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 filterPrivacy="1"/>
  <xr:revisionPtr revIDLastSave="0" documentId="13_ncr:1_{716E2EAA-C09D-4670-A5A5-2F5278C36A0B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表1" sheetId="3" r:id="rId1"/>
  </sheets>
  <externalReferences>
    <externalReference r:id="rId2"/>
  </externalReferences>
  <definedNames>
    <definedName name="_xlnm._FilterDatabase" localSheetId="0" hidden="1">表1!$A$1:$W$4607</definedName>
    <definedName name="VIP卡号">#REF!</definedName>
    <definedName name="累计消费次数">#REF!</definedName>
    <definedName name="累计消费金额">#REF!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Z3" i="3" l="1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Z1102" i="3"/>
  <c r="Z1103" i="3"/>
  <c r="Z1104" i="3"/>
  <c r="Z1105" i="3"/>
  <c r="Z1106" i="3"/>
  <c r="Z1107" i="3"/>
  <c r="Z1108" i="3"/>
  <c r="Z1109" i="3"/>
  <c r="Z1110" i="3"/>
  <c r="Z1111" i="3"/>
  <c r="Z1112" i="3"/>
  <c r="Z1113" i="3"/>
  <c r="Z1114" i="3"/>
  <c r="Z1115" i="3"/>
  <c r="Z1116" i="3"/>
  <c r="Z1117" i="3"/>
  <c r="Z1118" i="3"/>
  <c r="Z1119" i="3"/>
  <c r="Z1120" i="3"/>
  <c r="Z1121" i="3"/>
  <c r="Z1122" i="3"/>
  <c r="Z1123" i="3"/>
  <c r="Z1124" i="3"/>
  <c r="Z1125" i="3"/>
  <c r="Z1126" i="3"/>
  <c r="Z1127" i="3"/>
  <c r="Z1128" i="3"/>
  <c r="Z1129" i="3"/>
  <c r="Z1130" i="3"/>
  <c r="Z1131" i="3"/>
  <c r="Z1132" i="3"/>
  <c r="Z1133" i="3"/>
  <c r="Z1134" i="3"/>
  <c r="Z1135" i="3"/>
  <c r="Z1136" i="3"/>
  <c r="Z1137" i="3"/>
  <c r="Z1138" i="3"/>
  <c r="Z1139" i="3"/>
  <c r="Z1140" i="3"/>
  <c r="Z1141" i="3"/>
  <c r="Z1142" i="3"/>
  <c r="Z1143" i="3"/>
  <c r="Z1144" i="3"/>
  <c r="Z1145" i="3"/>
  <c r="Z1146" i="3"/>
  <c r="Z1147" i="3"/>
  <c r="Z1148" i="3"/>
  <c r="Z1149" i="3"/>
  <c r="Z1150" i="3"/>
  <c r="Z1151" i="3"/>
  <c r="Z1152" i="3"/>
  <c r="Z1153" i="3"/>
  <c r="Z1154" i="3"/>
  <c r="Z1155" i="3"/>
  <c r="Z1156" i="3"/>
  <c r="Z1157" i="3"/>
  <c r="Z1158" i="3"/>
  <c r="Z1159" i="3"/>
  <c r="Z1160" i="3"/>
  <c r="Z1161" i="3"/>
  <c r="Z1162" i="3"/>
  <c r="Z1163" i="3"/>
  <c r="Z1164" i="3"/>
  <c r="Z1165" i="3"/>
  <c r="Z1166" i="3"/>
  <c r="Z1167" i="3"/>
  <c r="Z1168" i="3"/>
  <c r="Z1169" i="3"/>
  <c r="Z1170" i="3"/>
  <c r="Z1171" i="3"/>
  <c r="Z1172" i="3"/>
  <c r="Z1173" i="3"/>
  <c r="Z1174" i="3"/>
  <c r="Z1175" i="3"/>
  <c r="Z1176" i="3"/>
  <c r="Z1177" i="3"/>
  <c r="Z1178" i="3"/>
  <c r="Z1179" i="3"/>
  <c r="Z1180" i="3"/>
  <c r="Z1181" i="3"/>
  <c r="Z1182" i="3"/>
  <c r="Z1183" i="3"/>
  <c r="Z1184" i="3"/>
  <c r="Z1185" i="3"/>
  <c r="Z1186" i="3"/>
  <c r="Z1187" i="3"/>
  <c r="Z1188" i="3"/>
  <c r="Z1189" i="3"/>
  <c r="Z1190" i="3"/>
  <c r="Z1191" i="3"/>
  <c r="Z1192" i="3"/>
  <c r="Z1193" i="3"/>
  <c r="Z1194" i="3"/>
  <c r="Z1195" i="3"/>
  <c r="Z1196" i="3"/>
  <c r="Z1197" i="3"/>
  <c r="Z1198" i="3"/>
  <c r="Z1199" i="3"/>
  <c r="Z1200" i="3"/>
  <c r="Z1201" i="3"/>
  <c r="Z1202" i="3"/>
  <c r="Z1203" i="3"/>
  <c r="Z1204" i="3"/>
  <c r="Z1205" i="3"/>
  <c r="Z1206" i="3"/>
  <c r="Z1207" i="3"/>
  <c r="Z1208" i="3"/>
  <c r="Z1209" i="3"/>
  <c r="Z1210" i="3"/>
  <c r="Z1211" i="3"/>
  <c r="Z1212" i="3"/>
  <c r="Z1213" i="3"/>
  <c r="Z1214" i="3"/>
  <c r="Z1215" i="3"/>
  <c r="Z1216" i="3"/>
  <c r="Z1217" i="3"/>
  <c r="Z1218" i="3"/>
  <c r="Z1219" i="3"/>
  <c r="Z1220" i="3"/>
  <c r="Z1221" i="3"/>
  <c r="Z1222" i="3"/>
  <c r="Z1223" i="3"/>
  <c r="Z1224" i="3"/>
  <c r="Z1225" i="3"/>
  <c r="Z1226" i="3"/>
  <c r="Z1227" i="3"/>
  <c r="Z1228" i="3"/>
  <c r="Z1229" i="3"/>
  <c r="Z1230" i="3"/>
  <c r="Z1231" i="3"/>
  <c r="Z1232" i="3"/>
  <c r="Z1233" i="3"/>
  <c r="Z1234" i="3"/>
  <c r="Z1235" i="3"/>
  <c r="Z1236" i="3"/>
  <c r="Z1237" i="3"/>
  <c r="Z1238" i="3"/>
  <c r="Z1239" i="3"/>
  <c r="Z1240" i="3"/>
  <c r="Z1241" i="3"/>
  <c r="Z1242" i="3"/>
  <c r="Z1243" i="3"/>
  <c r="Z1244" i="3"/>
  <c r="Z1245" i="3"/>
  <c r="Z1246" i="3"/>
  <c r="Z1247" i="3"/>
  <c r="Z1248" i="3"/>
  <c r="Z1249" i="3"/>
  <c r="Z1250" i="3"/>
  <c r="Z1251" i="3"/>
  <c r="Z1252" i="3"/>
  <c r="Z1253" i="3"/>
  <c r="Z1254" i="3"/>
  <c r="Z1255" i="3"/>
  <c r="Z1256" i="3"/>
  <c r="Z1257" i="3"/>
  <c r="Z1258" i="3"/>
  <c r="Z1259" i="3"/>
  <c r="Z1260" i="3"/>
  <c r="Z1261" i="3"/>
  <c r="Z1262" i="3"/>
  <c r="Z1263" i="3"/>
  <c r="Z1264" i="3"/>
  <c r="Z1265" i="3"/>
  <c r="Z1266" i="3"/>
  <c r="Z1267" i="3"/>
  <c r="Z1268" i="3"/>
  <c r="Z1269" i="3"/>
  <c r="Z1270" i="3"/>
  <c r="Z1271" i="3"/>
  <c r="Z1272" i="3"/>
  <c r="Z1273" i="3"/>
  <c r="Z1274" i="3"/>
  <c r="Z1275" i="3"/>
  <c r="Z1276" i="3"/>
  <c r="Z1277" i="3"/>
  <c r="Z1278" i="3"/>
  <c r="Z1279" i="3"/>
  <c r="Z1280" i="3"/>
  <c r="Z1281" i="3"/>
  <c r="Z1282" i="3"/>
  <c r="Z1283" i="3"/>
  <c r="Z1284" i="3"/>
  <c r="Z1285" i="3"/>
  <c r="Z1286" i="3"/>
  <c r="Z1287" i="3"/>
  <c r="Z1288" i="3"/>
  <c r="Z1289" i="3"/>
  <c r="Z1290" i="3"/>
  <c r="Z1291" i="3"/>
  <c r="Z1292" i="3"/>
  <c r="Z1293" i="3"/>
  <c r="Z1294" i="3"/>
  <c r="Z1295" i="3"/>
  <c r="Z1296" i="3"/>
  <c r="Z1297" i="3"/>
  <c r="Z1298" i="3"/>
  <c r="Z1299" i="3"/>
  <c r="Z1300" i="3"/>
  <c r="Z1301" i="3"/>
  <c r="Z1302" i="3"/>
  <c r="Z1303" i="3"/>
  <c r="Z1304" i="3"/>
  <c r="Z1305" i="3"/>
  <c r="Z1306" i="3"/>
  <c r="Z1307" i="3"/>
  <c r="Z1308" i="3"/>
  <c r="Z1309" i="3"/>
  <c r="Z1310" i="3"/>
  <c r="Z1311" i="3"/>
  <c r="Z1312" i="3"/>
  <c r="Z1313" i="3"/>
  <c r="Z1314" i="3"/>
  <c r="Z1315" i="3"/>
  <c r="Z1316" i="3"/>
  <c r="Z1317" i="3"/>
  <c r="Z1318" i="3"/>
  <c r="Z1319" i="3"/>
  <c r="Z1320" i="3"/>
  <c r="Z1321" i="3"/>
  <c r="Z1322" i="3"/>
  <c r="Z1323" i="3"/>
  <c r="Z1324" i="3"/>
  <c r="Z1325" i="3"/>
  <c r="Z1326" i="3"/>
  <c r="Z1327" i="3"/>
  <c r="Z1328" i="3"/>
  <c r="Z1329" i="3"/>
  <c r="Z1330" i="3"/>
  <c r="Z1331" i="3"/>
  <c r="Z1332" i="3"/>
  <c r="Z1333" i="3"/>
  <c r="Z1334" i="3"/>
  <c r="Z1335" i="3"/>
  <c r="Z1336" i="3"/>
  <c r="Z1337" i="3"/>
  <c r="Z1338" i="3"/>
  <c r="Z1339" i="3"/>
  <c r="Z1340" i="3"/>
  <c r="Z1341" i="3"/>
  <c r="Z1342" i="3"/>
  <c r="Z1343" i="3"/>
  <c r="Z1344" i="3"/>
  <c r="Z1345" i="3"/>
  <c r="Z1346" i="3"/>
  <c r="Z1347" i="3"/>
  <c r="Z1348" i="3"/>
  <c r="Z1349" i="3"/>
  <c r="Z1350" i="3"/>
  <c r="Z1351" i="3"/>
  <c r="Z1352" i="3"/>
  <c r="Z1353" i="3"/>
  <c r="Z1354" i="3"/>
  <c r="Z1355" i="3"/>
  <c r="Z1356" i="3"/>
  <c r="Z1357" i="3"/>
  <c r="Z1358" i="3"/>
  <c r="Z1359" i="3"/>
  <c r="Z1360" i="3"/>
  <c r="Z1361" i="3"/>
  <c r="Z1362" i="3"/>
  <c r="Z1363" i="3"/>
  <c r="Z1364" i="3"/>
  <c r="Z1365" i="3"/>
  <c r="Z1366" i="3"/>
  <c r="Z1367" i="3"/>
  <c r="Z1368" i="3"/>
  <c r="Z1369" i="3"/>
  <c r="Z1370" i="3"/>
  <c r="Z1371" i="3"/>
  <c r="Z1372" i="3"/>
  <c r="Z1373" i="3"/>
  <c r="Z1374" i="3"/>
  <c r="Z1375" i="3"/>
  <c r="Z1376" i="3"/>
  <c r="Z1377" i="3"/>
  <c r="Z1378" i="3"/>
  <c r="Z1379" i="3"/>
  <c r="Z1380" i="3"/>
  <c r="Z1381" i="3"/>
  <c r="Z1382" i="3"/>
  <c r="Z1383" i="3"/>
  <c r="Z1384" i="3"/>
  <c r="Z1385" i="3"/>
  <c r="Z1386" i="3"/>
  <c r="Z1387" i="3"/>
  <c r="Z1388" i="3"/>
  <c r="Z1389" i="3"/>
  <c r="Z1390" i="3"/>
  <c r="Z1391" i="3"/>
  <c r="Z1392" i="3"/>
  <c r="Z1393" i="3"/>
  <c r="Z1394" i="3"/>
  <c r="Z1395" i="3"/>
  <c r="Z1396" i="3"/>
  <c r="Z1397" i="3"/>
  <c r="Z1398" i="3"/>
  <c r="Z1399" i="3"/>
  <c r="Z1400" i="3"/>
  <c r="Z1401" i="3"/>
  <c r="Z1402" i="3"/>
  <c r="Z1403" i="3"/>
  <c r="Z1404" i="3"/>
  <c r="Z1405" i="3"/>
  <c r="Z1406" i="3"/>
  <c r="Z1407" i="3"/>
  <c r="Z1408" i="3"/>
  <c r="Z1409" i="3"/>
  <c r="Z1410" i="3"/>
  <c r="Z1411" i="3"/>
  <c r="Z1412" i="3"/>
  <c r="Z1413" i="3"/>
  <c r="Z1414" i="3"/>
  <c r="Z1415" i="3"/>
  <c r="Z1416" i="3"/>
  <c r="Z1417" i="3"/>
  <c r="Z1418" i="3"/>
  <c r="Z1419" i="3"/>
  <c r="Z1420" i="3"/>
  <c r="Z1421" i="3"/>
  <c r="Z1422" i="3"/>
  <c r="Z1423" i="3"/>
  <c r="Z1424" i="3"/>
  <c r="Z1425" i="3"/>
  <c r="Z1426" i="3"/>
  <c r="Z1427" i="3"/>
  <c r="Z1428" i="3"/>
  <c r="Z1429" i="3"/>
  <c r="Z1430" i="3"/>
  <c r="Z1431" i="3"/>
  <c r="Z1432" i="3"/>
  <c r="Z1433" i="3"/>
  <c r="Z1434" i="3"/>
  <c r="Z1435" i="3"/>
  <c r="Z1436" i="3"/>
  <c r="Z1437" i="3"/>
  <c r="Z1438" i="3"/>
  <c r="Z1439" i="3"/>
  <c r="Z1440" i="3"/>
  <c r="Z1441" i="3"/>
  <c r="Z1442" i="3"/>
  <c r="Z1443" i="3"/>
  <c r="Z1444" i="3"/>
  <c r="Z1445" i="3"/>
  <c r="Z1446" i="3"/>
  <c r="Z1447" i="3"/>
  <c r="Z1448" i="3"/>
  <c r="Z1449" i="3"/>
  <c r="Z1450" i="3"/>
  <c r="Z1451" i="3"/>
  <c r="Z1452" i="3"/>
  <c r="Z1453" i="3"/>
  <c r="Z1454" i="3"/>
  <c r="Z1455" i="3"/>
  <c r="Z1456" i="3"/>
  <c r="Z1457" i="3"/>
  <c r="Z1458" i="3"/>
  <c r="Z1459" i="3"/>
  <c r="Z1460" i="3"/>
  <c r="Z1461" i="3"/>
  <c r="Z1462" i="3"/>
  <c r="Z1463" i="3"/>
  <c r="Z1464" i="3"/>
  <c r="Z1465" i="3"/>
  <c r="Z1466" i="3"/>
  <c r="Z1467" i="3"/>
  <c r="Z1468" i="3"/>
  <c r="Z1469" i="3"/>
  <c r="Z1470" i="3"/>
  <c r="Z1471" i="3"/>
  <c r="Z1472" i="3"/>
  <c r="Z1473" i="3"/>
  <c r="Z1474" i="3"/>
  <c r="Z1475" i="3"/>
  <c r="Z1476" i="3"/>
  <c r="Z1477" i="3"/>
  <c r="Z1478" i="3"/>
  <c r="Z1479" i="3"/>
  <c r="Z1480" i="3"/>
  <c r="Z1481" i="3"/>
  <c r="Z1482" i="3"/>
  <c r="Z1483" i="3"/>
  <c r="Z1484" i="3"/>
  <c r="Z1485" i="3"/>
  <c r="Z1486" i="3"/>
  <c r="Z1487" i="3"/>
  <c r="Z1488" i="3"/>
  <c r="Z1489" i="3"/>
  <c r="Z1490" i="3"/>
  <c r="Z1491" i="3"/>
  <c r="Z1492" i="3"/>
  <c r="Z1493" i="3"/>
  <c r="Z1494" i="3"/>
  <c r="Z1495" i="3"/>
  <c r="Z1496" i="3"/>
  <c r="Z1497" i="3"/>
  <c r="Z1498" i="3"/>
  <c r="Z1499" i="3"/>
  <c r="Z1500" i="3"/>
  <c r="Z1501" i="3"/>
  <c r="Z1502" i="3"/>
  <c r="Z1503" i="3"/>
  <c r="Z1504" i="3"/>
  <c r="Z1505" i="3"/>
  <c r="Z1506" i="3"/>
  <c r="Z1507" i="3"/>
  <c r="Z1508" i="3"/>
  <c r="Z1509" i="3"/>
  <c r="Z1510" i="3"/>
  <c r="Z1511" i="3"/>
  <c r="Z1512" i="3"/>
  <c r="Z1513" i="3"/>
  <c r="Z1514" i="3"/>
  <c r="Z1515" i="3"/>
  <c r="Z1516" i="3"/>
  <c r="Z1517" i="3"/>
  <c r="Z1518" i="3"/>
  <c r="Z1519" i="3"/>
  <c r="Z1520" i="3"/>
  <c r="Z1521" i="3"/>
  <c r="Z1522" i="3"/>
  <c r="Z1523" i="3"/>
  <c r="Z1524" i="3"/>
  <c r="Z1525" i="3"/>
  <c r="Z1526" i="3"/>
  <c r="Z1527" i="3"/>
  <c r="Z1528" i="3"/>
  <c r="Z1529" i="3"/>
  <c r="Z1530" i="3"/>
  <c r="Z1531" i="3"/>
  <c r="Z1532" i="3"/>
  <c r="Z1533" i="3"/>
  <c r="Z1534" i="3"/>
  <c r="Z1535" i="3"/>
  <c r="Z1536" i="3"/>
  <c r="Z1537" i="3"/>
  <c r="Z1538" i="3"/>
  <c r="Z1539" i="3"/>
  <c r="Z1540" i="3"/>
  <c r="Z1541" i="3"/>
  <c r="Z1542" i="3"/>
  <c r="Z1543" i="3"/>
  <c r="Z1544" i="3"/>
  <c r="Z1545" i="3"/>
  <c r="Z1546" i="3"/>
  <c r="Z1547" i="3"/>
  <c r="Z1548" i="3"/>
  <c r="Z1549" i="3"/>
  <c r="Z1550" i="3"/>
  <c r="Z1551" i="3"/>
  <c r="Z1552" i="3"/>
  <c r="Z1553" i="3"/>
  <c r="Z1554" i="3"/>
  <c r="Z1555" i="3"/>
  <c r="Z1556" i="3"/>
  <c r="Z1557" i="3"/>
  <c r="Z1558" i="3"/>
  <c r="Z1559" i="3"/>
  <c r="Z1560" i="3"/>
  <c r="Z1561" i="3"/>
  <c r="Z1562" i="3"/>
  <c r="Z1563" i="3"/>
  <c r="Z1564" i="3"/>
  <c r="Z1565" i="3"/>
  <c r="Z1566" i="3"/>
  <c r="Z1567" i="3"/>
  <c r="Z1568" i="3"/>
  <c r="Z1569" i="3"/>
  <c r="Z1570" i="3"/>
  <c r="Z1571" i="3"/>
  <c r="Z1572" i="3"/>
  <c r="Z1573" i="3"/>
  <c r="Z1574" i="3"/>
  <c r="Z1575" i="3"/>
  <c r="Z1576" i="3"/>
  <c r="Z1577" i="3"/>
  <c r="Z1578" i="3"/>
  <c r="Z1579" i="3"/>
  <c r="Z1580" i="3"/>
  <c r="Z1581" i="3"/>
  <c r="Z1582" i="3"/>
  <c r="Z1583" i="3"/>
  <c r="Z1584" i="3"/>
  <c r="Z1585" i="3"/>
  <c r="Z1586" i="3"/>
  <c r="Z1587" i="3"/>
  <c r="Z1588" i="3"/>
  <c r="Z1589" i="3"/>
  <c r="Z1590" i="3"/>
  <c r="Z1591" i="3"/>
  <c r="Z1592" i="3"/>
  <c r="Z1593" i="3"/>
  <c r="Z1594" i="3"/>
  <c r="Z1595" i="3"/>
  <c r="Z1596" i="3"/>
  <c r="Z1597" i="3"/>
  <c r="Z1598" i="3"/>
  <c r="Z1599" i="3"/>
  <c r="Z1600" i="3"/>
  <c r="Z1601" i="3"/>
  <c r="Z1602" i="3"/>
  <c r="Z1603" i="3"/>
  <c r="Z1604" i="3"/>
  <c r="Z1605" i="3"/>
  <c r="Z1606" i="3"/>
  <c r="Z1607" i="3"/>
  <c r="Z1608" i="3"/>
  <c r="Z1609" i="3"/>
  <c r="Z1610" i="3"/>
  <c r="Z1611" i="3"/>
  <c r="Z1612" i="3"/>
  <c r="Z1613" i="3"/>
  <c r="Z1614" i="3"/>
  <c r="Z1615" i="3"/>
  <c r="Z1616" i="3"/>
  <c r="Z1617" i="3"/>
  <c r="Z1618" i="3"/>
  <c r="Z1619" i="3"/>
  <c r="Z1620" i="3"/>
  <c r="Z1621" i="3"/>
  <c r="Z1622" i="3"/>
  <c r="Z1623" i="3"/>
  <c r="Z1624" i="3"/>
  <c r="Z1625" i="3"/>
  <c r="Z1626" i="3"/>
  <c r="Z1627" i="3"/>
  <c r="Z1628" i="3"/>
  <c r="Z1629" i="3"/>
  <c r="Z1630" i="3"/>
  <c r="Z1631" i="3"/>
  <c r="Z1632" i="3"/>
  <c r="Z1633" i="3"/>
  <c r="Z1634" i="3"/>
  <c r="Z1635" i="3"/>
  <c r="Z1636" i="3"/>
  <c r="Z1637" i="3"/>
  <c r="Z1638" i="3"/>
  <c r="Z1639" i="3"/>
  <c r="Z1640" i="3"/>
  <c r="Z1641" i="3"/>
  <c r="Z1642" i="3"/>
  <c r="Z1643" i="3"/>
  <c r="Z1644" i="3"/>
  <c r="Z1645" i="3"/>
  <c r="Z1646" i="3"/>
  <c r="Z1647" i="3"/>
  <c r="Z1648" i="3"/>
  <c r="Z1649" i="3"/>
  <c r="Z1650" i="3"/>
  <c r="Z1651" i="3"/>
  <c r="Z1652" i="3"/>
  <c r="Z1653" i="3"/>
  <c r="Z1654" i="3"/>
  <c r="Z1655" i="3"/>
  <c r="Z1656" i="3"/>
  <c r="Z1657" i="3"/>
  <c r="Z1658" i="3"/>
  <c r="Z1659" i="3"/>
  <c r="Z1660" i="3"/>
  <c r="Z1661" i="3"/>
  <c r="Z1662" i="3"/>
  <c r="Z1663" i="3"/>
  <c r="Z1664" i="3"/>
  <c r="Z1665" i="3"/>
  <c r="Z1666" i="3"/>
  <c r="Z1667" i="3"/>
  <c r="Z1668" i="3"/>
  <c r="Z1669" i="3"/>
  <c r="Z1670" i="3"/>
  <c r="Z1671" i="3"/>
  <c r="Z1672" i="3"/>
  <c r="Z1673" i="3"/>
  <c r="Z1674" i="3"/>
  <c r="Z1675" i="3"/>
  <c r="Z1676" i="3"/>
  <c r="Z1677" i="3"/>
  <c r="Z1678" i="3"/>
  <c r="Z1679" i="3"/>
  <c r="Z1680" i="3"/>
  <c r="Z1681" i="3"/>
  <c r="Z1682" i="3"/>
  <c r="Z1683" i="3"/>
  <c r="Z1684" i="3"/>
  <c r="Z1685" i="3"/>
  <c r="Z1686" i="3"/>
  <c r="Z1687" i="3"/>
  <c r="Z1688" i="3"/>
  <c r="Z1689" i="3"/>
  <c r="Z1690" i="3"/>
  <c r="Z1691" i="3"/>
  <c r="Z1692" i="3"/>
  <c r="Z1693" i="3"/>
  <c r="Z1694" i="3"/>
  <c r="Z1695" i="3"/>
  <c r="Z1696" i="3"/>
  <c r="Z1697" i="3"/>
  <c r="Z1698" i="3"/>
  <c r="Z1699" i="3"/>
  <c r="Z1700" i="3"/>
  <c r="Z1701" i="3"/>
  <c r="Z1702" i="3"/>
  <c r="Z1703" i="3"/>
  <c r="Z1704" i="3"/>
  <c r="Z1705" i="3"/>
  <c r="Z1706" i="3"/>
  <c r="Z1707" i="3"/>
  <c r="Z1708" i="3"/>
  <c r="Z1709" i="3"/>
  <c r="Z1710" i="3"/>
  <c r="Z1711" i="3"/>
  <c r="Z1712" i="3"/>
  <c r="Z1713" i="3"/>
  <c r="Z1714" i="3"/>
  <c r="Z1715" i="3"/>
  <c r="Z1716" i="3"/>
  <c r="Z1717" i="3"/>
  <c r="Z1718" i="3"/>
  <c r="Z1719" i="3"/>
  <c r="Z1720" i="3"/>
  <c r="Z1721" i="3"/>
  <c r="Z1722" i="3"/>
  <c r="Z1723" i="3"/>
  <c r="Z1724" i="3"/>
  <c r="Z1725" i="3"/>
  <c r="Z1726" i="3"/>
  <c r="Z1727" i="3"/>
  <c r="Z1728" i="3"/>
  <c r="Z1729" i="3"/>
  <c r="Z1730" i="3"/>
  <c r="Z1731" i="3"/>
  <c r="Z1732" i="3"/>
  <c r="Z1733" i="3"/>
  <c r="Z1734" i="3"/>
  <c r="Z1735" i="3"/>
  <c r="Z1736" i="3"/>
  <c r="Z1737" i="3"/>
  <c r="Z1738" i="3"/>
  <c r="Z1739" i="3"/>
  <c r="Z1740" i="3"/>
  <c r="Z1741" i="3"/>
  <c r="Z1742" i="3"/>
  <c r="Z1743" i="3"/>
  <c r="Z1744" i="3"/>
  <c r="Z1745" i="3"/>
  <c r="Z1746" i="3"/>
  <c r="Z1747" i="3"/>
  <c r="Z1748" i="3"/>
  <c r="Z1749" i="3"/>
  <c r="Z1750" i="3"/>
  <c r="Z1751" i="3"/>
  <c r="Z1752" i="3"/>
  <c r="Z1753" i="3"/>
  <c r="Z1754" i="3"/>
  <c r="Z1755" i="3"/>
  <c r="Z1756" i="3"/>
  <c r="Z1757" i="3"/>
  <c r="Z1758" i="3"/>
  <c r="Z1759" i="3"/>
  <c r="Z1760" i="3"/>
  <c r="Z1761" i="3"/>
  <c r="Z1762" i="3"/>
  <c r="Z1763" i="3"/>
  <c r="Z1764" i="3"/>
  <c r="Z1765" i="3"/>
  <c r="Z1766" i="3"/>
  <c r="Z1767" i="3"/>
  <c r="Z1768" i="3"/>
  <c r="Z1769" i="3"/>
  <c r="Z1770" i="3"/>
  <c r="Z1771" i="3"/>
  <c r="Z1772" i="3"/>
  <c r="Z1773" i="3"/>
  <c r="Z1774" i="3"/>
  <c r="Z1775" i="3"/>
  <c r="Z1776" i="3"/>
  <c r="Z1777" i="3"/>
  <c r="Z1778" i="3"/>
  <c r="Z1779" i="3"/>
  <c r="Z1780" i="3"/>
  <c r="Z1781" i="3"/>
  <c r="Z1782" i="3"/>
  <c r="Z1783" i="3"/>
  <c r="Z1784" i="3"/>
  <c r="Z1785" i="3"/>
  <c r="Z1786" i="3"/>
  <c r="Z1787" i="3"/>
  <c r="Z1788" i="3"/>
  <c r="Z1789" i="3"/>
  <c r="Z1790" i="3"/>
  <c r="Z1791" i="3"/>
  <c r="Z1792" i="3"/>
  <c r="Z1793" i="3"/>
  <c r="Z1794" i="3"/>
  <c r="Z1795" i="3"/>
  <c r="Z1796" i="3"/>
  <c r="Z1797" i="3"/>
  <c r="Z1798" i="3"/>
  <c r="Z1799" i="3"/>
  <c r="Z1800" i="3"/>
  <c r="Z1801" i="3"/>
  <c r="Z1802" i="3"/>
  <c r="Z1803" i="3"/>
  <c r="Z1804" i="3"/>
  <c r="Z1805" i="3"/>
  <c r="Z1806" i="3"/>
  <c r="Z1807" i="3"/>
  <c r="Z1808" i="3"/>
  <c r="Z1809" i="3"/>
  <c r="Z1810" i="3"/>
  <c r="Z1811" i="3"/>
  <c r="Z1812" i="3"/>
  <c r="Z1813" i="3"/>
  <c r="Z1814" i="3"/>
  <c r="Z1815" i="3"/>
  <c r="Z1816" i="3"/>
  <c r="Z1817" i="3"/>
  <c r="Z1818" i="3"/>
  <c r="Z1819" i="3"/>
  <c r="Z1820" i="3"/>
  <c r="Z1821" i="3"/>
  <c r="Z1822" i="3"/>
  <c r="Z1823" i="3"/>
  <c r="Z1824" i="3"/>
  <c r="Z1825" i="3"/>
  <c r="Z1826" i="3"/>
  <c r="Z1827" i="3"/>
  <c r="Z1828" i="3"/>
  <c r="Z1829" i="3"/>
  <c r="Z1830" i="3"/>
  <c r="Z1831" i="3"/>
  <c r="Z1832" i="3"/>
  <c r="Z1833" i="3"/>
  <c r="Z1834" i="3"/>
  <c r="Z1835" i="3"/>
  <c r="Z1836" i="3"/>
  <c r="Z1837" i="3"/>
  <c r="Z1838" i="3"/>
  <c r="Z1839" i="3"/>
  <c r="Z1840" i="3"/>
  <c r="Z1841" i="3"/>
  <c r="Z1842" i="3"/>
  <c r="Z1843" i="3"/>
  <c r="Z1844" i="3"/>
  <c r="Z1845" i="3"/>
  <c r="Z1846" i="3"/>
  <c r="Z1847" i="3"/>
  <c r="Z1848" i="3"/>
  <c r="Z1849" i="3"/>
  <c r="Z1850" i="3"/>
  <c r="Z1851" i="3"/>
  <c r="Z1852" i="3"/>
  <c r="Z1853" i="3"/>
  <c r="Z1854" i="3"/>
  <c r="Z1855" i="3"/>
  <c r="Z1856" i="3"/>
  <c r="Z1857" i="3"/>
  <c r="Z1858" i="3"/>
  <c r="Z1859" i="3"/>
  <c r="Z1860" i="3"/>
  <c r="Z1861" i="3"/>
  <c r="Z1862" i="3"/>
  <c r="Z1863" i="3"/>
  <c r="Z1864" i="3"/>
  <c r="Z1865" i="3"/>
  <c r="Z1866" i="3"/>
  <c r="Z1867" i="3"/>
  <c r="Z1868" i="3"/>
  <c r="Z1869" i="3"/>
  <c r="Z1870" i="3"/>
  <c r="Z1871" i="3"/>
  <c r="Z1872" i="3"/>
  <c r="Z1873" i="3"/>
  <c r="Z1874" i="3"/>
  <c r="Z1875" i="3"/>
  <c r="Z1876" i="3"/>
  <c r="Z1877" i="3"/>
  <c r="Z1878" i="3"/>
  <c r="Z1879" i="3"/>
  <c r="Z1880" i="3"/>
  <c r="Z1881" i="3"/>
  <c r="Z1882" i="3"/>
  <c r="Z1883" i="3"/>
  <c r="Z1884" i="3"/>
  <c r="Z1885" i="3"/>
  <c r="Z1886" i="3"/>
  <c r="Z1887" i="3"/>
  <c r="Z1888" i="3"/>
  <c r="Z1889" i="3"/>
  <c r="Z1890" i="3"/>
  <c r="Z1891" i="3"/>
  <c r="Z1892" i="3"/>
  <c r="Z1893" i="3"/>
  <c r="Z1894" i="3"/>
  <c r="Z1895" i="3"/>
  <c r="Z1896" i="3"/>
  <c r="Z1897" i="3"/>
  <c r="Z1898" i="3"/>
  <c r="Z1899" i="3"/>
  <c r="Z1900" i="3"/>
  <c r="Z1901" i="3"/>
  <c r="Z1902" i="3"/>
  <c r="Z1903" i="3"/>
  <c r="Z1904" i="3"/>
  <c r="Z1905" i="3"/>
  <c r="Z1906" i="3"/>
  <c r="Z1907" i="3"/>
  <c r="Z1908" i="3"/>
  <c r="Z1909" i="3"/>
  <c r="Z1910" i="3"/>
  <c r="Z1911" i="3"/>
  <c r="Z1912" i="3"/>
  <c r="Z1913" i="3"/>
  <c r="Z1914" i="3"/>
  <c r="Z1915" i="3"/>
  <c r="Z1916" i="3"/>
  <c r="Z1917" i="3"/>
  <c r="Z1918" i="3"/>
  <c r="Z1919" i="3"/>
  <c r="Z1920" i="3"/>
  <c r="Z1921" i="3"/>
  <c r="Z1922" i="3"/>
  <c r="Z1923" i="3"/>
  <c r="Z1924" i="3"/>
  <c r="Z1925" i="3"/>
  <c r="Z1926" i="3"/>
  <c r="Z1927" i="3"/>
  <c r="Z1928" i="3"/>
  <c r="Z1929" i="3"/>
  <c r="Z1930" i="3"/>
  <c r="Z1931" i="3"/>
  <c r="Z1932" i="3"/>
  <c r="Z1933" i="3"/>
  <c r="Z1934" i="3"/>
  <c r="Z1935" i="3"/>
  <c r="Z1936" i="3"/>
  <c r="Z1937" i="3"/>
  <c r="Z1938" i="3"/>
  <c r="Z1939" i="3"/>
  <c r="Z1940" i="3"/>
  <c r="Z1941" i="3"/>
  <c r="Z1942" i="3"/>
  <c r="Z1943" i="3"/>
  <c r="Z1944" i="3"/>
  <c r="Z1945" i="3"/>
  <c r="Z1946" i="3"/>
  <c r="Z1947" i="3"/>
  <c r="Z1948" i="3"/>
  <c r="Z1949" i="3"/>
  <c r="Z1950" i="3"/>
  <c r="Z1951" i="3"/>
  <c r="Z1952" i="3"/>
  <c r="Z1953" i="3"/>
  <c r="Z1954" i="3"/>
  <c r="Z1955" i="3"/>
  <c r="Z1956" i="3"/>
  <c r="Z1957" i="3"/>
  <c r="Z1958" i="3"/>
  <c r="Z1959" i="3"/>
  <c r="Z1960" i="3"/>
  <c r="Z1961" i="3"/>
  <c r="Z1962" i="3"/>
  <c r="Z1963" i="3"/>
  <c r="Z1964" i="3"/>
  <c r="Z1965" i="3"/>
  <c r="Z1966" i="3"/>
  <c r="Z1967" i="3"/>
  <c r="Z1968" i="3"/>
  <c r="Z1969" i="3"/>
  <c r="Z1970" i="3"/>
  <c r="Z1971" i="3"/>
  <c r="Z1972" i="3"/>
  <c r="Z1973" i="3"/>
  <c r="Z1974" i="3"/>
  <c r="Z1975" i="3"/>
  <c r="Z1976" i="3"/>
  <c r="Z1977" i="3"/>
  <c r="Z1978" i="3"/>
  <c r="Z1979" i="3"/>
  <c r="Z1980" i="3"/>
  <c r="Z1981" i="3"/>
  <c r="Z1982" i="3"/>
  <c r="Z1983" i="3"/>
  <c r="Z1984" i="3"/>
  <c r="Z1985" i="3"/>
  <c r="Z1986" i="3"/>
  <c r="Z1987" i="3"/>
  <c r="Z1988" i="3"/>
  <c r="Z1989" i="3"/>
  <c r="Z1990" i="3"/>
  <c r="Z1991" i="3"/>
  <c r="Z1992" i="3"/>
  <c r="Z1993" i="3"/>
  <c r="Z1994" i="3"/>
  <c r="Z1995" i="3"/>
  <c r="Z1996" i="3"/>
  <c r="Z1997" i="3"/>
  <c r="Z1998" i="3"/>
  <c r="Z1999" i="3"/>
  <c r="Z2000" i="3"/>
  <c r="Z2001" i="3"/>
  <c r="Z2002" i="3"/>
  <c r="Z2003" i="3"/>
  <c r="Z2004" i="3"/>
  <c r="Z2005" i="3"/>
  <c r="Z2006" i="3"/>
  <c r="Z2007" i="3"/>
  <c r="Z2008" i="3"/>
  <c r="Z2009" i="3"/>
  <c r="Z2010" i="3"/>
  <c r="Z2011" i="3"/>
  <c r="Z2012" i="3"/>
  <c r="Z2013" i="3"/>
  <c r="Z2014" i="3"/>
  <c r="Z2015" i="3"/>
  <c r="Z2016" i="3"/>
  <c r="Z2017" i="3"/>
  <c r="Z2018" i="3"/>
  <c r="Z2019" i="3"/>
  <c r="Z2020" i="3"/>
  <c r="Z2021" i="3"/>
  <c r="Z2022" i="3"/>
  <c r="Z2023" i="3"/>
  <c r="Z2024" i="3"/>
  <c r="Z2025" i="3"/>
  <c r="Z2026" i="3"/>
  <c r="Z2027" i="3"/>
  <c r="Z2028" i="3"/>
  <c r="Z2029" i="3"/>
  <c r="Z2030" i="3"/>
  <c r="Z2031" i="3"/>
  <c r="Z2032" i="3"/>
  <c r="Z2033" i="3"/>
  <c r="Z2034" i="3"/>
  <c r="Z2035" i="3"/>
  <c r="Z2036" i="3"/>
  <c r="Z2037" i="3"/>
  <c r="Z2038" i="3"/>
  <c r="Z2039" i="3"/>
  <c r="Z2040" i="3"/>
  <c r="Z2041" i="3"/>
  <c r="Z2042" i="3"/>
  <c r="Z2043" i="3"/>
  <c r="Z2044" i="3"/>
  <c r="Z2045" i="3"/>
  <c r="Z2046" i="3"/>
  <c r="Z2047" i="3"/>
  <c r="Z2048" i="3"/>
  <c r="Z2049" i="3"/>
  <c r="Z2050" i="3"/>
  <c r="Z2051" i="3"/>
  <c r="Z2052" i="3"/>
  <c r="Z2053" i="3"/>
  <c r="Z2054" i="3"/>
  <c r="Z2055" i="3"/>
  <c r="Z2056" i="3"/>
  <c r="Z2057" i="3"/>
  <c r="Z2058" i="3"/>
  <c r="Z2059" i="3"/>
  <c r="Z2060" i="3"/>
  <c r="Z2061" i="3"/>
  <c r="Z2062" i="3"/>
  <c r="Z2063" i="3"/>
  <c r="Z2064" i="3"/>
  <c r="Z2065" i="3"/>
  <c r="Z2066" i="3"/>
  <c r="Z2067" i="3"/>
  <c r="Z2068" i="3"/>
  <c r="Z2069" i="3"/>
  <c r="Z2070" i="3"/>
  <c r="Z2071" i="3"/>
  <c r="Z2072" i="3"/>
  <c r="Z2073" i="3"/>
  <c r="Z2074" i="3"/>
  <c r="Z2075" i="3"/>
  <c r="Z2076" i="3"/>
  <c r="Z2077" i="3"/>
  <c r="Z2078" i="3"/>
  <c r="Z2079" i="3"/>
  <c r="Z2080" i="3"/>
  <c r="Z2081" i="3"/>
  <c r="Z2082" i="3"/>
  <c r="Z2083" i="3"/>
  <c r="Z2084" i="3"/>
  <c r="Z2085" i="3"/>
  <c r="Z2086" i="3"/>
  <c r="Z2087" i="3"/>
  <c r="Z2088" i="3"/>
  <c r="Z2089" i="3"/>
  <c r="Z2090" i="3"/>
  <c r="Z2091" i="3"/>
  <c r="Z2092" i="3"/>
  <c r="Z2093" i="3"/>
  <c r="Z2094" i="3"/>
  <c r="Z2095" i="3"/>
  <c r="Z2096" i="3"/>
  <c r="Z2097" i="3"/>
  <c r="Z2098" i="3"/>
  <c r="Z2099" i="3"/>
  <c r="Z2100" i="3"/>
  <c r="Z2101" i="3"/>
  <c r="Z2102" i="3"/>
  <c r="Z2103" i="3"/>
  <c r="Z2104" i="3"/>
  <c r="Z2105" i="3"/>
  <c r="Z2106" i="3"/>
  <c r="Z2107" i="3"/>
  <c r="Z2108" i="3"/>
  <c r="Z2109" i="3"/>
  <c r="Z2110" i="3"/>
  <c r="Z2111" i="3"/>
  <c r="Z2112" i="3"/>
  <c r="Z2113" i="3"/>
  <c r="Z2114" i="3"/>
  <c r="Z2115" i="3"/>
  <c r="Z2116" i="3"/>
  <c r="Z2117" i="3"/>
  <c r="Z2118" i="3"/>
  <c r="Z2119" i="3"/>
  <c r="Z2120" i="3"/>
  <c r="Z2121" i="3"/>
  <c r="Z2122" i="3"/>
  <c r="Z2123" i="3"/>
  <c r="Z2124" i="3"/>
  <c r="Z2125" i="3"/>
  <c r="Z2126" i="3"/>
  <c r="Z2127" i="3"/>
  <c r="Z2128" i="3"/>
  <c r="Z2129" i="3"/>
  <c r="Z2130" i="3"/>
  <c r="Z2131" i="3"/>
  <c r="Z2132" i="3"/>
  <c r="Z2133" i="3"/>
  <c r="Z2134" i="3"/>
  <c r="Z2135" i="3"/>
  <c r="Z2136" i="3"/>
  <c r="Z2137" i="3"/>
  <c r="Z2138" i="3"/>
  <c r="Z2139" i="3"/>
  <c r="Z2140" i="3"/>
  <c r="Z2141" i="3"/>
  <c r="Z2142" i="3"/>
  <c r="Z2143" i="3"/>
  <c r="Z2144" i="3"/>
  <c r="Z2145" i="3"/>
  <c r="Z2146" i="3"/>
  <c r="Z2147" i="3"/>
  <c r="Z2148" i="3"/>
  <c r="Z2149" i="3"/>
  <c r="Z2150" i="3"/>
  <c r="Z2151" i="3"/>
  <c r="Z2152" i="3"/>
  <c r="Z2153" i="3"/>
  <c r="Z2154" i="3"/>
  <c r="Z2155" i="3"/>
  <c r="Z2156" i="3"/>
  <c r="Z2157" i="3"/>
  <c r="Z2158" i="3"/>
  <c r="Z2159" i="3"/>
  <c r="Z2160" i="3"/>
  <c r="Z2161" i="3"/>
  <c r="Z2162" i="3"/>
  <c r="Z2163" i="3"/>
  <c r="Z2164" i="3"/>
  <c r="Z2165" i="3"/>
  <c r="Z2166" i="3"/>
  <c r="Z2167" i="3"/>
  <c r="Z2168" i="3"/>
  <c r="Z2169" i="3"/>
  <c r="Z2170" i="3"/>
  <c r="Z2171" i="3"/>
  <c r="Z2172" i="3"/>
  <c r="Z2173" i="3"/>
  <c r="Z2174" i="3"/>
  <c r="Z2175" i="3"/>
  <c r="Z2176" i="3"/>
  <c r="Z2177" i="3"/>
  <c r="Z2178" i="3"/>
  <c r="Z2179" i="3"/>
  <c r="Z2180" i="3"/>
  <c r="Z2181" i="3"/>
  <c r="Z2182" i="3"/>
  <c r="Z2183" i="3"/>
  <c r="Z2184" i="3"/>
  <c r="Z2185" i="3"/>
  <c r="Z2186" i="3"/>
  <c r="Z2187" i="3"/>
  <c r="Z2188" i="3"/>
  <c r="Z2189" i="3"/>
  <c r="Z2190" i="3"/>
  <c r="Z2191" i="3"/>
  <c r="Z2192" i="3"/>
  <c r="Z2193" i="3"/>
  <c r="Z2194" i="3"/>
  <c r="Z2195" i="3"/>
  <c r="Z2196" i="3"/>
  <c r="Z2197" i="3"/>
  <c r="Z2198" i="3"/>
  <c r="Z2199" i="3"/>
  <c r="Z2200" i="3"/>
  <c r="Z2201" i="3"/>
  <c r="Z2202" i="3"/>
  <c r="Z2203" i="3"/>
  <c r="Z2204" i="3"/>
  <c r="Z2205" i="3"/>
  <c r="Z2206" i="3"/>
  <c r="Z2207" i="3"/>
  <c r="Z2208" i="3"/>
  <c r="Z2209" i="3"/>
  <c r="Z2210" i="3"/>
  <c r="Z2211" i="3"/>
  <c r="Z2212" i="3"/>
  <c r="Z2213" i="3"/>
  <c r="Z2214" i="3"/>
  <c r="Z2215" i="3"/>
  <c r="Z2216" i="3"/>
  <c r="Z2217" i="3"/>
  <c r="Z2218" i="3"/>
  <c r="Z2219" i="3"/>
  <c r="Z2220" i="3"/>
  <c r="Z2221" i="3"/>
  <c r="Z2222" i="3"/>
  <c r="Z2223" i="3"/>
  <c r="Z2224" i="3"/>
  <c r="Z2225" i="3"/>
  <c r="Z2226" i="3"/>
  <c r="Z2227" i="3"/>
  <c r="Z2228" i="3"/>
  <c r="Z2229" i="3"/>
  <c r="Z2230" i="3"/>
  <c r="Z2231" i="3"/>
  <c r="Z2232" i="3"/>
  <c r="Z2233" i="3"/>
  <c r="Z2234" i="3"/>
  <c r="Z2235" i="3"/>
  <c r="Z2236" i="3"/>
  <c r="Z2237" i="3"/>
  <c r="Z2238" i="3"/>
  <c r="Z2239" i="3"/>
  <c r="Z2240" i="3"/>
  <c r="Z2241" i="3"/>
  <c r="Z2242" i="3"/>
  <c r="Z2243" i="3"/>
  <c r="Z2244" i="3"/>
  <c r="Z2245" i="3"/>
  <c r="Z2246" i="3"/>
  <c r="Z2247" i="3"/>
  <c r="Z2248" i="3"/>
  <c r="Z2249" i="3"/>
  <c r="Z2250" i="3"/>
  <c r="Z2251" i="3"/>
  <c r="Z2252" i="3"/>
  <c r="Z2253" i="3"/>
  <c r="Z2254" i="3"/>
  <c r="Z2255" i="3"/>
  <c r="Z2256" i="3"/>
  <c r="Z2257" i="3"/>
  <c r="Z2258" i="3"/>
  <c r="Z2259" i="3"/>
  <c r="Z2260" i="3"/>
  <c r="Z2261" i="3"/>
  <c r="Z2262" i="3"/>
  <c r="Z2263" i="3"/>
  <c r="Z2264" i="3"/>
  <c r="Z2265" i="3"/>
  <c r="Z2266" i="3"/>
  <c r="Z2267" i="3"/>
  <c r="Z2268" i="3"/>
  <c r="Z2269" i="3"/>
  <c r="Z2270" i="3"/>
  <c r="Z2271" i="3"/>
  <c r="Z2272" i="3"/>
  <c r="Z2273" i="3"/>
  <c r="Z2274" i="3"/>
  <c r="Z2275" i="3"/>
  <c r="Z2276" i="3"/>
  <c r="Z2277" i="3"/>
  <c r="Z2278" i="3"/>
  <c r="Z2279" i="3"/>
  <c r="Z2280" i="3"/>
  <c r="Z2281" i="3"/>
  <c r="Z2282" i="3"/>
  <c r="Z2283" i="3"/>
  <c r="Z2284" i="3"/>
  <c r="Z2285" i="3"/>
  <c r="Z2286" i="3"/>
  <c r="Z2287" i="3"/>
  <c r="Z2288" i="3"/>
  <c r="Z2289" i="3"/>
  <c r="Z2290" i="3"/>
  <c r="Z2291" i="3"/>
  <c r="Z2292" i="3"/>
  <c r="Z2293" i="3"/>
  <c r="Z2294" i="3"/>
  <c r="Z2295" i="3"/>
  <c r="Z2296" i="3"/>
  <c r="Z2297" i="3"/>
  <c r="Z2298" i="3"/>
  <c r="Z2299" i="3"/>
  <c r="Z2300" i="3"/>
  <c r="Z2301" i="3"/>
  <c r="Z2302" i="3"/>
  <c r="Z2303" i="3"/>
  <c r="Z2304" i="3"/>
  <c r="Z2305" i="3"/>
  <c r="Z2306" i="3"/>
  <c r="Z2307" i="3"/>
  <c r="Z2308" i="3"/>
  <c r="Z2309" i="3"/>
  <c r="Z2310" i="3"/>
  <c r="Z2311" i="3"/>
  <c r="Z2312" i="3"/>
  <c r="Z2313" i="3"/>
  <c r="Z2314" i="3"/>
  <c r="Z2315" i="3"/>
  <c r="Z2316" i="3"/>
  <c r="Z2317" i="3"/>
  <c r="Z2318" i="3"/>
  <c r="Z2319" i="3"/>
  <c r="Z2320" i="3"/>
  <c r="Z2321" i="3"/>
  <c r="Z2322" i="3"/>
  <c r="Z2323" i="3"/>
  <c r="Z2324" i="3"/>
  <c r="Z2325" i="3"/>
  <c r="Z2326" i="3"/>
  <c r="Z2327" i="3"/>
  <c r="Z2328" i="3"/>
  <c r="Z2329" i="3"/>
  <c r="Z2330" i="3"/>
  <c r="Z2331" i="3"/>
  <c r="Z2332" i="3"/>
  <c r="Z2333" i="3"/>
  <c r="Z2334" i="3"/>
  <c r="Z2335" i="3"/>
  <c r="Z2336" i="3"/>
  <c r="Z2337" i="3"/>
  <c r="Z2338" i="3"/>
  <c r="Z2339" i="3"/>
  <c r="Z2340" i="3"/>
  <c r="Z2341" i="3"/>
  <c r="Z2342" i="3"/>
  <c r="Z2343" i="3"/>
  <c r="Z2344" i="3"/>
  <c r="Z2345" i="3"/>
  <c r="Z2346" i="3"/>
  <c r="Z2347" i="3"/>
  <c r="Z2348" i="3"/>
  <c r="Z2349" i="3"/>
  <c r="Z2350" i="3"/>
  <c r="Z2351" i="3"/>
  <c r="Z2352" i="3"/>
  <c r="Z2353" i="3"/>
  <c r="Z2354" i="3"/>
  <c r="Z2355" i="3"/>
  <c r="Z2356" i="3"/>
  <c r="Z2357" i="3"/>
  <c r="Z2358" i="3"/>
  <c r="Z2359" i="3"/>
  <c r="Z2360" i="3"/>
  <c r="Z2361" i="3"/>
  <c r="Z2362" i="3"/>
  <c r="Z2363" i="3"/>
  <c r="Z2364" i="3"/>
  <c r="Z2365" i="3"/>
  <c r="Z2366" i="3"/>
  <c r="Z2367" i="3"/>
  <c r="Z2368" i="3"/>
  <c r="Z2369" i="3"/>
  <c r="Z2370" i="3"/>
  <c r="Z2371" i="3"/>
  <c r="Z2372" i="3"/>
  <c r="Z2373" i="3"/>
  <c r="Z2374" i="3"/>
  <c r="Z2375" i="3"/>
  <c r="Z2376" i="3"/>
  <c r="Z2377" i="3"/>
  <c r="Z2378" i="3"/>
  <c r="Z2379" i="3"/>
  <c r="Z2380" i="3"/>
  <c r="Z2381" i="3"/>
  <c r="Z2382" i="3"/>
  <c r="Z2383" i="3"/>
  <c r="Z2384" i="3"/>
  <c r="Z2385" i="3"/>
  <c r="Z2386" i="3"/>
  <c r="Z2387" i="3"/>
  <c r="Z2388" i="3"/>
  <c r="Z2389" i="3"/>
  <c r="Z2390" i="3"/>
  <c r="Z2391" i="3"/>
  <c r="Z2392" i="3"/>
  <c r="Z2393" i="3"/>
  <c r="Z2394" i="3"/>
  <c r="Z2395" i="3"/>
  <c r="Z2396" i="3"/>
  <c r="Z2397" i="3"/>
  <c r="Z2398" i="3"/>
  <c r="Z2399" i="3"/>
  <c r="Z2400" i="3"/>
  <c r="Z2401" i="3"/>
  <c r="Z2402" i="3"/>
  <c r="Z2403" i="3"/>
  <c r="Z2404" i="3"/>
  <c r="Z2405" i="3"/>
  <c r="Z2406" i="3"/>
  <c r="Z2407" i="3"/>
  <c r="Z2408" i="3"/>
  <c r="Z2409" i="3"/>
  <c r="Z2410" i="3"/>
  <c r="Z2411" i="3"/>
  <c r="Z2412" i="3"/>
  <c r="Z2413" i="3"/>
  <c r="Z2414" i="3"/>
  <c r="Z2415" i="3"/>
  <c r="Z2416" i="3"/>
  <c r="Z2417" i="3"/>
  <c r="Z2418" i="3"/>
  <c r="Z2419" i="3"/>
  <c r="Z2420" i="3"/>
  <c r="Z2421" i="3"/>
  <c r="Z2422" i="3"/>
  <c r="Z2423" i="3"/>
  <c r="Z2424" i="3"/>
  <c r="Z2425" i="3"/>
  <c r="Z2426" i="3"/>
  <c r="Z2427" i="3"/>
  <c r="Z2428" i="3"/>
  <c r="Z2429" i="3"/>
  <c r="Z2430" i="3"/>
  <c r="Z2431" i="3"/>
  <c r="Z2432" i="3"/>
  <c r="Z2433" i="3"/>
  <c r="Z2434" i="3"/>
  <c r="Z2435" i="3"/>
  <c r="Z2436" i="3"/>
  <c r="Z2437" i="3"/>
  <c r="Z2438" i="3"/>
  <c r="Z2439" i="3"/>
  <c r="Z2440" i="3"/>
  <c r="Z2441" i="3"/>
  <c r="Z2442" i="3"/>
  <c r="Z2443" i="3"/>
  <c r="Z2444" i="3"/>
  <c r="Z2445" i="3"/>
  <c r="Z2446" i="3"/>
  <c r="Z2447" i="3"/>
  <c r="Z2448" i="3"/>
  <c r="Z2449" i="3"/>
  <c r="Z2450" i="3"/>
  <c r="Z2451" i="3"/>
  <c r="Z2452" i="3"/>
  <c r="Z2453" i="3"/>
  <c r="Z2454" i="3"/>
  <c r="Z2455" i="3"/>
  <c r="Z2456" i="3"/>
  <c r="Z2457" i="3"/>
  <c r="Z2458" i="3"/>
  <c r="Z2459" i="3"/>
  <c r="Z2460" i="3"/>
  <c r="Z2461" i="3"/>
  <c r="Z2462" i="3"/>
  <c r="Z2463" i="3"/>
  <c r="Z2464" i="3"/>
  <c r="Z2465" i="3"/>
  <c r="Z2466" i="3"/>
  <c r="Z2467" i="3"/>
  <c r="Z2468" i="3"/>
  <c r="Z2469" i="3"/>
  <c r="Z2470" i="3"/>
  <c r="Z2471" i="3"/>
  <c r="Z2472" i="3"/>
  <c r="Z2473" i="3"/>
  <c r="Z2474" i="3"/>
  <c r="Z2475" i="3"/>
  <c r="Z2476" i="3"/>
  <c r="Z2477" i="3"/>
  <c r="Z2478" i="3"/>
  <c r="Z2479" i="3"/>
  <c r="Z2480" i="3"/>
  <c r="Z2481" i="3"/>
  <c r="Z2482" i="3"/>
  <c r="Z2483" i="3"/>
  <c r="Z2484" i="3"/>
  <c r="Z2485" i="3"/>
  <c r="Z2486" i="3"/>
  <c r="Z2487" i="3"/>
  <c r="Z2488" i="3"/>
  <c r="Z2489" i="3"/>
  <c r="Z2490" i="3"/>
  <c r="Z2491" i="3"/>
  <c r="Z2492" i="3"/>
  <c r="Z2493" i="3"/>
  <c r="Z2494" i="3"/>
  <c r="Z2495" i="3"/>
  <c r="Z2496" i="3"/>
  <c r="Z2497" i="3"/>
  <c r="Z2498" i="3"/>
  <c r="Z2499" i="3"/>
  <c r="Z2500" i="3"/>
  <c r="Z2501" i="3"/>
  <c r="Z2502" i="3"/>
  <c r="Z2503" i="3"/>
  <c r="Z2504" i="3"/>
  <c r="Z2505" i="3"/>
  <c r="Z2506" i="3"/>
  <c r="Z2507" i="3"/>
  <c r="Z2508" i="3"/>
  <c r="Z2509" i="3"/>
  <c r="Z2510" i="3"/>
  <c r="Z2511" i="3"/>
  <c r="Z2512" i="3"/>
  <c r="Z2513" i="3"/>
  <c r="Z2514" i="3"/>
  <c r="Z2515" i="3"/>
  <c r="Z2516" i="3"/>
  <c r="Z2517" i="3"/>
  <c r="Z2518" i="3"/>
  <c r="Z2519" i="3"/>
  <c r="Z2520" i="3"/>
  <c r="Z2521" i="3"/>
  <c r="Z2522" i="3"/>
  <c r="Z2523" i="3"/>
  <c r="Z2524" i="3"/>
  <c r="Z2525" i="3"/>
  <c r="Z2526" i="3"/>
  <c r="Z2527" i="3"/>
  <c r="Z2528" i="3"/>
  <c r="Z2529" i="3"/>
  <c r="Z2530" i="3"/>
  <c r="Z2531" i="3"/>
  <c r="Z2532" i="3"/>
  <c r="Z2533" i="3"/>
  <c r="Z2534" i="3"/>
  <c r="Z2535" i="3"/>
  <c r="Z2536" i="3"/>
  <c r="Z2537" i="3"/>
  <c r="Z2538" i="3"/>
  <c r="Z2539" i="3"/>
  <c r="Z2540" i="3"/>
  <c r="Z2541" i="3"/>
  <c r="Z2542" i="3"/>
  <c r="Z2543" i="3"/>
  <c r="Z2544" i="3"/>
  <c r="Z2545" i="3"/>
  <c r="Z2546" i="3"/>
  <c r="Z2547" i="3"/>
  <c r="Z2548" i="3"/>
  <c r="Z2549" i="3"/>
  <c r="Z2550" i="3"/>
  <c r="Z2551" i="3"/>
  <c r="Z2552" i="3"/>
  <c r="Z2553" i="3"/>
  <c r="Z2554" i="3"/>
  <c r="Z2555" i="3"/>
  <c r="Z2556" i="3"/>
  <c r="Z2557" i="3"/>
  <c r="Z2558" i="3"/>
  <c r="Z2559" i="3"/>
  <c r="Z2560" i="3"/>
  <c r="Z2561" i="3"/>
  <c r="Z2562" i="3"/>
  <c r="Z2563" i="3"/>
  <c r="Z2564" i="3"/>
  <c r="Z2565" i="3"/>
  <c r="Z2566" i="3"/>
  <c r="Z2567" i="3"/>
  <c r="Z2568" i="3"/>
  <c r="Z2569" i="3"/>
  <c r="Z2570" i="3"/>
  <c r="Z2571" i="3"/>
  <c r="Z2572" i="3"/>
  <c r="Z2573" i="3"/>
  <c r="Z2574" i="3"/>
  <c r="Z2575" i="3"/>
  <c r="Z2576" i="3"/>
  <c r="Z2577" i="3"/>
  <c r="Z2578" i="3"/>
  <c r="Z2579" i="3"/>
  <c r="Z2580" i="3"/>
  <c r="Z2581" i="3"/>
  <c r="Z2582" i="3"/>
  <c r="Z2583" i="3"/>
  <c r="Z2584" i="3"/>
  <c r="Z2585" i="3"/>
  <c r="Z2586" i="3"/>
  <c r="Z2587" i="3"/>
  <c r="Z2588" i="3"/>
  <c r="Z2589" i="3"/>
  <c r="Z2590" i="3"/>
  <c r="Z2591" i="3"/>
  <c r="Z2592" i="3"/>
  <c r="Z2593" i="3"/>
  <c r="Z2594" i="3"/>
  <c r="Z2595" i="3"/>
  <c r="Z2596" i="3"/>
  <c r="Z2597" i="3"/>
  <c r="Z2598" i="3"/>
  <c r="Z2599" i="3"/>
  <c r="Z2600" i="3"/>
  <c r="Z2601" i="3"/>
  <c r="Z2602" i="3"/>
  <c r="Z2603" i="3"/>
  <c r="Z2604" i="3"/>
  <c r="Z2605" i="3"/>
  <c r="Z2606" i="3"/>
  <c r="Z2607" i="3"/>
  <c r="Z2608" i="3"/>
  <c r="Z2609" i="3"/>
  <c r="Z2610" i="3"/>
  <c r="Z2611" i="3"/>
  <c r="Z2612" i="3"/>
  <c r="Z2613" i="3"/>
  <c r="Z2614" i="3"/>
  <c r="Z2615" i="3"/>
  <c r="Z2616" i="3"/>
  <c r="Z2617" i="3"/>
  <c r="Z2618" i="3"/>
  <c r="Z2619" i="3"/>
  <c r="Z2620" i="3"/>
  <c r="Z2621" i="3"/>
  <c r="Z2622" i="3"/>
  <c r="Z2623" i="3"/>
  <c r="Z2624" i="3"/>
  <c r="Z2625" i="3"/>
  <c r="Z2626" i="3"/>
  <c r="Z2627" i="3"/>
  <c r="Z2628" i="3"/>
  <c r="Z2629" i="3"/>
  <c r="Z2630" i="3"/>
  <c r="Z2631" i="3"/>
  <c r="Z2632" i="3"/>
  <c r="Z2633" i="3"/>
  <c r="Z2634" i="3"/>
  <c r="Z2635" i="3"/>
  <c r="Z2636" i="3"/>
  <c r="Z2637" i="3"/>
  <c r="Z2638" i="3"/>
  <c r="Z2639" i="3"/>
  <c r="Z2640" i="3"/>
  <c r="Z2641" i="3"/>
  <c r="Z2642" i="3"/>
  <c r="Z2643" i="3"/>
  <c r="Z2644" i="3"/>
  <c r="Z2645" i="3"/>
  <c r="Z2646" i="3"/>
  <c r="Z2647" i="3"/>
  <c r="Z2648" i="3"/>
  <c r="Z2649" i="3"/>
  <c r="Z2650" i="3"/>
  <c r="Z2651" i="3"/>
  <c r="Z2652" i="3"/>
  <c r="Z2653" i="3"/>
  <c r="Z2654" i="3"/>
  <c r="Z2655" i="3"/>
  <c r="Z2656" i="3"/>
  <c r="Z2657" i="3"/>
  <c r="Z2658" i="3"/>
  <c r="Z2659" i="3"/>
  <c r="Z2660" i="3"/>
  <c r="Z2661" i="3"/>
  <c r="Z2662" i="3"/>
  <c r="Z2663" i="3"/>
  <c r="Z2664" i="3"/>
  <c r="Z2665" i="3"/>
  <c r="Z2666" i="3"/>
  <c r="Z2667" i="3"/>
  <c r="Z2668" i="3"/>
  <c r="Z2669" i="3"/>
  <c r="Z2670" i="3"/>
  <c r="Z2671" i="3"/>
  <c r="Z2672" i="3"/>
  <c r="Z2673" i="3"/>
  <c r="Z2674" i="3"/>
  <c r="Z2675" i="3"/>
  <c r="Z2676" i="3"/>
  <c r="Z2677" i="3"/>
  <c r="Z2678" i="3"/>
  <c r="Z2679" i="3"/>
  <c r="Z2680" i="3"/>
  <c r="Z2681" i="3"/>
  <c r="Z2682" i="3"/>
  <c r="Z2683" i="3"/>
  <c r="Z2684" i="3"/>
  <c r="Z2685" i="3"/>
  <c r="Z2686" i="3"/>
  <c r="Z2687" i="3"/>
  <c r="Z2688" i="3"/>
  <c r="Z2689" i="3"/>
  <c r="Z2690" i="3"/>
  <c r="Z2691" i="3"/>
  <c r="Z2692" i="3"/>
  <c r="Z2693" i="3"/>
  <c r="Z2694" i="3"/>
  <c r="Z2695" i="3"/>
  <c r="Z2696" i="3"/>
  <c r="Z2697" i="3"/>
  <c r="Z2698" i="3"/>
  <c r="Z2699" i="3"/>
  <c r="Z2700" i="3"/>
  <c r="Z2701" i="3"/>
  <c r="Z2702" i="3"/>
  <c r="Z2703" i="3"/>
  <c r="Z2704" i="3"/>
  <c r="Z2705" i="3"/>
  <c r="Z2706" i="3"/>
  <c r="Z2707" i="3"/>
  <c r="Z2708" i="3"/>
  <c r="Z2709" i="3"/>
  <c r="Z2710" i="3"/>
  <c r="Z2711" i="3"/>
  <c r="Z2712" i="3"/>
  <c r="Z2713" i="3"/>
  <c r="Z2714" i="3"/>
  <c r="Z2715" i="3"/>
  <c r="Z2716" i="3"/>
  <c r="Z2717" i="3"/>
  <c r="Z2718" i="3"/>
  <c r="Z2719" i="3"/>
  <c r="Z2720" i="3"/>
  <c r="Z2721" i="3"/>
  <c r="Z2722" i="3"/>
  <c r="Z2723" i="3"/>
  <c r="Z2724" i="3"/>
  <c r="Z2725" i="3"/>
  <c r="Z2726" i="3"/>
  <c r="Z2727" i="3"/>
  <c r="Z2728" i="3"/>
  <c r="Z2729" i="3"/>
  <c r="Z2730" i="3"/>
  <c r="Z2731" i="3"/>
  <c r="Z2732" i="3"/>
  <c r="Z2733" i="3"/>
  <c r="Z2734" i="3"/>
  <c r="Z2735" i="3"/>
  <c r="Z2736" i="3"/>
  <c r="Z2737" i="3"/>
  <c r="Z2738" i="3"/>
  <c r="Z2739" i="3"/>
  <c r="Z2740" i="3"/>
  <c r="Z2741" i="3"/>
  <c r="Z2742" i="3"/>
  <c r="Z2743" i="3"/>
  <c r="Z2744" i="3"/>
  <c r="Z2745" i="3"/>
  <c r="Z2746" i="3"/>
  <c r="Z2747" i="3"/>
  <c r="Z2748" i="3"/>
  <c r="Z2749" i="3"/>
  <c r="Z2750" i="3"/>
  <c r="Z2751" i="3"/>
  <c r="Z2752" i="3"/>
  <c r="Z2753" i="3"/>
  <c r="Z2754" i="3"/>
  <c r="Z2755" i="3"/>
  <c r="Z2756" i="3"/>
  <c r="Z2757" i="3"/>
  <c r="Z2758" i="3"/>
  <c r="Z2759" i="3"/>
  <c r="Z2760" i="3"/>
  <c r="Z2761" i="3"/>
  <c r="Z2762" i="3"/>
  <c r="Z2763" i="3"/>
  <c r="Z2764" i="3"/>
  <c r="Z2765" i="3"/>
  <c r="Z2766" i="3"/>
  <c r="Z2767" i="3"/>
  <c r="Z2768" i="3"/>
  <c r="Z2769" i="3"/>
  <c r="Z2770" i="3"/>
  <c r="Z2771" i="3"/>
  <c r="Z2772" i="3"/>
  <c r="Z2773" i="3"/>
  <c r="Z2774" i="3"/>
  <c r="Z2775" i="3"/>
  <c r="Z2776" i="3"/>
  <c r="Z2777" i="3"/>
  <c r="Z2778" i="3"/>
  <c r="Z2779" i="3"/>
  <c r="Z2780" i="3"/>
  <c r="Z2781" i="3"/>
  <c r="Z2782" i="3"/>
  <c r="Z2783" i="3"/>
  <c r="Z2784" i="3"/>
  <c r="Z2785" i="3"/>
  <c r="Z2786" i="3"/>
  <c r="Z2787" i="3"/>
  <c r="Z2788" i="3"/>
  <c r="Z2789" i="3"/>
  <c r="Z2790" i="3"/>
  <c r="Z2791" i="3"/>
  <c r="Z2792" i="3"/>
  <c r="Z2793" i="3"/>
  <c r="Z2794" i="3"/>
  <c r="Z2795" i="3"/>
  <c r="Z2796" i="3"/>
  <c r="Z2797" i="3"/>
  <c r="Z2798" i="3"/>
  <c r="Z2799" i="3"/>
  <c r="Z2800" i="3"/>
  <c r="Z2801" i="3"/>
  <c r="Z2802" i="3"/>
  <c r="Z2803" i="3"/>
  <c r="Z2804" i="3"/>
  <c r="Z2805" i="3"/>
  <c r="Z2806" i="3"/>
  <c r="Z2807" i="3"/>
  <c r="Z2808" i="3"/>
  <c r="Z2809" i="3"/>
  <c r="Z2810" i="3"/>
  <c r="Z2811" i="3"/>
  <c r="Z2812" i="3"/>
  <c r="Z2813" i="3"/>
  <c r="Z2814" i="3"/>
  <c r="Z2815" i="3"/>
  <c r="Z2816" i="3"/>
  <c r="Z2817" i="3"/>
  <c r="Z2818" i="3"/>
  <c r="Z2819" i="3"/>
  <c r="Z2820" i="3"/>
  <c r="Z2821" i="3"/>
  <c r="Z2822" i="3"/>
  <c r="Z2823" i="3"/>
  <c r="Z2824" i="3"/>
  <c r="Z2825" i="3"/>
  <c r="Z2826" i="3"/>
  <c r="Z2827" i="3"/>
  <c r="Z2828" i="3"/>
  <c r="Z2829" i="3"/>
  <c r="Z2830" i="3"/>
  <c r="Z2831" i="3"/>
  <c r="Z2832" i="3"/>
  <c r="Z2833" i="3"/>
  <c r="Z2834" i="3"/>
  <c r="Z2835" i="3"/>
  <c r="Z2836" i="3"/>
  <c r="Z2837" i="3"/>
  <c r="Z2838" i="3"/>
  <c r="Z2839" i="3"/>
  <c r="Z2840" i="3"/>
  <c r="Z2841" i="3"/>
  <c r="Z2842" i="3"/>
  <c r="Z2843" i="3"/>
  <c r="Z2844" i="3"/>
  <c r="Z2845" i="3"/>
  <c r="Z2846" i="3"/>
  <c r="Z2847" i="3"/>
  <c r="Z2848" i="3"/>
  <c r="Z2849" i="3"/>
  <c r="Z2850" i="3"/>
  <c r="Z2851" i="3"/>
  <c r="Z2852" i="3"/>
  <c r="Z2853" i="3"/>
  <c r="Z2854" i="3"/>
  <c r="Z2855" i="3"/>
  <c r="Z2856" i="3"/>
  <c r="Z2857" i="3"/>
  <c r="Z2858" i="3"/>
  <c r="Z2859" i="3"/>
  <c r="Z2860" i="3"/>
  <c r="Z2861" i="3"/>
  <c r="Z2862" i="3"/>
  <c r="Z2863" i="3"/>
  <c r="Z2864" i="3"/>
  <c r="Z2865" i="3"/>
  <c r="Z2866" i="3"/>
  <c r="Z2867" i="3"/>
  <c r="Z2868" i="3"/>
  <c r="Z2869" i="3"/>
  <c r="Z2870" i="3"/>
  <c r="Z2871" i="3"/>
  <c r="Z2872" i="3"/>
  <c r="Z2873" i="3"/>
  <c r="Z2874" i="3"/>
  <c r="Z2875" i="3"/>
  <c r="Z2876" i="3"/>
  <c r="Z2877" i="3"/>
  <c r="Z2878" i="3"/>
  <c r="Z2879" i="3"/>
  <c r="Z2880" i="3"/>
  <c r="Z2881" i="3"/>
  <c r="Z2882" i="3"/>
  <c r="Z2883" i="3"/>
  <c r="Z2884" i="3"/>
  <c r="Z2885" i="3"/>
  <c r="Z2886" i="3"/>
  <c r="Z2887" i="3"/>
  <c r="Z2888" i="3"/>
  <c r="Z2889" i="3"/>
  <c r="Z2890" i="3"/>
  <c r="Z2891" i="3"/>
  <c r="Z2892" i="3"/>
  <c r="Z2893" i="3"/>
  <c r="Z2894" i="3"/>
  <c r="Z2895" i="3"/>
  <c r="Z2896" i="3"/>
  <c r="Z2897" i="3"/>
  <c r="Z2898" i="3"/>
  <c r="Z2899" i="3"/>
  <c r="Z2900" i="3"/>
  <c r="Z2901" i="3"/>
  <c r="Z2902" i="3"/>
  <c r="Z2903" i="3"/>
  <c r="Z2904" i="3"/>
  <c r="Z2905" i="3"/>
  <c r="Z2906" i="3"/>
  <c r="Z2907" i="3"/>
  <c r="Z2908" i="3"/>
  <c r="Z2909" i="3"/>
  <c r="Z2910" i="3"/>
  <c r="Z2911" i="3"/>
  <c r="Z2912" i="3"/>
  <c r="Z2913" i="3"/>
  <c r="Z2914" i="3"/>
  <c r="Z2915" i="3"/>
  <c r="Z2916" i="3"/>
  <c r="Z2917" i="3"/>
  <c r="Z2918" i="3"/>
  <c r="Z2919" i="3"/>
  <c r="Z2920" i="3"/>
  <c r="Z2921" i="3"/>
  <c r="Z2922" i="3"/>
  <c r="Z2923" i="3"/>
  <c r="Z2924" i="3"/>
  <c r="Z2925" i="3"/>
  <c r="Z2926" i="3"/>
  <c r="Z2927" i="3"/>
  <c r="Z2928" i="3"/>
  <c r="Z2929" i="3"/>
  <c r="Z2930" i="3"/>
  <c r="Z2931" i="3"/>
  <c r="Z2932" i="3"/>
  <c r="Z2933" i="3"/>
  <c r="Z2934" i="3"/>
  <c r="Z2935" i="3"/>
  <c r="Z2936" i="3"/>
  <c r="Z2937" i="3"/>
  <c r="Z2938" i="3"/>
  <c r="Z2939" i="3"/>
  <c r="Z2940" i="3"/>
  <c r="Z2941" i="3"/>
  <c r="Z2942" i="3"/>
  <c r="Z2943" i="3"/>
  <c r="Z2944" i="3"/>
  <c r="Z2945" i="3"/>
  <c r="Z2946" i="3"/>
  <c r="Z2947" i="3"/>
  <c r="Z2948" i="3"/>
  <c r="Z2949" i="3"/>
  <c r="Z2950" i="3"/>
  <c r="Z2951" i="3"/>
  <c r="Z2952" i="3"/>
  <c r="Z2953" i="3"/>
  <c r="Z2954" i="3"/>
  <c r="Z2955" i="3"/>
  <c r="Z2956" i="3"/>
  <c r="Z2957" i="3"/>
  <c r="Z2958" i="3"/>
  <c r="Z2959" i="3"/>
  <c r="Z2960" i="3"/>
  <c r="Z2961" i="3"/>
  <c r="Z2962" i="3"/>
  <c r="Z2963" i="3"/>
  <c r="Z2964" i="3"/>
  <c r="Z2965" i="3"/>
  <c r="Z2966" i="3"/>
  <c r="Z2967" i="3"/>
  <c r="Z2968" i="3"/>
  <c r="Z2969" i="3"/>
  <c r="Z2970" i="3"/>
  <c r="Z2971" i="3"/>
  <c r="Z2972" i="3"/>
  <c r="Z2973" i="3"/>
  <c r="Z2974" i="3"/>
  <c r="Z2975" i="3"/>
  <c r="Z2976" i="3"/>
  <c r="Z2977" i="3"/>
  <c r="Z2978" i="3"/>
  <c r="Z2979" i="3"/>
  <c r="Z2980" i="3"/>
  <c r="Z2981" i="3"/>
  <c r="Z2982" i="3"/>
  <c r="Z2983" i="3"/>
  <c r="Z2984" i="3"/>
  <c r="Z2985" i="3"/>
  <c r="Z2986" i="3"/>
  <c r="Z2987" i="3"/>
  <c r="Z2988" i="3"/>
  <c r="Z2989" i="3"/>
  <c r="Z2990" i="3"/>
  <c r="Z2991" i="3"/>
  <c r="Z2992" i="3"/>
  <c r="Z2993" i="3"/>
  <c r="Z2994" i="3"/>
  <c r="Z2995" i="3"/>
  <c r="Z2996" i="3"/>
  <c r="Z2997" i="3"/>
  <c r="Z2998" i="3"/>
  <c r="Z2999" i="3"/>
  <c r="Z3000" i="3"/>
  <c r="Z3001" i="3"/>
  <c r="Z3002" i="3"/>
  <c r="Z3003" i="3"/>
  <c r="Z3004" i="3"/>
  <c r="Z3005" i="3"/>
  <c r="Z3006" i="3"/>
  <c r="Z3007" i="3"/>
  <c r="Z3008" i="3"/>
  <c r="Z3009" i="3"/>
  <c r="Z3010" i="3"/>
  <c r="Z3011" i="3"/>
  <c r="Z3012" i="3"/>
  <c r="Z3013" i="3"/>
  <c r="Z3014" i="3"/>
  <c r="Z3015" i="3"/>
  <c r="Z3016" i="3"/>
  <c r="Z3017" i="3"/>
  <c r="Z3018" i="3"/>
  <c r="Z3019" i="3"/>
  <c r="Z3020" i="3"/>
  <c r="Z3021" i="3"/>
  <c r="Z3022" i="3"/>
  <c r="Z3023" i="3"/>
  <c r="Z3024" i="3"/>
  <c r="Z3025" i="3"/>
  <c r="Z3026" i="3"/>
  <c r="Z3027" i="3"/>
  <c r="Z3028" i="3"/>
  <c r="Z3029" i="3"/>
  <c r="Z3030" i="3"/>
  <c r="Z3031" i="3"/>
  <c r="Z3032" i="3"/>
  <c r="Z3033" i="3"/>
  <c r="Z3034" i="3"/>
  <c r="Z3035" i="3"/>
  <c r="Z3036" i="3"/>
  <c r="Z3037" i="3"/>
  <c r="Z3038" i="3"/>
  <c r="Z3039" i="3"/>
  <c r="Z3040" i="3"/>
  <c r="Z3041" i="3"/>
  <c r="Z3042" i="3"/>
  <c r="Z3043" i="3"/>
  <c r="Z3044" i="3"/>
  <c r="Z3045" i="3"/>
  <c r="Z3046" i="3"/>
  <c r="Z3047" i="3"/>
  <c r="Z3048" i="3"/>
  <c r="Z3049" i="3"/>
  <c r="Z3050" i="3"/>
  <c r="Z3051" i="3"/>
  <c r="Z3052" i="3"/>
  <c r="Z3053" i="3"/>
  <c r="Z3054" i="3"/>
  <c r="Z3055" i="3"/>
  <c r="Z3056" i="3"/>
  <c r="Z3057" i="3"/>
  <c r="Z3058" i="3"/>
  <c r="Z3059" i="3"/>
  <c r="Z3060" i="3"/>
  <c r="Z3061" i="3"/>
  <c r="Z3062" i="3"/>
  <c r="Z3063" i="3"/>
  <c r="Z3064" i="3"/>
  <c r="Z3065" i="3"/>
  <c r="Z3066" i="3"/>
  <c r="Z3067" i="3"/>
  <c r="Z3068" i="3"/>
  <c r="Z3069" i="3"/>
  <c r="Z3070" i="3"/>
  <c r="Z3071" i="3"/>
  <c r="Z3072" i="3"/>
  <c r="Z3073" i="3"/>
  <c r="Z3074" i="3"/>
  <c r="Z3075" i="3"/>
  <c r="Z3076" i="3"/>
  <c r="Z3077" i="3"/>
  <c r="Z3078" i="3"/>
  <c r="Z3079" i="3"/>
  <c r="Z3080" i="3"/>
  <c r="Z3081" i="3"/>
  <c r="Z3082" i="3"/>
  <c r="Z3083" i="3"/>
  <c r="Z3084" i="3"/>
  <c r="Z3085" i="3"/>
  <c r="Z3086" i="3"/>
  <c r="Z3087" i="3"/>
  <c r="Z3088" i="3"/>
  <c r="Z3089" i="3"/>
  <c r="Z3090" i="3"/>
  <c r="Z3091" i="3"/>
  <c r="Z3092" i="3"/>
  <c r="Z3093" i="3"/>
  <c r="Z3094" i="3"/>
  <c r="Z3095" i="3"/>
  <c r="Z3096" i="3"/>
  <c r="Z3097" i="3"/>
  <c r="Z3098" i="3"/>
  <c r="Z3099" i="3"/>
  <c r="Z3100" i="3"/>
  <c r="Z3101" i="3"/>
  <c r="Z3102" i="3"/>
  <c r="Z3103" i="3"/>
  <c r="Z3104" i="3"/>
  <c r="Z3105" i="3"/>
  <c r="Z3106" i="3"/>
  <c r="Z3107" i="3"/>
  <c r="Z3108" i="3"/>
  <c r="Z3109" i="3"/>
  <c r="Z3110" i="3"/>
  <c r="Z3111" i="3"/>
  <c r="Z3112" i="3"/>
  <c r="Z3113" i="3"/>
  <c r="Z3114" i="3"/>
  <c r="Z3115" i="3"/>
  <c r="Z3116" i="3"/>
  <c r="Z3117" i="3"/>
  <c r="Z3118" i="3"/>
  <c r="Z3119" i="3"/>
  <c r="Z3120" i="3"/>
  <c r="Z3121" i="3"/>
  <c r="Z3122" i="3"/>
  <c r="Z3123" i="3"/>
  <c r="Z3124" i="3"/>
  <c r="Z3125" i="3"/>
  <c r="Z3126" i="3"/>
  <c r="Z3127" i="3"/>
  <c r="Z3128" i="3"/>
  <c r="Z3129" i="3"/>
  <c r="Z3130" i="3"/>
  <c r="Z3131" i="3"/>
  <c r="Z3132" i="3"/>
  <c r="Z3133" i="3"/>
  <c r="Z3134" i="3"/>
  <c r="Z3135" i="3"/>
  <c r="Z3136" i="3"/>
  <c r="Z3137" i="3"/>
  <c r="Z3138" i="3"/>
  <c r="Z3139" i="3"/>
  <c r="Z3140" i="3"/>
  <c r="Z3141" i="3"/>
  <c r="Z3142" i="3"/>
  <c r="Z3143" i="3"/>
  <c r="Z3144" i="3"/>
  <c r="Z3145" i="3"/>
  <c r="Z3146" i="3"/>
  <c r="Z3147" i="3"/>
  <c r="Z3148" i="3"/>
  <c r="Z3149" i="3"/>
  <c r="Z3150" i="3"/>
  <c r="Z3151" i="3"/>
  <c r="Z3152" i="3"/>
  <c r="Z3153" i="3"/>
  <c r="Z3154" i="3"/>
  <c r="Z3155" i="3"/>
  <c r="Z3156" i="3"/>
  <c r="Z3157" i="3"/>
  <c r="Z3158" i="3"/>
  <c r="Z3159" i="3"/>
  <c r="Z3160" i="3"/>
  <c r="Z3161" i="3"/>
  <c r="Z3162" i="3"/>
  <c r="Z3163" i="3"/>
  <c r="Z3164" i="3"/>
  <c r="Z3165" i="3"/>
  <c r="Z3166" i="3"/>
  <c r="Z3167" i="3"/>
  <c r="Z3168" i="3"/>
  <c r="Z3169" i="3"/>
  <c r="Z3170" i="3"/>
  <c r="Z3171" i="3"/>
  <c r="Z3172" i="3"/>
  <c r="Z3173" i="3"/>
  <c r="Z3174" i="3"/>
  <c r="Z3175" i="3"/>
  <c r="Z3176" i="3"/>
  <c r="Z3177" i="3"/>
  <c r="Z3178" i="3"/>
  <c r="Z3179" i="3"/>
  <c r="Z3180" i="3"/>
  <c r="Z3181" i="3"/>
  <c r="Z3182" i="3"/>
  <c r="Z3183" i="3"/>
  <c r="Z3184" i="3"/>
  <c r="Z3185" i="3"/>
  <c r="Z3186" i="3"/>
  <c r="Z3187" i="3"/>
  <c r="Z3188" i="3"/>
  <c r="Z3189" i="3"/>
  <c r="Z3190" i="3"/>
  <c r="Z3191" i="3"/>
  <c r="Z3192" i="3"/>
  <c r="Z3193" i="3"/>
  <c r="Z3194" i="3"/>
  <c r="Z3195" i="3"/>
  <c r="Z3196" i="3"/>
  <c r="Z3197" i="3"/>
  <c r="Z3198" i="3"/>
  <c r="Z3199" i="3"/>
  <c r="Z3200" i="3"/>
  <c r="Z3201" i="3"/>
  <c r="Z3202" i="3"/>
  <c r="Z3203" i="3"/>
  <c r="Z3204" i="3"/>
  <c r="Z3205" i="3"/>
  <c r="Z3206" i="3"/>
  <c r="Z3207" i="3"/>
  <c r="Z3208" i="3"/>
  <c r="Z3209" i="3"/>
  <c r="Z3210" i="3"/>
  <c r="Z3211" i="3"/>
  <c r="Z3212" i="3"/>
  <c r="Z3213" i="3"/>
  <c r="Z3214" i="3"/>
  <c r="Z3215" i="3"/>
  <c r="Z3216" i="3"/>
  <c r="Z3217" i="3"/>
  <c r="Z3218" i="3"/>
  <c r="Z3219" i="3"/>
  <c r="Z3220" i="3"/>
  <c r="Z3221" i="3"/>
  <c r="Z3222" i="3"/>
  <c r="Z3223" i="3"/>
  <c r="Z3224" i="3"/>
  <c r="Z3225" i="3"/>
  <c r="Z3226" i="3"/>
  <c r="Z3227" i="3"/>
  <c r="Z3228" i="3"/>
  <c r="Z3229" i="3"/>
  <c r="Z3230" i="3"/>
  <c r="Z3231" i="3"/>
  <c r="Z3232" i="3"/>
  <c r="Z3233" i="3"/>
  <c r="Z3234" i="3"/>
  <c r="Z3235" i="3"/>
  <c r="Z3236" i="3"/>
  <c r="Z3237" i="3"/>
  <c r="Z3238" i="3"/>
  <c r="Z3239" i="3"/>
  <c r="Z3240" i="3"/>
  <c r="Z3241" i="3"/>
  <c r="Z3242" i="3"/>
  <c r="Z3243" i="3"/>
  <c r="Z3244" i="3"/>
  <c r="Z3245" i="3"/>
  <c r="Z3246" i="3"/>
  <c r="Z3247" i="3"/>
  <c r="Z3248" i="3"/>
  <c r="Z3249" i="3"/>
  <c r="Z3250" i="3"/>
  <c r="Z3251" i="3"/>
  <c r="Z3252" i="3"/>
  <c r="Z3253" i="3"/>
  <c r="Z3254" i="3"/>
  <c r="Z3255" i="3"/>
  <c r="Z3256" i="3"/>
  <c r="Z3257" i="3"/>
  <c r="Z3258" i="3"/>
  <c r="Z3259" i="3"/>
  <c r="Z3260" i="3"/>
  <c r="Z3261" i="3"/>
  <c r="Z3262" i="3"/>
  <c r="Z3263" i="3"/>
  <c r="Z3264" i="3"/>
  <c r="Z3265" i="3"/>
  <c r="Z3266" i="3"/>
  <c r="Z3267" i="3"/>
  <c r="Z3268" i="3"/>
  <c r="Z3269" i="3"/>
  <c r="Z3270" i="3"/>
  <c r="Z3271" i="3"/>
  <c r="Z3272" i="3"/>
  <c r="Z3273" i="3"/>
  <c r="Z3274" i="3"/>
  <c r="Z3275" i="3"/>
  <c r="Z3276" i="3"/>
  <c r="Z3277" i="3"/>
  <c r="Z3278" i="3"/>
  <c r="Z3279" i="3"/>
  <c r="Z3280" i="3"/>
  <c r="Z3281" i="3"/>
  <c r="Z3282" i="3"/>
  <c r="Z3283" i="3"/>
  <c r="Z3284" i="3"/>
  <c r="Z3285" i="3"/>
  <c r="Z3286" i="3"/>
  <c r="Z3287" i="3"/>
  <c r="Z3288" i="3"/>
  <c r="Z3289" i="3"/>
  <c r="Z3290" i="3"/>
  <c r="Z3291" i="3"/>
  <c r="Z3292" i="3"/>
  <c r="Z3293" i="3"/>
  <c r="Z3294" i="3"/>
  <c r="Z3295" i="3"/>
  <c r="Z3296" i="3"/>
  <c r="Z3297" i="3"/>
  <c r="Z3298" i="3"/>
  <c r="Z3299" i="3"/>
  <c r="Z3300" i="3"/>
  <c r="Z3301" i="3"/>
  <c r="Z3302" i="3"/>
  <c r="Z3303" i="3"/>
  <c r="Z3304" i="3"/>
  <c r="Z3305" i="3"/>
  <c r="Z3306" i="3"/>
  <c r="Z3307" i="3"/>
  <c r="Z3308" i="3"/>
  <c r="Z3309" i="3"/>
  <c r="Z3310" i="3"/>
  <c r="Z3311" i="3"/>
  <c r="Z3312" i="3"/>
  <c r="Z3313" i="3"/>
  <c r="Z3314" i="3"/>
  <c r="Z3315" i="3"/>
  <c r="Z3316" i="3"/>
  <c r="Z3317" i="3"/>
  <c r="Z3318" i="3"/>
  <c r="Z3319" i="3"/>
  <c r="Z3320" i="3"/>
  <c r="Z3321" i="3"/>
  <c r="Z3322" i="3"/>
  <c r="Z3323" i="3"/>
  <c r="Z3324" i="3"/>
  <c r="Z3325" i="3"/>
  <c r="Z3326" i="3"/>
  <c r="Z3327" i="3"/>
  <c r="Z3328" i="3"/>
  <c r="Z3329" i="3"/>
  <c r="Z3330" i="3"/>
  <c r="Z3331" i="3"/>
  <c r="Z3332" i="3"/>
  <c r="Z3333" i="3"/>
  <c r="Z3334" i="3"/>
  <c r="Z3335" i="3"/>
  <c r="Z3336" i="3"/>
  <c r="Z3337" i="3"/>
  <c r="Z3338" i="3"/>
  <c r="Z3339" i="3"/>
  <c r="Z3340" i="3"/>
  <c r="Z3341" i="3"/>
  <c r="Z3342" i="3"/>
  <c r="Z3343" i="3"/>
  <c r="Z3344" i="3"/>
  <c r="Z3345" i="3"/>
  <c r="Z3346" i="3"/>
  <c r="Z3347" i="3"/>
  <c r="Z3348" i="3"/>
  <c r="Z3349" i="3"/>
  <c r="Z3350" i="3"/>
  <c r="Z3351" i="3"/>
  <c r="Z3352" i="3"/>
  <c r="Z3353" i="3"/>
  <c r="Z3354" i="3"/>
  <c r="Z3355" i="3"/>
  <c r="Z3356" i="3"/>
  <c r="Z3357" i="3"/>
  <c r="Z3358" i="3"/>
  <c r="Z3359" i="3"/>
  <c r="Z3360" i="3"/>
  <c r="Z3361" i="3"/>
  <c r="Z3362" i="3"/>
  <c r="Z3363" i="3"/>
  <c r="Z3364" i="3"/>
  <c r="Z3365" i="3"/>
  <c r="Z3366" i="3"/>
  <c r="Z3367" i="3"/>
  <c r="Z3368" i="3"/>
  <c r="Z3369" i="3"/>
  <c r="Z3370" i="3"/>
  <c r="Z3371" i="3"/>
  <c r="Z3372" i="3"/>
  <c r="Z3373" i="3"/>
  <c r="Z3374" i="3"/>
  <c r="Z3375" i="3"/>
  <c r="Z3376" i="3"/>
  <c r="Z3377" i="3"/>
  <c r="Z3378" i="3"/>
  <c r="Z3379" i="3"/>
  <c r="Z3380" i="3"/>
  <c r="Z3381" i="3"/>
  <c r="Z3382" i="3"/>
  <c r="Z3383" i="3"/>
  <c r="Z3384" i="3"/>
  <c r="Z3385" i="3"/>
  <c r="Z3386" i="3"/>
  <c r="Z3387" i="3"/>
  <c r="Z3388" i="3"/>
  <c r="Z3389" i="3"/>
  <c r="Z3390" i="3"/>
  <c r="Z3391" i="3"/>
  <c r="Z3392" i="3"/>
  <c r="Z3393" i="3"/>
  <c r="Z3394" i="3"/>
  <c r="Z3395" i="3"/>
  <c r="Z3396" i="3"/>
  <c r="Z3397" i="3"/>
  <c r="Z3398" i="3"/>
  <c r="Z3399" i="3"/>
  <c r="Z3400" i="3"/>
  <c r="Z3401" i="3"/>
  <c r="Z3402" i="3"/>
  <c r="Z3403" i="3"/>
  <c r="Z3404" i="3"/>
  <c r="Z3405" i="3"/>
  <c r="Z3406" i="3"/>
  <c r="Z3407" i="3"/>
  <c r="Z3408" i="3"/>
  <c r="Z3409" i="3"/>
  <c r="Z3410" i="3"/>
  <c r="Z3411" i="3"/>
  <c r="Z3412" i="3"/>
  <c r="Z3413" i="3"/>
  <c r="Z3414" i="3"/>
  <c r="Z3415" i="3"/>
  <c r="Z3416" i="3"/>
  <c r="Z3417" i="3"/>
  <c r="Z3418" i="3"/>
  <c r="Z3419" i="3"/>
  <c r="Z3420" i="3"/>
  <c r="Z3421" i="3"/>
  <c r="Z3422" i="3"/>
  <c r="Z3423" i="3"/>
  <c r="Z3424" i="3"/>
  <c r="Z3425" i="3"/>
  <c r="Z3426" i="3"/>
  <c r="Z3427" i="3"/>
  <c r="Z3428" i="3"/>
  <c r="Z3429" i="3"/>
  <c r="Z3430" i="3"/>
  <c r="Z3431" i="3"/>
  <c r="Z3432" i="3"/>
  <c r="Z3433" i="3"/>
  <c r="Z3434" i="3"/>
  <c r="Z3435" i="3"/>
  <c r="Z3436" i="3"/>
  <c r="Z3437" i="3"/>
  <c r="Z3438" i="3"/>
  <c r="Z3439" i="3"/>
  <c r="Z3440" i="3"/>
  <c r="Z3441" i="3"/>
  <c r="Z3442" i="3"/>
  <c r="Z3443" i="3"/>
  <c r="Z3444" i="3"/>
  <c r="Z3445" i="3"/>
  <c r="Z3446" i="3"/>
  <c r="Z3447" i="3"/>
  <c r="Z3448" i="3"/>
  <c r="Z3449" i="3"/>
  <c r="Z3450" i="3"/>
  <c r="Z3451" i="3"/>
  <c r="Z3452" i="3"/>
  <c r="Z3453" i="3"/>
  <c r="Z3454" i="3"/>
  <c r="Z3455" i="3"/>
  <c r="Z3456" i="3"/>
  <c r="Z3457" i="3"/>
  <c r="Z3458" i="3"/>
  <c r="Z3459" i="3"/>
  <c r="Z3460" i="3"/>
  <c r="Z3461" i="3"/>
  <c r="Z3462" i="3"/>
  <c r="Z3463" i="3"/>
  <c r="Z3464" i="3"/>
  <c r="Z3465" i="3"/>
  <c r="Z3466" i="3"/>
  <c r="Z3467" i="3"/>
  <c r="Z3468" i="3"/>
  <c r="Z3469" i="3"/>
  <c r="Z3470" i="3"/>
  <c r="Z3471" i="3"/>
  <c r="Z3472" i="3"/>
  <c r="Z3473" i="3"/>
  <c r="Z3474" i="3"/>
  <c r="Z3475" i="3"/>
  <c r="Z3476" i="3"/>
  <c r="Z3477" i="3"/>
  <c r="Z3478" i="3"/>
  <c r="Z3479" i="3"/>
  <c r="Z3480" i="3"/>
  <c r="Z3481" i="3"/>
  <c r="Z3482" i="3"/>
  <c r="Z3483" i="3"/>
  <c r="Z3484" i="3"/>
  <c r="Z3485" i="3"/>
  <c r="Z3486" i="3"/>
  <c r="Z3487" i="3"/>
  <c r="Z3488" i="3"/>
  <c r="Z3489" i="3"/>
  <c r="Z3490" i="3"/>
  <c r="Z3491" i="3"/>
  <c r="Z3492" i="3"/>
  <c r="Z3493" i="3"/>
  <c r="Z3494" i="3"/>
  <c r="Z3495" i="3"/>
  <c r="Z3496" i="3"/>
  <c r="Z3497" i="3"/>
  <c r="Z3498" i="3"/>
  <c r="Z3499" i="3"/>
  <c r="Z3500" i="3"/>
  <c r="Z3501" i="3"/>
  <c r="Z3502" i="3"/>
  <c r="Z3503" i="3"/>
  <c r="Z3504" i="3"/>
  <c r="Z3505" i="3"/>
  <c r="Z3506" i="3"/>
  <c r="Z3507" i="3"/>
  <c r="Z3508" i="3"/>
  <c r="Z3509" i="3"/>
  <c r="Z3510" i="3"/>
  <c r="Z3511" i="3"/>
  <c r="Z3512" i="3"/>
  <c r="Z3513" i="3"/>
  <c r="Z3514" i="3"/>
  <c r="Z3515" i="3"/>
  <c r="Z3516" i="3"/>
  <c r="Z3517" i="3"/>
  <c r="Z3518" i="3"/>
  <c r="Z3519" i="3"/>
  <c r="Z3520" i="3"/>
  <c r="Z3521" i="3"/>
  <c r="Z3522" i="3"/>
  <c r="Z3523" i="3"/>
  <c r="Z3524" i="3"/>
  <c r="Z3525" i="3"/>
  <c r="Z3526" i="3"/>
  <c r="Z3527" i="3"/>
  <c r="Z3528" i="3"/>
  <c r="Z3529" i="3"/>
  <c r="Z3530" i="3"/>
  <c r="Z3531" i="3"/>
  <c r="Z3532" i="3"/>
  <c r="Z3533" i="3"/>
  <c r="Z3534" i="3"/>
  <c r="Z3535" i="3"/>
  <c r="Z3536" i="3"/>
  <c r="Z3537" i="3"/>
  <c r="Z3538" i="3"/>
  <c r="Z3539" i="3"/>
  <c r="Z3540" i="3"/>
  <c r="Z3541" i="3"/>
  <c r="Z3542" i="3"/>
  <c r="Z3543" i="3"/>
  <c r="Z3544" i="3"/>
  <c r="Z3545" i="3"/>
  <c r="Z3546" i="3"/>
  <c r="Z3547" i="3"/>
  <c r="Z3548" i="3"/>
  <c r="Z3549" i="3"/>
  <c r="Z3550" i="3"/>
  <c r="Z3551" i="3"/>
  <c r="Z3552" i="3"/>
  <c r="Z3553" i="3"/>
  <c r="Z3554" i="3"/>
  <c r="Z3555" i="3"/>
  <c r="Z3556" i="3"/>
  <c r="Z3557" i="3"/>
  <c r="Z3558" i="3"/>
  <c r="Z3559" i="3"/>
  <c r="Z3560" i="3"/>
  <c r="Z3561" i="3"/>
  <c r="Z3562" i="3"/>
  <c r="Z3563" i="3"/>
  <c r="Z3564" i="3"/>
  <c r="Z3565" i="3"/>
  <c r="Z3566" i="3"/>
  <c r="Z3567" i="3"/>
  <c r="Z3568" i="3"/>
  <c r="Z3569" i="3"/>
  <c r="Z3570" i="3"/>
  <c r="Z3571" i="3"/>
  <c r="Z3572" i="3"/>
  <c r="Z3573" i="3"/>
  <c r="Z3574" i="3"/>
  <c r="Z3575" i="3"/>
  <c r="Z3576" i="3"/>
  <c r="Z3577" i="3"/>
  <c r="Z3578" i="3"/>
  <c r="Z3579" i="3"/>
  <c r="Z3580" i="3"/>
  <c r="Z3581" i="3"/>
  <c r="Z3582" i="3"/>
  <c r="Z3583" i="3"/>
  <c r="Z3584" i="3"/>
  <c r="Z3585" i="3"/>
  <c r="Z3586" i="3"/>
  <c r="Z3587" i="3"/>
  <c r="Z3588" i="3"/>
  <c r="Z3589" i="3"/>
  <c r="Z3590" i="3"/>
  <c r="Z3591" i="3"/>
  <c r="Z3592" i="3"/>
  <c r="Z3593" i="3"/>
  <c r="Z3594" i="3"/>
  <c r="Z3595" i="3"/>
  <c r="Z3596" i="3"/>
  <c r="Z3597" i="3"/>
  <c r="Z3598" i="3"/>
  <c r="Z3599" i="3"/>
  <c r="Z3600" i="3"/>
  <c r="Z3601" i="3"/>
  <c r="Z3602" i="3"/>
  <c r="Z3603" i="3"/>
  <c r="Z3604" i="3"/>
  <c r="Z3605" i="3"/>
  <c r="Z3606" i="3"/>
  <c r="Z3607" i="3"/>
  <c r="Z3608" i="3"/>
  <c r="Z3609" i="3"/>
  <c r="Z3610" i="3"/>
  <c r="Z3611" i="3"/>
  <c r="Z3612" i="3"/>
  <c r="Z3613" i="3"/>
  <c r="Z3614" i="3"/>
  <c r="Z3615" i="3"/>
  <c r="Z3616" i="3"/>
  <c r="Z3617" i="3"/>
  <c r="Z3618" i="3"/>
  <c r="Z3619" i="3"/>
  <c r="Z3620" i="3"/>
  <c r="Z3621" i="3"/>
  <c r="Z3622" i="3"/>
  <c r="Z3623" i="3"/>
  <c r="Z3624" i="3"/>
  <c r="Z3625" i="3"/>
  <c r="Z3626" i="3"/>
  <c r="Z3627" i="3"/>
  <c r="Z3628" i="3"/>
  <c r="Z3629" i="3"/>
  <c r="Z3630" i="3"/>
  <c r="Z3631" i="3"/>
  <c r="Z3632" i="3"/>
  <c r="Z3633" i="3"/>
  <c r="Z3634" i="3"/>
  <c r="Z3635" i="3"/>
  <c r="Z3636" i="3"/>
  <c r="Z3637" i="3"/>
  <c r="Z3638" i="3"/>
  <c r="Z3639" i="3"/>
  <c r="Z3640" i="3"/>
  <c r="Z3641" i="3"/>
  <c r="Z3642" i="3"/>
  <c r="Z3643" i="3"/>
  <c r="Z3644" i="3"/>
  <c r="Z3645" i="3"/>
  <c r="Z3646" i="3"/>
  <c r="Z3647" i="3"/>
  <c r="Z3648" i="3"/>
  <c r="Z3649" i="3"/>
  <c r="Z3650" i="3"/>
  <c r="Z3651" i="3"/>
  <c r="Z3652" i="3"/>
  <c r="Z3653" i="3"/>
  <c r="Z3654" i="3"/>
  <c r="Z3655" i="3"/>
  <c r="Z3656" i="3"/>
  <c r="Z3657" i="3"/>
  <c r="Z3658" i="3"/>
  <c r="Z3659" i="3"/>
  <c r="Z3660" i="3"/>
  <c r="Z3661" i="3"/>
  <c r="Z3662" i="3"/>
  <c r="Z3663" i="3"/>
  <c r="Z3664" i="3"/>
  <c r="Z3665" i="3"/>
  <c r="Z3666" i="3"/>
  <c r="Z3667" i="3"/>
  <c r="Z3668" i="3"/>
  <c r="Z3669" i="3"/>
  <c r="Z3670" i="3"/>
  <c r="Z3671" i="3"/>
  <c r="Z3672" i="3"/>
  <c r="Z3673" i="3"/>
  <c r="Z3674" i="3"/>
  <c r="Z3675" i="3"/>
  <c r="Z3676" i="3"/>
  <c r="Z3677" i="3"/>
  <c r="Z3678" i="3"/>
  <c r="Z3679" i="3"/>
  <c r="Z3680" i="3"/>
  <c r="Z3681" i="3"/>
  <c r="Z3682" i="3"/>
  <c r="Z3683" i="3"/>
  <c r="Z3684" i="3"/>
  <c r="Z3685" i="3"/>
  <c r="Z3686" i="3"/>
  <c r="Z3687" i="3"/>
  <c r="Z3688" i="3"/>
  <c r="Z3689" i="3"/>
  <c r="Z3690" i="3"/>
  <c r="Z3691" i="3"/>
  <c r="Z3692" i="3"/>
  <c r="Z3693" i="3"/>
  <c r="Z3694" i="3"/>
  <c r="Z3695" i="3"/>
  <c r="Z3696" i="3"/>
  <c r="Z3697" i="3"/>
  <c r="Z3698" i="3"/>
  <c r="Z3699" i="3"/>
  <c r="Z3700" i="3"/>
  <c r="Z3701" i="3"/>
  <c r="Z3702" i="3"/>
  <c r="Z3703" i="3"/>
  <c r="Z3704" i="3"/>
  <c r="Z3705" i="3"/>
  <c r="Z3706" i="3"/>
  <c r="Z3707" i="3"/>
  <c r="Z3708" i="3"/>
  <c r="Z3709" i="3"/>
  <c r="Z3710" i="3"/>
  <c r="Z3711" i="3"/>
  <c r="Z3712" i="3"/>
  <c r="Z3713" i="3"/>
  <c r="Z3714" i="3"/>
  <c r="Z3715" i="3"/>
  <c r="Z3716" i="3"/>
  <c r="Z3717" i="3"/>
  <c r="Z3718" i="3"/>
  <c r="Z3719" i="3"/>
  <c r="Z3720" i="3"/>
  <c r="Z3721" i="3"/>
  <c r="Z3722" i="3"/>
  <c r="Z3723" i="3"/>
  <c r="Z3724" i="3"/>
  <c r="Z3725" i="3"/>
  <c r="Z3726" i="3"/>
  <c r="Z3727" i="3"/>
  <c r="Z3728" i="3"/>
  <c r="Z3729" i="3"/>
  <c r="Z3730" i="3"/>
  <c r="Z3731" i="3"/>
  <c r="Z3732" i="3"/>
  <c r="Z3733" i="3"/>
  <c r="Z3734" i="3"/>
  <c r="Z3735" i="3"/>
  <c r="Z3736" i="3"/>
  <c r="Z3737" i="3"/>
  <c r="Z3738" i="3"/>
  <c r="Z3739" i="3"/>
  <c r="Z3740" i="3"/>
  <c r="Z3741" i="3"/>
  <c r="Z3742" i="3"/>
  <c r="Z3743" i="3"/>
  <c r="Z3744" i="3"/>
  <c r="Z3745" i="3"/>
  <c r="Z3746" i="3"/>
  <c r="Z3747" i="3"/>
  <c r="Z3748" i="3"/>
  <c r="Z3749" i="3"/>
  <c r="Z3750" i="3"/>
  <c r="Z3751" i="3"/>
  <c r="Z3752" i="3"/>
  <c r="Z3753" i="3"/>
  <c r="Z3754" i="3"/>
  <c r="Z3755" i="3"/>
  <c r="Z3756" i="3"/>
  <c r="Z3757" i="3"/>
  <c r="Z3758" i="3"/>
  <c r="Z3759" i="3"/>
  <c r="Z3760" i="3"/>
  <c r="Z3761" i="3"/>
  <c r="Z3762" i="3"/>
  <c r="Z3763" i="3"/>
  <c r="Z3764" i="3"/>
  <c r="Z3765" i="3"/>
  <c r="Z3766" i="3"/>
  <c r="Z3767" i="3"/>
  <c r="Z3768" i="3"/>
  <c r="Z3769" i="3"/>
  <c r="Z3770" i="3"/>
  <c r="Z3771" i="3"/>
  <c r="Z3772" i="3"/>
  <c r="Z3773" i="3"/>
  <c r="Z3774" i="3"/>
  <c r="Z3775" i="3"/>
  <c r="Z3776" i="3"/>
  <c r="Z3777" i="3"/>
  <c r="Z3778" i="3"/>
  <c r="Z3779" i="3"/>
  <c r="Z3780" i="3"/>
  <c r="Z3781" i="3"/>
  <c r="Z3782" i="3"/>
  <c r="Z3783" i="3"/>
  <c r="Z3784" i="3"/>
  <c r="Z3785" i="3"/>
  <c r="Z3786" i="3"/>
  <c r="Z3787" i="3"/>
  <c r="Z3788" i="3"/>
  <c r="Z3789" i="3"/>
  <c r="Z3790" i="3"/>
  <c r="Z3791" i="3"/>
  <c r="Z3792" i="3"/>
  <c r="Z3793" i="3"/>
  <c r="Z3794" i="3"/>
  <c r="Z3795" i="3"/>
  <c r="Z3796" i="3"/>
  <c r="Z3797" i="3"/>
  <c r="Z3798" i="3"/>
  <c r="Z3799" i="3"/>
  <c r="Z3800" i="3"/>
  <c r="Z3801" i="3"/>
  <c r="Z3802" i="3"/>
  <c r="Z3803" i="3"/>
  <c r="Z3804" i="3"/>
  <c r="Z3805" i="3"/>
  <c r="Z3806" i="3"/>
  <c r="Z3807" i="3"/>
  <c r="Z3808" i="3"/>
  <c r="Z3809" i="3"/>
  <c r="Z3810" i="3"/>
  <c r="Z3811" i="3"/>
  <c r="Z3812" i="3"/>
  <c r="Z3813" i="3"/>
  <c r="Z3814" i="3"/>
  <c r="Z3815" i="3"/>
  <c r="Z3816" i="3"/>
  <c r="Z3817" i="3"/>
  <c r="Z3818" i="3"/>
  <c r="Z3819" i="3"/>
  <c r="Z3820" i="3"/>
  <c r="Z3821" i="3"/>
  <c r="Z3822" i="3"/>
  <c r="Z3823" i="3"/>
  <c r="Z3824" i="3"/>
  <c r="Z3825" i="3"/>
  <c r="Z3826" i="3"/>
  <c r="Z3827" i="3"/>
  <c r="Z3828" i="3"/>
  <c r="Z3829" i="3"/>
  <c r="Z3830" i="3"/>
  <c r="Z3831" i="3"/>
  <c r="Z3832" i="3"/>
  <c r="Z3833" i="3"/>
  <c r="Z3834" i="3"/>
  <c r="Z3835" i="3"/>
  <c r="Z3836" i="3"/>
  <c r="Z3837" i="3"/>
  <c r="Z3838" i="3"/>
  <c r="Z3839" i="3"/>
  <c r="Z3840" i="3"/>
  <c r="Z3841" i="3"/>
  <c r="Z3842" i="3"/>
  <c r="Z3843" i="3"/>
  <c r="Z3844" i="3"/>
  <c r="Z3845" i="3"/>
  <c r="Z3846" i="3"/>
  <c r="Z3847" i="3"/>
  <c r="Z3848" i="3"/>
  <c r="Z3849" i="3"/>
  <c r="Z3850" i="3"/>
  <c r="Z3851" i="3"/>
  <c r="Z3852" i="3"/>
  <c r="Z3853" i="3"/>
  <c r="Z3854" i="3"/>
  <c r="Z3855" i="3"/>
  <c r="Z3856" i="3"/>
  <c r="Z3857" i="3"/>
  <c r="Z3858" i="3"/>
  <c r="Z3859" i="3"/>
  <c r="Z3860" i="3"/>
  <c r="Z3861" i="3"/>
  <c r="Z3862" i="3"/>
  <c r="Z3863" i="3"/>
  <c r="Z3864" i="3"/>
  <c r="Z3865" i="3"/>
  <c r="Z3866" i="3"/>
  <c r="Z3867" i="3"/>
  <c r="Z3868" i="3"/>
  <c r="Z3869" i="3"/>
  <c r="Z3870" i="3"/>
  <c r="Z3871" i="3"/>
  <c r="Z3872" i="3"/>
  <c r="Z3873" i="3"/>
  <c r="Z3874" i="3"/>
  <c r="Z3875" i="3"/>
  <c r="Z3876" i="3"/>
  <c r="Z3877" i="3"/>
  <c r="Z3878" i="3"/>
  <c r="Z3879" i="3"/>
  <c r="Z3880" i="3"/>
  <c r="Z3881" i="3"/>
  <c r="Z3882" i="3"/>
  <c r="Z3883" i="3"/>
  <c r="Z3884" i="3"/>
  <c r="Z3885" i="3"/>
  <c r="Z3886" i="3"/>
  <c r="Z3887" i="3"/>
  <c r="Z3888" i="3"/>
  <c r="Z3889" i="3"/>
  <c r="Z3890" i="3"/>
  <c r="Z3891" i="3"/>
  <c r="Z3892" i="3"/>
  <c r="Z3893" i="3"/>
  <c r="Z3894" i="3"/>
  <c r="Z3895" i="3"/>
  <c r="Z3896" i="3"/>
  <c r="Z3897" i="3"/>
  <c r="Z3898" i="3"/>
  <c r="Z3899" i="3"/>
  <c r="Z3900" i="3"/>
  <c r="Z3901" i="3"/>
  <c r="Z3902" i="3"/>
  <c r="Z3903" i="3"/>
  <c r="Z3904" i="3"/>
  <c r="Z3905" i="3"/>
  <c r="Z3906" i="3"/>
  <c r="Z3907" i="3"/>
  <c r="Z3908" i="3"/>
  <c r="Z3909" i="3"/>
  <c r="Z3910" i="3"/>
  <c r="Z3911" i="3"/>
  <c r="Z3912" i="3"/>
  <c r="Z3913" i="3"/>
  <c r="Z3914" i="3"/>
  <c r="Z3915" i="3"/>
  <c r="Z3916" i="3"/>
  <c r="Z3917" i="3"/>
  <c r="Z3918" i="3"/>
  <c r="Z3919" i="3"/>
  <c r="Z3920" i="3"/>
  <c r="Z3921" i="3"/>
  <c r="Z3922" i="3"/>
  <c r="Z3923" i="3"/>
  <c r="Z3924" i="3"/>
  <c r="Z3925" i="3"/>
  <c r="Z3926" i="3"/>
  <c r="Z3927" i="3"/>
  <c r="Z3928" i="3"/>
  <c r="Z3929" i="3"/>
  <c r="Z3930" i="3"/>
  <c r="Z3931" i="3"/>
  <c r="Z3932" i="3"/>
  <c r="Z3933" i="3"/>
  <c r="Z3934" i="3"/>
  <c r="Z3935" i="3"/>
  <c r="Z3936" i="3"/>
  <c r="Z3937" i="3"/>
  <c r="Z3938" i="3"/>
  <c r="Z3939" i="3"/>
  <c r="Z3940" i="3"/>
  <c r="Z3941" i="3"/>
  <c r="Z3942" i="3"/>
  <c r="Z3943" i="3"/>
  <c r="Z3944" i="3"/>
  <c r="Z3945" i="3"/>
  <c r="Z3946" i="3"/>
  <c r="Z3947" i="3"/>
  <c r="Z3948" i="3"/>
  <c r="Z3949" i="3"/>
  <c r="Z3950" i="3"/>
  <c r="Z3951" i="3"/>
  <c r="Z3952" i="3"/>
  <c r="Z3953" i="3"/>
  <c r="Z3954" i="3"/>
  <c r="Z3955" i="3"/>
  <c r="Z3956" i="3"/>
  <c r="Z3957" i="3"/>
  <c r="Z3958" i="3"/>
  <c r="Z3959" i="3"/>
  <c r="Z3960" i="3"/>
  <c r="Z3961" i="3"/>
  <c r="Z3962" i="3"/>
  <c r="Z3963" i="3"/>
  <c r="Z3964" i="3"/>
  <c r="Z3965" i="3"/>
  <c r="Z3966" i="3"/>
  <c r="Z3967" i="3"/>
  <c r="Z3968" i="3"/>
  <c r="Z3969" i="3"/>
  <c r="Z3970" i="3"/>
  <c r="Z3971" i="3"/>
  <c r="Z3972" i="3"/>
  <c r="Z3973" i="3"/>
  <c r="Z3974" i="3"/>
  <c r="Z3975" i="3"/>
  <c r="Z3976" i="3"/>
  <c r="Z3977" i="3"/>
  <c r="Z3978" i="3"/>
  <c r="Z3979" i="3"/>
  <c r="Z3980" i="3"/>
  <c r="Z3981" i="3"/>
  <c r="Z3982" i="3"/>
  <c r="Z3983" i="3"/>
  <c r="Z3984" i="3"/>
  <c r="Z3985" i="3"/>
  <c r="Z3986" i="3"/>
  <c r="Z3987" i="3"/>
  <c r="Z3988" i="3"/>
  <c r="Z3989" i="3"/>
  <c r="Z3990" i="3"/>
  <c r="Z3991" i="3"/>
  <c r="Z3992" i="3"/>
  <c r="Z3993" i="3"/>
  <c r="Z3994" i="3"/>
  <c r="Z3995" i="3"/>
  <c r="Z3996" i="3"/>
  <c r="Z3997" i="3"/>
  <c r="Z3998" i="3"/>
  <c r="Z3999" i="3"/>
  <c r="Z4000" i="3"/>
  <c r="Z4001" i="3"/>
  <c r="Z4002" i="3"/>
  <c r="Z4003" i="3"/>
  <c r="Z4004" i="3"/>
  <c r="Z4005" i="3"/>
  <c r="Z4006" i="3"/>
  <c r="Z4007" i="3"/>
  <c r="Z4008" i="3"/>
  <c r="Z4009" i="3"/>
  <c r="Z4010" i="3"/>
  <c r="Z4011" i="3"/>
  <c r="Z4012" i="3"/>
  <c r="Z4013" i="3"/>
  <c r="Z4014" i="3"/>
  <c r="Z4015" i="3"/>
  <c r="Z4016" i="3"/>
  <c r="Z4017" i="3"/>
  <c r="Z4018" i="3"/>
  <c r="Z4019" i="3"/>
  <c r="Z4020" i="3"/>
  <c r="Z4021" i="3"/>
  <c r="Z4022" i="3"/>
  <c r="Z4023" i="3"/>
  <c r="Z4024" i="3"/>
  <c r="Z4025" i="3"/>
  <c r="Z4026" i="3"/>
  <c r="Z4027" i="3"/>
  <c r="Z4028" i="3"/>
  <c r="Z4029" i="3"/>
  <c r="Z4030" i="3"/>
  <c r="Z4031" i="3"/>
  <c r="Z4032" i="3"/>
  <c r="Z4033" i="3"/>
  <c r="Z4034" i="3"/>
  <c r="Z4035" i="3"/>
  <c r="Z4036" i="3"/>
  <c r="Z4037" i="3"/>
  <c r="Z4038" i="3"/>
  <c r="Z4039" i="3"/>
  <c r="Z4040" i="3"/>
  <c r="Z4041" i="3"/>
  <c r="Z4042" i="3"/>
  <c r="Z4043" i="3"/>
  <c r="Z4044" i="3"/>
  <c r="Z4045" i="3"/>
  <c r="Z4046" i="3"/>
  <c r="Z4047" i="3"/>
  <c r="Z4048" i="3"/>
  <c r="Z4049" i="3"/>
  <c r="Z4050" i="3"/>
  <c r="Z4051" i="3"/>
  <c r="Z4052" i="3"/>
  <c r="Z4053" i="3"/>
  <c r="Z4054" i="3"/>
  <c r="Z4055" i="3"/>
  <c r="Z4056" i="3"/>
  <c r="Z4057" i="3"/>
  <c r="Z4058" i="3"/>
  <c r="Z4059" i="3"/>
  <c r="Z4060" i="3"/>
  <c r="Z4061" i="3"/>
  <c r="Z4062" i="3"/>
  <c r="Z4063" i="3"/>
  <c r="Z4064" i="3"/>
  <c r="Z4065" i="3"/>
  <c r="Z4066" i="3"/>
  <c r="Z4067" i="3"/>
  <c r="Z4068" i="3"/>
  <c r="Z4069" i="3"/>
  <c r="Z4070" i="3"/>
  <c r="Z4071" i="3"/>
  <c r="Z4072" i="3"/>
  <c r="Z4073" i="3"/>
  <c r="Z4074" i="3"/>
  <c r="Z4075" i="3"/>
  <c r="Z4076" i="3"/>
  <c r="Z4077" i="3"/>
  <c r="Z4078" i="3"/>
  <c r="Z4079" i="3"/>
  <c r="Z4080" i="3"/>
  <c r="Z4081" i="3"/>
  <c r="Z4082" i="3"/>
  <c r="Z4083" i="3"/>
  <c r="Z4084" i="3"/>
  <c r="Z4085" i="3"/>
  <c r="Z4086" i="3"/>
  <c r="Z4087" i="3"/>
  <c r="Z4088" i="3"/>
  <c r="Z4089" i="3"/>
  <c r="Z4090" i="3"/>
  <c r="Z4091" i="3"/>
  <c r="Z4092" i="3"/>
  <c r="Z4093" i="3"/>
  <c r="Z4094" i="3"/>
  <c r="Z4095" i="3"/>
  <c r="Z4096" i="3"/>
  <c r="Z4097" i="3"/>
  <c r="Z4098" i="3"/>
  <c r="Z4099" i="3"/>
  <c r="Z4100" i="3"/>
  <c r="Z4101" i="3"/>
  <c r="Z4102" i="3"/>
  <c r="Z4103" i="3"/>
  <c r="Z4104" i="3"/>
  <c r="Z4105" i="3"/>
  <c r="Z4106" i="3"/>
  <c r="Z4107" i="3"/>
  <c r="Z4108" i="3"/>
  <c r="Z4109" i="3"/>
  <c r="Z4110" i="3"/>
  <c r="Z4111" i="3"/>
  <c r="Z4112" i="3"/>
  <c r="Z4113" i="3"/>
  <c r="Z4114" i="3"/>
  <c r="Z4115" i="3"/>
  <c r="Z4116" i="3"/>
  <c r="Z4117" i="3"/>
  <c r="Z4118" i="3"/>
  <c r="Z4119" i="3"/>
  <c r="Z4120" i="3"/>
  <c r="Z4121" i="3"/>
  <c r="Z4122" i="3"/>
  <c r="Z4123" i="3"/>
  <c r="Z4124" i="3"/>
  <c r="Z4125" i="3"/>
  <c r="Z4126" i="3"/>
  <c r="Z4127" i="3"/>
  <c r="Z4128" i="3"/>
  <c r="Z4129" i="3"/>
  <c r="Z4130" i="3"/>
  <c r="Z4131" i="3"/>
  <c r="Z4132" i="3"/>
  <c r="Z4133" i="3"/>
  <c r="Z4134" i="3"/>
  <c r="Z4135" i="3"/>
  <c r="Z4136" i="3"/>
  <c r="Z4137" i="3"/>
  <c r="Z4138" i="3"/>
  <c r="Z4139" i="3"/>
  <c r="Z4140" i="3"/>
  <c r="Z4141" i="3"/>
  <c r="Z4142" i="3"/>
  <c r="Z4143" i="3"/>
  <c r="Z4144" i="3"/>
  <c r="Z4145" i="3"/>
  <c r="Z4146" i="3"/>
  <c r="Z4147" i="3"/>
  <c r="Z4148" i="3"/>
  <c r="Z4149" i="3"/>
  <c r="Z4150" i="3"/>
  <c r="Z4151" i="3"/>
  <c r="Z4152" i="3"/>
  <c r="Z4153" i="3"/>
  <c r="Z4154" i="3"/>
  <c r="Z4155" i="3"/>
  <c r="Z4156" i="3"/>
  <c r="Z4157" i="3"/>
  <c r="Z4158" i="3"/>
  <c r="Z4159" i="3"/>
  <c r="Z4160" i="3"/>
  <c r="Z4161" i="3"/>
  <c r="Z4162" i="3"/>
  <c r="Z4163" i="3"/>
  <c r="Z4164" i="3"/>
  <c r="Z4165" i="3"/>
  <c r="Z4166" i="3"/>
  <c r="Z4167" i="3"/>
  <c r="Z4168" i="3"/>
  <c r="Z4169" i="3"/>
  <c r="Z4170" i="3"/>
  <c r="Z4171" i="3"/>
  <c r="Z4172" i="3"/>
  <c r="Z4173" i="3"/>
  <c r="Z4174" i="3"/>
  <c r="Z4175" i="3"/>
  <c r="Z4176" i="3"/>
  <c r="Z4177" i="3"/>
  <c r="Z4178" i="3"/>
  <c r="Z4179" i="3"/>
  <c r="Z4180" i="3"/>
  <c r="Z4181" i="3"/>
  <c r="Z4182" i="3"/>
  <c r="Z4183" i="3"/>
  <c r="Z4184" i="3"/>
  <c r="Z4185" i="3"/>
  <c r="Z4186" i="3"/>
  <c r="Z4187" i="3"/>
  <c r="Z4188" i="3"/>
  <c r="Z4189" i="3"/>
  <c r="Z4190" i="3"/>
  <c r="Z4191" i="3"/>
  <c r="Z4192" i="3"/>
  <c r="Z4193" i="3"/>
  <c r="Z4194" i="3"/>
  <c r="Z4195" i="3"/>
  <c r="Z4196" i="3"/>
  <c r="Z4197" i="3"/>
  <c r="Z4198" i="3"/>
  <c r="Z4199" i="3"/>
  <c r="Z4200" i="3"/>
  <c r="Z4201" i="3"/>
  <c r="Z4202" i="3"/>
  <c r="Z4203" i="3"/>
  <c r="Z4204" i="3"/>
  <c r="Z4205" i="3"/>
  <c r="Z4206" i="3"/>
  <c r="Z4207" i="3"/>
  <c r="Z4208" i="3"/>
  <c r="Z4209" i="3"/>
  <c r="Z4210" i="3"/>
  <c r="Z4211" i="3"/>
  <c r="Z4212" i="3"/>
  <c r="Z4213" i="3"/>
  <c r="Z4214" i="3"/>
  <c r="Z4215" i="3"/>
  <c r="Z4216" i="3"/>
  <c r="Z4217" i="3"/>
  <c r="Z4218" i="3"/>
  <c r="Z4219" i="3"/>
  <c r="Z4220" i="3"/>
  <c r="Z4221" i="3"/>
  <c r="Z4222" i="3"/>
  <c r="Z4223" i="3"/>
  <c r="Z4224" i="3"/>
  <c r="Z4225" i="3"/>
  <c r="Z4226" i="3"/>
  <c r="Z4227" i="3"/>
  <c r="Z4228" i="3"/>
  <c r="Z4229" i="3"/>
  <c r="Z4230" i="3"/>
  <c r="Z4231" i="3"/>
  <c r="Z4232" i="3"/>
  <c r="Z4233" i="3"/>
  <c r="Z4234" i="3"/>
  <c r="Z4235" i="3"/>
  <c r="Z4236" i="3"/>
  <c r="Z4237" i="3"/>
  <c r="Z4238" i="3"/>
  <c r="Z4239" i="3"/>
  <c r="Z4240" i="3"/>
  <c r="Z4241" i="3"/>
  <c r="Z4242" i="3"/>
  <c r="Z4243" i="3"/>
  <c r="Z4244" i="3"/>
  <c r="Z4245" i="3"/>
  <c r="Z4246" i="3"/>
  <c r="Z4247" i="3"/>
  <c r="Z4248" i="3"/>
  <c r="Z4249" i="3"/>
  <c r="Z4250" i="3"/>
  <c r="Z4251" i="3"/>
  <c r="Z4252" i="3"/>
  <c r="Z4253" i="3"/>
  <c r="Z4254" i="3"/>
  <c r="Z4255" i="3"/>
  <c r="Z4256" i="3"/>
  <c r="Z4257" i="3"/>
  <c r="Z4258" i="3"/>
  <c r="Z4259" i="3"/>
  <c r="Z4260" i="3"/>
  <c r="Z4261" i="3"/>
  <c r="Z4262" i="3"/>
  <c r="Z4263" i="3"/>
  <c r="Z4264" i="3"/>
  <c r="Z4265" i="3"/>
  <c r="Z4266" i="3"/>
  <c r="Z4267" i="3"/>
  <c r="Z4268" i="3"/>
  <c r="Z4269" i="3"/>
  <c r="Z4270" i="3"/>
  <c r="Z4271" i="3"/>
  <c r="Z4272" i="3"/>
  <c r="Z4273" i="3"/>
  <c r="Z4274" i="3"/>
  <c r="Z4275" i="3"/>
  <c r="Z4276" i="3"/>
  <c r="Z4277" i="3"/>
  <c r="Z4278" i="3"/>
  <c r="Z4279" i="3"/>
  <c r="Z4280" i="3"/>
  <c r="Z4281" i="3"/>
  <c r="Z4282" i="3"/>
  <c r="Z4283" i="3"/>
  <c r="Z4284" i="3"/>
  <c r="Z4285" i="3"/>
  <c r="Z4286" i="3"/>
  <c r="Z4287" i="3"/>
  <c r="Z4288" i="3"/>
  <c r="Z4289" i="3"/>
  <c r="Z4290" i="3"/>
  <c r="Z4291" i="3"/>
  <c r="Z4292" i="3"/>
  <c r="Z4293" i="3"/>
  <c r="Z4294" i="3"/>
  <c r="Z4295" i="3"/>
  <c r="Z4296" i="3"/>
  <c r="Z4297" i="3"/>
  <c r="Z4298" i="3"/>
  <c r="Z4299" i="3"/>
  <c r="Z4300" i="3"/>
  <c r="Z4301" i="3"/>
  <c r="Z4302" i="3"/>
  <c r="Z4303" i="3"/>
  <c r="Z4304" i="3"/>
  <c r="Z4305" i="3"/>
  <c r="Z4306" i="3"/>
  <c r="Z4307" i="3"/>
  <c r="Z4308" i="3"/>
  <c r="Z4309" i="3"/>
  <c r="Z4310" i="3"/>
  <c r="Z4311" i="3"/>
  <c r="Z4312" i="3"/>
  <c r="Z4313" i="3"/>
  <c r="Z4314" i="3"/>
  <c r="Z4315" i="3"/>
  <c r="Z4316" i="3"/>
  <c r="Z4317" i="3"/>
  <c r="Z4318" i="3"/>
  <c r="Z4319" i="3"/>
  <c r="Z4320" i="3"/>
  <c r="Z4321" i="3"/>
  <c r="Z4322" i="3"/>
  <c r="Z4323" i="3"/>
  <c r="Z4324" i="3"/>
  <c r="Z4325" i="3"/>
  <c r="Z4326" i="3"/>
  <c r="Z4327" i="3"/>
  <c r="Z4328" i="3"/>
  <c r="Z4329" i="3"/>
  <c r="Z4330" i="3"/>
  <c r="Z4331" i="3"/>
  <c r="Z4332" i="3"/>
  <c r="Z4333" i="3"/>
  <c r="Z4334" i="3"/>
  <c r="Z4335" i="3"/>
  <c r="Z4336" i="3"/>
  <c r="Z4337" i="3"/>
  <c r="Z4338" i="3"/>
  <c r="Z4339" i="3"/>
  <c r="Z4340" i="3"/>
  <c r="Z4341" i="3"/>
  <c r="Z4342" i="3"/>
  <c r="Z4343" i="3"/>
  <c r="Z4344" i="3"/>
  <c r="Z4345" i="3"/>
  <c r="Z4346" i="3"/>
  <c r="Z4347" i="3"/>
  <c r="Z4348" i="3"/>
  <c r="Z4349" i="3"/>
  <c r="Z4350" i="3"/>
  <c r="Z4351" i="3"/>
  <c r="Z4352" i="3"/>
  <c r="Z4353" i="3"/>
  <c r="Z4354" i="3"/>
  <c r="Z4355" i="3"/>
  <c r="Z4356" i="3"/>
  <c r="Z4357" i="3"/>
  <c r="Z4358" i="3"/>
  <c r="Z4359" i="3"/>
  <c r="Z4360" i="3"/>
  <c r="Z4361" i="3"/>
  <c r="Z4362" i="3"/>
  <c r="Z4363" i="3"/>
  <c r="Z4364" i="3"/>
  <c r="Z4365" i="3"/>
  <c r="Z4366" i="3"/>
  <c r="Z4367" i="3"/>
  <c r="Z4368" i="3"/>
  <c r="Z4369" i="3"/>
  <c r="Z4370" i="3"/>
  <c r="Z4371" i="3"/>
  <c r="Z4372" i="3"/>
  <c r="Z4373" i="3"/>
  <c r="Z4374" i="3"/>
  <c r="Z4375" i="3"/>
  <c r="Z4376" i="3"/>
  <c r="Z4377" i="3"/>
  <c r="Z4378" i="3"/>
  <c r="Z4379" i="3"/>
  <c r="Z4380" i="3"/>
  <c r="Z4381" i="3"/>
  <c r="Z4382" i="3"/>
  <c r="Z4383" i="3"/>
  <c r="Z4384" i="3"/>
  <c r="Z4385" i="3"/>
  <c r="Z4386" i="3"/>
  <c r="Z4387" i="3"/>
  <c r="Z4388" i="3"/>
  <c r="Z4389" i="3"/>
  <c r="Z4390" i="3"/>
  <c r="Z4391" i="3"/>
  <c r="Z4392" i="3"/>
  <c r="Z4393" i="3"/>
  <c r="Z4394" i="3"/>
  <c r="Z4395" i="3"/>
  <c r="Z4396" i="3"/>
  <c r="Z4397" i="3"/>
  <c r="Z4398" i="3"/>
  <c r="Z4399" i="3"/>
  <c r="Z4400" i="3"/>
  <c r="Z4401" i="3"/>
  <c r="Z4402" i="3"/>
  <c r="Z4403" i="3"/>
  <c r="Z4404" i="3"/>
  <c r="Z4405" i="3"/>
  <c r="Z4406" i="3"/>
  <c r="Z4407" i="3"/>
  <c r="Z4408" i="3"/>
  <c r="Z4409" i="3"/>
  <c r="Z4410" i="3"/>
  <c r="Z4411" i="3"/>
  <c r="Z4412" i="3"/>
  <c r="Z4413" i="3"/>
  <c r="Z4414" i="3"/>
  <c r="Z4415" i="3"/>
  <c r="Z4416" i="3"/>
  <c r="Z4417" i="3"/>
  <c r="Z4418" i="3"/>
  <c r="Z4419" i="3"/>
  <c r="Z4420" i="3"/>
  <c r="Z4421" i="3"/>
  <c r="Z4422" i="3"/>
  <c r="Z4423" i="3"/>
  <c r="Z4424" i="3"/>
  <c r="Z4425" i="3"/>
  <c r="Z4426" i="3"/>
  <c r="Z4427" i="3"/>
  <c r="Z4428" i="3"/>
  <c r="Z4429" i="3"/>
  <c r="Z4430" i="3"/>
  <c r="Z4431" i="3"/>
  <c r="Z4432" i="3"/>
  <c r="Z4433" i="3"/>
  <c r="Z4434" i="3"/>
  <c r="Z4435" i="3"/>
  <c r="Z4436" i="3"/>
  <c r="Z4437" i="3"/>
  <c r="Z4438" i="3"/>
  <c r="Z4439" i="3"/>
  <c r="Z4440" i="3"/>
  <c r="Z4441" i="3"/>
  <c r="Z4442" i="3"/>
  <c r="Z4443" i="3"/>
  <c r="Z4444" i="3"/>
  <c r="Z4445" i="3"/>
  <c r="Z4446" i="3"/>
  <c r="Z4447" i="3"/>
  <c r="Z4448" i="3"/>
  <c r="Z4449" i="3"/>
  <c r="Z4450" i="3"/>
  <c r="Z4451" i="3"/>
  <c r="Z4452" i="3"/>
  <c r="Z4453" i="3"/>
  <c r="Z4454" i="3"/>
  <c r="Z4455" i="3"/>
  <c r="Z4456" i="3"/>
  <c r="Z4457" i="3"/>
  <c r="Z4458" i="3"/>
  <c r="Z4459" i="3"/>
  <c r="Z4460" i="3"/>
  <c r="Z4461" i="3"/>
  <c r="Z4462" i="3"/>
  <c r="Z4463" i="3"/>
  <c r="Z4464" i="3"/>
  <c r="Z4465" i="3"/>
  <c r="Z4466" i="3"/>
  <c r="Z4467" i="3"/>
  <c r="Z4468" i="3"/>
  <c r="Z4469" i="3"/>
  <c r="Z4470" i="3"/>
  <c r="Z4471" i="3"/>
  <c r="Z4472" i="3"/>
  <c r="Z4473" i="3"/>
  <c r="Z4474" i="3"/>
  <c r="Z4475" i="3"/>
  <c r="Z4476" i="3"/>
  <c r="Z4477" i="3"/>
  <c r="Z4478" i="3"/>
  <c r="Z4479" i="3"/>
  <c r="Z4480" i="3"/>
  <c r="Z4481" i="3"/>
  <c r="Z4482" i="3"/>
  <c r="Z4483" i="3"/>
  <c r="Z4484" i="3"/>
  <c r="Z4485" i="3"/>
  <c r="Z4486" i="3"/>
  <c r="Z4487" i="3"/>
  <c r="Z4488" i="3"/>
  <c r="Z4489" i="3"/>
  <c r="Z4490" i="3"/>
  <c r="Z4491" i="3"/>
  <c r="Z4492" i="3"/>
  <c r="Z4493" i="3"/>
  <c r="Z4494" i="3"/>
  <c r="Z4495" i="3"/>
  <c r="Z4496" i="3"/>
  <c r="Z4497" i="3"/>
  <c r="Z4498" i="3"/>
  <c r="Z4499" i="3"/>
  <c r="Z4500" i="3"/>
  <c r="Z4501" i="3"/>
  <c r="Z4502" i="3"/>
  <c r="Z4503" i="3"/>
  <c r="Z4504" i="3"/>
  <c r="Z4505" i="3"/>
  <c r="Z4506" i="3"/>
  <c r="Z4507" i="3"/>
  <c r="Z4508" i="3"/>
  <c r="Z4509" i="3"/>
  <c r="Z4510" i="3"/>
  <c r="Z4511" i="3"/>
  <c r="Z4512" i="3"/>
  <c r="Z4513" i="3"/>
  <c r="Z4514" i="3"/>
  <c r="Z4515" i="3"/>
  <c r="Z4516" i="3"/>
  <c r="Z4517" i="3"/>
  <c r="Z4518" i="3"/>
  <c r="Z4519" i="3"/>
  <c r="Z4520" i="3"/>
  <c r="Z4521" i="3"/>
  <c r="Z4522" i="3"/>
  <c r="Z4523" i="3"/>
  <c r="Z4524" i="3"/>
  <c r="Z4525" i="3"/>
  <c r="Z4526" i="3"/>
  <c r="Z4527" i="3"/>
  <c r="Z4528" i="3"/>
  <c r="Z4529" i="3"/>
  <c r="Z4530" i="3"/>
  <c r="Z4531" i="3"/>
  <c r="Z4532" i="3"/>
  <c r="Z4533" i="3"/>
  <c r="Z4534" i="3"/>
  <c r="Z4535" i="3"/>
  <c r="Z4536" i="3"/>
  <c r="Z4537" i="3"/>
  <c r="Z4538" i="3"/>
  <c r="Z4539" i="3"/>
  <c r="Z4540" i="3"/>
  <c r="Z4541" i="3"/>
  <c r="Z4542" i="3"/>
  <c r="Z4543" i="3"/>
  <c r="Z4544" i="3"/>
  <c r="Z4545" i="3"/>
  <c r="Z4546" i="3"/>
  <c r="Z4547" i="3"/>
  <c r="Z4548" i="3"/>
  <c r="Z4549" i="3"/>
  <c r="Z4550" i="3"/>
  <c r="Z4551" i="3"/>
  <c r="Z4552" i="3"/>
  <c r="Z4553" i="3"/>
  <c r="Z4554" i="3"/>
  <c r="Z4555" i="3"/>
  <c r="Z4556" i="3"/>
  <c r="Z4557" i="3"/>
  <c r="Z4558" i="3"/>
  <c r="Z4559" i="3"/>
  <c r="Z4560" i="3"/>
  <c r="Z4561" i="3"/>
  <c r="Z4562" i="3"/>
  <c r="Z4563" i="3"/>
  <c r="Z4564" i="3"/>
  <c r="Z4565" i="3"/>
  <c r="Z4566" i="3"/>
  <c r="Z4567" i="3"/>
  <c r="Z4568" i="3"/>
  <c r="Z4569" i="3"/>
  <c r="Z4570" i="3"/>
  <c r="Z4571" i="3"/>
  <c r="Z4572" i="3"/>
  <c r="Z4573" i="3"/>
  <c r="Z4574" i="3"/>
  <c r="Z4575" i="3"/>
  <c r="Z4576" i="3"/>
  <c r="Z4577" i="3"/>
  <c r="Z4578" i="3"/>
  <c r="Z4579" i="3"/>
  <c r="Z4580" i="3"/>
  <c r="Z4581" i="3"/>
  <c r="Z4582" i="3"/>
  <c r="Z4583" i="3"/>
  <c r="Z4584" i="3"/>
  <c r="Z4585" i="3"/>
  <c r="Z4586" i="3"/>
  <c r="Z4587" i="3"/>
  <c r="Z4588" i="3"/>
  <c r="Z4589" i="3"/>
  <c r="Z4590" i="3"/>
  <c r="Z4591" i="3"/>
  <c r="Z4592" i="3"/>
  <c r="Z4593" i="3"/>
  <c r="Z4594" i="3"/>
  <c r="Z4595" i="3"/>
  <c r="Z4596" i="3"/>
  <c r="Z4597" i="3"/>
  <c r="Z4598" i="3"/>
  <c r="Z4599" i="3"/>
  <c r="Z4600" i="3"/>
  <c r="Z4601" i="3"/>
  <c r="Z4602" i="3"/>
  <c r="Z4603" i="3"/>
  <c r="Z4604" i="3"/>
  <c r="Z4605" i="3"/>
  <c r="Z4606" i="3"/>
  <c r="Z4607" i="3"/>
  <c r="Z2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R271" i="3" s="1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R335" i="3" s="1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R451" i="3" s="1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R558" i="3" s="1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R606" i="3" s="1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R716" i="3" s="1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R845" i="3" s="1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R875" i="3" s="1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R968" i="3" s="1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R988" i="3" s="1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R1123" i="3" s="1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R1271" i="3" s="1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R1331" i="3" s="1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R1348" i="3" s="1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R1391" i="3" s="1"/>
  <c r="O1392" i="3"/>
  <c r="O1393" i="3"/>
  <c r="O1394" i="3"/>
  <c r="O1395" i="3"/>
  <c r="O1396" i="3"/>
  <c r="R1396" i="3" s="1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R1471" i="3" s="1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R1529" i="3" s="1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R1549" i="3" s="1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R1705" i="3" s="1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R1723" i="3" s="1"/>
  <c r="O1724" i="3"/>
  <c r="O1725" i="3"/>
  <c r="O1726" i="3"/>
  <c r="O1727" i="3"/>
  <c r="O1728" i="3"/>
  <c r="R1728" i="3" s="1"/>
  <c r="O1729" i="3"/>
  <c r="O1730" i="3"/>
  <c r="O1731" i="3"/>
  <c r="R1731" i="3" s="1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R1823" i="3" s="1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R1865" i="3" s="1"/>
  <c r="O1866" i="3"/>
  <c r="O1867" i="3"/>
  <c r="O1868" i="3"/>
  <c r="O1869" i="3"/>
  <c r="O1870" i="3"/>
  <c r="O1871" i="3"/>
  <c r="R1871" i="3" s="1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R1907" i="3" s="1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R1927" i="3" s="1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R1972" i="3" s="1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R2011" i="3" s="1"/>
  <c r="O2012" i="3"/>
  <c r="O2013" i="3"/>
  <c r="O2014" i="3"/>
  <c r="O2015" i="3"/>
  <c r="O2016" i="3"/>
  <c r="O2017" i="3"/>
  <c r="O2018" i="3"/>
  <c r="O2019" i="3"/>
  <c r="O2020" i="3"/>
  <c r="O2021" i="3"/>
  <c r="R2021" i="3" s="1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R2055" i="3" s="1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R2087" i="3" s="1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R2103" i="3" s="1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R2153" i="3" s="1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R2172" i="3" s="1"/>
  <c r="O2173" i="3"/>
  <c r="O2174" i="3"/>
  <c r="O2175" i="3"/>
  <c r="O2176" i="3"/>
  <c r="O2177" i="3"/>
  <c r="O2178" i="3"/>
  <c r="R2178" i="3" s="1"/>
  <c r="O2179" i="3"/>
  <c r="R2179" i="3" s="1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R2227" i="3" s="1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R2243" i="3" s="1"/>
  <c r="O2244" i="3"/>
  <c r="O2245" i="3"/>
  <c r="O2246" i="3"/>
  <c r="O2247" i="3"/>
  <c r="O2248" i="3"/>
  <c r="R2248" i="3" s="1"/>
  <c r="O2249" i="3"/>
  <c r="O2250" i="3"/>
  <c r="O2251" i="3"/>
  <c r="R2251" i="3" s="1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R2273" i="3" s="1"/>
  <c r="O2274" i="3"/>
  <c r="O2275" i="3"/>
  <c r="O2276" i="3"/>
  <c r="O2277" i="3"/>
  <c r="O2278" i="3"/>
  <c r="O2279" i="3"/>
  <c r="R2279" i="3" s="1"/>
  <c r="O2280" i="3"/>
  <c r="O2281" i="3"/>
  <c r="O2282" i="3"/>
  <c r="O2283" i="3"/>
  <c r="O2284" i="3"/>
  <c r="O2285" i="3"/>
  <c r="O2286" i="3"/>
  <c r="R2286" i="3" s="1"/>
  <c r="O2287" i="3"/>
  <c r="R2287" i="3" s="1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R2300" i="3" s="1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R2335" i="3" s="1"/>
  <c r="O2336" i="3"/>
  <c r="O2337" i="3"/>
  <c r="O2338" i="3"/>
  <c r="O2339" i="3"/>
  <c r="O2340" i="3"/>
  <c r="O2341" i="3"/>
  <c r="O2342" i="3"/>
  <c r="R2342" i="3" s="1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R2363" i="3" s="1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R2375" i="3" s="1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14" i="3"/>
  <c r="M4607" i="3"/>
  <c r="N4607" i="3" s="1"/>
  <c r="X4607" i="3" s="1"/>
  <c r="M15" i="3"/>
  <c r="M16" i="3"/>
  <c r="M17" i="3"/>
  <c r="M18" i="3"/>
  <c r="M19" i="3"/>
  <c r="M20" i="3"/>
  <c r="M21" i="3"/>
  <c r="P21" i="3" s="1"/>
  <c r="M22" i="3"/>
  <c r="P22" i="3" s="1"/>
  <c r="M23" i="3"/>
  <c r="M24" i="3"/>
  <c r="M25" i="3"/>
  <c r="M26" i="3"/>
  <c r="M27" i="3"/>
  <c r="M28" i="3"/>
  <c r="M29" i="3"/>
  <c r="P29" i="3" s="1"/>
  <c r="M30" i="3"/>
  <c r="M31" i="3"/>
  <c r="M32" i="3"/>
  <c r="N32" i="3" s="1"/>
  <c r="M33" i="3"/>
  <c r="M34" i="3"/>
  <c r="M35" i="3"/>
  <c r="M36" i="3"/>
  <c r="M37" i="3"/>
  <c r="P37" i="3" s="1"/>
  <c r="M38" i="3"/>
  <c r="P38" i="3" s="1"/>
  <c r="M39" i="3"/>
  <c r="M40" i="3"/>
  <c r="M41" i="3"/>
  <c r="M42" i="3"/>
  <c r="M43" i="3"/>
  <c r="M44" i="3"/>
  <c r="M45" i="3"/>
  <c r="P45" i="3" s="1"/>
  <c r="M46" i="3"/>
  <c r="P46" i="3" s="1"/>
  <c r="M47" i="3"/>
  <c r="M48" i="3"/>
  <c r="M49" i="3"/>
  <c r="M50" i="3"/>
  <c r="M51" i="3"/>
  <c r="M52" i="3"/>
  <c r="M53" i="3"/>
  <c r="P53" i="3" s="1"/>
  <c r="M54" i="3"/>
  <c r="P54" i="3" s="1"/>
  <c r="M55" i="3"/>
  <c r="M56" i="3"/>
  <c r="M57" i="3"/>
  <c r="M58" i="3"/>
  <c r="M59" i="3"/>
  <c r="M60" i="3"/>
  <c r="M61" i="3"/>
  <c r="P61" i="3" s="1"/>
  <c r="M62" i="3"/>
  <c r="M63" i="3"/>
  <c r="M64" i="3"/>
  <c r="M65" i="3"/>
  <c r="M66" i="3"/>
  <c r="M67" i="3"/>
  <c r="M68" i="3"/>
  <c r="M69" i="3"/>
  <c r="P69" i="3" s="1"/>
  <c r="M70" i="3"/>
  <c r="P70" i="3" s="1"/>
  <c r="M71" i="3"/>
  <c r="M72" i="3"/>
  <c r="M73" i="3"/>
  <c r="M74" i="3"/>
  <c r="M75" i="3"/>
  <c r="M76" i="3"/>
  <c r="M77" i="3"/>
  <c r="P77" i="3" s="1"/>
  <c r="M78" i="3"/>
  <c r="P78" i="3" s="1"/>
  <c r="M79" i="3"/>
  <c r="M80" i="3"/>
  <c r="M81" i="3"/>
  <c r="M82" i="3"/>
  <c r="M83" i="3"/>
  <c r="M84" i="3"/>
  <c r="M85" i="3"/>
  <c r="P85" i="3" s="1"/>
  <c r="M86" i="3"/>
  <c r="P86" i="3" s="1"/>
  <c r="M87" i="3"/>
  <c r="M88" i="3"/>
  <c r="M89" i="3"/>
  <c r="M90" i="3"/>
  <c r="M91" i="3"/>
  <c r="M92" i="3"/>
  <c r="M93" i="3"/>
  <c r="P93" i="3" s="1"/>
  <c r="M94" i="3"/>
  <c r="M95" i="3"/>
  <c r="M96" i="3"/>
  <c r="M97" i="3"/>
  <c r="M98" i="3"/>
  <c r="M99" i="3"/>
  <c r="M100" i="3"/>
  <c r="M101" i="3"/>
  <c r="P101" i="3" s="1"/>
  <c r="M102" i="3"/>
  <c r="P102" i="3" s="1"/>
  <c r="M103" i="3"/>
  <c r="M104" i="3"/>
  <c r="M105" i="3"/>
  <c r="M106" i="3"/>
  <c r="M107" i="3"/>
  <c r="M108" i="3"/>
  <c r="M109" i="3"/>
  <c r="P109" i="3" s="1"/>
  <c r="M110" i="3"/>
  <c r="P110" i="3" s="1"/>
  <c r="M111" i="3"/>
  <c r="M112" i="3"/>
  <c r="M113" i="3"/>
  <c r="M114" i="3"/>
  <c r="M115" i="3"/>
  <c r="M116" i="3"/>
  <c r="M117" i="3"/>
  <c r="P117" i="3" s="1"/>
  <c r="M118" i="3"/>
  <c r="P118" i="3" s="1"/>
  <c r="M119" i="3"/>
  <c r="M120" i="3"/>
  <c r="M121" i="3"/>
  <c r="M122" i="3"/>
  <c r="M123" i="3"/>
  <c r="M124" i="3"/>
  <c r="M125" i="3"/>
  <c r="P125" i="3" s="1"/>
  <c r="M126" i="3"/>
  <c r="M127" i="3"/>
  <c r="M128" i="3"/>
  <c r="M129" i="3"/>
  <c r="M130" i="3"/>
  <c r="M131" i="3"/>
  <c r="M132" i="3"/>
  <c r="M133" i="3"/>
  <c r="P133" i="3" s="1"/>
  <c r="M134" i="3"/>
  <c r="P134" i="3" s="1"/>
  <c r="M135" i="3"/>
  <c r="M136" i="3"/>
  <c r="M137" i="3"/>
  <c r="M138" i="3"/>
  <c r="M139" i="3"/>
  <c r="M140" i="3"/>
  <c r="M141" i="3"/>
  <c r="P141" i="3" s="1"/>
  <c r="M142" i="3"/>
  <c r="P142" i="3" s="1"/>
  <c r="M143" i="3"/>
  <c r="M144" i="3"/>
  <c r="M145" i="3"/>
  <c r="M146" i="3"/>
  <c r="M147" i="3"/>
  <c r="M148" i="3"/>
  <c r="M149" i="3"/>
  <c r="P149" i="3" s="1"/>
  <c r="M150" i="3"/>
  <c r="P150" i="3" s="1"/>
  <c r="M151" i="3"/>
  <c r="M152" i="3"/>
  <c r="M153" i="3"/>
  <c r="M154" i="3"/>
  <c r="M155" i="3"/>
  <c r="M156" i="3"/>
  <c r="M157" i="3"/>
  <c r="P157" i="3" s="1"/>
  <c r="M158" i="3"/>
  <c r="M159" i="3"/>
  <c r="M160" i="3"/>
  <c r="M161" i="3"/>
  <c r="M162" i="3"/>
  <c r="M163" i="3"/>
  <c r="M164" i="3"/>
  <c r="M165" i="3"/>
  <c r="P165" i="3" s="1"/>
  <c r="M166" i="3"/>
  <c r="P166" i="3" s="1"/>
  <c r="M167" i="3"/>
  <c r="M168" i="3"/>
  <c r="M169" i="3"/>
  <c r="M170" i="3"/>
  <c r="M171" i="3"/>
  <c r="M172" i="3"/>
  <c r="M173" i="3"/>
  <c r="P173" i="3" s="1"/>
  <c r="M174" i="3"/>
  <c r="P174" i="3" s="1"/>
  <c r="M175" i="3"/>
  <c r="M176" i="3"/>
  <c r="M177" i="3"/>
  <c r="M178" i="3"/>
  <c r="M179" i="3"/>
  <c r="M180" i="3"/>
  <c r="M181" i="3"/>
  <c r="P181" i="3" s="1"/>
  <c r="M182" i="3"/>
  <c r="P182" i="3" s="1"/>
  <c r="M183" i="3"/>
  <c r="M184" i="3"/>
  <c r="M185" i="3"/>
  <c r="M186" i="3"/>
  <c r="P186" i="3" s="1"/>
  <c r="M187" i="3"/>
  <c r="P187" i="3" s="1"/>
  <c r="M188" i="3"/>
  <c r="M189" i="3"/>
  <c r="M190" i="3"/>
  <c r="M191" i="3"/>
  <c r="M192" i="3"/>
  <c r="M193" i="3"/>
  <c r="P193" i="3" s="1"/>
  <c r="M194" i="3"/>
  <c r="M195" i="3"/>
  <c r="M196" i="3"/>
  <c r="M197" i="3"/>
  <c r="P197" i="3" s="1"/>
  <c r="M198" i="3"/>
  <c r="M199" i="3"/>
  <c r="M200" i="3"/>
  <c r="M201" i="3"/>
  <c r="P201" i="3" s="1"/>
  <c r="M202" i="3"/>
  <c r="P202" i="3" s="1"/>
  <c r="M203" i="3"/>
  <c r="M204" i="3"/>
  <c r="M205" i="3"/>
  <c r="M206" i="3"/>
  <c r="P206" i="3" s="1"/>
  <c r="M207" i="3"/>
  <c r="M208" i="3"/>
  <c r="M209" i="3"/>
  <c r="P209" i="3" s="1"/>
  <c r="M210" i="3"/>
  <c r="M211" i="3"/>
  <c r="M212" i="3"/>
  <c r="M213" i="3"/>
  <c r="P213" i="3" s="1"/>
  <c r="M214" i="3"/>
  <c r="P214" i="3" s="1"/>
  <c r="M215" i="3"/>
  <c r="M216" i="3"/>
  <c r="M217" i="3"/>
  <c r="P217" i="3" s="1"/>
  <c r="M218" i="3"/>
  <c r="P218" i="3" s="1"/>
  <c r="M219" i="3"/>
  <c r="P219" i="3" s="1"/>
  <c r="M220" i="3"/>
  <c r="M221" i="3"/>
  <c r="M222" i="3"/>
  <c r="P222" i="3" s="1"/>
  <c r="M223" i="3"/>
  <c r="M224" i="3"/>
  <c r="M225" i="3"/>
  <c r="P225" i="3" s="1"/>
  <c r="M226" i="3"/>
  <c r="M227" i="3"/>
  <c r="P227" i="3" s="1"/>
  <c r="M228" i="3"/>
  <c r="M229" i="3"/>
  <c r="P229" i="3" s="1"/>
  <c r="M230" i="3"/>
  <c r="P230" i="3" s="1"/>
  <c r="M231" i="3"/>
  <c r="M232" i="3"/>
  <c r="M233" i="3"/>
  <c r="M234" i="3"/>
  <c r="P234" i="3" s="1"/>
  <c r="M235" i="3"/>
  <c r="M236" i="3"/>
  <c r="M237" i="3"/>
  <c r="M238" i="3"/>
  <c r="P238" i="3" s="1"/>
  <c r="M239" i="3"/>
  <c r="M240" i="3"/>
  <c r="M241" i="3"/>
  <c r="P241" i="3" s="1"/>
  <c r="M242" i="3"/>
  <c r="M243" i="3"/>
  <c r="M244" i="3"/>
  <c r="M245" i="3"/>
  <c r="P245" i="3" s="1"/>
  <c r="M246" i="3"/>
  <c r="P246" i="3" s="1"/>
  <c r="M247" i="3"/>
  <c r="M248" i="3"/>
  <c r="M249" i="3"/>
  <c r="P249" i="3" s="1"/>
  <c r="M250" i="3"/>
  <c r="P250" i="3" s="1"/>
  <c r="M251" i="3"/>
  <c r="M252" i="3"/>
  <c r="M253" i="3"/>
  <c r="M254" i="3"/>
  <c r="P254" i="3" s="1"/>
  <c r="M255" i="3"/>
  <c r="P255" i="3" s="1"/>
  <c r="M256" i="3"/>
  <c r="M257" i="3"/>
  <c r="P257" i="3" s="1"/>
  <c r="M258" i="3"/>
  <c r="M259" i="3"/>
  <c r="M260" i="3"/>
  <c r="M261" i="3"/>
  <c r="M262" i="3"/>
  <c r="P262" i="3" s="1"/>
  <c r="M263" i="3"/>
  <c r="M264" i="3"/>
  <c r="M265" i="3"/>
  <c r="P265" i="3" s="1"/>
  <c r="M266" i="3"/>
  <c r="P266" i="3" s="1"/>
  <c r="M267" i="3"/>
  <c r="M268" i="3"/>
  <c r="M269" i="3"/>
  <c r="M270" i="3"/>
  <c r="P270" i="3" s="1"/>
  <c r="M271" i="3"/>
  <c r="M272" i="3"/>
  <c r="M273" i="3"/>
  <c r="P273" i="3" s="1"/>
  <c r="M274" i="3"/>
  <c r="M275" i="3"/>
  <c r="M276" i="3"/>
  <c r="M277" i="3"/>
  <c r="P277" i="3" s="1"/>
  <c r="M278" i="3"/>
  <c r="P278" i="3" s="1"/>
  <c r="M279" i="3"/>
  <c r="M280" i="3"/>
  <c r="M281" i="3"/>
  <c r="P281" i="3" s="1"/>
  <c r="M282" i="3"/>
  <c r="P282" i="3" s="1"/>
  <c r="M283" i="3"/>
  <c r="P283" i="3" s="1"/>
  <c r="M284" i="3"/>
  <c r="M285" i="3"/>
  <c r="M286" i="3"/>
  <c r="P286" i="3" s="1"/>
  <c r="M287" i="3"/>
  <c r="M288" i="3"/>
  <c r="N288" i="3" s="1"/>
  <c r="M289" i="3"/>
  <c r="M290" i="3"/>
  <c r="M291" i="3"/>
  <c r="P291" i="3" s="1"/>
  <c r="M292" i="3"/>
  <c r="M293" i="3"/>
  <c r="P293" i="3" s="1"/>
  <c r="M294" i="3"/>
  <c r="P294" i="3" s="1"/>
  <c r="M295" i="3"/>
  <c r="M296" i="3"/>
  <c r="M297" i="3"/>
  <c r="P297" i="3" s="1"/>
  <c r="M298" i="3"/>
  <c r="P298" i="3" s="1"/>
  <c r="M299" i="3"/>
  <c r="M300" i="3"/>
  <c r="M301" i="3"/>
  <c r="M302" i="3"/>
  <c r="P302" i="3" s="1"/>
  <c r="M303" i="3"/>
  <c r="M304" i="3"/>
  <c r="M305" i="3"/>
  <c r="P305" i="3" s="1"/>
  <c r="M306" i="3"/>
  <c r="M307" i="3"/>
  <c r="M308" i="3"/>
  <c r="M309" i="3"/>
  <c r="P309" i="3" s="1"/>
  <c r="M310" i="3"/>
  <c r="P310" i="3" s="1"/>
  <c r="M311" i="3"/>
  <c r="M312" i="3"/>
  <c r="M313" i="3"/>
  <c r="M314" i="3"/>
  <c r="P314" i="3" s="1"/>
  <c r="M315" i="3"/>
  <c r="M316" i="3"/>
  <c r="M317" i="3"/>
  <c r="M318" i="3"/>
  <c r="P318" i="3" s="1"/>
  <c r="M319" i="3"/>
  <c r="P319" i="3" s="1"/>
  <c r="M320" i="3"/>
  <c r="M321" i="3"/>
  <c r="P321" i="3" s="1"/>
  <c r="M322" i="3"/>
  <c r="M323" i="3"/>
  <c r="M324" i="3"/>
  <c r="M325" i="3"/>
  <c r="P325" i="3" s="1"/>
  <c r="M326" i="3"/>
  <c r="P326" i="3" s="1"/>
  <c r="M327" i="3"/>
  <c r="M328" i="3"/>
  <c r="M329" i="3"/>
  <c r="P329" i="3" s="1"/>
  <c r="M330" i="3"/>
  <c r="P330" i="3" s="1"/>
  <c r="M331" i="3"/>
  <c r="M332" i="3"/>
  <c r="M333" i="3"/>
  <c r="M334" i="3"/>
  <c r="P334" i="3" s="1"/>
  <c r="M335" i="3"/>
  <c r="M336" i="3"/>
  <c r="M337" i="3"/>
  <c r="P337" i="3" s="1"/>
  <c r="M338" i="3"/>
  <c r="M339" i="3"/>
  <c r="M340" i="3"/>
  <c r="M341" i="3"/>
  <c r="M342" i="3"/>
  <c r="P342" i="3" s="1"/>
  <c r="M343" i="3"/>
  <c r="M344" i="3"/>
  <c r="M345" i="3"/>
  <c r="P345" i="3" s="1"/>
  <c r="M346" i="3"/>
  <c r="P346" i="3" s="1"/>
  <c r="M347" i="3"/>
  <c r="P347" i="3" s="1"/>
  <c r="M348" i="3"/>
  <c r="M349" i="3"/>
  <c r="M350" i="3"/>
  <c r="P350" i="3" s="1"/>
  <c r="M351" i="3"/>
  <c r="M352" i="3"/>
  <c r="M353" i="3"/>
  <c r="M354" i="3"/>
  <c r="M355" i="3"/>
  <c r="M356" i="3"/>
  <c r="M357" i="3"/>
  <c r="M358" i="3"/>
  <c r="M359" i="3"/>
  <c r="M360" i="3"/>
  <c r="M361" i="3"/>
  <c r="M362" i="3"/>
  <c r="N362" i="3" s="1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N582" i="3" s="1"/>
  <c r="M583" i="3"/>
  <c r="M584" i="3"/>
  <c r="M585" i="3"/>
  <c r="M586" i="3"/>
  <c r="M587" i="3"/>
  <c r="M588" i="3"/>
  <c r="M589" i="3"/>
  <c r="M590" i="3"/>
  <c r="N590" i="3" s="1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N660" i="3" s="1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N775" i="3" s="1"/>
  <c r="M776" i="3"/>
  <c r="N776" i="3" s="1"/>
  <c r="M777" i="3"/>
  <c r="N777" i="3" s="1"/>
  <c r="M778" i="3"/>
  <c r="N778" i="3" s="1"/>
  <c r="M779" i="3"/>
  <c r="N779" i="3" s="1"/>
  <c r="M780" i="3"/>
  <c r="N780" i="3" s="1"/>
  <c r="M781" i="3"/>
  <c r="N781" i="3" s="1"/>
  <c r="M782" i="3"/>
  <c r="N782" i="3" s="1"/>
  <c r="M783" i="3"/>
  <c r="N783" i="3" s="1"/>
  <c r="M784" i="3"/>
  <c r="N784" i="3" s="1"/>
  <c r="M785" i="3"/>
  <c r="N785" i="3" s="1"/>
  <c r="M786" i="3"/>
  <c r="N786" i="3" s="1"/>
  <c r="M787" i="3"/>
  <c r="N787" i="3" s="1"/>
  <c r="M788" i="3"/>
  <c r="N788" i="3" s="1"/>
  <c r="M789" i="3"/>
  <c r="N789" i="3" s="1"/>
  <c r="M790" i="3"/>
  <c r="N790" i="3" s="1"/>
  <c r="T790" i="3" s="1"/>
  <c r="M791" i="3"/>
  <c r="N791" i="3" s="1"/>
  <c r="M792" i="3"/>
  <c r="N792" i="3" s="1"/>
  <c r="M793" i="3"/>
  <c r="N793" i="3" s="1"/>
  <c r="M794" i="3"/>
  <c r="N794" i="3" s="1"/>
  <c r="M795" i="3"/>
  <c r="N795" i="3" s="1"/>
  <c r="M796" i="3"/>
  <c r="N796" i="3" s="1"/>
  <c r="M797" i="3"/>
  <c r="N797" i="3" s="1"/>
  <c r="M798" i="3"/>
  <c r="N798" i="3" s="1"/>
  <c r="M799" i="3"/>
  <c r="N799" i="3" s="1"/>
  <c r="M800" i="3"/>
  <c r="N800" i="3" s="1"/>
  <c r="M801" i="3"/>
  <c r="N801" i="3" s="1"/>
  <c r="M802" i="3"/>
  <c r="N802" i="3" s="1"/>
  <c r="M803" i="3"/>
  <c r="N803" i="3" s="1"/>
  <c r="M804" i="3"/>
  <c r="N804" i="3" s="1"/>
  <c r="M805" i="3"/>
  <c r="N805" i="3" s="1"/>
  <c r="M806" i="3"/>
  <c r="N806" i="3" s="1"/>
  <c r="M807" i="3"/>
  <c r="N807" i="3" s="1"/>
  <c r="M808" i="3"/>
  <c r="N808" i="3" s="1"/>
  <c r="M809" i="3"/>
  <c r="N809" i="3" s="1"/>
  <c r="M810" i="3"/>
  <c r="N810" i="3" s="1"/>
  <c r="M811" i="3"/>
  <c r="N811" i="3" s="1"/>
  <c r="M812" i="3"/>
  <c r="N812" i="3" s="1"/>
  <c r="M813" i="3"/>
  <c r="N813" i="3" s="1"/>
  <c r="M814" i="3"/>
  <c r="N814" i="3" s="1"/>
  <c r="T814" i="3" s="1"/>
  <c r="M815" i="3"/>
  <c r="N815" i="3" s="1"/>
  <c r="M816" i="3"/>
  <c r="N816" i="3" s="1"/>
  <c r="M817" i="3"/>
  <c r="N817" i="3" s="1"/>
  <c r="M818" i="3"/>
  <c r="N818" i="3" s="1"/>
  <c r="M819" i="3"/>
  <c r="N819" i="3" s="1"/>
  <c r="M820" i="3"/>
  <c r="N820" i="3" s="1"/>
  <c r="M821" i="3"/>
  <c r="N821" i="3" s="1"/>
  <c r="M822" i="3"/>
  <c r="N822" i="3" s="1"/>
  <c r="M823" i="3"/>
  <c r="N823" i="3" s="1"/>
  <c r="M824" i="3"/>
  <c r="N824" i="3" s="1"/>
  <c r="M825" i="3"/>
  <c r="N825" i="3" s="1"/>
  <c r="M826" i="3"/>
  <c r="N826" i="3" s="1"/>
  <c r="M827" i="3"/>
  <c r="N827" i="3" s="1"/>
  <c r="M828" i="3"/>
  <c r="N828" i="3" s="1"/>
  <c r="M829" i="3"/>
  <c r="N829" i="3" s="1"/>
  <c r="M830" i="3"/>
  <c r="N830" i="3" s="1"/>
  <c r="M831" i="3"/>
  <c r="N831" i="3" s="1"/>
  <c r="M832" i="3"/>
  <c r="N832" i="3" s="1"/>
  <c r="M833" i="3"/>
  <c r="N833" i="3" s="1"/>
  <c r="M834" i="3"/>
  <c r="N834" i="3" s="1"/>
  <c r="M835" i="3"/>
  <c r="N835" i="3" s="1"/>
  <c r="M836" i="3"/>
  <c r="N836" i="3" s="1"/>
  <c r="M837" i="3"/>
  <c r="N837" i="3" s="1"/>
  <c r="M838" i="3"/>
  <c r="N838" i="3" s="1"/>
  <c r="T838" i="3" s="1"/>
  <c r="M839" i="3"/>
  <c r="N839" i="3" s="1"/>
  <c r="M840" i="3"/>
  <c r="N840" i="3" s="1"/>
  <c r="M841" i="3"/>
  <c r="N841" i="3" s="1"/>
  <c r="M842" i="3"/>
  <c r="N842" i="3" s="1"/>
  <c r="M843" i="3"/>
  <c r="N843" i="3" s="1"/>
  <c r="M844" i="3"/>
  <c r="N844" i="3" s="1"/>
  <c r="M845" i="3"/>
  <c r="N845" i="3" s="1"/>
  <c r="M846" i="3"/>
  <c r="N846" i="3" s="1"/>
  <c r="M847" i="3"/>
  <c r="N847" i="3" s="1"/>
  <c r="M848" i="3"/>
  <c r="N848" i="3" s="1"/>
  <c r="M849" i="3"/>
  <c r="N849" i="3" s="1"/>
  <c r="M850" i="3"/>
  <c r="N850" i="3" s="1"/>
  <c r="M851" i="3"/>
  <c r="N851" i="3" s="1"/>
  <c r="M852" i="3"/>
  <c r="N852" i="3" s="1"/>
  <c r="M853" i="3"/>
  <c r="N853" i="3" s="1"/>
  <c r="M854" i="3"/>
  <c r="N854" i="3" s="1"/>
  <c r="M855" i="3"/>
  <c r="N855" i="3" s="1"/>
  <c r="M856" i="3"/>
  <c r="N856" i="3" s="1"/>
  <c r="M857" i="3"/>
  <c r="N857" i="3" s="1"/>
  <c r="M858" i="3"/>
  <c r="N858" i="3" s="1"/>
  <c r="M859" i="3"/>
  <c r="N859" i="3" s="1"/>
  <c r="M860" i="3"/>
  <c r="N860" i="3" s="1"/>
  <c r="M861" i="3"/>
  <c r="N861" i="3" s="1"/>
  <c r="M862" i="3"/>
  <c r="N862" i="3" s="1"/>
  <c r="M863" i="3"/>
  <c r="N863" i="3" s="1"/>
  <c r="M864" i="3"/>
  <c r="N864" i="3" s="1"/>
  <c r="M865" i="3"/>
  <c r="N865" i="3" s="1"/>
  <c r="M866" i="3"/>
  <c r="N866" i="3" s="1"/>
  <c r="M867" i="3"/>
  <c r="N867" i="3" s="1"/>
  <c r="M868" i="3"/>
  <c r="N868" i="3" s="1"/>
  <c r="M869" i="3"/>
  <c r="N869" i="3" s="1"/>
  <c r="M870" i="3"/>
  <c r="N870" i="3" s="1"/>
  <c r="M871" i="3"/>
  <c r="N871" i="3" s="1"/>
  <c r="M872" i="3"/>
  <c r="N872" i="3" s="1"/>
  <c r="M873" i="3"/>
  <c r="N873" i="3" s="1"/>
  <c r="M874" i="3"/>
  <c r="N874" i="3" s="1"/>
  <c r="M875" i="3"/>
  <c r="N875" i="3" s="1"/>
  <c r="M876" i="3"/>
  <c r="N876" i="3" s="1"/>
  <c r="M877" i="3"/>
  <c r="N877" i="3" s="1"/>
  <c r="M878" i="3"/>
  <c r="N878" i="3" s="1"/>
  <c r="M879" i="3"/>
  <c r="N879" i="3" s="1"/>
  <c r="M880" i="3"/>
  <c r="N880" i="3" s="1"/>
  <c r="M881" i="3"/>
  <c r="N881" i="3" s="1"/>
  <c r="M882" i="3"/>
  <c r="N882" i="3" s="1"/>
  <c r="M883" i="3"/>
  <c r="N883" i="3" s="1"/>
  <c r="M884" i="3"/>
  <c r="N884" i="3" s="1"/>
  <c r="M885" i="3"/>
  <c r="N885" i="3" s="1"/>
  <c r="M886" i="3"/>
  <c r="N886" i="3" s="1"/>
  <c r="M887" i="3"/>
  <c r="N887" i="3" s="1"/>
  <c r="M888" i="3"/>
  <c r="N888" i="3" s="1"/>
  <c r="M889" i="3"/>
  <c r="N889" i="3" s="1"/>
  <c r="M890" i="3"/>
  <c r="N890" i="3" s="1"/>
  <c r="M891" i="3"/>
  <c r="N891" i="3" s="1"/>
  <c r="M892" i="3"/>
  <c r="N892" i="3" s="1"/>
  <c r="M893" i="3"/>
  <c r="N893" i="3" s="1"/>
  <c r="M894" i="3"/>
  <c r="N894" i="3" s="1"/>
  <c r="M895" i="3"/>
  <c r="N895" i="3" s="1"/>
  <c r="M896" i="3"/>
  <c r="N896" i="3" s="1"/>
  <c r="M897" i="3"/>
  <c r="N897" i="3" s="1"/>
  <c r="M898" i="3"/>
  <c r="N898" i="3" s="1"/>
  <c r="M899" i="3"/>
  <c r="N899" i="3" s="1"/>
  <c r="M900" i="3"/>
  <c r="N900" i="3" s="1"/>
  <c r="M901" i="3"/>
  <c r="N901" i="3" s="1"/>
  <c r="M902" i="3"/>
  <c r="N902" i="3" s="1"/>
  <c r="M903" i="3"/>
  <c r="N903" i="3" s="1"/>
  <c r="M904" i="3"/>
  <c r="N904" i="3" s="1"/>
  <c r="M905" i="3"/>
  <c r="N905" i="3" s="1"/>
  <c r="M906" i="3"/>
  <c r="N906" i="3" s="1"/>
  <c r="M907" i="3"/>
  <c r="N907" i="3" s="1"/>
  <c r="M908" i="3"/>
  <c r="N908" i="3" s="1"/>
  <c r="M909" i="3"/>
  <c r="N909" i="3" s="1"/>
  <c r="M910" i="3"/>
  <c r="N910" i="3" s="1"/>
  <c r="M911" i="3"/>
  <c r="N911" i="3" s="1"/>
  <c r="M912" i="3"/>
  <c r="N912" i="3" s="1"/>
  <c r="M913" i="3"/>
  <c r="N913" i="3" s="1"/>
  <c r="M914" i="3"/>
  <c r="N914" i="3" s="1"/>
  <c r="M915" i="3"/>
  <c r="N915" i="3" s="1"/>
  <c r="M916" i="3"/>
  <c r="N916" i="3" s="1"/>
  <c r="M917" i="3"/>
  <c r="N917" i="3" s="1"/>
  <c r="M918" i="3"/>
  <c r="N918" i="3" s="1"/>
  <c r="M919" i="3"/>
  <c r="N919" i="3" s="1"/>
  <c r="M920" i="3"/>
  <c r="N920" i="3" s="1"/>
  <c r="M921" i="3"/>
  <c r="N921" i="3" s="1"/>
  <c r="M922" i="3"/>
  <c r="N922" i="3" s="1"/>
  <c r="M923" i="3"/>
  <c r="N923" i="3" s="1"/>
  <c r="M924" i="3"/>
  <c r="N924" i="3" s="1"/>
  <c r="M925" i="3"/>
  <c r="N925" i="3" s="1"/>
  <c r="M926" i="3"/>
  <c r="N926" i="3" s="1"/>
  <c r="M927" i="3"/>
  <c r="N927" i="3" s="1"/>
  <c r="M928" i="3"/>
  <c r="N928" i="3" s="1"/>
  <c r="M929" i="3"/>
  <c r="N929" i="3" s="1"/>
  <c r="M930" i="3"/>
  <c r="N930" i="3" s="1"/>
  <c r="M931" i="3"/>
  <c r="N931" i="3" s="1"/>
  <c r="M932" i="3"/>
  <c r="N932" i="3" s="1"/>
  <c r="M933" i="3"/>
  <c r="N933" i="3" s="1"/>
  <c r="M934" i="3"/>
  <c r="N934" i="3" s="1"/>
  <c r="M935" i="3"/>
  <c r="N935" i="3" s="1"/>
  <c r="M936" i="3"/>
  <c r="N936" i="3" s="1"/>
  <c r="M937" i="3"/>
  <c r="N937" i="3" s="1"/>
  <c r="M938" i="3"/>
  <c r="N938" i="3" s="1"/>
  <c r="M939" i="3"/>
  <c r="N939" i="3" s="1"/>
  <c r="M940" i="3"/>
  <c r="N940" i="3" s="1"/>
  <c r="M941" i="3"/>
  <c r="N941" i="3" s="1"/>
  <c r="M942" i="3"/>
  <c r="N942" i="3" s="1"/>
  <c r="M943" i="3"/>
  <c r="N943" i="3" s="1"/>
  <c r="M944" i="3"/>
  <c r="N944" i="3" s="1"/>
  <c r="M945" i="3"/>
  <c r="N945" i="3" s="1"/>
  <c r="M946" i="3"/>
  <c r="N946" i="3" s="1"/>
  <c r="M947" i="3"/>
  <c r="N947" i="3" s="1"/>
  <c r="M948" i="3"/>
  <c r="N948" i="3" s="1"/>
  <c r="M949" i="3"/>
  <c r="N949" i="3" s="1"/>
  <c r="M950" i="3"/>
  <c r="N950" i="3" s="1"/>
  <c r="T950" i="3" s="1"/>
  <c r="M951" i="3"/>
  <c r="N951" i="3" s="1"/>
  <c r="M952" i="3"/>
  <c r="N952" i="3" s="1"/>
  <c r="M953" i="3"/>
  <c r="N953" i="3" s="1"/>
  <c r="M954" i="3"/>
  <c r="N954" i="3" s="1"/>
  <c r="M955" i="3"/>
  <c r="N955" i="3" s="1"/>
  <c r="M956" i="3"/>
  <c r="N956" i="3" s="1"/>
  <c r="M957" i="3"/>
  <c r="N957" i="3" s="1"/>
  <c r="M958" i="3"/>
  <c r="N958" i="3" s="1"/>
  <c r="M959" i="3"/>
  <c r="N959" i="3" s="1"/>
  <c r="M960" i="3"/>
  <c r="N960" i="3" s="1"/>
  <c r="M961" i="3"/>
  <c r="N961" i="3" s="1"/>
  <c r="M962" i="3"/>
  <c r="N962" i="3" s="1"/>
  <c r="M963" i="3"/>
  <c r="N963" i="3" s="1"/>
  <c r="M964" i="3"/>
  <c r="N964" i="3" s="1"/>
  <c r="M965" i="3"/>
  <c r="N965" i="3" s="1"/>
  <c r="M966" i="3"/>
  <c r="N966" i="3" s="1"/>
  <c r="M967" i="3"/>
  <c r="N967" i="3" s="1"/>
  <c r="M968" i="3"/>
  <c r="N968" i="3" s="1"/>
  <c r="M969" i="3"/>
  <c r="N969" i="3" s="1"/>
  <c r="M970" i="3"/>
  <c r="N970" i="3" s="1"/>
  <c r="M971" i="3"/>
  <c r="N971" i="3" s="1"/>
  <c r="M972" i="3"/>
  <c r="N972" i="3" s="1"/>
  <c r="M973" i="3"/>
  <c r="N973" i="3" s="1"/>
  <c r="M974" i="3"/>
  <c r="N974" i="3" s="1"/>
  <c r="M975" i="3"/>
  <c r="N975" i="3" s="1"/>
  <c r="M976" i="3"/>
  <c r="N976" i="3" s="1"/>
  <c r="M977" i="3"/>
  <c r="N977" i="3" s="1"/>
  <c r="M978" i="3"/>
  <c r="N978" i="3" s="1"/>
  <c r="M979" i="3"/>
  <c r="N979" i="3" s="1"/>
  <c r="M980" i="3"/>
  <c r="N980" i="3" s="1"/>
  <c r="M981" i="3"/>
  <c r="N981" i="3" s="1"/>
  <c r="M982" i="3"/>
  <c r="N982" i="3" s="1"/>
  <c r="T982" i="3" s="1"/>
  <c r="M983" i="3"/>
  <c r="N983" i="3" s="1"/>
  <c r="M984" i="3"/>
  <c r="N984" i="3" s="1"/>
  <c r="M985" i="3"/>
  <c r="N985" i="3" s="1"/>
  <c r="M986" i="3"/>
  <c r="N986" i="3" s="1"/>
  <c r="M987" i="3"/>
  <c r="N987" i="3" s="1"/>
  <c r="M988" i="3"/>
  <c r="N988" i="3" s="1"/>
  <c r="M989" i="3"/>
  <c r="N989" i="3" s="1"/>
  <c r="M990" i="3"/>
  <c r="N990" i="3" s="1"/>
  <c r="M991" i="3"/>
  <c r="N991" i="3" s="1"/>
  <c r="M992" i="3"/>
  <c r="N992" i="3" s="1"/>
  <c r="M993" i="3"/>
  <c r="N993" i="3" s="1"/>
  <c r="M994" i="3"/>
  <c r="N994" i="3" s="1"/>
  <c r="M995" i="3"/>
  <c r="N995" i="3" s="1"/>
  <c r="M996" i="3"/>
  <c r="N996" i="3" s="1"/>
  <c r="M997" i="3"/>
  <c r="N997" i="3" s="1"/>
  <c r="M998" i="3"/>
  <c r="N998" i="3" s="1"/>
  <c r="M999" i="3"/>
  <c r="N999" i="3" s="1"/>
  <c r="M1000" i="3"/>
  <c r="N1000" i="3" s="1"/>
  <c r="M1001" i="3"/>
  <c r="N1001" i="3" s="1"/>
  <c r="M1002" i="3"/>
  <c r="N1002" i="3" s="1"/>
  <c r="M1003" i="3"/>
  <c r="N1003" i="3" s="1"/>
  <c r="M1004" i="3"/>
  <c r="N1004" i="3" s="1"/>
  <c r="M1005" i="3"/>
  <c r="N1005" i="3" s="1"/>
  <c r="M1006" i="3"/>
  <c r="N1006" i="3" s="1"/>
  <c r="M1007" i="3"/>
  <c r="N1007" i="3" s="1"/>
  <c r="M1008" i="3"/>
  <c r="N1008" i="3" s="1"/>
  <c r="M1009" i="3"/>
  <c r="N1009" i="3" s="1"/>
  <c r="M1010" i="3"/>
  <c r="N1010" i="3" s="1"/>
  <c r="M1011" i="3"/>
  <c r="N1011" i="3" s="1"/>
  <c r="M1012" i="3"/>
  <c r="N1012" i="3" s="1"/>
  <c r="M1013" i="3"/>
  <c r="N1013" i="3" s="1"/>
  <c r="M1014" i="3"/>
  <c r="N1014" i="3" s="1"/>
  <c r="M1015" i="3"/>
  <c r="N1015" i="3" s="1"/>
  <c r="M1016" i="3"/>
  <c r="N1016" i="3" s="1"/>
  <c r="M1017" i="3"/>
  <c r="N1017" i="3" s="1"/>
  <c r="M1018" i="3"/>
  <c r="N1018" i="3" s="1"/>
  <c r="M1019" i="3"/>
  <c r="N1019" i="3" s="1"/>
  <c r="M1020" i="3"/>
  <c r="N1020" i="3" s="1"/>
  <c r="M1021" i="3"/>
  <c r="N1021" i="3" s="1"/>
  <c r="M1022" i="3"/>
  <c r="N1022" i="3" s="1"/>
  <c r="M1023" i="3"/>
  <c r="N1023" i="3" s="1"/>
  <c r="M1024" i="3"/>
  <c r="N1024" i="3" s="1"/>
  <c r="M1025" i="3"/>
  <c r="N1025" i="3" s="1"/>
  <c r="M1026" i="3"/>
  <c r="N1026" i="3" s="1"/>
  <c r="M1027" i="3"/>
  <c r="N1027" i="3" s="1"/>
  <c r="M1028" i="3"/>
  <c r="N1028" i="3" s="1"/>
  <c r="M1029" i="3"/>
  <c r="N1029" i="3" s="1"/>
  <c r="M1030" i="3"/>
  <c r="N1030" i="3" s="1"/>
  <c r="M1031" i="3"/>
  <c r="N1031" i="3" s="1"/>
  <c r="M1032" i="3"/>
  <c r="N1032" i="3" s="1"/>
  <c r="M1033" i="3"/>
  <c r="N1033" i="3" s="1"/>
  <c r="M1034" i="3"/>
  <c r="N1034" i="3" s="1"/>
  <c r="M1035" i="3"/>
  <c r="N1035" i="3" s="1"/>
  <c r="M1036" i="3"/>
  <c r="N1036" i="3" s="1"/>
  <c r="M1037" i="3"/>
  <c r="N1037" i="3" s="1"/>
  <c r="M1038" i="3"/>
  <c r="N1038" i="3" s="1"/>
  <c r="M1039" i="3"/>
  <c r="N1039" i="3" s="1"/>
  <c r="M1040" i="3"/>
  <c r="N1040" i="3" s="1"/>
  <c r="T1040" i="3" s="1"/>
  <c r="M1041" i="3"/>
  <c r="N1041" i="3" s="1"/>
  <c r="M1042" i="3"/>
  <c r="N1042" i="3" s="1"/>
  <c r="M1043" i="3"/>
  <c r="N1043" i="3" s="1"/>
  <c r="M1044" i="3"/>
  <c r="N1044" i="3" s="1"/>
  <c r="M1045" i="3"/>
  <c r="N1045" i="3" s="1"/>
  <c r="M1046" i="3"/>
  <c r="N1046" i="3" s="1"/>
  <c r="M1047" i="3"/>
  <c r="N1047" i="3" s="1"/>
  <c r="M1048" i="3"/>
  <c r="N1048" i="3" s="1"/>
  <c r="M1049" i="3"/>
  <c r="N1049" i="3" s="1"/>
  <c r="M1050" i="3"/>
  <c r="N1050" i="3" s="1"/>
  <c r="M1051" i="3"/>
  <c r="N1051" i="3" s="1"/>
  <c r="M1052" i="3"/>
  <c r="N1052" i="3" s="1"/>
  <c r="M1053" i="3"/>
  <c r="N1053" i="3" s="1"/>
  <c r="M1054" i="3"/>
  <c r="N1054" i="3" s="1"/>
  <c r="M1055" i="3"/>
  <c r="N1055" i="3" s="1"/>
  <c r="M1056" i="3"/>
  <c r="N1056" i="3" s="1"/>
  <c r="M1057" i="3"/>
  <c r="N1057" i="3" s="1"/>
  <c r="M1058" i="3"/>
  <c r="N1058" i="3" s="1"/>
  <c r="M1059" i="3"/>
  <c r="N1059" i="3" s="1"/>
  <c r="M1060" i="3"/>
  <c r="N1060" i="3" s="1"/>
  <c r="M1061" i="3"/>
  <c r="N1061" i="3" s="1"/>
  <c r="M1062" i="3"/>
  <c r="N1062" i="3" s="1"/>
  <c r="M1063" i="3"/>
  <c r="N1063" i="3" s="1"/>
  <c r="M1064" i="3"/>
  <c r="N1064" i="3" s="1"/>
  <c r="M1065" i="3"/>
  <c r="N1065" i="3" s="1"/>
  <c r="M1066" i="3"/>
  <c r="N1066" i="3" s="1"/>
  <c r="M1067" i="3"/>
  <c r="N1067" i="3" s="1"/>
  <c r="M1068" i="3"/>
  <c r="N1068" i="3" s="1"/>
  <c r="M1069" i="3"/>
  <c r="N1069" i="3" s="1"/>
  <c r="M1070" i="3"/>
  <c r="N1070" i="3" s="1"/>
  <c r="M1071" i="3"/>
  <c r="N1071" i="3" s="1"/>
  <c r="M1072" i="3"/>
  <c r="N1072" i="3" s="1"/>
  <c r="M1073" i="3"/>
  <c r="N1073" i="3" s="1"/>
  <c r="M1074" i="3"/>
  <c r="N1074" i="3" s="1"/>
  <c r="M1075" i="3"/>
  <c r="N1075" i="3" s="1"/>
  <c r="M1076" i="3"/>
  <c r="N1076" i="3" s="1"/>
  <c r="M1077" i="3"/>
  <c r="N1077" i="3" s="1"/>
  <c r="M1078" i="3"/>
  <c r="N1078" i="3" s="1"/>
  <c r="M1079" i="3"/>
  <c r="N1079" i="3" s="1"/>
  <c r="M1080" i="3"/>
  <c r="N1080" i="3" s="1"/>
  <c r="M1081" i="3"/>
  <c r="N1081" i="3" s="1"/>
  <c r="M1082" i="3"/>
  <c r="N1082" i="3" s="1"/>
  <c r="M1083" i="3"/>
  <c r="N1083" i="3" s="1"/>
  <c r="M1084" i="3"/>
  <c r="N1084" i="3" s="1"/>
  <c r="M1085" i="3"/>
  <c r="N1085" i="3" s="1"/>
  <c r="M1086" i="3"/>
  <c r="N1086" i="3" s="1"/>
  <c r="M1087" i="3"/>
  <c r="N1087" i="3" s="1"/>
  <c r="M1088" i="3"/>
  <c r="N1088" i="3" s="1"/>
  <c r="M1089" i="3"/>
  <c r="N1089" i="3" s="1"/>
  <c r="M1090" i="3"/>
  <c r="N1090" i="3" s="1"/>
  <c r="T1090" i="3" s="1"/>
  <c r="M1091" i="3"/>
  <c r="N1091" i="3" s="1"/>
  <c r="M1092" i="3"/>
  <c r="N1092" i="3" s="1"/>
  <c r="M1093" i="3"/>
  <c r="N1093" i="3" s="1"/>
  <c r="M1094" i="3"/>
  <c r="N1094" i="3" s="1"/>
  <c r="M1095" i="3"/>
  <c r="N1095" i="3" s="1"/>
  <c r="M1096" i="3"/>
  <c r="N1096" i="3" s="1"/>
  <c r="M1097" i="3"/>
  <c r="N1097" i="3" s="1"/>
  <c r="M1098" i="3"/>
  <c r="N1098" i="3" s="1"/>
  <c r="M1099" i="3"/>
  <c r="N1099" i="3" s="1"/>
  <c r="M1100" i="3"/>
  <c r="N1100" i="3" s="1"/>
  <c r="M1101" i="3"/>
  <c r="N1101" i="3" s="1"/>
  <c r="M1102" i="3"/>
  <c r="N1102" i="3" s="1"/>
  <c r="T1102" i="3" s="1"/>
  <c r="M1103" i="3"/>
  <c r="N1103" i="3" s="1"/>
  <c r="M1104" i="3"/>
  <c r="N1104" i="3" s="1"/>
  <c r="M1105" i="3"/>
  <c r="N1105" i="3" s="1"/>
  <c r="M1106" i="3"/>
  <c r="N1106" i="3" s="1"/>
  <c r="M1107" i="3"/>
  <c r="N1107" i="3" s="1"/>
  <c r="M1108" i="3"/>
  <c r="N1108" i="3" s="1"/>
  <c r="M1109" i="3"/>
  <c r="N1109" i="3" s="1"/>
  <c r="M1110" i="3"/>
  <c r="N1110" i="3" s="1"/>
  <c r="M1111" i="3"/>
  <c r="N1111" i="3" s="1"/>
  <c r="M1112" i="3"/>
  <c r="N1112" i="3" s="1"/>
  <c r="M1113" i="3"/>
  <c r="N1113" i="3" s="1"/>
  <c r="M1114" i="3"/>
  <c r="N1114" i="3" s="1"/>
  <c r="M1115" i="3"/>
  <c r="N1115" i="3" s="1"/>
  <c r="M1116" i="3"/>
  <c r="N1116" i="3" s="1"/>
  <c r="M1117" i="3"/>
  <c r="N1117" i="3" s="1"/>
  <c r="M1118" i="3"/>
  <c r="N1118" i="3" s="1"/>
  <c r="M1119" i="3"/>
  <c r="N1119" i="3" s="1"/>
  <c r="M1120" i="3"/>
  <c r="N1120" i="3" s="1"/>
  <c r="M1121" i="3"/>
  <c r="N1121" i="3" s="1"/>
  <c r="M1122" i="3"/>
  <c r="N1122" i="3" s="1"/>
  <c r="M1123" i="3"/>
  <c r="N1123" i="3" s="1"/>
  <c r="M1124" i="3"/>
  <c r="N1124" i="3" s="1"/>
  <c r="T1124" i="3" s="1"/>
  <c r="M1125" i="3"/>
  <c r="N1125" i="3" s="1"/>
  <c r="M1126" i="3"/>
  <c r="N1126" i="3" s="1"/>
  <c r="M1127" i="3"/>
  <c r="N1127" i="3" s="1"/>
  <c r="M1128" i="3"/>
  <c r="N1128" i="3" s="1"/>
  <c r="M1129" i="3"/>
  <c r="N1129" i="3" s="1"/>
  <c r="M1130" i="3"/>
  <c r="N1130" i="3" s="1"/>
  <c r="M1131" i="3"/>
  <c r="N1131" i="3" s="1"/>
  <c r="M1132" i="3"/>
  <c r="N1132" i="3" s="1"/>
  <c r="M1133" i="3"/>
  <c r="N1133" i="3" s="1"/>
  <c r="M1134" i="3"/>
  <c r="N1134" i="3" s="1"/>
  <c r="M1135" i="3"/>
  <c r="N1135" i="3" s="1"/>
  <c r="M1136" i="3"/>
  <c r="N1136" i="3" s="1"/>
  <c r="M1137" i="3"/>
  <c r="N1137" i="3" s="1"/>
  <c r="M1138" i="3"/>
  <c r="N1138" i="3" s="1"/>
  <c r="M1139" i="3"/>
  <c r="N1139" i="3" s="1"/>
  <c r="M1140" i="3"/>
  <c r="N1140" i="3" s="1"/>
  <c r="M1141" i="3"/>
  <c r="N1141" i="3" s="1"/>
  <c r="M1142" i="3"/>
  <c r="N1142" i="3" s="1"/>
  <c r="M1143" i="3"/>
  <c r="N1143" i="3" s="1"/>
  <c r="M1144" i="3"/>
  <c r="N1144" i="3" s="1"/>
  <c r="M1145" i="3"/>
  <c r="N1145" i="3" s="1"/>
  <c r="M1146" i="3"/>
  <c r="N1146" i="3" s="1"/>
  <c r="M1147" i="3"/>
  <c r="N1147" i="3" s="1"/>
  <c r="M1148" i="3"/>
  <c r="N1148" i="3" s="1"/>
  <c r="M1149" i="3"/>
  <c r="N1149" i="3" s="1"/>
  <c r="M1150" i="3"/>
  <c r="N1150" i="3" s="1"/>
  <c r="M1151" i="3"/>
  <c r="N1151" i="3" s="1"/>
  <c r="M1152" i="3"/>
  <c r="N1152" i="3" s="1"/>
  <c r="M1153" i="3"/>
  <c r="N1153" i="3" s="1"/>
  <c r="M1154" i="3"/>
  <c r="N1154" i="3" s="1"/>
  <c r="M1155" i="3"/>
  <c r="N1155" i="3" s="1"/>
  <c r="M1156" i="3"/>
  <c r="N1156" i="3" s="1"/>
  <c r="M1157" i="3"/>
  <c r="N1157" i="3" s="1"/>
  <c r="M1158" i="3"/>
  <c r="N1158" i="3" s="1"/>
  <c r="M1159" i="3"/>
  <c r="N1159" i="3" s="1"/>
  <c r="M1160" i="3"/>
  <c r="N1160" i="3" s="1"/>
  <c r="M1161" i="3"/>
  <c r="N1161" i="3" s="1"/>
  <c r="M1162" i="3"/>
  <c r="N1162" i="3" s="1"/>
  <c r="T1162" i="3" s="1"/>
  <c r="M1163" i="3"/>
  <c r="N1163" i="3" s="1"/>
  <c r="M1164" i="3"/>
  <c r="N1164" i="3" s="1"/>
  <c r="M1165" i="3"/>
  <c r="N1165" i="3" s="1"/>
  <c r="M1166" i="3"/>
  <c r="N1166" i="3" s="1"/>
  <c r="M1167" i="3"/>
  <c r="N1167" i="3" s="1"/>
  <c r="M1168" i="3"/>
  <c r="N1168" i="3" s="1"/>
  <c r="M1169" i="3"/>
  <c r="N1169" i="3" s="1"/>
  <c r="M1170" i="3"/>
  <c r="N1170" i="3" s="1"/>
  <c r="M1171" i="3"/>
  <c r="N1171" i="3" s="1"/>
  <c r="M1172" i="3"/>
  <c r="N1172" i="3" s="1"/>
  <c r="M1173" i="3"/>
  <c r="N1173" i="3" s="1"/>
  <c r="M1174" i="3"/>
  <c r="N1174" i="3" s="1"/>
  <c r="M1175" i="3"/>
  <c r="N1175" i="3" s="1"/>
  <c r="M1176" i="3"/>
  <c r="N1176" i="3" s="1"/>
  <c r="M1177" i="3"/>
  <c r="N1177" i="3" s="1"/>
  <c r="M1178" i="3"/>
  <c r="N1178" i="3" s="1"/>
  <c r="M1179" i="3"/>
  <c r="N1179" i="3" s="1"/>
  <c r="M1180" i="3"/>
  <c r="N1180" i="3" s="1"/>
  <c r="M1181" i="3"/>
  <c r="N1181" i="3" s="1"/>
  <c r="M1182" i="3"/>
  <c r="N1182" i="3" s="1"/>
  <c r="M1183" i="3"/>
  <c r="N1183" i="3" s="1"/>
  <c r="M1184" i="3"/>
  <c r="N1184" i="3" s="1"/>
  <c r="M1185" i="3"/>
  <c r="N1185" i="3" s="1"/>
  <c r="M1186" i="3"/>
  <c r="N1186" i="3" s="1"/>
  <c r="M1187" i="3"/>
  <c r="N1187" i="3" s="1"/>
  <c r="M1188" i="3"/>
  <c r="N1188" i="3" s="1"/>
  <c r="M1189" i="3"/>
  <c r="N1189" i="3" s="1"/>
  <c r="M1190" i="3"/>
  <c r="N1190" i="3" s="1"/>
  <c r="M1191" i="3"/>
  <c r="N1191" i="3" s="1"/>
  <c r="M1192" i="3"/>
  <c r="N1192" i="3" s="1"/>
  <c r="M1193" i="3"/>
  <c r="N1193" i="3" s="1"/>
  <c r="M1194" i="3"/>
  <c r="N1194" i="3" s="1"/>
  <c r="M1195" i="3"/>
  <c r="N1195" i="3" s="1"/>
  <c r="M1196" i="3"/>
  <c r="N1196" i="3" s="1"/>
  <c r="M1197" i="3"/>
  <c r="N1197" i="3" s="1"/>
  <c r="M1198" i="3"/>
  <c r="N1198" i="3" s="1"/>
  <c r="M1199" i="3"/>
  <c r="N1199" i="3" s="1"/>
  <c r="M1200" i="3"/>
  <c r="N1200" i="3" s="1"/>
  <c r="M1201" i="3"/>
  <c r="N1201" i="3" s="1"/>
  <c r="M1202" i="3"/>
  <c r="N1202" i="3" s="1"/>
  <c r="M1203" i="3"/>
  <c r="N1203" i="3" s="1"/>
  <c r="M1204" i="3"/>
  <c r="N1204" i="3" s="1"/>
  <c r="M1205" i="3"/>
  <c r="N1205" i="3" s="1"/>
  <c r="M1206" i="3"/>
  <c r="N1206" i="3" s="1"/>
  <c r="M1207" i="3"/>
  <c r="N1207" i="3" s="1"/>
  <c r="M1208" i="3"/>
  <c r="N1208" i="3" s="1"/>
  <c r="M1209" i="3"/>
  <c r="N1209" i="3" s="1"/>
  <c r="M1210" i="3"/>
  <c r="N1210" i="3" s="1"/>
  <c r="M1211" i="3"/>
  <c r="N1211" i="3" s="1"/>
  <c r="M1212" i="3"/>
  <c r="N1212" i="3" s="1"/>
  <c r="M1213" i="3"/>
  <c r="N1213" i="3" s="1"/>
  <c r="M1214" i="3"/>
  <c r="N1214" i="3" s="1"/>
  <c r="M1215" i="3"/>
  <c r="N1215" i="3" s="1"/>
  <c r="M1216" i="3"/>
  <c r="N1216" i="3" s="1"/>
  <c r="M1217" i="3"/>
  <c r="N1217" i="3" s="1"/>
  <c r="M1218" i="3"/>
  <c r="N1218" i="3" s="1"/>
  <c r="M1219" i="3"/>
  <c r="N1219" i="3" s="1"/>
  <c r="M1220" i="3"/>
  <c r="N1220" i="3" s="1"/>
  <c r="M1221" i="3"/>
  <c r="N1221" i="3" s="1"/>
  <c r="M1222" i="3"/>
  <c r="N1222" i="3" s="1"/>
  <c r="M1223" i="3"/>
  <c r="N1223" i="3" s="1"/>
  <c r="M1224" i="3"/>
  <c r="N1224" i="3" s="1"/>
  <c r="M1225" i="3"/>
  <c r="N1225" i="3" s="1"/>
  <c r="M1226" i="3"/>
  <c r="N1226" i="3" s="1"/>
  <c r="M1227" i="3"/>
  <c r="N1227" i="3" s="1"/>
  <c r="M1228" i="3"/>
  <c r="N1228" i="3" s="1"/>
  <c r="M1229" i="3"/>
  <c r="N1229" i="3" s="1"/>
  <c r="M1230" i="3"/>
  <c r="N1230" i="3" s="1"/>
  <c r="M1231" i="3"/>
  <c r="N1231" i="3" s="1"/>
  <c r="M1232" i="3"/>
  <c r="N1232" i="3" s="1"/>
  <c r="M1233" i="3"/>
  <c r="N1233" i="3" s="1"/>
  <c r="M1234" i="3"/>
  <c r="N1234" i="3" s="1"/>
  <c r="M1235" i="3"/>
  <c r="N1235" i="3" s="1"/>
  <c r="M1236" i="3"/>
  <c r="N1236" i="3" s="1"/>
  <c r="M1237" i="3"/>
  <c r="N1237" i="3" s="1"/>
  <c r="M1238" i="3"/>
  <c r="N1238" i="3" s="1"/>
  <c r="M1239" i="3"/>
  <c r="N1239" i="3" s="1"/>
  <c r="M1240" i="3"/>
  <c r="N1240" i="3" s="1"/>
  <c r="M1241" i="3"/>
  <c r="N1241" i="3" s="1"/>
  <c r="M1242" i="3"/>
  <c r="N1242" i="3" s="1"/>
  <c r="M1243" i="3"/>
  <c r="N1243" i="3" s="1"/>
  <c r="M1244" i="3"/>
  <c r="N1244" i="3" s="1"/>
  <c r="M1245" i="3"/>
  <c r="N1245" i="3" s="1"/>
  <c r="M1246" i="3"/>
  <c r="N1246" i="3" s="1"/>
  <c r="T1246" i="3" s="1"/>
  <c r="M1247" i="3"/>
  <c r="N1247" i="3" s="1"/>
  <c r="M1248" i="3"/>
  <c r="N1248" i="3" s="1"/>
  <c r="M1249" i="3"/>
  <c r="N1249" i="3" s="1"/>
  <c r="M1250" i="3"/>
  <c r="N1250" i="3" s="1"/>
  <c r="M1251" i="3"/>
  <c r="N1251" i="3" s="1"/>
  <c r="M1252" i="3"/>
  <c r="N1252" i="3" s="1"/>
  <c r="M1253" i="3"/>
  <c r="N1253" i="3" s="1"/>
  <c r="M1254" i="3"/>
  <c r="N1254" i="3" s="1"/>
  <c r="M1255" i="3"/>
  <c r="N1255" i="3" s="1"/>
  <c r="M1256" i="3"/>
  <c r="N1256" i="3" s="1"/>
  <c r="M1257" i="3"/>
  <c r="N1257" i="3" s="1"/>
  <c r="M1258" i="3"/>
  <c r="N1258" i="3" s="1"/>
  <c r="M1259" i="3"/>
  <c r="N1259" i="3" s="1"/>
  <c r="T1259" i="3" s="1"/>
  <c r="M1260" i="3"/>
  <c r="N1260" i="3" s="1"/>
  <c r="M1261" i="3"/>
  <c r="N1261" i="3" s="1"/>
  <c r="M1262" i="3"/>
  <c r="N1262" i="3" s="1"/>
  <c r="M1263" i="3"/>
  <c r="N1263" i="3" s="1"/>
  <c r="M1264" i="3"/>
  <c r="N1264" i="3" s="1"/>
  <c r="M1265" i="3"/>
  <c r="N1265" i="3" s="1"/>
  <c r="M1266" i="3"/>
  <c r="N1266" i="3" s="1"/>
  <c r="M1267" i="3"/>
  <c r="N1267" i="3" s="1"/>
  <c r="M1268" i="3"/>
  <c r="N1268" i="3" s="1"/>
  <c r="M1269" i="3"/>
  <c r="N1269" i="3" s="1"/>
  <c r="M1270" i="3"/>
  <c r="N1270" i="3" s="1"/>
  <c r="M1271" i="3"/>
  <c r="N1271" i="3" s="1"/>
  <c r="M1272" i="3"/>
  <c r="N1272" i="3" s="1"/>
  <c r="M1273" i="3"/>
  <c r="N1273" i="3" s="1"/>
  <c r="M1274" i="3"/>
  <c r="N1274" i="3" s="1"/>
  <c r="M1275" i="3"/>
  <c r="N1275" i="3" s="1"/>
  <c r="M1276" i="3"/>
  <c r="N1276" i="3" s="1"/>
  <c r="M1277" i="3"/>
  <c r="N1277" i="3" s="1"/>
  <c r="M1278" i="3"/>
  <c r="N1278" i="3" s="1"/>
  <c r="M1279" i="3"/>
  <c r="N1279" i="3" s="1"/>
  <c r="M1280" i="3"/>
  <c r="N1280" i="3" s="1"/>
  <c r="M1281" i="3"/>
  <c r="N1281" i="3" s="1"/>
  <c r="M1282" i="3"/>
  <c r="N1282" i="3" s="1"/>
  <c r="T1282" i="3" s="1"/>
  <c r="M1283" i="3"/>
  <c r="N1283" i="3" s="1"/>
  <c r="M1284" i="3"/>
  <c r="N1284" i="3" s="1"/>
  <c r="M1285" i="3"/>
  <c r="N1285" i="3" s="1"/>
  <c r="M1286" i="3"/>
  <c r="N1286" i="3" s="1"/>
  <c r="M1287" i="3"/>
  <c r="N1287" i="3" s="1"/>
  <c r="M1288" i="3"/>
  <c r="N1288" i="3" s="1"/>
  <c r="M1289" i="3"/>
  <c r="N1289" i="3" s="1"/>
  <c r="M1290" i="3"/>
  <c r="N1290" i="3" s="1"/>
  <c r="M1291" i="3"/>
  <c r="N1291" i="3" s="1"/>
  <c r="M1292" i="3"/>
  <c r="N1292" i="3" s="1"/>
  <c r="M1293" i="3"/>
  <c r="N1293" i="3" s="1"/>
  <c r="M1294" i="3"/>
  <c r="N1294" i="3" s="1"/>
  <c r="M1295" i="3"/>
  <c r="N1295" i="3" s="1"/>
  <c r="M1296" i="3"/>
  <c r="N1296" i="3" s="1"/>
  <c r="M1297" i="3"/>
  <c r="N1297" i="3" s="1"/>
  <c r="M1298" i="3"/>
  <c r="N1298" i="3" s="1"/>
  <c r="M1299" i="3"/>
  <c r="N1299" i="3" s="1"/>
  <c r="M1300" i="3"/>
  <c r="N1300" i="3" s="1"/>
  <c r="M1301" i="3"/>
  <c r="N1301" i="3" s="1"/>
  <c r="M1302" i="3"/>
  <c r="N1302" i="3" s="1"/>
  <c r="M1303" i="3"/>
  <c r="N1303" i="3" s="1"/>
  <c r="M1304" i="3"/>
  <c r="N1304" i="3" s="1"/>
  <c r="M1305" i="3"/>
  <c r="N1305" i="3" s="1"/>
  <c r="M1306" i="3"/>
  <c r="N1306" i="3" s="1"/>
  <c r="M1307" i="3"/>
  <c r="N1307" i="3" s="1"/>
  <c r="M1308" i="3"/>
  <c r="N1308" i="3" s="1"/>
  <c r="M1309" i="3"/>
  <c r="N1309" i="3" s="1"/>
  <c r="M1310" i="3"/>
  <c r="N1310" i="3" s="1"/>
  <c r="M1311" i="3"/>
  <c r="N1311" i="3" s="1"/>
  <c r="M1312" i="3"/>
  <c r="N1312" i="3" s="1"/>
  <c r="M1313" i="3"/>
  <c r="N1313" i="3" s="1"/>
  <c r="M1314" i="3"/>
  <c r="N1314" i="3" s="1"/>
  <c r="M1315" i="3"/>
  <c r="N1315" i="3" s="1"/>
  <c r="M1316" i="3"/>
  <c r="N1316" i="3" s="1"/>
  <c r="M1317" i="3"/>
  <c r="N1317" i="3" s="1"/>
  <c r="M1318" i="3"/>
  <c r="N1318" i="3" s="1"/>
  <c r="M1319" i="3"/>
  <c r="N1319" i="3" s="1"/>
  <c r="M1320" i="3"/>
  <c r="N1320" i="3" s="1"/>
  <c r="M1321" i="3"/>
  <c r="N1321" i="3" s="1"/>
  <c r="M1322" i="3"/>
  <c r="N1322" i="3" s="1"/>
  <c r="M1323" i="3"/>
  <c r="N1323" i="3" s="1"/>
  <c r="M1324" i="3"/>
  <c r="N1324" i="3" s="1"/>
  <c r="M1325" i="3"/>
  <c r="N1325" i="3" s="1"/>
  <c r="M1326" i="3"/>
  <c r="N1326" i="3" s="1"/>
  <c r="M1327" i="3"/>
  <c r="N1327" i="3" s="1"/>
  <c r="M1328" i="3"/>
  <c r="N1328" i="3" s="1"/>
  <c r="M1329" i="3"/>
  <c r="N1329" i="3" s="1"/>
  <c r="M1330" i="3"/>
  <c r="N1330" i="3" s="1"/>
  <c r="M1331" i="3"/>
  <c r="N1331" i="3" s="1"/>
  <c r="M1332" i="3"/>
  <c r="N1332" i="3" s="1"/>
  <c r="M1333" i="3"/>
  <c r="N1333" i="3" s="1"/>
  <c r="M1334" i="3"/>
  <c r="N1334" i="3" s="1"/>
  <c r="M1335" i="3"/>
  <c r="N1335" i="3" s="1"/>
  <c r="M1336" i="3"/>
  <c r="N1336" i="3" s="1"/>
  <c r="M1337" i="3"/>
  <c r="N1337" i="3" s="1"/>
  <c r="M1338" i="3"/>
  <c r="N1338" i="3" s="1"/>
  <c r="M1339" i="3"/>
  <c r="N1339" i="3" s="1"/>
  <c r="M1340" i="3"/>
  <c r="N1340" i="3" s="1"/>
  <c r="M1341" i="3"/>
  <c r="N1341" i="3" s="1"/>
  <c r="M1342" i="3"/>
  <c r="N1342" i="3" s="1"/>
  <c r="M1343" i="3"/>
  <c r="N1343" i="3" s="1"/>
  <c r="M1344" i="3"/>
  <c r="N1344" i="3" s="1"/>
  <c r="M1345" i="3"/>
  <c r="N1345" i="3" s="1"/>
  <c r="M1346" i="3"/>
  <c r="N1346" i="3" s="1"/>
  <c r="M1347" i="3"/>
  <c r="N1347" i="3" s="1"/>
  <c r="M1348" i="3"/>
  <c r="N1348" i="3" s="1"/>
  <c r="M1349" i="3"/>
  <c r="N1349" i="3" s="1"/>
  <c r="M1350" i="3"/>
  <c r="N1350" i="3" s="1"/>
  <c r="M1351" i="3"/>
  <c r="N1351" i="3" s="1"/>
  <c r="M1352" i="3"/>
  <c r="N1352" i="3" s="1"/>
  <c r="M1353" i="3"/>
  <c r="N1353" i="3" s="1"/>
  <c r="M1354" i="3"/>
  <c r="N1354" i="3" s="1"/>
  <c r="M1355" i="3"/>
  <c r="N1355" i="3" s="1"/>
  <c r="M1356" i="3"/>
  <c r="N1356" i="3" s="1"/>
  <c r="M1357" i="3"/>
  <c r="N1357" i="3" s="1"/>
  <c r="M1358" i="3"/>
  <c r="N1358" i="3" s="1"/>
  <c r="M1359" i="3"/>
  <c r="N1359" i="3" s="1"/>
  <c r="M1360" i="3"/>
  <c r="N1360" i="3" s="1"/>
  <c r="M1361" i="3"/>
  <c r="N1361" i="3" s="1"/>
  <c r="M1362" i="3"/>
  <c r="N1362" i="3" s="1"/>
  <c r="M1363" i="3"/>
  <c r="N1363" i="3" s="1"/>
  <c r="M1364" i="3"/>
  <c r="N1364" i="3" s="1"/>
  <c r="T1364" i="3" s="1"/>
  <c r="M1365" i="3"/>
  <c r="N1365" i="3" s="1"/>
  <c r="M1366" i="3"/>
  <c r="N1366" i="3" s="1"/>
  <c r="M1367" i="3"/>
  <c r="N1367" i="3" s="1"/>
  <c r="M1368" i="3"/>
  <c r="N1368" i="3" s="1"/>
  <c r="M1369" i="3"/>
  <c r="N1369" i="3" s="1"/>
  <c r="M1370" i="3"/>
  <c r="N1370" i="3" s="1"/>
  <c r="M1371" i="3"/>
  <c r="N1371" i="3" s="1"/>
  <c r="M1372" i="3"/>
  <c r="N1372" i="3" s="1"/>
  <c r="M1373" i="3"/>
  <c r="N1373" i="3" s="1"/>
  <c r="M1374" i="3"/>
  <c r="N1374" i="3" s="1"/>
  <c r="M1375" i="3"/>
  <c r="N1375" i="3" s="1"/>
  <c r="M1376" i="3"/>
  <c r="N1376" i="3" s="1"/>
  <c r="M1377" i="3"/>
  <c r="N1377" i="3" s="1"/>
  <c r="M1378" i="3"/>
  <c r="N1378" i="3" s="1"/>
  <c r="M1379" i="3"/>
  <c r="N1379" i="3" s="1"/>
  <c r="M1380" i="3"/>
  <c r="N1380" i="3" s="1"/>
  <c r="M1381" i="3"/>
  <c r="N1381" i="3" s="1"/>
  <c r="M1382" i="3"/>
  <c r="N1382" i="3" s="1"/>
  <c r="M1383" i="3"/>
  <c r="N1383" i="3" s="1"/>
  <c r="M1384" i="3"/>
  <c r="N1384" i="3" s="1"/>
  <c r="M1385" i="3"/>
  <c r="N1385" i="3" s="1"/>
  <c r="M1386" i="3"/>
  <c r="N1386" i="3" s="1"/>
  <c r="M1387" i="3"/>
  <c r="N1387" i="3" s="1"/>
  <c r="M1388" i="3"/>
  <c r="N1388" i="3" s="1"/>
  <c r="M1389" i="3"/>
  <c r="N1389" i="3" s="1"/>
  <c r="M1390" i="3"/>
  <c r="N1390" i="3" s="1"/>
  <c r="M1391" i="3"/>
  <c r="N1391" i="3" s="1"/>
  <c r="M1392" i="3"/>
  <c r="N1392" i="3" s="1"/>
  <c r="M1393" i="3"/>
  <c r="N1393" i="3" s="1"/>
  <c r="M1394" i="3"/>
  <c r="N1394" i="3" s="1"/>
  <c r="M1395" i="3"/>
  <c r="N1395" i="3" s="1"/>
  <c r="M1396" i="3"/>
  <c r="N1396" i="3" s="1"/>
  <c r="M1397" i="3"/>
  <c r="N1397" i="3" s="1"/>
  <c r="M1398" i="3"/>
  <c r="N1398" i="3" s="1"/>
  <c r="M1399" i="3"/>
  <c r="N1399" i="3" s="1"/>
  <c r="M1400" i="3"/>
  <c r="N1400" i="3" s="1"/>
  <c r="M1401" i="3"/>
  <c r="N1401" i="3" s="1"/>
  <c r="M1402" i="3"/>
  <c r="N1402" i="3" s="1"/>
  <c r="M1403" i="3"/>
  <c r="N1403" i="3" s="1"/>
  <c r="M1404" i="3"/>
  <c r="N1404" i="3" s="1"/>
  <c r="M1405" i="3"/>
  <c r="N1405" i="3" s="1"/>
  <c r="M1406" i="3"/>
  <c r="N1406" i="3" s="1"/>
  <c r="M1407" i="3"/>
  <c r="N1407" i="3" s="1"/>
  <c r="M1408" i="3"/>
  <c r="N1408" i="3" s="1"/>
  <c r="M1409" i="3"/>
  <c r="N1409" i="3" s="1"/>
  <c r="M1410" i="3"/>
  <c r="N1410" i="3" s="1"/>
  <c r="M1411" i="3"/>
  <c r="N1411" i="3" s="1"/>
  <c r="M1412" i="3"/>
  <c r="N1412" i="3" s="1"/>
  <c r="M1413" i="3"/>
  <c r="N1413" i="3" s="1"/>
  <c r="M1414" i="3"/>
  <c r="N1414" i="3" s="1"/>
  <c r="M1415" i="3"/>
  <c r="N1415" i="3" s="1"/>
  <c r="M1416" i="3"/>
  <c r="N1416" i="3" s="1"/>
  <c r="M1417" i="3"/>
  <c r="N1417" i="3" s="1"/>
  <c r="M1418" i="3"/>
  <c r="N1418" i="3" s="1"/>
  <c r="M1419" i="3"/>
  <c r="N1419" i="3" s="1"/>
  <c r="M1420" i="3"/>
  <c r="N1420" i="3" s="1"/>
  <c r="M1421" i="3"/>
  <c r="N1421" i="3" s="1"/>
  <c r="M1422" i="3"/>
  <c r="N1422" i="3" s="1"/>
  <c r="M1423" i="3"/>
  <c r="N1423" i="3" s="1"/>
  <c r="M1424" i="3"/>
  <c r="N1424" i="3" s="1"/>
  <c r="M1425" i="3"/>
  <c r="N1425" i="3" s="1"/>
  <c r="M1426" i="3"/>
  <c r="N1426" i="3" s="1"/>
  <c r="M1427" i="3"/>
  <c r="N1427" i="3" s="1"/>
  <c r="M1428" i="3"/>
  <c r="N1428" i="3" s="1"/>
  <c r="M1429" i="3"/>
  <c r="N1429" i="3" s="1"/>
  <c r="M1430" i="3"/>
  <c r="N1430" i="3" s="1"/>
  <c r="M1431" i="3"/>
  <c r="N1431" i="3" s="1"/>
  <c r="M1432" i="3"/>
  <c r="N1432" i="3" s="1"/>
  <c r="M1433" i="3"/>
  <c r="N1433" i="3" s="1"/>
  <c r="M1434" i="3"/>
  <c r="N1434" i="3" s="1"/>
  <c r="M1435" i="3"/>
  <c r="N1435" i="3" s="1"/>
  <c r="M1436" i="3"/>
  <c r="N1436" i="3" s="1"/>
  <c r="M1437" i="3"/>
  <c r="N1437" i="3" s="1"/>
  <c r="M1438" i="3"/>
  <c r="N1438" i="3" s="1"/>
  <c r="M1439" i="3"/>
  <c r="N1439" i="3" s="1"/>
  <c r="M1440" i="3"/>
  <c r="N1440" i="3" s="1"/>
  <c r="M1441" i="3"/>
  <c r="N1441" i="3" s="1"/>
  <c r="T1441" i="3" s="1"/>
  <c r="M1442" i="3"/>
  <c r="N1442" i="3" s="1"/>
  <c r="M1443" i="3"/>
  <c r="N1443" i="3" s="1"/>
  <c r="M1444" i="3"/>
  <c r="N1444" i="3" s="1"/>
  <c r="M1445" i="3"/>
  <c r="N1445" i="3" s="1"/>
  <c r="M1446" i="3"/>
  <c r="N1446" i="3" s="1"/>
  <c r="M1447" i="3"/>
  <c r="N1447" i="3" s="1"/>
  <c r="M1448" i="3"/>
  <c r="N1448" i="3" s="1"/>
  <c r="M1449" i="3"/>
  <c r="N1449" i="3" s="1"/>
  <c r="M1450" i="3"/>
  <c r="N1450" i="3" s="1"/>
  <c r="M1451" i="3"/>
  <c r="N1451" i="3" s="1"/>
  <c r="M1452" i="3"/>
  <c r="N1452" i="3" s="1"/>
  <c r="M1453" i="3"/>
  <c r="N1453" i="3" s="1"/>
  <c r="M1454" i="3"/>
  <c r="N1454" i="3" s="1"/>
  <c r="M1455" i="3"/>
  <c r="N1455" i="3" s="1"/>
  <c r="M1456" i="3"/>
  <c r="N1456" i="3" s="1"/>
  <c r="M1457" i="3"/>
  <c r="N1457" i="3" s="1"/>
  <c r="M1458" i="3"/>
  <c r="N1458" i="3" s="1"/>
  <c r="M1459" i="3"/>
  <c r="N1459" i="3" s="1"/>
  <c r="M1460" i="3"/>
  <c r="N1460" i="3" s="1"/>
  <c r="M1461" i="3"/>
  <c r="N1461" i="3" s="1"/>
  <c r="M1462" i="3"/>
  <c r="N1462" i="3" s="1"/>
  <c r="M1463" i="3"/>
  <c r="N1463" i="3" s="1"/>
  <c r="M1464" i="3"/>
  <c r="N1464" i="3" s="1"/>
  <c r="M1465" i="3"/>
  <c r="N1465" i="3" s="1"/>
  <c r="M1466" i="3"/>
  <c r="N1466" i="3" s="1"/>
  <c r="M1467" i="3"/>
  <c r="N1467" i="3" s="1"/>
  <c r="M1468" i="3"/>
  <c r="N1468" i="3" s="1"/>
  <c r="M1469" i="3"/>
  <c r="N1469" i="3" s="1"/>
  <c r="M1470" i="3"/>
  <c r="N1470" i="3" s="1"/>
  <c r="M1471" i="3"/>
  <c r="N1471" i="3" s="1"/>
  <c r="M1472" i="3"/>
  <c r="N1472" i="3" s="1"/>
  <c r="M1473" i="3"/>
  <c r="N1473" i="3" s="1"/>
  <c r="M1474" i="3"/>
  <c r="N1474" i="3" s="1"/>
  <c r="M1475" i="3"/>
  <c r="N1475" i="3" s="1"/>
  <c r="M1476" i="3"/>
  <c r="N1476" i="3" s="1"/>
  <c r="M1477" i="3"/>
  <c r="N1477" i="3" s="1"/>
  <c r="M1478" i="3"/>
  <c r="N1478" i="3" s="1"/>
  <c r="M1479" i="3"/>
  <c r="N1479" i="3" s="1"/>
  <c r="T1479" i="3" s="1"/>
  <c r="M1480" i="3"/>
  <c r="N1480" i="3" s="1"/>
  <c r="M1481" i="3"/>
  <c r="N1481" i="3" s="1"/>
  <c r="M1482" i="3"/>
  <c r="N1482" i="3" s="1"/>
  <c r="M1483" i="3"/>
  <c r="N1483" i="3" s="1"/>
  <c r="M1484" i="3"/>
  <c r="N1484" i="3" s="1"/>
  <c r="M1485" i="3"/>
  <c r="N1485" i="3" s="1"/>
  <c r="M1486" i="3"/>
  <c r="N1486" i="3" s="1"/>
  <c r="M1487" i="3"/>
  <c r="N1487" i="3" s="1"/>
  <c r="M1488" i="3"/>
  <c r="N1488" i="3" s="1"/>
  <c r="M1489" i="3"/>
  <c r="N1489" i="3" s="1"/>
  <c r="M1490" i="3"/>
  <c r="N1490" i="3" s="1"/>
  <c r="M1491" i="3"/>
  <c r="N1491" i="3" s="1"/>
  <c r="M1492" i="3"/>
  <c r="N1492" i="3" s="1"/>
  <c r="M1493" i="3"/>
  <c r="N1493" i="3" s="1"/>
  <c r="M1494" i="3"/>
  <c r="N1494" i="3" s="1"/>
  <c r="M1495" i="3"/>
  <c r="N1495" i="3" s="1"/>
  <c r="M1496" i="3"/>
  <c r="N1496" i="3" s="1"/>
  <c r="M1497" i="3"/>
  <c r="N1497" i="3" s="1"/>
  <c r="M1498" i="3"/>
  <c r="N1498" i="3" s="1"/>
  <c r="M1499" i="3"/>
  <c r="N1499" i="3" s="1"/>
  <c r="M1500" i="3"/>
  <c r="N1500" i="3" s="1"/>
  <c r="M1501" i="3"/>
  <c r="N1501" i="3" s="1"/>
  <c r="M1502" i="3"/>
  <c r="N1502" i="3" s="1"/>
  <c r="M1503" i="3"/>
  <c r="N1503" i="3" s="1"/>
  <c r="M1504" i="3"/>
  <c r="N1504" i="3" s="1"/>
  <c r="M1505" i="3"/>
  <c r="N1505" i="3" s="1"/>
  <c r="M1506" i="3"/>
  <c r="N1506" i="3" s="1"/>
  <c r="M1507" i="3"/>
  <c r="N1507" i="3" s="1"/>
  <c r="M1508" i="3"/>
  <c r="N1508" i="3" s="1"/>
  <c r="M1509" i="3"/>
  <c r="N1509" i="3" s="1"/>
  <c r="M1510" i="3"/>
  <c r="N1510" i="3" s="1"/>
  <c r="M1511" i="3"/>
  <c r="N1511" i="3" s="1"/>
  <c r="M1512" i="3"/>
  <c r="N1512" i="3" s="1"/>
  <c r="M1513" i="3"/>
  <c r="N1513" i="3" s="1"/>
  <c r="M1514" i="3"/>
  <c r="N1514" i="3" s="1"/>
  <c r="M1515" i="3"/>
  <c r="N1515" i="3" s="1"/>
  <c r="M1516" i="3"/>
  <c r="N1516" i="3" s="1"/>
  <c r="M1517" i="3"/>
  <c r="N1517" i="3" s="1"/>
  <c r="M1518" i="3"/>
  <c r="N1518" i="3" s="1"/>
  <c r="M1519" i="3"/>
  <c r="N1519" i="3" s="1"/>
  <c r="M1520" i="3"/>
  <c r="N1520" i="3" s="1"/>
  <c r="M1521" i="3"/>
  <c r="N1521" i="3" s="1"/>
  <c r="M1522" i="3"/>
  <c r="N1522" i="3" s="1"/>
  <c r="M1523" i="3"/>
  <c r="N1523" i="3" s="1"/>
  <c r="M1524" i="3"/>
  <c r="N1524" i="3" s="1"/>
  <c r="M1525" i="3"/>
  <c r="N1525" i="3" s="1"/>
  <c r="T1525" i="3" s="1"/>
  <c r="M1526" i="3"/>
  <c r="N1526" i="3" s="1"/>
  <c r="M1527" i="3"/>
  <c r="N1527" i="3" s="1"/>
  <c r="M1528" i="3"/>
  <c r="N1528" i="3" s="1"/>
  <c r="M1529" i="3"/>
  <c r="N1529" i="3" s="1"/>
  <c r="M1530" i="3"/>
  <c r="N1530" i="3" s="1"/>
  <c r="M1531" i="3"/>
  <c r="N1531" i="3" s="1"/>
  <c r="M1532" i="3"/>
  <c r="N1532" i="3" s="1"/>
  <c r="M1533" i="3"/>
  <c r="N1533" i="3" s="1"/>
  <c r="M1534" i="3"/>
  <c r="N1534" i="3" s="1"/>
  <c r="T1534" i="3" s="1"/>
  <c r="M1535" i="3"/>
  <c r="N1535" i="3" s="1"/>
  <c r="M1536" i="3"/>
  <c r="N1536" i="3" s="1"/>
  <c r="M1537" i="3"/>
  <c r="N1537" i="3" s="1"/>
  <c r="M1538" i="3"/>
  <c r="N1538" i="3" s="1"/>
  <c r="M1539" i="3"/>
  <c r="N1539" i="3" s="1"/>
  <c r="M1540" i="3"/>
  <c r="N1540" i="3" s="1"/>
  <c r="M1541" i="3"/>
  <c r="N1541" i="3" s="1"/>
  <c r="M1542" i="3"/>
  <c r="N1542" i="3" s="1"/>
  <c r="M1543" i="3"/>
  <c r="N1543" i="3" s="1"/>
  <c r="M1544" i="3"/>
  <c r="N1544" i="3" s="1"/>
  <c r="M1545" i="3"/>
  <c r="N1545" i="3" s="1"/>
  <c r="M1546" i="3"/>
  <c r="N1546" i="3" s="1"/>
  <c r="M1547" i="3"/>
  <c r="N1547" i="3" s="1"/>
  <c r="M1548" i="3"/>
  <c r="N1548" i="3" s="1"/>
  <c r="M1549" i="3"/>
  <c r="N1549" i="3" s="1"/>
  <c r="M1550" i="3"/>
  <c r="N1550" i="3" s="1"/>
  <c r="M1551" i="3"/>
  <c r="N1551" i="3" s="1"/>
  <c r="M1552" i="3"/>
  <c r="N1552" i="3" s="1"/>
  <c r="M1553" i="3"/>
  <c r="N1553" i="3" s="1"/>
  <c r="T1553" i="3" s="1"/>
  <c r="M1554" i="3"/>
  <c r="N1554" i="3" s="1"/>
  <c r="M1555" i="3"/>
  <c r="N1555" i="3" s="1"/>
  <c r="M1556" i="3"/>
  <c r="N1556" i="3" s="1"/>
  <c r="M1557" i="3"/>
  <c r="N1557" i="3" s="1"/>
  <c r="M1558" i="3"/>
  <c r="N1558" i="3" s="1"/>
  <c r="M1559" i="3"/>
  <c r="N1559" i="3" s="1"/>
  <c r="M1560" i="3"/>
  <c r="N1560" i="3" s="1"/>
  <c r="M1561" i="3"/>
  <c r="N1561" i="3" s="1"/>
  <c r="M1562" i="3"/>
  <c r="N1562" i="3" s="1"/>
  <c r="M1563" i="3"/>
  <c r="N1563" i="3" s="1"/>
  <c r="M1564" i="3"/>
  <c r="N1564" i="3" s="1"/>
  <c r="M1565" i="3"/>
  <c r="N1565" i="3" s="1"/>
  <c r="M1566" i="3"/>
  <c r="N1566" i="3" s="1"/>
  <c r="M1567" i="3"/>
  <c r="N1567" i="3" s="1"/>
  <c r="M1568" i="3"/>
  <c r="N1568" i="3" s="1"/>
  <c r="M1569" i="3"/>
  <c r="N1569" i="3" s="1"/>
  <c r="M1570" i="3"/>
  <c r="N1570" i="3" s="1"/>
  <c r="M1571" i="3"/>
  <c r="N1571" i="3" s="1"/>
  <c r="M1572" i="3"/>
  <c r="N1572" i="3" s="1"/>
  <c r="M1573" i="3"/>
  <c r="N1573" i="3" s="1"/>
  <c r="M1574" i="3"/>
  <c r="N1574" i="3" s="1"/>
  <c r="M1575" i="3"/>
  <c r="N1575" i="3" s="1"/>
  <c r="M1576" i="3"/>
  <c r="N1576" i="3" s="1"/>
  <c r="M1577" i="3"/>
  <c r="N1577" i="3" s="1"/>
  <c r="M1578" i="3"/>
  <c r="N1578" i="3" s="1"/>
  <c r="M1579" i="3"/>
  <c r="N1579" i="3" s="1"/>
  <c r="M1580" i="3"/>
  <c r="N1580" i="3" s="1"/>
  <c r="M1581" i="3"/>
  <c r="N1581" i="3" s="1"/>
  <c r="M1582" i="3"/>
  <c r="N1582" i="3" s="1"/>
  <c r="M1583" i="3"/>
  <c r="N1583" i="3" s="1"/>
  <c r="M1584" i="3"/>
  <c r="N1584" i="3" s="1"/>
  <c r="M1585" i="3"/>
  <c r="N1585" i="3" s="1"/>
  <c r="M1586" i="3"/>
  <c r="N1586" i="3" s="1"/>
  <c r="M1587" i="3"/>
  <c r="N1587" i="3" s="1"/>
  <c r="M1588" i="3"/>
  <c r="N1588" i="3" s="1"/>
  <c r="M1589" i="3"/>
  <c r="N1589" i="3" s="1"/>
  <c r="T1589" i="3" s="1"/>
  <c r="M1590" i="3"/>
  <c r="N1590" i="3" s="1"/>
  <c r="M1591" i="3"/>
  <c r="N1591" i="3" s="1"/>
  <c r="M1592" i="3"/>
  <c r="N1592" i="3" s="1"/>
  <c r="M1593" i="3"/>
  <c r="N1593" i="3" s="1"/>
  <c r="M1594" i="3"/>
  <c r="N1594" i="3" s="1"/>
  <c r="M1595" i="3"/>
  <c r="N1595" i="3" s="1"/>
  <c r="M1596" i="3"/>
  <c r="N1596" i="3" s="1"/>
  <c r="M1597" i="3"/>
  <c r="N1597" i="3" s="1"/>
  <c r="M1598" i="3"/>
  <c r="N1598" i="3" s="1"/>
  <c r="M1599" i="3"/>
  <c r="N1599" i="3" s="1"/>
  <c r="M1600" i="3"/>
  <c r="N1600" i="3" s="1"/>
  <c r="M1601" i="3"/>
  <c r="N1601" i="3" s="1"/>
  <c r="M1602" i="3"/>
  <c r="N1602" i="3" s="1"/>
  <c r="M1603" i="3"/>
  <c r="N1603" i="3" s="1"/>
  <c r="M1604" i="3"/>
  <c r="N1604" i="3" s="1"/>
  <c r="M1605" i="3"/>
  <c r="N1605" i="3" s="1"/>
  <c r="M1606" i="3"/>
  <c r="N1606" i="3" s="1"/>
  <c r="M1607" i="3"/>
  <c r="N1607" i="3" s="1"/>
  <c r="M1608" i="3"/>
  <c r="N1608" i="3" s="1"/>
  <c r="M1609" i="3"/>
  <c r="N1609" i="3" s="1"/>
  <c r="M1610" i="3"/>
  <c r="N1610" i="3" s="1"/>
  <c r="M1611" i="3"/>
  <c r="N1611" i="3" s="1"/>
  <c r="M1612" i="3"/>
  <c r="N1612" i="3" s="1"/>
  <c r="M1613" i="3"/>
  <c r="N1613" i="3" s="1"/>
  <c r="M1614" i="3"/>
  <c r="N1614" i="3" s="1"/>
  <c r="M1615" i="3"/>
  <c r="N1615" i="3" s="1"/>
  <c r="M1616" i="3"/>
  <c r="N1616" i="3" s="1"/>
  <c r="M1617" i="3"/>
  <c r="N1617" i="3" s="1"/>
  <c r="M1618" i="3"/>
  <c r="N1618" i="3" s="1"/>
  <c r="M1619" i="3"/>
  <c r="N1619" i="3" s="1"/>
  <c r="M1620" i="3"/>
  <c r="N1620" i="3" s="1"/>
  <c r="M1621" i="3"/>
  <c r="N1621" i="3" s="1"/>
  <c r="M1622" i="3"/>
  <c r="N1622" i="3" s="1"/>
  <c r="M1623" i="3"/>
  <c r="N1623" i="3" s="1"/>
  <c r="M1624" i="3"/>
  <c r="N1624" i="3" s="1"/>
  <c r="M1625" i="3"/>
  <c r="N1625" i="3" s="1"/>
  <c r="M1626" i="3"/>
  <c r="N1626" i="3" s="1"/>
  <c r="M1627" i="3"/>
  <c r="N1627" i="3" s="1"/>
  <c r="M1628" i="3"/>
  <c r="N1628" i="3" s="1"/>
  <c r="M1629" i="3"/>
  <c r="N1629" i="3" s="1"/>
  <c r="M1630" i="3"/>
  <c r="N1630" i="3" s="1"/>
  <c r="M1631" i="3"/>
  <c r="N1631" i="3" s="1"/>
  <c r="M1632" i="3"/>
  <c r="N1632" i="3" s="1"/>
  <c r="M1633" i="3"/>
  <c r="N1633" i="3" s="1"/>
  <c r="M1634" i="3"/>
  <c r="N1634" i="3" s="1"/>
  <c r="M1635" i="3"/>
  <c r="N1635" i="3" s="1"/>
  <c r="M1636" i="3"/>
  <c r="N1636" i="3" s="1"/>
  <c r="M1637" i="3"/>
  <c r="N1637" i="3" s="1"/>
  <c r="T1637" i="3" s="1"/>
  <c r="M1638" i="3"/>
  <c r="N1638" i="3" s="1"/>
  <c r="M1639" i="3"/>
  <c r="N1639" i="3" s="1"/>
  <c r="M1640" i="3"/>
  <c r="N1640" i="3" s="1"/>
  <c r="M1641" i="3"/>
  <c r="N1641" i="3" s="1"/>
  <c r="M1642" i="3"/>
  <c r="N1642" i="3" s="1"/>
  <c r="M1643" i="3"/>
  <c r="N1643" i="3" s="1"/>
  <c r="M1644" i="3"/>
  <c r="N1644" i="3" s="1"/>
  <c r="M1645" i="3"/>
  <c r="N1645" i="3" s="1"/>
  <c r="T1645" i="3" s="1"/>
  <c r="M1646" i="3"/>
  <c r="N1646" i="3" s="1"/>
  <c r="M1647" i="3"/>
  <c r="N1647" i="3" s="1"/>
  <c r="M1648" i="3"/>
  <c r="N1648" i="3" s="1"/>
  <c r="M1649" i="3"/>
  <c r="N1649" i="3" s="1"/>
  <c r="M1650" i="3"/>
  <c r="N1650" i="3" s="1"/>
  <c r="M1651" i="3"/>
  <c r="N1651" i="3" s="1"/>
  <c r="M1652" i="3"/>
  <c r="N1652" i="3" s="1"/>
  <c r="M1653" i="3"/>
  <c r="N1653" i="3" s="1"/>
  <c r="M1654" i="3"/>
  <c r="N1654" i="3" s="1"/>
  <c r="M1655" i="3"/>
  <c r="N1655" i="3" s="1"/>
  <c r="M1656" i="3"/>
  <c r="N1656" i="3" s="1"/>
  <c r="M1657" i="3"/>
  <c r="N1657" i="3" s="1"/>
  <c r="M1658" i="3"/>
  <c r="N1658" i="3" s="1"/>
  <c r="M1659" i="3"/>
  <c r="N1659" i="3" s="1"/>
  <c r="M1660" i="3"/>
  <c r="N1660" i="3" s="1"/>
  <c r="M1661" i="3"/>
  <c r="N1661" i="3" s="1"/>
  <c r="M1662" i="3"/>
  <c r="N1662" i="3" s="1"/>
  <c r="M1663" i="3"/>
  <c r="N1663" i="3" s="1"/>
  <c r="M1664" i="3"/>
  <c r="N1664" i="3" s="1"/>
  <c r="M1665" i="3"/>
  <c r="N1665" i="3" s="1"/>
  <c r="M1666" i="3"/>
  <c r="N1666" i="3" s="1"/>
  <c r="M1667" i="3"/>
  <c r="N1667" i="3" s="1"/>
  <c r="M1668" i="3"/>
  <c r="N1668" i="3" s="1"/>
  <c r="M1669" i="3"/>
  <c r="N1669" i="3" s="1"/>
  <c r="T1669" i="3" s="1"/>
  <c r="M1670" i="3"/>
  <c r="N1670" i="3" s="1"/>
  <c r="M1671" i="3"/>
  <c r="N1671" i="3" s="1"/>
  <c r="T1671" i="3" s="1"/>
  <c r="M1672" i="3"/>
  <c r="N1672" i="3" s="1"/>
  <c r="M1673" i="3"/>
  <c r="N1673" i="3" s="1"/>
  <c r="T1673" i="3" s="1"/>
  <c r="M1674" i="3"/>
  <c r="N1674" i="3" s="1"/>
  <c r="M1675" i="3"/>
  <c r="N1675" i="3" s="1"/>
  <c r="M1676" i="3"/>
  <c r="N1676" i="3" s="1"/>
  <c r="M1677" i="3"/>
  <c r="N1677" i="3" s="1"/>
  <c r="M1678" i="3"/>
  <c r="N1678" i="3" s="1"/>
  <c r="M1679" i="3"/>
  <c r="N1679" i="3" s="1"/>
  <c r="M1680" i="3"/>
  <c r="N1680" i="3" s="1"/>
  <c r="M1681" i="3"/>
  <c r="N1681" i="3" s="1"/>
  <c r="M1682" i="3"/>
  <c r="N1682" i="3" s="1"/>
  <c r="M1683" i="3"/>
  <c r="N1683" i="3" s="1"/>
  <c r="M1684" i="3"/>
  <c r="N1684" i="3" s="1"/>
  <c r="M1685" i="3"/>
  <c r="N1685" i="3" s="1"/>
  <c r="M1686" i="3"/>
  <c r="N1686" i="3" s="1"/>
  <c r="M1687" i="3"/>
  <c r="N1687" i="3" s="1"/>
  <c r="M1688" i="3"/>
  <c r="N1688" i="3" s="1"/>
  <c r="M1689" i="3"/>
  <c r="N1689" i="3" s="1"/>
  <c r="M1690" i="3"/>
  <c r="N1690" i="3" s="1"/>
  <c r="M1691" i="3"/>
  <c r="N1691" i="3" s="1"/>
  <c r="M1692" i="3"/>
  <c r="N1692" i="3" s="1"/>
  <c r="M1693" i="3"/>
  <c r="N1693" i="3" s="1"/>
  <c r="M1694" i="3"/>
  <c r="N1694" i="3" s="1"/>
  <c r="M1695" i="3"/>
  <c r="N1695" i="3" s="1"/>
  <c r="M1696" i="3"/>
  <c r="N1696" i="3" s="1"/>
  <c r="M1697" i="3"/>
  <c r="N1697" i="3" s="1"/>
  <c r="M1698" i="3"/>
  <c r="N1698" i="3" s="1"/>
  <c r="M1699" i="3"/>
  <c r="N1699" i="3" s="1"/>
  <c r="M1700" i="3"/>
  <c r="N1700" i="3" s="1"/>
  <c r="M1701" i="3"/>
  <c r="N1701" i="3" s="1"/>
  <c r="M1702" i="3"/>
  <c r="N1702" i="3" s="1"/>
  <c r="M1703" i="3"/>
  <c r="N1703" i="3" s="1"/>
  <c r="M1704" i="3"/>
  <c r="N1704" i="3" s="1"/>
  <c r="M1705" i="3"/>
  <c r="N1705" i="3" s="1"/>
  <c r="M1706" i="3"/>
  <c r="N1706" i="3" s="1"/>
  <c r="M1707" i="3"/>
  <c r="N1707" i="3" s="1"/>
  <c r="M1708" i="3"/>
  <c r="N1708" i="3" s="1"/>
  <c r="T1708" i="3" s="1"/>
  <c r="M1709" i="3"/>
  <c r="N1709" i="3" s="1"/>
  <c r="M1710" i="3"/>
  <c r="N1710" i="3" s="1"/>
  <c r="M1711" i="3"/>
  <c r="N1711" i="3" s="1"/>
  <c r="M1712" i="3"/>
  <c r="N1712" i="3" s="1"/>
  <c r="M1713" i="3"/>
  <c r="N1713" i="3" s="1"/>
  <c r="M1714" i="3"/>
  <c r="N1714" i="3" s="1"/>
  <c r="M1715" i="3"/>
  <c r="N1715" i="3" s="1"/>
  <c r="M1716" i="3"/>
  <c r="N1716" i="3" s="1"/>
  <c r="M1717" i="3"/>
  <c r="N1717" i="3" s="1"/>
  <c r="M1718" i="3"/>
  <c r="N1718" i="3" s="1"/>
  <c r="M1719" i="3"/>
  <c r="N1719" i="3" s="1"/>
  <c r="M1720" i="3"/>
  <c r="N1720" i="3" s="1"/>
  <c r="M1721" i="3"/>
  <c r="N1721" i="3" s="1"/>
  <c r="T1721" i="3" s="1"/>
  <c r="M1722" i="3"/>
  <c r="N1722" i="3" s="1"/>
  <c r="M1723" i="3"/>
  <c r="N1723" i="3" s="1"/>
  <c r="M1724" i="3"/>
  <c r="N1724" i="3" s="1"/>
  <c r="M1725" i="3"/>
  <c r="N1725" i="3" s="1"/>
  <c r="M1726" i="3"/>
  <c r="N1726" i="3" s="1"/>
  <c r="M1727" i="3"/>
  <c r="N1727" i="3" s="1"/>
  <c r="M1728" i="3"/>
  <c r="N1728" i="3" s="1"/>
  <c r="M1729" i="3"/>
  <c r="N1729" i="3" s="1"/>
  <c r="M1730" i="3"/>
  <c r="N1730" i="3" s="1"/>
  <c r="M1731" i="3"/>
  <c r="N1731" i="3" s="1"/>
  <c r="M1732" i="3"/>
  <c r="N1732" i="3" s="1"/>
  <c r="M1733" i="3"/>
  <c r="N1733" i="3" s="1"/>
  <c r="M1734" i="3"/>
  <c r="N1734" i="3" s="1"/>
  <c r="M1735" i="3"/>
  <c r="N1735" i="3" s="1"/>
  <c r="M1736" i="3"/>
  <c r="N1736" i="3" s="1"/>
  <c r="M1737" i="3"/>
  <c r="N1737" i="3" s="1"/>
  <c r="M1738" i="3"/>
  <c r="N1738" i="3" s="1"/>
  <c r="M1739" i="3"/>
  <c r="N1739" i="3" s="1"/>
  <c r="M1740" i="3"/>
  <c r="N1740" i="3" s="1"/>
  <c r="M1741" i="3"/>
  <c r="N1741" i="3" s="1"/>
  <c r="M1742" i="3"/>
  <c r="N1742" i="3" s="1"/>
  <c r="M1743" i="3"/>
  <c r="N1743" i="3" s="1"/>
  <c r="M1744" i="3"/>
  <c r="N1744" i="3" s="1"/>
  <c r="M1745" i="3"/>
  <c r="N1745" i="3" s="1"/>
  <c r="M1746" i="3"/>
  <c r="N1746" i="3" s="1"/>
  <c r="M1747" i="3"/>
  <c r="N1747" i="3" s="1"/>
  <c r="M1748" i="3"/>
  <c r="N1748" i="3" s="1"/>
  <c r="M1749" i="3"/>
  <c r="N1749" i="3" s="1"/>
  <c r="M1750" i="3"/>
  <c r="N1750" i="3" s="1"/>
  <c r="M1751" i="3"/>
  <c r="N1751" i="3" s="1"/>
  <c r="M1752" i="3"/>
  <c r="N1752" i="3" s="1"/>
  <c r="M1753" i="3"/>
  <c r="N1753" i="3" s="1"/>
  <c r="M1754" i="3"/>
  <c r="N1754" i="3" s="1"/>
  <c r="M1755" i="3"/>
  <c r="N1755" i="3" s="1"/>
  <c r="M1756" i="3"/>
  <c r="N1756" i="3" s="1"/>
  <c r="M1757" i="3"/>
  <c r="N1757" i="3" s="1"/>
  <c r="M1758" i="3"/>
  <c r="N1758" i="3" s="1"/>
  <c r="M1759" i="3"/>
  <c r="N1759" i="3" s="1"/>
  <c r="M1760" i="3"/>
  <c r="N1760" i="3" s="1"/>
  <c r="M1761" i="3"/>
  <c r="N1761" i="3" s="1"/>
  <c r="M1762" i="3"/>
  <c r="N1762" i="3" s="1"/>
  <c r="M1763" i="3"/>
  <c r="N1763" i="3" s="1"/>
  <c r="M1764" i="3"/>
  <c r="N1764" i="3" s="1"/>
  <c r="M1765" i="3"/>
  <c r="N1765" i="3" s="1"/>
  <c r="M1766" i="3"/>
  <c r="N1766" i="3" s="1"/>
  <c r="M1767" i="3"/>
  <c r="N1767" i="3" s="1"/>
  <c r="M1768" i="3"/>
  <c r="N1768" i="3" s="1"/>
  <c r="M1769" i="3"/>
  <c r="N1769" i="3" s="1"/>
  <c r="T1769" i="3" s="1"/>
  <c r="M1770" i="3"/>
  <c r="N1770" i="3" s="1"/>
  <c r="M1771" i="3"/>
  <c r="N1771" i="3" s="1"/>
  <c r="M1772" i="3"/>
  <c r="N1772" i="3" s="1"/>
  <c r="M1773" i="3"/>
  <c r="N1773" i="3" s="1"/>
  <c r="M1774" i="3"/>
  <c r="N1774" i="3" s="1"/>
  <c r="M1775" i="3"/>
  <c r="N1775" i="3" s="1"/>
  <c r="M1776" i="3"/>
  <c r="N1776" i="3" s="1"/>
  <c r="M1777" i="3"/>
  <c r="N1777" i="3" s="1"/>
  <c r="M1778" i="3"/>
  <c r="N1778" i="3" s="1"/>
  <c r="M1779" i="3"/>
  <c r="N1779" i="3" s="1"/>
  <c r="M1780" i="3"/>
  <c r="N1780" i="3" s="1"/>
  <c r="M1781" i="3"/>
  <c r="N1781" i="3" s="1"/>
  <c r="M1782" i="3"/>
  <c r="N1782" i="3" s="1"/>
  <c r="M1783" i="3"/>
  <c r="N1783" i="3" s="1"/>
  <c r="M1784" i="3"/>
  <c r="N1784" i="3" s="1"/>
  <c r="M1785" i="3"/>
  <c r="N1785" i="3" s="1"/>
  <c r="M1786" i="3"/>
  <c r="N1786" i="3" s="1"/>
  <c r="M1787" i="3"/>
  <c r="N1787" i="3" s="1"/>
  <c r="M1788" i="3"/>
  <c r="N1788" i="3" s="1"/>
  <c r="M1789" i="3"/>
  <c r="N1789" i="3" s="1"/>
  <c r="T1789" i="3" s="1"/>
  <c r="M1790" i="3"/>
  <c r="N1790" i="3" s="1"/>
  <c r="M1791" i="3"/>
  <c r="N1791" i="3" s="1"/>
  <c r="M1792" i="3"/>
  <c r="N1792" i="3" s="1"/>
  <c r="M1793" i="3"/>
  <c r="N1793" i="3" s="1"/>
  <c r="T1793" i="3" s="1"/>
  <c r="M1794" i="3"/>
  <c r="N1794" i="3" s="1"/>
  <c r="M1795" i="3"/>
  <c r="N1795" i="3" s="1"/>
  <c r="M1796" i="3"/>
  <c r="N1796" i="3" s="1"/>
  <c r="M1797" i="3"/>
  <c r="N1797" i="3" s="1"/>
  <c r="M1798" i="3"/>
  <c r="N1798" i="3" s="1"/>
  <c r="M1799" i="3"/>
  <c r="N1799" i="3" s="1"/>
  <c r="M1800" i="3"/>
  <c r="N1800" i="3" s="1"/>
  <c r="M1801" i="3"/>
  <c r="N1801" i="3" s="1"/>
  <c r="M1802" i="3"/>
  <c r="N1802" i="3" s="1"/>
  <c r="M1803" i="3"/>
  <c r="N1803" i="3" s="1"/>
  <c r="M1804" i="3"/>
  <c r="N1804" i="3" s="1"/>
  <c r="M1805" i="3"/>
  <c r="N1805" i="3" s="1"/>
  <c r="M1806" i="3"/>
  <c r="N1806" i="3" s="1"/>
  <c r="M1807" i="3"/>
  <c r="N1807" i="3" s="1"/>
  <c r="M1808" i="3"/>
  <c r="N1808" i="3" s="1"/>
  <c r="M1809" i="3"/>
  <c r="N1809" i="3" s="1"/>
  <c r="M1810" i="3"/>
  <c r="N1810" i="3" s="1"/>
  <c r="M1811" i="3"/>
  <c r="N1811" i="3" s="1"/>
  <c r="M1812" i="3"/>
  <c r="N1812" i="3" s="1"/>
  <c r="M1813" i="3"/>
  <c r="N1813" i="3" s="1"/>
  <c r="T1813" i="3" s="1"/>
  <c r="M1814" i="3"/>
  <c r="N1814" i="3" s="1"/>
  <c r="M1815" i="3"/>
  <c r="N1815" i="3" s="1"/>
  <c r="M1816" i="3"/>
  <c r="N1816" i="3" s="1"/>
  <c r="M1817" i="3"/>
  <c r="N1817" i="3" s="1"/>
  <c r="M1818" i="3"/>
  <c r="N1818" i="3" s="1"/>
  <c r="M1819" i="3"/>
  <c r="N1819" i="3" s="1"/>
  <c r="M1820" i="3"/>
  <c r="N1820" i="3" s="1"/>
  <c r="M1821" i="3"/>
  <c r="N1821" i="3" s="1"/>
  <c r="M1822" i="3"/>
  <c r="N1822" i="3" s="1"/>
  <c r="M1823" i="3"/>
  <c r="N1823" i="3" s="1"/>
  <c r="M1824" i="3"/>
  <c r="N1824" i="3" s="1"/>
  <c r="M1825" i="3"/>
  <c r="N1825" i="3" s="1"/>
  <c r="M1826" i="3"/>
  <c r="N1826" i="3" s="1"/>
  <c r="M1827" i="3"/>
  <c r="N1827" i="3" s="1"/>
  <c r="M1828" i="3"/>
  <c r="N1828" i="3" s="1"/>
  <c r="M1829" i="3"/>
  <c r="N1829" i="3" s="1"/>
  <c r="M1830" i="3"/>
  <c r="N1830" i="3" s="1"/>
  <c r="M1831" i="3"/>
  <c r="N1831" i="3" s="1"/>
  <c r="M1832" i="3"/>
  <c r="N1832" i="3" s="1"/>
  <c r="M1833" i="3"/>
  <c r="N1833" i="3" s="1"/>
  <c r="M1834" i="3"/>
  <c r="N1834" i="3" s="1"/>
  <c r="M1835" i="3"/>
  <c r="N1835" i="3" s="1"/>
  <c r="M1836" i="3"/>
  <c r="N1836" i="3" s="1"/>
  <c r="M1837" i="3"/>
  <c r="N1837" i="3" s="1"/>
  <c r="M1838" i="3"/>
  <c r="N1838" i="3" s="1"/>
  <c r="M1839" i="3"/>
  <c r="N1839" i="3" s="1"/>
  <c r="M1840" i="3"/>
  <c r="N1840" i="3" s="1"/>
  <c r="M1841" i="3"/>
  <c r="N1841" i="3" s="1"/>
  <c r="T1841" i="3" s="1"/>
  <c r="M1842" i="3"/>
  <c r="N1842" i="3" s="1"/>
  <c r="M1843" i="3"/>
  <c r="N1843" i="3" s="1"/>
  <c r="M1844" i="3"/>
  <c r="N1844" i="3" s="1"/>
  <c r="M1845" i="3"/>
  <c r="N1845" i="3" s="1"/>
  <c r="M1846" i="3"/>
  <c r="N1846" i="3" s="1"/>
  <c r="M1847" i="3"/>
  <c r="N1847" i="3" s="1"/>
  <c r="M1848" i="3"/>
  <c r="N1848" i="3" s="1"/>
  <c r="M1849" i="3"/>
  <c r="N1849" i="3" s="1"/>
  <c r="M1850" i="3"/>
  <c r="N1850" i="3" s="1"/>
  <c r="M1851" i="3"/>
  <c r="N1851" i="3" s="1"/>
  <c r="M1852" i="3"/>
  <c r="N1852" i="3" s="1"/>
  <c r="M1853" i="3"/>
  <c r="N1853" i="3" s="1"/>
  <c r="M1854" i="3"/>
  <c r="N1854" i="3" s="1"/>
  <c r="M1855" i="3"/>
  <c r="N1855" i="3" s="1"/>
  <c r="M1856" i="3"/>
  <c r="N1856" i="3" s="1"/>
  <c r="M1857" i="3"/>
  <c r="N1857" i="3" s="1"/>
  <c r="M1858" i="3"/>
  <c r="N1858" i="3" s="1"/>
  <c r="M1859" i="3"/>
  <c r="N1859" i="3" s="1"/>
  <c r="M1860" i="3"/>
  <c r="N1860" i="3" s="1"/>
  <c r="M1861" i="3"/>
  <c r="N1861" i="3" s="1"/>
  <c r="M1862" i="3"/>
  <c r="N1862" i="3" s="1"/>
  <c r="M1863" i="3"/>
  <c r="N1863" i="3" s="1"/>
  <c r="M1864" i="3"/>
  <c r="N1864" i="3" s="1"/>
  <c r="M1865" i="3"/>
  <c r="N1865" i="3" s="1"/>
  <c r="M1866" i="3"/>
  <c r="N1866" i="3" s="1"/>
  <c r="M1867" i="3"/>
  <c r="N1867" i="3" s="1"/>
  <c r="M1868" i="3"/>
  <c r="N1868" i="3" s="1"/>
  <c r="M1869" i="3"/>
  <c r="N1869" i="3" s="1"/>
  <c r="M1870" i="3"/>
  <c r="N1870" i="3" s="1"/>
  <c r="M1871" i="3"/>
  <c r="N1871" i="3" s="1"/>
  <c r="M1872" i="3"/>
  <c r="N1872" i="3" s="1"/>
  <c r="M1873" i="3"/>
  <c r="N1873" i="3" s="1"/>
  <c r="M1874" i="3"/>
  <c r="N1874" i="3" s="1"/>
  <c r="M1875" i="3"/>
  <c r="N1875" i="3" s="1"/>
  <c r="M1876" i="3"/>
  <c r="N1876" i="3" s="1"/>
  <c r="T1876" i="3" s="1"/>
  <c r="M1877" i="3"/>
  <c r="N1877" i="3" s="1"/>
  <c r="M1878" i="3"/>
  <c r="N1878" i="3" s="1"/>
  <c r="M1879" i="3"/>
  <c r="N1879" i="3" s="1"/>
  <c r="M1880" i="3"/>
  <c r="N1880" i="3" s="1"/>
  <c r="M1881" i="3"/>
  <c r="N1881" i="3" s="1"/>
  <c r="M1882" i="3"/>
  <c r="N1882" i="3" s="1"/>
  <c r="M1883" i="3"/>
  <c r="N1883" i="3" s="1"/>
  <c r="M1884" i="3"/>
  <c r="N1884" i="3" s="1"/>
  <c r="M1885" i="3"/>
  <c r="N1885" i="3" s="1"/>
  <c r="M1886" i="3"/>
  <c r="N1886" i="3" s="1"/>
  <c r="M1887" i="3"/>
  <c r="N1887" i="3" s="1"/>
  <c r="M1888" i="3"/>
  <c r="N1888" i="3" s="1"/>
  <c r="M1889" i="3"/>
  <c r="N1889" i="3" s="1"/>
  <c r="M1890" i="3"/>
  <c r="N1890" i="3" s="1"/>
  <c r="M1891" i="3"/>
  <c r="N1891" i="3" s="1"/>
  <c r="M1892" i="3"/>
  <c r="N1892" i="3" s="1"/>
  <c r="M1893" i="3"/>
  <c r="N1893" i="3" s="1"/>
  <c r="M1894" i="3"/>
  <c r="N1894" i="3" s="1"/>
  <c r="M1895" i="3"/>
  <c r="N1895" i="3" s="1"/>
  <c r="M1896" i="3"/>
  <c r="N1896" i="3" s="1"/>
  <c r="M1897" i="3"/>
  <c r="N1897" i="3" s="1"/>
  <c r="M1898" i="3"/>
  <c r="N1898" i="3" s="1"/>
  <c r="M1899" i="3"/>
  <c r="N1899" i="3" s="1"/>
  <c r="M1900" i="3"/>
  <c r="N1900" i="3" s="1"/>
  <c r="M1901" i="3"/>
  <c r="N1901" i="3" s="1"/>
  <c r="M1902" i="3"/>
  <c r="N1902" i="3" s="1"/>
  <c r="M1903" i="3"/>
  <c r="N1903" i="3" s="1"/>
  <c r="M1904" i="3"/>
  <c r="N1904" i="3" s="1"/>
  <c r="M1905" i="3"/>
  <c r="N1905" i="3" s="1"/>
  <c r="T1905" i="3" s="1"/>
  <c r="M1906" i="3"/>
  <c r="N1906" i="3" s="1"/>
  <c r="M1907" i="3"/>
  <c r="N1907" i="3" s="1"/>
  <c r="M1908" i="3"/>
  <c r="N1908" i="3" s="1"/>
  <c r="M1909" i="3"/>
  <c r="N1909" i="3" s="1"/>
  <c r="M1910" i="3"/>
  <c r="N1910" i="3" s="1"/>
  <c r="M1911" i="3"/>
  <c r="N1911" i="3" s="1"/>
  <c r="M1912" i="3"/>
  <c r="N1912" i="3" s="1"/>
  <c r="M1913" i="3"/>
  <c r="N1913" i="3" s="1"/>
  <c r="M1914" i="3"/>
  <c r="N1914" i="3" s="1"/>
  <c r="M1915" i="3"/>
  <c r="N1915" i="3" s="1"/>
  <c r="M1916" i="3"/>
  <c r="N1916" i="3" s="1"/>
  <c r="M1917" i="3"/>
  <c r="N1917" i="3" s="1"/>
  <c r="M1918" i="3"/>
  <c r="N1918" i="3" s="1"/>
  <c r="M1919" i="3"/>
  <c r="N1919" i="3" s="1"/>
  <c r="M1920" i="3"/>
  <c r="N1920" i="3" s="1"/>
  <c r="M1921" i="3"/>
  <c r="N1921" i="3" s="1"/>
  <c r="M1922" i="3"/>
  <c r="N1922" i="3" s="1"/>
  <c r="M1923" i="3"/>
  <c r="N1923" i="3" s="1"/>
  <c r="M1924" i="3"/>
  <c r="N1924" i="3" s="1"/>
  <c r="M1925" i="3"/>
  <c r="N1925" i="3" s="1"/>
  <c r="M1926" i="3"/>
  <c r="N1926" i="3" s="1"/>
  <c r="M1927" i="3"/>
  <c r="N1927" i="3" s="1"/>
  <c r="M1928" i="3"/>
  <c r="N1928" i="3" s="1"/>
  <c r="M1929" i="3"/>
  <c r="N1929" i="3" s="1"/>
  <c r="M1930" i="3"/>
  <c r="N1930" i="3" s="1"/>
  <c r="M1931" i="3"/>
  <c r="N1931" i="3" s="1"/>
  <c r="M1932" i="3"/>
  <c r="N1932" i="3" s="1"/>
  <c r="M1933" i="3"/>
  <c r="N1933" i="3" s="1"/>
  <c r="M1934" i="3"/>
  <c r="N1934" i="3" s="1"/>
  <c r="M1935" i="3"/>
  <c r="N1935" i="3" s="1"/>
  <c r="M1936" i="3"/>
  <c r="N1936" i="3" s="1"/>
  <c r="M1937" i="3"/>
  <c r="N1937" i="3" s="1"/>
  <c r="M1938" i="3"/>
  <c r="N1938" i="3" s="1"/>
  <c r="M1939" i="3"/>
  <c r="N1939" i="3" s="1"/>
  <c r="M1940" i="3"/>
  <c r="N1940" i="3" s="1"/>
  <c r="M1941" i="3"/>
  <c r="N1941" i="3" s="1"/>
  <c r="M1942" i="3"/>
  <c r="N1942" i="3" s="1"/>
  <c r="M1943" i="3"/>
  <c r="N1943" i="3" s="1"/>
  <c r="M1944" i="3"/>
  <c r="N1944" i="3" s="1"/>
  <c r="M1945" i="3"/>
  <c r="N1945" i="3" s="1"/>
  <c r="M1946" i="3"/>
  <c r="N1946" i="3" s="1"/>
  <c r="M1947" i="3"/>
  <c r="N1947" i="3" s="1"/>
  <c r="M1948" i="3"/>
  <c r="N1948" i="3" s="1"/>
  <c r="M1949" i="3"/>
  <c r="N1949" i="3" s="1"/>
  <c r="M1950" i="3"/>
  <c r="N1950" i="3" s="1"/>
  <c r="M1951" i="3"/>
  <c r="N1951" i="3" s="1"/>
  <c r="M1952" i="3"/>
  <c r="N1952" i="3" s="1"/>
  <c r="T1952" i="3" s="1"/>
  <c r="M1953" i="3"/>
  <c r="N1953" i="3" s="1"/>
  <c r="M1954" i="3"/>
  <c r="N1954" i="3" s="1"/>
  <c r="M1955" i="3"/>
  <c r="N1955" i="3" s="1"/>
  <c r="M1956" i="3"/>
  <c r="N1956" i="3" s="1"/>
  <c r="M1957" i="3"/>
  <c r="N1957" i="3" s="1"/>
  <c r="M1958" i="3"/>
  <c r="N1958" i="3" s="1"/>
  <c r="M1959" i="3"/>
  <c r="N1959" i="3" s="1"/>
  <c r="M1960" i="3"/>
  <c r="N1960" i="3" s="1"/>
  <c r="M1961" i="3"/>
  <c r="N1961" i="3" s="1"/>
  <c r="M1962" i="3"/>
  <c r="N1962" i="3" s="1"/>
  <c r="M1963" i="3"/>
  <c r="N1963" i="3" s="1"/>
  <c r="M1964" i="3"/>
  <c r="N1964" i="3" s="1"/>
  <c r="M1965" i="3"/>
  <c r="N1965" i="3" s="1"/>
  <c r="M1966" i="3"/>
  <c r="N1966" i="3" s="1"/>
  <c r="M1967" i="3"/>
  <c r="N1967" i="3" s="1"/>
  <c r="M1968" i="3"/>
  <c r="N1968" i="3" s="1"/>
  <c r="M1969" i="3"/>
  <c r="N1969" i="3" s="1"/>
  <c r="M1970" i="3"/>
  <c r="N1970" i="3" s="1"/>
  <c r="M1971" i="3"/>
  <c r="N1971" i="3" s="1"/>
  <c r="M1972" i="3"/>
  <c r="N1972" i="3" s="1"/>
  <c r="M1973" i="3"/>
  <c r="N1973" i="3" s="1"/>
  <c r="M1974" i="3"/>
  <c r="N1974" i="3" s="1"/>
  <c r="M1975" i="3"/>
  <c r="N1975" i="3" s="1"/>
  <c r="M1976" i="3"/>
  <c r="N1976" i="3" s="1"/>
  <c r="M1977" i="3"/>
  <c r="N1977" i="3" s="1"/>
  <c r="M1978" i="3"/>
  <c r="N1978" i="3" s="1"/>
  <c r="M1979" i="3"/>
  <c r="N1979" i="3" s="1"/>
  <c r="M1980" i="3"/>
  <c r="N1980" i="3" s="1"/>
  <c r="M1981" i="3"/>
  <c r="N1981" i="3" s="1"/>
  <c r="M1982" i="3"/>
  <c r="N1982" i="3" s="1"/>
  <c r="M1983" i="3"/>
  <c r="N1983" i="3" s="1"/>
  <c r="M1984" i="3"/>
  <c r="N1984" i="3" s="1"/>
  <c r="M1985" i="3"/>
  <c r="N1985" i="3" s="1"/>
  <c r="M1986" i="3"/>
  <c r="N1986" i="3" s="1"/>
  <c r="M1987" i="3"/>
  <c r="N1987" i="3" s="1"/>
  <c r="M1988" i="3"/>
  <c r="N1988" i="3" s="1"/>
  <c r="M1989" i="3"/>
  <c r="N1989" i="3" s="1"/>
  <c r="M1990" i="3"/>
  <c r="N1990" i="3" s="1"/>
  <c r="M1991" i="3"/>
  <c r="N1991" i="3" s="1"/>
  <c r="M1992" i="3"/>
  <c r="N1992" i="3" s="1"/>
  <c r="M1993" i="3"/>
  <c r="N1993" i="3" s="1"/>
  <c r="M1994" i="3"/>
  <c r="N1994" i="3" s="1"/>
  <c r="M1995" i="3"/>
  <c r="N1995" i="3" s="1"/>
  <c r="M1996" i="3"/>
  <c r="N1996" i="3" s="1"/>
  <c r="M1997" i="3"/>
  <c r="N1997" i="3" s="1"/>
  <c r="M1998" i="3"/>
  <c r="N1998" i="3" s="1"/>
  <c r="M1999" i="3"/>
  <c r="N1999" i="3" s="1"/>
  <c r="M2000" i="3"/>
  <c r="N2000" i="3" s="1"/>
  <c r="M2001" i="3"/>
  <c r="N2001" i="3" s="1"/>
  <c r="M2002" i="3"/>
  <c r="N2002" i="3" s="1"/>
  <c r="M2003" i="3"/>
  <c r="N2003" i="3" s="1"/>
  <c r="T2003" i="3" s="1"/>
  <c r="M2004" i="3"/>
  <c r="N2004" i="3" s="1"/>
  <c r="M2005" i="3"/>
  <c r="N2005" i="3" s="1"/>
  <c r="M2006" i="3"/>
  <c r="N2006" i="3" s="1"/>
  <c r="M2007" i="3"/>
  <c r="N2007" i="3" s="1"/>
  <c r="M2008" i="3"/>
  <c r="N2008" i="3" s="1"/>
  <c r="M2009" i="3"/>
  <c r="N2009" i="3" s="1"/>
  <c r="M2010" i="3"/>
  <c r="N2010" i="3" s="1"/>
  <c r="M2011" i="3"/>
  <c r="N2011" i="3" s="1"/>
  <c r="M2012" i="3"/>
  <c r="N2012" i="3" s="1"/>
  <c r="M2013" i="3"/>
  <c r="N2013" i="3" s="1"/>
  <c r="M2014" i="3"/>
  <c r="N2014" i="3" s="1"/>
  <c r="M2015" i="3"/>
  <c r="N2015" i="3" s="1"/>
  <c r="M2016" i="3"/>
  <c r="N2016" i="3" s="1"/>
  <c r="M2017" i="3"/>
  <c r="N2017" i="3" s="1"/>
  <c r="M2018" i="3"/>
  <c r="N2018" i="3" s="1"/>
  <c r="M2019" i="3"/>
  <c r="N2019" i="3" s="1"/>
  <c r="M2020" i="3"/>
  <c r="N2020" i="3" s="1"/>
  <c r="M2021" i="3"/>
  <c r="N2021" i="3" s="1"/>
  <c r="M2022" i="3"/>
  <c r="N2022" i="3" s="1"/>
  <c r="M2023" i="3"/>
  <c r="N2023" i="3" s="1"/>
  <c r="M2024" i="3"/>
  <c r="N2024" i="3" s="1"/>
  <c r="M2025" i="3"/>
  <c r="N2025" i="3" s="1"/>
  <c r="M2026" i="3"/>
  <c r="N2026" i="3" s="1"/>
  <c r="M2027" i="3"/>
  <c r="N2027" i="3" s="1"/>
  <c r="M2028" i="3"/>
  <c r="N2028" i="3" s="1"/>
  <c r="M2029" i="3"/>
  <c r="N2029" i="3" s="1"/>
  <c r="M2030" i="3"/>
  <c r="N2030" i="3" s="1"/>
  <c r="M2031" i="3"/>
  <c r="N2031" i="3" s="1"/>
  <c r="M2032" i="3"/>
  <c r="N2032" i="3" s="1"/>
  <c r="M2033" i="3"/>
  <c r="N2033" i="3" s="1"/>
  <c r="M2034" i="3"/>
  <c r="N2034" i="3" s="1"/>
  <c r="M2035" i="3"/>
  <c r="N2035" i="3" s="1"/>
  <c r="M2036" i="3"/>
  <c r="N2036" i="3" s="1"/>
  <c r="M2037" i="3"/>
  <c r="N2037" i="3" s="1"/>
  <c r="M2038" i="3"/>
  <c r="N2038" i="3" s="1"/>
  <c r="M2039" i="3"/>
  <c r="N2039" i="3" s="1"/>
  <c r="M2040" i="3"/>
  <c r="N2040" i="3" s="1"/>
  <c r="M2041" i="3"/>
  <c r="N2041" i="3" s="1"/>
  <c r="M2042" i="3"/>
  <c r="N2042" i="3" s="1"/>
  <c r="M2043" i="3"/>
  <c r="N2043" i="3" s="1"/>
  <c r="M2044" i="3"/>
  <c r="N2044" i="3" s="1"/>
  <c r="M2045" i="3"/>
  <c r="N2045" i="3" s="1"/>
  <c r="M2046" i="3"/>
  <c r="N2046" i="3" s="1"/>
  <c r="M2047" i="3"/>
  <c r="N2047" i="3" s="1"/>
  <c r="M2048" i="3"/>
  <c r="N2048" i="3" s="1"/>
  <c r="T2048" i="3" s="1"/>
  <c r="M2049" i="3"/>
  <c r="N2049" i="3" s="1"/>
  <c r="M2050" i="3"/>
  <c r="N2050" i="3" s="1"/>
  <c r="M2051" i="3"/>
  <c r="N2051" i="3" s="1"/>
  <c r="M2052" i="3"/>
  <c r="N2052" i="3" s="1"/>
  <c r="M2053" i="3"/>
  <c r="N2053" i="3" s="1"/>
  <c r="M2054" i="3"/>
  <c r="N2054" i="3" s="1"/>
  <c r="M2055" i="3"/>
  <c r="N2055" i="3" s="1"/>
  <c r="M2056" i="3"/>
  <c r="N2056" i="3" s="1"/>
  <c r="M2057" i="3"/>
  <c r="N2057" i="3" s="1"/>
  <c r="M2058" i="3"/>
  <c r="N2058" i="3" s="1"/>
  <c r="M2059" i="3"/>
  <c r="N2059" i="3" s="1"/>
  <c r="M2060" i="3"/>
  <c r="N2060" i="3" s="1"/>
  <c r="M2061" i="3"/>
  <c r="N2061" i="3" s="1"/>
  <c r="M2062" i="3"/>
  <c r="N2062" i="3" s="1"/>
  <c r="M2063" i="3"/>
  <c r="N2063" i="3" s="1"/>
  <c r="M2064" i="3"/>
  <c r="N2064" i="3" s="1"/>
  <c r="M2065" i="3"/>
  <c r="N2065" i="3" s="1"/>
  <c r="M2066" i="3"/>
  <c r="N2066" i="3" s="1"/>
  <c r="M2067" i="3"/>
  <c r="N2067" i="3" s="1"/>
  <c r="M2068" i="3"/>
  <c r="N2068" i="3" s="1"/>
  <c r="M2069" i="3"/>
  <c r="N2069" i="3" s="1"/>
  <c r="M2070" i="3"/>
  <c r="N2070" i="3" s="1"/>
  <c r="M2071" i="3"/>
  <c r="N2071" i="3" s="1"/>
  <c r="M2072" i="3"/>
  <c r="N2072" i="3" s="1"/>
  <c r="T2072" i="3" s="1"/>
  <c r="M2073" i="3"/>
  <c r="N2073" i="3" s="1"/>
  <c r="M2074" i="3"/>
  <c r="N2074" i="3" s="1"/>
  <c r="M2075" i="3"/>
  <c r="N2075" i="3" s="1"/>
  <c r="M2076" i="3"/>
  <c r="N2076" i="3" s="1"/>
  <c r="M2077" i="3"/>
  <c r="N2077" i="3" s="1"/>
  <c r="M2078" i="3"/>
  <c r="N2078" i="3" s="1"/>
  <c r="M2079" i="3"/>
  <c r="N2079" i="3" s="1"/>
  <c r="M2080" i="3"/>
  <c r="N2080" i="3" s="1"/>
  <c r="M2081" i="3"/>
  <c r="N2081" i="3" s="1"/>
  <c r="M2082" i="3"/>
  <c r="N2082" i="3" s="1"/>
  <c r="M2083" i="3"/>
  <c r="N2083" i="3" s="1"/>
  <c r="M2084" i="3"/>
  <c r="N2084" i="3" s="1"/>
  <c r="M2085" i="3"/>
  <c r="N2085" i="3" s="1"/>
  <c r="M2086" i="3"/>
  <c r="N2086" i="3" s="1"/>
  <c r="M2087" i="3"/>
  <c r="N2087" i="3" s="1"/>
  <c r="M2088" i="3"/>
  <c r="N2088" i="3" s="1"/>
  <c r="M2089" i="3"/>
  <c r="N2089" i="3" s="1"/>
  <c r="M2090" i="3"/>
  <c r="N2090" i="3" s="1"/>
  <c r="M2091" i="3"/>
  <c r="N2091" i="3" s="1"/>
  <c r="M2092" i="3"/>
  <c r="N2092" i="3" s="1"/>
  <c r="M2093" i="3"/>
  <c r="N2093" i="3" s="1"/>
  <c r="M2094" i="3"/>
  <c r="N2094" i="3" s="1"/>
  <c r="M2095" i="3"/>
  <c r="N2095" i="3" s="1"/>
  <c r="M2096" i="3"/>
  <c r="N2096" i="3" s="1"/>
  <c r="M2097" i="3"/>
  <c r="N2097" i="3" s="1"/>
  <c r="M2098" i="3"/>
  <c r="N2098" i="3" s="1"/>
  <c r="M2099" i="3"/>
  <c r="N2099" i="3" s="1"/>
  <c r="M2100" i="3"/>
  <c r="N2100" i="3" s="1"/>
  <c r="M2101" i="3"/>
  <c r="N2101" i="3" s="1"/>
  <c r="M2102" i="3"/>
  <c r="N2102" i="3" s="1"/>
  <c r="M2103" i="3"/>
  <c r="N2103" i="3" s="1"/>
  <c r="M2104" i="3"/>
  <c r="N2104" i="3" s="1"/>
  <c r="M2105" i="3"/>
  <c r="N2105" i="3" s="1"/>
  <c r="M2106" i="3"/>
  <c r="N2106" i="3" s="1"/>
  <c r="M2107" i="3"/>
  <c r="N2107" i="3" s="1"/>
  <c r="T2107" i="3" s="1"/>
  <c r="M2108" i="3"/>
  <c r="N2108" i="3" s="1"/>
  <c r="M2109" i="3"/>
  <c r="N2109" i="3" s="1"/>
  <c r="M2110" i="3"/>
  <c r="N2110" i="3" s="1"/>
  <c r="M2111" i="3"/>
  <c r="N2111" i="3" s="1"/>
  <c r="M2112" i="3"/>
  <c r="N2112" i="3" s="1"/>
  <c r="M2113" i="3"/>
  <c r="N2113" i="3" s="1"/>
  <c r="M2114" i="3"/>
  <c r="N2114" i="3" s="1"/>
  <c r="M2115" i="3"/>
  <c r="N2115" i="3" s="1"/>
  <c r="M2116" i="3"/>
  <c r="N2116" i="3" s="1"/>
  <c r="M2117" i="3"/>
  <c r="N2117" i="3" s="1"/>
  <c r="M2118" i="3"/>
  <c r="N2118" i="3" s="1"/>
  <c r="M2119" i="3"/>
  <c r="N2119" i="3" s="1"/>
  <c r="M2120" i="3"/>
  <c r="N2120" i="3" s="1"/>
  <c r="M2121" i="3"/>
  <c r="N2121" i="3" s="1"/>
  <c r="M2122" i="3"/>
  <c r="N2122" i="3" s="1"/>
  <c r="M2123" i="3"/>
  <c r="N2123" i="3" s="1"/>
  <c r="M2124" i="3"/>
  <c r="N2124" i="3" s="1"/>
  <c r="M2125" i="3"/>
  <c r="N2125" i="3" s="1"/>
  <c r="M2126" i="3"/>
  <c r="N2126" i="3" s="1"/>
  <c r="M2127" i="3"/>
  <c r="N2127" i="3" s="1"/>
  <c r="M2128" i="3"/>
  <c r="N2128" i="3" s="1"/>
  <c r="M2129" i="3"/>
  <c r="N2129" i="3" s="1"/>
  <c r="M2130" i="3"/>
  <c r="N2130" i="3" s="1"/>
  <c r="M2131" i="3"/>
  <c r="N2131" i="3" s="1"/>
  <c r="M2132" i="3"/>
  <c r="N2132" i="3" s="1"/>
  <c r="M2133" i="3"/>
  <c r="N2133" i="3" s="1"/>
  <c r="M2134" i="3"/>
  <c r="N2134" i="3" s="1"/>
  <c r="T2134" i="3" s="1"/>
  <c r="M2135" i="3"/>
  <c r="N2135" i="3" s="1"/>
  <c r="M2136" i="3"/>
  <c r="N2136" i="3" s="1"/>
  <c r="M2137" i="3"/>
  <c r="N2137" i="3" s="1"/>
  <c r="M2138" i="3"/>
  <c r="N2138" i="3" s="1"/>
  <c r="M2139" i="3"/>
  <c r="N2139" i="3" s="1"/>
  <c r="M2140" i="3"/>
  <c r="N2140" i="3" s="1"/>
  <c r="M2141" i="3"/>
  <c r="N2141" i="3" s="1"/>
  <c r="M2142" i="3"/>
  <c r="N2142" i="3" s="1"/>
  <c r="M2143" i="3"/>
  <c r="N2143" i="3" s="1"/>
  <c r="M2144" i="3"/>
  <c r="N2144" i="3" s="1"/>
  <c r="M2145" i="3"/>
  <c r="N2145" i="3" s="1"/>
  <c r="M2146" i="3"/>
  <c r="N2146" i="3" s="1"/>
  <c r="M2147" i="3"/>
  <c r="N2147" i="3" s="1"/>
  <c r="M2148" i="3"/>
  <c r="N2148" i="3" s="1"/>
  <c r="M2149" i="3"/>
  <c r="N2149" i="3" s="1"/>
  <c r="M2150" i="3"/>
  <c r="N2150" i="3" s="1"/>
  <c r="M2151" i="3"/>
  <c r="N2151" i="3" s="1"/>
  <c r="M2152" i="3"/>
  <c r="N2152" i="3" s="1"/>
  <c r="M2153" i="3"/>
  <c r="N2153" i="3" s="1"/>
  <c r="M2154" i="3"/>
  <c r="N2154" i="3" s="1"/>
  <c r="M2155" i="3"/>
  <c r="N2155" i="3" s="1"/>
  <c r="M2156" i="3"/>
  <c r="N2156" i="3" s="1"/>
  <c r="M2157" i="3"/>
  <c r="N2157" i="3" s="1"/>
  <c r="M2158" i="3"/>
  <c r="N2158" i="3" s="1"/>
  <c r="M2159" i="3"/>
  <c r="N2159" i="3" s="1"/>
  <c r="M2160" i="3"/>
  <c r="N2160" i="3" s="1"/>
  <c r="M2161" i="3"/>
  <c r="N2161" i="3" s="1"/>
  <c r="M2162" i="3"/>
  <c r="N2162" i="3" s="1"/>
  <c r="M2163" i="3"/>
  <c r="N2163" i="3" s="1"/>
  <c r="M2164" i="3"/>
  <c r="N2164" i="3" s="1"/>
  <c r="M2165" i="3"/>
  <c r="N2165" i="3" s="1"/>
  <c r="M2166" i="3"/>
  <c r="N2166" i="3" s="1"/>
  <c r="M2167" i="3"/>
  <c r="N2167" i="3" s="1"/>
  <c r="M2168" i="3"/>
  <c r="N2168" i="3" s="1"/>
  <c r="M2169" i="3"/>
  <c r="N2169" i="3" s="1"/>
  <c r="M2170" i="3"/>
  <c r="N2170" i="3" s="1"/>
  <c r="M2171" i="3"/>
  <c r="N2171" i="3" s="1"/>
  <c r="M2172" i="3"/>
  <c r="N2172" i="3" s="1"/>
  <c r="M2173" i="3"/>
  <c r="N2173" i="3" s="1"/>
  <c r="M2174" i="3"/>
  <c r="N2174" i="3" s="1"/>
  <c r="M2175" i="3"/>
  <c r="N2175" i="3" s="1"/>
  <c r="M2176" i="3"/>
  <c r="N2176" i="3" s="1"/>
  <c r="M2177" i="3"/>
  <c r="N2177" i="3" s="1"/>
  <c r="M2178" i="3"/>
  <c r="N2178" i="3" s="1"/>
  <c r="M2179" i="3"/>
  <c r="N2179" i="3" s="1"/>
  <c r="M2180" i="3"/>
  <c r="N2180" i="3" s="1"/>
  <c r="M2181" i="3"/>
  <c r="N2181" i="3" s="1"/>
  <c r="M2182" i="3"/>
  <c r="N2182" i="3" s="1"/>
  <c r="M2183" i="3"/>
  <c r="N2183" i="3" s="1"/>
  <c r="M2184" i="3"/>
  <c r="N2184" i="3" s="1"/>
  <c r="M2185" i="3"/>
  <c r="N2185" i="3" s="1"/>
  <c r="M2186" i="3"/>
  <c r="N2186" i="3" s="1"/>
  <c r="M2187" i="3"/>
  <c r="N2187" i="3" s="1"/>
  <c r="M2188" i="3"/>
  <c r="N2188" i="3" s="1"/>
  <c r="M2189" i="3"/>
  <c r="N2189" i="3" s="1"/>
  <c r="M2190" i="3"/>
  <c r="N2190" i="3" s="1"/>
  <c r="M2191" i="3"/>
  <c r="N2191" i="3" s="1"/>
  <c r="M2192" i="3"/>
  <c r="N2192" i="3" s="1"/>
  <c r="T2192" i="3" s="1"/>
  <c r="M2193" i="3"/>
  <c r="N2193" i="3" s="1"/>
  <c r="M2194" i="3"/>
  <c r="N2194" i="3" s="1"/>
  <c r="M2195" i="3"/>
  <c r="N2195" i="3" s="1"/>
  <c r="M2196" i="3"/>
  <c r="N2196" i="3" s="1"/>
  <c r="M2197" i="3"/>
  <c r="N2197" i="3" s="1"/>
  <c r="M2198" i="3"/>
  <c r="N2198" i="3" s="1"/>
  <c r="M2199" i="3"/>
  <c r="N2199" i="3" s="1"/>
  <c r="M2200" i="3"/>
  <c r="N2200" i="3" s="1"/>
  <c r="M2201" i="3"/>
  <c r="N2201" i="3" s="1"/>
  <c r="M2202" i="3"/>
  <c r="N2202" i="3" s="1"/>
  <c r="M2203" i="3"/>
  <c r="N2203" i="3" s="1"/>
  <c r="M2204" i="3"/>
  <c r="N2204" i="3" s="1"/>
  <c r="M2205" i="3"/>
  <c r="N2205" i="3" s="1"/>
  <c r="M2206" i="3"/>
  <c r="N2206" i="3" s="1"/>
  <c r="M2207" i="3"/>
  <c r="N2207" i="3" s="1"/>
  <c r="M2208" i="3"/>
  <c r="N2208" i="3" s="1"/>
  <c r="M2209" i="3"/>
  <c r="N2209" i="3" s="1"/>
  <c r="T2209" i="3" s="1"/>
  <c r="M2210" i="3"/>
  <c r="N2210" i="3" s="1"/>
  <c r="M2211" i="3"/>
  <c r="N2211" i="3" s="1"/>
  <c r="M2212" i="3"/>
  <c r="N2212" i="3" s="1"/>
  <c r="M2213" i="3"/>
  <c r="N2213" i="3" s="1"/>
  <c r="M2214" i="3"/>
  <c r="N2214" i="3" s="1"/>
  <c r="M2215" i="3"/>
  <c r="N2215" i="3" s="1"/>
  <c r="M2216" i="3"/>
  <c r="N2216" i="3" s="1"/>
  <c r="M2217" i="3"/>
  <c r="N2217" i="3" s="1"/>
  <c r="M2218" i="3"/>
  <c r="N2218" i="3" s="1"/>
  <c r="M2219" i="3"/>
  <c r="N2219" i="3" s="1"/>
  <c r="M2220" i="3"/>
  <c r="N2220" i="3" s="1"/>
  <c r="M2221" i="3"/>
  <c r="N2221" i="3" s="1"/>
  <c r="M2222" i="3"/>
  <c r="N2222" i="3" s="1"/>
  <c r="M2223" i="3"/>
  <c r="N2223" i="3" s="1"/>
  <c r="M2224" i="3"/>
  <c r="N2224" i="3" s="1"/>
  <c r="M2225" i="3"/>
  <c r="N2225" i="3" s="1"/>
  <c r="M2226" i="3"/>
  <c r="N2226" i="3" s="1"/>
  <c r="M2227" i="3"/>
  <c r="N2227" i="3" s="1"/>
  <c r="M2228" i="3"/>
  <c r="N2228" i="3" s="1"/>
  <c r="M2229" i="3"/>
  <c r="N2229" i="3" s="1"/>
  <c r="M2230" i="3"/>
  <c r="N2230" i="3" s="1"/>
  <c r="M2231" i="3"/>
  <c r="N2231" i="3" s="1"/>
  <c r="M2232" i="3"/>
  <c r="N2232" i="3" s="1"/>
  <c r="M2233" i="3"/>
  <c r="N2233" i="3" s="1"/>
  <c r="M2234" i="3"/>
  <c r="N2234" i="3" s="1"/>
  <c r="M2235" i="3"/>
  <c r="N2235" i="3" s="1"/>
  <c r="M2236" i="3"/>
  <c r="N2236" i="3" s="1"/>
  <c r="M2237" i="3"/>
  <c r="N2237" i="3" s="1"/>
  <c r="M2238" i="3"/>
  <c r="N2238" i="3" s="1"/>
  <c r="M2239" i="3"/>
  <c r="N2239" i="3" s="1"/>
  <c r="M2240" i="3"/>
  <c r="N2240" i="3" s="1"/>
  <c r="M2241" i="3"/>
  <c r="N2241" i="3" s="1"/>
  <c r="M2242" i="3"/>
  <c r="N2242" i="3" s="1"/>
  <c r="M2243" i="3"/>
  <c r="N2243" i="3" s="1"/>
  <c r="M2244" i="3"/>
  <c r="N2244" i="3" s="1"/>
  <c r="M2245" i="3"/>
  <c r="N2245" i="3" s="1"/>
  <c r="M2246" i="3"/>
  <c r="N2246" i="3" s="1"/>
  <c r="M2247" i="3"/>
  <c r="N2247" i="3" s="1"/>
  <c r="M2248" i="3"/>
  <c r="N2248" i="3" s="1"/>
  <c r="M2249" i="3"/>
  <c r="N2249" i="3" s="1"/>
  <c r="T2249" i="3" s="1"/>
  <c r="M2250" i="3"/>
  <c r="N2250" i="3" s="1"/>
  <c r="M2251" i="3"/>
  <c r="N2251" i="3" s="1"/>
  <c r="M2252" i="3"/>
  <c r="N2252" i="3" s="1"/>
  <c r="M2253" i="3"/>
  <c r="N2253" i="3" s="1"/>
  <c r="M2254" i="3"/>
  <c r="N2254" i="3" s="1"/>
  <c r="T2254" i="3" s="1"/>
  <c r="M2255" i="3"/>
  <c r="N2255" i="3" s="1"/>
  <c r="M2256" i="3"/>
  <c r="N2256" i="3" s="1"/>
  <c r="M2257" i="3"/>
  <c r="N2257" i="3" s="1"/>
  <c r="M2258" i="3"/>
  <c r="N2258" i="3" s="1"/>
  <c r="M2259" i="3"/>
  <c r="N2259" i="3" s="1"/>
  <c r="M2260" i="3"/>
  <c r="N2260" i="3" s="1"/>
  <c r="M2261" i="3"/>
  <c r="N2261" i="3" s="1"/>
  <c r="M2262" i="3"/>
  <c r="N2262" i="3" s="1"/>
  <c r="M2263" i="3"/>
  <c r="N2263" i="3" s="1"/>
  <c r="M2264" i="3"/>
  <c r="N2264" i="3" s="1"/>
  <c r="M2265" i="3"/>
  <c r="N2265" i="3" s="1"/>
  <c r="M2266" i="3"/>
  <c r="N2266" i="3" s="1"/>
  <c r="M2267" i="3"/>
  <c r="N2267" i="3" s="1"/>
  <c r="M2268" i="3"/>
  <c r="N2268" i="3" s="1"/>
  <c r="M2269" i="3"/>
  <c r="N2269" i="3" s="1"/>
  <c r="M2270" i="3"/>
  <c r="N2270" i="3" s="1"/>
  <c r="M2271" i="3"/>
  <c r="N2271" i="3" s="1"/>
  <c r="M2272" i="3"/>
  <c r="N2272" i="3" s="1"/>
  <c r="M2273" i="3"/>
  <c r="N2273" i="3" s="1"/>
  <c r="M2274" i="3"/>
  <c r="N2274" i="3" s="1"/>
  <c r="M2275" i="3"/>
  <c r="N2275" i="3" s="1"/>
  <c r="M2276" i="3"/>
  <c r="N2276" i="3" s="1"/>
  <c r="M2277" i="3"/>
  <c r="N2277" i="3" s="1"/>
  <c r="M2278" i="3"/>
  <c r="N2278" i="3" s="1"/>
  <c r="T2278" i="3" s="1"/>
  <c r="M2279" i="3"/>
  <c r="N2279" i="3" s="1"/>
  <c r="M2280" i="3"/>
  <c r="N2280" i="3" s="1"/>
  <c r="M2281" i="3"/>
  <c r="N2281" i="3" s="1"/>
  <c r="M2282" i="3"/>
  <c r="N2282" i="3" s="1"/>
  <c r="M2283" i="3"/>
  <c r="N2283" i="3" s="1"/>
  <c r="M2284" i="3"/>
  <c r="N2284" i="3" s="1"/>
  <c r="M2285" i="3"/>
  <c r="N2285" i="3" s="1"/>
  <c r="M2286" i="3"/>
  <c r="N2286" i="3" s="1"/>
  <c r="M2287" i="3"/>
  <c r="N2287" i="3" s="1"/>
  <c r="M2288" i="3"/>
  <c r="N2288" i="3" s="1"/>
  <c r="M2289" i="3"/>
  <c r="N2289" i="3" s="1"/>
  <c r="M2290" i="3"/>
  <c r="N2290" i="3" s="1"/>
  <c r="M2291" i="3"/>
  <c r="N2291" i="3" s="1"/>
  <c r="M2292" i="3"/>
  <c r="N2292" i="3" s="1"/>
  <c r="M2293" i="3"/>
  <c r="N2293" i="3" s="1"/>
  <c r="M2294" i="3"/>
  <c r="N2294" i="3" s="1"/>
  <c r="M2295" i="3"/>
  <c r="N2295" i="3" s="1"/>
  <c r="M2296" i="3"/>
  <c r="N2296" i="3" s="1"/>
  <c r="M2297" i="3"/>
  <c r="N2297" i="3" s="1"/>
  <c r="M2298" i="3"/>
  <c r="N2298" i="3" s="1"/>
  <c r="M2299" i="3"/>
  <c r="N2299" i="3" s="1"/>
  <c r="M2300" i="3"/>
  <c r="N2300" i="3" s="1"/>
  <c r="M2301" i="3"/>
  <c r="N2301" i="3" s="1"/>
  <c r="M2302" i="3"/>
  <c r="N2302" i="3" s="1"/>
  <c r="M2303" i="3"/>
  <c r="N2303" i="3" s="1"/>
  <c r="M2304" i="3"/>
  <c r="N2304" i="3" s="1"/>
  <c r="M2305" i="3"/>
  <c r="N2305" i="3" s="1"/>
  <c r="M2306" i="3"/>
  <c r="N2306" i="3" s="1"/>
  <c r="M2307" i="3"/>
  <c r="N2307" i="3" s="1"/>
  <c r="M2308" i="3"/>
  <c r="N2308" i="3" s="1"/>
  <c r="M2309" i="3"/>
  <c r="N2309" i="3" s="1"/>
  <c r="M2310" i="3"/>
  <c r="N2310" i="3" s="1"/>
  <c r="M2311" i="3"/>
  <c r="N2311" i="3" s="1"/>
  <c r="M2312" i="3"/>
  <c r="N2312" i="3" s="1"/>
  <c r="M2313" i="3"/>
  <c r="N2313" i="3" s="1"/>
  <c r="M2314" i="3"/>
  <c r="N2314" i="3" s="1"/>
  <c r="M2315" i="3"/>
  <c r="N2315" i="3" s="1"/>
  <c r="M2316" i="3"/>
  <c r="N2316" i="3" s="1"/>
  <c r="T2316" i="3" s="1"/>
  <c r="M2317" i="3"/>
  <c r="N2317" i="3" s="1"/>
  <c r="M2318" i="3"/>
  <c r="N2318" i="3" s="1"/>
  <c r="M2319" i="3"/>
  <c r="N2319" i="3" s="1"/>
  <c r="M2320" i="3"/>
  <c r="N2320" i="3" s="1"/>
  <c r="M2321" i="3"/>
  <c r="N2321" i="3" s="1"/>
  <c r="M2322" i="3"/>
  <c r="N2322" i="3" s="1"/>
  <c r="M2323" i="3"/>
  <c r="N2323" i="3" s="1"/>
  <c r="M2324" i="3"/>
  <c r="N2324" i="3" s="1"/>
  <c r="M2325" i="3"/>
  <c r="N2325" i="3" s="1"/>
  <c r="M2326" i="3"/>
  <c r="N2326" i="3" s="1"/>
  <c r="M2327" i="3"/>
  <c r="N2327" i="3" s="1"/>
  <c r="M2328" i="3"/>
  <c r="N2328" i="3" s="1"/>
  <c r="M2329" i="3"/>
  <c r="N2329" i="3" s="1"/>
  <c r="M2330" i="3"/>
  <c r="N2330" i="3" s="1"/>
  <c r="M2331" i="3"/>
  <c r="N2331" i="3" s="1"/>
  <c r="M2332" i="3"/>
  <c r="N2332" i="3" s="1"/>
  <c r="M2333" i="3"/>
  <c r="N2333" i="3" s="1"/>
  <c r="M2334" i="3"/>
  <c r="N2334" i="3" s="1"/>
  <c r="M2335" i="3"/>
  <c r="N2335" i="3" s="1"/>
  <c r="M2336" i="3"/>
  <c r="N2336" i="3" s="1"/>
  <c r="M2337" i="3"/>
  <c r="N2337" i="3" s="1"/>
  <c r="M2338" i="3"/>
  <c r="N2338" i="3" s="1"/>
  <c r="M2339" i="3"/>
  <c r="N2339" i="3" s="1"/>
  <c r="M2340" i="3"/>
  <c r="N2340" i="3" s="1"/>
  <c r="M2341" i="3"/>
  <c r="N2341" i="3" s="1"/>
  <c r="M2342" i="3"/>
  <c r="N2342" i="3" s="1"/>
  <c r="M2343" i="3"/>
  <c r="N2343" i="3" s="1"/>
  <c r="M2344" i="3"/>
  <c r="N2344" i="3" s="1"/>
  <c r="M2345" i="3"/>
  <c r="N2345" i="3" s="1"/>
  <c r="M2346" i="3"/>
  <c r="N2346" i="3" s="1"/>
  <c r="M2347" i="3"/>
  <c r="N2347" i="3" s="1"/>
  <c r="M2348" i="3"/>
  <c r="N2348" i="3" s="1"/>
  <c r="M2349" i="3"/>
  <c r="N2349" i="3" s="1"/>
  <c r="M2350" i="3"/>
  <c r="N2350" i="3" s="1"/>
  <c r="M2351" i="3"/>
  <c r="N2351" i="3" s="1"/>
  <c r="M2352" i="3"/>
  <c r="N2352" i="3" s="1"/>
  <c r="M2353" i="3"/>
  <c r="N2353" i="3" s="1"/>
  <c r="M2354" i="3"/>
  <c r="N2354" i="3" s="1"/>
  <c r="M2355" i="3"/>
  <c r="N2355" i="3" s="1"/>
  <c r="M2356" i="3"/>
  <c r="N2356" i="3" s="1"/>
  <c r="M2357" i="3"/>
  <c r="N2357" i="3" s="1"/>
  <c r="M2358" i="3"/>
  <c r="N2358" i="3" s="1"/>
  <c r="M2359" i="3"/>
  <c r="N2359" i="3" s="1"/>
  <c r="M2360" i="3"/>
  <c r="N2360" i="3" s="1"/>
  <c r="M2361" i="3"/>
  <c r="N2361" i="3" s="1"/>
  <c r="T2361" i="3" s="1"/>
  <c r="M2362" i="3"/>
  <c r="N2362" i="3" s="1"/>
  <c r="M2363" i="3"/>
  <c r="N2363" i="3" s="1"/>
  <c r="M2364" i="3"/>
  <c r="N2364" i="3" s="1"/>
  <c r="M2365" i="3"/>
  <c r="N2365" i="3" s="1"/>
  <c r="M2366" i="3"/>
  <c r="N2366" i="3" s="1"/>
  <c r="M2367" i="3"/>
  <c r="N2367" i="3" s="1"/>
  <c r="M2368" i="3"/>
  <c r="N2368" i="3" s="1"/>
  <c r="M2369" i="3"/>
  <c r="N2369" i="3" s="1"/>
  <c r="M2370" i="3"/>
  <c r="N2370" i="3" s="1"/>
  <c r="M2371" i="3"/>
  <c r="N2371" i="3" s="1"/>
  <c r="M2372" i="3"/>
  <c r="N2372" i="3" s="1"/>
  <c r="M2373" i="3"/>
  <c r="N2373" i="3" s="1"/>
  <c r="M2374" i="3"/>
  <c r="N2374" i="3" s="1"/>
  <c r="T2374" i="3" s="1"/>
  <c r="M2375" i="3"/>
  <c r="N2375" i="3" s="1"/>
  <c r="M2376" i="3"/>
  <c r="N2376" i="3" s="1"/>
  <c r="M2377" i="3"/>
  <c r="N2377" i="3" s="1"/>
  <c r="M2378" i="3"/>
  <c r="N2378" i="3" s="1"/>
  <c r="M2379" i="3"/>
  <c r="N2379" i="3" s="1"/>
  <c r="M2380" i="3"/>
  <c r="N2380" i="3" s="1"/>
  <c r="M2381" i="3"/>
  <c r="N2381" i="3" s="1"/>
  <c r="M2382" i="3"/>
  <c r="N2382" i="3" s="1"/>
  <c r="M2383" i="3"/>
  <c r="N2383" i="3" s="1"/>
  <c r="M2384" i="3"/>
  <c r="N2384" i="3" s="1"/>
  <c r="M2385" i="3"/>
  <c r="N2385" i="3" s="1"/>
  <c r="M2386" i="3"/>
  <c r="N2386" i="3" s="1"/>
  <c r="M2387" i="3"/>
  <c r="N2387" i="3" s="1"/>
  <c r="M2388" i="3"/>
  <c r="N2388" i="3" s="1"/>
  <c r="M2389" i="3"/>
  <c r="N2389" i="3" s="1"/>
  <c r="M2390" i="3"/>
  <c r="N2390" i="3" s="1"/>
  <c r="M2391" i="3"/>
  <c r="N2391" i="3" s="1"/>
  <c r="M2392" i="3"/>
  <c r="N2392" i="3" s="1"/>
  <c r="M2393" i="3"/>
  <c r="N2393" i="3" s="1"/>
  <c r="M2394" i="3"/>
  <c r="N2394" i="3" s="1"/>
  <c r="M2395" i="3"/>
  <c r="N2395" i="3" s="1"/>
  <c r="X2395" i="3" s="1"/>
  <c r="M2396" i="3"/>
  <c r="N2396" i="3" s="1"/>
  <c r="X2396" i="3" s="1"/>
  <c r="M2397" i="3"/>
  <c r="N2397" i="3" s="1"/>
  <c r="X2397" i="3" s="1"/>
  <c r="M2398" i="3"/>
  <c r="N2398" i="3" s="1"/>
  <c r="X2398" i="3" s="1"/>
  <c r="M2399" i="3"/>
  <c r="N2399" i="3" s="1"/>
  <c r="X2399" i="3" s="1"/>
  <c r="M2400" i="3"/>
  <c r="N2400" i="3" s="1"/>
  <c r="X2400" i="3" s="1"/>
  <c r="M2401" i="3"/>
  <c r="N2401" i="3" s="1"/>
  <c r="X2401" i="3" s="1"/>
  <c r="M2402" i="3"/>
  <c r="N2402" i="3" s="1"/>
  <c r="X2402" i="3" s="1"/>
  <c r="M2403" i="3"/>
  <c r="N2403" i="3" s="1"/>
  <c r="X2403" i="3" s="1"/>
  <c r="M2404" i="3"/>
  <c r="N2404" i="3" s="1"/>
  <c r="X2404" i="3" s="1"/>
  <c r="M2405" i="3"/>
  <c r="N2405" i="3" s="1"/>
  <c r="X2405" i="3" s="1"/>
  <c r="M2406" i="3"/>
  <c r="N2406" i="3" s="1"/>
  <c r="X2406" i="3" s="1"/>
  <c r="M2407" i="3"/>
  <c r="N2407" i="3" s="1"/>
  <c r="X2407" i="3" s="1"/>
  <c r="M2408" i="3"/>
  <c r="N2408" i="3" s="1"/>
  <c r="X2408" i="3" s="1"/>
  <c r="M2409" i="3"/>
  <c r="N2409" i="3" s="1"/>
  <c r="X2409" i="3" s="1"/>
  <c r="M2410" i="3"/>
  <c r="N2410" i="3" s="1"/>
  <c r="X2410" i="3" s="1"/>
  <c r="M2411" i="3"/>
  <c r="N2411" i="3" s="1"/>
  <c r="X2411" i="3" s="1"/>
  <c r="M2412" i="3"/>
  <c r="N2412" i="3" s="1"/>
  <c r="X2412" i="3" s="1"/>
  <c r="M2413" i="3"/>
  <c r="N2413" i="3" s="1"/>
  <c r="X2413" i="3" s="1"/>
  <c r="M2414" i="3"/>
  <c r="N2414" i="3" s="1"/>
  <c r="X2414" i="3" s="1"/>
  <c r="M2415" i="3"/>
  <c r="N2415" i="3" s="1"/>
  <c r="X2415" i="3" s="1"/>
  <c r="M2416" i="3"/>
  <c r="N2416" i="3" s="1"/>
  <c r="X2416" i="3" s="1"/>
  <c r="M2417" i="3"/>
  <c r="N2417" i="3" s="1"/>
  <c r="X2417" i="3" s="1"/>
  <c r="M2418" i="3"/>
  <c r="N2418" i="3" s="1"/>
  <c r="X2418" i="3" s="1"/>
  <c r="M2419" i="3"/>
  <c r="N2419" i="3" s="1"/>
  <c r="X2419" i="3" s="1"/>
  <c r="M2420" i="3"/>
  <c r="N2420" i="3" s="1"/>
  <c r="M2421" i="3"/>
  <c r="N2421" i="3" s="1"/>
  <c r="X2421" i="3" s="1"/>
  <c r="M2422" i="3"/>
  <c r="N2422" i="3" s="1"/>
  <c r="X2422" i="3" s="1"/>
  <c r="M2423" i="3"/>
  <c r="N2423" i="3" s="1"/>
  <c r="X2423" i="3" s="1"/>
  <c r="M2424" i="3"/>
  <c r="N2424" i="3" s="1"/>
  <c r="X2424" i="3" s="1"/>
  <c r="M2425" i="3"/>
  <c r="N2425" i="3" s="1"/>
  <c r="X2425" i="3" s="1"/>
  <c r="M2426" i="3"/>
  <c r="N2426" i="3" s="1"/>
  <c r="X2426" i="3" s="1"/>
  <c r="M2427" i="3"/>
  <c r="N2427" i="3" s="1"/>
  <c r="X2427" i="3" s="1"/>
  <c r="M2428" i="3"/>
  <c r="N2428" i="3" s="1"/>
  <c r="X2428" i="3" s="1"/>
  <c r="M2429" i="3"/>
  <c r="N2429" i="3" s="1"/>
  <c r="X2429" i="3" s="1"/>
  <c r="M2430" i="3"/>
  <c r="N2430" i="3" s="1"/>
  <c r="X2430" i="3" s="1"/>
  <c r="M2431" i="3"/>
  <c r="N2431" i="3" s="1"/>
  <c r="X2431" i="3" s="1"/>
  <c r="M2432" i="3"/>
  <c r="N2432" i="3" s="1"/>
  <c r="X2432" i="3" s="1"/>
  <c r="M2433" i="3"/>
  <c r="N2433" i="3" s="1"/>
  <c r="X2433" i="3" s="1"/>
  <c r="M2434" i="3"/>
  <c r="N2434" i="3" s="1"/>
  <c r="X2434" i="3" s="1"/>
  <c r="M2435" i="3"/>
  <c r="N2435" i="3" s="1"/>
  <c r="X2435" i="3" s="1"/>
  <c r="M2436" i="3"/>
  <c r="N2436" i="3" s="1"/>
  <c r="X2436" i="3" s="1"/>
  <c r="M2437" i="3"/>
  <c r="N2437" i="3" s="1"/>
  <c r="X2437" i="3" s="1"/>
  <c r="M2438" i="3"/>
  <c r="N2438" i="3" s="1"/>
  <c r="X2438" i="3" s="1"/>
  <c r="M2439" i="3"/>
  <c r="N2439" i="3" s="1"/>
  <c r="X2439" i="3" s="1"/>
  <c r="M2440" i="3"/>
  <c r="N2440" i="3" s="1"/>
  <c r="X2440" i="3" s="1"/>
  <c r="M2441" i="3"/>
  <c r="N2441" i="3" s="1"/>
  <c r="X2441" i="3" s="1"/>
  <c r="M2442" i="3"/>
  <c r="N2442" i="3" s="1"/>
  <c r="X2442" i="3" s="1"/>
  <c r="M2443" i="3"/>
  <c r="N2443" i="3" s="1"/>
  <c r="X2443" i="3" s="1"/>
  <c r="M2444" i="3"/>
  <c r="N2444" i="3" s="1"/>
  <c r="X2444" i="3" s="1"/>
  <c r="M2445" i="3"/>
  <c r="N2445" i="3" s="1"/>
  <c r="X2445" i="3" s="1"/>
  <c r="M2446" i="3"/>
  <c r="N2446" i="3" s="1"/>
  <c r="X2446" i="3" s="1"/>
  <c r="M2447" i="3"/>
  <c r="N2447" i="3" s="1"/>
  <c r="X2447" i="3" s="1"/>
  <c r="M2448" i="3"/>
  <c r="N2448" i="3" s="1"/>
  <c r="X2448" i="3" s="1"/>
  <c r="M2449" i="3"/>
  <c r="N2449" i="3" s="1"/>
  <c r="X2449" i="3" s="1"/>
  <c r="M2450" i="3"/>
  <c r="N2450" i="3" s="1"/>
  <c r="X2450" i="3" s="1"/>
  <c r="M2451" i="3"/>
  <c r="N2451" i="3" s="1"/>
  <c r="X2451" i="3" s="1"/>
  <c r="M2452" i="3"/>
  <c r="N2452" i="3" s="1"/>
  <c r="X2452" i="3" s="1"/>
  <c r="M2453" i="3"/>
  <c r="N2453" i="3" s="1"/>
  <c r="X2453" i="3" s="1"/>
  <c r="M2454" i="3"/>
  <c r="N2454" i="3" s="1"/>
  <c r="X2454" i="3" s="1"/>
  <c r="M2455" i="3"/>
  <c r="N2455" i="3" s="1"/>
  <c r="X2455" i="3" s="1"/>
  <c r="M2456" i="3"/>
  <c r="N2456" i="3" s="1"/>
  <c r="X2456" i="3" s="1"/>
  <c r="M2457" i="3"/>
  <c r="N2457" i="3" s="1"/>
  <c r="X2457" i="3" s="1"/>
  <c r="M2458" i="3"/>
  <c r="N2458" i="3" s="1"/>
  <c r="X2458" i="3" s="1"/>
  <c r="M2459" i="3"/>
  <c r="N2459" i="3" s="1"/>
  <c r="X2459" i="3" s="1"/>
  <c r="M2460" i="3"/>
  <c r="N2460" i="3" s="1"/>
  <c r="X2460" i="3" s="1"/>
  <c r="M2461" i="3"/>
  <c r="N2461" i="3" s="1"/>
  <c r="X2461" i="3" s="1"/>
  <c r="M2462" i="3"/>
  <c r="N2462" i="3" s="1"/>
  <c r="X2462" i="3" s="1"/>
  <c r="M2463" i="3"/>
  <c r="N2463" i="3" s="1"/>
  <c r="X2463" i="3" s="1"/>
  <c r="M2464" i="3"/>
  <c r="N2464" i="3" s="1"/>
  <c r="X2464" i="3" s="1"/>
  <c r="M2465" i="3"/>
  <c r="N2465" i="3" s="1"/>
  <c r="X2465" i="3" s="1"/>
  <c r="M2466" i="3"/>
  <c r="N2466" i="3" s="1"/>
  <c r="X2466" i="3" s="1"/>
  <c r="M2467" i="3"/>
  <c r="N2467" i="3" s="1"/>
  <c r="X2467" i="3" s="1"/>
  <c r="M2468" i="3"/>
  <c r="N2468" i="3" s="1"/>
  <c r="X2468" i="3" s="1"/>
  <c r="M2469" i="3"/>
  <c r="N2469" i="3" s="1"/>
  <c r="X2469" i="3" s="1"/>
  <c r="M2470" i="3"/>
  <c r="N2470" i="3" s="1"/>
  <c r="X2470" i="3" s="1"/>
  <c r="M2471" i="3"/>
  <c r="N2471" i="3" s="1"/>
  <c r="X2471" i="3" s="1"/>
  <c r="M2472" i="3"/>
  <c r="N2472" i="3" s="1"/>
  <c r="X2472" i="3" s="1"/>
  <c r="M2473" i="3"/>
  <c r="N2473" i="3" s="1"/>
  <c r="X2473" i="3" s="1"/>
  <c r="M2474" i="3"/>
  <c r="N2474" i="3" s="1"/>
  <c r="X2474" i="3" s="1"/>
  <c r="M2475" i="3"/>
  <c r="N2475" i="3" s="1"/>
  <c r="X2475" i="3" s="1"/>
  <c r="M2476" i="3"/>
  <c r="N2476" i="3" s="1"/>
  <c r="X2476" i="3" s="1"/>
  <c r="M2477" i="3"/>
  <c r="N2477" i="3" s="1"/>
  <c r="X2477" i="3" s="1"/>
  <c r="M2478" i="3"/>
  <c r="N2478" i="3" s="1"/>
  <c r="X2478" i="3" s="1"/>
  <c r="M2479" i="3"/>
  <c r="N2479" i="3" s="1"/>
  <c r="X2479" i="3" s="1"/>
  <c r="M2480" i="3"/>
  <c r="N2480" i="3" s="1"/>
  <c r="X2480" i="3" s="1"/>
  <c r="M2481" i="3"/>
  <c r="N2481" i="3" s="1"/>
  <c r="X2481" i="3" s="1"/>
  <c r="M2482" i="3"/>
  <c r="N2482" i="3" s="1"/>
  <c r="X2482" i="3" s="1"/>
  <c r="M2483" i="3"/>
  <c r="N2483" i="3" s="1"/>
  <c r="X2483" i="3" s="1"/>
  <c r="M2484" i="3"/>
  <c r="N2484" i="3" s="1"/>
  <c r="M2485" i="3"/>
  <c r="N2485" i="3" s="1"/>
  <c r="X2485" i="3" s="1"/>
  <c r="M2486" i="3"/>
  <c r="N2486" i="3" s="1"/>
  <c r="X2486" i="3" s="1"/>
  <c r="M2487" i="3"/>
  <c r="N2487" i="3" s="1"/>
  <c r="X2487" i="3" s="1"/>
  <c r="M2488" i="3"/>
  <c r="N2488" i="3" s="1"/>
  <c r="X2488" i="3" s="1"/>
  <c r="M2489" i="3"/>
  <c r="N2489" i="3" s="1"/>
  <c r="X2489" i="3" s="1"/>
  <c r="M2490" i="3"/>
  <c r="N2490" i="3" s="1"/>
  <c r="X2490" i="3" s="1"/>
  <c r="M2491" i="3"/>
  <c r="N2491" i="3" s="1"/>
  <c r="X2491" i="3" s="1"/>
  <c r="M2492" i="3"/>
  <c r="N2492" i="3" s="1"/>
  <c r="X2492" i="3" s="1"/>
  <c r="M2493" i="3"/>
  <c r="N2493" i="3" s="1"/>
  <c r="X2493" i="3" s="1"/>
  <c r="M2494" i="3"/>
  <c r="N2494" i="3" s="1"/>
  <c r="X2494" i="3" s="1"/>
  <c r="M2495" i="3"/>
  <c r="N2495" i="3" s="1"/>
  <c r="X2495" i="3" s="1"/>
  <c r="M2496" i="3"/>
  <c r="N2496" i="3" s="1"/>
  <c r="X2496" i="3" s="1"/>
  <c r="M2497" i="3"/>
  <c r="N2497" i="3" s="1"/>
  <c r="X2497" i="3" s="1"/>
  <c r="M2498" i="3"/>
  <c r="N2498" i="3" s="1"/>
  <c r="X2498" i="3" s="1"/>
  <c r="M2499" i="3"/>
  <c r="N2499" i="3" s="1"/>
  <c r="X2499" i="3" s="1"/>
  <c r="M2500" i="3"/>
  <c r="N2500" i="3" s="1"/>
  <c r="X2500" i="3" s="1"/>
  <c r="M2501" i="3"/>
  <c r="N2501" i="3" s="1"/>
  <c r="X2501" i="3" s="1"/>
  <c r="M2502" i="3"/>
  <c r="N2502" i="3" s="1"/>
  <c r="X2502" i="3" s="1"/>
  <c r="M2503" i="3"/>
  <c r="N2503" i="3" s="1"/>
  <c r="X2503" i="3" s="1"/>
  <c r="M2504" i="3"/>
  <c r="N2504" i="3" s="1"/>
  <c r="X2504" i="3" s="1"/>
  <c r="M2505" i="3"/>
  <c r="N2505" i="3" s="1"/>
  <c r="X2505" i="3" s="1"/>
  <c r="M2506" i="3"/>
  <c r="N2506" i="3" s="1"/>
  <c r="X2506" i="3" s="1"/>
  <c r="M2507" i="3"/>
  <c r="N2507" i="3" s="1"/>
  <c r="X2507" i="3" s="1"/>
  <c r="M2508" i="3"/>
  <c r="N2508" i="3" s="1"/>
  <c r="X2508" i="3" s="1"/>
  <c r="M2509" i="3"/>
  <c r="N2509" i="3" s="1"/>
  <c r="X2509" i="3" s="1"/>
  <c r="M2510" i="3"/>
  <c r="N2510" i="3" s="1"/>
  <c r="X2510" i="3" s="1"/>
  <c r="M2511" i="3"/>
  <c r="N2511" i="3" s="1"/>
  <c r="X2511" i="3" s="1"/>
  <c r="M2512" i="3"/>
  <c r="N2512" i="3" s="1"/>
  <c r="X2512" i="3" s="1"/>
  <c r="M2513" i="3"/>
  <c r="N2513" i="3" s="1"/>
  <c r="X2513" i="3" s="1"/>
  <c r="M2514" i="3"/>
  <c r="N2514" i="3" s="1"/>
  <c r="X2514" i="3" s="1"/>
  <c r="M2515" i="3"/>
  <c r="N2515" i="3" s="1"/>
  <c r="X2515" i="3" s="1"/>
  <c r="M2516" i="3"/>
  <c r="N2516" i="3" s="1"/>
  <c r="X2516" i="3" s="1"/>
  <c r="M2517" i="3"/>
  <c r="N2517" i="3" s="1"/>
  <c r="X2517" i="3" s="1"/>
  <c r="M2518" i="3"/>
  <c r="N2518" i="3" s="1"/>
  <c r="X2518" i="3" s="1"/>
  <c r="M2519" i="3"/>
  <c r="N2519" i="3" s="1"/>
  <c r="X2519" i="3" s="1"/>
  <c r="M2520" i="3"/>
  <c r="N2520" i="3" s="1"/>
  <c r="X2520" i="3" s="1"/>
  <c r="M2521" i="3"/>
  <c r="N2521" i="3" s="1"/>
  <c r="X2521" i="3" s="1"/>
  <c r="M2522" i="3"/>
  <c r="N2522" i="3" s="1"/>
  <c r="X2522" i="3" s="1"/>
  <c r="M2523" i="3"/>
  <c r="N2523" i="3" s="1"/>
  <c r="X2523" i="3" s="1"/>
  <c r="M2524" i="3"/>
  <c r="N2524" i="3" s="1"/>
  <c r="X2524" i="3" s="1"/>
  <c r="M2525" i="3"/>
  <c r="N2525" i="3" s="1"/>
  <c r="X2525" i="3" s="1"/>
  <c r="M2526" i="3"/>
  <c r="N2526" i="3" s="1"/>
  <c r="X2526" i="3" s="1"/>
  <c r="M2527" i="3"/>
  <c r="N2527" i="3" s="1"/>
  <c r="X2527" i="3" s="1"/>
  <c r="M2528" i="3"/>
  <c r="N2528" i="3" s="1"/>
  <c r="X2528" i="3" s="1"/>
  <c r="M2529" i="3"/>
  <c r="N2529" i="3" s="1"/>
  <c r="X2529" i="3" s="1"/>
  <c r="M2530" i="3"/>
  <c r="N2530" i="3" s="1"/>
  <c r="X2530" i="3" s="1"/>
  <c r="M2531" i="3"/>
  <c r="N2531" i="3" s="1"/>
  <c r="X2531" i="3" s="1"/>
  <c r="M2532" i="3"/>
  <c r="N2532" i="3" s="1"/>
  <c r="X2532" i="3" s="1"/>
  <c r="M2533" i="3"/>
  <c r="N2533" i="3" s="1"/>
  <c r="X2533" i="3" s="1"/>
  <c r="M2534" i="3"/>
  <c r="N2534" i="3" s="1"/>
  <c r="X2534" i="3" s="1"/>
  <c r="M2535" i="3"/>
  <c r="N2535" i="3" s="1"/>
  <c r="X2535" i="3" s="1"/>
  <c r="M2536" i="3"/>
  <c r="N2536" i="3" s="1"/>
  <c r="X2536" i="3" s="1"/>
  <c r="M2537" i="3"/>
  <c r="N2537" i="3" s="1"/>
  <c r="X2537" i="3" s="1"/>
  <c r="M2538" i="3"/>
  <c r="N2538" i="3" s="1"/>
  <c r="X2538" i="3" s="1"/>
  <c r="M2539" i="3"/>
  <c r="N2539" i="3" s="1"/>
  <c r="X2539" i="3" s="1"/>
  <c r="M2540" i="3"/>
  <c r="N2540" i="3" s="1"/>
  <c r="X2540" i="3" s="1"/>
  <c r="M2541" i="3"/>
  <c r="N2541" i="3" s="1"/>
  <c r="X2541" i="3" s="1"/>
  <c r="M2542" i="3"/>
  <c r="N2542" i="3" s="1"/>
  <c r="X2542" i="3" s="1"/>
  <c r="M2543" i="3"/>
  <c r="N2543" i="3" s="1"/>
  <c r="X2543" i="3" s="1"/>
  <c r="M2544" i="3"/>
  <c r="N2544" i="3" s="1"/>
  <c r="X2544" i="3" s="1"/>
  <c r="M2545" i="3"/>
  <c r="N2545" i="3" s="1"/>
  <c r="X2545" i="3" s="1"/>
  <c r="M2546" i="3"/>
  <c r="N2546" i="3" s="1"/>
  <c r="X2546" i="3" s="1"/>
  <c r="M2547" i="3"/>
  <c r="N2547" i="3" s="1"/>
  <c r="X2547" i="3" s="1"/>
  <c r="M2548" i="3"/>
  <c r="N2548" i="3" s="1"/>
  <c r="M2549" i="3"/>
  <c r="N2549" i="3" s="1"/>
  <c r="X2549" i="3" s="1"/>
  <c r="M2550" i="3"/>
  <c r="N2550" i="3" s="1"/>
  <c r="X2550" i="3" s="1"/>
  <c r="M2551" i="3"/>
  <c r="N2551" i="3" s="1"/>
  <c r="X2551" i="3" s="1"/>
  <c r="M2552" i="3"/>
  <c r="N2552" i="3" s="1"/>
  <c r="X2552" i="3" s="1"/>
  <c r="M2553" i="3"/>
  <c r="N2553" i="3" s="1"/>
  <c r="X2553" i="3" s="1"/>
  <c r="M2554" i="3"/>
  <c r="N2554" i="3" s="1"/>
  <c r="X2554" i="3" s="1"/>
  <c r="M2555" i="3"/>
  <c r="N2555" i="3" s="1"/>
  <c r="X2555" i="3" s="1"/>
  <c r="M2556" i="3"/>
  <c r="N2556" i="3" s="1"/>
  <c r="X2556" i="3" s="1"/>
  <c r="M2557" i="3"/>
  <c r="N2557" i="3" s="1"/>
  <c r="X2557" i="3" s="1"/>
  <c r="M2558" i="3"/>
  <c r="N2558" i="3" s="1"/>
  <c r="X2558" i="3" s="1"/>
  <c r="M2559" i="3"/>
  <c r="N2559" i="3" s="1"/>
  <c r="X2559" i="3" s="1"/>
  <c r="M2560" i="3"/>
  <c r="N2560" i="3" s="1"/>
  <c r="X2560" i="3" s="1"/>
  <c r="M2561" i="3"/>
  <c r="N2561" i="3" s="1"/>
  <c r="X2561" i="3" s="1"/>
  <c r="M2562" i="3"/>
  <c r="N2562" i="3" s="1"/>
  <c r="X2562" i="3" s="1"/>
  <c r="M2563" i="3"/>
  <c r="N2563" i="3" s="1"/>
  <c r="X2563" i="3" s="1"/>
  <c r="M2564" i="3"/>
  <c r="N2564" i="3" s="1"/>
  <c r="X2564" i="3" s="1"/>
  <c r="M2565" i="3"/>
  <c r="N2565" i="3" s="1"/>
  <c r="X2565" i="3" s="1"/>
  <c r="M2566" i="3"/>
  <c r="N2566" i="3" s="1"/>
  <c r="X2566" i="3" s="1"/>
  <c r="M2567" i="3"/>
  <c r="N2567" i="3" s="1"/>
  <c r="X2567" i="3" s="1"/>
  <c r="M2568" i="3"/>
  <c r="N2568" i="3" s="1"/>
  <c r="X2568" i="3" s="1"/>
  <c r="M2569" i="3"/>
  <c r="N2569" i="3" s="1"/>
  <c r="X2569" i="3" s="1"/>
  <c r="M2570" i="3"/>
  <c r="N2570" i="3" s="1"/>
  <c r="X2570" i="3" s="1"/>
  <c r="M2571" i="3"/>
  <c r="N2571" i="3" s="1"/>
  <c r="X2571" i="3" s="1"/>
  <c r="M2572" i="3"/>
  <c r="N2572" i="3" s="1"/>
  <c r="X2572" i="3" s="1"/>
  <c r="M2573" i="3"/>
  <c r="N2573" i="3" s="1"/>
  <c r="X2573" i="3" s="1"/>
  <c r="M2574" i="3"/>
  <c r="N2574" i="3" s="1"/>
  <c r="X2574" i="3" s="1"/>
  <c r="M2575" i="3"/>
  <c r="N2575" i="3" s="1"/>
  <c r="X2575" i="3" s="1"/>
  <c r="M2576" i="3"/>
  <c r="N2576" i="3" s="1"/>
  <c r="X2576" i="3" s="1"/>
  <c r="M2577" i="3"/>
  <c r="N2577" i="3" s="1"/>
  <c r="X2577" i="3" s="1"/>
  <c r="M2578" i="3"/>
  <c r="N2578" i="3" s="1"/>
  <c r="X2578" i="3" s="1"/>
  <c r="M2579" i="3"/>
  <c r="N2579" i="3" s="1"/>
  <c r="X2579" i="3" s="1"/>
  <c r="M2580" i="3"/>
  <c r="N2580" i="3" s="1"/>
  <c r="X2580" i="3" s="1"/>
  <c r="M2581" i="3"/>
  <c r="N2581" i="3" s="1"/>
  <c r="X2581" i="3" s="1"/>
  <c r="M2582" i="3"/>
  <c r="N2582" i="3" s="1"/>
  <c r="X2582" i="3" s="1"/>
  <c r="M2583" i="3"/>
  <c r="N2583" i="3" s="1"/>
  <c r="X2583" i="3" s="1"/>
  <c r="M2584" i="3"/>
  <c r="N2584" i="3" s="1"/>
  <c r="X2584" i="3" s="1"/>
  <c r="M2585" i="3"/>
  <c r="N2585" i="3" s="1"/>
  <c r="X2585" i="3" s="1"/>
  <c r="M2586" i="3"/>
  <c r="N2586" i="3" s="1"/>
  <c r="X2586" i="3" s="1"/>
  <c r="M2587" i="3"/>
  <c r="N2587" i="3" s="1"/>
  <c r="X2587" i="3" s="1"/>
  <c r="M2588" i="3"/>
  <c r="N2588" i="3" s="1"/>
  <c r="X2588" i="3" s="1"/>
  <c r="M2589" i="3"/>
  <c r="N2589" i="3" s="1"/>
  <c r="X2589" i="3" s="1"/>
  <c r="M2590" i="3"/>
  <c r="N2590" i="3" s="1"/>
  <c r="X2590" i="3" s="1"/>
  <c r="M2591" i="3"/>
  <c r="N2591" i="3" s="1"/>
  <c r="X2591" i="3" s="1"/>
  <c r="M2592" i="3"/>
  <c r="N2592" i="3" s="1"/>
  <c r="X2592" i="3" s="1"/>
  <c r="M2593" i="3"/>
  <c r="N2593" i="3" s="1"/>
  <c r="X2593" i="3" s="1"/>
  <c r="M2594" i="3"/>
  <c r="N2594" i="3" s="1"/>
  <c r="X2594" i="3" s="1"/>
  <c r="M2595" i="3"/>
  <c r="N2595" i="3" s="1"/>
  <c r="X2595" i="3" s="1"/>
  <c r="M2596" i="3"/>
  <c r="N2596" i="3" s="1"/>
  <c r="X2596" i="3" s="1"/>
  <c r="M2597" i="3"/>
  <c r="N2597" i="3" s="1"/>
  <c r="X2597" i="3" s="1"/>
  <c r="M2598" i="3"/>
  <c r="N2598" i="3" s="1"/>
  <c r="X2598" i="3" s="1"/>
  <c r="M2599" i="3"/>
  <c r="N2599" i="3" s="1"/>
  <c r="X2599" i="3" s="1"/>
  <c r="M2600" i="3"/>
  <c r="N2600" i="3" s="1"/>
  <c r="X2600" i="3" s="1"/>
  <c r="M2601" i="3"/>
  <c r="N2601" i="3" s="1"/>
  <c r="X2601" i="3" s="1"/>
  <c r="M2602" i="3"/>
  <c r="N2602" i="3" s="1"/>
  <c r="X2602" i="3" s="1"/>
  <c r="M2603" i="3"/>
  <c r="N2603" i="3" s="1"/>
  <c r="X2603" i="3" s="1"/>
  <c r="M2604" i="3"/>
  <c r="N2604" i="3" s="1"/>
  <c r="X2604" i="3" s="1"/>
  <c r="M2605" i="3"/>
  <c r="N2605" i="3" s="1"/>
  <c r="X2605" i="3" s="1"/>
  <c r="M2606" i="3"/>
  <c r="N2606" i="3" s="1"/>
  <c r="X2606" i="3" s="1"/>
  <c r="M2607" i="3"/>
  <c r="N2607" i="3" s="1"/>
  <c r="X2607" i="3" s="1"/>
  <c r="M2608" i="3"/>
  <c r="N2608" i="3" s="1"/>
  <c r="X2608" i="3" s="1"/>
  <c r="M2609" i="3"/>
  <c r="N2609" i="3" s="1"/>
  <c r="X2609" i="3" s="1"/>
  <c r="M2610" i="3"/>
  <c r="N2610" i="3" s="1"/>
  <c r="X2610" i="3" s="1"/>
  <c r="M2611" i="3"/>
  <c r="N2611" i="3" s="1"/>
  <c r="X2611" i="3" s="1"/>
  <c r="M2612" i="3"/>
  <c r="N2612" i="3" s="1"/>
  <c r="M2613" i="3"/>
  <c r="N2613" i="3" s="1"/>
  <c r="X2613" i="3" s="1"/>
  <c r="M2614" i="3"/>
  <c r="N2614" i="3" s="1"/>
  <c r="X2614" i="3" s="1"/>
  <c r="M2615" i="3"/>
  <c r="N2615" i="3" s="1"/>
  <c r="X2615" i="3" s="1"/>
  <c r="M2616" i="3"/>
  <c r="N2616" i="3" s="1"/>
  <c r="X2616" i="3" s="1"/>
  <c r="M2617" i="3"/>
  <c r="N2617" i="3" s="1"/>
  <c r="X2617" i="3" s="1"/>
  <c r="M2618" i="3"/>
  <c r="N2618" i="3" s="1"/>
  <c r="X2618" i="3" s="1"/>
  <c r="M2619" i="3"/>
  <c r="N2619" i="3" s="1"/>
  <c r="X2619" i="3" s="1"/>
  <c r="M2620" i="3"/>
  <c r="N2620" i="3" s="1"/>
  <c r="X2620" i="3" s="1"/>
  <c r="M2621" i="3"/>
  <c r="N2621" i="3" s="1"/>
  <c r="X2621" i="3" s="1"/>
  <c r="M2622" i="3"/>
  <c r="N2622" i="3" s="1"/>
  <c r="X2622" i="3" s="1"/>
  <c r="M2623" i="3"/>
  <c r="N2623" i="3" s="1"/>
  <c r="X2623" i="3" s="1"/>
  <c r="M2624" i="3"/>
  <c r="N2624" i="3" s="1"/>
  <c r="X2624" i="3" s="1"/>
  <c r="M2625" i="3"/>
  <c r="N2625" i="3" s="1"/>
  <c r="X2625" i="3" s="1"/>
  <c r="M2626" i="3"/>
  <c r="N2626" i="3" s="1"/>
  <c r="X2626" i="3" s="1"/>
  <c r="M2627" i="3"/>
  <c r="N2627" i="3" s="1"/>
  <c r="X2627" i="3" s="1"/>
  <c r="M2628" i="3"/>
  <c r="N2628" i="3" s="1"/>
  <c r="X2628" i="3" s="1"/>
  <c r="M2629" i="3"/>
  <c r="N2629" i="3" s="1"/>
  <c r="X2629" i="3" s="1"/>
  <c r="M2630" i="3"/>
  <c r="N2630" i="3" s="1"/>
  <c r="X2630" i="3" s="1"/>
  <c r="M2631" i="3"/>
  <c r="N2631" i="3" s="1"/>
  <c r="X2631" i="3" s="1"/>
  <c r="M2632" i="3"/>
  <c r="N2632" i="3" s="1"/>
  <c r="X2632" i="3" s="1"/>
  <c r="M2633" i="3"/>
  <c r="N2633" i="3" s="1"/>
  <c r="X2633" i="3" s="1"/>
  <c r="M2634" i="3"/>
  <c r="N2634" i="3" s="1"/>
  <c r="X2634" i="3" s="1"/>
  <c r="M2635" i="3"/>
  <c r="N2635" i="3" s="1"/>
  <c r="X2635" i="3" s="1"/>
  <c r="M2636" i="3"/>
  <c r="N2636" i="3" s="1"/>
  <c r="X2636" i="3" s="1"/>
  <c r="M2637" i="3"/>
  <c r="N2637" i="3" s="1"/>
  <c r="X2637" i="3" s="1"/>
  <c r="M2638" i="3"/>
  <c r="N2638" i="3" s="1"/>
  <c r="X2638" i="3" s="1"/>
  <c r="M2639" i="3"/>
  <c r="N2639" i="3" s="1"/>
  <c r="X2639" i="3" s="1"/>
  <c r="M2640" i="3"/>
  <c r="N2640" i="3" s="1"/>
  <c r="X2640" i="3" s="1"/>
  <c r="M2641" i="3"/>
  <c r="N2641" i="3" s="1"/>
  <c r="X2641" i="3" s="1"/>
  <c r="M2642" i="3"/>
  <c r="N2642" i="3" s="1"/>
  <c r="X2642" i="3" s="1"/>
  <c r="M2643" i="3"/>
  <c r="N2643" i="3" s="1"/>
  <c r="X2643" i="3" s="1"/>
  <c r="M2644" i="3"/>
  <c r="N2644" i="3" s="1"/>
  <c r="X2644" i="3" s="1"/>
  <c r="M2645" i="3"/>
  <c r="N2645" i="3" s="1"/>
  <c r="X2645" i="3" s="1"/>
  <c r="M2646" i="3"/>
  <c r="N2646" i="3" s="1"/>
  <c r="X2646" i="3" s="1"/>
  <c r="M2647" i="3"/>
  <c r="N2647" i="3" s="1"/>
  <c r="X2647" i="3" s="1"/>
  <c r="M2648" i="3"/>
  <c r="N2648" i="3" s="1"/>
  <c r="X2648" i="3" s="1"/>
  <c r="M2649" i="3"/>
  <c r="N2649" i="3" s="1"/>
  <c r="X2649" i="3" s="1"/>
  <c r="M2650" i="3"/>
  <c r="N2650" i="3" s="1"/>
  <c r="X2650" i="3" s="1"/>
  <c r="M2651" i="3"/>
  <c r="N2651" i="3" s="1"/>
  <c r="X2651" i="3" s="1"/>
  <c r="M2652" i="3"/>
  <c r="N2652" i="3" s="1"/>
  <c r="X2652" i="3" s="1"/>
  <c r="M2653" i="3"/>
  <c r="N2653" i="3" s="1"/>
  <c r="X2653" i="3" s="1"/>
  <c r="M2654" i="3"/>
  <c r="N2654" i="3" s="1"/>
  <c r="X2654" i="3" s="1"/>
  <c r="M2655" i="3"/>
  <c r="N2655" i="3" s="1"/>
  <c r="X2655" i="3" s="1"/>
  <c r="M2656" i="3"/>
  <c r="N2656" i="3" s="1"/>
  <c r="X2656" i="3" s="1"/>
  <c r="M2657" i="3"/>
  <c r="N2657" i="3" s="1"/>
  <c r="X2657" i="3" s="1"/>
  <c r="M2658" i="3"/>
  <c r="N2658" i="3" s="1"/>
  <c r="X2658" i="3" s="1"/>
  <c r="M2659" i="3"/>
  <c r="N2659" i="3" s="1"/>
  <c r="X2659" i="3" s="1"/>
  <c r="M2660" i="3"/>
  <c r="N2660" i="3" s="1"/>
  <c r="X2660" i="3" s="1"/>
  <c r="M2661" i="3"/>
  <c r="N2661" i="3" s="1"/>
  <c r="X2661" i="3" s="1"/>
  <c r="M2662" i="3"/>
  <c r="N2662" i="3" s="1"/>
  <c r="X2662" i="3" s="1"/>
  <c r="M2663" i="3"/>
  <c r="N2663" i="3" s="1"/>
  <c r="X2663" i="3" s="1"/>
  <c r="M2664" i="3"/>
  <c r="N2664" i="3" s="1"/>
  <c r="X2664" i="3" s="1"/>
  <c r="M2665" i="3"/>
  <c r="N2665" i="3" s="1"/>
  <c r="X2665" i="3" s="1"/>
  <c r="M2666" i="3"/>
  <c r="N2666" i="3" s="1"/>
  <c r="X2666" i="3" s="1"/>
  <c r="M2667" i="3"/>
  <c r="N2667" i="3" s="1"/>
  <c r="X2667" i="3" s="1"/>
  <c r="M2668" i="3"/>
  <c r="N2668" i="3" s="1"/>
  <c r="X2668" i="3" s="1"/>
  <c r="M2669" i="3"/>
  <c r="N2669" i="3" s="1"/>
  <c r="X2669" i="3" s="1"/>
  <c r="M2670" i="3"/>
  <c r="N2670" i="3" s="1"/>
  <c r="X2670" i="3" s="1"/>
  <c r="M2671" i="3"/>
  <c r="N2671" i="3" s="1"/>
  <c r="X2671" i="3" s="1"/>
  <c r="M2672" i="3"/>
  <c r="N2672" i="3" s="1"/>
  <c r="X2672" i="3" s="1"/>
  <c r="M2673" i="3"/>
  <c r="N2673" i="3" s="1"/>
  <c r="X2673" i="3" s="1"/>
  <c r="M2674" i="3"/>
  <c r="N2674" i="3" s="1"/>
  <c r="X2674" i="3" s="1"/>
  <c r="M2675" i="3"/>
  <c r="N2675" i="3" s="1"/>
  <c r="X2675" i="3" s="1"/>
  <c r="M2676" i="3"/>
  <c r="N2676" i="3" s="1"/>
  <c r="M2677" i="3"/>
  <c r="N2677" i="3" s="1"/>
  <c r="X2677" i="3" s="1"/>
  <c r="M2678" i="3"/>
  <c r="N2678" i="3" s="1"/>
  <c r="X2678" i="3" s="1"/>
  <c r="M2679" i="3"/>
  <c r="N2679" i="3" s="1"/>
  <c r="X2679" i="3" s="1"/>
  <c r="M2680" i="3"/>
  <c r="N2680" i="3" s="1"/>
  <c r="X2680" i="3" s="1"/>
  <c r="M2681" i="3"/>
  <c r="N2681" i="3" s="1"/>
  <c r="X2681" i="3" s="1"/>
  <c r="M2682" i="3"/>
  <c r="N2682" i="3" s="1"/>
  <c r="X2682" i="3" s="1"/>
  <c r="M2683" i="3"/>
  <c r="N2683" i="3" s="1"/>
  <c r="X2683" i="3" s="1"/>
  <c r="M2684" i="3"/>
  <c r="N2684" i="3" s="1"/>
  <c r="X2684" i="3" s="1"/>
  <c r="M2685" i="3"/>
  <c r="N2685" i="3" s="1"/>
  <c r="X2685" i="3" s="1"/>
  <c r="M2686" i="3"/>
  <c r="N2686" i="3" s="1"/>
  <c r="X2686" i="3" s="1"/>
  <c r="M2687" i="3"/>
  <c r="N2687" i="3" s="1"/>
  <c r="X2687" i="3" s="1"/>
  <c r="M2688" i="3"/>
  <c r="N2688" i="3" s="1"/>
  <c r="X2688" i="3" s="1"/>
  <c r="M2689" i="3"/>
  <c r="N2689" i="3" s="1"/>
  <c r="X2689" i="3" s="1"/>
  <c r="M2690" i="3"/>
  <c r="N2690" i="3" s="1"/>
  <c r="X2690" i="3" s="1"/>
  <c r="M2691" i="3"/>
  <c r="N2691" i="3" s="1"/>
  <c r="X2691" i="3" s="1"/>
  <c r="M2692" i="3"/>
  <c r="N2692" i="3" s="1"/>
  <c r="X2692" i="3" s="1"/>
  <c r="M2693" i="3"/>
  <c r="N2693" i="3" s="1"/>
  <c r="X2693" i="3" s="1"/>
  <c r="M2694" i="3"/>
  <c r="N2694" i="3" s="1"/>
  <c r="X2694" i="3" s="1"/>
  <c r="M2695" i="3"/>
  <c r="N2695" i="3" s="1"/>
  <c r="X2695" i="3" s="1"/>
  <c r="M2696" i="3"/>
  <c r="N2696" i="3" s="1"/>
  <c r="X2696" i="3" s="1"/>
  <c r="M2697" i="3"/>
  <c r="N2697" i="3" s="1"/>
  <c r="X2697" i="3" s="1"/>
  <c r="M2698" i="3"/>
  <c r="N2698" i="3" s="1"/>
  <c r="X2698" i="3" s="1"/>
  <c r="M2699" i="3"/>
  <c r="N2699" i="3" s="1"/>
  <c r="X2699" i="3" s="1"/>
  <c r="M2700" i="3"/>
  <c r="N2700" i="3" s="1"/>
  <c r="X2700" i="3" s="1"/>
  <c r="M2701" i="3"/>
  <c r="N2701" i="3" s="1"/>
  <c r="X2701" i="3" s="1"/>
  <c r="M2702" i="3"/>
  <c r="N2702" i="3" s="1"/>
  <c r="X2702" i="3" s="1"/>
  <c r="M2703" i="3"/>
  <c r="N2703" i="3" s="1"/>
  <c r="X2703" i="3" s="1"/>
  <c r="M2704" i="3"/>
  <c r="N2704" i="3" s="1"/>
  <c r="X2704" i="3" s="1"/>
  <c r="M2705" i="3"/>
  <c r="N2705" i="3" s="1"/>
  <c r="X2705" i="3" s="1"/>
  <c r="M2706" i="3"/>
  <c r="N2706" i="3" s="1"/>
  <c r="X2706" i="3" s="1"/>
  <c r="M2707" i="3"/>
  <c r="N2707" i="3" s="1"/>
  <c r="X2707" i="3" s="1"/>
  <c r="M2708" i="3"/>
  <c r="N2708" i="3" s="1"/>
  <c r="X2708" i="3" s="1"/>
  <c r="M2709" i="3"/>
  <c r="N2709" i="3" s="1"/>
  <c r="X2709" i="3" s="1"/>
  <c r="M2710" i="3"/>
  <c r="N2710" i="3" s="1"/>
  <c r="X2710" i="3" s="1"/>
  <c r="M2711" i="3"/>
  <c r="N2711" i="3" s="1"/>
  <c r="X2711" i="3" s="1"/>
  <c r="M2712" i="3"/>
  <c r="N2712" i="3" s="1"/>
  <c r="X2712" i="3" s="1"/>
  <c r="M2713" i="3"/>
  <c r="N2713" i="3" s="1"/>
  <c r="X2713" i="3" s="1"/>
  <c r="M2714" i="3"/>
  <c r="N2714" i="3" s="1"/>
  <c r="X2714" i="3" s="1"/>
  <c r="M2715" i="3"/>
  <c r="N2715" i="3" s="1"/>
  <c r="X2715" i="3" s="1"/>
  <c r="M2716" i="3"/>
  <c r="N2716" i="3" s="1"/>
  <c r="X2716" i="3" s="1"/>
  <c r="M2717" i="3"/>
  <c r="N2717" i="3" s="1"/>
  <c r="X2717" i="3" s="1"/>
  <c r="M2718" i="3"/>
  <c r="N2718" i="3" s="1"/>
  <c r="X2718" i="3" s="1"/>
  <c r="M2719" i="3"/>
  <c r="N2719" i="3" s="1"/>
  <c r="X2719" i="3" s="1"/>
  <c r="M2720" i="3"/>
  <c r="N2720" i="3" s="1"/>
  <c r="X2720" i="3" s="1"/>
  <c r="M2721" i="3"/>
  <c r="N2721" i="3" s="1"/>
  <c r="X2721" i="3" s="1"/>
  <c r="M2722" i="3"/>
  <c r="N2722" i="3" s="1"/>
  <c r="X2722" i="3" s="1"/>
  <c r="M2723" i="3"/>
  <c r="N2723" i="3" s="1"/>
  <c r="X2723" i="3" s="1"/>
  <c r="M2724" i="3"/>
  <c r="N2724" i="3" s="1"/>
  <c r="X2724" i="3" s="1"/>
  <c r="M2725" i="3"/>
  <c r="N2725" i="3" s="1"/>
  <c r="X2725" i="3" s="1"/>
  <c r="M2726" i="3"/>
  <c r="N2726" i="3" s="1"/>
  <c r="X2726" i="3" s="1"/>
  <c r="M2727" i="3"/>
  <c r="N2727" i="3" s="1"/>
  <c r="X2727" i="3" s="1"/>
  <c r="M2728" i="3"/>
  <c r="N2728" i="3" s="1"/>
  <c r="X2728" i="3" s="1"/>
  <c r="M2729" i="3"/>
  <c r="N2729" i="3" s="1"/>
  <c r="X2729" i="3" s="1"/>
  <c r="M2730" i="3"/>
  <c r="N2730" i="3" s="1"/>
  <c r="X2730" i="3" s="1"/>
  <c r="M2731" i="3"/>
  <c r="N2731" i="3" s="1"/>
  <c r="X2731" i="3" s="1"/>
  <c r="M2732" i="3"/>
  <c r="N2732" i="3" s="1"/>
  <c r="X2732" i="3" s="1"/>
  <c r="M2733" i="3"/>
  <c r="N2733" i="3" s="1"/>
  <c r="X2733" i="3" s="1"/>
  <c r="M2734" i="3"/>
  <c r="N2734" i="3" s="1"/>
  <c r="X2734" i="3" s="1"/>
  <c r="M2735" i="3"/>
  <c r="N2735" i="3" s="1"/>
  <c r="X2735" i="3" s="1"/>
  <c r="M2736" i="3"/>
  <c r="N2736" i="3" s="1"/>
  <c r="X2736" i="3" s="1"/>
  <c r="M2737" i="3"/>
  <c r="N2737" i="3" s="1"/>
  <c r="X2737" i="3" s="1"/>
  <c r="M2738" i="3"/>
  <c r="N2738" i="3" s="1"/>
  <c r="X2738" i="3" s="1"/>
  <c r="M2739" i="3"/>
  <c r="N2739" i="3" s="1"/>
  <c r="X2739" i="3" s="1"/>
  <c r="M2740" i="3"/>
  <c r="N2740" i="3" s="1"/>
  <c r="M2741" i="3"/>
  <c r="N2741" i="3" s="1"/>
  <c r="X2741" i="3" s="1"/>
  <c r="M2742" i="3"/>
  <c r="N2742" i="3" s="1"/>
  <c r="X2742" i="3" s="1"/>
  <c r="M2743" i="3"/>
  <c r="N2743" i="3" s="1"/>
  <c r="X2743" i="3" s="1"/>
  <c r="M2744" i="3"/>
  <c r="N2744" i="3" s="1"/>
  <c r="X2744" i="3" s="1"/>
  <c r="M2745" i="3"/>
  <c r="N2745" i="3" s="1"/>
  <c r="X2745" i="3" s="1"/>
  <c r="M2746" i="3"/>
  <c r="N2746" i="3" s="1"/>
  <c r="X2746" i="3" s="1"/>
  <c r="M2747" i="3"/>
  <c r="N2747" i="3" s="1"/>
  <c r="X2747" i="3" s="1"/>
  <c r="M2748" i="3"/>
  <c r="N2748" i="3" s="1"/>
  <c r="X2748" i="3" s="1"/>
  <c r="M2749" i="3"/>
  <c r="N2749" i="3" s="1"/>
  <c r="X2749" i="3" s="1"/>
  <c r="M2750" i="3"/>
  <c r="N2750" i="3" s="1"/>
  <c r="X2750" i="3" s="1"/>
  <c r="M2751" i="3"/>
  <c r="N2751" i="3" s="1"/>
  <c r="X2751" i="3" s="1"/>
  <c r="M2752" i="3"/>
  <c r="N2752" i="3" s="1"/>
  <c r="X2752" i="3" s="1"/>
  <c r="M2753" i="3"/>
  <c r="N2753" i="3" s="1"/>
  <c r="X2753" i="3" s="1"/>
  <c r="M2754" i="3"/>
  <c r="N2754" i="3" s="1"/>
  <c r="X2754" i="3" s="1"/>
  <c r="M2755" i="3"/>
  <c r="N2755" i="3" s="1"/>
  <c r="X2755" i="3" s="1"/>
  <c r="M2756" i="3"/>
  <c r="N2756" i="3" s="1"/>
  <c r="X2756" i="3" s="1"/>
  <c r="M2757" i="3"/>
  <c r="N2757" i="3" s="1"/>
  <c r="X2757" i="3" s="1"/>
  <c r="M2758" i="3"/>
  <c r="N2758" i="3" s="1"/>
  <c r="X2758" i="3" s="1"/>
  <c r="M2759" i="3"/>
  <c r="N2759" i="3" s="1"/>
  <c r="X2759" i="3" s="1"/>
  <c r="M2760" i="3"/>
  <c r="N2760" i="3" s="1"/>
  <c r="X2760" i="3" s="1"/>
  <c r="M2761" i="3"/>
  <c r="N2761" i="3" s="1"/>
  <c r="X2761" i="3" s="1"/>
  <c r="M2762" i="3"/>
  <c r="N2762" i="3" s="1"/>
  <c r="X2762" i="3" s="1"/>
  <c r="M2763" i="3"/>
  <c r="N2763" i="3" s="1"/>
  <c r="X2763" i="3" s="1"/>
  <c r="M2764" i="3"/>
  <c r="N2764" i="3" s="1"/>
  <c r="X2764" i="3" s="1"/>
  <c r="M2765" i="3"/>
  <c r="N2765" i="3" s="1"/>
  <c r="X2765" i="3" s="1"/>
  <c r="M2766" i="3"/>
  <c r="N2766" i="3" s="1"/>
  <c r="X2766" i="3" s="1"/>
  <c r="M2767" i="3"/>
  <c r="N2767" i="3" s="1"/>
  <c r="X2767" i="3" s="1"/>
  <c r="M2768" i="3"/>
  <c r="N2768" i="3" s="1"/>
  <c r="X2768" i="3" s="1"/>
  <c r="M2769" i="3"/>
  <c r="N2769" i="3" s="1"/>
  <c r="X2769" i="3" s="1"/>
  <c r="M2770" i="3"/>
  <c r="N2770" i="3" s="1"/>
  <c r="X2770" i="3" s="1"/>
  <c r="M2771" i="3"/>
  <c r="N2771" i="3" s="1"/>
  <c r="X2771" i="3" s="1"/>
  <c r="M2772" i="3"/>
  <c r="N2772" i="3" s="1"/>
  <c r="X2772" i="3" s="1"/>
  <c r="M2773" i="3"/>
  <c r="N2773" i="3" s="1"/>
  <c r="X2773" i="3" s="1"/>
  <c r="M2774" i="3"/>
  <c r="N2774" i="3" s="1"/>
  <c r="X2774" i="3" s="1"/>
  <c r="M2775" i="3"/>
  <c r="N2775" i="3" s="1"/>
  <c r="X2775" i="3" s="1"/>
  <c r="M2776" i="3"/>
  <c r="N2776" i="3" s="1"/>
  <c r="X2776" i="3" s="1"/>
  <c r="M2777" i="3"/>
  <c r="N2777" i="3" s="1"/>
  <c r="X2777" i="3" s="1"/>
  <c r="M2778" i="3"/>
  <c r="N2778" i="3" s="1"/>
  <c r="X2778" i="3" s="1"/>
  <c r="M2779" i="3"/>
  <c r="N2779" i="3" s="1"/>
  <c r="X2779" i="3" s="1"/>
  <c r="M2780" i="3"/>
  <c r="N2780" i="3" s="1"/>
  <c r="X2780" i="3" s="1"/>
  <c r="M2781" i="3"/>
  <c r="N2781" i="3" s="1"/>
  <c r="X2781" i="3" s="1"/>
  <c r="M2782" i="3"/>
  <c r="N2782" i="3" s="1"/>
  <c r="X2782" i="3" s="1"/>
  <c r="M2783" i="3"/>
  <c r="N2783" i="3" s="1"/>
  <c r="X2783" i="3" s="1"/>
  <c r="M2784" i="3"/>
  <c r="N2784" i="3" s="1"/>
  <c r="X2784" i="3" s="1"/>
  <c r="M2785" i="3"/>
  <c r="N2785" i="3" s="1"/>
  <c r="X2785" i="3" s="1"/>
  <c r="M2786" i="3"/>
  <c r="N2786" i="3" s="1"/>
  <c r="X2786" i="3" s="1"/>
  <c r="M2787" i="3"/>
  <c r="N2787" i="3" s="1"/>
  <c r="X2787" i="3" s="1"/>
  <c r="M2788" i="3"/>
  <c r="N2788" i="3" s="1"/>
  <c r="X2788" i="3" s="1"/>
  <c r="M2789" i="3"/>
  <c r="N2789" i="3" s="1"/>
  <c r="X2789" i="3" s="1"/>
  <c r="M2790" i="3"/>
  <c r="N2790" i="3" s="1"/>
  <c r="X2790" i="3" s="1"/>
  <c r="M2791" i="3"/>
  <c r="N2791" i="3" s="1"/>
  <c r="X2791" i="3" s="1"/>
  <c r="M2792" i="3"/>
  <c r="N2792" i="3" s="1"/>
  <c r="X2792" i="3" s="1"/>
  <c r="M2793" i="3"/>
  <c r="N2793" i="3" s="1"/>
  <c r="X2793" i="3" s="1"/>
  <c r="M2794" i="3"/>
  <c r="N2794" i="3" s="1"/>
  <c r="X2794" i="3" s="1"/>
  <c r="M2795" i="3"/>
  <c r="N2795" i="3" s="1"/>
  <c r="X2795" i="3" s="1"/>
  <c r="M2796" i="3"/>
  <c r="N2796" i="3" s="1"/>
  <c r="X2796" i="3" s="1"/>
  <c r="M2797" i="3"/>
  <c r="N2797" i="3" s="1"/>
  <c r="X2797" i="3" s="1"/>
  <c r="M2798" i="3"/>
  <c r="N2798" i="3" s="1"/>
  <c r="X2798" i="3" s="1"/>
  <c r="M2799" i="3"/>
  <c r="N2799" i="3" s="1"/>
  <c r="X2799" i="3" s="1"/>
  <c r="M2800" i="3"/>
  <c r="N2800" i="3" s="1"/>
  <c r="X2800" i="3" s="1"/>
  <c r="M2801" i="3"/>
  <c r="N2801" i="3" s="1"/>
  <c r="X2801" i="3" s="1"/>
  <c r="M2802" i="3"/>
  <c r="N2802" i="3" s="1"/>
  <c r="X2802" i="3" s="1"/>
  <c r="M2803" i="3"/>
  <c r="N2803" i="3" s="1"/>
  <c r="X2803" i="3" s="1"/>
  <c r="M2804" i="3"/>
  <c r="N2804" i="3" s="1"/>
  <c r="M2805" i="3"/>
  <c r="N2805" i="3" s="1"/>
  <c r="X2805" i="3" s="1"/>
  <c r="M2806" i="3"/>
  <c r="N2806" i="3" s="1"/>
  <c r="X2806" i="3" s="1"/>
  <c r="M2807" i="3"/>
  <c r="N2807" i="3" s="1"/>
  <c r="X2807" i="3" s="1"/>
  <c r="M2808" i="3"/>
  <c r="N2808" i="3" s="1"/>
  <c r="X2808" i="3" s="1"/>
  <c r="M2809" i="3"/>
  <c r="N2809" i="3" s="1"/>
  <c r="X2809" i="3" s="1"/>
  <c r="M2810" i="3"/>
  <c r="N2810" i="3" s="1"/>
  <c r="X2810" i="3" s="1"/>
  <c r="M2811" i="3"/>
  <c r="N2811" i="3" s="1"/>
  <c r="X2811" i="3" s="1"/>
  <c r="M2812" i="3"/>
  <c r="N2812" i="3" s="1"/>
  <c r="X2812" i="3" s="1"/>
  <c r="M2813" i="3"/>
  <c r="N2813" i="3" s="1"/>
  <c r="X2813" i="3" s="1"/>
  <c r="M2814" i="3"/>
  <c r="N2814" i="3" s="1"/>
  <c r="X2814" i="3" s="1"/>
  <c r="M2815" i="3"/>
  <c r="N2815" i="3" s="1"/>
  <c r="X2815" i="3" s="1"/>
  <c r="M2816" i="3"/>
  <c r="N2816" i="3" s="1"/>
  <c r="X2816" i="3" s="1"/>
  <c r="M2817" i="3"/>
  <c r="N2817" i="3" s="1"/>
  <c r="X2817" i="3" s="1"/>
  <c r="M2818" i="3"/>
  <c r="N2818" i="3" s="1"/>
  <c r="X2818" i="3" s="1"/>
  <c r="M2819" i="3"/>
  <c r="N2819" i="3" s="1"/>
  <c r="X2819" i="3" s="1"/>
  <c r="M2820" i="3"/>
  <c r="N2820" i="3" s="1"/>
  <c r="X2820" i="3" s="1"/>
  <c r="M2821" i="3"/>
  <c r="N2821" i="3" s="1"/>
  <c r="X2821" i="3" s="1"/>
  <c r="M2822" i="3"/>
  <c r="N2822" i="3" s="1"/>
  <c r="X2822" i="3" s="1"/>
  <c r="M2823" i="3"/>
  <c r="N2823" i="3" s="1"/>
  <c r="X2823" i="3" s="1"/>
  <c r="M2824" i="3"/>
  <c r="N2824" i="3" s="1"/>
  <c r="X2824" i="3" s="1"/>
  <c r="M2825" i="3"/>
  <c r="N2825" i="3" s="1"/>
  <c r="X2825" i="3" s="1"/>
  <c r="M2826" i="3"/>
  <c r="N2826" i="3" s="1"/>
  <c r="X2826" i="3" s="1"/>
  <c r="M2827" i="3"/>
  <c r="N2827" i="3" s="1"/>
  <c r="X2827" i="3" s="1"/>
  <c r="M2828" i="3"/>
  <c r="N2828" i="3" s="1"/>
  <c r="X2828" i="3" s="1"/>
  <c r="M2829" i="3"/>
  <c r="N2829" i="3" s="1"/>
  <c r="X2829" i="3" s="1"/>
  <c r="M2830" i="3"/>
  <c r="N2830" i="3" s="1"/>
  <c r="X2830" i="3" s="1"/>
  <c r="M2831" i="3"/>
  <c r="N2831" i="3" s="1"/>
  <c r="X2831" i="3" s="1"/>
  <c r="M2832" i="3"/>
  <c r="N2832" i="3" s="1"/>
  <c r="X2832" i="3" s="1"/>
  <c r="M2833" i="3"/>
  <c r="N2833" i="3" s="1"/>
  <c r="X2833" i="3" s="1"/>
  <c r="M2834" i="3"/>
  <c r="N2834" i="3" s="1"/>
  <c r="X2834" i="3" s="1"/>
  <c r="M2835" i="3"/>
  <c r="N2835" i="3" s="1"/>
  <c r="X2835" i="3" s="1"/>
  <c r="M2836" i="3"/>
  <c r="N2836" i="3" s="1"/>
  <c r="X2836" i="3" s="1"/>
  <c r="M2837" i="3"/>
  <c r="N2837" i="3" s="1"/>
  <c r="X2837" i="3" s="1"/>
  <c r="M2838" i="3"/>
  <c r="N2838" i="3" s="1"/>
  <c r="X2838" i="3" s="1"/>
  <c r="M2839" i="3"/>
  <c r="N2839" i="3" s="1"/>
  <c r="X2839" i="3" s="1"/>
  <c r="M2840" i="3"/>
  <c r="N2840" i="3" s="1"/>
  <c r="X2840" i="3" s="1"/>
  <c r="M2841" i="3"/>
  <c r="N2841" i="3" s="1"/>
  <c r="X2841" i="3" s="1"/>
  <c r="M2842" i="3"/>
  <c r="N2842" i="3" s="1"/>
  <c r="X2842" i="3" s="1"/>
  <c r="M2843" i="3"/>
  <c r="N2843" i="3" s="1"/>
  <c r="X2843" i="3" s="1"/>
  <c r="M2844" i="3"/>
  <c r="N2844" i="3" s="1"/>
  <c r="X2844" i="3" s="1"/>
  <c r="M2845" i="3"/>
  <c r="N2845" i="3" s="1"/>
  <c r="X2845" i="3" s="1"/>
  <c r="M2846" i="3"/>
  <c r="N2846" i="3" s="1"/>
  <c r="X2846" i="3" s="1"/>
  <c r="M2847" i="3"/>
  <c r="N2847" i="3" s="1"/>
  <c r="X2847" i="3" s="1"/>
  <c r="M2848" i="3"/>
  <c r="N2848" i="3" s="1"/>
  <c r="X2848" i="3" s="1"/>
  <c r="M2849" i="3"/>
  <c r="N2849" i="3" s="1"/>
  <c r="X2849" i="3" s="1"/>
  <c r="M2850" i="3"/>
  <c r="N2850" i="3" s="1"/>
  <c r="X2850" i="3" s="1"/>
  <c r="M2851" i="3"/>
  <c r="N2851" i="3" s="1"/>
  <c r="X2851" i="3" s="1"/>
  <c r="M2852" i="3"/>
  <c r="N2852" i="3" s="1"/>
  <c r="X2852" i="3" s="1"/>
  <c r="M2853" i="3"/>
  <c r="N2853" i="3" s="1"/>
  <c r="X2853" i="3" s="1"/>
  <c r="M2854" i="3"/>
  <c r="N2854" i="3" s="1"/>
  <c r="X2854" i="3" s="1"/>
  <c r="M2855" i="3"/>
  <c r="N2855" i="3" s="1"/>
  <c r="X2855" i="3" s="1"/>
  <c r="M2856" i="3"/>
  <c r="N2856" i="3" s="1"/>
  <c r="X2856" i="3" s="1"/>
  <c r="M2857" i="3"/>
  <c r="N2857" i="3" s="1"/>
  <c r="X2857" i="3" s="1"/>
  <c r="M2858" i="3"/>
  <c r="N2858" i="3" s="1"/>
  <c r="X2858" i="3" s="1"/>
  <c r="M2859" i="3"/>
  <c r="N2859" i="3" s="1"/>
  <c r="X2859" i="3" s="1"/>
  <c r="M2860" i="3"/>
  <c r="N2860" i="3" s="1"/>
  <c r="X2860" i="3" s="1"/>
  <c r="M2861" i="3"/>
  <c r="N2861" i="3" s="1"/>
  <c r="X2861" i="3" s="1"/>
  <c r="M2862" i="3"/>
  <c r="N2862" i="3" s="1"/>
  <c r="X2862" i="3" s="1"/>
  <c r="M2863" i="3"/>
  <c r="N2863" i="3" s="1"/>
  <c r="X2863" i="3" s="1"/>
  <c r="M2864" i="3"/>
  <c r="N2864" i="3" s="1"/>
  <c r="X2864" i="3" s="1"/>
  <c r="M2865" i="3"/>
  <c r="N2865" i="3" s="1"/>
  <c r="X2865" i="3" s="1"/>
  <c r="M2866" i="3"/>
  <c r="N2866" i="3" s="1"/>
  <c r="X2866" i="3" s="1"/>
  <c r="M2867" i="3"/>
  <c r="N2867" i="3" s="1"/>
  <c r="X2867" i="3" s="1"/>
  <c r="M2868" i="3"/>
  <c r="N2868" i="3" s="1"/>
  <c r="M2869" i="3"/>
  <c r="N2869" i="3" s="1"/>
  <c r="X2869" i="3" s="1"/>
  <c r="M2870" i="3"/>
  <c r="N2870" i="3" s="1"/>
  <c r="X2870" i="3" s="1"/>
  <c r="M2871" i="3"/>
  <c r="N2871" i="3" s="1"/>
  <c r="X2871" i="3" s="1"/>
  <c r="M2872" i="3"/>
  <c r="N2872" i="3" s="1"/>
  <c r="X2872" i="3" s="1"/>
  <c r="M2873" i="3"/>
  <c r="N2873" i="3" s="1"/>
  <c r="X2873" i="3" s="1"/>
  <c r="M2874" i="3"/>
  <c r="N2874" i="3" s="1"/>
  <c r="X2874" i="3" s="1"/>
  <c r="M2875" i="3"/>
  <c r="N2875" i="3" s="1"/>
  <c r="X2875" i="3" s="1"/>
  <c r="M2876" i="3"/>
  <c r="N2876" i="3" s="1"/>
  <c r="X2876" i="3" s="1"/>
  <c r="M2877" i="3"/>
  <c r="N2877" i="3" s="1"/>
  <c r="X2877" i="3" s="1"/>
  <c r="M2878" i="3"/>
  <c r="N2878" i="3" s="1"/>
  <c r="X2878" i="3" s="1"/>
  <c r="M2879" i="3"/>
  <c r="N2879" i="3" s="1"/>
  <c r="X2879" i="3" s="1"/>
  <c r="M2880" i="3"/>
  <c r="N2880" i="3" s="1"/>
  <c r="X2880" i="3" s="1"/>
  <c r="M2881" i="3"/>
  <c r="N2881" i="3" s="1"/>
  <c r="X2881" i="3" s="1"/>
  <c r="M2882" i="3"/>
  <c r="N2882" i="3" s="1"/>
  <c r="X2882" i="3" s="1"/>
  <c r="M2883" i="3"/>
  <c r="N2883" i="3" s="1"/>
  <c r="X2883" i="3" s="1"/>
  <c r="M2884" i="3"/>
  <c r="N2884" i="3" s="1"/>
  <c r="X2884" i="3" s="1"/>
  <c r="M2885" i="3"/>
  <c r="N2885" i="3" s="1"/>
  <c r="X2885" i="3" s="1"/>
  <c r="M2886" i="3"/>
  <c r="N2886" i="3" s="1"/>
  <c r="X2886" i="3" s="1"/>
  <c r="M2887" i="3"/>
  <c r="N2887" i="3" s="1"/>
  <c r="X2887" i="3" s="1"/>
  <c r="M2888" i="3"/>
  <c r="N2888" i="3" s="1"/>
  <c r="X2888" i="3" s="1"/>
  <c r="M2889" i="3"/>
  <c r="N2889" i="3" s="1"/>
  <c r="X2889" i="3" s="1"/>
  <c r="M2890" i="3"/>
  <c r="N2890" i="3" s="1"/>
  <c r="X2890" i="3" s="1"/>
  <c r="M2891" i="3"/>
  <c r="N2891" i="3" s="1"/>
  <c r="X2891" i="3" s="1"/>
  <c r="M2892" i="3"/>
  <c r="N2892" i="3" s="1"/>
  <c r="X2892" i="3" s="1"/>
  <c r="M2893" i="3"/>
  <c r="N2893" i="3" s="1"/>
  <c r="X2893" i="3" s="1"/>
  <c r="M2894" i="3"/>
  <c r="N2894" i="3" s="1"/>
  <c r="X2894" i="3" s="1"/>
  <c r="M2895" i="3"/>
  <c r="N2895" i="3" s="1"/>
  <c r="X2895" i="3" s="1"/>
  <c r="M2896" i="3"/>
  <c r="N2896" i="3" s="1"/>
  <c r="X2896" i="3" s="1"/>
  <c r="M2897" i="3"/>
  <c r="N2897" i="3" s="1"/>
  <c r="X2897" i="3" s="1"/>
  <c r="M2898" i="3"/>
  <c r="N2898" i="3" s="1"/>
  <c r="X2898" i="3" s="1"/>
  <c r="M2899" i="3"/>
  <c r="N2899" i="3" s="1"/>
  <c r="X2899" i="3" s="1"/>
  <c r="M2900" i="3"/>
  <c r="N2900" i="3" s="1"/>
  <c r="X2900" i="3" s="1"/>
  <c r="M2901" i="3"/>
  <c r="N2901" i="3" s="1"/>
  <c r="X2901" i="3" s="1"/>
  <c r="M2902" i="3"/>
  <c r="N2902" i="3" s="1"/>
  <c r="X2902" i="3" s="1"/>
  <c r="M2903" i="3"/>
  <c r="N2903" i="3" s="1"/>
  <c r="X2903" i="3" s="1"/>
  <c r="M2904" i="3"/>
  <c r="N2904" i="3" s="1"/>
  <c r="X2904" i="3" s="1"/>
  <c r="M2905" i="3"/>
  <c r="N2905" i="3" s="1"/>
  <c r="X2905" i="3" s="1"/>
  <c r="M2906" i="3"/>
  <c r="N2906" i="3" s="1"/>
  <c r="X2906" i="3" s="1"/>
  <c r="M2907" i="3"/>
  <c r="N2907" i="3" s="1"/>
  <c r="X2907" i="3" s="1"/>
  <c r="M2908" i="3"/>
  <c r="N2908" i="3" s="1"/>
  <c r="X2908" i="3" s="1"/>
  <c r="M2909" i="3"/>
  <c r="N2909" i="3" s="1"/>
  <c r="X2909" i="3" s="1"/>
  <c r="M2910" i="3"/>
  <c r="N2910" i="3" s="1"/>
  <c r="X2910" i="3" s="1"/>
  <c r="M2911" i="3"/>
  <c r="N2911" i="3" s="1"/>
  <c r="X2911" i="3" s="1"/>
  <c r="M2912" i="3"/>
  <c r="N2912" i="3" s="1"/>
  <c r="X2912" i="3" s="1"/>
  <c r="M2913" i="3"/>
  <c r="N2913" i="3" s="1"/>
  <c r="X2913" i="3" s="1"/>
  <c r="M2914" i="3"/>
  <c r="N2914" i="3" s="1"/>
  <c r="X2914" i="3" s="1"/>
  <c r="M2915" i="3"/>
  <c r="N2915" i="3" s="1"/>
  <c r="X2915" i="3" s="1"/>
  <c r="M2916" i="3"/>
  <c r="N2916" i="3" s="1"/>
  <c r="X2916" i="3" s="1"/>
  <c r="M2917" i="3"/>
  <c r="N2917" i="3" s="1"/>
  <c r="X2917" i="3" s="1"/>
  <c r="M2918" i="3"/>
  <c r="N2918" i="3" s="1"/>
  <c r="X2918" i="3" s="1"/>
  <c r="M2919" i="3"/>
  <c r="N2919" i="3" s="1"/>
  <c r="X2919" i="3" s="1"/>
  <c r="M2920" i="3"/>
  <c r="N2920" i="3" s="1"/>
  <c r="X2920" i="3" s="1"/>
  <c r="M2921" i="3"/>
  <c r="N2921" i="3" s="1"/>
  <c r="X2921" i="3" s="1"/>
  <c r="M2922" i="3"/>
  <c r="N2922" i="3" s="1"/>
  <c r="X2922" i="3" s="1"/>
  <c r="M2923" i="3"/>
  <c r="N2923" i="3" s="1"/>
  <c r="X2923" i="3" s="1"/>
  <c r="M2924" i="3"/>
  <c r="N2924" i="3" s="1"/>
  <c r="X2924" i="3" s="1"/>
  <c r="M2925" i="3"/>
  <c r="N2925" i="3" s="1"/>
  <c r="X2925" i="3" s="1"/>
  <c r="M2926" i="3"/>
  <c r="N2926" i="3" s="1"/>
  <c r="X2926" i="3" s="1"/>
  <c r="M2927" i="3"/>
  <c r="N2927" i="3" s="1"/>
  <c r="X2927" i="3" s="1"/>
  <c r="M2928" i="3"/>
  <c r="N2928" i="3" s="1"/>
  <c r="X2928" i="3" s="1"/>
  <c r="M2929" i="3"/>
  <c r="N2929" i="3" s="1"/>
  <c r="X2929" i="3" s="1"/>
  <c r="M2930" i="3"/>
  <c r="N2930" i="3" s="1"/>
  <c r="X2930" i="3" s="1"/>
  <c r="M2931" i="3"/>
  <c r="N2931" i="3" s="1"/>
  <c r="X2931" i="3" s="1"/>
  <c r="M2932" i="3"/>
  <c r="N2932" i="3" s="1"/>
  <c r="M2933" i="3"/>
  <c r="N2933" i="3" s="1"/>
  <c r="X2933" i="3" s="1"/>
  <c r="M2934" i="3"/>
  <c r="N2934" i="3" s="1"/>
  <c r="X2934" i="3" s="1"/>
  <c r="M2935" i="3"/>
  <c r="N2935" i="3" s="1"/>
  <c r="X2935" i="3" s="1"/>
  <c r="M2936" i="3"/>
  <c r="N2936" i="3" s="1"/>
  <c r="X2936" i="3" s="1"/>
  <c r="M2937" i="3"/>
  <c r="N2937" i="3" s="1"/>
  <c r="X2937" i="3" s="1"/>
  <c r="M2938" i="3"/>
  <c r="N2938" i="3" s="1"/>
  <c r="X2938" i="3" s="1"/>
  <c r="M2939" i="3"/>
  <c r="N2939" i="3" s="1"/>
  <c r="X2939" i="3" s="1"/>
  <c r="M2940" i="3"/>
  <c r="N2940" i="3" s="1"/>
  <c r="X2940" i="3" s="1"/>
  <c r="M2941" i="3"/>
  <c r="N2941" i="3" s="1"/>
  <c r="X2941" i="3" s="1"/>
  <c r="M2942" i="3"/>
  <c r="N2942" i="3" s="1"/>
  <c r="X2942" i="3" s="1"/>
  <c r="M2943" i="3"/>
  <c r="N2943" i="3" s="1"/>
  <c r="X2943" i="3" s="1"/>
  <c r="M2944" i="3"/>
  <c r="N2944" i="3" s="1"/>
  <c r="X2944" i="3" s="1"/>
  <c r="M2945" i="3"/>
  <c r="N2945" i="3" s="1"/>
  <c r="X2945" i="3" s="1"/>
  <c r="M2946" i="3"/>
  <c r="N2946" i="3" s="1"/>
  <c r="X2946" i="3" s="1"/>
  <c r="M2947" i="3"/>
  <c r="N2947" i="3" s="1"/>
  <c r="X2947" i="3" s="1"/>
  <c r="M2948" i="3"/>
  <c r="N2948" i="3" s="1"/>
  <c r="X2948" i="3" s="1"/>
  <c r="M2949" i="3"/>
  <c r="N2949" i="3" s="1"/>
  <c r="X2949" i="3" s="1"/>
  <c r="M2950" i="3"/>
  <c r="N2950" i="3" s="1"/>
  <c r="X2950" i="3" s="1"/>
  <c r="M2951" i="3"/>
  <c r="N2951" i="3" s="1"/>
  <c r="X2951" i="3" s="1"/>
  <c r="M2952" i="3"/>
  <c r="N2952" i="3" s="1"/>
  <c r="X2952" i="3" s="1"/>
  <c r="M2953" i="3"/>
  <c r="N2953" i="3" s="1"/>
  <c r="X2953" i="3" s="1"/>
  <c r="M2954" i="3"/>
  <c r="N2954" i="3" s="1"/>
  <c r="X2954" i="3" s="1"/>
  <c r="M2955" i="3"/>
  <c r="N2955" i="3" s="1"/>
  <c r="X2955" i="3" s="1"/>
  <c r="M2956" i="3"/>
  <c r="N2956" i="3" s="1"/>
  <c r="X2956" i="3" s="1"/>
  <c r="M2957" i="3"/>
  <c r="N2957" i="3" s="1"/>
  <c r="X2957" i="3" s="1"/>
  <c r="M2958" i="3"/>
  <c r="N2958" i="3" s="1"/>
  <c r="X2958" i="3" s="1"/>
  <c r="M2959" i="3"/>
  <c r="N2959" i="3" s="1"/>
  <c r="X2959" i="3" s="1"/>
  <c r="M2960" i="3"/>
  <c r="N2960" i="3" s="1"/>
  <c r="X2960" i="3" s="1"/>
  <c r="M2961" i="3"/>
  <c r="N2961" i="3" s="1"/>
  <c r="X2961" i="3" s="1"/>
  <c r="M2962" i="3"/>
  <c r="N2962" i="3" s="1"/>
  <c r="X2962" i="3" s="1"/>
  <c r="M2963" i="3"/>
  <c r="N2963" i="3" s="1"/>
  <c r="X2963" i="3" s="1"/>
  <c r="M2964" i="3"/>
  <c r="N2964" i="3" s="1"/>
  <c r="X2964" i="3" s="1"/>
  <c r="M2965" i="3"/>
  <c r="N2965" i="3" s="1"/>
  <c r="X2965" i="3" s="1"/>
  <c r="M2966" i="3"/>
  <c r="N2966" i="3" s="1"/>
  <c r="X2966" i="3" s="1"/>
  <c r="M2967" i="3"/>
  <c r="N2967" i="3" s="1"/>
  <c r="X2967" i="3" s="1"/>
  <c r="M2968" i="3"/>
  <c r="N2968" i="3" s="1"/>
  <c r="X2968" i="3" s="1"/>
  <c r="M2969" i="3"/>
  <c r="N2969" i="3" s="1"/>
  <c r="X2969" i="3" s="1"/>
  <c r="M2970" i="3"/>
  <c r="N2970" i="3" s="1"/>
  <c r="X2970" i="3" s="1"/>
  <c r="M2971" i="3"/>
  <c r="N2971" i="3" s="1"/>
  <c r="X2971" i="3" s="1"/>
  <c r="M2972" i="3"/>
  <c r="N2972" i="3" s="1"/>
  <c r="X2972" i="3" s="1"/>
  <c r="M2973" i="3"/>
  <c r="N2973" i="3" s="1"/>
  <c r="X2973" i="3" s="1"/>
  <c r="M2974" i="3"/>
  <c r="N2974" i="3" s="1"/>
  <c r="X2974" i="3" s="1"/>
  <c r="M2975" i="3"/>
  <c r="N2975" i="3" s="1"/>
  <c r="X2975" i="3" s="1"/>
  <c r="M2976" i="3"/>
  <c r="N2976" i="3" s="1"/>
  <c r="X2976" i="3" s="1"/>
  <c r="M2977" i="3"/>
  <c r="N2977" i="3" s="1"/>
  <c r="X2977" i="3" s="1"/>
  <c r="M2978" i="3"/>
  <c r="N2978" i="3" s="1"/>
  <c r="X2978" i="3" s="1"/>
  <c r="M2979" i="3"/>
  <c r="N2979" i="3" s="1"/>
  <c r="X2979" i="3" s="1"/>
  <c r="M2980" i="3"/>
  <c r="N2980" i="3" s="1"/>
  <c r="X2980" i="3" s="1"/>
  <c r="M2981" i="3"/>
  <c r="N2981" i="3" s="1"/>
  <c r="X2981" i="3" s="1"/>
  <c r="M2982" i="3"/>
  <c r="N2982" i="3" s="1"/>
  <c r="X2982" i="3" s="1"/>
  <c r="M2983" i="3"/>
  <c r="N2983" i="3" s="1"/>
  <c r="X2983" i="3" s="1"/>
  <c r="M2984" i="3"/>
  <c r="N2984" i="3" s="1"/>
  <c r="X2984" i="3" s="1"/>
  <c r="M2985" i="3"/>
  <c r="N2985" i="3" s="1"/>
  <c r="X2985" i="3" s="1"/>
  <c r="M2986" i="3"/>
  <c r="N2986" i="3" s="1"/>
  <c r="X2986" i="3" s="1"/>
  <c r="M2987" i="3"/>
  <c r="N2987" i="3" s="1"/>
  <c r="X2987" i="3" s="1"/>
  <c r="M2988" i="3"/>
  <c r="N2988" i="3" s="1"/>
  <c r="X2988" i="3" s="1"/>
  <c r="M2989" i="3"/>
  <c r="N2989" i="3" s="1"/>
  <c r="X2989" i="3" s="1"/>
  <c r="M2990" i="3"/>
  <c r="N2990" i="3" s="1"/>
  <c r="X2990" i="3" s="1"/>
  <c r="M2991" i="3"/>
  <c r="N2991" i="3" s="1"/>
  <c r="X2991" i="3" s="1"/>
  <c r="M2992" i="3"/>
  <c r="N2992" i="3" s="1"/>
  <c r="X2992" i="3" s="1"/>
  <c r="M2993" i="3"/>
  <c r="N2993" i="3" s="1"/>
  <c r="X2993" i="3" s="1"/>
  <c r="M2994" i="3"/>
  <c r="N2994" i="3" s="1"/>
  <c r="X2994" i="3" s="1"/>
  <c r="M2995" i="3"/>
  <c r="N2995" i="3" s="1"/>
  <c r="X2995" i="3" s="1"/>
  <c r="M2996" i="3"/>
  <c r="N2996" i="3" s="1"/>
  <c r="M2997" i="3"/>
  <c r="N2997" i="3" s="1"/>
  <c r="X2997" i="3" s="1"/>
  <c r="M2998" i="3"/>
  <c r="N2998" i="3" s="1"/>
  <c r="X2998" i="3" s="1"/>
  <c r="M2999" i="3"/>
  <c r="N2999" i="3" s="1"/>
  <c r="X2999" i="3" s="1"/>
  <c r="M3000" i="3"/>
  <c r="N3000" i="3" s="1"/>
  <c r="X3000" i="3" s="1"/>
  <c r="M3001" i="3"/>
  <c r="N3001" i="3" s="1"/>
  <c r="X3001" i="3" s="1"/>
  <c r="M3002" i="3"/>
  <c r="N3002" i="3" s="1"/>
  <c r="X3002" i="3" s="1"/>
  <c r="M3003" i="3"/>
  <c r="N3003" i="3" s="1"/>
  <c r="X3003" i="3" s="1"/>
  <c r="M3004" i="3"/>
  <c r="N3004" i="3" s="1"/>
  <c r="X3004" i="3" s="1"/>
  <c r="M3005" i="3"/>
  <c r="N3005" i="3" s="1"/>
  <c r="X3005" i="3" s="1"/>
  <c r="M3006" i="3"/>
  <c r="N3006" i="3" s="1"/>
  <c r="X3006" i="3" s="1"/>
  <c r="M3007" i="3"/>
  <c r="N3007" i="3" s="1"/>
  <c r="X3007" i="3" s="1"/>
  <c r="M3008" i="3"/>
  <c r="N3008" i="3" s="1"/>
  <c r="X3008" i="3" s="1"/>
  <c r="M3009" i="3"/>
  <c r="N3009" i="3" s="1"/>
  <c r="X3009" i="3" s="1"/>
  <c r="M3010" i="3"/>
  <c r="N3010" i="3" s="1"/>
  <c r="X3010" i="3" s="1"/>
  <c r="M3011" i="3"/>
  <c r="N3011" i="3" s="1"/>
  <c r="X3011" i="3" s="1"/>
  <c r="M3012" i="3"/>
  <c r="N3012" i="3" s="1"/>
  <c r="X3012" i="3" s="1"/>
  <c r="M3013" i="3"/>
  <c r="N3013" i="3" s="1"/>
  <c r="X3013" i="3" s="1"/>
  <c r="M3014" i="3"/>
  <c r="N3014" i="3" s="1"/>
  <c r="X3014" i="3" s="1"/>
  <c r="M3015" i="3"/>
  <c r="N3015" i="3" s="1"/>
  <c r="X3015" i="3" s="1"/>
  <c r="M3016" i="3"/>
  <c r="N3016" i="3" s="1"/>
  <c r="X3016" i="3" s="1"/>
  <c r="M3017" i="3"/>
  <c r="N3017" i="3" s="1"/>
  <c r="X3017" i="3" s="1"/>
  <c r="M3018" i="3"/>
  <c r="N3018" i="3" s="1"/>
  <c r="X3018" i="3" s="1"/>
  <c r="M3019" i="3"/>
  <c r="N3019" i="3" s="1"/>
  <c r="X3019" i="3" s="1"/>
  <c r="M3020" i="3"/>
  <c r="N3020" i="3" s="1"/>
  <c r="X3020" i="3" s="1"/>
  <c r="M3021" i="3"/>
  <c r="N3021" i="3" s="1"/>
  <c r="X3021" i="3" s="1"/>
  <c r="M3022" i="3"/>
  <c r="N3022" i="3" s="1"/>
  <c r="X3022" i="3" s="1"/>
  <c r="M3023" i="3"/>
  <c r="N3023" i="3" s="1"/>
  <c r="X3023" i="3" s="1"/>
  <c r="M3024" i="3"/>
  <c r="N3024" i="3" s="1"/>
  <c r="X3024" i="3" s="1"/>
  <c r="M3025" i="3"/>
  <c r="N3025" i="3" s="1"/>
  <c r="X3025" i="3" s="1"/>
  <c r="M3026" i="3"/>
  <c r="N3026" i="3" s="1"/>
  <c r="X3026" i="3" s="1"/>
  <c r="M3027" i="3"/>
  <c r="N3027" i="3" s="1"/>
  <c r="X3027" i="3" s="1"/>
  <c r="M3028" i="3"/>
  <c r="N3028" i="3" s="1"/>
  <c r="X3028" i="3" s="1"/>
  <c r="M3029" i="3"/>
  <c r="N3029" i="3" s="1"/>
  <c r="X3029" i="3" s="1"/>
  <c r="M3030" i="3"/>
  <c r="N3030" i="3" s="1"/>
  <c r="X3030" i="3" s="1"/>
  <c r="M3031" i="3"/>
  <c r="N3031" i="3" s="1"/>
  <c r="X3031" i="3" s="1"/>
  <c r="M3032" i="3"/>
  <c r="N3032" i="3" s="1"/>
  <c r="X3032" i="3" s="1"/>
  <c r="M3033" i="3"/>
  <c r="N3033" i="3" s="1"/>
  <c r="X3033" i="3" s="1"/>
  <c r="M3034" i="3"/>
  <c r="N3034" i="3" s="1"/>
  <c r="X3034" i="3" s="1"/>
  <c r="M3035" i="3"/>
  <c r="N3035" i="3" s="1"/>
  <c r="X3035" i="3" s="1"/>
  <c r="M3036" i="3"/>
  <c r="N3036" i="3" s="1"/>
  <c r="X3036" i="3" s="1"/>
  <c r="M3037" i="3"/>
  <c r="N3037" i="3" s="1"/>
  <c r="X3037" i="3" s="1"/>
  <c r="M3038" i="3"/>
  <c r="N3038" i="3" s="1"/>
  <c r="X3038" i="3" s="1"/>
  <c r="M3039" i="3"/>
  <c r="N3039" i="3" s="1"/>
  <c r="X3039" i="3" s="1"/>
  <c r="M3040" i="3"/>
  <c r="N3040" i="3" s="1"/>
  <c r="X3040" i="3" s="1"/>
  <c r="M3041" i="3"/>
  <c r="N3041" i="3" s="1"/>
  <c r="X3041" i="3" s="1"/>
  <c r="M3042" i="3"/>
  <c r="N3042" i="3" s="1"/>
  <c r="X3042" i="3" s="1"/>
  <c r="M3043" i="3"/>
  <c r="N3043" i="3" s="1"/>
  <c r="X3043" i="3" s="1"/>
  <c r="M3044" i="3"/>
  <c r="N3044" i="3" s="1"/>
  <c r="X3044" i="3" s="1"/>
  <c r="M3045" i="3"/>
  <c r="N3045" i="3" s="1"/>
  <c r="X3045" i="3" s="1"/>
  <c r="M3046" i="3"/>
  <c r="N3046" i="3" s="1"/>
  <c r="X3046" i="3" s="1"/>
  <c r="M3047" i="3"/>
  <c r="N3047" i="3" s="1"/>
  <c r="X3047" i="3" s="1"/>
  <c r="M3048" i="3"/>
  <c r="N3048" i="3" s="1"/>
  <c r="X3048" i="3" s="1"/>
  <c r="M3049" i="3"/>
  <c r="N3049" i="3" s="1"/>
  <c r="X3049" i="3" s="1"/>
  <c r="M3050" i="3"/>
  <c r="N3050" i="3" s="1"/>
  <c r="X3050" i="3" s="1"/>
  <c r="M3051" i="3"/>
  <c r="N3051" i="3" s="1"/>
  <c r="X3051" i="3" s="1"/>
  <c r="M3052" i="3"/>
  <c r="N3052" i="3" s="1"/>
  <c r="X3052" i="3" s="1"/>
  <c r="M3053" i="3"/>
  <c r="N3053" i="3" s="1"/>
  <c r="X3053" i="3" s="1"/>
  <c r="M3054" i="3"/>
  <c r="N3054" i="3" s="1"/>
  <c r="X3054" i="3" s="1"/>
  <c r="M3055" i="3"/>
  <c r="N3055" i="3" s="1"/>
  <c r="X3055" i="3" s="1"/>
  <c r="M3056" i="3"/>
  <c r="N3056" i="3" s="1"/>
  <c r="X3056" i="3" s="1"/>
  <c r="M3057" i="3"/>
  <c r="N3057" i="3" s="1"/>
  <c r="X3057" i="3" s="1"/>
  <c r="M3058" i="3"/>
  <c r="N3058" i="3" s="1"/>
  <c r="X3058" i="3" s="1"/>
  <c r="M3059" i="3"/>
  <c r="N3059" i="3" s="1"/>
  <c r="X3059" i="3" s="1"/>
  <c r="M3060" i="3"/>
  <c r="N3060" i="3" s="1"/>
  <c r="M3061" i="3"/>
  <c r="N3061" i="3" s="1"/>
  <c r="X3061" i="3" s="1"/>
  <c r="M3062" i="3"/>
  <c r="N3062" i="3" s="1"/>
  <c r="X3062" i="3" s="1"/>
  <c r="M3063" i="3"/>
  <c r="N3063" i="3" s="1"/>
  <c r="X3063" i="3" s="1"/>
  <c r="M3064" i="3"/>
  <c r="N3064" i="3" s="1"/>
  <c r="X3064" i="3" s="1"/>
  <c r="M3065" i="3"/>
  <c r="N3065" i="3" s="1"/>
  <c r="X3065" i="3" s="1"/>
  <c r="M3066" i="3"/>
  <c r="N3066" i="3" s="1"/>
  <c r="X3066" i="3" s="1"/>
  <c r="M3067" i="3"/>
  <c r="N3067" i="3" s="1"/>
  <c r="X3067" i="3" s="1"/>
  <c r="M3068" i="3"/>
  <c r="N3068" i="3" s="1"/>
  <c r="X3068" i="3" s="1"/>
  <c r="M3069" i="3"/>
  <c r="N3069" i="3" s="1"/>
  <c r="X3069" i="3" s="1"/>
  <c r="M3070" i="3"/>
  <c r="N3070" i="3" s="1"/>
  <c r="X3070" i="3" s="1"/>
  <c r="M3071" i="3"/>
  <c r="N3071" i="3" s="1"/>
  <c r="X3071" i="3" s="1"/>
  <c r="M3072" i="3"/>
  <c r="N3072" i="3" s="1"/>
  <c r="X3072" i="3" s="1"/>
  <c r="M3073" i="3"/>
  <c r="N3073" i="3" s="1"/>
  <c r="X3073" i="3" s="1"/>
  <c r="M3074" i="3"/>
  <c r="N3074" i="3" s="1"/>
  <c r="X3074" i="3" s="1"/>
  <c r="M3075" i="3"/>
  <c r="N3075" i="3" s="1"/>
  <c r="X3075" i="3" s="1"/>
  <c r="M3076" i="3"/>
  <c r="N3076" i="3" s="1"/>
  <c r="X3076" i="3" s="1"/>
  <c r="M3077" i="3"/>
  <c r="N3077" i="3" s="1"/>
  <c r="X3077" i="3" s="1"/>
  <c r="M3078" i="3"/>
  <c r="N3078" i="3" s="1"/>
  <c r="X3078" i="3" s="1"/>
  <c r="M3079" i="3"/>
  <c r="N3079" i="3" s="1"/>
  <c r="X3079" i="3" s="1"/>
  <c r="M3080" i="3"/>
  <c r="N3080" i="3" s="1"/>
  <c r="X3080" i="3" s="1"/>
  <c r="M3081" i="3"/>
  <c r="N3081" i="3" s="1"/>
  <c r="X3081" i="3" s="1"/>
  <c r="M3082" i="3"/>
  <c r="N3082" i="3" s="1"/>
  <c r="X3082" i="3" s="1"/>
  <c r="M3083" i="3"/>
  <c r="N3083" i="3" s="1"/>
  <c r="X3083" i="3" s="1"/>
  <c r="M3084" i="3"/>
  <c r="N3084" i="3" s="1"/>
  <c r="X3084" i="3" s="1"/>
  <c r="M3085" i="3"/>
  <c r="N3085" i="3" s="1"/>
  <c r="X3085" i="3" s="1"/>
  <c r="M3086" i="3"/>
  <c r="N3086" i="3" s="1"/>
  <c r="X3086" i="3" s="1"/>
  <c r="M3087" i="3"/>
  <c r="N3087" i="3" s="1"/>
  <c r="X3087" i="3" s="1"/>
  <c r="M3088" i="3"/>
  <c r="N3088" i="3" s="1"/>
  <c r="X3088" i="3" s="1"/>
  <c r="M3089" i="3"/>
  <c r="N3089" i="3" s="1"/>
  <c r="X3089" i="3" s="1"/>
  <c r="M3090" i="3"/>
  <c r="N3090" i="3" s="1"/>
  <c r="X3090" i="3" s="1"/>
  <c r="M3091" i="3"/>
  <c r="N3091" i="3" s="1"/>
  <c r="X3091" i="3" s="1"/>
  <c r="M3092" i="3"/>
  <c r="N3092" i="3" s="1"/>
  <c r="X3092" i="3" s="1"/>
  <c r="M3093" i="3"/>
  <c r="N3093" i="3" s="1"/>
  <c r="X3093" i="3" s="1"/>
  <c r="M3094" i="3"/>
  <c r="N3094" i="3" s="1"/>
  <c r="X3094" i="3" s="1"/>
  <c r="M3095" i="3"/>
  <c r="N3095" i="3" s="1"/>
  <c r="X3095" i="3" s="1"/>
  <c r="M3096" i="3"/>
  <c r="N3096" i="3" s="1"/>
  <c r="X3096" i="3" s="1"/>
  <c r="M3097" i="3"/>
  <c r="N3097" i="3" s="1"/>
  <c r="X3097" i="3" s="1"/>
  <c r="M3098" i="3"/>
  <c r="N3098" i="3" s="1"/>
  <c r="X3098" i="3" s="1"/>
  <c r="M3099" i="3"/>
  <c r="N3099" i="3" s="1"/>
  <c r="X3099" i="3" s="1"/>
  <c r="M3100" i="3"/>
  <c r="N3100" i="3" s="1"/>
  <c r="X3100" i="3" s="1"/>
  <c r="M3101" i="3"/>
  <c r="N3101" i="3" s="1"/>
  <c r="X3101" i="3" s="1"/>
  <c r="M3102" i="3"/>
  <c r="N3102" i="3" s="1"/>
  <c r="X3102" i="3" s="1"/>
  <c r="M3103" i="3"/>
  <c r="N3103" i="3" s="1"/>
  <c r="X3103" i="3" s="1"/>
  <c r="M3104" i="3"/>
  <c r="N3104" i="3" s="1"/>
  <c r="X3104" i="3" s="1"/>
  <c r="M3105" i="3"/>
  <c r="N3105" i="3" s="1"/>
  <c r="X3105" i="3" s="1"/>
  <c r="M3106" i="3"/>
  <c r="N3106" i="3" s="1"/>
  <c r="X3106" i="3" s="1"/>
  <c r="M3107" i="3"/>
  <c r="N3107" i="3" s="1"/>
  <c r="X3107" i="3" s="1"/>
  <c r="M3108" i="3"/>
  <c r="N3108" i="3" s="1"/>
  <c r="X3108" i="3" s="1"/>
  <c r="M3109" i="3"/>
  <c r="N3109" i="3" s="1"/>
  <c r="X3109" i="3" s="1"/>
  <c r="M3110" i="3"/>
  <c r="N3110" i="3" s="1"/>
  <c r="X3110" i="3" s="1"/>
  <c r="M3111" i="3"/>
  <c r="N3111" i="3" s="1"/>
  <c r="X3111" i="3" s="1"/>
  <c r="M3112" i="3"/>
  <c r="N3112" i="3" s="1"/>
  <c r="X3112" i="3" s="1"/>
  <c r="M3113" i="3"/>
  <c r="N3113" i="3" s="1"/>
  <c r="X3113" i="3" s="1"/>
  <c r="M3114" i="3"/>
  <c r="N3114" i="3" s="1"/>
  <c r="X3114" i="3" s="1"/>
  <c r="M3115" i="3"/>
  <c r="N3115" i="3" s="1"/>
  <c r="X3115" i="3" s="1"/>
  <c r="M3116" i="3"/>
  <c r="N3116" i="3" s="1"/>
  <c r="X3116" i="3" s="1"/>
  <c r="M3117" i="3"/>
  <c r="N3117" i="3" s="1"/>
  <c r="X3117" i="3" s="1"/>
  <c r="M3118" i="3"/>
  <c r="N3118" i="3" s="1"/>
  <c r="X3118" i="3" s="1"/>
  <c r="M3119" i="3"/>
  <c r="N3119" i="3" s="1"/>
  <c r="X3119" i="3" s="1"/>
  <c r="M3120" i="3"/>
  <c r="N3120" i="3" s="1"/>
  <c r="X3120" i="3" s="1"/>
  <c r="M3121" i="3"/>
  <c r="N3121" i="3" s="1"/>
  <c r="X3121" i="3" s="1"/>
  <c r="M3122" i="3"/>
  <c r="N3122" i="3" s="1"/>
  <c r="X3122" i="3" s="1"/>
  <c r="M3123" i="3"/>
  <c r="N3123" i="3" s="1"/>
  <c r="X3123" i="3" s="1"/>
  <c r="M3124" i="3"/>
  <c r="N3124" i="3" s="1"/>
  <c r="M3125" i="3"/>
  <c r="N3125" i="3" s="1"/>
  <c r="X3125" i="3" s="1"/>
  <c r="M3126" i="3"/>
  <c r="N3126" i="3" s="1"/>
  <c r="X3126" i="3" s="1"/>
  <c r="M3127" i="3"/>
  <c r="N3127" i="3" s="1"/>
  <c r="X3127" i="3" s="1"/>
  <c r="M3128" i="3"/>
  <c r="N3128" i="3" s="1"/>
  <c r="X3128" i="3" s="1"/>
  <c r="M3129" i="3"/>
  <c r="N3129" i="3" s="1"/>
  <c r="X3129" i="3" s="1"/>
  <c r="M3130" i="3"/>
  <c r="N3130" i="3" s="1"/>
  <c r="X3130" i="3" s="1"/>
  <c r="M3131" i="3"/>
  <c r="N3131" i="3" s="1"/>
  <c r="X3131" i="3" s="1"/>
  <c r="M3132" i="3"/>
  <c r="N3132" i="3" s="1"/>
  <c r="X3132" i="3" s="1"/>
  <c r="M3133" i="3"/>
  <c r="N3133" i="3" s="1"/>
  <c r="X3133" i="3" s="1"/>
  <c r="M3134" i="3"/>
  <c r="N3134" i="3" s="1"/>
  <c r="X3134" i="3" s="1"/>
  <c r="M3135" i="3"/>
  <c r="N3135" i="3" s="1"/>
  <c r="X3135" i="3" s="1"/>
  <c r="M3136" i="3"/>
  <c r="N3136" i="3" s="1"/>
  <c r="X3136" i="3" s="1"/>
  <c r="M3137" i="3"/>
  <c r="N3137" i="3" s="1"/>
  <c r="X3137" i="3" s="1"/>
  <c r="M3138" i="3"/>
  <c r="N3138" i="3" s="1"/>
  <c r="X3138" i="3" s="1"/>
  <c r="M3139" i="3"/>
  <c r="N3139" i="3" s="1"/>
  <c r="X3139" i="3" s="1"/>
  <c r="M3140" i="3"/>
  <c r="N3140" i="3" s="1"/>
  <c r="X3140" i="3" s="1"/>
  <c r="M3141" i="3"/>
  <c r="N3141" i="3" s="1"/>
  <c r="X3141" i="3" s="1"/>
  <c r="M3142" i="3"/>
  <c r="N3142" i="3" s="1"/>
  <c r="X3142" i="3" s="1"/>
  <c r="M3143" i="3"/>
  <c r="N3143" i="3" s="1"/>
  <c r="X3143" i="3" s="1"/>
  <c r="M3144" i="3"/>
  <c r="N3144" i="3" s="1"/>
  <c r="X3144" i="3" s="1"/>
  <c r="M3145" i="3"/>
  <c r="N3145" i="3" s="1"/>
  <c r="X3145" i="3" s="1"/>
  <c r="M3146" i="3"/>
  <c r="N3146" i="3" s="1"/>
  <c r="X3146" i="3" s="1"/>
  <c r="M3147" i="3"/>
  <c r="N3147" i="3" s="1"/>
  <c r="X3147" i="3" s="1"/>
  <c r="M3148" i="3"/>
  <c r="N3148" i="3" s="1"/>
  <c r="X3148" i="3" s="1"/>
  <c r="M3149" i="3"/>
  <c r="N3149" i="3" s="1"/>
  <c r="X3149" i="3" s="1"/>
  <c r="M3150" i="3"/>
  <c r="N3150" i="3" s="1"/>
  <c r="X3150" i="3" s="1"/>
  <c r="M3151" i="3"/>
  <c r="N3151" i="3" s="1"/>
  <c r="X3151" i="3" s="1"/>
  <c r="M3152" i="3"/>
  <c r="N3152" i="3" s="1"/>
  <c r="X3152" i="3" s="1"/>
  <c r="M3153" i="3"/>
  <c r="N3153" i="3" s="1"/>
  <c r="X3153" i="3" s="1"/>
  <c r="M3154" i="3"/>
  <c r="N3154" i="3" s="1"/>
  <c r="X3154" i="3" s="1"/>
  <c r="M3155" i="3"/>
  <c r="N3155" i="3" s="1"/>
  <c r="X3155" i="3" s="1"/>
  <c r="M3156" i="3"/>
  <c r="N3156" i="3" s="1"/>
  <c r="X3156" i="3" s="1"/>
  <c r="M3157" i="3"/>
  <c r="N3157" i="3" s="1"/>
  <c r="X3157" i="3" s="1"/>
  <c r="M3158" i="3"/>
  <c r="N3158" i="3" s="1"/>
  <c r="X3158" i="3" s="1"/>
  <c r="M3159" i="3"/>
  <c r="N3159" i="3" s="1"/>
  <c r="X3159" i="3" s="1"/>
  <c r="M3160" i="3"/>
  <c r="N3160" i="3" s="1"/>
  <c r="X3160" i="3" s="1"/>
  <c r="M3161" i="3"/>
  <c r="N3161" i="3" s="1"/>
  <c r="X3161" i="3" s="1"/>
  <c r="M3162" i="3"/>
  <c r="N3162" i="3" s="1"/>
  <c r="X3162" i="3" s="1"/>
  <c r="M3163" i="3"/>
  <c r="N3163" i="3" s="1"/>
  <c r="X3163" i="3" s="1"/>
  <c r="M3164" i="3"/>
  <c r="N3164" i="3" s="1"/>
  <c r="X3164" i="3" s="1"/>
  <c r="M3165" i="3"/>
  <c r="N3165" i="3" s="1"/>
  <c r="X3165" i="3" s="1"/>
  <c r="M3166" i="3"/>
  <c r="N3166" i="3" s="1"/>
  <c r="X3166" i="3" s="1"/>
  <c r="M3167" i="3"/>
  <c r="N3167" i="3" s="1"/>
  <c r="X3167" i="3" s="1"/>
  <c r="M3168" i="3"/>
  <c r="N3168" i="3" s="1"/>
  <c r="X3168" i="3" s="1"/>
  <c r="M3169" i="3"/>
  <c r="N3169" i="3" s="1"/>
  <c r="X3169" i="3" s="1"/>
  <c r="M3170" i="3"/>
  <c r="N3170" i="3" s="1"/>
  <c r="X3170" i="3" s="1"/>
  <c r="M3171" i="3"/>
  <c r="N3171" i="3" s="1"/>
  <c r="X3171" i="3" s="1"/>
  <c r="M3172" i="3"/>
  <c r="N3172" i="3" s="1"/>
  <c r="X3172" i="3" s="1"/>
  <c r="M3173" i="3"/>
  <c r="N3173" i="3" s="1"/>
  <c r="X3173" i="3" s="1"/>
  <c r="M3174" i="3"/>
  <c r="N3174" i="3" s="1"/>
  <c r="X3174" i="3" s="1"/>
  <c r="M3175" i="3"/>
  <c r="N3175" i="3" s="1"/>
  <c r="X3175" i="3" s="1"/>
  <c r="M3176" i="3"/>
  <c r="N3176" i="3" s="1"/>
  <c r="X3176" i="3" s="1"/>
  <c r="M3177" i="3"/>
  <c r="N3177" i="3" s="1"/>
  <c r="X3177" i="3" s="1"/>
  <c r="M3178" i="3"/>
  <c r="N3178" i="3" s="1"/>
  <c r="X3178" i="3" s="1"/>
  <c r="M3179" i="3"/>
  <c r="N3179" i="3" s="1"/>
  <c r="X3179" i="3" s="1"/>
  <c r="M3180" i="3"/>
  <c r="N3180" i="3" s="1"/>
  <c r="X3180" i="3" s="1"/>
  <c r="M3181" i="3"/>
  <c r="N3181" i="3" s="1"/>
  <c r="X3181" i="3" s="1"/>
  <c r="M3182" i="3"/>
  <c r="N3182" i="3" s="1"/>
  <c r="X3182" i="3" s="1"/>
  <c r="M3183" i="3"/>
  <c r="N3183" i="3" s="1"/>
  <c r="X3183" i="3" s="1"/>
  <c r="M3184" i="3"/>
  <c r="N3184" i="3" s="1"/>
  <c r="X3184" i="3" s="1"/>
  <c r="M3185" i="3"/>
  <c r="N3185" i="3" s="1"/>
  <c r="X3185" i="3" s="1"/>
  <c r="M3186" i="3"/>
  <c r="N3186" i="3" s="1"/>
  <c r="X3186" i="3" s="1"/>
  <c r="M3187" i="3"/>
  <c r="N3187" i="3" s="1"/>
  <c r="X3187" i="3" s="1"/>
  <c r="M3188" i="3"/>
  <c r="N3188" i="3" s="1"/>
  <c r="M3189" i="3"/>
  <c r="N3189" i="3" s="1"/>
  <c r="X3189" i="3" s="1"/>
  <c r="M3190" i="3"/>
  <c r="N3190" i="3" s="1"/>
  <c r="X3190" i="3" s="1"/>
  <c r="M3191" i="3"/>
  <c r="N3191" i="3" s="1"/>
  <c r="X3191" i="3" s="1"/>
  <c r="M3192" i="3"/>
  <c r="N3192" i="3" s="1"/>
  <c r="X3192" i="3" s="1"/>
  <c r="M3193" i="3"/>
  <c r="N3193" i="3" s="1"/>
  <c r="X3193" i="3" s="1"/>
  <c r="M3194" i="3"/>
  <c r="N3194" i="3" s="1"/>
  <c r="X3194" i="3" s="1"/>
  <c r="M3195" i="3"/>
  <c r="N3195" i="3" s="1"/>
  <c r="X3195" i="3" s="1"/>
  <c r="M3196" i="3"/>
  <c r="N3196" i="3" s="1"/>
  <c r="X3196" i="3" s="1"/>
  <c r="M3197" i="3"/>
  <c r="N3197" i="3" s="1"/>
  <c r="X3197" i="3" s="1"/>
  <c r="M3198" i="3"/>
  <c r="N3198" i="3" s="1"/>
  <c r="X3198" i="3" s="1"/>
  <c r="M3199" i="3"/>
  <c r="N3199" i="3" s="1"/>
  <c r="X3199" i="3" s="1"/>
  <c r="M3200" i="3"/>
  <c r="N3200" i="3" s="1"/>
  <c r="X3200" i="3" s="1"/>
  <c r="M3201" i="3"/>
  <c r="N3201" i="3" s="1"/>
  <c r="X3201" i="3" s="1"/>
  <c r="M3202" i="3"/>
  <c r="N3202" i="3" s="1"/>
  <c r="X3202" i="3" s="1"/>
  <c r="M3203" i="3"/>
  <c r="N3203" i="3" s="1"/>
  <c r="X3203" i="3" s="1"/>
  <c r="M3204" i="3"/>
  <c r="N3204" i="3" s="1"/>
  <c r="X3204" i="3" s="1"/>
  <c r="M3205" i="3"/>
  <c r="N3205" i="3" s="1"/>
  <c r="X3205" i="3" s="1"/>
  <c r="M3206" i="3"/>
  <c r="N3206" i="3" s="1"/>
  <c r="X3206" i="3" s="1"/>
  <c r="M3207" i="3"/>
  <c r="N3207" i="3" s="1"/>
  <c r="X3207" i="3" s="1"/>
  <c r="M3208" i="3"/>
  <c r="N3208" i="3" s="1"/>
  <c r="X3208" i="3" s="1"/>
  <c r="M3209" i="3"/>
  <c r="N3209" i="3" s="1"/>
  <c r="X3209" i="3" s="1"/>
  <c r="M3210" i="3"/>
  <c r="N3210" i="3" s="1"/>
  <c r="X3210" i="3" s="1"/>
  <c r="M3211" i="3"/>
  <c r="N3211" i="3" s="1"/>
  <c r="X3211" i="3" s="1"/>
  <c r="M3212" i="3"/>
  <c r="N3212" i="3" s="1"/>
  <c r="X3212" i="3" s="1"/>
  <c r="M3213" i="3"/>
  <c r="N3213" i="3" s="1"/>
  <c r="X3213" i="3" s="1"/>
  <c r="M3214" i="3"/>
  <c r="N3214" i="3" s="1"/>
  <c r="X3214" i="3" s="1"/>
  <c r="M3215" i="3"/>
  <c r="N3215" i="3" s="1"/>
  <c r="X3215" i="3" s="1"/>
  <c r="M3216" i="3"/>
  <c r="N3216" i="3" s="1"/>
  <c r="X3216" i="3" s="1"/>
  <c r="M3217" i="3"/>
  <c r="N3217" i="3" s="1"/>
  <c r="X3217" i="3" s="1"/>
  <c r="M3218" i="3"/>
  <c r="N3218" i="3" s="1"/>
  <c r="X3218" i="3" s="1"/>
  <c r="M3219" i="3"/>
  <c r="N3219" i="3" s="1"/>
  <c r="X3219" i="3" s="1"/>
  <c r="M3220" i="3"/>
  <c r="N3220" i="3" s="1"/>
  <c r="X3220" i="3" s="1"/>
  <c r="M3221" i="3"/>
  <c r="N3221" i="3" s="1"/>
  <c r="X3221" i="3" s="1"/>
  <c r="M3222" i="3"/>
  <c r="N3222" i="3" s="1"/>
  <c r="X3222" i="3" s="1"/>
  <c r="M3223" i="3"/>
  <c r="N3223" i="3" s="1"/>
  <c r="X3223" i="3" s="1"/>
  <c r="M3224" i="3"/>
  <c r="N3224" i="3" s="1"/>
  <c r="X3224" i="3" s="1"/>
  <c r="M3225" i="3"/>
  <c r="N3225" i="3" s="1"/>
  <c r="X3225" i="3" s="1"/>
  <c r="M3226" i="3"/>
  <c r="N3226" i="3" s="1"/>
  <c r="X3226" i="3" s="1"/>
  <c r="M3227" i="3"/>
  <c r="N3227" i="3" s="1"/>
  <c r="X3227" i="3" s="1"/>
  <c r="M3228" i="3"/>
  <c r="N3228" i="3" s="1"/>
  <c r="X3228" i="3" s="1"/>
  <c r="M3229" i="3"/>
  <c r="N3229" i="3" s="1"/>
  <c r="X3229" i="3" s="1"/>
  <c r="M3230" i="3"/>
  <c r="N3230" i="3" s="1"/>
  <c r="X3230" i="3" s="1"/>
  <c r="M3231" i="3"/>
  <c r="N3231" i="3" s="1"/>
  <c r="X3231" i="3" s="1"/>
  <c r="M3232" i="3"/>
  <c r="N3232" i="3" s="1"/>
  <c r="X3232" i="3" s="1"/>
  <c r="M3233" i="3"/>
  <c r="N3233" i="3" s="1"/>
  <c r="X3233" i="3" s="1"/>
  <c r="M3234" i="3"/>
  <c r="N3234" i="3" s="1"/>
  <c r="X3234" i="3" s="1"/>
  <c r="M3235" i="3"/>
  <c r="N3235" i="3" s="1"/>
  <c r="X3235" i="3" s="1"/>
  <c r="M3236" i="3"/>
  <c r="N3236" i="3" s="1"/>
  <c r="X3236" i="3" s="1"/>
  <c r="M3237" i="3"/>
  <c r="N3237" i="3" s="1"/>
  <c r="X3237" i="3" s="1"/>
  <c r="M3238" i="3"/>
  <c r="N3238" i="3" s="1"/>
  <c r="X3238" i="3" s="1"/>
  <c r="M3239" i="3"/>
  <c r="N3239" i="3" s="1"/>
  <c r="X3239" i="3" s="1"/>
  <c r="M3240" i="3"/>
  <c r="N3240" i="3" s="1"/>
  <c r="X3240" i="3" s="1"/>
  <c r="M3241" i="3"/>
  <c r="N3241" i="3" s="1"/>
  <c r="X3241" i="3" s="1"/>
  <c r="M3242" i="3"/>
  <c r="N3242" i="3" s="1"/>
  <c r="X3242" i="3" s="1"/>
  <c r="M3243" i="3"/>
  <c r="N3243" i="3" s="1"/>
  <c r="X3243" i="3" s="1"/>
  <c r="M3244" i="3"/>
  <c r="N3244" i="3" s="1"/>
  <c r="X3244" i="3" s="1"/>
  <c r="M3245" i="3"/>
  <c r="N3245" i="3" s="1"/>
  <c r="X3245" i="3" s="1"/>
  <c r="M3246" i="3"/>
  <c r="N3246" i="3" s="1"/>
  <c r="X3246" i="3" s="1"/>
  <c r="M3247" i="3"/>
  <c r="N3247" i="3" s="1"/>
  <c r="X3247" i="3" s="1"/>
  <c r="M3248" i="3"/>
  <c r="N3248" i="3" s="1"/>
  <c r="X3248" i="3" s="1"/>
  <c r="M3249" i="3"/>
  <c r="N3249" i="3" s="1"/>
  <c r="X3249" i="3" s="1"/>
  <c r="M3250" i="3"/>
  <c r="N3250" i="3" s="1"/>
  <c r="X3250" i="3" s="1"/>
  <c r="M3251" i="3"/>
  <c r="N3251" i="3" s="1"/>
  <c r="X3251" i="3" s="1"/>
  <c r="M3252" i="3"/>
  <c r="N3252" i="3" s="1"/>
  <c r="O3252" i="3" s="1"/>
  <c r="M3253" i="3"/>
  <c r="N3253" i="3" s="1"/>
  <c r="X3253" i="3" s="1"/>
  <c r="M3254" i="3"/>
  <c r="N3254" i="3" s="1"/>
  <c r="X3254" i="3" s="1"/>
  <c r="M3255" i="3"/>
  <c r="N3255" i="3" s="1"/>
  <c r="X3255" i="3" s="1"/>
  <c r="M3256" i="3"/>
  <c r="N3256" i="3" s="1"/>
  <c r="X3256" i="3" s="1"/>
  <c r="M3257" i="3"/>
  <c r="N3257" i="3" s="1"/>
  <c r="X3257" i="3" s="1"/>
  <c r="M3258" i="3"/>
  <c r="N3258" i="3" s="1"/>
  <c r="X3258" i="3" s="1"/>
  <c r="M3259" i="3"/>
  <c r="N3259" i="3" s="1"/>
  <c r="X3259" i="3" s="1"/>
  <c r="M3260" i="3"/>
  <c r="N3260" i="3" s="1"/>
  <c r="X3260" i="3" s="1"/>
  <c r="M3261" i="3"/>
  <c r="N3261" i="3" s="1"/>
  <c r="X3261" i="3" s="1"/>
  <c r="M3262" i="3"/>
  <c r="N3262" i="3" s="1"/>
  <c r="X3262" i="3" s="1"/>
  <c r="M3263" i="3"/>
  <c r="N3263" i="3" s="1"/>
  <c r="X3263" i="3" s="1"/>
  <c r="M3264" i="3"/>
  <c r="N3264" i="3" s="1"/>
  <c r="X3264" i="3" s="1"/>
  <c r="M3265" i="3"/>
  <c r="N3265" i="3" s="1"/>
  <c r="X3265" i="3" s="1"/>
  <c r="M3266" i="3"/>
  <c r="N3266" i="3" s="1"/>
  <c r="X3266" i="3" s="1"/>
  <c r="M3267" i="3"/>
  <c r="N3267" i="3" s="1"/>
  <c r="X3267" i="3" s="1"/>
  <c r="M3268" i="3"/>
  <c r="N3268" i="3" s="1"/>
  <c r="X3268" i="3" s="1"/>
  <c r="M3269" i="3"/>
  <c r="N3269" i="3" s="1"/>
  <c r="X3269" i="3" s="1"/>
  <c r="M3270" i="3"/>
  <c r="N3270" i="3" s="1"/>
  <c r="X3270" i="3" s="1"/>
  <c r="M3271" i="3"/>
  <c r="N3271" i="3" s="1"/>
  <c r="X3271" i="3" s="1"/>
  <c r="M3272" i="3"/>
  <c r="N3272" i="3" s="1"/>
  <c r="X3272" i="3" s="1"/>
  <c r="M3273" i="3"/>
  <c r="N3273" i="3" s="1"/>
  <c r="X3273" i="3" s="1"/>
  <c r="M3274" i="3"/>
  <c r="N3274" i="3" s="1"/>
  <c r="X3274" i="3" s="1"/>
  <c r="M3275" i="3"/>
  <c r="N3275" i="3" s="1"/>
  <c r="X3275" i="3" s="1"/>
  <c r="M3276" i="3"/>
  <c r="N3276" i="3" s="1"/>
  <c r="X3276" i="3" s="1"/>
  <c r="M3277" i="3"/>
  <c r="N3277" i="3" s="1"/>
  <c r="X3277" i="3" s="1"/>
  <c r="M3278" i="3"/>
  <c r="N3278" i="3" s="1"/>
  <c r="X3278" i="3" s="1"/>
  <c r="M3279" i="3"/>
  <c r="N3279" i="3" s="1"/>
  <c r="X3279" i="3" s="1"/>
  <c r="M3280" i="3"/>
  <c r="N3280" i="3" s="1"/>
  <c r="X3280" i="3" s="1"/>
  <c r="M3281" i="3"/>
  <c r="N3281" i="3" s="1"/>
  <c r="X3281" i="3" s="1"/>
  <c r="M3282" i="3"/>
  <c r="N3282" i="3" s="1"/>
  <c r="X3282" i="3" s="1"/>
  <c r="M3283" i="3"/>
  <c r="N3283" i="3" s="1"/>
  <c r="X3283" i="3" s="1"/>
  <c r="M3284" i="3"/>
  <c r="N3284" i="3" s="1"/>
  <c r="X3284" i="3" s="1"/>
  <c r="M3285" i="3"/>
  <c r="N3285" i="3" s="1"/>
  <c r="X3285" i="3" s="1"/>
  <c r="M3286" i="3"/>
  <c r="N3286" i="3" s="1"/>
  <c r="X3286" i="3" s="1"/>
  <c r="M3287" i="3"/>
  <c r="N3287" i="3" s="1"/>
  <c r="X3287" i="3" s="1"/>
  <c r="M3288" i="3"/>
  <c r="N3288" i="3" s="1"/>
  <c r="X3288" i="3" s="1"/>
  <c r="M3289" i="3"/>
  <c r="N3289" i="3" s="1"/>
  <c r="X3289" i="3" s="1"/>
  <c r="M3290" i="3"/>
  <c r="N3290" i="3" s="1"/>
  <c r="X3290" i="3" s="1"/>
  <c r="M3291" i="3"/>
  <c r="N3291" i="3" s="1"/>
  <c r="X3291" i="3" s="1"/>
  <c r="M3292" i="3"/>
  <c r="N3292" i="3" s="1"/>
  <c r="X3292" i="3" s="1"/>
  <c r="M3293" i="3"/>
  <c r="N3293" i="3" s="1"/>
  <c r="X3293" i="3" s="1"/>
  <c r="M3294" i="3"/>
  <c r="N3294" i="3" s="1"/>
  <c r="X3294" i="3" s="1"/>
  <c r="M3295" i="3"/>
  <c r="N3295" i="3" s="1"/>
  <c r="X3295" i="3" s="1"/>
  <c r="M3296" i="3"/>
  <c r="N3296" i="3" s="1"/>
  <c r="X3296" i="3" s="1"/>
  <c r="M3297" i="3"/>
  <c r="N3297" i="3" s="1"/>
  <c r="X3297" i="3" s="1"/>
  <c r="M3298" i="3"/>
  <c r="N3298" i="3" s="1"/>
  <c r="X3298" i="3" s="1"/>
  <c r="M3299" i="3"/>
  <c r="N3299" i="3" s="1"/>
  <c r="X3299" i="3" s="1"/>
  <c r="M3300" i="3"/>
  <c r="N3300" i="3" s="1"/>
  <c r="X3300" i="3" s="1"/>
  <c r="M3301" i="3"/>
  <c r="N3301" i="3" s="1"/>
  <c r="X3301" i="3" s="1"/>
  <c r="M3302" i="3"/>
  <c r="N3302" i="3" s="1"/>
  <c r="X3302" i="3" s="1"/>
  <c r="M3303" i="3"/>
  <c r="N3303" i="3" s="1"/>
  <c r="X3303" i="3" s="1"/>
  <c r="M3304" i="3"/>
  <c r="N3304" i="3" s="1"/>
  <c r="X3304" i="3" s="1"/>
  <c r="M3305" i="3"/>
  <c r="N3305" i="3" s="1"/>
  <c r="X3305" i="3" s="1"/>
  <c r="M3306" i="3"/>
  <c r="N3306" i="3" s="1"/>
  <c r="X3306" i="3" s="1"/>
  <c r="M3307" i="3"/>
  <c r="N3307" i="3" s="1"/>
  <c r="X3307" i="3" s="1"/>
  <c r="M3308" i="3"/>
  <c r="N3308" i="3" s="1"/>
  <c r="X3308" i="3" s="1"/>
  <c r="M3309" i="3"/>
  <c r="N3309" i="3" s="1"/>
  <c r="X3309" i="3" s="1"/>
  <c r="M3310" i="3"/>
  <c r="N3310" i="3" s="1"/>
  <c r="X3310" i="3" s="1"/>
  <c r="M3311" i="3"/>
  <c r="N3311" i="3" s="1"/>
  <c r="X3311" i="3" s="1"/>
  <c r="M3312" i="3"/>
  <c r="N3312" i="3" s="1"/>
  <c r="X3312" i="3" s="1"/>
  <c r="M3313" i="3"/>
  <c r="N3313" i="3" s="1"/>
  <c r="X3313" i="3" s="1"/>
  <c r="M3314" i="3"/>
  <c r="N3314" i="3" s="1"/>
  <c r="X3314" i="3" s="1"/>
  <c r="M3315" i="3"/>
  <c r="N3315" i="3" s="1"/>
  <c r="X3315" i="3" s="1"/>
  <c r="M3316" i="3"/>
  <c r="N3316" i="3" s="1"/>
  <c r="M3317" i="3"/>
  <c r="N3317" i="3" s="1"/>
  <c r="X3317" i="3" s="1"/>
  <c r="M3318" i="3"/>
  <c r="N3318" i="3" s="1"/>
  <c r="X3318" i="3" s="1"/>
  <c r="M3319" i="3"/>
  <c r="N3319" i="3" s="1"/>
  <c r="X3319" i="3" s="1"/>
  <c r="M3320" i="3"/>
  <c r="N3320" i="3" s="1"/>
  <c r="X3320" i="3" s="1"/>
  <c r="M3321" i="3"/>
  <c r="N3321" i="3" s="1"/>
  <c r="X3321" i="3" s="1"/>
  <c r="M3322" i="3"/>
  <c r="N3322" i="3" s="1"/>
  <c r="X3322" i="3" s="1"/>
  <c r="M3323" i="3"/>
  <c r="N3323" i="3" s="1"/>
  <c r="X3323" i="3" s="1"/>
  <c r="M3324" i="3"/>
  <c r="N3324" i="3" s="1"/>
  <c r="X3324" i="3" s="1"/>
  <c r="M3325" i="3"/>
  <c r="N3325" i="3" s="1"/>
  <c r="X3325" i="3" s="1"/>
  <c r="M3326" i="3"/>
  <c r="N3326" i="3" s="1"/>
  <c r="X3326" i="3" s="1"/>
  <c r="M3327" i="3"/>
  <c r="N3327" i="3" s="1"/>
  <c r="X3327" i="3" s="1"/>
  <c r="M3328" i="3"/>
  <c r="N3328" i="3" s="1"/>
  <c r="X3328" i="3" s="1"/>
  <c r="M3329" i="3"/>
  <c r="N3329" i="3" s="1"/>
  <c r="X3329" i="3" s="1"/>
  <c r="M3330" i="3"/>
  <c r="N3330" i="3" s="1"/>
  <c r="X3330" i="3" s="1"/>
  <c r="M3331" i="3"/>
  <c r="N3331" i="3" s="1"/>
  <c r="X3331" i="3" s="1"/>
  <c r="M3332" i="3"/>
  <c r="N3332" i="3" s="1"/>
  <c r="X3332" i="3" s="1"/>
  <c r="M3333" i="3"/>
  <c r="N3333" i="3" s="1"/>
  <c r="X3333" i="3" s="1"/>
  <c r="M3334" i="3"/>
  <c r="N3334" i="3" s="1"/>
  <c r="X3334" i="3" s="1"/>
  <c r="M3335" i="3"/>
  <c r="N3335" i="3" s="1"/>
  <c r="X3335" i="3" s="1"/>
  <c r="M3336" i="3"/>
  <c r="N3336" i="3" s="1"/>
  <c r="X3336" i="3" s="1"/>
  <c r="M3337" i="3"/>
  <c r="N3337" i="3" s="1"/>
  <c r="X3337" i="3" s="1"/>
  <c r="M3338" i="3"/>
  <c r="N3338" i="3" s="1"/>
  <c r="X3338" i="3" s="1"/>
  <c r="M3339" i="3"/>
  <c r="N3339" i="3" s="1"/>
  <c r="X3339" i="3" s="1"/>
  <c r="M3340" i="3"/>
  <c r="N3340" i="3" s="1"/>
  <c r="X3340" i="3" s="1"/>
  <c r="M3341" i="3"/>
  <c r="N3341" i="3" s="1"/>
  <c r="X3341" i="3" s="1"/>
  <c r="M3342" i="3"/>
  <c r="N3342" i="3" s="1"/>
  <c r="X3342" i="3" s="1"/>
  <c r="M3343" i="3"/>
  <c r="N3343" i="3" s="1"/>
  <c r="X3343" i="3" s="1"/>
  <c r="M3344" i="3"/>
  <c r="N3344" i="3" s="1"/>
  <c r="X3344" i="3" s="1"/>
  <c r="M3345" i="3"/>
  <c r="N3345" i="3" s="1"/>
  <c r="X3345" i="3" s="1"/>
  <c r="M3346" i="3"/>
  <c r="N3346" i="3" s="1"/>
  <c r="X3346" i="3" s="1"/>
  <c r="M3347" i="3"/>
  <c r="N3347" i="3" s="1"/>
  <c r="X3347" i="3" s="1"/>
  <c r="M3348" i="3"/>
  <c r="N3348" i="3" s="1"/>
  <c r="X3348" i="3" s="1"/>
  <c r="M3349" i="3"/>
  <c r="N3349" i="3" s="1"/>
  <c r="X3349" i="3" s="1"/>
  <c r="M3350" i="3"/>
  <c r="N3350" i="3" s="1"/>
  <c r="X3350" i="3" s="1"/>
  <c r="M3351" i="3"/>
  <c r="N3351" i="3" s="1"/>
  <c r="X3351" i="3" s="1"/>
  <c r="M3352" i="3"/>
  <c r="N3352" i="3" s="1"/>
  <c r="X3352" i="3" s="1"/>
  <c r="M3353" i="3"/>
  <c r="N3353" i="3" s="1"/>
  <c r="X3353" i="3" s="1"/>
  <c r="M3354" i="3"/>
  <c r="N3354" i="3" s="1"/>
  <c r="X3354" i="3" s="1"/>
  <c r="M3355" i="3"/>
  <c r="N3355" i="3" s="1"/>
  <c r="X3355" i="3" s="1"/>
  <c r="M3356" i="3"/>
  <c r="N3356" i="3" s="1"/>
  <c r="X3356" i="3" s="1"/>
  <c r="M3357" i="3"/>
  <c r="N3357" i="3" s="1"/>
  <c r="X3357" i="3" s="1"/>
  <c r="M3358" i="3"/>
  <c r="N3358" i="3" s="1"/>
  <c r="X3358" i="3" s="1"/>
  <c r="M3359" i="3"/>
  <c r="N3359" i="3" s="1"/>
  <c r="X3359" i="3" s="1"/>
  <c r="M3360" i="3"/>
  <c r="N3360" i="3" s="1"/>
  <c r="X3360" i="3" s="1"/>
  <c r="M3361" i="3"/>
  <c r="N3361" i="3" s="1"/>
  <c r="X3361" i="3" s="1"/>
  <c r="M3362" i="3"/>
  <c r="N3362" i="3" s="1"/>
  <c r="X3362" i="3" s="1"/>
  <c r="M3363" i="3"/>
  <c r="N3363" i="3" s="1"/>
  <c r="X3363" i="3" s="1"/>
  <c r="M3364" i="3"/>
  <c r="N3364" i="3" s="1"/>
  <c r="X3364" i="3" s="1"/>
  <c r="M3365" i="3"/>
  <c r="N3365" i="3" s="1"/>
  <c r="X3365" i="3" s="1"/>
  <c r="M3366" i="3"/>
  <c r="N3366" i="3" s="1"/>
  <c r="X3366" i="3" s="1"/>
  <c r="M3367" i="3"/>
  <c r="N3367" i="3" s="1"/>
  <c r="X3367" i="3" s="1"/>
  <c r="M3368" i="3"/>
  <c r="N3368" i="3" s="1"/>
  <c r="X3368" i="3" s="1"/>
  <c r="M3369" i="3"/>
  <c r="N3369" i="3" s="1"/>
  <c r="X3369" i="3" s="1"/>
  <c r="M3370" i="3"/>
  <c r="N3370" i="3" s="1"/>
  <c r="X3370" i="3" s="1"/>
  <c r="M3371" i="3"/>
  <c r="N3371" i="3" s="1"/>
  <c r="X3371" i="3" s="1"/>
  <c r="M3372" i="3"/>
  <c r="N3372" i="3" s="1"/>
  <c r="X3372" i="3" s="1"/>
  <c r="M3373" i="3"/>
  <c r="N3373" i="3" s="1"/>
  <c r="X3373" i="3" s="1"/>
  <c r="M3374" i="3"/>
  <c r="N3374" i="3" s="1"/>
  <c r="X3374" i="3" s="1"/>
  <c r="M3375" i="3"/>
  <c r="N3375" i="3" s="1"/>
  <c r="X3375" i="3" s="1"/>
  <c r="M3376" i="3"/>
  <c r="N3376" i="3" s="1"/>
  <c r="X3376" i="3" s="1"/>
  <c r="M3377" i="3"/>
  <c r="N3377" i="3" s="1"/>
  <c r="X3377" i="3" s="1"/>
  <c r="M3378" i="3"/>
  <c r="N3378" i="3" s="1"/>
  <c r="X3378" i="3" s="1"/>
  <c r="M3379" i="3"/>
  <c r="N3379" i="3" s="1"/>
  <c r="X3379" i="3" s="1"/>
  <c r="M3380" i="3"/>
  <c r="N3380" i="3" s="1"/>
  <c r="X3380" i="3" s="1"/>
  <c r="M3381" i="3"/>
  <c r="N3381" i="3" s="1"/>
  <c r="X3381" i="3" s="1"/>
  <c r="M3382" i="3"/>
  <c r="N3382" i="3" s="1"/>
  <c r="X3382" i="3" s="1"/>
  <c r="M3383" i="3"/>
  <c r="N3383" i="3" s="1"/>
  <c r="X3383" i="3" s="1"/>
  <c r="M3384" i="3"/>
  <c r="N3384" i="3" s="1"/>
  <c r="X3384" i="3" s="1"/>
  <c r="M3385" i="3"/>
  <c r="N3385" i="3" s="1"/>
  <c r="X3385" i="3" s="1"/>
  <c r="M3386" i="3"/>
  <c r="N3386" i="3" s="1"/>
  <c r="X3386" i="3" s="1"/>
  <c r="M3387" i="3"/>
  <c r="N3387" i="3" s="1"/>
  <c r="X3387" i="3" s="1"/>
  <c r="M3388" i="3"/>
  <c r="N3388" i="3" s="1"/>
  <c r="X3388" i="3" s="1"/>
  <c r="M3389" i="3"/>
  <c r="N3389" i="3" s="1"/>
  <c r="X3389" i="3" s="1"/>
  <c r="M3390" i="3"/>
  <c r="N3390" i="3" s="1"/>
  <c r="X3390" i="3" s="1"/>
  <c r="M3391" i="3"/>
  <c r="N3391" i="3" s="1"/>
  <c r="X3391" i="3" s="1"/>
  <c r="M3392" i="3"/>
  <c r="N3392" i="3" s="1"/>
  <c r="X3392" i="3" s="1"/>
  <c r="M3393" i="3"/>
  <c r="N3393" i="3" s="1"/>
  <c r="X3393" i="3" s="1"/>
  <c r="M3394" i="3"/>
  <c r="N3394" i="3" s="1"/>
  <c r="X3394" i="3" s="1"/>
  <c r="M3395" i="3"/>
  <c r="N3395" i="3" s="1"/>
  <c r="X3395" i="3" s="1"/>
  <c r="M3396" i="3"/>
  <c r="N3396" i="3" s="1"/>
  <c r="X3396" i="3" s="1"/>
  <c r="M3397" i="3"/>
  <c r="N3397" i="3" s="1"/>
  <c r="X3397" i="3" s="1"/>
  <c r="M3398" i="3"/>
  <c r="N3398" i="3" s="1"/>
  <c r="X3398" i="3" s="1"/>
  <c r="M3399" i="3"/>
  <c r="N3399" i="3" s="1"/>
  <c r="X3399" i="3" s="1"/>
  <c r="M3400" i="3"/>
  <c r="N3400" i="3" s="1"/>
  <c r="X3400" i="3" s="1"/>
  <c r="M3401" i="3"/>
  <c r="N3401" i="3" s="1"/>
  <c r="X3401" i="3" s="1"/>
  <c r="M3402" i="3"/>
  <c r="N3402" i="3" s="1"/>
  <c r="X3402" i="3" s="1"/>
  <c r="M3403" i="3"/>
  <c r="N3403" i="3" s="1"/>
  <c r="X3403" i="3" s="1"/>
  <c r="M3404" i="3"/>
  <c r="N3404" i="3" s="1"/>
  <c r="X3404" i="3" s="1"/>
  <c r="M3405" i="3"/>
  <c r="N3405" i="3" s="1"/>
  <c r="X3405" i="3" s="1"/>
  <c r="M3406" i="3"/>
  <c r="N3406" i="3" s="1"/>
  <c r="X3406" i="3" s="1"/>
  <c r="M3407" i="3"/>
  <c r="N3407" i="3" s="1"/>
  <c r="X3407" i="3" s="1"/>
  <c r="M3408" i="3"/>
  <c r="N3408" i="3" s="1"/>
  <c r="X3408" i="3" s="1"/>
  <c r="M3409" i="3"/>
  <c r="N3409" i="3" s="1"/>
  <c r="X3409" i="3" s="1"/>
  <c r="M3410" i="3"/>
  <c r="N3410" i="3" s="1"/>
  <c r="X3410" i="3" s="1"/>
  <c r="M3411" i="3"/>
  <c r="N3411" i="3" s="1"/>
  <c r="X3411" i="3" s="1"/>
  <c r="M3412" i="3"/>
  <c r="N3412" i="3" s="1"/>
  <c r="X3412" i="3" s="1"/>
  <c r="M3413" i="3"/>
  <c r="N3413" i="3" s="1"/>
  <c r="X3413" i="3" s="1"/>
  <c r="M3414" i="3"/>
  <c r="N3414" i="3" s="1"/>
  <c r="X3414" i="3" s="1"/>
  <c r="M3415" i="3"/>
  <c r="N3415" i="3" s="1"/>
  <c r="X3415" i="3" s="1"/>
  <c r="M3416" i="3"/>
  <c r="N3416" i="3" s="1"/>
  <c r="M3417" i="3"/>
  <c r="N3417" i="3" s="1"/>
  <c r="X3417" i="3" s="1"/>
  <c r="M3418" i="3"/>
  <c r="N3418" i="3" s="1"/>
  <c r="X3418" i="3" s="1"/>
  <c r="M3419" i="3"/>
  <c r="N3419" i="3" s="1"/>
  <c r="X3419" i="3" s="1"/>
  <c r="M3420" i="3"/>
  <c r="N3420" i="3" s="1"/>
  <c r="X3420" i="3" s="1"/>
  <c r="M3421" i="3"/>
  <c r="N3421" i="3" s="1"/>
  <c r="X3421" i="3" s="1"/>
  <c r="M3422" i="3"/>
  <c r="N3422" i="3" s="1"/>
  <c r="X3422" i="3" s="1"/>
  <c r="M3423" i="3"/>
  <c r="N3423" i="3" s="1"/>
  <c r="X3423" i="3" s="1"/>
  <c r="M3424" i="3"/>
  <c r="N3424" i="3" s="1"/>
  <c r="X3424" i="3" s="1"/>
  <c r="M3425" i="3"/>
  <c r="N3425" i="3" s="1"/>
  <c r="X3425" i="3" s="1"/>
  <c r="M3426" i="3"/>
  <c r="N3426" i="3" s="1"/>
  <c r="X3426" i="3" s="1"/>
  <c r="M3427" i="3"/>
  <c r="N3427" i="3" s="1"/>
  <c r="X3427" i="3" s="1"/>
  <c r="M3428" i="3"/>
  <c r="N3428" i="3" s="1"/>
  <c r="X3428" i="3" s="1"/>
  <c r="M3429" i="3"/>
  <c r="N3429" i="3" s="1"/>
  <c r="X3429" i="3" s="1"/>
  <c r="M3430" i="3"/>
  <c r="N3430" i="3" s="1"/>
  <c r="X3430" i="3" s="1"/>
  <c r="M3431" i="3"/>
  <c r="N3431" i="3" s="1"/>
  <c r="X3431" i="3" s="1"/>
  <c r="M3432" i="3"/>
  <c r="N3432" i="3" s="1"/>
  <c r="X3432" i="3" s="1"/>
  <c r="M3433" i="3"/>
  <c r="N3433" i="3" s="1"/>
  <c r="X3433" i="3" s="1"/>
  <c r="M3434" i="3"/>
  <c r="N3434" i="3" s="1"/>
  <c r="X3434" i="3" s="1"/>
  <c r="M3435" i="3"/>
  <c r="N3435" i="3" s="1"/>
  <c r="X3435" i="3" s="1"/>
  <c r="M3436" i="3"/>
  <c r="N3436" i="3" s="1"/>
  <c r="X3436" i="3" s="1"/>
  <c r="M3437" i="3"/>
  <c r="N3437" i="3" s="1"/>
  <c r="X3437" i="3" s="1"/>
  <c r="M3438" i="3"/>
  <c r="N3438" i="3" s="1"/>
  <c r="X3438" i="3" s="1"/>
  <c r="M3439" i="3"/>
  <c r="N3439" i="3" s="1"/>
  <c r="X3439" i="3" s="1"/>
  <c r="M3440" i="3"/>
  <c r="N3440" i="3" s="1"/>
  <c r="X3440" i="3" s="1"/>
  <c r="M3441" i="3"/>
  <c r="N3441" i="3" s="1"/>
  <c r="X3441" i="3" s="1"/>
  <c r="M3442" i="3"/>
  <c r="N3442" i="3" s="1"/>
  <c r="X3442" i="3" s="1"/>
  <c r="M3443" i="3"/>
  <c r="N3443" i="3" s="1"/>
  <c r="X3443" i="3" s="1"/>
  <c r="M3444" i="3"/>
  <c r="N3444" i="3" s="1"/>
  <c r="X3444" i="3" s="1"/>
  <c r="M3445" i="3"/>
  <c r="N3445" i="3" s="1"/>
  <c r="X3445" i="3" s="1"/>
  <c r="M3446" i="3"/>
  <c r="N3446" i="3" s="1"/>
  <c r="X3446" i="3" s="1"/>
  <c r="M3447" i="3"/>
  <c r="N3447" i="3" s="1"/>
  <c r="X3447" i="3" s="1"/>
  <c r="M3448" i="3"/>
  <c r="N3448" i="3" s="1"/>
  <c r="X3448" i="3" s="1"/>
  <c r="M3449" i="3"/>
  <c r="N3449" i="3" s="1"/>
  <c r="X3449" i="3" s="1"/>
  <c r="M3450" i="3"/>
  <c r="N3450" i="3" s="1"/>
  <c r="X3450" i="3" s="1"/>
  <c r="M3451" i="3"/>
  <c r="N3451" i="3" s="1"/>
  <c r="X3451" i="3" s="1"/>
  <c r="M3452" i="3"/>
  <c r="N3452" i="3" s="1"/>
  <c r="X3452" i="3" s="1"/>
  <c r="M3453" i="3"/>
  <c r="N3453" i="3" s="1"/>
  <c r="X3453" i="3" s="1"/>
  <c r="M3454" i="3"/>
  <c r="N3454" i="3" s="1"/>
  <c r="X3454" i="3" s="1"/>
  <c r="M3455" i="3"/>
  <c r="N3455" i="3" s="1"/>
  <c r="X3455" i="3" s="1"/>
  <c r="M3456" i="3"/>
  <c r="N3456" i="3" s="1"/>
  <c r="X3456" i="3" s="1"/>
  <c r="M3457" i="3"/>
  <c r="N3457" i="3" s="1"/>
  <c r="X3457" i="3" s="1"/>
  <c r="M3458" i="3"/>
  <c r="N3458" i="3" s="1"/>
  <c r="X3458" i="3" s="1"/>
  <c r="M3459" i="3"/>
  <c r="N3459" i="3" s="1"/>
  <c r="X3459" i="3" s="1"/>
  <c r="M3460" i="3"/>
  <c r="N3460" i="3" s="1"/>
  <c r="X3460" i="3" s="1"/>
  <c r="M3461" i="3"/>
  <c r="N3461" i="3" s="1"/>
  <c r="X3461" i="3" s="1"/>
  <c r="M3462" i="3"/>
  <c r="N3462" i="3" s="1"/>
  <c r="X3462" i="3" s="1"/>
  <c r="M3463" i="3"/>
  <c r="N3463" i="3" s="1"/>
  <c r="X3463" i="3" s="1"/>
  <c r="M3464" i="3"/>
  <c r="N3464" i="3" s="1"/>
  <c r="X3464" i="3" s="1"/>
  <c r="M3465" i="3"/>
  <c r="N3465" i="3" s="1"/>
  <c r="X3465" i="3" s="1"/>
  <c r="M3466" i="3"/>
  <c r="N3466" i="3" s="1"/>
  <c r="X3466" i="3" s="1"/>
  <c r="M3467" i="3"/>
  <c r="N3467" i="3" s="1"/>
  <c r="X3467" i="3" s="1"/>
  <c r="M3468" i="3"/>
  <c r="N3468" i="3" s="1"/>
  <c r="X3468" i="3" s="1"/>
  <c r="M3469" i="3"/>
  <c r="N3469" i="3" s="1"/>
  <c r="X3469" i="3" s="1"/>
  <c r="M3470" i="3"/>
  <c r="N3470" i="3" s="1"/>
  <c r="X3470" i="3" s="1"/>
  <c r="M3471" i="3"/>
  <c r="N3471" i="3" s="1"/>
  <c r="X3471" i="3" s="1"/>
  <c r="M3472" i="3"/>
  <c r="N3472" i="3" s="1"/>
  <c r="X3472" i="3" s="1"/>
  <c r="M3473" i="3"/>
  <c r="N3473" i="3" s="1"/>
  <c r="X3473" i="3" s="1"/>
  <c r="M3474" i="3"/>
  <c r="N3474" i="3" s="1"/>
  <c r="X3474" i="3" s="1"/>
  <c r="M3475" i="3"/>
  <c r="N3475" i="3" s="1"/>
  <c r="X3475" i="3" s="1"/>
  <c r="M3476" i="3"/>
  <c r="N3476" i="3" s="1"/>
  <c r="X3476" i="3" s="1"/>
  <c r="M3477" i="3"/>
  <c r="N3477" i="3" s="1"/>
  <c r="X3477" i="3" s="1"/>
  <c r="M3478" i="3"/>
  <c r="N3478" i="3" s="1"/>
  <c r="X3478" i="3" s="1"/>
  <c r="M3479" i="3"/>
  <c r="N3479" i="3" s="1"/>
  <c r="X3479" i="3" s="1"/>
  <c r="M3480" i="3"/>
  <c r="N3480" i="3" s="1"/>
  <c r="X3480" i="3" s="1"/>
  <c r="M3481" i="3"/>
  <c r="N3481" i="3" s="1"/>
  <c r="X3481" i="3" s="1"/>
  <c r="M3482" i="3"/>
  <c r="N3482" i="3" s="1"/>
  <c r="X3482" i="3" s="1"/>
  <c r="M3483" i="3"/>
  <c r="N3483" i="3" s="1"/>
  <c r="X3483" i="3" s="1"/>
  <c r="M3484" i="3"/>
  <c r="N3484" i="3" s="1"/>
  <c r="X3484" i="3" s="1"/>
  <c r="M3485" i="3"/>
  <c r="N3485" i="3" s="1"/>
  <c r="X3485" i="3" s="1"/>
  <c r="M3486" i="3"/>
  <c r="N3486" i="3" s="1"/>
  <c r="X3486" i="3" s="1"/>
  <c r="M3487" i="3"/>
  <c r="N3487" i="3" s="1"/>
  <c r="X3487" i="3" s="1"/>
  <c r="M3488" i="3"/>
  <c r="N3488" i="3" s="1"/>
  <c r="X3488" i="3" s="1"/>
  <c r="M3489" i="3"/>
  <c r="N3489" i="3" s="1"/>
  <c r="X3489" i="3" s="1"/>
  <c r="M3490" i="3"/>
  <c r="N3490" i="3" s="1"/>
  <c r="X3490" i="3" s="1"/>
  <c r="M3491" i="3"/>
  <c r="N3491" i="3" s="1"/>
  <c r="X3491" i="3" s="1"/>
  <c r="M3492" i="3"/>
  <c r="N3492" i="3" s="1"/>
  <c r="X3492" i="3" s="1"/>
  <c r="M3493" i="3"/>
  <c r="N3493" i="3" s="1"/>
  <c r="X3493" i="3" s="1"/>
  <c r="M3494" i="3"/>
  <c r="N3494" i="3" s="1"/>
  <c r="X3494" i="3" s="1"/>
  <c r="M3495" i="3"/>
  <c r="N3495" i="3" s="1"/>
  <c r="X3495" i="3" s="1"/>
  <c r="M3496" i="3"/>
  <c r="N3496" i="3" s="1"/>
  <c r="X3496" i="3" s="1"/>
  <c r="M3497" i="3"/>
  <c r="N3497" i="3" s="1"/>
  <c r="X3497" i="3" s="1"/>
  <c r="M3498" i="3"/>
  <c r="N3498" i="3" s="1"/>
  <c r="X3498" i="3" s="1"/>
  <c r="M3499" i="3"/>
  <c r="N3499" i="3" s="1"/>
  <c r="X3499" i="3" s="1"/>
  <c r="M3500" i="3"/>
  <c r="N3500" i="3" s="1"/>
  <c r="X3500" i="3" s="1"/>
  <c r="M3501" i="3"/>
  <c r="N3501" i="3" s="1"/>
  <c r="X3501" i="3" s="1"/>
  <c r="M3502" i="3"/>
  <c r="N3502" i="3" s="1"/>
  <c r="X3502" i="3" s="1"/>
  <c r="M3503" i="3"/>
  <c r="N3503" i="3" s="1"/>
  <c r="X3503" i="3" s="1"/>
  <c r="M3504" i="3"/>
  <c r="N3504" i="3" s="1"/>
  <c r="X3504" i="3" s="1"/>
  <c r="M3505" i="3"/>
  <c r="N3505" i="3" s="1"/>
  <c r="X3505" i="3" s="1"/>
  <c r="M3506" i="3"/>
  <c r="N3506" i="3" s="1"/>
  <c r="X3506" i="3" s="1"/>
  <c r="M3507" i="3"/>
  <c r="N3507" i="3" s="1"/>
  <c r="X3507" i="3" s="1"/>
  <c r="M3508" i="3"/>
  <c r="N3508" i="3" s="1"/>
  <c r="X3508" i="3" s="1"/>
  <c r="M3509" i="3"/>
  <c r="N3509" i="3" s="1"/>
  <c r="X3509" i="3" s="1"/>
  <c r="M3510" i="3"/>
  <c r="N3510" i="3" s="1"/>
  <c r="X3510" i="3" s="1"/>
  <c r="M3511" i="3"/>
  <c r="N3511" i="3" s="1"/>
  <c r="X3511" i="3" s="1"/>
  <c r="M3512" i="3"/>
  <c r="N3512" i="3" s="1"/>
  <c r="X3512" i="3" s="1"/>
  <c r="M3513" i="3"/>
  <c r="N3513" i="3" s="1"/>
  <c r="X3513" i="3" s="1"/>
  <c r="M3514" i="3"/>
  <c r="N3514" i="3" s="1"/>
  <c r="X3514" i="3" s="1"/>
  <c r="M3515" i="3"/>
  <c r="N3515" i="3" s="1"/>
  <c r="X3515" i="3" s="1"/>
  <c r="M3516" i="3"/>
  <c r="N3516" i="3" s="1"/>
  <c r="X3516" i="3" s="1"/>
  <c r="M3517" i="3"/>
  <c r="N3517" i="3" s="1"/>
  <c r="X3517" i="3" s="1"/>
  <c r="M3518" i="3"/>
  <c r="N3518" i="3" s="1"/>
  <c r="X3518" i="3" s="1"/>
  <c r="M3519" i="3"/>
  <c r="N3519" i="3" s="1"/>
  <c r="X3519" i="3" s="1"/>
  <c r="M3520" i="3"/>
  <c r="N3520" i="3" s="1"/>
  <c r="X3520" i="3" s="1"/>
  <c r="M3521" i="3"/>
  <c r="N3521" i="3" s="1"/>
  <c r="X3521" i="3" s="1"/>
  <c r="M3522" i="3"/>
  <c r="N3522" i="3" s="1"/>
  <c r="X3522" i="3" s="1"/>
  <c r="M3523" i="3"/>
  <c r="N3523" i="3" s="1"/>
  <c r="X3523" i="3" s="1"/>
  <c r="M3524" i="3"/>
  <c r="N3524" i="3" s="1"/>
  <c r="X3524" i="3" s="1"/>
  <c r="M3525" i="3"/>
  <c r="N3525" i="3" s="1"/>
  <c r="X3525" i="3" s="1"/>
  <c r="M3526" i="3"/>
  <c r="N3526" i="3" s="1"/>
  <c r="X3526" i="3" s="1"/>
  <c r="M3527" i="3"/>
  <c r="N3527" i="3" s="1"/>
  <c r="X3527" i="3" s="1"/>
  <c r="M3528" i="3"/>
  <c r="N3528" i="3" s="1"/>
  <c r="X3528" i="3" s="1"/>
  <c r="M3529" i="3"/>
  <c r="N3529" i="3" s="1"/>
  <c r="X3529" i="3" s="1"/>
  <c r="M3530" i="3"/>
  <c r="N3530" i="3" s="1"/>
  <c r="X3530" i="3" s="1"/>
  <c r="M3531" i="3"/>
  <c r="N3531" i="3" s="1"/>
  <c r="X3531" i="3" s="1"/>
  <c r="M3532" i="3"/>
  <c r="N3532" i="3" s="1"/>
  <c r="X3532" i="3" s="1"/>
  <c r="M3533" i="3"/>
  <c r="N3533" i="3" s="1"/>
  <c r="X3533" i="3" s="1"/>
  <c r="M3534" i="3"/>
  <c r="N3534" i="3" s="1"/>
  <c r="X3534" i="3" s="1"/>
  <c r="M3535" i="3"/>
  <c r="N3535" i="3" s="1"/>
  <c r="X3535" i="3" s="1"/>
  <c r="M3536" i="3"/>
  <c r="N3536" i="3" s="1"/>
  <c r="X3536" i="3" s="1"/>
  <c r="M3537" i="3"/>
  <c r="N3537" i="3" s="1"/>
  <c r="X3537" i="3" s="1"/>
  <c r="M3538" i="3"/>
  <c r="N3538" i="3" s="1"/>
  <c r="X3538" i="3" s="1"/>
  <c r="M3539" i="3"/>
  <c r="N3539" i="3" s="1"/>
  <c r="X3539" i="3" s="1"/>
  <c r="M3540" i="3"/>
  <c r="N3540" i="3" s="1"/>
  <c r="X3540" i="3" s="1"/>
  <c r="M3541" i="3"/>
  <c r="N3541" i="3" s="1"/>
  <c r="X3541" i="3" s="1"/>
  <c r="M3542" i="3"/>
  <c r="N3542" i="3" s="1"/>
  <c r="X3542" i="3" s="1"/>
  <c r="M3543" i="3"/>
  <c r="N3543" i="3" s="1"/>
  <c r="X3543" i="3" s="1"/>
  <c r="M3544" i="3"/>
  <c r="N3544" i="3" s="1"/>
  <c r="M3545" i="3"/>
  <c r="N3545" i="3" s="1"/>
  <c r="X3545" i="3" s="1"/>
  <c r="M3546" i="3"/>
  <c r="N3546" i="3" s="1"/>
  <c r="X3546" i="3" s="1"/>
  <c r="M3547" i="3"/>
  <c r="N3547" i="3" s="1"/>
  <c r="X3547" i="3" s="1"/>
  <c r="M3548" i="3"/>
  <c r="N3548" i="3" s="1"/>
  <c r="X3548" i="3" s="1"/>
  <c r="M3549" i="3"/>
  <c r="N3549" i="3" s="1"/>
  <c r="X3549" i="3" s="1"/>
  <c r="M3550" i="3"/>
  <c r="N3550" i="3" s="1"/>
  <c r="X3550" i="3" s="1"/>
  <c r="M3551" i="3"/>
  <c r="N3551" i="3" s="1"/>
  <c r="X3551" i="3" s="1"/>
  <c r="M3552" i="3"/>
  <c r="N3552" i="3" s="1"/>
  <c r="X3552" i="3" s="1"/>
  <c r="M3553" i="3"/>
  <c r="N3553" i="3" s="1"/>
  <c r="X3553" i="3" s="1"/>
  <c r="M3554" i="3"/>
  <c r="N3554" i="3" s="1"/>
  <c r="X3554" i="3" s="1"/>
  <c r="M3555" i="3"/>
  <c r="N3555" i="3" s="1"/>
  <c r="X3555" i="3" s="1"/>
  <c r="M3556" i="3"/>
  <c r="N3556" i="3" s="1"/>
  <c r="X3556" i="3" s="1"/>
  <c r="M3557" i="3"/>
  <c r="N3557" i="3" s="1"/>
  <c r="X3557" i="3" s="1"/>
  <c r="M3558" i="3"/>
  <c r="N3558" i="3" s="1"/>
  <c r="X3558" i="3" s="1"/>
  <c r="M3559" i="3"/>
  <c r="N3559" i="3" s="1"/>
  <c r="X3559" i="3" s="1"/>
  <c r="M3560" i="3"/>
  <c r="N3560" i="3" s="1"/>
  <c r="X3560" i="3" s="1"/>
  <c r="M3561" i="3"/>
  <c r="N3561" i="3" s="1"/>
  <c r="X3561" i="3" s="1"/>
  <c r="M3562" i="3"/>
  <c r="N3562" i="3" s="1"/>
  <c r="X3562" i="3" s="1"/>
  <c r="M3563" i="3"/>
  <c r="N3563" i="3" s="1"/>
  <c r="X3563" i="3" s="1"/>
  <c r="M3564" i="3"/>
  <c r="N3564" i="3" s="1"/>
  <c r="X3564" i="3" s="1"/>
  <c r="M3565" i="3"/>
  <c r="N3565" i="3" s="1"/>
  <c r="X3565" i="3" s="1"/>
  <c r="M3566" i="3"/>
  <c r="N3566" i="3" s="1"/>
  <c r="X3566" i="3" s="1"/>
  <c r="M3567" i="3"/>
  <c r="N3567" i="3" s="1"/>
  <c r="X3567" i="3" s="1"/>
  <c r="M3568" i="3"/>
  <c r="N3568" i="3" s="1"/>
  <c r="X3568" i="3" s="1"/>
  <c r="M3569" i="3"/>
  <c r="N3569" i="3" s="1"/>
  <c r="X3569" i="3" s="1"/>
  <c r="M3570" i="3"/>
  <c r="N3570" i="3" s="1"/>
  <c r="X3570" i="3" s="1"/>
  <c r="M3571" i="3"/>
  <c r="N3571" i="3" s="1"/>
  <c r="X3571" i="3" s="1"/>
  <c r="M3572" i="3"/>
  <c r="N3572" i="3" s="1"/>
  <c r="X3572" i="3" s="1"/>
  <c r="M3573" i="3"/>
  <c r="N3573" i="3" s="1"/>
  <c r="X3573" i="3" s="1"/>
  <c r="M3574" i="3"/>
  <c r="N3574" i="3" s="1"/>
  <c r="X3574" i="3" s="1"/>
  <c r="M3575" i="3"/>
  <c r="N3575" i="3" s="1"/>
  <c r="X3575" i="3" s="1"/>
  <c r="M3576" i="3"/>
  <c r="N3576" i="3" s="1"/>
  <c r="X3576" i="3" s="1"/>
  <c r="M3577" i="3"/>
  <c r="N3577" i="3" s="1"/>
  <c r="X3577" i="3" s="1"/>
  <c r="M3578" i="3"/>
  <c r="N3578" i="3" s="1"/>
  <c r="X3578" i="3" s="1"/>
  <c r="M3579" i="3"/>
  <c r="N3579" i="3" s="1"/>
  <c r="X3579" i="3" s="1"/>
  <c r="M3580" i="3"/>
  <c r="N3580" i="3" s="1"/>
  <c r="X3580" i="3" s="1"/>
  <c r="M3581" i="3"/>
  <c r="N3581" i="3" s="1"/>
  <c r="X3581" i="3" s="1"/>
  <c r="M3582" i="3"/>
  <c r="N3582" i="3" s="1"/>
  <c r="X3582" i="3" s="1"/>
  <c r="M3583" i="3"/>
  <c r="N3583" i="3" s="1"/>
  <c r="X3583" i="3" s="1"/>
  <c r="M3584" i="3"/>
  <c r="N3584" i="3" s="1"/>
  <c r="X3584" i="3" s="1"/>
  <c r="M3585" i="3"/>
  <c r="N3585" i="3" s="1"/>
  <c r="X3585" i="3" s="1"/>
  <c r="M3586" i="3"/>
  <c r="N3586" i="3" s="1"/>
  <c r="X3586" i="3" s="1"/>
  <c r="M3587" i="3"/>
  <c r="N3587" i="3" s="1"/>
  <c r="X3587" i="3" s="1"/>
  <c r="M3588" i="3"/>
  <c r="N3588" i="3" s="1"/>
  <c r="X3588" i="3" s="1"/>
  <c r="M3589" i="3"/>
  <c r="N3589" i="3" s="1"/>
  <c r="X3589" i="3" s="1"/>
  <c r="M3590" i="3"/>
  <c r="N3590" i="3" s="1"/>
  <c r="X3590" i="3" s="1"/>
  <c r="M3591" i="3"/>
  <c r="N3591" i="3" s="1"/>
  <c r="X3591" i="3" s="1"/>
  <c r="M3592" i="3"/>
  <c r="N3592" i="3" s="1"/>
  <c r="X3592" i="3" s="1"/>
  <c r="M3593" i="3"/>
  <c r="N3593" i="3" s="1"/>
  <c r="X3593" i="3" s="1"/>
  <c r="M3594" i="3"/>
  <c r="N3594" i="3" s="1"/>
  <c r="X3594" i="3" s="1"/>
  <c r="M3595" i="3"/>
  <c r="N3595" i="3" s="1"/>
  <c r="X3595" i="3" s="1"/>
  <c r="M3596" i="3"/>
  <c r="N3596" i="3" s="1"/>
  <c r="X3596" i="3" s="1"/>
  <c r="M3597" i="3"/>
  <c r="N3597" i="3" s="1"/>
  <c r="X3597" i="3" s="1"/>
  <c r="M3598" i="3"/>
  <c r="N3598" i="3" s="1"/>
  <c r="X3598" i="3" s="1"/>
  <c r="M3599" i="3"/>
  <c r="N3599" i="3" s="1"/>
  <c r="X3599" i="3" s="1"/>
  <c r="M3600" i="3"/>
  <c r="N3600" i="3" s="1"/>
  <c r="X3600" i="3" s="1"/>
  <c r="M3601" i="3"/>
  <c r="N3601" i="3" s="1"/>
  <c r="X3601" i="3" s="1"/>
  <c r="M3602" i="3"/>
  <c r="N3602" i="3" s="1"/>
  <c r="X3602" i="3" s="1"/>
  <c r="M3603" i="3"/>
  <c r="N3603" i="3" s="1"/>
  <c r="X3603" i="3" s="1"/>
  <c r="M3604" i="3"/>
  <c r="N3604" i="3" s="1"/>
  <c r="X3604" i="3" s="1"/>
  <c r="M3605" i="3"/>
  <c r="N3605" i="3" s="1"/>
  <c r="X3605" i="3" s="1"/>
  <c r="M3606" i="3"/>
  <c r="N3606" i="3" s="1"/>
  <c r="X3606" i="3" s="1"/>
  <c r="M3607" i="3"/>
  <c r="N3607" i="3" s="1"/>
  <c r="X3607" i="3" s="1"/>
  <c r="M3608" i="3"/>
  <c r="N3608" i="3" s="1"/>
  <c r="X3608" i="3" s="1"/>
  <c r="M3609" i="3"/>
  <c r="N3609" i="3" s="1"/>
  <c r="X3609" i="3" s="1"/>
  <c r="M3610" i="3"/>
  <c r="N3610" i="3" s="1"/>
  <c r="X3610" i="3" s="1"/>
  <c r="M3611" i="3"/>
  <c r="N3611" i="3" s="1"/>
  <c r="X3611" i="3" s="1"/>
  <c r="M3612" i="3"/>
  <c r="N3612" i="3" s="1"/>
  <c r="X3612" i="3" s="1"/>
  <c r="M3613" i="3"/>
  <c r="N3613" i="3" s="1"/>
  <c r="X3613" i="3" s="1"/>
  <c r="M3614" i="3"/>
  <c r="N3614" i="3" s="1"/>
  <c r="X3614" i="3" s="1"/>
  <c r="M3615" i="3"/>
  <c r="N3615" i="3" s="1"/>
  <c r="X3615" i="3" s="1"/>
  <c r="M3616" i="3"/>
  <c r="N3616" i="3" s="1"/>
  <c r="X3616" i="3" s="1"/>
  <c r="M3617" i="3"/>
  <c r="N3617" i="3" s="1"/>
  <c r="X3617" i="3" s="1"/>
  <c r="M3618" i="3"/>
  <c r="N3618" i="3" s="1"/>
  <c r="X3618" i="3" s="1"/>
  <c r="M3619" i="3"/>
  <c r="N3619" i="3" s="1"/>
  <c r="X3619" i="3" s="1"/>
  <c r="M3620" i="3"/>
  <c r="N3620" i="3" s="1"/>
  <c r="X3620" i="3" s="1"/>
  <c r="M3621" i="3"/>
  <c r="N3621" i="3" s="1"/>
  <c r="X3621" i="3" s="1"/>
  <c r="M3622" i="3"/>
  <c r="N3622" i="3" s="1"/>
  <c r="X3622" i="3" s="1"/>
  <c r="M3623" i="3"/>
  <c r="N3623" i="3" s="1"/>
  <c r="X3623" i="3" s="1"/>
  <c r="M3624" i="3"/>
  <c r="N3624" i="3" s="1"/>
  <c r="X3624" i="3" s="1"/>
  <c r="M3625" i="3"/>
  <c r="N3625" i="3" s="1"/>
  <c r="X3625" i="3" s="1"/>
  <c r="M3626" i="3"/>
  <c r="N3626" i="3" s="1"/>
  <c r="X3626" i="3" s="1"/>
  <c r="M3627" i="3"/>
  <c r="N3627" i="3" s="1"/>
  <c r="X3627" i="3" s="1"/>
  <c r="M3628" i="3"/>
  <c r="N3628" i="3" s="1"/>
  <c r="X3628" i="3" s="1"/>
  <c r="M3629" i="3"/>
  <c r="N3629" i="3" s="1"/>
  <c r="X3629" i="3" s="1"/>
  <c r="M3630" i="3"/>
  <c r="N3630" i="3" s="1"/>
  <c r="X3630" i="3" s="1"/>
  <c r="M3631" i="3"/>
  <c r="N3631" i="3" s="1"/>
  <c r="X3631" i="3" s="1"/>
  <c r="M3632" i="3"/>
  <c r="N3632" i="3" s="1"/>
  <c r="X3632" i="3" s="1"/>
  <c r="M3633" i="3"/>
  <c r="N3633" i="3" s="1"/>
  <c r="X3633" i="3" s="1"/>
  <c r="M3634" i="3"/>
  <c r="N3634" i="3" s="1"/>
  <c r="X3634" i="3" s="1"/>
  <c r="M3635" i="3"/>
  <c r="N3635" i="3" s="1"/>
  <c r="X3635" i="3" s="1"/>
  <c r="M3636" i="3"/>
  <c r="N3636" i="3" s="1"/>
  <c r="X3636" i="3" s="1"/>
  <c r="M3637" i="3"/>
  <c r="N3637" i="3" s="1"/>
  <c r="X3637" i="3" s="1"/>
  <c r="M3638" i="3"/>
  <c r="N3638" i="3" s="1"/>
  <c r="X3638" i="3" s="1"/>
  <c r="M3639" i="3"/>
  <c r="N3639" i="3" s="1"/>
  <c r="X3639" i="3" s="1"/>
  <c r="M3640" i="3"/>
  <c r="N3640" i="3" s="1"/>
  <c r="X3640" i="3" s="1"/>
  <c r="M3641" i="3"/>
  <c r="N3641" i="3" s="1"/>
  <c r="X3641" i="3" s="1"/>
  <c r="M3642" i="3"/>
  <c r="N3642" i="3" s="1"/>
  <c r="X3642" i="3" s="1"/>
  <c r="M3643" i="3"/>
  <c r="N3643" i="3" s="1"/>
  <c r="X3643" i="3" s="1"/>
  <c r="M3644" i="3"/>
  <c r="N3644" i="3" s="1"/>
  <c r="X3644" i="3" s="1"/>
  <c r="M3645" i="3"/>
  <c r="N3645" i="3" s="1"/>
  <c r="X3645" i="3" s="1"/>
  <c r="M3646" i="3"/>
  <c r="N3646" i="3" s="1"/>
  <c r="X3646" i="3" s="1"/>
  <c r="M3647" i="3"/>
  <c r="N3647" i="3" s="1"/>
  <c r="X3647" i="3" s="1"/>
  <c r="M3648" i="3"/>
  <c r="N3648" i="3" s="1"/>
  <c r="X3648" i="3" s="1"/>
  <c r="M3649" i="3"/>
  <c r="N3649" i="3" s="1"/>
  <c r="X3649" i="3" s="1"/>
  <c r="M3650" i="3"/>
  <c r="N3650" i="3" s="1"/>
  <c r="X3650" i="3" s="1"/>
  <c r="M3651" i="3"/>
  <c r="N3651" i="3" s="1"/>
  <c r="X3651" i="3" s="1"/>
  <c r="M3652" i="3"/>
  <c r="N3652" i="3" s="1"/>
  <c r="X3652" i="3" s="1"/>
  <c r="M3653" i="3"/>
  <c r="N3653" i="3" s="1"/>
  <c r="X3653" i="3" s="1"/>
  <c r="M3654" i="3"/>
  <c r="N3654" i="3" s="1"/>
  <c r="X3654" i="3" s="1"/>
  <c r="M3655" i="3"/>
  <c r="N3655" i="3" s="1"/>
  <c r="X3655" i="3" s="1"/>
  <c r="M3656" i="3"/>
  <c r="N3656" i="3" s="1"/>
  <c r="X3656" i="3" s="1"/>
  <c r="M3657" i="3"/>
  <c r="N3657" i="3" s="1"/>
  <c r="X3657" i="3" s="1"/>
  <c r="M3658" i="3"/>
  <c r="N3658" i="3" s="1"/>
  <c r="X3658" i="3" s="1"/>
  <c r="M3659" i="3"/>
  <c r="N3659" i="3" s="1"/>
  <c r="X3659" i="3" s="1"/>
  <c r="M3660" i="3"/>
  <c r="N3660" i="3" s="1"/>
  <c r="X3660" i="3" s="1"/>
  <c r="M3661" i="3"/>
  <c r="N3661" i="3" s="1"/>
  <c r="X3661" i="3" s="1"/>
  <c r="M3662" i="3"/>
  <c r="N3662" i="3" s="1"/>
  <c r="X3662" i="3" s="1"/>
  <c r="M3663" i="3"/>
  <c r="N3663" i="3" s="1"/>
  <c r="X3663" i="3" s="1"/>
  <c r="M3664" i="3"/>
  <c r="N3664" i="3" s="1"/>
  <c r="X3664" i="3" s="1"/>
  <c r="M3665" i="3"/>
  <c r="N3665" i="3" s="1"/>
  <c r="X3665" i="3" s="1"/>
  <c r="M3666" i="3"/>
  <c r="N3666" i="3" s="1"/>
  <c r="X3666" i="3" s="1"/>
  <c r="M3667" i="3"/>
  <c r="N3667" i="3" s="1"/>
  <c r="X3667" i="3" s="1"/>
  <c r="M3668" i="3"/>
  <c r="N3668" i="3" s="1"/>
  <c r="X3668" i="3" s="1"/>
  <c r="M3669" i="3"/>
  <c r="N3669" i="3" s="1"/>
  <c r="X3669" i="3" s="1"/>
  <c r="M3670" i="3"/>
  <c r="N3670" i="3" s="1"/>
  <c r="X3670" i="3" s="1"/>
  <c r="M3671" i="3"/>
  <c r="N3671" i="3" s="1"/>
  <c r="X3671" i="3" s="1"/>
  <c r="M3672" i="3"/>
  <c r="N3672" i="3" s="1"/>
  <c r="M3673" i="3"/>
  <c r="N3673" i="3" s="1"/>
  <c r="X3673" i="3" s="1"/>
  <c r="M3674" i="3"/>
  <c r="N3674" i="3" s="1"/>
  <c r="X3674" i="3" s="1"/>
  <c r="M3675" i="3"/>
  <c r="N3675" i="3" s="1"/>
  <c r="X3675" i="3" s="1"/>
  <c r="M3676" i="3"/>
  <c r="N3676" i="3" s="1"/>
  <c r="X3676" i="3" s="1"/>
  <c r="M3677" i="3"/>
  <c r="N3677" i="3" s="1"/>
  <c r="X3677" i="3" s="1"/>
  <c r="M3678" i="3"/>
  <c r="N3678" i="3" s="1"/>
  <c r="X3678" i="3" s="1"/>
  <c r="M3679" i="3"/>
  <c r="N3679" i="3" s="1"/>
  <c r="X3679" i="3" s="1"/>
  <c r="M3680" i="3"/>
  <c r="N3680" i="3" s="1"/>
  <c r="X3680" i="3" s="1"/>
  <c r="M3681" i="3"/>
  <c r="N3681" i="3" s="1"/>
  <c r="X3681" i="3" s="1"/>
  <c r="M3682" i="3"/>
  <c r="N3682" i="3" s="1"/>
  <c r="X3682" i="3" s="1"/>
  <c r="M3683" i="3"/>
  <c r="N3683" i="3" s="1"/>
  <c r="X3683" i="3" s="1"/>
  <c r="M3684" i="3"/>
  <c r="N3684" i="3" s="1"/>
  <c r="X3684" i="3" s="1"/>
  <c r="M3685" i="3"/>
  <c r="N3685" i="3" s="1"/>
  <c r="X3685" i="3" s="1"/>
  <c r="M3686" i="3"/>
  <c r="N3686" i="3" s="1"/>
  <c r="X3686" i="3" s="1"/>
  <c r="M3687" i="3"/>
  <c r="N3687" i="3" s="1"/>
  <c r="X3687" i="3" s="1"/>
  <c r="M3688" i="3"/>
  <c r="N3688" i="3" s="1"/>
  <c r="X3688" i="3" s="1"/>
  <c r="M3689" i="3"/>
  <c r="N3689" i="3" s="1"/>
  <c r="X3689" i="3" s="1"/>
  <c r="M3690" i="3"/>
  <c r="N3690" i="3" s="1"/>
  <c r="X3690" i="3" s="1"/>
  <c r="M3691" i="3"/>
  <c r="N3691" i="3" s="1"/>
  <c r="X3691" i="3" s="1"/>
  <c r="M3692" i="3"/>
  <c r="N3692" i="3" s="1"/>
  <c r="X3692" i="3" s="1"/>
  <c r="M3693" i="3"/>
  <c r="N3693" i="3" s="1"/>
  <c r="X3693" i="3" s="1"/>
  <c r="M3694" i="3"/>
  <c r="N3694" i="3" s="1"/>
  <c r="X3694" i="3" s="1"/>
  <c r="M3695" i="3"/>
  <c r="N3695" i="3" s="1"/>
  <c r="X3695" i="3" s="1"/>
  <c r="M3696" i="3"/>
  <c r="N3696" i="3" s="1"/>
  <c r="X3696" i="3" s="1"/>
  <c r="M3697" i="3"/>
  <c r="N3697" i="3" s="1"/>
  <c r="X3697" i="3" s="1"/>
  <c r="M3698" i="3"/>
  <c r="N3698" i="3" s="1"/>
  <c r="X3698" i="3" s="1"/>
  <c r="M3699" i="3"/>
  <c r="N3699" i="3" s="1"/>
  <c r="X3699" i="3" s="1"/>
  <c r="M3700" i="3"/>
  <c r="N3700" i="3" s="1"/>
  <c r="X3700" i="3" s="1"/>
  <c r="M3701" i="3"/>
  <c r="N3701" i="3" s="1"/>
  <c r="X3701" i="3" s="1"/>
  <c r="M3702" i="3"/>
  <c r="N3702" i="3" s="1"/>
  <c r="X3702" i="3" s="1"/>
  <c r="M3703" i="3"/>
  <c r="N3703" i="3" s="1"/>
  <c r="X3703" i="3" s="1"/>
  <c r="M3704" i="3"/>
  <c r="N3704" i="3" s="1"/>
  <c r="X3704" i="3" s="1"/>
  <c r="M3705" i="3"/>
  <c r="N3705" i="3" s="1"/>
  <c r="X3705" i="3" s="1"/>
  <c r="M3706" i="3"/>
  <c r="N3706" i="3" s="1"/>
  <c r="X3706" i="3" s="1"/>
  <c r="M3707" i="3"/>
  <c r="N3707" i="3" s="1"/>
  <c r="X3707" i="3" s="1"/>
  <c r="M3708" i="3"/>
  <c r="N3708" i="3" s="1"/>
  <c r="X3708" i="3" s="1"/>
  <c r="M3709" i="3"/>
  <c r="N3709" i="3" s="1"/>
  <c r="X3709" i="3" s="1"/>
  <c r="M3710" i="3"/>
  <c r="N3710" i="3" s="1"/>
  <c r="X3710" i="3" s="1"/>
  <c r="M3711" i="3"/>
  <c r="N3711" i="3" s="1"/>
  <c r="X3711" i="3" s="1"/>
  <c r="M3712" i="3"/>
  <c r="N3712" i="3" s="1"/>
  <c r="X3712" i="3" s="1"/>
  <c r="M3713" i="3"/>
  <c r="N3713" i="3" s="1"/>
  <c r="X3713" i="3" s="1"/>
  <c r="M3714" i="3"/>
  <c r="N3714" i="3" s="1"/>
  <c r="X3714" i="3" s="1"/>
  <c r="M3715" i="3"/>
  <c r="N3715" i="3" s="1"/>
  <c r="X3715" i="3" s="1"/>
  <c r="M3716" i="3"/>
  <c r="N3716" i="3" s="1"/>
  <c r="X3716" i="3" s="1"/>
  <c r="M3717" i="3"/>
  <c r="N3717" i="3" s="1"/>
  <c r="X3717" i="3" s="1"/>
  <c r="M3718" i="3"/>
  <c r="N3718" i="3" s="1"/>
  <c r="X3718" i="3" s="1"/>
  <c r="M3719" i="3"/>
  <c r="N3719" i="3" s="1"/>
  <c r="X3719" i="3" s="1"/>
  <c r="M3720" i="3"/>
  <c r="N3720" i="3" s="1"/>
  <c r="X3720" i="3" s="1"/>
  <c r="M3721" i="3"/>
  <c r="N3721" i="3" s="1"/>
  <c r="X3721" i="3" s="1"/>
  <c r="M3722" i="3"/>
  <c r="N3722" i="3" s="1"/>
  <c r="X3722" i="3" s="1"/>
  <c r="M3723" i="3"/>
  <c r="N3723" i="3" s="1"/>
  <c r="X3723" i="3" s="1"/>
  <c r="M3724" i="3"/>
  <c r="N3724" i="3" s="1"/>
  <c r="X3724" i="3" s="1"/>
  <c r="M3725" i="3"/>
  <c r="N3725" i="3" s="1"/>
  <c r="X3725" i="3" s="1"/>
  <c r="M3726" i="3"/>
  <c r="N3726" i="3" s="1"/>
  <c r="X3726" i="3" s="1"/>
  <c r="M3727" i="3"/>
  <c r="N3727" i="3" s="1"/>
  <c r="X3727" i="3" s="1"/>
  <c r="M3728" i="3"/>
  <c r="N3728" i="3" s="1"/>
  <c r="X3728" i="3" s="1"/>
  <c r="M3729" i="3"/>
  <c r="N3729" i="3" s="1"/>
  <c r="X3729" i="3" s="1"/>
  <c r="M3730" i="3"/>
  <c r="N3730" i="3" s="1"/>
  <c r="X3730" i="3" s="1"/>
  <c r="M3731" i="3"/>
  <c r="N3731" i="3" s="1"/>
  <c r="X3731" i="3" s="1"/>
  <c r="M3732" i="3"/>
  <c r="N3732" i="3" s="1"/>
  <c r="X3732" i="3" s="1"/>
  <c r="M3733" i="3"/>
  <c r="N3733" i="3" s="1"/>
  <c r="X3733" i="3" s="1"/>
  <c r="M3734" i="3"/>
  <c r="N3734" i="3" s="1"/>
  <c r="X3734" i="3" s="1"/>
  <c r="M3735" i="3"/>
  <c r="N3735" i="3" s="1"/>
  <c r="X3735" i="3" s="1"/>
  <c r="M3736" i="3"/>
  <c r="N3736" i="3" s="1"/>
  <c r="X3736" i="3" s="1"/>
  <c r="M3737" i="3"/>
  <c r="N3737" i="3" s="1"/>
  <c r="X3737" i="3" s="1"/>
  <c r="M3738" i="3"/>
  <c r="N3738" i="3" s="1"/>
  <c r="X3738" i="3" s="1"/>
  <c r="M3739" i="3"/>
  <c r="N3739" i="3" s="1"/>
  <c r="X3739" i="3" s="1"/>
  <c r="M3740" i="3"/>
  <c r="N3740" i="3" s="1"/>
  <c r="X3740" i="3" s="1"/>
  <c r="M3741" i="3"/>
  <c r="N3741" i="3" s="1"/>
  <c r="X3741" i="3" s="1"/>
  <c r="M3742" i="3"/>
  <c r="N3742" i="3" s="1"/>
  <c r="X3742" i="3" s="1"/>
  <c r="M3743" i="3"/>
  <c r="N3743" i="3" s="1"/>
  <c r="X3743" i="3" s="1"/>
  <c r="M3744" i="3"/>
  <c r="N3744" i="3" s="1"/>
  <c r="X3744" i="3" s="1"/>
  <c r="M3745" i="3"/>
  <c r="N3745" i="3" s="1"/>
  <c r="X3745" i="3" s="1"/>
  <c r="M3746" i="3"/>
  <c r="N3746" i="3" s="1"/>
  <c r="X3746" i="3" s="1"/>
  <c r="M3747" i="3"/>
  <c r="N3747" i="3" s="1"/>
  <c r="X3747" i="3" s="1"/>
  <c r="M3748" i="3"/>
  <c r="N3748" i="3" s="1"/>
  <c r="X3748" i="3" s="1"/>
  <c r="M3749" i="3"/>
  <c r="N3749" i="3" s="1"/>
  <c r="X3749" i="3" s="1"/>
  <c r="M3750" i="3"/>
  <c r="N3750" i="3" s="1"/>
  <c r="X3750" i="3" s="1"/>
  <c r="M3751" i="3"/>
  <c r="N3751" i="3" s="1"/>
  <c r="X3751" i="3" s="1"/>
  <c r="M3752" i="3"/>
  <c r="N3752" i="3" s="1"/>
  <c r="X3752" i="3" s="1"/>
  <c r="M3753" i="3"/>
  <c r="N3753" i="3" s="1"/>
  <c r="X3753" i="3" s="1"/>
  <c r="M3754" i="3"/>
  <c r="N3754" i="3" s="1"/>
  <c r="X3754" i="3" s="1"/>
  <c r="M3755" i="3"/>
  <c r="N3755" i="3" s="1"/>
  <c r="X3755" i="3" s="1"/>
  <c r="M3756" i="3"/>
  <c r="N3756" i="3" s="1"/>
  <c r="X3756" i="3" s="1"/>
  <c r="M3757" i="3"/>
  <c r="N3757" i="3" s="1"/>
  <c r="X3757" i="3" s="1"/>
  <c r="M3758" i="3"/>
  <c r="N3758" i="3" s="1"/>
  <c r="X3758" i="3" s="1"/>
  <c r="M3759" i="3"/>
  <c r="N3759" i="3" s="1"/>
  <c r="X3759" i="3" s="1"/>
  <c r="M3760" i="3"/>
  <c r="N3760" i="3" s="1"/>
  <c r="X3760" i="3" s="1"/>
  <c r="M3761" i="3"/>
  <c r="N3761" i="3" s="1"/>
  <c r="X3761" i="3" s="1"/>
  <c r="M3762" i="3"/>
  <c r="N3762" i="3" s="1"/>
  <c r="X3762" i="3" s="1"/>
  <c r="M3763" i="3"/>
  <c r="N3763" i="3" s="1"/>
  <c r="X3763" i="3" s="1"/>
  <c r="M3764" i="3"/>
  <c r="N3764" i="3" s="1"/>
  <c r="X3764" i="3" s="1"/>
  <c r="M3765" i="3"/>
  <c r="N3765" i="3" s="1"/>
  <c r="X3765" i="3" s="1"/>
  <c r="M3766" i="3"/>
  <c r="N3766" i="3" s="1"/>
  <c r="X3766" i="3" s="1"/>
  <c r="M3767" i="3"/>
  <c r="N3767" i="3" s="1"/>
  <c r="X3767" i="3" s="1"/>
  <c r="M3768" i="3"/>
  <c r="N3768" i="3" s="1"/>
  <c r="X3768" i="3" s="1"/>
  <c r="M3769" i="3"/>
  <c r="N3769" i="3" s="1"/>
  <c r="X3769" i="3" s="1"/>
  <c r="M3770" i="3"/>
  <c r="N3770" i="3" s="1"/>
  <c r="X3770" i="3" s="1"/>
  <c r="M3771" i="3"/>
  <c r="N3771" i="3" s="1"/>
  <c r="X3771" i="3" s="1"/>
  <c r="M3772" i="3"/>
  <c r="N3772" i="3" s="1"/>
  <c r="X3772" i="3" s="1"/>
  <c r="M3773" i="3"/>
  <c r="N3773" i="3" s="1"/>
  <c r="X3773" i="3" s="1"/>
  <c r="M3774" i="3"/>
  <c r="N3774" i="3" s="1"/>
  <c r="X3774" i="3" s="1"/>
  <c r="M3775" i="3"/>
  <c r="N3775" i="3" s="1"/>
  <c r="X3775" i="3" s="1"/>
  <c r="M3776" i="3"/>
  <c r="N3776" i="3" s="1"/>
  <c r="X3776" i="3" s="1"/>
  <c r="M3777" i="3"/>
  <c r="N3777" i="3" s="1"/>
  <c r="X3777" i="3" s="1"/>
  <c r="M3778" i="3"/>
  <c r="N3778" i="3" s="1"/>
  <c r="X3778" i="3" s="1"/>
  <c r="M3779" i="3"/>
  <c r="N3779" i="3" s="1"/>
  <c r="X3779" i="3" s="1"/>
  <c r="M3780" i="3"/>
  <c r="N3780" i="3" s="1"/>
  <c r="X3780" i="3" s="1"/>
  <c r="M3781" i="3"/>
  <c r="N3781" i="3" s="1"/>
  <c r="X3781" i="3" s="1"/>
  <c r="M3782" i="3"/>
  <c r="N3782" i="3" s="1"/>
  <c r="X3782" i="3" s="1"/>
  <c r="M3783" i="3"/>
  <c r="N3783" i="3" s="1"/>
  <c r="X3783" i="3" s="1"/>
  <c r="M3784" i="3"/>
  <c r="N3784" i="3" s="1"/>
  <c r="X3784" i="3" s="1"/>
  <c r="M3785" i="3"/>
  <c r="N3785" i="3" s="1"/>
  <c r="X3785" i="3" s="1"/>
  <c r="M3786" i="3"/>
  <c r="N3786" i="3" s="1"/>
  <c r="X3786" i="3" s="1"/>
  <c r="M3787" i="3"/>
  <c r="N3787" i="3" s="1"/>
  <c r="X3787" i="3" s="1"/>
  <c r="M3788" i="3"/>
  <c r="N3788" i="3" s="1"/>
  <c r="X3788" i="3" s="1"/>
  <c r="M3789" i="3"/>
  <c r="N3789" i="3" s="1"/>
  <c r="X3789" i="3" s="1"/>
  <c r="M3790" i="3"/>
  <c r="N3790" i="3" s="1"/>
  <c r="X3790" i="3" s="1"/>
  <c r="M3791" i="3"/>
  <c r="N3791" i="3" s="1"/>
  <c r="X3791" i="3" s="1"/>
  <c r="M3792" i="3"/>
  <c r="N3792" i="3" s="1"/>
  <c r="X3792" i="3" s="1"/>
  <c r="M3793" i="3"/>
  <c r="N3793" i="3" s="1"/>
  <c r="X3793" i="3" s="1"/>
  <c r="M3794" i="3"/>
  <c r="N3794" i="3" s="1"/>
  <c r="X3794" i="3" s="1"/>
  <c r="M3795" i="3"/>
  <c r="N3795" i="3" s="1"/>
  <c r="X3795" i="3" s="1"/>
  <c r="M3796" i="3"/>
  <c r="N3796" i="3" s="1"/>
  <c r="X3796" i="3" s="1"/>
  <c r="M3797" i="3"/>
  <c r="N3797" i="3" s="1"/>
  <c r="X3797" i="3" s="1"/>
  <c r="M3798" i="3"/>
  <c r="N3798" i="3" s="1"/>
  <c r="X3798" i="3" s="1"/>
  <c r="M3799" i="3"/>
  <c r="N3799" i="3" s="1"/>
  <c r="X3799" i="3" s="1"/>
  <c r="M3800" i="3"/>
  <c r="N3800" i="3" s="1"/>
  <c r="X3800" i="3" s="1"/>
  <c r="M3801" i="3"/>
  <c r="N3801" i="3" s="1"/>
  <c r="X3801" i="3" s="1"/>
  <c r="M3802" i="3"/>
  <c r="N3802" i="3" s="1"/>
  <c r="X3802" i="3" s="1"/>
  <c r="M3803" i="3"/>
  <c r="N3803" i="3" s="1"/>
  <c r="X3803" i="3" s="1"/>
  <c r="M3804" i="3"/>
  <c r="N3804" i="3" s="1"/>
  <c r="X3804" i="3" s="1"/>
  <c r="M3805" i="3"/>
  <c r="N3805" i="3" s="1"/>
  <c r="X3805" i="3" s="1"/>
  <c r="M3806" i="3"/>
  <c r="N3806" i="3" s="1"/>
  <c r="X3806" i="3" s="1"/>
  <c r="M3807" i="3"/>
  <c r="N3807" i="3" s="1"/>
  <c r="X3807" i="3" s="1"/>
  <c r="M3808" i="3"/>
  <c r="N3808" i="3" s="1"/>
  <c r="X3808" i="3" s="1"/>
  <c r="M3809" i="3"/>
  <c r="N3809" i="3" s="1"/>
  <c r="X3809" i="3" s="1"/>
  <c r="M3810" i="3"/>
  <c r="N3810" i="3" s="1"/>
  <c r="X3810" i="3" s="1"/>
  <c r="M3811" i="3"/>
  <c r="N3811" i="3" s="1"/>
  <c r="X3811" i="3" s="1"/>
  <c r="M3812" i="3"/>
  <c r="N3812" i="3" s="1"/>
  <c r="X3812" i="3" s="1"/>
  <c r="M3813" i="3"/>
  <c r="N3813" i="3" s="1"/>
  <c r="X3813" i="3" s="1"/>
  <c r="M3814" i="3"/>
  <c r="N3814" i="3" s="1"/>
  <c r="X3814" i="3" s="1"/>
  <c r="M3815" i="3"/>
  <c r="N3815" i="3" s="1"/>
  <c r="X3815" i="3" s="1"/>
  <c r="M3816" i="3"/>
  <c r="N3816" i="3" s="1"/>
  <c r="X3816" i="3" s="1"/>
  <c r="M3817" i="3"/>
  <c r="N3817" i="3" s="1"/>
  <c r="X3817" i="3" s="1"/>
  <c r="M3818" i="3"/>
  <c r="N3818" i="3" s="1"/>
  <c r="X3818" i="3" s="1"/>
  <c r="M3819" i="3"/>
  <c r="N3819" i="3" s="1"/>
  <c r="X3819" i="3" s="1"/>
  <c r="M3820" i="3"/>
  <c r="N3820" i="3" s="1"/>
  <c r="X3820" i="3" s="1"/>
  <c r="M3821" i="3"/>
  <c r="N3821" i="3" s="1"/>
  <c r="X3821" i="3" s="1"/>
  <c r="M3822" i="3"/>
  <c r="N3822" i="3" s="1"/>
  <c r="X3822" i="3" s="1"/>
  <c r="M3823" i="3"/>
  <c r="N3823" i="3" s="1"/>
  <c r="X3823" i="3" s="1"/>
  <c r="M3824" i="3"/>
  <c r="N3824" i="3" s="1"/>
  <c r="X3824" i="3" s="1"/>
  <c r="M3825" i="3"/>
  <c r="N3825" i="3" s="1"/>
  <c r="X3825" i="3" s="1"/>
  <c r="M3826" i="3"/>
  <c r="N3826" i="3" s="1"/>
  <c r="X3826" i="3" s="1"/>
  <c r="M3827" i="3"/>
  <c r="N3827" i="3" s="1"/>
  <c r="X3827" i="3" s="1"/>
  <c r="M3828" i="3"/>
  <c r="N3828" i="3" s="1"/>
  <c r="X3828" i="3" s="1"/>
  <c r="M3829" i="3"/>
  <c r="N3829" i="3" s="1"/>
  <c r="X3829" i="3" s="1"/>
  <c r="M3830" i="3"/>
  <c r="N3830" i="3" s="1"/>
  <c r="X3830" i="3" s="1"/>
  <c r="M3831" i="3"/>
  <c r="N3831" i="3" s="1"/>
  <c r="X3831" i="3" s="1"/>
  <c r="M3832" i="3"/>
  <c r="N3832" i="3" s="1"/>
  <c r="X3832" i="3" s="1"/>
  <c r="M3833" i="3"/>
  <c r="N3833" i="3" s="1"/>
  <c r="X3833" i="3" s="1"/>
  <c r="M3834" i="3"/>
  <c r="N3834" i="3" s="1"/>
  <c r="X3834" i="3" s="1"/>
  <c r="M3835" i="3"/>
  <c r="N3835" i="3" s="1"/>
  <c r="X3835" i="3" s="1"/>
  <c r="M3836" i="3"/>
  <c r="N3836" i="3" s="1"/>
  <c r="X3836" i="3" s="1"/>
  <c r="M3837" i="3"/>
  <c r="N3837" i="3" s="1"/>
  <c r="X3837" i="3" s="1"/>
  <c r="M3838" i="3"/>
  <c r="N3838" i="3" s="1"/>
  <c r="X3838" i="3" s="1"/>
  <c r="M3839" i="3"/>
  <c r="N3839" i="3" s="1"/>
  <c r="X3839" i="3" s="1"/>
  <c r="M3840" i="3"/>
  <c r="N3840" i="3" s="1"/>
  <c r="X3840" i="3" s="1"/>
  <c r="M3841" i="3"/>
  <c r="N3841" i="3" s="1"/>
  <c r="X3841" i="3" s="1"/>
  <c r="M3842" i="3"/>
  <c r="N3842" i="3" s="1"/>
  <c r="X3842" i="3" s="1"/>
  <c r="M3843" i="3"/>
  <c r="N3843" i="3" s="1"/>
  <c r="X3843" i="3" s="1"/>
  <c r="M3844" i="3"/>
  <c r="N3844" i="3" s="1"/>
  <c r="X3844" i="3" s="1"/>
  <c r="M3845" i="3"/>
  <c r="N3845" i="3" s="1"/>
  <c r="X3845" i="3" s="1"/>
  <c r="M3846" i="3"/>
  <c r="N3846" i="3" s="1"/>
  <c r="X3846" i="3" s="1"/>
  <c r="M3847" i="3"/>
  <c r="N3847" i="3" s="1"/>
  <c r="X3847" i="3" s="1"/>
  <c r="M3848" i="3"/>
  <c r="N3848" i="3" s="1"/>
  <c r="X3848" i="3" s="1"/>
  <c r="M3849" i="3"/>
  <c r="N3849" i="3" s="1"/>
  <c r="X3849" i="3" s="1"/>
  <c r="M3850" i="3"/>
  <c r="N3850" i="3" s="1"/>
  <c r="X3850" i="3" s="1"/>
  <c r="M3851" i="3"/>
  <c r="N3851" i="3" s="1"/>
  <c r="X3851" i="3" s="1"/>
  <c r="M3852" i="3"/>
  <c r="N3852" i="3" s="1"/>
  <c r="X3852" i="3" s="1"/>
  <c r="M3853" i="3"/>
  <c r="N3853" i="3" s="1"/>
  <c r="X3853" i="3" s="1"/>
  <c r="M3854" i="3"/>
  <c r="N3854" i="3" s="1"/>
  <c r="X3854" i="3" s="1"/>
  <c r="M3855" i="3"/>
  <c r="N3855" i="3" s="1"/>
  <c r="X3855" i="3" s="1"/>
  <c r="M3856" i="3"/>
  <c r="N3856" i="3" s="1"/>
  <c r="X3856" i="3" s="1"/>
  <c r="M3857" i="3"/>
  <c r="N3857" i="3" s="1"/>
  <c r="X3857" i="3" s="1"/>
  <c r="M3858" i="3"/>
  <c r="N3858" i="3" s="1"/>
  <c r="X3858" i="3" s="1"/>
  <c r="M3859" i="3"/>
  <c r="N3859" i="3" s="1"/>
  <c r="X3859" i="3" s="1"/>
  <c r="M3860" i="3"/>
  <c r="N3860" i="3" s="1"/>
  <c r="X3860" i="3" s="1"/>
  <c r="M3861" i="3"/>
  <c r="N3861" i="3" s="1"/>
  <c r="X3861" i="3" s="1"/>
  <c r="M3862" i="3"/>
  <c r="N3862" i="3" s="1"/>
  <c r="X3862" i="3" s="1"/>
  <c r="M3863" i="3"/>
  <c r="N3863" i="3" s="1"/>
  <c r="X3863" i="3" s="1"/>
  <c r="M3864" i="3"/>
  <c r="N3864" i="3" s="1"/>
  <c r="X3864" i="3" s="1"/>
  <c r="M3865" i="3"/>
  <c r="N3865" i="3" s="1"/>
  <c r="X3865" i="3" s="1"/>
  <c r="M3866" i="3"/>
  <c r="N3866" i="3" s="1"/>
  <c r="X3866" i="3" s="1"/>
  <c r="M3867" i="3"/>
  <c r="N3867" i="3" s="1"/>
  <c r="X3867" i="3" s="1"/>
  <c r="M3868" i="3"/>
  <c r="N3868" i="3" s="1"/>
  <c r="X3868" i="3" s="1"/>
  <c r="M3869" i="3"/>
  <c r="N3869" i="3" s="1"/>
  <c r="X3869" i="3" s="1"/>
  <c r="M3870" i="3"/>
  <c r="N3870" i="3" s="1"/>
  <c r="X3870" i="3" s="1"/>
  <c r="M3871" i="3"/>
  <c r="N3871" i="3" s="1"/>
  <c r="X3871" i="3" s="1"/>
  <c r="M3872" i="3"/>
  <c r="N3872" i="3" s="1"/>
  <c r="X3872" i="3" s="1"/>
  <c r="M3873" i="3"/>
  <c r="N3873" i="3" s="1"/>
  <c r="X3873" i="3" s="1"/>
  <c r="M3874" i="3"/>
  <c r="N3874" i="3" s="1"/>
  <c r="X3874" i="3" s="1"/>
  <c r="M3875" i="3"/>
  <c r="N3875" i="3" s="1"/>
  <c r="X3875" i="3" s="1"/>
  <c r="M3876" i="3"/>
  <c r="N3876" i="3" s="1"/>
  <c r="X3876" i="3" s="1"/>
  <c r="M3877" i="3"/>
  <c r="N3877" i="3" s="1"/>
  <c r="X3877" i="3" s="1"/>
  <c r="M3878" i="3"/>
  <c r="N3878" i="3" s="1"/>
  <c r="X3878" i="3" s="1"/>
  <c r="M3879" i="3"/>
  <c r="N3879" i="3" s="1"/>
  <c r="X3879" i="3" s="1"/>
  <c r="M3880" i="3"/>
  <c r="N3880" i="3" s="1"/>
  <c r="X3880" i="3" s="1"/>
  <c r="M3881" i="3"/>
  <c r="N3881" i="3" s="1"/>
  <c r="X3881" i="3" s="1"/>
  <c r="M3882" i="3"/>
  <c r="N3882" i="3" s="1"/>
  <c r="X3882" i="3" s="1"/>
  <c r="M3883" i="3"/>
  <c r="N3883" i="3" s="1"/>
  <c r="X3883" i="3" s="1"/>
  <c r="M3884" i="3"/>
  <c r="N3884" i="3" s="1"/>
  <c r="X3884" i="3" s="1"/>
  <c r="M3885" i="3"/>
  <c r="N3885" i="3" s="1"/>
  <c r="X3885" i="3" s="1"/>
  <c r="M3886" i="3"/>
  <c r="N3886" i="3" s="1"/>
  <c r="X3886" i="3" s="1"/>
  <c r="M3887" i="3"/>
  <c r="N3887" i="3" s="1"/>
  <c r="X3887" i="3" s="1"/>
  <c r="M3888" i="3"/>
  <c r="N3888" i="3" s="1"/>
  <c r="X3888" i="3" s="1"/>
  <c r="M3889" i="3"/>
  <c r="N3889" i="3" s="1"/>
  <c r="X3889" i="3" s="1"/>
  <c r="M3890" i="3"/>
  <c r="N3890" i="3" s="1"/>
  <c r="X3890" i="3" s="1"/>
  <c r="M3891" i="3"/>
  <c r="N3891" i="3" s="1"/>
  <c r="X3891" i="3" s="1"/>
  <c r="M3892" i="3"/>
  <c r="N3892" i="3" s="1"/>
  <c r="X3892" i="3" s="1"/>
  <c r="M3893" i="3"/>
  <c r="N3893" i="3" s="1"/>
  <c r="X3893" i="3" s="1"/>
  <c r="M3894" i="3"/>
  <c r="N3894" i="3" s="1"/>
  <c r="X3894" i="3" s="1"/>
  <c r="M3895" i="3"/>
  <c r="N3895" i="3" s="1"/>
  <c r="X3895" i="3" s="1"/>
  <c r="M3896" i="3"/>
  <c r="N3896" i="3" s="1"/>
  <c r="X3896" i="3" s="1"/>
  <c r="M3897" i="3"/>
  <c r="N3897" i="3" s="1"/>
  <c r="X3897" i="3" s="1"/>
  <c r="M3898" i="3"/>
  <c r="N3898" i="3" s="1"/>
  <c r="X3898" i="3" s="1"/>
  <c r="M3899" i="3"/>
  <c r="N3899" i="3" s="1"/>
  <c r="X3899" i="3" s="1"/>
  <c r="M3900" i="3"/>
  <c r="N3900" i="3" s="1"/>
  <c r="X3900" i="3" s="1"/>
  <c r="M3901" i="3"/>
  <c r="N3901" i="3" s="1"/>
  <c r="X3901" i="3" s="1"/>
  <c r="M3902" i="3"/>
  <c r="N3902" i="3" s="1"/>
  <c r="X3902" i="3" s="1"/>
  <c r="M3903" i="3"/>
  <c r="N3903" i="3" s="1"/>
  <c r="X3903" i="3" s="1"/>
  <c r="M3904" i="3"/>
  <c r="N3904" i="3" s="1"/>
  <c r="X3904" i="3" s="1"/>
  <c r="M3905" i="3"/>
  <c r="N3905" i="3" s="1"/>
  <c r="M3906" i="3"/>
  <c r="N3906" i="3" s="1"/>
  <c r="X3906" i="3" s="1"/>
  <c r="M3907" i="3"/>
  <c r="N3907" i="3" s="1"/>
  <c r="X3907" i="3" s="1"/>
  <c r="M3908" i="3"/>
  <c r="N3908" i="3" s="1"/>
  <c r="X3908" i="3" s="1"/>
  <c r="M3909" i="3"/>
  <c r="N3909" i="3" s="1"/>
  <c r="X3909" i="3" s="1"/>
  <c r="M3910" i="3"/>
  <c r="N3910" i="3" s="1"/>
  <c r="X3910" i="3" s="1"/>
  <c r="M3911" i="3"/>
  <c r="N3911" i="3" s="1"/>
  <c r="X3911" i="3" s="1"/>
  <c r="M3912" i="3"/>
  <c r="N3912" i="3" s="1"/>
  <c r="X3912" i="3" s="1"/>
  <c r="M3913" i="3"/>
  <c r="N3913" i="3" s="1"/>
  <c r="X3913" i="3" s="1"/>
  <c r="M3914" i="3"/>
  <c r="N3914" i="3" s="1"/>
  <c r="X3914" i="3" s="1"/>
  <c r="M3915" i="3"/>
  <c r="N3915" i="3" s="1"/>
  <c r="X3915" i="3" s="1"/>
  <c r="M3916" i="3"/>
  <c r="N3916" i="3" s="1"/>
  <c r="X3916" i="3" s="1"/>
  <c r="M3917" i="3"/>
  <c r="N3917" i="3" s="1"/>
  <c r="X3917" i="3" s="1"/>
  <c r="M3918" i="3"/>
  <c r="N3918" i="3" s="1"/>
  <c r="X3918" i="3" s="1"/>
  <c r="M3919" i="3"/>
  <c r="N3919" i="3" s="1"/>
  <c r="X3919" i="3" s="1"/>
  <c r="M3920" i="3"/>
  <c r="N3920" i="3" s="1"/>
  <c r="X3920" i="3" s="1"/>
  <c r="M3921" i="3"/>
  <c r="N3921" i="3" s="1"/>
  <c r="X3921" i="3" s="1"/>
  <c r="M3922" i="3"/>
  <c r="N3922" i="3" s="1"/>
  <c r="X3922" i="3" s="1"/>
  <c r="M3923" i="3"/>
  <c r="N3923" i="3" s="1"/>
  <c r="X3923" i="3" s="1"/>
  <c r="M3924" i="3"/>
  <c r="N3924" i="3" s="1"/>
  <c r="X3924" i="3" s="1"/>
  <c r="M3925" i="3"/>
  <c r="N3925" i="3" s="1"/>
  <c r="X3925" i="3" s="1"/>
  <c r="M3926" i="3"/>
  <c r="N3926" i="3" s="1"/>
  <c r="X3926" i="3" s="1"/>
  <c r="M3927" i="3"/>
  <c r="N3927" i="3" s="1"/>
  <c r="X3927" i="3" s="1"/>
  <c r="M3928" i="3"/>
  <c r="N3928" i="3" s="1"/>
  <c r="X3928" i="3" s="1"/>
  <c r="M3929" i="3"/>
  <c r="N3929" i="3" s="1"/>
  <c r="X3929" i="3" s="1"/>
  <c r="M3930" i="3"/>
  <c r="N3930" i="3" s="1"/>
  <c r="X3930" i="3" s="1"/>
  <c r="M3931" i="3"/>
  <c r="N3931" i="3" s="1"/>
  <c r="X3931" i="3" s="1"/>
  <c r="M3932" i="3"/>
  <c r="N3932" i="3" s="1"/>
  <c r="X3932" i="3" s="1"/>
  <c r="M3933" i="3"/>
  <c r="N3933" i="3" s="1"/>
  <c r="X3933" i="3" s="1"/>
  <c r="M3934" i="3"/>
  <c r="N3934" i="3" s="1"/>
  <c r="X3934" i="3" s="1"/>
  <c r="M3935" i="3"/>
  <c r="N3935" i="3" s="1"/>
  <c r="X3935" i="3" s="1"/>
  <c r="M3936" i="3"/>
  <c r="N3936" i="3" s="1"/>
  <c r="X3936" i="3" s="1"/>
  <c r="M3937" i="3"/>
  <c r="N3937" i="3" s="1"/>
  <c r="X3937" i="3" s="1"/>
  <c r="M3938" i="3"/>
  <c r="N3938" i="3" s="1"/>
  <c r="X3938" i="3" s="1"/>
  <c r="M3939" i="3"/>
  <c r="N3939" i="3" s="1"/>
  <c r="X3939" i="3" s="1"/>
  <c r="M3940" i="3"/>
  <c r="N3940" i="3" s="1"/>
  <c r="X3940" i="3" s="1"/>
  <c r="M3941" i="3"/>
  <c r="N3941" i="3" s="1"/>
  <c r="X3941" i="3" s="1"/>
  <c r="M3942" i="3"/>
  <c r="N3942" i="3" s="1"/>
  <c r="X3942" i="3" s="1"/>
  <c r="M3943" i="3"/>
  <c r="N3943" i="3" s="1"/>
  <c r="X3943" i="3" s="1"/>
  <c r="M3944" i="3"/>
  <c r="N3944" i="3" s="1"/>
  <c r="X3944" i="3" s="1"/>
  <c r="M3945" i="3"/>
  <c r="N3945" i="3" s="1"/>
  <c r="X3945" i="3" s="1"/>
  <c r="M3946" i="3"/>
  <c r="N3946" i="3" s="1"/>
  <c r="X3946" i="3" s="1"/>
  <c r="M3947" i="3"/>
  <c r="N3947" i="3" s="1"/>
  <c r="X3947" i="3" s="1"/>
  <c r="M3948" i="3"/>
  <c r="N3948" i="3" s="1"/>
  <c r="X3948" i="3" s="1"/>
  <c r="M3949" i="3"/>
  <c r="N3949" i="3" s="1"/>
  <c r="X3949" i="3" s="1"/>
  <c r="M3950" i="3"/>
  <c r="N3950" i="3" s="1"/>
  <c r="X3950" i="3" s="1"/>
  <c r="M3951" i="3"/>
  <c r="N3951" i="3" s="1"/>
  <c r="X3951" i="3" s="1"/>
  <c r="M3952" i="3"/>
  <c r="N3952" i="3" s="1"/>
  <c r="X3952" i="3" s="1"/>
  <c r="M3953" i="3"/>
  <c r="N3953" i="3" s="1"/>
  <c r="X3953" i="3" s="1"/>
  <c r="M3954" i="3"/>
  <c r="N3954" i="3" s="1"/>
  <c r="X3954" i="3" s="1"/>
  <c r="M3955" i="3"/>
  <c r="N3955" i="3" s="1"/>
  <c r="X3955" i="3" s="1"/>
  <c r="M3956" i="3"/>
  <c r="N3956" i="3" s="1"/>
  <c r="X3956" i="3" s="1"/>
  <c r="M3957" i="3"/>
  <c r="N3957" i="3" s="1"/>
  <c r="X3957" i="3" s="1"/>
  <c r="M3958" i="3"/>
  <c r="N3958" i="3" s="1"/>
  <c r="X3958" i="3" s="1"/>
  <c r="M3959" i="3"/>
  <c r="N3959" i="3" s="1"/>
  <c r="X3959" i="3" s="1"/>
  <c r="M3960" i="3"/>
  <c r="N3960" i="3" s="1"/>
  <c r="X3960" i="3" s="1"/>
  <c r="M3961" i="3"/>
  <c r="N3961" i="3" s="1"/>
  <c r="X3961" i="3" s="1"/>
  <c r="M3962" i="3"/>
  <c r="N3962" i="3" s="1"/>
  <c r="X3962" i="3" s="1"/>
  <c r="M3963" i="3"/>
  <c r="N3963" i="3" s="1"/>
  <c r="X3963" i="3" s="1"/>
  <c r="M3964" i="3"/>
  <c r="N3964" i="3" s="1"/>
  <c r="X3964" i="3" s="1"/>
  <c r="M3965" i="3"/>
  <c r="N3965" i="3" s="1"/>
  <c r="X3965" i="3" s="1"/>
  <c r="M3966" i="3"/>
  <c r="N3966" i="3" s="1"/>
  <c r="X3966" i="3" s="1"/>
  <c r="M3967" i="3"/>
  <c r="N3967" i="3" s="1"/>
  <c r="X3967" i="3" s="1"/>
  <c r="M3968" i="3"/>
  <c r="N3968" i="3" s="1"/>
  <c r="X3968" i="3" s="1"/>
  <c r="M3969" i="3"/>
  <c r="N3969" i="3" s="1"/>
  <c r="X3969" i="3" s="1"/>
  <c r="M3970" i="3"/>
  <c r="N3970" i="3" s="1"/>
  <c r="X3970" i="3" s="1"/>
  <c r="M3971" i="3"/>
  <c r="N3971" i="3" s="1"/>
  <c r="X3971" i="3" s="1"/>
  <c r="M3972" i="3"/>
  <c r="N3972" i="3" s="1"/>
  <c r="X3972" i="3" s="1"/>
  <c r="M3973" i="3"/>
  <c r="N3973" i="3" s="1"/>
  <c r="X3973" i="3" s="1"/>
  <c r="M3974" i="3"/>
  <c r="N3974" i="3" s="1"/>
  <c r="X3974" i="3" s="1"/>
  <c r="M3975" i="3"/>
  <c r="N3975" i="3" s="1"/>
  <c r="X3975" i="3" s="1"/>
  <c r="M3976" i="3"/>
  <c r="N3976" i="3" s="1"/>
  <c r="X3976" i="3" s="1"/>
  <c r="M3977" i="3"/>
  <c r="N3977" i="3" s="1"/>
  <c r="X3977" i="3" s="1"/>
  <c r="M3978" i="3"/>
  <c r="N3978" i="3" s="1"/>
  <c r="X3978" i="3" s="1"/>
  <c r="M3979" i="3"/>
  <c r="N3979" i="3" s="1"/>
  <c r="X3979" i="3" s="1"/>
  <c r="M3980" i="3"/>
  <c r="N3980" i="3" s="1"/>
  <c r="X3980" i="3" s="1"/>
  <c r="M3981" i="3"/>
  <c r="N3981" i="3" s="1"/>
  <c r="X3981" i="3" s="1"/>
  <c r="M3982" i="3"/>
  <c r="N3982" i="3" s="1"/>
  <c r="X3982" i="3" s="1"/>
  <c r="M3983" i="3"/>
  <c r="N3983" i="3" s="1"/>
  <c r="X3983" i="3" s="1"/>
  <c r="M3984" i="3"/>
  <c r="N3984" i="3" s="1"/>
  <c r="X3984" i="3" s="1"/>
  <c r="M3985" i="3"/>
  <c r="N3985" i="3" s="1"/>
  <c r="X3985" i="3" s="1"/>
  <c r="M3986" i="3"/>
  <c r="N3986" i="3" s="1"/>
  <c r="X3986" i="3" s="1"/>
  <c r="M3987" i="3"/>
  <c r="N3987" i="3" s="1"/>
  <c r="X3987" i="3" s="1"/>
  <c r="M3988" i="3"/>
  <c r="N3988" i="3" s="1"/>
  <c r="X3988" i="3" s="1"/>
  <c r="M3989" i="3"/>
  <c r="N3989" i="3" s="1"/>
  <c r="X3989" i="3" s="1"/>
  <c r="M3990" i="3"/>
  <c r="N3990" i="3" s="1"/>
  <c r="X3990" i="3" s="1"/>
  <c r="M3991" i="3"/>
  <c r="N3991" i="3" s="1"/>
  <c r="X3991" i="3" s="1"/>
  <c r="M3992" i="3"/>
  <c r="N3992" i="3" s="1"/>
  <c r="X3992" i="3" s="1"/>
  <c r="M3993" i="3"/>
  <c r="N3993" i="3" s="1"/>
  <c r="X3993" i="3" s="1"/>
  <c r="M3994" i="3"/>
  <c r="N3994" i="3" s="1"/>
  <c r="X3994" i="3" s="1"/>
  <c r="M3995" i="3"/>
  <c r="N3995" i="3" s="1"/>
  <c r="X3995" i="3" s="1"/>
  <c r="M3996" i="3"/>
  <c r="N3996" i="3" s="1"/>
  <c r="X3996" i="3" s="1"/>
  <c r="M3997" i="3"/>
  <c r="N3997" i="3" s="1"/>
  <c r="X3997" i="3" s="1"/>
  <c r="M3998" i="3"/>
  <c r="N3998" i="3" s="1"/>
  <c r="X3998" i="3" s="1"/>
  <c r="M3999" i="3"/>
  <c r="N3999" i="3" s="1"/>
  <c r="X3999" i="3" s="1"/>
  <c r="M4000" i="3"/>
  <c r="N4000" i="3" s="1"/>
  <c r="X4000" i="3" s="1"/>
  <c r="M4001" i="3"/>
  <c r="N4001" i="3" s="1"/>
  <c r="X4001" i="3" s="1"/>
  <c r="M4002" i="3"/>
  <c r="N4002" i="3" s="1"/>
  <c r="X4002" i="3" s="1"/>
  <c r="M4003" i="3"/>
  <c r="N4003" i="3" s="1"/>
  <c r="X4003" i="3" s="1"/>
  <c r="M4004" i="3"/>
  <c r="N4004" i="3" s="1"/>
  <c r="X4004" i="3" s="1"/>
  <c r="M4005" i="3"/>
  <c r="N4005" i="3" s="1"/>
  <c r="X4005" i="3" s="1"/>
  <c r="M4006" i="3"/>
  <c r="N4006" i="3" s="1"/>
  <c r="X4006" i="3" s="1"/>
  <c r="M4007" i="3"/>
  <c r="N4007" i="3" s="1"/>
  <c r="X4007" i="3" s="1"/>
  <c r="M4008" i="3"/>
  <c r="N4008" i="3" s="1"/>
  <c r="X4008" i="3" s="1"/>
  <c r="M4009" i="3"/>
  <c r="N4009" i="3" s="1"/>
  <c r="X4009" i="3" s="1"/>
  <c r="M4010" i="3"/>
  <c r="N4010" i="3" s="1"/>
  <c r="X4010" i="3" s="1"/>
  <c r="M4011" i="3"/>
  <c r="N4011" i="3" s="1"/>
  <c r="X4011" i="3" s="1"/>
  <c r="M4012" i="3"/>
  <c r="N4012" i="3" s="1"/>
  <c r="X4012" i="3" s="1"/>
  <c r="M4013" i="3"/>
  <c r="N4013" i="3" s="1"/>
  <c r="X4013" i="3" s="1"/>
  <c r="M4014" i="3"/>
  <c r="N4014" i="3" s="1"/>
  <c r="X4014" i="3" s="1"/>
  <c r="M4015" i="3"/>
  <c r="N4015" i="3" s="1"/>
  <c r="X4015" i="3" s="1"/>
  <c r="M4016" i="3"/>
  <c r="N4016" i="3" s="1"/>
  <c r="X4016" i="3" s="1"/>
  <c r="M4017" i="3"/>
  <c r="N4017" i="3" s="1"/>
  <c r="X4017" i="3" s="1"/>
  <c r="M4018" i="3"/>
  <c r="N4018" i="3" s="1"/>
  <c r="X4018" i="3" s="1"/>
  <c r="M4019" i="3"/>
  <c r="N4019" i="3" s="1"/>
  <c r="X4019" i="3" s="1"/>
  <c r="M4020" i="3"/>
  <c r="N4020" i="3" s="1"/>
  <c r="X4020" i="3" s="1"/>
  <c r="M4021" i="3"/>
  <c r="N4021" i="3" s="1"/>
  <c r="X4021" i="3" s="1"/>
  <c r="M4022" i="3"/>
  <c r="N4022" i="3" s="1"/>
  <c r="X4022" i="3" s="1"/>
  <c r="M4023" i="3"/>
  <c r="N4023" i="3" s="1"/>
  <c r="X4023" i="3" s="1"/>
  <c r="M4024" i="3"/>
  <c r="N4024" i="3" s="1"/>
  <c r="X4024" i="3" s="1"/>
  <c r="M4025" i="3"/>
  <c r="N4025" i="3" s="1"/>
  <c r="X4025" i="3" s="1"/>
  <c r="M4026" i="3"/>
  <c r="N4026" i="3" s="1"/>
  <c r="X4026" i="3" s="1"/>
  <c r="M4027" i="3"/>
  <c r="N4027" i="3" s="1"/>
  <c r="X4027" i="3" s="1"/>
  <c r="M4028" i="3"/>
  <c r="N4028" i="3" s="1"/>
  <c r="X4028" i="3" s="1"/>
  <c r="M4029" i="3"/>
  <c r="N4029" i="3" s="1"/>
  <c r="X4029" i="3" s="1"/>
  <c r="M4030" i="3"/>
  <c r="N4030" i="3" s="1"/>
  <c r="X4030" i="3" s="1"/>
  <c r="M4031" i="3"/>
  <c r="N4031" i="3" s="1"/>
  <c r="X4031" i="3" s="1"/>
  <c r="M4032" i="3"/>
  <c r="N4032" i="3" s="1"/>
  <c r="X4032" i="3" s="1"/>
  <c r="M4033" i="3"/>
  <c r="N4033" i="3" s="1"/>
  <c r="X4033" i="3" s="1"/>
  <c r="M4034" i="3"/>
  <c r="N4034" i="3" s="1"/>
  <c r="X4034" i="3" s="1"/>
  <c r="M4035" i="3"/>
  <c r="N4035" i="3" s="1"/>
  <c r="X4035" i="3" s="1"/>
  <c r="M4036" i="3"/>
  <c r="N4036" i="3" s="1"/>
  <c r="X4036" i="3" s="1"/>
  <c r="M4037" i="3"/>
  <c r="N4037" i="3" s="1"/>
  <c r="X4037" i="3" s="1"/>
  <c r="M4038" i="3"/>
  <c r="N4038" i="3" s="1"/>
  <c r="X4038" i="3" s="1"/>
  <c r="M4039" i="3"/>
  <c r="N4039" i="3" s="1"/>
  <c r="X4039" i="3" s="1"/>
  <c r="M4040" i="3"/>
  <c r="N4040" i="3" s="1"/>
  <c r="X4040" i="3" s="1"/>
  <c r="M4041" i="3"/>
  <c r="N4041" i="3" s="1"/>
  <c r="X4041" i="3" s="1"/>
  <c r="M4042" i="3"/>
  <c r="N4042" i="3" s="1"/>
  <c r="X4042" i="3" s="1"/>
  <c r="M4043" i="3"/>
  <c r="N4043" i="3" s="1"/>
  <c r="X4043" i="3" s="1"/>
  <c r="M4044" i="3"/>
  <c r="N4044" i="3" s="1"/>
  <c r="X4044" i="3" s="1"/>
  <c r="M4045" i="3"/>
  <c r="N4045" i="3" s="1"/>
  <c r="X4045" i="3" s="1"/>
  <c r="M4046" i="3"/>
  <c r="N4046" i="3" s="1"/>
  <c r="X4046" i="3" s="1"/>
  <c r="M4047" i="3"/>
  <c r="N4047" i="3" s="1"/>
  <c r="X4047" i="3" s="1"/>
  <c r="M4048" i="3"/>
  <c r="N4048" i="3" s="1"/>
  <c r="X4048" i="3" s="1"/>
  <c r="M4049" i="3"/>
  <c r="N4049" i="3" s="1"/>
  <c r="X4049" i="3" s="1"/>
  <c r="M4050" i="3"/>
  <c r="N4050" i="3" s="1"/>
  <c r="X4050" i="3" s="1"/>
  <c r="M4051" i="3"/>
  <c r="N4051" i="3" s="1"/>
  <c r="X4051" i="3" s="1"/>
  <c r="M4052" i="3"/>
  <c r="N4052" i="3" s="1"/>
  <c r="X4052" i="3" s="1"/>
  <c r="M4053" i="3"/>
  <c r="N4053" i="3" s="1"/>
  <c r="X4053" i="3" s="1"/>
  <c r="M4054" i="3"/>
  <c r="N4054" i="3" s="1"/>
  <c r="X4054" i="3" s="1"/>
  <c r="M4055" i="3"/>
  <c r="N4055" i="3" s="1"/>
  <c r="X4055" i="3" s="1"/>
  <c r="M4056" i="3"/>
  <c r="N4056" i="3" s="1"/>
  <c r="X4056" i="3" s="1"/>
  <c r="M4057" i="3"/>
  <c r="N4057" i="3" s="1"/>
  <c r="X4057" i="3" s="1"/>
  <c r="M4058" i="3"/>
  <c r="N4058" i="3" s="1"/>
  <c r="X4058" i="3" s="1"/>
  <c r="M4059" i="3"/>
  <c r="N4059" i="3" s="1"/>
  <c r="X4059" i="3" s="1"/>
  <c r="M4060" i="3"/>
  <c r="N4060" i="3" s="1"/>
  <c r="X4060" i="3" s="1"/>
  <c r="M4061" i="3"/>
  <c r="N4061" i="3" s="1"/>
  <c r="X4061" i="3" s="1"/>
  <c r="M4062" i="3"/>
  <c r="N4062" i="3" s="1"/>
  <c r="X4062" i="3" s="1"/>
  <c r="M4063" i="3"/>
  <c r="N4063" i="3" s="1"/>
  <c r="X4063" i="3" s="1"/>
  <c r="M4064" i="3"/>
  <c r="N4064" i="3" s="1"/>
  <c r="X4064" i="3" s="1"/>
  <c r="M4065" i="3"/>
  <c r="N4065" i="3" s="1"/>
  <c r="X4065" i="3" s="1"/>
  <c r="M4066" i="3"/>
  <c r="N4066" i="3" s="1"/>
  <c r="X4066" i="3" s="1"/>
  <c r="M4067" i="3"/>
  <c r="N4067" i="3" s="1"/>
  <c r="X4067" i="3" s="1"/>
  <c r="M4068" i="3"/>
  <c r="N4068" i="3" s="1"/>
  <c r="X4068" i="3" s="1"/>
  <c r="M4069" i="3"/>
  <c r="N4069" i="3" s="1"/>
  <c r="X4069" i="3" s="1"/>
  <c r="M4070" i="3"/>
  <c r="N4070" i="3" s="1"/>
  <c r="X4070" i="3" s="1"/>
  <c r="M4071" i="3"/>
  <c r="N4071" i="3" s="1"/>
  <c r="X4071" i="3" s="1"/>
  <c r="M4072" i="3"/>
  <c r="N4072" i="3" s="1"/>
  <c r="X4072" i="3" s="1"/>
  <c r="M4073" i="3"/>
  <c r="N4073" i="3" s="1"/>
  <c r="X4073" i="3" s="1"/>
  <c r="M4074" i="3"/>
  <c r="N4074" i="3" s="1"/>
  <c r="X4074" i="3" s="1"/>
  <c r="M4075" i="3"/>
  <c r="N4075" i="3" s="1"/>
  <c r="X4075" i="3" s="1"/>
  <c r="M4076" i="3"/>
  <c r="N4076" i="3" s="1"/>
  <c r="X4076" i="3" s="1"/>
  <c r="M4077" i="3"/>
  <c r="N4077" i="3" s="1"/>
  <c r="X4077" i="3" s="1"/>
  <c r="M4078" i="3"/>
  <c r="N4078" i="3" s="1"/>
  <c r="X4078" i="3" s="1"/>
  <c r="M4079" i="3"/>
  <c r="N4079" i="3" s="1"/>
  <c r="X4079" i="3" s="1"/>
  <c r="M4080" i="3"/>
  <c r="N4080" i="3" s="1"/>
  <c r="X4080" i="3" s="1"/>
  <c r="M4081" i="3"/>
  <c r="N4081" i="3" s="1"/>
  <c r="X4081" i="3" s="1"/>
  <c r="M4082" i="3"/>
  <c r="N4082" i="3" s="1"/>
  <c r="X4082" i="3" s="1"/>
  <c r="M4083" i="3"/>
  <c r="N4083" i="3" s="1"/>
  <c r="X4083" i="3" s="1"/>
  <c r="M4084" i="3"/>
  <c r="N4084" i="3" s="1"/>
  <c r="X4084" i="3" s="1"/>
  <c r="M4085" i="3"/>
  <c r="N4085" i="3" s="1"/>
  <c r="X4085" i="3" s="1"/>
  <c r="M4086" i="3"/>
  <c r="N4086" i="3" s="1"/>
  <c r="X4086" i="3" s="1"/>
  <c r="M4087" i="3"/>
  <c r="N4087" i="3" s="1"/>
  <c r="X4087" i="3" s="1"/>
  <c r="M4088" i="3"/>
  <c r="N4088" i="3" s="1"/>
  <c r="X4088" i="3" s="1"/>
  <c r="M4089" i="3"/>
  <c r="N4089" i="3" s="1"/>
  <c r="X4089" i="3" s="1"/>
  <c r="M4090" i="3"/>
  <c r="N4090" i="3" s="1"/>
  <c r="X4090" i="3" s="1"/>
  <c r="M4091" i="3"/>
  <c r="N4091" i="3" s="1"/>
  <c r="X4091" i="3" s="1"/>
  <c r="M4092" i="3"/>
  <c r="N4092" i="3" s="1"/>
  <c r="X4092" i="3" s="1"/>
  <c r="M4093" i="3"/>
  <c r="N4093" i="3" s="1"/>
  <c r="X4093" i="3" s="1"/>
  <c r="M4094" i="3"/>
  <c r="N4094" i="3" s="1"/>
  <c r="X4094" i="3" s="1"/>
  <c r="M4095" i="3"/>
  <c r="N4095" i="3" s="1"/>
  <c r="X4095" i="3" s="1"/>
  <c r="M4096" i="3"/>
  <c r="N4096" i="3" s="1"/>
  <c r="X4096" i="3" s="1"/>
  <c r="M4097" i="3"/>
  <c r="N4097" i="3" s="1"/>
  <c r="X4097" i="3" s="1"/>
  <c r="M4098" i="3"/>
  <c r="N4098" i="3" s="1"/>
  <c r="X4098" i="3" s="1"/>
  <c r="M4099" i="3"/>
  <c r="N4099" i="3" s="1"/>
  <c r="X4099" i="3" s="1"/>
  <c r="M4100" i="3"/>
  <c r="N4100" i="3" s="1"/>
  <c r="X4100" i="3" s="1"/>
  <c r="M4101" i="3"/>
  <c r="N4101" i="3" s="1"/>
  <c r="X4101" i="3" s="1"/>
  <c r="M4102" i="3"/>
  <c r="N4102" i="3" s="1"/>
  <c r="X4102" i="3" s="1"/>
  <c r="M4103" i="3"/>
  <c r="N4103" i="3" s="1"/>
  <c r="X4103" i="3" s="1"/>
  <c r="M4104" i="3"/>
  <c r="N4104" i="3" s="1"/>
  <c r="X4104" i="3" s="1"/>
  <c r="M4105" i="3"/>
  <c r="N4105" i="3" s="1"/>
  <c r="X4105" i="3" s="1"/>
  <c r="M4106" i="3"/>
  <c r="N4106" i="3" s="1"/>
  <c r="X4106" i="3" s="1"/>
  <c r="M4107" i="3"/>
  <c r="N4107" i="3" s="1"/>
  <c r="X4107" i="3" s="1"/>
  <c r="M4108" i="3"/>
  <c r="N4108" i="3" s="1"/>
  <c r="X4108" i="3" s="1"/>
  <c r="M4109" i="3"/>
  <c r="N4109" i="3" s="1"/>
  <c r="X4109" i="3" s="1"/>
  <c r="M4110" i="3"/>
  <c r="N4110" i="3" s="1"/>
  <c r="X4110" i="3" s="1"/>
  <c r="M4111" i="3"/>
  <c r="N4111" i="3" s="1"/>
  <c r="X4111" i="3" s="1"/>
  <c r="M4112" i="3"/>
  <c r="N4112" i="3" s="1"/>
  <c r="X4112" i="3" s="1"/>
  <c r="M4113" i="3"/>
  <c r="N4113" i="3" s="1"/>
  <c r="X4113" i="3" s="1"/>
  <c r="M4114" i="3"/>
  <c r="N4114" i="3" s="1"/>
  <c r="X4114" i="3" s="1"/>
  <c r="M4115" i="3"/>
  <c r="N4115" i="3" s="1"/>
  <c r="X4115" i="3" s="1"/>
  <c r="M4116" i="3"/>
  <c r="N4116" i="3" s="1"/>
  <c r="X4116" i="3" s="1"/>
  <c r="M4117" i="3"/>
  <c r="N4117" i="3" s="1"/>
  <c r="X4117" i="3" s="1"/>
  <c r="M4118" i="3"/>
  <c r="N4118" i="3" s="1"/>
  <c r="X4118" i="3" s="1"/>
  <c r="M4119" i="3"/>
  <c r="N4119" i="3" s="1"/>
  <c r="X4119" i="3" s="1"/>
  <c r="M4120" i="3"/>
  <c r="N4120" i="3" s="1"/>
  <c r="X4120" i="3" s="1"/>
  <c r="M4121" i="3"/>
  <c r="N4121" i="3" s="1"/>
  <c r="X4121" i="3" s="1"/>
  <c r="M4122" i="3"/>
  <c r="N4122" i="3" s="1"/>
  <c r="X4122" i="3" s="1"/>
  <c r="M4123" i="3"/>
  <c r="N4123" i="3" s="1"/>
  <c r="X4123" i="3" s="1"/>
  <c r="M4124" i="3"/>
  <c r="N4124" i="3" s="1"/>
  <c r="X4124" i="3" s="1"/>
  <c r="M4125" i="3"/>
  <c r="N4125" i="3" s="1"/>
  <c r="X4125" i="3" s="1"/>
  <c r="M4126" i="3"/>
  <c r="N4126" i="3" s="1"/>
  <c r="X4126" i="3" s="1"/>
  <c r="M4127" i="3"/>
  <c r="N4127" i="3" s="1"/>
  <c r="X4127" i="3" s="1"/>
  <c r="M4128" i="3"/>
  <c r="N4128" i="3" s="1"/>
  <c r="X4128" i="3" s="1"/>
  <c r="M4129" i="3"/>
  <c r="N4129" i="3" s="1"/>
  <c r="X4129" i="3" s="1"/>
  <c r="M4130" i="3"/>
  <c r="N4130" i="3" s="1"/>
  <c r="X4130" i="3" s="1"/>
  <c r="M4131" i="3"/>
  <c r="N4131" i="3" s="1"/>
  <c r="X4131" i="3" s="1"/>
  <c r="M4132" i="3"/>
  <c r="N4132" i="3" s="1"/>
  <c r="X4132" i="3" s="1"/>
  <c r="M4133" i="3"/>
  <c r="N4133" i="3" s="1"/>
  <c r="X4133" i="3" s="1"/>
  <c r="M4134" i="3"/>
  <c r="N4134" i="3" s="1"/>
  <c r="X4134" i="3" s="1"/>
  <c r="M4135" i="3"/>
  <c r="N4135" i="3" s="1"/>
  <c r="X4135" i="3" s="1"/>
  <c r="M4136" i="3"/>
  <c r="N4136" i="3" s="1"/>
  <c r="X4136" i="3" s="1"/>
  <c r="M4137" i="3"/>
  <c r="N4137" i="3" s="1"/>
  <c r="X4137" i="3" s="1"/>
  <c r="M4138" i="3"/>
  <c r="N4138" i="3" s="1"/>
  <c r="X4138" i="3" s="1"/>
  <c r="M4139" i="3"/>
  <c r="N4139" i="3" s="1"/>
  <c r="X4139" i="3" s="1"/>
  <c r="M4140" i="3"/>
  <c r="N4140" i="3" s="1"/>
  <c r="X4140" i="3" s="1"/>
  <c r="M4141" i="3"/>
  <c r="N4141" i="3" s="1"/>
  <c r="X4141" i="3" s="1"/>
  <c r="M4142" i="3"/>
  <c r="N4142" i="3" s="1"/>
  <c r="X4142" i="3" s="1"/>
  <c r="M4143" i="3"/>
  <c r="N4143" i="3" s="1"/>
  <c r="X4143" i="3" s="1"/>
  <c r="M4144" i="3"/>
  <c r="N4144" i="3" s="1"/>
  <c r="X4144" i="3" s="1"/>
  <c r="M4145" i="3"/>
  <c r="N4145" i="3" s="1"/>
  <c r="X4145" i="3" s="1"/>
  <c r="M4146" i="3"/>
  <c r="N4146" i="3" s="1"/>
  <c r="X4146" i="3" s="1"/>
  <c r="M4147" i="3"/>
  <c r="N4147" i="3" s="1"/>
  <c r="X4147" i="3" s="1"/>
  <c r="M4148" i="3"/>
  <c r="N4148" i="3" s="1"/>
  <c r="X4148" i="3" s="1"/>
  <c r="M4149" i="3"/>
  <c r="N4149" i="3" s="1"/>
  <c r="X4149" i="3" s="1"/>
  <c r="M4150" i="3"/>
  <c r="N4150" i="3" s="1"/>
  <c r="X4150" i="3" s="1"/>
  <c r="M4151" i="3"/>
  <c r="N4151" i="3" s="1"/>
  <c r="X4151" i="3" s="1"/>
  <c r="M4152" i="3"/>
  <c r="N4152" i="3" s="1"/>
  <c r="X4152" i="3" s="1"/>
  <c r="M4153" i="3"/>
  <c r="N4153" i="3" s="1"/>
  <c r="X4153" i="3" s="1"/>
  <c r="M4154" i="3"/>
  <c r="N4154" i="3" s="1"/>
  <c r="X4154" i="3" s="1"/>
  <c r="M4155" i="3"/>
  <c r="N4155" i="3" s="1"/>
  <c r="X4155" i="3" s="1"/>
  <c r="M4156" i="3"/>
  <c r="N4156" i="3" s="1"/>
  <c r="X4156" i="3" s="1"/>
  <c r="M4157" i="3"/>
  <c r="N4157" i="3" s="1"/>
  <c r="X4157" i="3" s="1"/>
  <c r="M4158" i="3"/>
  <c r="N4158" i="3" s="1"/>
  <c r="X4158" i="3" s="1"/>
  <c r="M4159" i="3"/>
  <c r="N4159" i="3" s="1"/>
  <c r="X4159" i="3" s="1"/>
  <c r="M4160" i="3"/>
  <c r="N4160" i="3" s="1"/>
  <c r="X4160" i="3" s="1"/>
  <c r="M4161" i="3"/>
  <c r="N4161" i="3" s="1"/>
  <c r="X4161" i="3" s="1"/>
  <c r="M4162" i="3"/>
  <c r="N4162" i="3" s="1"/>
  <c r="X4162" i="3" s="1"/>
  <c r="M4163" i="3"/>
  <c r="N4163" i="3" s="1"/>
  <c r="X4163" i="3" s="1"/>
  <c r="M4164" i="3"/>
  <c r="N4164" i="3" s="1"/>
  <c r="X4164" i="3" s="1"/>
  <c r="M4165" i="3"/>
  <c r="N4165" i="3" s="1"/>
  <c r="X4165" i="3" s="1"/>
  <c r="M4166" i="3"/>
  <c r="N4166" i="3" s="1"/>
  <c r="X4166" i="3" s="1"/>
  <c r="M4167" i="3"/>
  <c r="N4167" i="3" s="1"/>
  <c r="X4167" i="3" s="1"/>
  <c r="M4168" i="3"/>
  <c r="N4168" i="3" s="1"/>
  <c r="X4168" i="3" s="1"/>
  <c r="M4169" i="3"/>
  <c r="N4169" i="3" s="1"/>
  <c r="X4169" i="3" s="1"/>
  <c r="M4170" i="3"/>
  <c r="N4170" i="3" s="1"/>
  <c r="X4170" i="3" s="1"/>
  <c r="M4171" i="3"/>
  <c r="N4171" i="3" s="1"/>
  <c r="X4171" i="3" s="1"/>
  <c r="M4172" i="3"/>
  <c r="N4172" i="3" s="1"/>
  <c r="X4172" i="3" s="1"/>
  <c r="M4173" i="3"/>
  <c r="N4173" i="3" s="1"/>
  <c r="X4173" i="3" s="1"/>
  <c r="M4174" i="3"/>
  <c r="N4174" i="3" s="1"/>
  <c r="X4174" i="3" s="1"/>
  <c r="M4175" i="3"/>
  <c r="N4175" i="3" s="1"/>
  <c r="X4175" i="3" s="1"/>
  <c r="M4176" i="3"/>
  <c r="N4176" i="3" s="1"/>
  <c r="X4176" i="3" s="1"/>
  <c r="M4177" i="3"/>
  <c r="N4177" i="3" s="1"/>
  <c r="X4177" i="3" s="1"/>
  <c r="M4178" i="3"/>
  <c r="N4178" i="3" s="1"/>
  <c r="X4178" i="3" s="1"/>
  <c r="M4179" i="3"/>
  <c r="N4179" i="3" s="1"/>
  <c r="X4179" i="3" s="1"/>
  <c r="M4180" i="3"/>
  <c r="N4180" i="3" s="1"/>
  <c r="X4180" i="3" s="1"/>
  <c r="M4181" i="3"/>
  <c r="N4181" i="3" s="1"/>
  <c r="X4181" i="3" s="1"/>
  <c r="M4182" i="3"/>
  <c r="N4182" i="3" s="1"/>
  <c r="X4182" i="3" s="1"/>
  <c r="M4183" i="3"/>
  <c r="N4183" i="3" s="1"/>
  <c r="X4183" i="3" s="1"/>
  <c r="M4184" i="3"/>
  <c r="N4184" i="3" s="1"/>
  <c r="X4184" i="3" s="1"/>
  <c r="M4185" i="3"/>
  <c r="N4185" i="3" s="1"/>
  <c r="X4185" i="3" s="1"/>
  <c r="M4186" i="3"/>
  <c r="N4186" i="3" s="1"/>
  <c r="X4186" i="3" s="1"/>
  <c r="M4187" i="3"/>
  <c r="N4187" i="3" s="1"/>
  <c r="X4187" i="3" s="1"/>
  <c r="M4188" i="3"/>
  <c r="N4188" i="3" s="1"/>
  <c r="X4188" i="3" s="1"/>
  <c r="M4189" i="3"/>
  <c r="N4189" i="3" s="1"/>
  <c r="X4189" i="3" s="1"/>
  <c r="M4190" i="3"/>
  <c r="N4190" i="3" s="1"/>
  <c r="X4190" i="3" s="1"/>
  <c r="M4191" i="3"/>
  <c r="N4191" i="3" s="1"/>
  <c r="X4191" i="3" s="1"/>
  <c r="M4192" i="3"/>
  <c r="N4192" i="3" s="1"/>
  <c r="X4192" i="3" s="1"/>
  <c r="M4193" i="3"/>
  <c r="N4193" i="3" s="1"/>
  <c r="X4193" i="3" s="1"/>
  <c r="M4194" i="3"/>
  <c r="N4194" i="3" s="1"/>
  <c r="X4194" i="3" s="1"/>
  <c r="M4195" i="3"/>
  <c r="N4195" i="3" s="1"/>
  <c r="X4195" i="3" s="1"/>
  <c r="M4196" i="3"/>
  <c r="N4196" i="3" s="1"/>
  <c r="X4196" i="3" s="1"/>
  <c r="M4197" i="3"/>
  <c r="N4197" i="3" s="1"/>
  <c r="X4197" i="3" s="1"/>
  <c r="M4198" i="3"/>
  <c r="N4198" i="3" s="1"/>
  <c r="X4198" i="3" s="1"/>
  <c r="M4199" i="3"/>
  <c r="N4199" i="3" s="1"/>
  <c r="X4199" i="3" s="1"/>
  <c r="M4200" i="3"/>
  <c r="N4200" i="3" s="1"/>
  <c r="X4200" i="3" s="1"/>
  <c r="M4201" i="3"/>
  <c r="N4201" i="3" s="1"/>
  <c r="X4201" i="3" s="1"/>
  <c r="M4202" i="3"/>
  <c r="N4202" i="3" s="1"/>
  <c r="X4202" i="3" s="1"/>
  <c r="M4203" i="3"/>
  <c r="N4203" i="3" s="1"/>
  <c r="X4203" i="3" s="1"/>
  <c r="M4204" i="3"/>
  <c r="N4204" i="3" s="1"/>
  <c r="X4204" i="3" s="1"/>
  <c r="M4205" i="3"/>
  <c r="N4205" i="3" s="1"/>
  <c r="X4205" i="3" s="1"/>
  <c r="M4206" i="3"/>
  <c r="N4206" i="3" s="1"/>
  <c r="X4206" i="3" s="1"/>
  <c r="M4207" i="3"/>
  <c r="N4207" i="3" s="1"/>
  <c r="X4207" i="3" s="1"/>
  <c r="M4208" i="3"/>
  <c r="N4208" i="3" s="1"/>
  <c r="X4208" i="3" s="1"/>
  <c r="M4209" i="3"/>
  <c r="N4209" i="3" s="1"/>
  <c r="X4209" i="3" s="1"/>
  <c r="M4210" i="3"/>
  <c r="N4210" i="3" s="1"/>
  <c r="X4210" i="3" s="1"/>
  <c r="M4211" i="3"/>
  <c r="N4211" i="3" s="1"/>
  <c r="X4211" i="3" s="1"/>
  <c r="M4212" i="3"/>
  <c r="N4212" i="3" s="1"/>
  <c r="X4212" i="3" s="1"/>
  <c r="M4213" i="3"/>
  <c r="N4213" i="3" s="1"/>
  <c r="X4213" i="3" s="1"/>
  <c r="M4214" i="3"/>
  <c r="N4214" i="3" s="1"/>
  <c r="X4214" i="3" s="1"/>
  <c r="M4215" i="3"/>
  <c r="N4215" i="3" s="1"/>
  <c r="X4215" i="3" s="1"/>
  <c r="M4216" i="3"/>
  <c r="N4216" i="3" s="1"/>
  <c r="X4216" i="3" s="1"/>
  <c r="M4217" i="3"/>
  <c r="N4217" i="3" s="1"/>
  <c r="X4217" i="3" s="1"/>
  <c r="M4218" i="3"/>
  <c r="N4218" i="3" s="1"/>
  <c r="X4218" i="3" s="1"/>
  <c r="M4219" i="3"/>
  <c r="N4219" i="3" s="1"/>
  <c r="X4219" i="3" s="1"/>
  <c r="M4220" i="3"/>
  <c r="N4220" i="3" s="1"/>
  <c r="X4220" i="3" s="1"/>
  <c r="M4221" i="3"/>
  <c r="N4221" i="3" s="1"/>
  <c r="X4221" i="3" s="1"/>
  <c r="M4222" i="3"/>
  <c r="N4222" i="3" s="1"/>
  <c r="X4222" i="3" s="1"/>
  <c r="M4223" i="3"/>
  <c r="N4223" i="3" s="1"/>
  <c r="X4223" i="3" s="1"/>
  <c r="M4224" i="3"/>
  <c r="N4224" i="3" s="1"/>
  <c r="X4224" i="3" s="1"/>
  <c r="M4225" i="3"/>
  <c r="N4225" i="3" s="1"/>
  <c r="X4225" i="3" s="1"/>
  <c r="M4226" i="3"/>
  <c r="N4226" i="3" s="1"/>
  <c r="X4226" i="3" s="1"/>
  <c r="M4227" i="3"/>
  <c r="N4227" i="3" s="1"/>
  <c r="X4227" i="3" s="1"/>
  <c r="M4228" i="3"/>
  <c r="N4228" i="3" s="1"/>
  <c r="X4228" i="3" s="1"/>
  <c r="M4229" i="3"/>
  <c r="N4229" i="3" s="1"/>
  <c r="X4229" i="3" s="1"/>
  <c r="M4230" i="3"/>
  <c r="N4230" i="3" s="1"/>
  <c r="X4230" i="3" s="1"/>
  <c r="M4231" i="3"/>
  <c r="N4231" i="3" s="1"/>
  <c r="X4231" i="3" s="1"/>
  <c r="M4232" i="3"/>
  <c r="N4232" i="3" s="1"/>
  <c r="X4232" i="3" s="1"/>
  <c r="M4233" i="3"/>
  <c r="N4233" i="3" s="1"/>
  <c r="X4233" i="3" s="1"/>
  <c r="M4234" i="3"/>
  <c r="N4234" i="3" s="1"/>
  <c r="X4234" i="3" s="1"/>
  <c r="M4235" i="3"/>
  <c r="N4235" i="3" s="1"/>
  <c r="X4235" i="3" s="1"/>
  <c r="M4236" i="3"/>
  <c r="N4236" i="3" s="1"/>
  <c r="X4236" i="3" s="1"/>
  <c r="M4237" i="3"/>
  <c r="N4237" i="3" s="1"/>
  <c r="X4237" i="3" s="1"/>
  <c r="M4238" i="3"/>
  <c r="N4238" i="3" s="1"/>
  <c r="X4238" i="3" s="1"/>
  <c r="M4239" i="3"/>
  <c r="N4239" i="3" s="1"/>
  <c r="X4239" i="3" s="1"/>
  <c r="M4240" i="3"/>
  <c r="N4240" i="3" s="1"/>
  <c r="X4240" i="3" s="1"/>
  <c r="M4241" i="3"/>
  <c r="N4241" i="3" s="1"/>
  <c r="X4241" i="3" s="1"/>
  <c r="M4242" i="3"/>
  <c r="N4242" i="3" s="1"/>
  <c r="X4242" i="3" s="1"/>
  <c r="M4243" i="3"/>
  <c r="N4243" i="3" s="1"/>
  <c r="X4243" i="3" s="1"/>
  <c r="M4244" i="3"/>
  <c r="N4244" i="3" s="1"/>
  <c r="X4244" i="3" s="1"/>
  <c r="M4245" i="3"/>
  <c r="N4245" i="3" s="1"/>
  <c r="X4245" i="3" s="1"/>
  <c r="M4246" i="3"/>
  <c r="N4246" i="3" s="1"/>
  <c r="X4246" i="3" s="1"/>
  <c r="M4247" i="3"/>
  <c r="N4247" i="3" s="1"/>
  <c r="X4247" i="3" s="1"/>
  <c r="M4248" i="3"/>
  <c r="N4248" i="3" s="1"/>
  <c r="X4248" i="3" s="1"/>
  <c r="M4249" i="3"/>
  <c r="N4249" i="3" s="1"/>
  <c r="X4249" i="3" s="1"/>
  <c r="M4250" i="3"/>
  <c r="N4250" i="3" s="1"/>
  <c r="X4250" i="3" s="1"/>
  <c r="M4251" i="3"/>
  <c r="N4251" i="3" s="1"/>
  <c r="X4251" i="3" s="1"/>
  <c r="M4252" i="3"/>
  <c r="N4252" i="3" s="1"/>
  <c r="X4252" i="3" s="1"/>
  <c r="M4253" i="3"/>
  <c r="N4253" i="3" s="1"/>
  <c r="X4253" i="3" s="1"/>
  <c r="M4254" i="3"/>
  <c r="N4254" i="3" s="1"/>
  <c r="X4254" i="3" s="1"/>
  <c r="M4255" i="3"/>
  <c r="N4255" i="3" s="1"/>
  <c r="X4255" i="3" s="1"/>
  <c r="M4256" i="3"/>
  <c r="N4256" i="3" s="1"/>
  <c r="X4256" i="3" s="1"/>
  <c r="M4257" i="3"/>
  <c r="N4257" i="3" s="1"/>
  <c r="X4257" i="3" s="1"/>
  <c r="M4258" i="3"/>
  <c r="N4258" i="3" s="1"/>
  <c r="X4258" i="3" s="1"/>
  <c r="M4259" i="3"/>
  <c r="N4259" i="3" s="1"/>
  <c r="X4259" i="3" s="1"/>
  <c r="M4260" i="3"/>
  <c r="N4260" i="3" s="1"/>
  <c r="X4260" i="3" s="1"/>
  <c r="M4261" i="3"/>
  <c r="N4261" i="3" s="1"/>
  <c r="X4261" i="3" s="1"/>
  <c r="M4262" i="3"/>
  <c r="N4262" i="3" s="1"/>
  <c r="X4262" i="3" s="1"/>
  <c r="M4263" i="3"/>
  <c r="N4263" i="3" s="1"/>
  <c r="X4263" i="3" s="1"/>
  <c r="M4264" i="3"/>
  <c r="N4264" i="3" s="1"/>
  <c r="X4264" i="3" s="1"/>
  <c r="M4265" i="3"/>
  <c r="N4265" i="3" s="1"/>
  <c r="X4265" i="3" s="1"/>
  <c r="M4266" i="3"/>
  <c r="N4266" i="3" s="1"/>
  <c r="X4266" i="3" s="1"/>
  <c r="M4267" i="3"/>
  <c r="N4267" i="3" s="1"/>
  <c r="X4267" i="3" s="1"/>
  <c r="M4268" i="3"/>
  <c r="N4268" i="3" s="1"/>
  <c r="X4268" i="3" s="1"/>
  <c r="M4269" i="3"/>
  <c r="N4269" i="3" s="1"/>
  <c r="X4269" i="3" s="1"/>
  <c r="M4270" i="3"/>
  <c r="N4270" i="3" s="1"/>
  <c r="X4270" i="3" s="1"/>
  <c r="M4271" i="3"/>
  <c r="N4271" i="3" s="1"/>
  <c r="X4271" i="3" s="1"/>
  <c r="M4272" i="3"/>
  <c r="N4272" i="3" s="1"/>
  <c r="X4272" i="3" s="1"/>
  <c r="M4273" i="3"/>
  <c r="N4273" i="3" s="1"/>
  <c r="X4273" i="3" s="1"/>
  <c r="M4274" i="3"/>
  <c r="N4274" i="3" s="1"/>
  <c r="X4274" i="3" s="1"/>
  <c r="M4275" i="3"/>
  <c r="N4275" i="3" s="1"/>
  <c r="X4275" i="3" s="1"/>
  <c r="M4276" i="3"/>
  <c r="N4276" i="3" s="1"/>
  <c r="X4276" i="3" s="1"/>
  <c r="M4277" i="3"/>
  <c r="N4277" i="3" s="1"/>
  <c r="X4277" i="3" s="1"/>
  <c r="M4278" i="3"/>
  <c r="N4278" i="3" s="1"/>
  <c r="X4278" i="3" s="1"/>
  <c r="M4279" i="3"/>
  <c r="N4279" i="3" s="1"/>
  <c r="X4279" i="3" s="1"/>
  <c r="M4280" i="3"/>
  <c r="N4280" i="3" s="1"/>
  <c r="X4280" i="3" s="1"/>
  <c r="M4281" i="3"/>
  <c r="N4281" i="3" s="1"/>
  <c r="X4281" i="3" s="1"/>
  <c r="M4282" i="3"/>
  <c r="N4282" i="3" s="1"/>
  <c r="X4282" i="3" s="1"/>
  <c r="M4283" i="3"/>
  <c r="N4283" i="3" s="1"/>
  <c r="X4283" i="3" s="1"/>
  <c r="M4284" i="3"/>
  <c r="N4284" i="3" s="1"/>
  <c r="X4284" i="3" s="1"/>
  <c r="M4285" i="3"/>
  <c r="N4285" i="3" s="1"/>
  <c r="X4285" i="3" s="1"/>
  <c r="M4286" i="3"/>
  <c r="N4286" i="3" s="1"/>
  <c r="X4286" i="3" s="1"/>
  <c r="M4287" i="3"/>
  <c r="N4287" i="3" s="1"/>
  <c r="X4287" i="3" s="1"/>
  <c r="M4288" i="3"/>
  <c r="N4288" i="3" s="1"/>
  <c r="X4288" i="3" s="1"/>
  <c r="M4289" i="3"/>
  <c r="N4289" i="3" s="1"/>
  <c r="X4289" i="3" s="1"/>
  <c r="M4290" i="3"/>
  <c r="N4290" i="3" s="1"/>
  <c r="X4290" i="3" s="1"/>
  <c r="M4291" i="3"/>
  <c r="N4291" i="3" s="1"/>
  <c r="X4291" i="3" s="1"/>
  <c r="M4292" i="3"/>
  <c r="N4292" i="3" s="1"/>
  <c r="X4292" i="3" s="1"/>
  <c r="M4293" i="3"/>
  <c r="N4293" i="3" s="1"/>
  <c r="X4293" i="3" s="1"/>
  <c r="M4294" i="3"/>
  <c r="N4294" i="3" s="1"/>
  <c r="X4294" i="3" s="1"/>
  <c r="M4295" i="3"/>
  <c r="N4295" i="3" s="1"/>
  <c r="X4295" i="3" s="1"/>
  <c r="M4296" i="3"/>
  <c r="N4296" i="3" s="1"/>
  <c r="X4296" i="3" s="1"/>
  <c r="M4297" i="3"/>
  <c r="N4297" i="3" s="1"/>
  <c r="X4297" i="3" s="1"/>
  <c r="M4298" i="3"/>
  <c r="N4298" i="3" s="1"/>
  <c r="X4298" i="3" s="1"/>
  <c r="M4299" i="3"/>
  <c r="N4299" i="3" s="1"/>
  <c r="X4299" i="3" s="1"/>
  <c r="M4300" i="3"/>
  <c r="N4300" i="3" s="1"/>
  <c r="X4300" i="3" s="1"/>
  <c r="M4301" i="3"/>
  <c r="N4301" i="3" s="1"/>
  <c r="X4301" i="3" s="1"/>
  <c r="M4302" i="3"/>
  <c r="N4302" i="3" s="1"/>
  <c r="X4302" i="3" s="1"/>
  <c r="M4303" i="3"/>
  <c r="N4303" i="3" s="1"/>
  <c r="X4303" i="3" s="1"/>
  <c r="M4304" i="3"/>
  <c r="N4304" i="3" s="1"/>
  <c r="X4304" i="3" s="1"/>
  <c r="M4305" i="3"/>
  <c r="N4305" i="3" s="1"/>
  <c r="X4305" i="3" s="1"/>
  <c r="M4306" i="3"/>
  <c r="N4306" i="3" s="1"/>
  <c r="X4306" i="3" s="1"/>
  <c r="M4307" i="3"/>
  <c r="N4307" i="3" s="1"/>
  <c r="X4307" i="3" s="1"/>
  <c r="M4308" i="3"/>
  <c r="N4308" i="3" s="1"/>
  <c r="X4308" i="3" s="1"/>
  <c r="M4309" i="3"/>
  <c r="N4309" i="3" s="1"/>
  <c r="X4309" i="3" s="1"/>
  <c r="M4310" i="3"/>
  <c r="N4310" i="3" s="1"/>
  <c r="X4310" i="3" s="1"/>
  <c r="M4311" i="3"/>
  <c r="N4311" i="3" s="1"/>
  <c r="X4311" i="3" s="1"/>
  <c r="M4312" i="3"/>
  <c r="N4312" i="3" s="1"/>
  <c r="X4312" i="3" s="1"/>
  <c r="M4313" i="3"/>
  <c r="N4313" i="3" s="1"/>
  <c r="X4313" i="3" s="1"/>
  <c r="M4314" i="3"/>
  <c r="N4314" i="3" s="1"/>
  <c r="X4314" i="3" s="1"/>
  <c r="M4315" i="3"/>
  <c r="N4315" i="3" s="1"/>
  <c r="X4315" i="3" s="1"/>
  <c r="M4316" i="3"/>
  <c r="N4316" i="3" s="1"/>
  <c r="X4316" i="3" s="1"/>
  <c r="M4317" i="3"/>
  <c r="N4317" i="3" s="1"/>
  <c r="X4317" i="3" s="1"/>
  <c r="M4318" i="3"/>
  <c r="N4318" i="3" s="1"/>
  <c r="X4318" i="3" s="1"/>
  <c r="M4319" i="3"/>
  <c r="N4319" i="3" s="1"/>
  <c r="X4319" i="3" s="1"/>
  <c r="M4320" i="3"/>
  <c r="N4320" i="3" s="1"/>
  <c r="X4320" i="3" s="1"/>
  <c r="M4321" i="3"/>
  <c r="N4321" i="3" s="1"/>
  <c r="X4321" i="3" s="1"/>
  <c r="M4322" i="3"/>
  <c r="N4322" i="3" s="1"/>
  <c r="X4322" i="3" s="1"/>
  <c r="M4323" i="3"/>
  <c r="N4323" i="3" s="1"/>
  <c r="X4323" i="3" s="1"/>
  <c r="M4324" i="3"/>
  <c r="N4324" i="3" s="1"/>
  <c r="X4324" i="3" s="1"/>
  <c r="M4325" i="3"/>
  <c r="N4325" i="3" s="1"/>
  <c r="X4325" i="3" s="1"/>
  <c r="M4326" i="3"/>
  <c r="N4326" i="3" s="1"/>
  <c r="X4326" i="3" s="1"/>
  <c r="M4327" i="3"/>
  <c r="N4327" i="3" s="1"/>
  <c r="X4327" i="3" s="1"/>
  <c r="M4328" i="3"/>
  <c r="N4328" i="3" s="1"/>
  <c r="X4328" i="3" s="1"/>
  <c r="M4329" i="3"/>
  <c r="N4329" i="3" s="1"/>
  <c r="X4329" i="3" s="1"/>
  <c r="M4330" i="3"/>
  <c r="N4330" i="3" s="1"/>
  <c r="X4330" i="3" s="1"/>
  <c r="M4331" i="3"/>
  <c r="N4331" i="3" s="1"/>
  <c r="X4331" i="3" s="1"/>
  <c r="M4332" i="3"/>
  <c r="N4332" i="3" s="1"/>
  <c r="X4332" i="3" s="1"/>
  <c r="M4333" i="3"/>
  <c r="N4333" i="3" s="1"/>
  <c r="X4333" i="3" s="1"/>
  <c r="M4334" i="3"/>
  <c r="N4334" i="3" s="1"/>
  <c r="X4334" i="3" s="1"/>
  <c r="M4335" i="3"/>
  <c r="N4335" i="3" s="1"/>
  <c r="X4335" i="3" s="1"/>
  <c r="M4336" i="3"/>
  <c r="N4336" i="3" s="1"/>
  <c r="X4336" i="3" s="1"/>
  <c r="M4337" i="3"/>
  <c r="N4337" i="3" s="1"/>
  <c r="X4337" i="3" s="1"/>
  <c r="M4338" i="3"/>
  <c r="N4338" i="3" s="1"/>
  <c r="X4338" i="3" s="1"/>
  <c r="M4339" i="3"/>
  <c r="N4339" i="3" s="1"/>
  <c r="X4339" i="3" s="1"/>
  <c r="M4340" i="3"/>
  <c r="N4340" i="3" s="1"/>
  <c r="X4340" i="3" s="1"/>
  <c r="M4341" i="3"/>
  <c r="N4341" i="3" s="1"/>
  <c r="X4341" i="3" s="1"/>
  <c r="M4342" i="3"/>
  <c r="N4342" i="3" s="1"/>
  <c r="X4342" i="3" s="1"/>
  <c r="M4343" i="3"/>
  <c r="N4343" i="3" s="1"/>
  <c r="X4343" i="3" s="1"/>
  <c r="M4344" i="3"/>
  <c r="N4344" i="3" s="1"/>
  <c r="X4344" i="3" s="1"/>
  <c r="M4345" i="3"/>
  <c r="N4345" i="3" s="1"/>
  <c r="X4345" i="3" s="1"/>
  <c r="M4346" i="3"/>
  <c r="N4346" i="3" s="1"/>
  <c r="X4346" i="3" s="1"/>
  <c r="M4347" i="3"/>
  <c r="N4347" i="3" s="1"/>
  <c r="X4347" i="3" s="1"/>
  <c r="M4348" i="3"/>
  <c r="N4348" i="3" s="1"/>
  <c r="X4348" i="3" s="1"/>
  <c r="M4349" i="3"/>
  <c r="N4349" i="3" s="1"/>
  <c r="X4349" i="3" s="1"/>
  <c r="M4350" i="3"/>
  <c r="N4350" i="3" s="1"/>
  <c r="X4350" i="3" s="1"/>
  <c r="M4351" i="3"/>
  <c r="N4351" i="3" s="1"/>
  <c r="X4351" i="3" s="1"/>
  <c r="M4352" i="3"/>
  <c r="N4352" i="3" s="1"/>
  <c r="X4352" i="3" s="1"/>
  <c r="M4353" i="3"/>
  <c r="N4353" i="3" s="1"/>
  <c r="X4353" i="3" s="1"/>
  <c r="M4354" i="3"/>
  <c r="N4354" i="3" s="1"/>
  <c r="X4354" i="3" s="1"/>
  <c r="M4355" i="3"/>
  <c r="N4355" i="3" s="1"/>
  <c r="X4355" i="3" s="1"/>
  <c r="M4356" i="3"/>
  <c r="N4356" i="3" s="1"/>
  <c r="X4356" i="3" s="1"/>
  <c r="M4357" i="3"/>
  <c r="N4357" i="3" s="1"/>
  <c r="X4357" i="3" s="1"/>
  <c r="M4358" i="3"/>
  <c r="N4358" i="3" s="1"/>
  <c r="X4358" i="3" s="1"/>
  <c r="M4359" i="3"/>
  <c r="N4359" i="3" s="1"/>
  <c r="X4359" i="3" s="1"/>
  <c r="M4360" i="3"/>
  <c r="N4360" i="3" s="1"/>
  <c r="X4360" i="3" s="1"/>
  <c r="M4361" i="3"/>
  <c r="N4361" i="3" s="1"/>
  <c r="X4361" i="3" s="1"/>
  <c r="M4362" i="3"/>
  <c r="N4362" i="3" s="1"/>
  <c r="X4362" i="3" s="1"/>
  <c r="M4363" i="3"/>
  <c r="N4363" i="3" s="1"/>
  <c r="X4363" i="3" s="1"/>
  <c r="M4364" i="3"/>
  <c r="N4364" i="3" s="1"/>
  <c r="X4364" i="3" s="1"/>
  <c r="M4365" i="3"/>
  <c r="N4365" i="3" s="1"/>
  <c r="X4365" i="3" s="1"/>
  <c r="M4366" i="3"/>
  <c r="N4366" i="3" s="1"/>
  <c r="X4366" i="3" s="1"/>
  <c r="M4367" i="3"/>
  <c r="N4367" i="3" s="1"/>
  <c r="X4367" i="3" s="1"/>
  <c r="M4368" i="3"/>
  <c r="N4368" i="3" s="1"/>
  <c r="X4368" i="3" s="1"/>
  <c r="M4369" i="3"/>
  <c r="N4369" i="3" s="1"/>
  <c r="X4369" i="3" s="1"/>
  <c r="M4370" i="3"/>
  <c r="N4370" i="3" s="1"/>
  <c r="X4370" i="3" s="1"/>
  <c r="M4371" i="3"/>
  <c r="N4371" i="3" s="1"/>
  <c r="X4371" i="3" s="1"/>
  <c r="M4372" i="3"/>
  <c r="N4372" i="3" s="1"/>
  <c r="X4372" i="3" s="1"/>
  <c r="M4373" i="3"/>
  <c r="N4373" i="3" s="1"/>
  <c r="X4373" i="3" s="1"/>
  <c r="M4374" i="3"/>
  <c r="N4374" i="3" s="1"/>
  <c r="X4374" i="3" s="1"/>
  <c r="M4375" i="3"/>
  <c r="N4375" i="3" s="1"/>
  <c r="X4375" i="3" s="1"/>
  <c r="M4376" i="3"/>
  <c r="N4376" i="3" s="1"/>
  <c r="X4376" i="3" s="1"/>
  <c r="M4377" i="3"/>
  <c r="N4377" i="3" s="1"/>
  <c r="X4377" i="3" s="1"/>
  <c r="M4378" i="3"/>
  <c r="N4378" i="3" s="1"/>
  <c r="X4378" i="3" s="1"/>
  <c r="M4379" i="3"/>
  <c r="N4379" i="3" s="1"/>
  <c r="X4379" i="3" s="1"/>
  <c r="M4380" i="3"/>
  <c r="N4380" i="3" s="1"/>
  <c r="X4380" i="3" s="1"/>
  <c r="M4381" i="3"/>
  <c r="N4381" i="3" s="1"/>
  <c r="X4381" i="3" s="1"/>
  <c r="M4382" i="3"/>
  <c r="N4382" i="3" s="1"/>
  <c r="X4382" i="3" s="1"/>
  <c r="M4383" i="3"/>
  <c r="N4383" i="3" s="1"/>
  <c r="X4383" i="3" s="1"/>
  <c r="M4384" i="3"/>
  <c r="N4384" i="3" s="1"/>
  <c r="X4384" i="3" s="1"/>
  <c r="M4385" i="3"/>
  <c r="N4385" i="3" s="1"/>
  <c r="X4385" i="3" s="1"/>
  <c r="M4386" i="3"/>
  <c r="N4386" i="3" s="1"/>
  <c r="X4386" i="3" s="1"/>
  <c r="M4387" i="3"/>
  <c r="N4387" i="3" s="1"/>
  <c r="X4387" i="3" s="1"/>
  <c r="M4388" i="3"/>
  <c r="N4388" i="3" s="1"/>
  <c r="X4388" i="3" s="1"/>
  <c r="M4389" i="3"/>
  <c r="N4389" i="3" s="1"/>
  <c r="X4389" i="3" s="1"/>
  <c r="M4390" i="3"/>
  <c r="N4390" i="3" s="1"/>
  <c r="X4390" i="3" s="1"/>
  <c r="M4391" i="3"/>
  <c r="N4391" i="3" s="1"/>
  <c r="X4391" i="3" s="1"/>
  <c r="M4392" i="3"/>
  <c r="N4392" i="3" s="1"/>
  <c r="X4392" i="3" s="1"/>
  <c r="M4393" i="3"/>
  <c r="N4393" i="3" s="1"/>
  <c r="X4393" i="3" s="1"/>
  <c r="M4394" i="3"/>
  <c r="N4394" i="3" s="1"/>
  <c r="X4394" i="3" s="1"/>
  <c r="M4395" i="3"/>
  <c r="N4395" i="3" s="1"/>
  <c r="X4395" i="3" s="1"/>
  <c r="M4396" i="3"/>
  <c r="N4396" i="3" s="1"/>
  <c r="X4396" i="3" s="1"/>
  <c r="M4397" i="3"/>
  <c r="N4397" i="3" s="1"/>
  <c r="X4397" i="3" s="1"/>
  <c r="M4398" i="3"/>
  <c r="N4398" i="3" s="1"/>
  <c r="X4398" i="3" s="1"/>
  <c r="M4399" i="3"/>
  <c r="N4399" i="3" s="1"/>
  <c r="X4399" i="3" s="1"/>
  <c r="M4400" i="3"/>
  <c r="N4400" i="3" s="1"/>
  <c r="X4400" i="3" s="1"/>
  <c r="M4401" i="3"/>
  <c r="N4401" i="3" s="1"/>
  <c r="X4401" i="3" s="1"/>
  <c r="M4402" i="3"/>
  <c r="N4402" i="3" s="1"/>
  <c r="X4402" i="3" s="1"/>
  <c r="M4403" i="3"/>
  <c r="N4403" i="3" s="1"/>
  <c r="X4403" i="3" s="1"/>
  <c r="M4404" i="3"/>
  <c r="N4404" i="3" s="1"/>
  <c r="X4404" i="3" s="1"/>
  <c r="M4405" i="3"/>
  <c r="N4405" i="3" s="1"/>
  <c r="X4405" i="3" s="1"/>
  <c r="M4406" i="3"/>
  <c r="N4406" i="3" s="1"/>
  <c r="X4406" i="3" s="1"/>
  <c r="M4407" i="3"/>
  <c r="N4407" i="3" s="1"/>
  <c r="X4407" i="3" s="1"/>
  <c r="M4408" i="3"/>
  <c r="N4408" i="3" s="1"/>
  <c r="X4408" i="3" s="1"/>
  <c r="M4409" i="3"/>
  <c r="N4409" i="3" s="1"/>
  <c r="X4409" i="3" s="1"/>
  <c r="M4410" i="3"/>
  <c r="N4410" i="3" s="1"/>
  <c r="X4410" i="3" s="1"/>
  <c r="M4411" i="3"/>
  <c r="N4411" i="3" s="1"/>
  <c r="X4411" i="3" s="1"/>
  <c r="M4412" i="3"/>
  <c r="N4412" i="3" s="1"/>
  <c r="X4412" i="3" s="1"/>
  <c r="M4413" i="3"/>
  <c r="N4413" i="3" s="1"/>
  <c r="X4413" i="3" s="1"/>
  <c r="M4414" i="3"/>
  <c r="N4414" i="3" s="1"/>
  <c r="X4414" i="3" s="1"/>
  <c r="M4415" i="3"/>
  <c r="N4415" i="3" s="1"/>
  <c r="X4415" i="3" s="1"/>
  <c r="M4416" i="3"/>
  <c r="N4416" i="3" s="1"/>
  <c r="X4416" i="3" s="1"/>
  <c r="M4417" i="3"/>
  <c r="N4417" i="3" s="1"/>
  <c r="X4417" i="3" s="1"/>
  <c r="M4418" i="3"/>
  <c r="N4418" i="3" s="1"/>
  <c r="X4418" i="3" s="1"/>
  <c r="M4419" i="3"/>
  <c r="N4419" i="3" s="1"/>
  <c r="X4419" i="3" s="1"/>
  <c r="M4420" i="3"/>
  <c r="N4420" i="3" s="1"/>
  <c r="X4420" i="3" s="1"/>
  <c r="M4421" i="3"/>
  <c r="N4421" i="3" s="1"/>
  <c r="X4421" i="3" s="1"/>
  <c r="M4422" i="3"/>
  <c r="N4422" i="3" s="1"/>
  <c r="X4422" i="3" s="1"/>
  <c r="M4423" i="3"/>
  <c r="N4423" i="3" s="1"/>
  <c r="X4423" i="3" s="1"/>
  <c r="M4424" i="3"/>
  <c r="N4424" i="3" s="1"/>
  <c r="X4424" i="3" s="1"/>
  <c r="M4425" i="3"/>
  <c r="N4425" i="3" s="1"/>
  <c r="X4425" i="3" s="1"/>
  <c r="M4426" i="3"/>
  <c r="N4426" i="3" s="1"/>
  <c r="X4426" i="3" s="1"/>
  <c r="M4427" i="3"/>
  <c r="N4427" i="3" s="1"/>
  <c r="X4427" i="3" s="1"/>
  <c r="M4428" i="3"/>
  <c r="N4428" i="3" s="1"/>
  <c r="X4428" i="3" s="1"/>
  <c r="M4429" i="3"/>
  <c r="N4429" i="3" s="1"/>
  <c r="X4429" i="3" s="1"/>
  <c r="M4430" i="3"/>
  <c r="N4430" i="3" s="1"/>
  <c r="X4430" i="3" s="1"/>
  <c r="M4431" i="3"/>
  <c r="N4431" i="3" s="1"/>
  <c r="X4431" i="3" s="1"/>
  <c r="M4432" i="3"/>
  <c r="N4432" i="3" s="1"/>
  <c r="X4432" i="3" s="1"/>
  <c r="M4433" i="3"/>
  <c r="N4433" i="3" s="1"/>
  <c r="X4433" i="3" s="1"/>
  <c r="M4434" i="3"/>
  <c r="N4434" i="3" s="1"/>
  <c r="X4434" i="3" s="1"/>
  <c r="M4435" i="3"/>
  <c r="N4435" i="3" s="1"/>
  <c r="X4435" i="3" s="1"/>
  <c r="M4436" i="3"/>
  <c r="N4436" i="3" s="1"/>
  <c r="X4436" i="3" s="1"/>
  <c r="M4437" i="3"/>
  <c r="N4437" i="3" s="1"/>
  <c r="X4437" i="3" s="1"/>
  <c r="M4438" i="3"/>
  <c r="N4438" i="3" s="1"/>
  <c r="X4438" i="3" s="1"/>
  <c r="M4439" i="3"/>
  <c r="N4439" i="3" s="1"/>
  <c r="X4439" i="3" s="1"/>
  <c r="M4440" i="3"/>
  <c r="N4440" i="3" s="1"/>
  <c r="X4440" i="3" s="1"/>
  <c r="M4441" i="3"/>
  <c r="N4441" i="3" s="1"/>
  <c r="X4441" i="3" s="1"/>
  <c r="M4442" i="3"/>
  <c r="N4442" i="3" s="1"/>
  <c r="X4442" i="3" s="1"/>
  <c r="M4443" i="3"/>
  <c r="N4443" i="3" s="1"/>
  <c r="X4443" i="3" s="1"/>
  <c r="M4444" i="3"/>
  <c r="N4444" i="3" s="1"/>
  <c r="X4444" i="3" s="1"/>
  <c r="M4445" i="3"/>
  <c r="N4445" i="3" s="1"/>
  <c r="X4445" i="3" s="1"/>
  <c r="M4446" i="3"/>
  <c r="N4446" i="3" s="1"/>
  <c r="X4446" i="3" s="1"/>
  <c r="M4447" i="3"/>
  <c r="N4447" i="3" s="1"/>
  <c r="X4447" i="3" s="1"/>
  <c r="M4448" i="3"/>
  <c r="N4448" i="3" s="1"/>
  <c r="X4448" i="3" s="1"/>
  <c r="M4449" i="3"/>
  <c r="N4449" i="3" s="1"/>
  <c r="X4449" i="3" s="1"/>
  <c r="M4450" i="3"/>
  <c r="N4450" i="3" s="1"/>
  <c r="X4450" i="3" s="1"/>
  <c r="M4451" i="3"/>
  <c r="N4451" i="3" s="1"/>
  <c r="X4451" i="3" s="1"/>
  <c r="M4452" i="3"/>
  <c r="N4452" i="3" s="1"/>
  <c r="X4452" i="3" s="1"/>
  <c r="M4453" i="3"/>
  <c r="N4453" i="3" s="1"/>
  <c r="X4453" i="3" s="1"/>
  <c r="M4454" i="3"/>
  <c r="N4454" i="3" s="1"/>
  <c r="X4454" i="3" s="1"/>
  <c r="M4455" i="3"/>
  <c r="N4455" i="3" s="1"/>
  <c r="X4455" i="3" s="1"/>
  <c r="M4456" i="3"/>
  <c r="N4456" i="3" s="1"/>
  <c r="X4456" i="3" s="1"/>
  <c r="M4457" i="3"/>
  <c r="N4457" i="3" s="1"/>
  <c r="X4457" i="3" s="1"/>
  <c r="M4458" i="3"/>
  <c r="N4458" i="3" s="1"/>
  <c r="X4458" i="3" s="1"/>
  <c r="M4459" i="3"/>
  <c r="N4459" i="3" s="1"/>
  <c r="X4459" i="3" s="1"/>
  <c r="M4460" i="3"/>
  <c r="N4460" i="3" s="1"/>
  <c r="X4460" i="3" s="1"/>
  <c r="M4461" i="3"/>
  <c r="N4461" i="3" s="1"/>
  <c r="X4461" i="3" s="1"/>
  <c r="M4462" i="3"/>
  <c r="N4462" i="3" s="1"/>
  <c r="X4462" i="3" s="1"/>
  <c r="M4463" i="3"/>
  <c r="N4463" i="3" s="1"/>
  <c r="X4463" i="3" s="1"/>
  <c r="M4464" i="3"/>
  <c r="N4464" i="3" s="1"/>
  <c r="X4464" i="3" s="1"/>
  <c r="M4465" i="3"/>
  <c r="N4465" i="3" s="1"/>
  <c r="X4465" i="3" s="1"/>
  <c r="M4466" i="3"/>
  <c r="N4466" i="3" s="1"/>
  <c r="X4466" i="3" s="1"/>
  <c r="M4467" i="3"/>
  <c r="N4467" i="3" s="1"/>
  <c r="X4467" i="3" s="1"/>
  <c r="M4468" i="3"/>
  <c r="N4468" i="3" s="1"/>
  <c r="X4468" i="3" s="1"/>
  <c r="M4469" i="3"/>
  <c r="N4469" i="3" s="1"/>
  <c r="X4469" i="3" s="1"/>
  <c r="M4470" i="3"/>
  <c r="N4470" i="3" s="1"/>
  <c r="X4470" i="3" s="1"/>
  <c r="M4471" i="3"/>
  <c r="N4471" i="3" s="1"/>
  <c r="X4471" i="3" s="1"/>
  <c r="M4472" i="3"/>
  <c r="N4472" i="3" s="1"/>
  <c r="X4472" i="3" s="1"/>
  <c r="M4473" i="3"/>
  <c r="N4473" i="3" s="1"/>
  <c r="X4473" i="3" s="1"/>
  <c r="M4474" i="3"/>
  <c r="N4474" i="3" s="1"/>
  <c r="X4474" i="3" s="1"/>
  <c r="M4475" i="3"/>
  <c r="N4475" i="3" s="1"/>
  <c r="X4475" i="3" s="1"/>
  <c r="M4476" i="3"/>
  <c r="N4476" i="3" s="1"/>
  <c r="X4476" i="3" s="1"/>
  <c r="M4477" i="3"/>
  <c r="N4477" i="3" s="1"/>
  <c r="X4477" i="3" s="1"/>
  <c r="M4478" i="3"/>
  <c r="N4478" i="3" s="1"/>
  <c r="X4478" i="3" s="1"/>
  <c r="M4479" i="3"/>
  <c r="N4479" i="3" s="1"/>
  <c r="X4479" i="3" s="1"/>
  <c r="M4480" i="3"/>
  <c r="N4480" i="3" s="1"/>
  <c r="X4480" i="3" s="1"/>
  <c r="M4481" i="3"/>
  <c r="N4481" i="3" s="1"/>
  <c r="X4481" i="3" s="1"/>
  <c r="M4482" i="3"/>
  <c r="N4482" i="3" s="1"/>
  <c r="X4482" i="3" s="1"/>
  <c r="M4483" i="3"/>
  <c r="N4483" i="3" s="1"/>
  <c r="X4483" i="3" s="1"/>
  <c r="M4484" i="3"/>
  <c r="N4484" i="3" s="1"/>
  <c r="X4484" i="3" s="1"/>
  <c r="M4485" i="3"/>
  <c r="N4485" i="3" s="1"/>
  <c r="X4485" i="3" s="1"/>
  <c r="M4486" i="3"/>
  <c r="N4486" i="3" s="1"/>
  <c r="X4486" i="3" s="1"/>
  <c r="M4487" i="3"/>
  <c r="N4487" i="3" s="1"/>
  <c r="X4487" i="3" s="1"/>
  <c r="M4488" i="3"/>
  <c r="N4488" i="3" s="1"/>
  <c r="X4488" i="3" s="1"/>
  <c r="M4489" i="3"/>
  <c r="N4489" i="3" s="1"/>
  <c r="X4489" i="3" s="1"/>
  <c r="M4490" i="3"/>
  <c r="N4490" i="3" s="1"/>
  <c r="X4490" i="3" s="1"/>
  <c r="M4491" i="3"/>
  <c r="N4491" i="3" s="1"/>
  <c r="X4491" i="3" s="1"/>
  <c r="M4492" i="3"/>
  <c r="N4492" i="3" s="1"/>
  <c r="X4492" i="3" s="1"/>
  <c r="M4493" i="3"/>
  <c r="N4493" i="3" s="1"/>
  <c r="X4493" i="3" s="1"/>
  <c r="M4494" i="3"/>
  <c r="N4494" i="3" s="1"/>
  <c r="X4494" i="3" s="1"/>
  <c r="M4495" i="3"/>
  <c r="N4495" i="3" s="1"/>
  <c r="X4495" i="3" s="1"/>
  <c r="M4496" i="3"/>
  <c r="N4496" i="3" s="1"/>
  <c r="X4496" i="3" s="1"/>
  <c r="M4497" i="3"/>
  <c r="N4497" i="3" s="1"/>
  <c r="X4497" i="3" s="1"/>
  <c r="M4498" i="3"/>
  <c r="N4498" i="3" s="1"/>
  <c r="X4498" i="3" s="1"/>
  <c r="M4499" i="3"/>
  <c r="N4499" i="3" s="1"/>
  <c r="X4499" i="3" s="1"/>
  <c r="M4500" i="3"/>
  <c r="N4500" i="3" s="1"/>
  <c r="X4500" i="3" s="1"/>
  <c r="M4501" i="3"/>
  <c r="N4501" i="3" s="1"/>
  <c r="X4501" i="3" s="1"/>
  <c r="M4502" i="3"/>
  <c r="N4502" i="3" s="1"/>
  <c r="X4502" i="3" s="1"/>
  <c r="M4503" i="3"/>
  <c r="N4503" i="3" s="1"/>
  <c r="X4503" i="3" s="1"/>
  <c r="M4504" i="3"/>
  <c r="N4504" i="3" s="1"/>
  <c r="X4504" i="3" s="1"/>
  <c r="M4505" i="3"/>
  <c r="N4505" i="3" s="1"/>
  <c r="X4505" i="3" s="1"/>
  <c r="M4506" i="3"/>
  <c r="N4506" i="3" s="1"/>
  <c r="X4506" i="3" s="1"/>
  <c r="M4507" i="3"/>
  <c r="N4507" i="3" s="1"/>
  <c r="X4507" i="3" s="1"/>
  <c r="M4508" i="3"/>
  <c r="N4508" i="3" s="1"/>
  <c r="X4508" i="3" s="1"/>
  <c r="M4509" i="3"/>
  <c r="N4509" i="3" s="1"/>
  <c r="X4509" i="3" s="1"/>
  <c r="M4510" i="3"/>
  <c r="N4510" i="3" s="1"/>
  <c r="X4510" i="3" s="1"/>
  <c r="M4511" i="3"/>
  <c r="N4511" i="3" s="1"/>
  <c r="X4511" i="3" s="1"/>
  <c r="M4512" i="3"/>
  <c r="N4512" i="3" s="1"/>
  <c r="X4512" i="3" s="1"/>
  <c r="M4513" i="3"/>
  <c r="N4513" i="3" s="1"/>
  <c r="X4513" i="3" s="1"/>
  <c r="M4514" i="3"/>
  <c r="N4514" i="3" s="1"/>
  <c r="X4514" i="3" s="1"/>
  <c r="M4515" i="3"/>
  <c r="N4515" i="3" s="1"/>
  <c r="X4515" i="3" s="1"/>
  <c r="M4516" i="3"/>
  <c r="N4516" i="3" s="1"/>
  <c r="X4516" i="3" s="1"/>
  <c r="M4517" i="3"/>
  <c r="N4517" i="3" s="1"/>
  <c r="X4517" i="3" s="1"/>
  <c r="M4518" i="3"/>
  <c r="N4518" i="3" s="1"/>
  <c r="X4518" i="3" s="1"/>
  <c r="M4519" i="3"/>
  <c r="N4519" i="3" s="1"/>
  <c r="X4519" i="3" s="1"/>
  <c r="M4520" i="3"/>
  <c r="N4520" i="3" s="1"/>
  <c r="X4520" i="3" s="1"/>
  <c r="M4521" i="3"/>
  <c r="N4521" i="3" s="1"/>
  <c r="X4521" i="3" s="1"/>
  <c r="M4522" i="3"/>
  <c r="N4522" i="3" s="1"/>
  <c r="X4522" i="3" s="1"/>
  <c r="M4523" i="3"/>
  <c r="N4523" i="3" s="1"/>
  <c r="X4523" i="3" s="1"/>
  <c r="M4524" i="3"/>
  <c r="N4524" i="3" s="1"/>
  <c r="X4524" i="3" s="1"/>
  <c r="M4525" i="3"/>
  <c r="N4525" i="3" s="1"/>
  <c r="X4525" i="3" s="1"/>
  <c r="M4526" i="3"/>
  <c r="N4526" i="3" s="1"/>
  <c r="X4526" i="3" s="1"/>
  <c r="M4527" i="3"/>
  <c r="N4527" i="3" s="1"/>
  <c r="X4527" i="3" s="1"/>
  <c r="M4528" i="3"/>
  <c r="N4528" i="3" s="1"/>
  <c r="X4528" i="3" s="1"/>
  <c r="M4529" i="3"/>
  <c r="N4529" i="3" s="1"/>
  <c r="X4529" i="3" s="1"/>
  <c r="M4530" i="3"/>
  <c r="N4530" i="3" s="1"/>
  <c r="X4530" i="3" s="1"/>
  <c r="M4531" i="3"/>
  <c r="N4531" i="3" s="1"/>
  <c r="X4531" i="3" s="1"/>
  <c r="M4532" i="3"/>
  <c r="N4532" i="3" s="1"/>
  <c r="X4532" i="3" s="1"/>
  <c r="M4533" i="3"/>
  <c r="N4533" i="3" s="1"/>
  <c r="X4533" i="3" s="1"/>
  <c r="M4534" i="3"/>
  <c r="N4534" i="3" s="1"/>
  <c r="X4534" i="3" s="1"/>
  <c r="M4535" i="3"/>
  <c r="N4535" i="3" s="1"/>
  <c r="X4535" i="3" s="1"/>
  <c r="M4536" i="3"/>
  <c r="N4536" i="3" s="1"/>
  <c r="X4536" i="3" s="1"/>
  <c r="M4537" i="3"/>
  <c r="N4537" i="3" s="1"/>
  <c r="X4537" i="3" s="1"/>
  <c r="M4538" i="3"/>
  <c r="N4538" i="3" s="1"/>
  <c r="X4538" i="3" s="1"/>
  <c r="M4539" i="3"/>
  <c r="N4539" i="3" s="1"/>
  <c r="X4539" i="3" s="1"/>
  <c r="M4540" i="3"/>
  <c r="N4540" i="3" s="1"/>
  <c r="X4540" i="3" s="1"/>
  <c r="M4541" i="3"/>
  <c r="N4541" i="3" s="1"/>
  <c r="X4541" i="3" s="1"/>
  <c r="M4542" i="3"/>
  <c r="N4542" i="3" s="1"/>
  <c r="X4542" i="3" s="1"/>
  <c r="M4543" i="3"/>
  <c r="N4543" i="3" s="1"/>
  <c r="X4543" i="3" s="1"/>
  <c r="M4544" i="3"/>
  <c r="N4544" i="3" s="1"/>
  <c r="X4544" i="3" s="1"/>
  <c r="M4545" i="3"/>
  <c r="N4545" i="3" s="1"/>
  <c r="X4545" i="3" s="1"/>
  <c r="M4546" i="3"/>
  <c r="N4546" i="3" s="1"/>
  <c r="X4546" i="3" s="1"/>
  <c r="M4547" i="3"/>
  <c r="N4547" i="3" s="1"/>
  <c r="X4547" i="3" s="1"/>
  <c r="M4548" i="3"/>
  <c r="N4548" i="3" s="1"/>
  <c r="X4548" i="3" s="1"/>
  <c r="M4549" i="3"/>
  <c r="N4549" i="3" s="1"/>
  <c r="X4549" i="3" s="1"/>
  <c r="M4550" i="3"/>
  <c r="N4550" i="3" s="1"/>
  <c r="X4550" i="3" s="1"/>
  <c r="M4551" i="3"/>
  <c r="N4551" i="3" s="1"/>
  <c r="X4551" i="3" s="1"/>
  <c r="M4552" i="3"/>
  <c r="N4552" i="3" s="1"/>
  <c r="X4552" i="3" s="1"/>
  <c r="M4553" i="3"/>
  <c r="N4553" i="3" s="1"/>
  <c r="X4553" i="3" s="1"/>
  <c r="M4554" i="3"/>
  <c r="N4554" i="3" s="1"/>
  <c r="X4554" i="3" s="1"/>
  <c r="M4555" i="3"/>
  <c r="N4555" i="3" s="1"/>
  <c r="X4555" i="3" s="1"/>
  <c r="M4556" i="3"/>
  <c r="N4556" i="3" s="1"/>
  <c r="X4556" i="3" s="1"/>
  <c r="M4557" i="3"/>
  <c r="N4557" i="3" s="1"/>
  <c r="X4557" i="3" s="1"/>
  <c r="M4558" i="3"/>
  <c r="N4558" i="3" s="1"/>
  <c r="X4558" i="3" s="1"/>
  <c r="M4559" i="3"/>
  <c r="N4559" i="3" s="1"/>
  <c r="X4559" i="3" s="1"/>
  <c r="M4560" i="3"/>
  <c r="N4560" i="3" s="1"/>
  <c r="X4560" i="3" s="1"/>
  <c r="M4561" i="3"/>
  <c r="N4561" i="3" s="1"/>
  <c r="X4561" i="3" s="1"/>
  <c r="M4562" i="3"/>
  <c r="N4562" i="3" s="1"/>
  <c r="X4562" i="3" s="1"/>
  <c r="M4563" i="3"/>
  <c r="N4563" i="3" s="1"/>
  <c r="X4563" i="3" s="1"/>
  <c r="M4564" i="3"/>
  <c r="N4564" i="3" s="1"/>
  <c r="X4564" i="3" s="1"/>
  <c r="M4565" i="3"/>
  <c r="N4565" i="3" s="1"/>
  <c r="X4565" i="3" s="1"/>
  <c r="M4566" i="3"/>
  <c r="N4566" i="3" s="1"/>
  <c r="X4566" i="3" s="1"/>
  <c r="M4567" i="3"/>
  <c r="N4567" i="3" s="1"/>
  <c r="X4567" i="3" s="1"/>
  <c r="M4568" i="3"/>
  <c r="N4568" i="3" s="1"/>
  <c r="X4568" i="3" s="1"/>
  <c r="M4569" i="3"/>
  <c r="N4569" i="3" s="1"/>
  <c r="X4569" i="3" s="1"/>
  <c r="M4570" i="3"/>
  <c r="N4570" i="3" s="1"/>
  <c r="X4570" i="3" s="1"/>
  <c r="M4571" i="3"/>
  <c r="N4571" i="3" s="1"/>
  <c r="X4571" i="3" s="1"/>
  <c r="M4572" i="3"/>
  <c r="N4572" i="3" s="1"/>
  <c r="X4572" i="3" s="1"/>
  <c r="M4573" i="3"/>
  <c r="N4573" i="3" s="1"/>
  <c r="X4573" i="3" s="1"/>
  <c r="M4574" i="3"/>
  <c r="N4574" i="3" s="1"/>
  <c r="X4574" i="3" s="1"/>
  <c r="M4575" i="3"/>
  <c r="N4575" i="3" s="1"/>
  <c r="X4575" i="3" s="1"/>
  <c r="M4576" i="3"/>
  <c r="N4576" i="3" s="1"/>
  <c r="X4576" i="3" s="1"/>
  <c r="M4577" i="3"/>
  <c r="N4577" i="3" s="1"/>
  <c r="X4577" i="3" s="1"/>
  <c r="M4578" i="3"/>
  <c r="N4578" i="3" s="1"/>
  <c r="X4578" i="3" s="1"/>
  <c r="M4579" i="3"/>
  <c r="N4579" i="3" s="1"/>
  <c r="X4579" i="3" s="1"/>
  <c r="M4580" i="3"/>
  <c r="N4580" i="3" s="1"/>
  <c r="X4580" i="3" s="1"/>
  <c r="M4581" i="3"/>
  <c r="N4581" i="3" s="1"/>
  <c r="X4581" i="3" s="1"/>
  <c r="M4582" i="3"/>
  <c r="N4582" i="3" s="1"/>
  <c r="X4582" i="3" s="1"/>
  <c r="M4583" i="3"/>
  <c r="N4583" i="3" s="1"/>
  <c r="X4583" i="3" s="1"/>
  <c r="M4584" i="3"/>
  <c r="N4584" i="3" s="1"/>
  <c r="X4584" i="3" s="1"/>
  <c r="M4585" i="3"/>
  <c r="N4585" i="3" s="1"/>
  <c r="X4585" i="3" s="1"/>
  <c r="M4586" i="3"/>
  <c r="N4586" i="3" s="1"/>
  <c r="X4586" i="3" s="1"/>
  <c r="M4587" i="3"/>
  <c r="N4587" i="3" s="1"/>
  <c r="X4587" i="3" s="1"/>
  <c r="M4588" i="3"/>
  <c r="N4588" i="3" s="1"/>
  <c r="X4588" i="3" s="1"/>
  <c r="M4589" i="3"/>
  <c r="N4589" i="3" s="1"/>
  <c r="X4589" i="3" s="1"/>
  <c r="M4590" i="3"/>
  <c r="N4590" i="3" s="1"/>
  <c r="X4590" i="3" s="1"/>
  <c r="M4591" i="3"/>
  <c r="N4591" i="3" s="1"/>
  <c r="X4591" i="3" s="1"/>
  <c r="M4592" i="3"/>
  <c r="N4592" i="3" s="1"/>
  <c r="X4592" i="3" s="1"/>
  <c r="M4593" i="3"/>
  <c r="N4593" i="3" s="1"/>
  <c r="X4593" i="3" s="1"/>
  <c r="M4594" i="3"/>
  <c r="N4594" i="3" s="1"/>
  <c r="X4594" i="3" s="1"/>
  <c r="M4595" i="3"/>
  <c r="N4595" i="3" s="1"/>
  <c r="X4595" i="3" s="1"/>
  <c r="M4596" i="3"/>
  <c r="N4596" i="3" s="1"/>
  <c r="X4596" i="3" s="1"/>
  <c r="M4597" i="3"/>
  <c r="N4597" i="3" s="1"/>
  <c r="X4597" i="3" s="1"/>
  <c r="M4598" i="3"/>
  <c r="N4598" i="3" s="1"/>
  <c r="X4598" i="3" s="1"/>
  <c r="M4599" i="3"/>
  <c r="N4599" i="3" s="1"/>
  <c r="X4599" i="3" s="1"/>
  <c r="M4600" i="3"/>
  <c r="N4600" i="3" s="1"/>
  <c r="X4600" i="3" s="1"/>
  <c r="M4601" i="3"/>
  <c r="N4601" i="3" s="1"/>
  <c r="X4601" i="3" s="1"/>
  <c r="M4602" i="3"/>
  <c r="N4602" i="3" s="1"/>
  <c r="X4602" i="3" s="1"/>
  <c r="M4603" i="3"/>
  <c r="N4603" i="3" s="1"/>
  <c r="X4603" i="3" s="1"/>
  <c r="M4604" i="3"/>
  <c r="N4604" i="3" s="1"/>
  <c r="X4604" i="3" s="1"/>
  <c r="M4605" i="3"/>
  <c r="N4605" i="3" s="1"/>
  <c r="X4605" i="3" s="1"/>
  <c r="M4606" i="3"/>
  <c r="N4606" i="3" s="1"/>
  <c r="X4606" i="3" s="1"/>
  <c r="M14" i="3"/>
  <c r="J4607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4175" i="3"/>
  <c r="J4176" i="3"/>
  <c r="J4177" i="3"/>
  <c r="J4178" i="3"/>
  <c r="J4179" i="3"/>
  <c r="J4180" i="3"/>
  <c r="J4181" i="3"/>
  <c r="J4182" i="3"/>
  <c r="J4183" i="3"/>
  <c r="J4184" i="3"/>
  <c r="J4185" i="3"/>
  <c r="J4186" i="3"/>
  <c r="J4187" i="3"/>
  <c r="J4188" i="3"/>
  <c r="J4189" i="3"/>
  <c r="J4190" i="3"/>
  <c r="J4191" i="3"/>
  <c r="J4192" i="3"/>
  <c r="J4193" i="3"/>
  <c r="J4194" i="3"/>
  <c r="J4195" i="3"/>
  <c r="J4196" i="3"/>
  <c r="J4197" i="3"/>
  <c r="J4198" i="3"/>
  <c r="J4199" i="3"/>
  <c r="J4200" i="3"/>
  <c r="J4201" i="3"/>
  <c r="J4202" i="3"/>
  <c r="J4203" i="3"/>
  <c r="J4204" i="3"/>
  <c r="J4205" i="3"/>
  <c r="J4206" i="3"/>
  <c r="J4207" i="3"/>
  <c r="J4208" i="3"/>
  <c r="J4209" i="3"/>
  <c r="J4210" i="3"/>
  <c r="J4211" i="3"/>
  <c r="J4212" i="3"/>
  <c r="J4213" i="3"/>
  <c r="J4214" i="3"/>
  <c r="J4215" i="3"/>
  <c r="J4216" i="3"/>
  <c r="J4217" i="3"/>
  <c r="J4218" i="3"/>
  <c r="J4219" i="3"/>
  <c r="J4220" i="3"/>
  <c r="J4221" i="3"/>
  <c r="J4222" i="3"/>
  <c r="J4223" i="3"/>
  <c r="J4224" i="3"/>
  <c r="J4225" i="3"/>
  <c r="J4226" i="3"/>
  <c r="J4227" i="3"/>
  <c r="J4228" i="3"/>
  <c r="J4229" i="3"/>
  <c r="J4230" i="3"/>
  <c r="J4231" i="3"/>
  <c r="J4232" i="3"/>
  <c r="J4233" i="3"/>
  <c r="J4234" i="3"/>
  <c r="J4235" i="3"/>
  <c r="J4236" i="3"/>
  <c r="J4237" i="3"/>
  <c r="J4238" i="3"/>
  <c r="J4239" i="3"/>
  <c r="J4240" i="3"/>
  <c r="J4241" i="3"/>
  <c r="J4242" i="3"/>
  <c r="J4243" i="3"/>
  <c r="J4244" i="3"/>
  <c r="J4245" i="3"/>
  <c r="J4246" i="3"/>
  <c r="J4247" i="3"/>
  <c r="J4248" i="3"/>
  <c r="J4249" i="3"/>
  <c r="J4250" i="3"/>
  <c r="J4251" i="3"/>
  <c r="J4252" i="3"/>
  <c r="J4253" i="3"/>
  <c r="J4254" i="3"/>
  <c r="J4255" i="3"/>
  <c r="J4256" i="3"/>
  <c r="J4257" i="3"/>
  <c r="J4258" i="3"/>
  <c r="J4259" i="3"/>
  <c r="J4260" i="3"/>
  <c r="J4261" i="3"/>
  <c r="J4262" i="3"/>
  <c r="J4263" i="3"/>
  <c r="J4264" i="3"/>
  <c r="J4265" i="3"/>
  <c r="J4266" i="3"/>
  <c r="J4267" i="3"/>
  <c r="J4268" i="3"/>
  <c r="J4269" i="3"/>
  <c r="J4270" i="3"/>
  <c r="J4271" i="3"/>
  <c r="J4272" i="3"/>
  <c r="J4273" i="3"/>
  <c r="J4274" i="3"/>
  <c r="J4275" i="3"/>
  <c r="J4276" i="3"/>
  <c r="J4277" i="3"/>
  <c r="J4278" i="3"/>
  <c r="J4279" i="3"/>
  <c r="J4280" i="3"/>
  <c r="J4281" i="3"/>
  <c r="J4282" i="3"/>
  <c r="J4283" i="3"/>
  <c r="J4284" i="3"/>
  <c r="J4285" i="3"/>
  <c r="J4286" i="3"/>
  <c r="J4287" i="3"/>
  <c r="J4288" i="3"/>
  <c r="J4289" i="3"/>
  <c r="J4290" i="3"/>
  <c r="J4291" i="3"/>
  <c r="J4292" i="3"/>
  <c r="J4293" i="3"/>
  <c r="J4294" i="3"/>
  <c r="J4295" i="3"/>
  <c r="J4296" i="3"/>
  <c r="J4297" i="3"/>
  <c r="J4298" i="3"/>
  <c r="J4299" i="3"/>
  <c r="J4300" i="3"/>
  <c r="J4301" i="3"/>
  <c r="J4302" i="3"/>
  <c r="J4303" i="3"/>
  <c r="J4304" i="3"/>
  <c r="J4305" i="3"/>
  <c r="J4306" i="3"/>
  <c r="J4307" i="3"/>
  <c r="J4308" i="3"/>
  <c r="J4309" i="3"/>
  <c r="J4310" i="3"/>
  <c r="J4311" i="3"/>
  <c r="J4312" i="3"/>
  <c r="J4313" i="3"/>
  <c r="J4314" i="3"/>
  <c r="J4315" i="3"/>
  <c r="J4316" i="3"/>
  <c r="J4317" i="3"/>
  <c r="J4318" i="3"/>
  <c r="J4319" i="3"/>
  <c r="J4320" i="3"/>
  <c r="J4321" i="3"/>
  <c r="J4322" i="3"/>
  <c r="J4323" i="3"/>
  <c r="J4324" i="3"/>
  <c r="J4325" i="3"/>
  <c r="J4326" i="3"/>
  <c r="J4327" i="3"/>
  <c r="J4328" i="3"/>
  <c r="J4329" i="3"/>
  <c r="J4330" i="3"/>
  <c r="J4331" i="3"/>
  <c r="J4332" i="3"/>
  <c r="J4333" i="3"/>
  <c r="J4334" i="3"/>
  <c r="J4335" i="3"/>
  <c r="J4336" i="3"/>
  <c r="J4337" i="3"/>
  <c r="J4338" i="3"/>
  <c r="J4339" i="3"/>
  <c r="J4340" i="3"/>
  <c r="J4341" i="3"/>
  <c r="J4342" i="3"/>
  <c r="J4343" i="3"/>
  <c r="J4344" i="3"/>
  <c r="J4345" i="3"/>
  <c r="J4346" i="3"/>
  <c r="J4347" i="3"/>
  <c r="J4348" i="3"/>
  <c r="J4349" i="3"/>
  <c r="J4350" i="3"/>
  <c r="J4351" i="3"/>
  <c r="J4352" i="3"/>
  <c r="J4353" i="3"/>
  <c r="J4354" i="3"/>
  <c r="J4355" i="3"/>
  <c r="J4356" i="3"/>
  <c r="J4357" i="3"/>
  <c r="J4358" i="3"/>
  <c r="J4359" i="3"/>
  <c r="J4360" i="3"/>
  <c r="J4361" i="3"/>
  <c r="J4362" i="3"/>
  <c r="J4363" i="3"/>
  <c r="J4364" i="3"/>
  <c r="J4365" i="3"/>
  <c r="J4366" i="3"/>
  <c r="J4367" i="3"/>
  <c r="J4368" i="3"/>
  <c r="J4369" i="3"/>
  <c r="J4370" i="3"/>
  <c r="J4371" i="3"/>
  <c r="J4372" i="3"/>
  <c r="J4373" i="3"/>
  <c r="J4374" i="3"/>
  <c r="J4375" i="3"/>
  <c r="J4376" i="3"/>
  <c r="J4377" i="3"/>
  <c r="J4378" i="3"/>
  <c r="J4379" i="3"/>
  <c r="J4380" i="3"/>
  <c r="J4381" i="3"/>
  <c r="J4382" i="3"/>
  <c r="J4383" i="3"/>
  <c r="J4384" i="3"/>
  <c r="J4385" i="3"/>
  <c r="J4386" i="3"/>
  <c r="J4387" i="3"/>
  <c r="J4388" i="3"/>
  <c r="J4389" i="3"/>
  <c r="J4390" i="3"/>
  <c r="J4391" i="3"/>
  <c r="J4392" i="3"/>
  <c r="J4393" i="3"/>
  <c r="J4394" i="3"/>
  <c r="J4395" i="3"/>
  <c r="J4396" i="3"/>
  <c r="J4397" i="3"/>
  <c r="J4398" i="3"/>
  <c r="J4399" i="3"/>
  <c r="J4400" i="3"/>
  <c r="J4401" i="3"/>
  <c r="J4402" i="3"/>
  <c r="J4403" i="3"/>
  <c r="J4404" i="3"/>
  <c r="J4405" i="3"/>
  <c r="J4406" i="3"/>
  <c r="J4407" i="3"/>
  <c r="J4408" i="3"/>
  <c r="J4409" i="3"/>
  <c r="J4410" i="3"/>
  <c r="J4411" i="3"/>
  <c r="J4412" i="3"/>
  <c r="J4413" i="3"/>
  <c r="J4414" i="3"/>
  <c r="J4415" i="3"/>
  <c r="J4416" i="3"/>
  <c r="J4417" i="3"/>
  <c r="J4418" i="3"/>
  <c r="J4419" i="3"/>
  <c r="J4420" i="3"/>
  <c r="J4421" i="3"/>
  <c r="J4422" i="3"/>
  <c r="J4423" i="3"/>
  <c r="J4424" i="3"/>
  <c r="J4425" i="3"/>
  <c r="J4426" i="3"/>
  <c r="J4427" i="3"/>
  <c r="J4428" i="3"/>
  <c r="J4429" i="3"/>
  <c r="J4430" i="3"/>
  <c r="J4431" i="3"/>
  <c r="J4432" i="3"/>
  <c r="J4433" i="3"/>
  <c r="J4434" i="3"/>
  <c r="J4435" i="3"/>
  <c r="J4436" i="3"/>
  <c r="J4437" i="3"/>
  <c r="J4438" i="3"/>
  <c r="J4439" i="3"/>
  <c r="J4440" i="3"/>
  <c r="J4441" i="3"/>
  <c r="J4442" i="3"/>
  <c r="J4443" i="3"/>
  <c r="J4444" i="3"/>
  <c r="J4445" i="3"/>
  <c r="J4446" i="3"/>
  <c r="J4447" i="3"/>
  <c r="J4448" i="3"/>
  <c r="J4449" i="3"/>
  <c r="J4450" i="3"/>
  <c r="J4451" i="3"/>
  <c r="J4452" i="3"/>
  <c r="J4453" i="3"/>
  <c r="J4454" i="3"/>
  <c r="J4455" i="3"/>
  <c r="J4456" i="3"/>
  <c r="J4457" i="3"/>
  <c r="J4458" i="3"/>
  <c r="J4459" i="3"/>
  <c r="J4460" i="3"/>
  <c r="J4461" i="3"/>
  <c r="J4462" i="3"/>
  <c r="J4463" i="3"/>
  <c r="J4464" i="3"/>
  <c r="J4465" i="3"/>
  <c r="J4466" i="3"/>
  <c r="J4467" i="3"/>
  <c r="J4468" i="3"/>
  <c r="J4469" i="3"/>
  <c r="J4470" i="3"/>
  <c r="J4471" i="3"/>
  <c r="J4472" i="3"/>
  <c r="J4473" i="3"/>
  <c r="J4474" i="3"/>
  <c r="J4475" i="3"/>
  <c r="J4476" i="3"/>
  <c r="J4477" i="3"/>
  <c r="J4478" i="3"/>
  <c r="J4479" i="3"/>
  <c r="J4480" i="3"/>
  <c r="J4481" i="3"/>
  <c r="J4482" i="3"/>
  <c r="J4483" i="3"/>
  <c r="J4484" i="3"/>
  <c r="J4485" i="3"/>
  <c r="J4486" i="3"/>
  <c r="J4487" i="3"/>
  <c r="J4488" i="3"/>
  <c r="J4489" i="3"/>
  <c r="J4490" i="3"/>
  <c r="J4491" i="3"/>
  <c r="J4492" i="3"/>
  <c r="J4493" i="3"/>
  <c r="J4494" i="3"/>
  <c r="J4495" i="3"/>
  <c r="J4496" i="3"/>
  <c r="J4497" i="3"/>
  <c r="J4498" i="3"/>
  <c r="J4499" i="3"/>
  <c r="J4500" i="3"/>
  <c r="J4501" i="3"/>
  <c r="J4502" i="3"/>
  <c r="J4503" i="3"/>
  <c r="J4504" i="3"/>
  <c r="J4505" i="3"/>
  <c r="J4506" i="3"/>
  <c r="J4507" i="3"/>
  <c r="J4508" i="3"/>
  <c r="J4509" i="3"/>
  <c r="J4510" i="3"/>
  <c r="J4511" i="3"/>
  <c r="J4512" i="3"/>
  <c r="J4513" i="3"/>
  <c r="J4514" i="3"/>
  <c r="J4515" i="3"/>
  <c r="J4516" i="3"/>
  <c r="J4517" i="3"/>
  <c r="J4518" i="3"/>
  <c r="J4519" i="3"/>
  <c r="J4520" i="3"/>
  <c r="J4521" i="3"/>
  <c r="J4522" i="3"/>
  <c r="J4523" i="3"/>
  <c r="J4524" i="3"/>
  <c r="J4525" i="3"/>
  <c r="J4526" i="3"/>
  <c r="J4527" i="3"/>
  <c r="J4528" i="3"/>
  <c r="J4529" i="3"/>
  <c r="J4530" i="3"/>
  <c r="J4531" i="3"/>
  <c r="J4532" i="3"/>
  <c r="J4533" i="3"/>
  <c r="J4534" i="3"/>
  <c r="J4535" i="3"/>
  <c r="J4536" i="3"/>
  <c r="J4537" i="3"/>
  <c r="J4538" i="3"/>
  <c r="J4539" i="3"/>
  <c r="J4540" i="3"/>
  <c r="J4541" i="3"/>
  <c r="J4542" i="3"/>
  <c r="J4543" i="3"/>
  <c r="J4544" i="3"/>
  <c r="J4545" i="3"/>
  <c r="J4546" i="3"/>
  <c r="J4547" i="3"/>
  <c r="J4548" i="3"/>
  <c r="J4549" i="3"/>
  <c r="J4550" i="3"/>
  <c r="J4551" i="3"/>
  <c r="J4552" i="3"/>
  <c r="J4553" i="3"/>
  <c r="J4554" i="3"/>
  <c r="J4555" i="3"/>
  <c r="J4556" i="3"/>
  <c r="J4557" i="3"/>
  <c r="J4558" i="3"/>
  <c r="J4559" i="3"/>
  <c r="J4560" i="3"/>
  <c r="J4561" i="3"/>
  <c r="J4562" i="3"/>
  <c r="J4563" i="3"/>
  <c r="J4564" i="3"/>
  <c r="J4565" i="3"/>
  <c r="J4566" i="3"/>
  <c r="J4567" i="3"/>
  <c r="J4568" i="3"/>
  <c r="J4569" i="3"/>
  <c r="J4570" i="3"/>
  <c r="J4571" i="3"/>
  <c r="J4572" i="3"/>
  <c r="J4573" i="3"/>
  <c r="J4574" i="3"/>
  <c r="J4575" i="3"/>
  <c r="J4576" i="3"/>
  <c r="J4577" i="3"/>
  <c r="J4578" i="3"/>
  <c r="J4579" i="3"/>
  <c r="J4580" i="3"/>
  <c r="J4581" i="3"/>
  <c r="J4582" i="3"/>
  <c r="J4583" i="3"/>
  <c r="J4584" i="3"/>
  <c r="J4585" i="3"/>
  <c r="J4586" i="3"/>
  <c r="J4587" i="3"/>
  <c r="J4588" i="3"/>
  <c r="J4589" i="3"/>
  <c r="J4590" i="3"/>
  <c r="J4591" i="3"/>
  <c r="J4592" i="3"/>
  <c r="J4593" i="3"/>
  <c r="J4594" i="3"/>
  <c r="J4595" i="3"/>
  <c r="J4596" i="3"/>
  <c r="J4597" i="3"/>
  <c r="J4598" i="3"/>
  <c r="J4599" i="3"/>
  <c r="J4600" i="3"/>
  <c r="J4601" i="3"/>
  <c r="J4602" i="3"/>
  <c r="J4603" i="3"/>
  <c r="J4604" i="3"/>
  <c r="J4605" i="3"/>
  <c r="J4606" i="3"/>
  <c r="J14" i="3"/>
  <c r="X1162" i="3" l="1"/>
  <c r="Y606" i="3"/>
  <c r="Y451" i="3"/>
  <c r="X2316" i="3"/>
  <c r="Y2286" i="3"/>
  <c r="X2254" i="3"/>
  <c r="Y2248" i="3"/>
  <c r="X1589" i="3"/>
  <c r="X1282" i="3"/>
  <c r="Y2251" i="3"/>
  <c r="X2003" i="3"/>
  <c r="Y1907" i="3"/>
  <c r="Y1391" i="3"/>
  <c r="X1246" i="3"/>
  <c r="Y1927" i="3"/>
  <c r="X1441" i="3"/>
  <c r="X1905" i="3"/>
  <c r="X1841" i="3"/>
  <c r="Y1271" i="3"/>
  <c r="Y2243" i="3"/>
  <c r="Y1823" i="3"/>
  <c r="X2192" i="3"/>
  <c r="X1813" i="3"/>
  <c r="Y2103" i="3"/>
  <c r="X1789" i="3"/>
  <c r="Y1123" i="3"/>
  <c r="Y2375" i="3"/>
  <c r="Y2087" i="3"/>
  <c r="Y1731" i="3"/>
  <c r="X1040" i="3"/>
  <c r="X2374" i="3"/>
  <c r="X2072" i="3"/>
  <c r="Y1728" i="3"/>
  <c r="X982" i="3"/>
  <c r="Y2363" i="3"/>
  <c r="Y2021" i="3"/>
  <c r="X1721" i="3"/>
  <c r="Y968" i="3"/>
  <c r="Y2342" i="3"/>
  <c r="Y2011" i="3"/>
  <c r="X1708" i="3"/>
  <c r="Y716" i="3"/>
  <c r="X3252" i="3"/>
  <c r="Y2178" i="3"/>
  <c r="X1876" i="3"/>
  <c r="T2343" i="3"/>
  <c r="X2343" i="3"/>
  <c r="T2307" i="3"/>
  <c r="X2307" i="3"/>
  <c r="T2259" i="3"/>
  <c r="X2259" i="3"/>
  <c r="T2211" i="3"/>
  <c r="X2211" i="3"/>
  <c r="T2175" i="3"/>
  <c r="X2175" i="3"/>
  <c r="T2139" i="3"/>
  <c r="X2139" i="3"/>
  <c r="T2103" i="3"/>
  <c r="X2103" i="3"/>
  <c r="T2043" i="3"/>
  <c r="X2043" i="3"/>
  <c r="T2007" i="3"/>
  <c r="X2007" i="3"/>
  <c r="T1971" i="3"/>
  <c r="X1971" i="3"/>
  <c r="T1935" i="3"/>
  <c r="X1935" i="3"/>
  <c r="T1887" i="3"/>
  <c r="X1887" i="3"/>
  <c r="T1851" i="3"/>
  <c r="X1851" i="3"/>
  <c r="T1803" i="3"/>
  <c r="X1803" i="3"/>
  <c r="T1767" i="3"/>
  <c r="X1767" i="3"/>
  <c r="T1731" i="3"/>
  <c r="X1731" i="3"/>
  <c r="T1695" i="3"/>
  <c r="X1695" i="3"/>
  <c r="T1659" i="3"/>
  <c r="X1659" i="3"/>
  <c r="T1611" i="3"/>
  <c r="X1611" i="3"/>
  <c r="T1575" i="3"/>
  <c r="X1575" i="3"/>
  <c r="T1551" i="3"/>
  <c r="X1551" i="3"/>
  <c r="T1515" i="3"/>
  <c r="X1515" i="3"/>
  <c r="T1491" i="3"/>
  <c r="X1491" i="3"/>
  <c r="T1467" i="3"/>
  <c r="X1467" i="3"/>
  <c r="T1419" i="3"/>
  <c r="X1419" i="3"/>
  <c r="T1383" i="3"/>
  <c r="X1383" i="3"/>
  <c r="T1323" i="3"/>
  <c r="X1323" i="3"/>
  <c r="T1287" i="3"/>
  <c r="X1287" i="3"/>
  <c r="T1263" i="3"/>
  <c r="X1263" i="3"/>
  <c r="T1239" i="3"/>
  <c r="X1239" i="3"/>
  <c r="T1215" i="3"/>
  <c r="X1215" i="3"/>
  <c r="T1179" i="3"/>
  <c r="X1179" i="3"/>
  <c r="T1155" i="3"/>
  <c r="X1155" i="3"/>
  <c r="T1119" i="3"/>
  <c r="X1119" i="3"/>
  <c r="T1095" i="3"/>
  <c r="X1095" i="3"/>
  <c r="T1071" i="3"/>
  <c r="X1071" i="3"/>
  <c r="T1047" i="3"/>
  <c r="X1047" i="3"/>
  <c r="T1011" i="3"/>
  <c r="X1011" i="3"/>
  <c r="T975" i="3"/>
  <c r="X975" i="3"/>
  <c r="T951" i="3"/>
  <c r="X951" i="3"/>
  <c r="T927" i="3"/>
  <c r="X927" i="3"/>
  <c r="T903" i="3"/>
  <c r="X903" i="3"/>
  <c r="T879" i="3"/>
  <c r="X879" i="3"/>
  <c r="T843" i="3"/>
  <c r="X843" i="3"/>
  <c r="T819" i="3"/>
  <c r="X819" i="3"/>
  <c r="T783" i="3"/>
  <c r="X783" i="3"/>
  <c r="R1821" i="3"/>
  <c r="Y1821" i="3"/>
  <c r="Y2172" i="3"/>
  <c r="T2275" i="3"/>
  <c r="X2275" i="3"/>
  <c r="T2383" i="3"/>
  <c r="X2383" i="3"/>
  <c r="T2371" i="3"/>
  <c r="X2371" i="3"/>
  <c r="T2359" i="3"/>
  <c r="X2359" i="3"/>
  <c r="T2347" i="3"/>
  <c r="X2347" i="3"/>
  <c r="T2335" i="3"/>
  <c r="X2335" i="3"/>
  <c r="T2323" i="3"/>
  <c r="X2323" i="3"/>
  <c r="T2311" i="3"/>
  <c r="X2311" i="3"/>
  <c r="T2299" i="3"/>
  <c r="X2299" i="3"/>
  <c r="T2287" i="3"/>
  <c r="X2287" i="3"/>
  <c r="T2263" i="3"/>
  <c r="X2263" i="3"/>
  <c r="T2251" i="3"/>
  <c r="X2251" i="3"/>
  <c r="T2239" i="3"/>
  <c r="X2239" i="3"/>
  <c r="T2227" i="3"/>
  <c r="X2227" i="3"/>
  <c r="T2215" i="3"/>
  <c r="X2215" i="3"/>
  <c r="T2203" i="3"/>
  <c r="X2203" i="3"/>
  <c r="T2191" i="3"/>
  <c r="X2191" i="3"/>
  <c r="T2179" i="3"/>
  <c r="X2179" i="3"/>
  <c r="T2167" i="3"/>
  <c r="X2167" i="3"/>
  <c r="T2155" i="3"/>
  <c r="X2155" i="3"/>
  <c r="T2143" i="3"/>
  <c r="X2143" i="3"/>
  <c r="T2131" i="3"/>
  <c r="X2131" i="3"/>
  <c r="T2119" i="3"/>
  <c r="X2119" i="3"/>
  <c r="T2095" i="3"/>
  <c r="X2095" i="3"/>
  <c r="T2083" i="3"/>
  <c r="X2083" i="3"/>
  <c r="T2071" i="3"/>
  <c r="X2071" i="3"/>
  <c r="T2059" i="3"/>
  <c r="X2059" i="3"/>
  <c r="T2047" i="3"/>
  <c r="X2047" i="3"/>
  <c r="T2035" i="3"/>
  <c r="X2035" i="3"/>
  <c r="T2023" i="3"/>
  <c r="X2023" i="3"/>
  <c r="T2011" i="3"/>
  <c r="X2011" i="3"/>
  <c r="T1999" i="3"/>
  <c r="X1999" i="3"/>
  <c r="T1987" i="3"/>
  <c r="X1987" i="3"/>
  <c r="T1975" i="3"/>
  <c r="X1975" i="3"/>
  <c r="T1963" i="3"/>
  <c r="X1963" i="3"/>
  <c r="T1951" i="3"/>
  <c r="X1951" i="3"/>
  <c r="T1939" i="3"/>
  <c r="X1939" i="3"/>
  <c r="T1927" i="3"/>
  <c r="X1927" i="3"/>
  <c r="T1915" i="3"/>
  <c r="X1915" i="3"/>
  <c r="T1903" i="3"/>
  <c r="X1903" i="3"/>
  <c r="T1891" i="3"/>
  <c r="X1891" i="3"/>
  <c r="T1879" i="3"/>
  <c r="X1879" i="3"/>
  <c r="T1867" i="3"/>
  <c r="X1867" i="3"/>
  <c r="T1855" i="3"/>
  <c r="X1855" i="3"/>
  <c r="T1843" i="3"/>
  <c r="X1843" i="3"/>
  <c r="T1831" i="3"/>
  <c r="X1831" i="3"/>
  <c r="T1819" i="3"/>
  <c r="X1819" i="3"/>
  <c r="T1807" i="3"/>
  <c r="X1807" i="3"/>
  <c r="T1795" i="3"/>
  <c r="X1795" i="3"/>
  <c r="T1783" i="3"/>
  <c r="X1783" i="3"/>
  <c r="T1771" i="3"/>
  <c r="X1771" i="3"/>
  <c r="T1759" i="3"/>
  <c r="X1759" i="3"/>
  <c r="T1747" i="3"/>
  <c r="X1747" i="3"/>
  <c r="T1735" i="3"/>
  <c r="X1735" i="3"/>
  <c r="T1723" i="3"/>
  <c r="X1723" i="3"/>
  <c r="T1711" i="3"/>
  <c r="X1711" i="3"/>
  <c r="T1699" i="3"/>
  <c r="X1699" i="3"/>
  <c r="T1687" i="3"/>
  <c r="X1687" i="3"/>
  <c r="T1675" i="3"/>
  <c r="X1675" i="3"/>
  <c r="T1663" i="3"/>
  <c r="X1663" i="3"/>
  <c r="T1651" i="3"/>
  <c r="X1651" i="3"/>
  <c r="T1639" i="3"/>
  <c r="X1639" i="3"/>
  <c r="T1627" i="3"/>
  <c r="X1627" i="3"/>
  <c r="T1615" i="3"/>
  <c r="X1615" i="3"/>
  <c r="T1603" i="3"/>
  <c r="X1603" i="3"/>
  <c r="T1591" i="3"/>
  <c r="X1591" i="3"/>
  <c r="T1579" i="3"/>
  <c r="X1579" i="3"/>
  <c r="T1567" i="3"/>
  <c r="X1567" i="3"/>
  <c r="T1555" i="3"/>
  <c r="X1555" i="3"/>
  <c r="X2107" i="3"/>
  <c r="T2394" i="3"/>
  <c r="X2394" i="3"/>
  <c r="T2382" i="3"/>
  <c r="X2382" i="3"/>
  <c r="T2370" i="3"/>
  <c r="X2370" i="3"/>
  <c r="T2358" i="3"/>
  <c r="X2358" i="3"/>
  <c r="T2346" i="3"/>
  <c r="X2346" i="3"/>
  <c r="T2334" i="3"/>
  <c r="X2334" i="3"/>
  <c r="T2322" i="3"/>
  <c r="X2322" i="3"/>
  <c r="T2310" i="3"/>
  <c r="X2310" i="3"/>
  <c r="T2298" i="3"/>
  <c r="X2298" i="3"/>
  <c r="T2286" i="3"/>
  <c r="X2286" i="3"/>
  <c r="T2274" i="3"/>
  <c r="X2274" i="3"/>
  <c r="T2262" i="3"/>
  <c r="X2262" i="3"/>
  <c r="T2250" i="3"/>
  <c r="X2250" i="3"/>
  <c r="T2238" i="3"/>
  <c r="X2238" i="3"/>
  <c r="T2226" i="3"/>
  <c r="X2226" i="3"/>
  <c r="T2214" i="3"/>
  <c r="X2214" i="3"/>
  <c r="T2202" i="3"/>
  <c r="X2202" i="3"/>
  <c r="T2190" i="3"/>
  <c r="X2190" i="3"/>
  <c r="T2178" i="3"/>
  <c r="X2178" i="3"/>
  <c r="T2166" i="3"/>
  <c r="X2166" i="3"/>
  <c r="T2154" i="3"/>
  <c r="X2154" i="3"/>
  <c r="T2142" i="3"/>
  <c r="X2142" i="3"/>
  <c r="T2130" i="3"/>
  <c r="X2130" i="3"/>
  <c r="T2118" i="3"/>
  <c r="X2118" i="3"/>
  <c r="T2106" i="3"/>
  <c r="X2106" i="3"/>
  <c r="T2094" i="3"/>
  <c r="X2094" i="3"/>
  <c r="T2082" i="3"/>
  <c r="X2082" i="3"/>
  <c r="T2070" i="3"/>
  <c r="X2070" i="3"/>
  <c r="T2058" i="3"/>
  <c r="X2058" i="3"/>
  <c r="T2046" i="3"/>
  <c r="X2046" i="3"/>
  <c r="T2034" i="3"/>
  <c r="X2034" i="3"/>
  <c r="T2022" i="3"/>
  <c r="X2022" i="3"/>
  <c r="T2010" i="3"/>
  <c r="X2010" i="3"/>
  <c r="T1998" i="3"/>
  <c r="X1998" i="3"/>
  <c r="T1986" i="3"/>
  <c r="X1986" i="3"/>
  <c r="T1974" i="3"/>
  <c r="X1974" i="3"/>
  <c r="T1962" i="3"/>
  <c r="X1962" i="3"/>
  <c r="T1950" i="3"/>
  <c r="X1950" i="3"/>
  <c r="T1938" i="3"/>
  <c r="X1938" i="3"/>
  <c r="T1926" i="3"/>
  <c r="X1926" i="3"/>
  <c r="T1914" i="3"/>
  <c r="X1914" i="3"/>
  <c r="T1902" i="3"/>
  <c r="X1902" i="3"/>
  <c r="T1890" i="3"/>
  <c r="X1890" i="3"/>
  <c r="T1878" i="3"/>
  <c r="X1878" i="3"/>
  <c r="T1866" i="3"/>
  <c r="X1866" i="3"/>
  <c r="T1854" i="3"/>
  <c r="X1854" i="3"/>
  <c r="T1842" i="3"/>
  <c r="X1842" i="3"/>
  <c r="T1830" i="3"/>
  <c r="X1830" i="3"/>
  <c r="T1818" i="3"/>
  <c r="X1818" i="3"/>
  <c r="T1806" i="3"/>
  <c r="X1806" i="3"/>
  <c r="T1794" i="3"/>
  <c r="X1794" i="3"/>
  <c r="T1782" i="3"/>
  <c r="X1782" i="3"/>
  <c r="T1770" i="3"/>
  <c r="X1770" i="3"/>
  <c r="T1758" i="3"/>
  <c r="X1758" i="3"/>
  <c r="T1746" i="3"/>
  <c r="X1746" i="3"/>
  <c r="T1734" i="3"/>
  <c r="X1734" i="3"/>
  <c r="T1722" i="3"/>
  <c r="X1722" i="3"/>
  <c r="T1710" i="3"/>
  <c r="X1710" i="3"/>
  <c r="T1698" i="3"/>
  <c r="X1698" i="3"/>
  <c r="T1686" i="3"/>
  <c r="X1686" i="3"/>
  <c r="T1674" i="3"/>
  <c r="X1674" i="3"/>
  <c r="T1662" i="3"/>
  <c r="X1662" i="3"/>
  <c r="T1650" i="3"/>
  <c r="X1650" i="3"/>
  <c r="T1638" i="3"/>
  <c r="X1638" i="3"/>
  <c r="T1626" i="3"/>
  <c r="X1626" i="3"/>
  <c r="T1614" i="3"/>
  <c r="X1614" i="3"/>
  <c r="T1602" i="3"/>
  <c r="X1602" i="3"/>
  <c r="T1590" i="3"/>
  <c r="X1590" i="3"/>
  <c r="T1578" i="3"/>
  <c r="X1578" i="3"/>
  <c r="T1566" i="3"/>
  <c r="X1566" i="3"/>
  <c r="T1554" i="3"/>
  <c r="X1554" i="3"/>
  <c r="T1542" i="3"/>
  <c r="X1542" i="3"/>
  <c r="T1530" i="3"/>
  <c r="X1530" i="3"/>
  <c r="T1518" i="3"/>
  <c r="X1518" i="3"/>
  <c r="T1506" i="3"/>
  <c r="X1506" i="3"/>
  <c r="T1494" i="3"/>
  <c r="X1494" i="3"/>
  <c r="T1482" i="3"/>
  <c r="X1482" i="3"/>
  <c r="T1470" i="3"/>
  <c r="X1470" i="3"/>
  <c r="T1458" i="3"/>
  <c r="X1458" i="3"/>
  <c r="T1446" i="3"/>
  <c r="X1446" i="3"/>
  <c r="T1434" i="3"/>
  <c r="X1434" i="3"/>
  <c r="T1422" i="3"/>
  <c r="X1422" i="3"/>
  <c r="T1410" i="3"/>
  <c r="X1410" i="3"/>
  <c r="T1398" i="3"/>
  <c r="X1398" i="3"/>
  <c r="T1386" i="3"/>
  <c r="X1386" i="3"/>
  <c r="T1374" i="3"/>
  <c r="X1374" i="3"/>
  <c r="T1362" i="3"/>
  <c r="X1362" i="3"/>
  <c r="T1350" i="3"/>
  <c r="X1350" i="3"/>
  <c r="T1338" i="3"/>
  <c r="X1338" i="3"/>
  <c r="T1326" i="3"/>
  <c r="X1326" i="3"/>
  <c r="T1314" i="3"/>
  <c r="X1314" i="3"/>
  <c r="T1302" i="3"/>
  <c r="X1302" i="3"/>
  <c r="T1290" i="3"/>
  <c r="X1290" i="3"/>
  <c r="T1278" i="3"/>
  <c r="X1278" i="3"/>
  <c r="T1266" i="3"/>
  <c r="X1266" i="3"/>
  <c r="T1254" i="3"/>
  <c r="X1254" i="3"/>
  <c r="T1242" i="3"/>
  <c r="X1242" i="3"/>
  <c r="T1230" i="3"/>
  <c r="X1230" i="3"/>
  <c r="T1218" i="3"/>
  <c r="X1218" i="3"/>
  <c r="T1206" i="3"/>
  <c r="X1206" i="3"/>
  <c r="T1194" i="3"/>
  <c r="X1194" i="3"/>
  <c r="T1182" i="3"/>
  <c r="X1182" i="3"/>
  <c r="T1170" i="3"/>
  <c r="X1170" i="3"/>
  <c r="T1158" i="3"/>
  <c r="X1158" i="3"/>
  <c r="T1146" i="3"/>
  <c r="X1146" i="3"/>
  <c r="T1134" i="3"/>
  <c r="X1134" i="3"/>
  <c r="T1122" i="3"/>
  <c r="X1122" i="3"/>
  <c r="T1110" i="3"/>
  <c r="X1110" i="3"/>
  <c r="T1098" i="3"/>
  <c r="X1098" i="3"/>
  <c r="T1086" i="3"/>
  <c r="X1086" i="3"/>
  <c r="T1074" i="3"/>
  <c r="X1074" i="3"/>
  <c r="T1062" i="3"/>
  <c r="X1062" i="3"/>
  <c r="T1050" i="3"/>
  <c r="X1050" i="3"/>
  <c r="T1038" i="3"/>
  <c r="X1038" i="3"/>
  <c r="T1026" i="3"/>
  <c r="X1026" i="3"/>
  <c r="T1014" i="3"/>
  <c r="X1014" i="3"/>
  <c r="T1002" i="3"/>
  <c r="X1002" i="3"/>
  <c r="T990" i="3"/>
  <c r="X990" i="3"/>
  <c r="T978" i="3"/>
  <c r="X978" i="3"/>
  <c r="T966" i="3"/>
  <c r="X966" i="3"/>
  <c r="T954" i="3"/>
  <c r="X954" i="3"/>
  <c r="T942" i="3"/>
  <c r="X942" i="3"/>
  <c r="T930" i="3"/>
  <c r="X930" i="3"/>
  <c r="T918" i="3"/>
  <c r="X918" i="3"/>
  <c r="T906" i="3"/>
  <c r="X906" i="3"/>
  <c r="T894" i="3"/>
  <c r="X894" i="3"/>
  <c r="T882" i="3"/>
  <c r="X882" i="3"/>
  <c r="T870" i="3"/>
  <c r="X870" i="3"/>
  <c r="T858" i="3"/>
  <c r="X858" i="3"/>
  <c r="T846" i="3"/>
  <c r="X846" i="3"/>
  <c r="T834" i="3"/>
  <c r="X834" i="3"/>
  <c r="T822" i="3"/>
  <c r="X822" i="3"/>
  <c r="T810" i="3"/>
  <c r="X810" i="3"/>
  <c r="T798" i="3"/>
  <c r="X798" i="3"/>
  <c r="T786" i="3"/>
  <c r="X786" i="3"/>
  <c r="T582" i="3"/>
  <c r="X582" i="3"/>
  <c r="R2388" i="3"/>
  <c r="Y2388" i="3"/>
  <c r="R2376" i="3"/>
  <c r="Y2376" i="3"/>
  <c r="R2364" i="3"/>
  <c r="Y2364" i="3"/>
  <c r="R2352" i="3"/>
  <c r="Y2352" i="3"/>
  <c r="R2340" i="3"/>
  <c r="Y2340" i="3"/>
  <c r="R2328" i="3"/>
  <c r="Y2328" i="3"/>
  <c r="R2316" i="3"/>
  <c r="Y2316" i="3"/>
  <c r="R2304" i="3"/>
  <c r="Y2304" i="3"/>
  <c r="R2292" i="3"/>
  <c r="Y2292" i="3"/>
  <c r="R2280" i="3"/>
  <c r="Y2280" i="3"/>
  <c r="R2268" i="3"/>
  <c r="Y2268" i="3"/>
  <c r="R2256" i="3"/>
  <c r="Y2256" i="3"/>
  <c r="R2244" i="3"/>
  <c r="Y2244" i="3"/>
  <c r="R2232" i="3"/>
  <c r="Y2232" i="3"/>
  <c r="R2220" i="3"/>
  <c r="Y2220" i="3"/>
  <c r="R2208" i="3"/>
  <c r="Y2208" i="3"/>
  <c r="R2196" i="3"/>
  <c r="Y2196" i="3"/>
  <c r="R2184" i="3"/>
  <c r="Y2184" i="3"/>
  <c r="R2160" i="3"/>
  <c r="Y2160" i="3"/>
  <c r="R2148" i="3"/>
  <c r="Y2148" i="3"/>
  <c r="R2136" i="3"/>
  <c r="Y2136" i="3"/>
  <c r="R2124" i="3"/>
  <c r="Y2124" i="3"/>
  <c r="R2112" i="3"/>
  <c r="Y2112" i="3"/>
  <c r="R2100" i="3"/>
  <c r="Y2100" i="3"/>
  <c r="R2088" i="3"/>
  <c r="Y2088" i="3"/>
  <c r="R2076" i="3"/>
  <c r="Y2076" i="3"/>
  <c r="R2064" i="3"/>
  <c r="Y2064" i="3"/>
  <c r="R2052" i="3"/>
  <c r="Y2052" i="3"/>
  <c r="R2040" i="3"/>
  <c r="Y2040" i="3"/>
  <c r="R2028" i="3"/>
  <c r="Y2028" i="3"/>
  <c r="R2016" i="3"/>
  <c r="Y2016" i="3"/>
  <c r="R2004" i="3"/>
  <c r="Y2004" i="3"/>
  <c r="R1992" i="3"/>
  <c r="Y1992" i="3"/>
  <c r="R1980" i="3"/>
  <c r="Y1980" i="3"/>
  <c r="R1968" i="3"/>
  <c r="Y1968" i="3"/>
  <c r="R1956" i="3"/>
  <c r="Y1956" i="3"/>
  <c r="R1944" i="3"/>
  <c r="Y1944" i="3"/>
  <c r="R1932" i="3"/>
  <c r="Y1932" i="3"/>
  <c r="R1920" i="3"/>
  <c r="Y1920" i="3"/>
  <c r="R1908" i="3"/>
  <c r="Y1908" i="3"/>
  <c r="R1896" i="3"/>
  <c r="Y1896" i="3"/>
  <c r="R1884" i="3"/>
  <c r="Y1884" i="3"/>
  <c r="R1872" i="3"/>
  <c r="Y1872" i="3"/>
  <c r="R1860" i="3"/>
  <c r="Y1860" i="3"/>
  <c r="R1848" i="3"/>
  <c r="Y1848" i="3"/>
  <c r="R1836" i="3"/>
  <c r="Y1836" i="3"/>
  <c r="R1824" i="3"/>
  <c r="Y1824" i="3"/>
  <c r="R1812" i="3"/>
  <c r="Y1812" i="3"/>
  <c r="R1800" i="3"/>
  <c r="Y1800" i="3"/>
  <c r="R1788" i="3"/>
  <c r="Y1788" i="3"/>
  <c r="R1776" i="3"/>
  <c r="Y1776" i="3"/>
  <c r="R1764" i="3"/>
  <c r="Y1764" i="3"/>
  <c r="R1752" i="3"/>
  <c r="Y1752" i="3"/>
  <c r="R1740" i="3"/>
  <c r="Y1740" i="3"/>
  <c r="R1716" i="3"/>
  <c r="Y1716" i="3"/>
  <c r="R1704" i="3"/>
  <c r="Y1704" i="3"/>
  <c r="R1692" i="3"/>
  <c r="Y1692" i="3"/>
  <c r="R1680" i="3"/>
  <c r="Y1680" i="3"/>
  <c r="R1668" i="3"/>
  <c r="Y1668" i="3"/>
  <c r="R1656" i="3"/>
  <c r="Y1656" i="3"/>
  <c r="R1644" i="3"/>
  <c r="Y1644" i="3"/>
  <c r="R1632" i="3"/>
  <c r="Y1632" i="3"/>
  <c r="R1620" i="3"/>
  <c r="Y1620" i="3"/>
  <c r="R1608" i="3"/>
  <c r="Y1608" i="3"/>
  <c r="R1596" i="3"/>
  <c r="Y1596" i="3"/>
  <c r="R1584" i="3"/>
  <c r="Y1584" i="3"/>
  <c r="R1572" i="3"/>
  <c r="Y1572" i="3"/>
  <c r="R1560" i="3"/>
  <c r="Y1560" i="3"/>
  <c r="R1548" i="3"/>
  <c r="Y1548" i="3"/>
  <c r="R1536" i="3"/>
  <c r="Y1536" i="3"/>
  <c r="R1524" i="3"/>
  <c r="Y1524" i="3"/>
  <c r="R1512" i="3"/>
  <c r="Y1512" i="3"/>
  <c r="R1500" i="3"/>
  <c r="Y1500" i="3"/>
  <c r="R1488" i="3"/>
  <c r="Y1488" i="3"/>
  <c r="R1476" i="3"/>
  <c r="Y1476" i="3"/>
  <c r="R1464" i="3"/>
  <c r="Y1464" i="3"/>
  <c r="R1452" i="3"/>
  <c r="Y1452" i="3"/>
  <c r="R1440" i="3"/>
  <c r="Y1440" i="3"/>
  <c r="R1428" i="3"/>
  <c r="Y1428" i="3"/>
  <c r="R1416" i="3"/>
  <c r="Y1416" i="3"/>
  <c r="R1404" i="3"/>
  <c r="Y1404" i="3"/>
  <c r="R1392" i="3"/>
  <c r="Y1392" i="3"/>
  <c r="R1380" i="3"/>
  <c r="Y1380" i="3"/>
  <c r="R1368" i="3"/>
  <c r="Y1368" i="3"/>
  <c r="R1356" i="3"/>
  <c r="Y1356" i="3"/>
  <c r="R1344" i="3"/>
  <c r="Y1344" i="3"/>
  <c r="R1332" i="3"/>
  <c r="Y1332" i="3"/>
  <c r="R1320" i="3"/>
  <c r="Y1320" i="3"/>
  <c r="R1308" i="3"/>
  <c r="Y1308" i="3"/>
  <c r="R1296" i="3"/>
  <c r="Y1296" i="3"/>
  <c r="R1284" i="3"/>
  <c r="Y1284" i="3"/>
  <c r="R1272" i="3"/>
  <c r="Y1272" i="3"/>
  <c r="R1260" i="3"/>
  <c r="Y1260" i="3"/>
  <c r="R1248" i="3"/>
  <c r="Y1248" i="3"/>
  <c r="R1236" i="3"/>
  <c r="Y1236" i="3"/>
  <c r="R1224" i="3"/>
  <c r="Y1224" i="3"/>
  <c r="R1212" i="3"/>
  <c r="Y1212" i="3"/>
  <c r="R1200" i="3"/>
  <c r="Y1200" i="3"/>
  <c r="R1188" i="3"/>
  <c r="Y1188" i="3"/>
  <c r="R1176" i="3"/>
  <c r="Y1176" i="3"/>
  <c r="R1164" i="3"/>
  <c r="Y1164" i="3"/>
  <c r="R1152" i="3"/>
  <c r="Y1152" i="3"/>
  <c r="R1140" i="3"/>
  <c r="Y1140" i="3"/>
  <c r="R1128" i="3"/>
  <c r="Y1128" i="3"/>
  <c r="R1116" i="3"/>
  <c r="Y1116" i="3"/>
  <c r="R1104" i="3"/>
  <c r="Y1104" i="3"/>
  <c r="R1092" i="3"/>
  <c r="Y1092" i="3"/>
  <c r="R1080" i="3"/>
  <c r="Y1080" i="3"/>
  <c r="R1068" i="3"/>
  <c r="Y1068" i="3"/>
  <c r="R1056" i="3"/>
  <c r="Y1056" i="3"/>
  <c r="R1044" i="3"/>
  <c r="Y1044" i="3"/>
  <c r="R1032" i="3"/>
  <c r="Y1032" i="3"/>
  <c r="R1020" i="3"/>
  <c r="Y1020" i="3"/>
  <c r="R1008" i="3"/>
  <c r="Y1008" i="3"/>
  <c r="R996" i="3"/>
  <c r="Y996" i="3"/>
  <c r="R984" i="3"/>
  <c r="Y984" i="3"/>
  <c r="R972" i="3"/>
  <c r="Y972" i="3"/>
  <c r="R960" i="3"/>
  <c r="Y960" i="3"/>
  <c r="R948" i="3"/>
  <c r="Y948" i="3"/>
  <c r="R936" i="3"/>
  <c r="Y936" i="3"/>
  <c r="R924" i="3"/>
  <c r="Y924" i="3"/>
  <c r="R912" i="3"/>
  <c r="Y912" i="3"/>
  <c r="R900" i="3"/>
  <c r="Y900" i="3"/>
  <c r="R888" i="3"/>
  <c r="Y888" i="3"/>
  <c r="R876" i="3"/>
  <c r="Y876" i="3"/>
  <c r="R864" i="3"/>
  <c r="Y864" i="3"/>
  <c r="R852" i="3"/>
  <c r="Y852" i="3"/>
  <c r="R840" i="3"/>
  <c r="Y840" i="3"/>
  <c r="R828" i="3"/>
  <c r="Y828" i="3"/>
  <c r="R816" i="3"/>
  <c r="Y816" i="3"/>
  <c r="R804" i="3"/>
  <c r="Y804" i="3"/>
  <c r="R792" i="3"/>
  <c r="Y792" i="3"/>
  <c r="R780" i="3"/>
  <c r="Y780" i="3"/>
  <c r="R768" i="3"/>
  <c r="Y768" i="3"/>
  <c r="R756" i="3"/>
  <c r="Y756" i="3"/>
  <c r="R744" i="3"/>
  <c r="Y744" i="3"/>
  <c r="R732" i="3"/>
  <c r="Y732" i="3"/>
  <c r="R720" i="3"/>
  <c r="Y720" i="3"/>
  <c r="R708" i="3"/>
  <c r="Y708" i="3"/>
  <c r="R696" i="3"/>
  <c r="Y696" i="3"/>
  <c r="R684" i="3"/>
  <c r="Y684" i="3"/>
  <c r="R672" i="3"/>
  <c r="Y672" i="3"/>
  <c r="R660" i="3"/>
  <c r="Y660" i="3"/>
  <c r="R648" i="3"/>
  <c r="Y648" i="3"/>
  <c r="R636" i="3"/>
  <c r="Y636" i="3"/>
  <c r="R624" i="3"/>
  <c r="Y624" i="3"/>
  <c r="R612" i="3"/>
  <c r="Y612" i="3"/>
  <c r="R600" i="3"/>
  <c r="Y600" i="3"/>
  <c r="R588" i="3"/>
  <c r="Y588" i="3"/>
  <c r="R576" i="3"/>
  <c r="Y576" i="3"/>
  <c r="R564" i="3"/>
  <c r="Y564" i="3"/>
  <c r="R552" i="3"/>
  <c r="Y552" i="3"/>
  <c r="R540" i="3"/>
  <c r="Y540" i="3"/>
  <c r="R528" i="3"/>
  <c r="Y528" i="3"/>
  <c r="R516" i="3"/>
  <c r="Y516" i="3"/>
  <c r="R504" i="3"/>
  <c r="Y504" i="3"/>
  <c r="R492" i="3"/>
  <c r="Y492" i="3"/>
  <c r="R480" i="3"/>
  <c r="Y480" i="3"/>
  <c r="R468" i="3"/>
  <c r="Y468" i="3"/>
  <c r="R456" i="3"/>
  <c r="Y456" i="3"/>
  <c r="R444" i="3"/>
  <c r="Y444" i="3"/>
  <c r="R432" i="3"/>
  <c r="Y432" i="3"/>
  <c r="R420" i="3"/>
  <c r="Y420" i="3"/>
  <c r="R408" i="3"/>
  <c r="Y408" i="3"/>
  <c r="R396" i="3"/>
  <c r="Y396" i="3"/>
  <c r="R384" i="3"/>
  <c r="Y384" i="3"/>
  <c r="R372" i="3"/>
  <c r="Y372" i="3"/>
  <c r="R360" i="3"/>
  <c r="Y360" i="3"/>
  <c r="R348" i="3"/>
  <c r="Y348" i="3"/>
  <c r="R336" i="3"/>
  <c r="Y336" i="3"/>
  <c r="R324" i="3"/>
  <c r="Y324" i="3"/>
  <c r="R312" i="3"/>
  <c r="Y312" i="3"/>
  <c r="R300" i="3"/>
  <c r="Y300" i="3"/>
  <c r="R288" i="3"/>
  <c r="Y288" i="3"/>
  <c r="R276" i="3"/>
  <c r="Y276" i="3"/>
  <c r="R264" i="3"/>
  <c r="Y264" i="3"/>
  <c r="R252" i="3"/>
  <c r="Y252" i="3"/>
  <c r="R240" i="3"/>
  <c r="Y240" i="3"/>
  <c r="R228" i="3"/>
  <c r="Y228" i="3"/>
  <c r="R216" i="3"/>
  <c r="Y216" i="3"/>
  <c r="R204" i="3"/>
  <c r="Y204" i="3"/>
  <c r="R192" i="3"/>
  <c r="Y192" i="3"/>
  <c r="R180" i="3"/>
  <c r="Y180" i="3"/>
  <c r="R168" i="3"/>
  <c r="Y168" i="3"/>
  <c r="R156" i="3"/>
  <c r="Y156" i="3"/>
  <c r="R144" i="3"/>
  <c r="Y144" i="3"/>
  <c r="R132" i="3"/>
  <c r="Y132" i="3"/>
  <c r="R120" i="3"/>
  <c r="Y120" i="3"/>
  <c r="R108" i="3"/>
  <c r="Y108" i="3"/>
  <c r="R96" i="3"/>
  <c r="Y96" i="3"/>
  <c r="R84" i="3"/>
  <c r="Y84" i="3"/>
  <c r="R72" i="3"/>
  <c r="Y72" i="3"/>
  <c r="R60" i="3"/>
  <c r="Y60" i="3"/>
  <c r="R48" i="3"/>
  <c r="Y48" i="3"/>
  <c r="R36" i="3"/>
  <c r="Y36" i="3"/>
  <c r="R24" i="3"/>
  <c r="Y24" i="3"/>
  <c r="O3905" i="3"/>
  <c r="X3905" i="3"/>
  <c r="O3544" i="3"/>
  <c r="X3544" i="3"/>
  <c r="O3316" i="3"/>
  <c r="X3316" i="3"/>
  <c r="O3124" i="3"/>
  <c r="X3124" i="3"/>
  <c r="O2932" i="3"/>
  <c r="X2932" i="3"/>
  <c r="O2740" i="3"/>
  <c r="X2740" i="3"/>
  <c r="O2548" i="3"/>
  <c r="X2548" i="3"/>
  <c r="T2392" i="3"/>
  <c r="X2392" i="3"/>
  <c r="T2380" i="3"/>
  <c r="X2380" i="3"/>
  <c r="T2368" i="3"/>
  <c r="X2368" i="3"/>
  <c r="T2356" i="3"/>
  <c r="X2356" i="3"/>
  <c r="T2344" i="3"/>
  <c r="X2344" i="3"/>
  <c r="T2332" i="3"/>
  <c r="X2332" i="3"/>
  <c r="T2320" i="3"/>
  <c r="X2320" i="3"/>
  <c r="T2308" i="3"/>
  <c r="X2308" i="3"/>
  <c r="T2296" i="3"/>
  <c r="X2296" i="3"/>
  <c r="T2284" i="3"/>
  <c r="X2284" i="3"/>
  <c r="T2272" i="3"/>
  <c r="X2272" i="3"/>
  <c r="T2260" i="3"/>
  <c r="X2260" i="3"/>
  <c r="T2248" i="3"/>
  <c r="X2248" i="3"/>
  <c r="T2236" i="3"/>
  <c r="X2236" i="3"/>
  <c r="T2224" i="3"/>
  <c r="X2224" i="3"/>
  <c r="T2212" i="3"/>
  <c r="X2212" i="3"/>
  <c r="T2200" i="3"/>
  <c r="X2200" i="3"/>
  <c r="T2188" i="3"/>
  <c r="X2188" i="3"/>
  <c r="T2176" i="3"/>
  <c r="X2176" i="3"/>
  <c r="T2164" i="3"/>
  <c r="X2164" i="3"/>
  <c r="T2152" i="3"/>
  <c r="X2152" i="3"/>
  <c r="T2140" i="3"/>
  <c r="X2140" i="3"/>
  <c r="T2128" i="3"/>
  <c r="X2128" i="3"/>
  <c r="T2116" i="3"/>
  <c r="X2116" i="3"/>
  <c r="T2104" i="3"/>
  <c r="X2104" i="3"/>
  <c r="T2092" i="3"/>
  <c r="X2092" i="3"/>
  <c r="T2080" i="3"/>
  <c r="X2080" i="3"/>
  <c r="T2068" i="3"/>
  <c r="X2068" i="3"/>
  <c r="T2056" i="3"/>
  <c r="X2056" i="3"/>
  <c r="T2044" i="3"/>
  <c r="X2044" i="3"/>
  <c r="T2032" i="3"/>
  <c r="X2032" i="3"/>
  <c r="T2020" i="3"/>
  <c r="X2020" i="3"/>
  <c r="T2008" i="3"/>
  <c r="X2008" i="3"/>
  <c r="T1996" i="3"/>
  <c r="X1996" i="3"/>
  <c r="T1984" i="3"/>
  <c r="X1984" i="3"/>
  <c r="T1972" i="3"/>
  <c r="X1972" i="3"/>
  <c r="T1960" i="3"/>
  <c r="X1960" i="3"/>
  <c r="T1948" i="3"/>
  <c r="X1948" i="3"/>
  <c r="T1936" i="3"/>
  <c r="X1936" i="3"/>
  <c r="T1924" i="3"/>
  <c r="X1924" i="3"/>
  <c r="T1912" i="3"/>
  <c r="X1912" i="3"/>
  <c r="T1900" i="3"/>
  <c r="X1900" i="3"/>
  <c r="T1888" i="3"/>
  <c r="X1888" i="3"/>
  <c r="T1864" i="3"/>
  <c r="X1864" i="3"/>
  <c r="T1852" i="3"/>
  <c r="X1852" i="3"/>
  <c r="T1840" i="3"/>
  <c r="X1840" i="3"/>
  <c r="T1828" i="3"/>
  <c r="X1828" i="3"/>
  <c r="T1816" i="3"/>
  <c r="X1816" i="3"/>
  <c r="T1804" i="3"/>
  <c r="X1804" i="3"/>
  <c r="T1792" i="3"/>
  <c r="X1792" i="3"/>
  <c r="T1780" i="3"/>
  <c r="X1780" i="3"/>
  <c r="T1768" i="3"/>
  <c r="X1768" i="3"/>
  <c r="T1756" i="3"/>
  <c r="X1756" i="3"/>
  <c r="T1744" i="3"/>
  <c r="X1744" i="3"/>
  <c r="T1732" i="3"/>
  <c r="X1732" i="3"/>
  <c r="T1720" i="3"/>
  <c r="X1720" i="3"/>
  <c r="T1696" i="3"/>
  <c r="X1696" i="3"/>
  <c r="T1684" i="3"/>
  <c r="X1684" i="3"/>
  <c r="T1672" i="3"/>
  <c r="X1672" i="3"/>
  <c r="T1660" i="3"/>
  <c r="X1660" i="3"/>
  <c r="T1648" i="3"/>
  <c r="X1648" i="3"/>
  <c r="T1636" i="3"/>
  <c r="X1636" i="3"/>
  <c r="T1624" i="3"/>
  <c r="X1624" i="3"/>
  <c r="T1612" i="3"/>
  <c r="X1612" i="3"/>
  <c r="T1600" i="3"/>
  <c r="X1600" i="3"/>
  <c r="T1588" i="3"/>
  <c r="X1588" i="3"/>
  <c r="T1576" i="3"/>
  <c r="X1576" i="3"/>
  <c r="T1564" i="3"/>
  <c r="X1564" i="3"/>
  <c r="T1552" i="3"/>
  <c r="X1552" i="3"/>
  <c r="T1540" i="3"/>
  <c r="X1540" i="3"/>
  <c r="T1528" i="3"/>
  <c r="X1528" i="3"/>
  <c r="T1516" i="3"/>
  <c r="X1516" i="3"/>
  <c r="T1504" i="3"/>
  <c r="X1504" i="3"/>
  <c r="T1492" i="3"/>
  <c r="X1492" i="3"/>
  <c r="T1480" i="3"/>
  <c r="X1480" i="3"/>
  <c r="T1468" i="3"/>
  <c r="X1468" i="3"/>
  <c r="T1456" i="3"/>
  <c r="X1456" i="3"/>
  <c r="T1444" i="3"/>
  <c r="X1444" i="3"/>
  <c r="T1432" i="3"/>
  <c r="X1432" i="3"/>
  <c r="T1420" i="3"/>
  <c r="X1420" i="3"/>
  <c r="T1408" i="3"/>
  <c r="X1408" i="3"/>
  <c r="T1396" i="3"/>
  <c r="X1396" i="3"/>
  <c r="T1384" i="3"/>
  <c r="X1384" i="3"/>
  <c r="T1372" i="3"/>
  <c r="X1372" i="3"/>
  <c r="T1360" i="3"/>
  <c r="X1360" i="3"/>
  <c r="T1348" i="3"/>
  <c r="X1348" i="3"/>
  <c r="T1336" i="3"/>
  <c r="X1336" i="3"/>
  <c r="T1324" i="3"/>
  <c r="X1324" i="3"/>
  <c r="T1312" i="3"/>
  <c r="X1312" i="3"/>
  <c r="T1300" i="3"/>
  <c r="X1300" i="3"/>
  <c r="T1288" i="3"/>
  <c r="X1288" i="3"/>
  <c r="T1276" i="3"/>
  <c r="X1276" i="3"/>
  <c r="T1264" i="3"/>
  <c r="X1264" i="3"/>
  <c r="T1252" i="3"/>
  <c r="X1252" i="3"/>
  <c r="T1240" i="3"/>
  <c r="X1240" i="3"/>
  <c r="T1228" i="3"/>
  <c r="X1228" i="3"/>
  <c r="T1216" i="3"/>
  <c r="X1216" i="3"/>
  <c r="T1204" i="3"/>
  <c r="X1204" i="3"/>
  <c r="T1192" i="3"/>
  <c r="X1192" i="3"/>
  <c r="T1180" i="3"/>
  <c r="X1180" i="3"/>
  <c r="T1168" i="3"/>
  <c r="X1168" i="3"/>
  <c r="T1156" i="3"/>
  <c r="X1156" i="3"/>
  <c r="T1144" i="3"/>
  <c r="X1144" i="3"/>
  <c r="T1132" i="3"/>
  <c r="X1132" i="3"/>
  <c r="T1120" i="3"/>
  <c r="X1120" i="3"/>
  <c r="T1108" i="3"/>
  <c r="X1108" i="3"/>
  <c r="T1096" i="3"/>
  <c r="X1096" i="3"/>
  <c r="T1084" i="3"/>
  <c r="X1084" i="3"/>
  <c r="T1072" i="3"/>
  <c r="X1072" i="3"/>
  <c r="T1060" i="3"/>
  <c r="X1060" i="3"/>
  <c r="T1048" i="3"/>
  <c r="X1048" i="3"/>
  <c r="T1036" i="3"/>
  <c r="X1036" i="3"/>
  <c r="T1024" i="3"/>
  <c r="X1024" i="3"/>
  <c r="T1012" i="3"/>
  <c r="X1012" i="3"/>
  <c r="T1000" i="3"/>
  <c r="X1000" i="3"/>
  <c r="T988" i="3"/>
  <c r="X988" i="3"/>
  <c r="T976" i="3"/>
  <c r="X976" i="3"/>
  <c r="T964" i="3"/>
  <c r="X964" i="3"/>
  <c r="T952" i="3"/>
  <c r="X952" i="3"/>
  <c r="T940" i="3"/>
  <c r="X940" i="3"/>
  <c r="T928" i="3"/>
  <c r="X928" i="3"/>
  <c r="T916" i="3"/>
  <c r="X916" i="3"/>
  <c r="T904" i="3"/>
  <c r="X904" i="3"/>
  <c r="T892" i="3"/>
  <c r="X892" i="3"/>
  <c r="T880" i="3"/>
  <c r="X880" i="3"/>
  <c r="T868" i="3"/>
  <c r="X868" i="3"/>
  <c r="T856" i="3"/>
  <c r="X856" i="3"/>
  <c r="T844" i="3"/>
  <c r="X844" i="3"/>
  <c r="T832" i="3"/>
  <c r="X832" i="3"/>
  <c r="T820" i="3"/>
  <c r="X820" i="3"/>
  <c r="T808" i="3"/>
  <c r="X808" i="3"/>
  <c r="T796" i="3"/>
  <c r="X796" i="3"/>
  <c r="T784" i="3"/>
  <c r="X784" i="3"/>
  <c r="R2386" i="3"/>
  <c r="Y2386" i="3"/>
  <c r="R2374" i="3"/>
  <c r="Y2374" i="3"/>
  <c r="R2362" i="3"/>
  <c r="Y2362" i="3"/>
  <c r="R2350" i="3"/>
  <c r="Y2350" i="3"/>
  <c r="R2338" i="3"/>
  <c r="Y2338" i="3"/>
  <c r="R2326" i="3"/>
  <c r="Y2326" i="3"/>
  <c r="R2314" i="3"/>
  <c r="Y2314" i="3"/>
  <c r="R2302" i="3"/>
  <c r="Y2302" i="3"/>
  <c r="R2290" i="3"/>
  <c r="Y2290" i="3"/>
  <c r="R2278" i="3"/>
  <c r="Y2278" i="3"/>
  <c r="R2266" i="3"/>
  <c r="Y2266" i="3"/>
  <c r="R2254" i="3"/>
  <c r="Y2254" i="3"/>
  <c r="R2242" i="3"/>
  <c r="Y2242" i="3"/>
  <c r="R2230" i="3"/>
  <c r="Y2230" i="3"/>
  <c r="R2218" i="3"/>
  <c r="Y2218" i="3"/>
  <c r="R2206" i="3"/>
  <c r="Y2206" i="3"/>
  <c r="R2194" i="3"/>
  <c r="Y2194" i="3"/>
  <c r="R2182" i="3"/>
  <c r="Y2182" i="3"/>
  <c r="R2170" i="3"/>
  <c r="Y2170" i="3"/>
  <c r="R2158" i="3"/>
  <c r="Y2158" i="3"/>
  <c r="R2146" i="3"/>
  <c r="Y2146" i="3"/>
  <c r="R2134" i="3"/>
  <c r="Y2134" i="3"/>
  <c r="R2122" i="3"/>
  <c r="Y2122" i="3"/>
  <c r="R2110" i="3"/>
  <c r="Y2110" i="3"/>
  <c r="R2098" i="3"/>
  <c r="Y2098" i="3"/>
  <c r="R2086" i="3"/>
  <c r="Y2086" i="3"/>
  <c r="R2074" i="3"/>
  <c r="Y2074" i="3"/>
  <c r="R2062" i="3"/>
  <c r="Y2062" i="3"/>
  <c r="R2050" i="3"/>
  <c r="Y2050" i="3"/>
  <c r="R2038" i="3"/>
  <c r="Y2038" i="3"/>
  <c r="R2026" i="3"/>
  <c r="Y2026" i="3"/>
  <c r="R2014" i="3"/>
  <c r="Y2014" i="3"/>
  <c r="R2002" i="3"/>
  <c r="Y2002" i="3"/>
  <c r="R1990" i="3"/>
  <c r="Y1990" i="3"/>
  <c r="R1978" i="3"/>
  <c r="Y1978" i="3"/>
  <c r="R1966" i="3"/>
  <c r="Y1966" i="3"/>
  <c r="R1954" i="3"/>
  <c r="Y1954" i="3"/>
  <c r="R1942" i="3"/>
  <c r="Y1942" i="3"/>
  <c r="R1930" i="3"/>
  <c r="Y1930" i="3"/>
  <c r="R1918" i="3"/>
  <c r="Y1918" i="3"/>
  <c r="R1906" i="3"/>
  <c r="Y1906" i="3"/>
  <c r="R1894" i="3"/>
  <c r="Y1894" i="3"/>
  <c r="R1882" i="3"/>
  <c r="Y1882" i="3"/>
  <c r="R1870" i="3"/>
  <c r="Y1870" i="3"/>
  <c r="R1858" i="3"/>
  <c r="Y1858" i="3"/>
  <c r="R1846" i="3"/>
  <c r="Y1846" i="3"/>
  <c r="R1834" i="3"/>
  <c r="Y1834" i="3"/>
  <c r="R1822" i="3"/>
  <c r="Y1822" i="3"/>
  <c r="R1810" i="3"/>
  <c r="Y1810" i="3"/>
  <c r="R1798" i="3"/>
  <c r="Y1798" i="3"/>
  <c r="R1786" i="3"/>
  <c r="Y1786" i="3"/>
  <c r="R1774" i="3"/>
  <c r="Y1774" i="3"/>
  <c r="R1762" i="3"/>
  <c r="Y1762" i="3"/>
  <c r="R1750" i="3"/>
  <c r="Y1750" i="3"/>
  <c r="R1738" i="3"/>
  <c r="Y1738" i="3"/>
  <c r="R1726" i="3"/>
  <c r="Y1726" i="3"/>
  <c r="R1714" i="3"/>
  <c r="Y1714" i="3"/>
  <c r="R1702" i="3"/>
  <c r="Y1702" i="3"/>
  <c r="R1690" i="3"/>
  <c r="Y1690" i="3"/>
  <c r="R1678" i="3"/>
  <c r="Y1678" i="3"/>
  <c r="R1666" i="3"/>
  <c r="Y1666" i="3"/>
  <c r="R1654" i="3"/>
  <c r="Y1654" i="3"/>
  <c r="R1642" i="3"/>
  <c r="Y1642" i="3"/>
  <c r="R1630" i="3"/>
  <c r="Y1630" i="3"/>
  <c r="R1618" i="3"/>
  <c r="Y1618" i="3"/>
  <c r="R1606" i="3"/>
  <c r="Y1606" i="3"/>
  <c r="R1594" i="3"/>
  <c r="Y1594" i="3"/>
  <c r="R1582" i="3"/>
  <c r="Y1582" i="3"/>
  <c r="R1570" i="3"/>
  <c r="Y1570" i="3"/>
  <c r="R1558" i="3"/>
  <c r="Y1558" i="3"/>
  <c r="R1546" i="3"/>
  <c r="Y1546" i="3"/>
  <c r="R1534" i="3"/>
  <c r="Y1534" i="3"/>
  <c r="R1522" i="3"/>
  <c r="Y1522" i="3"/>
  <c r="R1510" i="3"/>
  <c r="Y1510" i="3"/>
  <c r="R1498" i="3"/>
  <c r="Y1498" i="3"/>
  <c r="R1486" i="3"/>
  <c r="Y1486" i="3"/>
  <c r="R1474" i="3"/>
  <c r="Y1474" i="3"/>
  <c r="R1462" i="3"/>
  <c r="Y1462" i="3"/>
  <c r="R1450" i="3"/>
  <c r="Y1450" i="3"/>
  <c r="R1438" i="3"/>
  <c r="Y1438" i="3"/>
  <c r="R1426" i="3"/>
  <c r="Y1426" i="3"/>
  <c r="R1414" i="3"/>
  <c r="Y1414" i="3"/>
  <c r="R1402" i="3"/>
  <c r="Y1402" i="3"/>
  <c r="R1390" i="3"/>
  <c r="Y1390" i="3"/>
  <c r="R1378" i="3"/>
  <c r="Y1378" i="3"/>
  <c r="R1366" i="3"/>
  <c r="Y1366" i="3"/>
  <c r="R1354" i="3"/>
  <c r="Y1354" i="3"/>
  <c r="R1342" i="3"/>
  <c r="Y1342" i="3"/>
  <c r="R1330" i="3"/>
  <c r="Y1330" i="3"/>
  <c r="R1318" i="3"/>
  <c r="Y1318" i="3"/>
  <c r="R1306" i="3"/>
  <c r="Y1306" i="3"/>
  <c r="R1294" i="3"/>
  <c r="Y1294" i="3"/>
  <c r="R1282" i="3"/>
  <c r="Y1282" i="3"/>
  <c r="R1270" i="3"/>
  <c r="Y1270" i="3"/>
  <c r="R1258" i="3"/>
  <c r="Y1258" i="3"/>
  <c r="R1246" i="3"/>
  <c r="Y1246" i="3"/>
  <c r="R1234" i="3"/>
  <c r="Y1234" i="3"/>
  <c r="R1222" i="3"/>
  <c r="Y1222" i="3"/>
  <c r="R1210" i="3"/>
  <c r="Y1210" i="3"/>
  <c r="R1198" i="3"/>
  <c r="Y1198" i="3"/>
  <c r="R1186" i="3"/>
  <c r="Y1186" i="3"/>
  <c r="R1174" i="3"/>
  <c r="Y1174" i="3"/>
  <c r="R1162" i="3"/>
  <c r="Y1162" i="3"/>
  <c r="R1150" i="3"/>
  <c r="Y1150" i="3"/>
  <c r="R1138" i="3"/>
  <c r="Y1138" i="3"/>
  <c r="R1126" i="3"/>
  <c r="Y1126" i="3"/>
  <c r="R1114" i="3"/>
  <c r="Y1114" i="3"/>
  <c r="R1102" i="3"/>
  <c r="Y1102" i="3"/>
  <c r="R1090" i="3"/>
  <c r="Y1090" i="3"/>
  <c r="R1078" i="3"/>
  <c r="Y1078" i="3"/>
  <c r="R1066" i="3"/>
  <c r="Y1066" i="3"/>
  <c r="R1054" i="3"/>
  <c r="Y1054" i="3"/>
  <c r="R1042" i="3"/>
  <c r="Y1042" i="3"/>
  <c r="R1030" i="3"/>
  <c r="Y1030" i="3"/>
  <c r="R1018" i="3"/>
  <c r="Y1018" i="3"/>
  <c r="R1006" i="3"/>
  <c r="Y1006" i="3"/>
  <c r="R994" i="3"/>
  <c r="Y994" i="3"/>
  <c r="R982" i="3"/>
  <c r="Y982" i="3"/>
  <c r="R970" i="3"/>
  <c r="Y970" i="3"/>
  <c r="R958" i="3"/>
  <c r="Y958" i="3"/>
  <c r="R946" i="3"/>
  <c r="Y946" i="3"/>
  <c r="R934" i="3"/>
  <c r="Y934" i="3"/>
  <c r="R922" i="3"/>
  <c r="Y922" i="3"/>
  <c r="R910" i="3"/>
  <c r="Y910" i="3"/>
  <c r="R898" i="3"/>
  <c r="Y898" i="3"/>
  <c r="R886" i="3"/>
  <c r="Y886" i="3"/>
  <c r="R874" i="3"/>
  <c r="Y874" i="3"/>
  <c r="R862" i="3"/>
  <c r="Y862" i="3"/>
  <c r="R850" i="3"/>
  <c r="Y850" i="3"/>
  <c r="R838" i="3"/>
  <c r="Y838" i="3"/>
  <c r="R826" i="3"/>
  <c r="Y826" i="3"/>
  <c r="R814" i="3"/>
  <c r="Y814" i="3"/>
  <c r="R802" i="3"/>
  <c r="Y802" i="3"/>
  <c r="R790" i="3"/>
  <c r="Y790" i="3"/>
  <c r="R778" i="3"/>
  <c r="Y778" i="3"/>
  <c r="R766" i="3"/>
  <c r="Y766" i="3"/>
  <c r="R754" i="3"/>
  <c r="Y754" i="3"/>
  <c r="R742" i="3"/>
  <c r="Y742" i="3"/>
  <c r="R730" i="3"/>
  <c r="Y730" i="3"/>
  <c r="R718" i="3"/>
  <c r="Y718" i="3"/>
  <c r="R706" i="3"/>
  <c r="Y706" i="3"/>
  <c r="R694" i="3"/>
  <c r="Y694" i="3"/>
  <c r="R682" i="3"/>
  <c r="Y682" i="3"/>
  <c r="R670" i="3"/>
  <c r="Y670" i="3"/>
  <c r="R658" i="3"/>
  <c r="Y658" i="3"/>
  <c r="R646" i="3"/>
  <c r="Y646" i="3"/>
  <c r="R634" i="3"/>
  <c r="Y634" i="3"/>
  <c r="R622" i="3"/>
  <c r="Y622" i="3"/>
  <c r="R610" i="3"/>
  <c r="Y610" i="3"/>
  <c r="R598" i="3"/>
  <c r="Y598" i="3"/>
  <c r="R586" i="3"/>
  <c r="Y586" i="3"/>
  <c r="R574" i="3"/>
  <c r="Y574" i="3"/>
  <c r="R562" i="3"/>
  <c r="Y562" i="3"/>
  <c r="R550" i="3"/>
  <c r="Y550" i="3"/>
  <c r="R538" i="3"/>
  <c r="Y538" i="3"/>
  <c r="R526" i="3"/>
  <c r="Y526" i="3"/>
  <c r="R514" i="3"/>
  <c r="Y514" i="3"/>
  <c r="R502" i="3"/>
  <c r="Y502" i="3"/>
  <c r="R490" i="3"/>
  <c r="Y490" i="3"/>
  <c r="R478" i="3"/>
  <c r="Y478" i="3"/>
  <c r="R466" i="3"/>
  <c r="Y466" i="3"/>
  <c r="R454" i="3"/>
  <c r="Y454" i="3"/>
  <c r="R442" i="3"/>
  <c r="Y442" i="3"/>
  <c r="R430" i="3"/>
  <c r="Y430" i="3"/>
  <c r="R418" i="3"/>
  <c r="Y418" i="3"/>
  <c r="R406" i="3"/>
  <c r="Y406" i="3"/>
  <c r="R394" i="3"/>
  <c r="Y394" i="3"/>
  <c r="R382" i="3"/>
  <c r="Y382" i="3"/>
  <c r="R370" i="3"/>
  <c r="Y370" i="3"/>
  <c r="R358" i="3"/>
  <c r="Y358" i="3"/>
  <c r="R346" i="3"/>
  <c r="Y346" i="3"/>
  <c r="R334" i="3"/>
  <c r="Y334" i="3"/>
  <c r="R322" i="3"/>
  <c r="Y322" i="3"/>
  <c r="R310" i="3"/>
  <c r="Y310" i="3"/>
  <c r="R298" i="3"/>
  <c r="Y298" i="3"/>
  <c r="R286" i="3"/>
  <c r="Y286" i="3"/>
  <c r="R274" i="3"/>
  <c r="Y274" i="3"/>
  <c r="R262" i="3"/>
  <c r="Y262" i="3"/>
  <c r="R250" i="3"/>
  <c r="Y250" i="3"/>
  <c r="R238" i="3"/>
  <c r="Y238" i="3"/>
  <c r="R226" i="3"/>
  <c r="Y226" i="3"/>
  <c r="R214" i="3"/>
  <c r="Y214" i="3"/>
  <c r="R202" i="3"/>
  <c r="Y202" i="3"/>
  <c r="R190" i="3"/>
  <c r="Y190" i="3"/>
  <c r="R178" i="3"/>
  <c r="Y178" i="3"/>
  <c r="R166" i="3"/>
  <c r="Y166" i="3"/>
  <c r="R154" i="3"/>
  <c r="Y154" i="3"/>
  <c r="R142" i="3"/>
  <c r="Y142" i="3"/>
  <c r="R130" i="3"/>
  <c r="Y130" i="3"/>
  <c r="R118" i="3"/>
  <c r="Y118" i="3"/>
  <c r="R106" i="3"/>
  <c r="Y106" i="3"/>
  <c r="R94" i="3"/>
  <c r="Y94" i="3"/>
  <c r="R82" i="3"/>
  <c r="Y82" i="3"/>
  <c r="R70" i="3"/>
  <c r="Y70" i="3"/>
  <c r="R58" i="3"/>
  <c r="Y58" i="3"/>
  <c r="R46" i="3"/>
  <c r="Y46" i="3"/>
  <c r="R34" i="3"/>
  <c r="Y34" i="3"/>
  <c r="R22" i="3"/>
  <c r="Y22" i="3"/>
  <c r="Y2300" i="3"/>
  <c r="T2367" i="3"/>
  <c r="X2367" i="3"/>
  <c r="T2091" i="3"/>
  <c r="X2091" i="3"/>
  <c r="T1347" i="3"/>
  <c r="X1347" i="3"/>
  <c r="R1401" i="3"/>
  <c r="Y1401" i="3"/>
  <c r="R2301" i="3"/>
  <c r="Y2301" i="3"/>
  <c r="R2289" i="3"/>
  <c r="Y2289" i="3"/>
  <c r="R2277" i="3"/>
  <c r="Y2277" i="3"/>
  <c r="R2265" i="3"/>
  <c r="Y2265" i="3"/>
  <c r="R2253" i="3"/>
  <c r="Y2253" i="3"/>
  <c r="R2229" i="3"/>
  <c r="Y2229" i="3"/>
  <c r="R2217" i="3"/>
  <c r="Y2217" i="3"/>
  <c r="R2205" i="3"/>
  <c r="Y2205" i="3"/>
  <c r="R2193" i="3"/>
  <c r="Y2193" i="3"/>
  <c r="R2181" i="3"/>
  <c r="Y2181" i="3"/>
  <c r="R2169" i="3"/>
  <c r="Y2169" i="3"/>
  <c r="R2157" i="3"/>
  <c r="Y2157" i="3"/>
  <c r="R2145" i="3"/>
  <c r="Y2145" i="3"/>
  <c r="R2133" i="3"/>
  <c r="Y2133" i="3"/>
  <c r="R2121" i="3"/>
  <c r="Y2121" i="3"/>
  <c r="R2109" i="3"/>
  <c r="Y2109" i="3"/>
  <c r="R2097" i="3"/>
  <c r="Y2097" i="3"/>
  <c r="R2085" i="3"/>
  <c r="Y2085" i="3"/>
  <c r="R2073" i="3"/>
  <c r="Y2073" i="3"/>
  <c r="R2061" i="3"/>
  <c r="Y2061" i="3"/>
  <c r="R2037" i="3"/>
  <c r="Y2037" i="3"/>
  <c r="R2025" i="3"/>
  <c r="Y2025" i="3"/>
  <c r="R2013" i="3"/>
  <c r="Y2013" i="3"/>
  <c r="R2001" i="3"/>
  <c r="Y2001" i="3"/>
  <c r="R1989" i="3"/>
  <c r="Y1989" i="3"/>
  <c r="R1977" i="3"/>
  <c r="Y1977" i="3"/>
  <c r="R1965" i="3"/>
  <c r="Y1965" i="3"/>
  <c r="R1953" i="3"/>
  <c r="Y1953" i="3"/>
  <c r="R1941" i="3"/>
  <c r="Y1941" i="3"/>
  <c r="R1929" i="3"/>
  <c r="Y1929" i="3"/>
  <c r="R1917" i="3"/>
  <c r="Y1917" i="3"/>
  <c r="R1905" i="3"/>
  <c r="Y1905" i="3"/>
  <c r="R1893" i="3"/>
  <c r="Y1893" i="3"/>
  <c r="R1881" i="3"/>
  <c r="Y1881" i="3"/>
  <c r="R1869" i="3"/>
  <c r="Y1869" i="3"/>
  <c r="R1857" i="3"/>
  <c r="Y1857" i="3"/>
  <c r="R1845" i="3"/>
  <c r="Y1845" i="3"/>
  <c r="R1833" i="3"/>
  <c r="Y1833" i="3"/>
  <c r="R1809" i="3"/>
  <c r="Y1809" i="3"/>
  <c r="R1797" i="3"/>
  <c r="Y1797" i="3"/>
  <c r="R1785" i="3"/>
  <c r="Y1785" i="3"/>
  <c r="R1773" i="3"/>
  <c r="Y1773" i="3"/>
  <c r="R1761" i="3"/>
  <c r="Y1761" i="3"/>
  <c r="R1749" i="3"/>
  <c r="Y1749" i="3"/>
  <c r="R1737" i="3"/>
  <c r="Y1737" i="3"/>
  <c r="R1725" i="3"/>
  <c r="Y1725" i="3"/>
  <c r="R1713" i="3"/>
  <c r="Y1713" i="3"/>
  <c r="R1701" i="3"/>
  <c r="Y1701" i="3"/>
  <c r="R1689" i="3"/>
  <c r="Y1689" i="3"/>
  <c r="R1677" i="3"/>
  <c r="Y1677" i="3"/>
  <c r="R1665" i="3"/>
  <c r="Y1665" i="3"/>
  <c r="R1653" i="3"/>
  <c r="Y1653" i="3"/>
  <c r="R1641" i="3"/>
  <c r="Y1641" i="3"/>
  <c r="R1629" i="3"/>
  <c r="Y1629" i="3"/>
  <c r="R1617" i="3"/>
  <c r="Y1617" i="3"/>
  <c r="R1605" i="3"/>
  <c r="Y1605" i="3"/>
  <c r="R1593" i="3"/>
  <c r="Y1593" i="3"/>
  <c r="R1581" i="3"/>
  <c r="Y1581" i="3"/>
  <c r="R1545" i="3"/>
  <c r="Y1545" i="3"/>
  <c r="R1533" i="3"/>
  <c r="Y1533" i="3"/>
  <c r="R1521" i="3"/>
  <c r="Y1521" i="3"/>
  <c r="R1509" i="3"/>
  <c r="Y1509" i="3"/>
  <c r="R1497" i="3"/>
  <c r="Y1497" i="3"/>
  <c r="R1485" i="3"/>
  <c r="Y1485" i="3"/>
  <c r="R1473" i="3"/>
  <c r="Y1473" i="3"/>
  <c r="R1461" i="3"/>
  <c r="Y1461" i="3"/>
  <c r="R1449" i="3"/>
  <c r="Y1449" i="3"/>
  <c r="R1437" i="3"/>
  <c r="Y1437" i="3"/>
  <c r="R1425" i="3"/>
  <c r="Y1425" i="3"/>
  <c r="R1413" i="3"/>
  <c r="Y1413" i="3"/>
  <c r="R1389" i="3"/>
  <c r="Y1389" i="3"/>
  <c r="R1377" i="3"/>
  <c r="Y1377" i="3"/>
  <c r="R1365" i="3"/>
  <c r="Y1365" i="3"/>
  <c r="R1353" i="3"/>
  <c r="Y1353" i="3"/>
  <c r="R1341" i="3"/>
  <c r="Y1341" i="3"/>
  <c r="R1329" i="3"/>
  <c r="Y1329" i="3"/>
  <c r="R1317" i="3"/>
  <c r="Y1317" i="3"/>
  <c r="R1305" i="3"/>
  <c r="Y1305" i="3"/>
  <c r="R1293" i="3"/>
  <c r="Y1293" i="3"/>
  <c r="R1281" i="3"/>
  <c r="Y1281" i="3"/>
  <c r="R1269" i="3"/>
  <c r="Y1269" i="3"/>
  <c r="R1257" i="3"/>
  <c r="Y1257" i="3"/>
  <c r="R1245" i="3"/>
  <c r="Y1245" i="3"/>
  <c r="R1233" i="3"/>
  <c r="Y1233" i="3"/>
  <c r="R1221" i="3"/>
  <c r="Y1221" i="3"/>
  <c r="R1209" i="3"/>
  <c r="Y1209" i="3"/>
  <c r="R1197" i="3"/>
  <c r="Y1197" i="3"/>
  <c r="R1185" i="3"/>
  <c r="Y1185" i="3"/>
  <c r="R1173" i="3"/>
  <c r="Y1173" i="3"/>
  <c r="T2390" i="3"/>
  <c r="X2390" i="3"/>
  <c r="T2378" i="3"/>
  <c r="X2378" i="3"/>
  <c r="T2366" i="3"/>
  <c r="X2366" i="3"/>
  <c r="T2354" i="3"/>
  <c r="X2354" i="3"/>
  <c r="T2342" i="3"/>
  <c r="X2342" i="3"/>
  <c r="T2330" i="3"/>
  <c r="X2330" i="3"/>
  <c r="T2318" i="3"/>
  <c r="X2318" i="3"/>
  <c r="T2306" i="3"/>
  <c r="X2306" i="3"/>
  <c r="T2294" i="3"/>
  <c r="X2294" i="3"/>
  <c r="T2282" i="3"/>
  <c r="X2282" i="3"/>
  <c r="T2270" i="3"/>
  <c r="X2270" i="3"/>
  <c r="T2258" i="3"/>
  <c r="X2258" i="3"/>
  <c r="T2246" i="3"/>
  <c r="X2246" i="3"/>
  <c r="T2234" i="3"/>
  <c r="X2234" i="3"/>
  <c r="T2222" i="3"/>
  <c r="X2222" i="3"/>
  <c r="T2210" i="3"/>
  <c r="X2210" i="3"/>
  <c r="T2198" i="3"/>
  <c r="X2198" i="3"/>
  <c r="T2186" i="3"/>
  <c r="X2186" i="3"/>
  <c r="T2174" i="3"/>
  <c r="X2174" i="3"/>
  <c r="T2162" i="3"/>
  <c r="X2162" i="3"/>
  <c r="T2150" i="3"/>
  <c r="X2150" i="3"/>
  <c r="T2138" i="3"/>
  <c r="X2138" i="3"/>
  <c r="T2126" i="3"/>
  <c r="X2126" i="3"/>
  <c r="T2114" i="3"/>
  <c r="X2114" i="3"/>
  <c r="T2102" i="3"/>
  <c r="X2102" i="3"/>
  <c r="T2090" i="3"/>
  <c r="X2090" i="3"/>
  <c r="T2078" i="3"/>
  <c r="X2078" i="3"/>
  <c r="T2066" i="3"/>
  <c r="X2066" i="3"/>
  <c r="T2054" i="3"/>
  <c r="X2054" i="3"/>
  <c r="T2042" i="3"/>
  <c r="X2042" i="3"/>
  <c r="T2030" i="3"/>
  <c r="X2030" i="3"/>
  <c r="T2018" i="3"/>
  <c r="X2018" i="3"/>
  <c r="T2006" i="3"/>
  <c r="X2006" i="3"/>
  <c r="T1994" i="3"/>
  <c r="X1994" i="3"/>
  <c r="T1982" i="3"/>
  <c r="X1982" i="3"/>
  <c r="T1970" i="3"/>
  <c r="X1970" i="3"/>
  <c r="T1958" i="3"/>
  <c r="X1958" i="3"/>
  <c r="T1946" i="3"/>
  <c r="X1946" i="3"/>
  <c r="T1934" i="3"/>
  <c r="X1934" i="3"/>
  <c r="T1922" i="3"/>
  <c r="X1922" i="3"/>
  <c r="T1910" i="3"/>
  <c r="X1910" i="3"/>
  <c r="T1898" i="3"/>
  <c r="X1898" i="3"/>
  <c r="T1886" i="3"/>
  <c r="X1886" i="3"/>
  <c r="T1874" i="3"/>
  <c r="X1874" i="3"/>
  <c r="T1862" i="3"/>
  <c r="X1862" i="3"/>
  <c r="T1850" i="3"/>
  <c r="X1850" i="3"/>
  <c r="T1838" i="3"/>
  <c r="X1838" i="3"/>
  <c r="T1826" i="3"/>
  <c r="X1826" i="3"/>
  <c r="T1814" i="3"/>
  <c r="X1814" i="3"/>
  <c r="T1802" i="3"/>
  <c r="X1802" i="3"/>
  <c r="T1790" i="3"/>
  <c r="X1790" i="3"/>
  <c r="T1778" i="3"/>
  <c r="X1778" i="3"/>
  <c r="T1766" i="3"/>
  <c r="X1766" i="3"/>
  <c r="T1754" i="3"/>
  <c r="X1754" i="3"/>
  <c r="T1742" i="3"/>
  <c r="X1742" i="3"/>
  <c r="T1730" i="3"/>
  <c r="X1730" i="3"/>
  <c r="T1718" i="3"/>
  <c r="X1718" i="3"/>
  <c r="T1706" i="3"/>
  <c r="X1706" i="3"/>
  <c r="T1694" i="3"/>
  <c r="X1694" i="3"/>
  <c r="T1682" i="3"/>
  <c r="X1682" i="3"/>
  <c r="T1670" i="3"/>
  <c r="X1670" i="3"/>
  <c r="T1658" i="3"/>
  <c r="X1658" i="3"/>
  <c r="T1646" i="3"/>
  <c r="X1646" i="3"/>
  <c r="T1634" i="3"/>
  <c r="X1634" i="3"/>
  <c r="T1622" i="3"/>
  <c r="X1622" i="3"/>
  <c r="T1610" i="3"/>
  <c r="X1610" i="3"/>
  <c r="T1598" i="3"/>
  <c r="X1598" i="3"/>
  <c r="T1586" i="3"/>
  <c r="X1586" i="3"/>
  <c r="T1574" i="3"/>
  <c r="X1574" i="3"/>
  <c r="T1562" i="3"/>
  <c r="X1562" i="3"/>
  <c r="T1550" i="3"/>
  <c r="X1550" i="3"/>
  <c r="T1538" i="3"/>
  <c r="X1538" i="3"/>
  <c r="T1526" i="3"/>
  <c r="X1526" i="3"/>
  <c r="T1514" i="3"/>
  <c r="X1514" i="3"/>
  <c r="T1502" i="3"/>
  <c r="X1502" i="3"/>
  <c r="T1490" i="3"/>
  <c r="X1490" i="3"/>
  <c r="T1478" i="3"/>
  <c r="X1478" i="3"/>
  <c r="T1466" i="3"/>
  <c r="X1466" i="3"/>
  <c r="T1454" i="3"/>
  <c r="X1454" i="3"/>
  <c r="T1442" i="3"/>
  <c r="X1442" i="3"/>
  <c r="T1430" i="3"/>
  <c r="X1430" i="3"/>
  <c r="T1418" i="3"/>
  <c r="X1418" i="3"/>
  <c r="T1406" i="3"/>
  <c r="X1406" i="3"/>
  <c r="T1394" i="3"/>
  <c r="X1394" i="3"/>
  <c r="T1382" i="3"/>
  <c r="X1382" i="3"/>
  <c r="T1370" i="3"/>
  <c r="X1370" i="3"/>
  <c r="T1358" i="3"/>
  <c r="X1358" i="3"/>
  <c r="T1346" i="3"/>
  <c r="X1346" i="3"/>
  <c r="T1334" i="3"/>
  <c r="X1334" i="3"/>
  <c r="T1322" i="3"/>
  <c r="X1322" i="3"/>
  <c r="T1310" i="3"/>
  <c r="X1310" i="3"/>
  <c r="T1298" i="3"/>
  <c r="X1298" i="3"/>
  <c r="T1286" i="3"/>
  <c r="X1286" i="3"/>
  <c r="T1274" i="3"/>
  <c r="X1274" i="3"/>
  <c r="T1262" i="3"/>
  <c r="X1262" i="3"/>
  <c r="T1250" i="3"/>
  <c r="X1250" i="3"/>
  <c r="T1238" i="3"/>
  <c r="X1238" i="3"/>
  <c r="T1226" i="3"/>
  <c r="X1226" i="3"/>
  <c r="T1214" i="3"/>
  <c r="X1214" i="3"/>
  <c r="T1202" i="3"/>
  <c r="X1202" i="3"/>
  <c r="T1190" i="3"/>
  <c r="X1190" i="3"/>
  <c r="T1178" i="3"/>
  <c r="X1178" i="3"/>
  <c r="T1166" i="3"/>
  <c r="X1166" i="3"/>
  <c r="T1154" i="3"/>
  <c r="X1154" i="3"/>
  <c r="T1142" i="3"/>
  <c r="X1142" i="3"/>
  <c r="T1130" i="3"/>
  <c r="X1130" i="3"/>
  <c r="T1118" i="3"/>
  <c r="X1118" i="3"/>
  <c r="T1106" i="3"/>
  <c r="X1106" i="3"/>
  <c r="T1094" i="3"/>
  <c r="X1094" i="3"/>
  <c r="T1082" i="3"/>
  <c r="X1082" i="3"/>
  <c r="T1070" i="3"/>
  <c r="X1070" i="3"/>
  <c r="T1058" i="3"/>
  <c r="X1058" i="3"/>
  <c r="T1046" i="3"/>
  <c r="X1046" i="3"/>
  <c r="T1034" i="3"/>
  <c r="X1034" i="3"/>
  <c r="T1022" i="3"/>
  <c r="X1022" i="3"/>
  <c r="T1010" i="3"/>
  <c r="X1010" i="3"/>
  <c r="T998" i="3"/>
  <c r="X998" i="3"/>
  <c r="T986" i="3"/>
  <c r="X986" i="3"/>
  <c r="T974" i="3"/>
  <c r="X974" i="3"/>
  <c r="T962" i="3"/>
  <c r="X962" i="3"/>
  <c r="T938" i="3"/>
  <c r="X938" i="3"/>
  <c r="T926" i="3"/>
  <c r="X926" i="3"/>
  <c r="T914" i="3"/>
  <c r="X914" i="3"/>
  <c r="T902" i="3"/>
  <c r="X902" i="3"/>
  <c r="T890" i="3"/>
  <c r="X890" i="3"/>
  <c r="T878" i="3"/>
  <c r="X878" i="3"/>
  <c r="T866" i="3"/>
  <c r="X866" i="3"/>
  <c r="T854" i="3"/>
  <c r="X854" i="3"/>
  <c r="T842" i="3"/>
  <c r="X842" i="3"/>
  <c r="T830" i="3"/>
  <c r="X830" i="3"/>
  <c r="T818" i="3"/>
  <c r="X818" i="3"/>
  <c r="T806" i="3"/>
  <c r="X806" i="3"/>
  <c r="T794" i="3"/>
  <c r="X794" i="3"/>
  <c r="T782" i="3"/>
  <c r="X782" i="3"/>
  <c r="T590" i="3"/>
  <c r="X590" i="3"/>
  <c r="T362" i="3"/>
  <c r="X362" i="3"/>
  <c r="R2384" i="3"/>
  <c r="Y2384" i="3"/>
  <c r="R2372" i="3"/>
  <c r="Y2372" i="3"/>
  <c r="R2360" i="3"/>
  <c r="Y2360" i="3"/>
  <c r="R2348" i="3"/>
  <c r="Y2348" i="3"/>
  <c r="R2336" i="3"/>
  <c r="Y2336" i="3"/>
  <c r="R2324" i="3"/>
  <c r="Y2324" i="3"/>
  <c r="R2312" i="3"/>
  <c r="Y2312" i="3"/>
  <c r="R2288" i="3"/>
  <c r="Y2288" i="3"/>
  <c r="R2276" i="3"/>
  <c r="Y2276" i="3"/>
  <c r="R2264" i="3"/>
  <c r="Y2264" i="3"/>
  <c r="R2252" i="3"/>
  <c r="Y2252" i="3"/>
  <c r="R2240" i="3"/>
  <c r="Y2240" i="3"/>
  <c r="R2228" i="3"/>
  <c r="Y2228" i="3"/>
  <c r="R2216" i="3"/>
  <c r="Y2216" i="3"/>
  <c r="R2204" i="3"/>
  <c r="Y2204" i="3"/>
  <c r="R2192" i="3"/>
  <c r="Y2192" i="3"/>
  <c r="R2180" i="3"/>
  <c r="Y2180" i="3"/>
  <c r="R2168" i="3"/>
  <c r="Y2168" i="3"/>
  <c r="R2156" i="3"/>
  <c r="Y2156" i="3"/>
  <c r="R2144" i="3"/>
  <c r="Y2144" i="3"/>
  <c r="R2132" i="3"/>
  <c r="Y2132" i="3"/>
  <c r="R2120" i="3"/>
  <c r="Y2120" i="3"/>
  <c r="R2108" i="3"/>
  <c r="Y2108" i="3"/>
  <c r="R2096" i="3"/>
  <c r="Y2096" i="3"/>
  <c r="R2084" i="3"/>
  <c r="Y2084" i="3"/>
  <c r="R2072" i="3"/>
  <c r="Y2072" i="3"/>
  <c r="R2060" i="3"/>
  <c r="Y2060" i="3"/>
  <c r="R2048" i="3"/>
  <c r="Y2048" i="3"/>
  <c r="R2036" i="3"/>
  <c r="Y2036" i="3"/>
  <c r="R2024" i="3"/>
  <c r="Y2024" i="3"/>
  <c r="R2012" i="3"/>
  <c r="Y2012" i="3"/>
  <c r="R2000" i="3"/>
  <c r="Y2000" i="3"/>
  <c r="R1988" i="3"/>
  <c r="Y1988" i="3"/>
  <c r="R1976" i="3"/>
  <c r="Y1976" i="3"/>
  <c r="R1964" i="3"/>
  <c r="Y1964" i="3"/>
  <c r="R1952" i="3"/>
  <c r="Y1952" i="3"/>
  <c r="R1940" i="3"/>
  <c r="Y1940" i="3"/>
  <c r="R1928" i="3"/>
  <c r="Y1928" i="3"/>
  <c r="R1916" i="3"/>
  <c r="Y1916" i="3"/>
  <c r="R1904" i="3"/>
  <c r="Y1904" i="3"/>
  <c r="R1892" i="3"/>
  <c r="Y1892" i="3"/>
  <c r="R1880" i="3"/>
  <c r="Y1880" i="3"/>
  <c r="R1868" i="3"/>
  <c r="Y1868" i="3"/>
  <c r="R1856" i="3"/>
  <c r="Y1856" i="3"/>
  <c r="R1844" i="3"/>
  <c r="Y1844" i="3"/>
  <c r="R1832" i="3"/>
  <c r="Y1832" i="3"/>
  <c r="R1820" i="3"/>
  <c r="Y1820" i="3"/>
  <c r="R1808" i="3"/>
  <c r="Y1808" i="3"/>
  <c r="R1796" i="3"/>
  <c r="Y1796" i="3"/>
  <c r="R1784" i="3"/>
  <c r="Y1784" i="3"/>
  <c r="R1772" i="3"/>
  <c r="Y1772" i="3"/>
  <c r="R1760" i="3"/>
  <c r="Y1760" i="3"/>
  <c r="R1748" i="3"/>
  <c r="Y1748" i="3"/>
  <c r="R1736" i="3"/>
  <c r="Y1736" i="3"/>
  <c r="R1724" i="3"/>
  <c r="Y1724" i="3"/>
  <c r="R1712" i="3"/>
  <c r="Y1712" i="3"/>
  <c r="R1700" i="3"/>
  <c r="Y1700" i="3"/>
  <c r="R1688" i="3"/>
  <c r="Y1688" i="3"/>
  <c r="R1676" i="3"/>
  <c r="Y1676" i="3"/>
  <c r="R1664" i="3"/>
  <c r="Y1664" i="3"/>
  <c r="R1652" i="3"/>
  <c r="Y1652" i="3"/>
  <c r="R1640" i="3"/>
  <c r="Y1640" i="3"/>
  <c r="R1628" i="3"/>
  <c r="Y1628" i="3"/>
  <c r="R1616" i="3"/>
  <c r="Y1616" i="3"/>
  <c r="R1604" i="3"/>
  <c r="Y1604" i="3"/>
  <c r="R1592" i="3"/>
  <c r="Y1592" i="3"/>
  <c r="R1580" i="3"/>
  <c r="Y1580" i="3"/>
  <c r="R1568" i="3"/>
  <c r="Y1568" i="3"/>
  <c r="R1556" i="3"/>
  <c r="Y1556" i="3"/>
  <c r="R1544" i="3"/>
  <c r="Y1544" i="3"/>
  <c r="R1532" i="3"/>
  <c r="Y1532" i="3"/>
  <c r="R1520" i="3"/>
  <c r="Y1520" i="3"/>
  <c r="R1508" i="3"/>
  <c r="Y1508" i="3"/>
  <c r="R1496" i="3"/>
  <c r="Y1496" i="3"/>
  <c r="R1484" i="3"/>
  <c r="Y1484" i="3"/>
  <c r="R1472" i="3"/>
  <c r="Y1472" i="3"/>
  <c r="R1460" i="3"/>
  <c r="Y1460" i="3"/>
  <c r="R1448" i="3"/>
  <c r="Y1448" i="3"/>
  <c r="R1436" i="3"/>
  <c r="Y1436" i="3"/>
  <c r="R1424" i="3"/>
  <c r="Y1424" i="3"/>
  <c r="R1412" i="3"/>
  <c r="Y1412" i="3"/>
  <c r="R1400" i="3"/>
  <c r="Y1400" i="3"/>
  <c r="R1388" i="3"/>
  <c r="Y1388" i="3"/>
  <c r="R1376" i="3"/>
  <c r="Y1376" i="3"/>
  <c r="R1364" i="3"/>
  <c r="Y1364" i="3"/>
  <c r="R1352" i="3"/>
  <c r="Y1352" i="3"/>
  <c r="R1340" i="3"/>
  <c r="Y1340" i="3"/>
  <c r="R1328" i="3"/>
  <c r="Y1328" i="3"/>
  <c r="R1316" i="3"/>
  <c r="Y1316" i="3"/>
  <c r="R1304" i="3"/>
  <c r="Y1304" i="3"/>
  <c r="R1292" i="3"/>
  <c r="Y1292" i="3"/>
  <c r="R1280" i="3"/>
  <c r="Y1280" i="3"/>
  <c r="R1268" i="3"/>
  <c r="Y1268" i="3"/>
  <c r="R1256" i="3"/>
  <c r="Y1256" i="3"/>
  <c r="R1244" i="3"/>
  <c r="Y1244" i="3"/>
  <c r="R1232" i="3"/>
  <c r="Y1232" i="3"/>
  <c r="R1220" i="3"/>
  <c r="Y1220" i="3"/>
  <c r="R1208" i="3"/>
  <c r="Y1208" i="3"/>
  <c r="R1196" i="3"/>
  <c r="Y1196" i="3"/>
  <c r="R1184" i="3"/>
  <c r="Y1184" i="3"/>
  <c r="T2355" i="3"/>
  <c r="X2355" i="3"/>
  <c r="T2079" i="3"/>
  <c r="X2079" i="3"/>
  <c r="T1359" i="3"/>
  <c r="X1359" i="3"/>
  <c r="R1557" i="3"/>
  <c r="Y1557" i="3"/>
  <c r="T1335" i="3"/>
  <c r="X1335" i="3"/>
  <c r="O3672" i="3"/>
  <c r="X3672" i="3"/>
  <c r="R3252" i="3"/>
  <c r="Y3252" i="3"/>
  <c r="O3060" i="3"/>
  <c r="X3060" i="3"/>
  <c r="O2868" i="3"/>
  <c r="X2868" i="3"/>
  <c r="O2676" i="3"/>
  <c r="X2676" i="3"/>
  <c r="O2484" i="3"/>
  <c r="X2484" i="3"/>
  <c r="T2388" i="3"/>
  <c r="X2388" i="3"/>
  <c r="T2376" i="3"/>
  <c r="X2376" i="3"/>
  <c r="T2364" i="3"/>
  <c r="X2364" i="3"/>
  <c r="T2352" i="3"/>
  <c r="X2352" i="3"/>
  <c r="T2340" i="3"/>
  <c r="X2340" i="3"/>
  <c r="T2328" i="3"/>
  <c r="X2328" i="3"/>
  <c r="T2304" i="3"/>
  <c r="X2304" i="3"/>
  <c r="T2292" i="3"/>
  <c r="X2292" i="3"/>
  <c r="T2280" i="3"/>
  <c r="X2280" i="3"/>
  <c r="T2268" i="3"/>
  <c r="X2268" i="3"/>
  <c r="T2256" i="3"/>
  <c r="X2256" i="3"/>
  <c r="T2244" i="3"/>
  <c r="X2244" i="3"/>
  <c r="T2232" i="3"/>
  <c r="X2232" i="3"/>
  <c r="T2220" i="3"/>
  <c r="X2220" i="3"/>
  <c r="T2208" i="3"/>
  <c r="X2208" i="3"/>
  <c r="T2196" i="3"/>
  <c r="X2196" i="3"/>
  <c r="T2184" i="3"/>
  <c r="X2184" i="3"/>
  <c r="T2172" i="3"/>
  <c r="X2172" i="3"/>
  <c r="T2160" i="3"/>
  <c r="X2160" i="3"/>
  <c r="T2148" i="3"/>
  <c r="X2148" i="3"/>
  <c r="T2136" i="3"/>
  <c r="X2136" i="3"/>
  <c r="T2124" i="3"/>
  <c r="X2124" i="3"/>
  <c r="T2112" i="3"/>
  <c r="X2112" i="3"/>
  <c r="T2100" i="3"/>
  <c r="X2100" i="3"/>
  <c r="T2088" i="3"/>
  <c r="X2088" i="3"/>
  <c r="T2076" i="3"/>
  <c r="X2076" i="3"/>
  <c r="T2064" i="3"/>
  <c r="X2064" i="3"/>
  <c r="T2052" i="3"/>
  <c r="X2052" i="3"/>
  <c r="T2040" i="3"/>
  <c r="X2040" i="3"/>
  <c r="T2028" i="3"/>
  <c r="X2028" i="3"/>
  <c r="T2016" i="3"/>
  <c r="X2016" i="3"/>
  <c r="T2004" i="3"/>
  <c r="X2004" i="3"/>
  <c r="T1992" i="3"/>
  <c r="X1992" i="3"/>
  <c r="T1980" i="3"/>
  <c r="X1980" i="3"/>
  <c r="T1968" i="3"/>
  <c r="X1968" i="3"/>
  <c r="T1956" i="3"/>
  <c r="X1956" i="3"/>
  <c r="T1944" i="3"/>
  <c r="X1944" i="3"/>
  <c r="T1932" i="3"/>
  <c r="X1932" i="3"/>
  <c r="T1920" i="3"/>
  <c r="X1920" i="3"/>
  <c r="T1908" i="3"/>
  <c r="X1908" i="3"/>
  <c r="T1896" i="3"/>
  <c r="X1896" i="3"/>
  <c r="T1884" i="3"/>
  <c r="X1884" i="3"/>
  <c r="T1872" i="3"/>
  <c r="X1872" i="3"/>
  <c r="T1860" i="3"/>
  <c r="X1860" i="3"/>
  <c r="T1848" i="3"/>
  <c r="X1848" i="3"/>
  <c r="T1836" i="3"/>
  <c r="X1836" i="3"/>
  <c r="T1824" i="3"/>
  <c r="X1824" i="3"/>
  <c r="T1812" i="3"/>
  <c r="X1812" i="3"/>
  <c r="T1800" i="3"/>
  <c r="X1800" i="3"/>
  <c r="T1788" i="3"/>
  <c r="X1788" i="3"/>
  <c r="T1776" i="3"/>
  <c r="X1776" i="3"/>
  <c r="T1764" i="3"/>
  <c r="X1764" i="3"/>
  <c r="T1752" i="3"/>
  <c r="X1752" i="3"/>
  <c r="T1740" i="3"/>
  <c r="X1740" i="3"/>
  <c r="T1728" i="3"/>
  <c r="X1728" i="3"/>
  <c r="T1716" i="3"/>
  <c r="X1716" i="3"/>
  <c r="T1704" i="3"/>
  <c r="X1704" i="3"/>
  <c r="T1692" i="3"/>
  <c r="X1692" i="3"/>
  <c r="T1680" i="3"/>
  <c r="X1680" i="3"/>
  <c r="T1668" i="3"/>
  <c r="X1668" i="3"/>
  <c r="T1656" i="3"/>
  <c r="X1656" i="3"/>
  <c r="T1644" i="3"/>
  <c r="X1644" i="3"/>
  <c r="T1632" i="3"/>
  <c r="X1632" i="3"/>
  <c r="T1620" i="3"/>
  <c r="X1620" i="3"/>
  <c r="T1608" i="3"/>
  <c r="X1608" i="3"/>
  <c r="T1596" i="3"/>
  <c r="X1596" i="3"/>
  <c r="T1584" i="3"/>
  <c r="X1584" i="3"/>
  <c r="T1572" i="3"/>
  <c r="X1572" i="3"/>
  <c r="T1560" i="3"/>
  <c r="X1560" i="3"/>
  <c r="T1548" i="3"/>
  <c r="X1548" i="3"/>
  <c r="T1536" i="3"/>
  <c r="X1536" i="3"/>
  <c r="T1524" i="3"/>
  <c r="X1524" i="3"/>
  <c r="T1512" i="3"/>
  <c r="X1512" i="3"/>
  <c r="T1500" i="3"/>
  <c r="X1500" i="3"/>
  <c r="T1488" i="3"/>
  <c r="X1488" i="3"/>
  <c r="T1476" i="3"/>
  <c r="X1476" i="3"/>
  <c r="T1464" i="3"/>
  <c r="X1464" i="3"/>
  <c r="T1452" i="3"/>
  <c r="X1452" i="3"/>
  <c r="T1440" i="3"/>
  <c r="X1440" i="3"/>
  <c r="T1428" i="3"/>
  <c r="X1428" i="3"/>
  <c r="T1416" i="3"/>
  <c r="X1416" i="3"/>
  <c r="T1404" i="3"/>
  <c r="X1404" i="3"/>
  <c r="T1392" i="3"/>
  <c r="X1392" i="3"/>
  <c r="T1380" i="3"/>
  <c r="X1380" i="3"/>
  <c r="T1368" i="3"/>
  <c r="X1368" i="3"/>
  <c r="T1356" i="3"/>
  <c r="X1356" i="3"/>
  <c r="T1344" i="3"/>
  <c r="X1344" i="3"/>
  <c r="T1332" i="3"/>
  <c r="X1332" i="3"/>
  <c r="T1320" i="3"/>
  <c r="X1320" i="3"/>
  <c r="T1308" i="3"/>
  <c r="X1308" i="3"/>
  <c r="T1296" i="3"/>
  <c r="X1296" i="3"/>
  <c r="T1284" i="3"/>
  <c r="X1284" i="3"/>
  <c r="T1272" i="3"/>
  <c r="X1272" i="3"/>
  <c r="T1260" i="3"/>
  <c r="X1260" i="3"/>
  <c r="T1248" i="3"/>
  <c r="X1248" i="3"/>
  <c r="T1236" i="3"/>
  <c r="X1236" i="3"/>
  <c r="T1224" i="3"/>
  <c r="X1224" i="3"/>
  <c r="T1212" i="3"/>
  <c r="X1212" i="3"/>
  <c r="T1200" i="3"/>
  <c r="X1200" i="3"/>
  <c r="T1188" i="3"/>
  <c r="X1188" i="3"/>
  <c r="T1176" i="3"/>
  <c r="X1176" i="3"/>
  <c r="T1164" i="3"/>
  <c r="X1164" i="3"/>
  <c r="T1152" i="3"/>
  <c r="X1152" i="3"/>
  <c r="T1140" i="3"/>
  <c r="X1140" i="3"/>
  <c r="T1128" i="3"/>
  <c r="X1128" i="3"/>
  <c r="T1116" i="3"/>
  <c r="X1116" i="3"/>
  <c r="T1104" i="3"/>
  <c r="X1104" i="3"/>
  <c r="T1092" i="3"/>
  <c r="X1092" i="3"/>
  <c r="T1080" i="3"/>
  <c r="X1080" i="3"/>
  <c r="T1068" i="3"/>
  <c r="X1068" i="3"/>
  <c r="T1056" i="3"/>
  <c r="X1056" i="3"/>
  <c r="T1044" i="3"/>
  <c r="X1044" i="3"/>
  <c r="T1032" i="3"/>
  <c r="X1032" i="3"/>
  <c r="T1020" i="3"/>
  <c r="X1020" i="3"/>
  <c r="T1008" i="3"/>
  <c r="X1008" i="3"/>
  <c r="T996" i="3"/>
  <c r="X996" i="3"/>
  <c r="T984" i="3"/>
  <c r="X984" i="3"/>
  <c r="T972" i="3"/>
  <c r="X972" i="3"/>
  <c r="T960" i="3"/>
  <c r="X960" i="3"/>
  <c r="T948" i="3"/>
  <c r="X948" i="3"/>
  <c r="T936" i="3"/>
  <c r="X936" i="3"/>
  <c r="T924" i="3"/>
  <c r="X924" i="3"/>
  <c r="T912" i="3"/>
  <c r="X912" i="3"/>
  <c r="T900" i="3"/>
  <c r="X900" i="3"/>
  <c r="T888" i="3"/>
  <c r="X888" i="3"/>
  <c r="T876" i="3"/>
  <c r="X876" i="3"/>
  <c r="T864" i="3"/>
  <c r="X864" i="3"/>
  <c r="T852" i="3"/>
  <c r="X852" i="3"/>
  <c r="T840" i="3"/>
  <c r="X840" i="3"/>
  <c r="T828" i="3"/>
  <c r="X828" i="3"/>
  <c r="T816" i="3"/>
  <c r="X816" i="3"/>
  <c r="T804" i="3"/>
  <c r="X804" i="3"/>
  <c r="T792" i="3"/>
  <c r="X792" i="3"/>
  <c r="T780" i="3"/>
  <c r="X780" i="3"/>
  <c r="T660" i="3"/>
  <c r="X660" i="3"/>
  <c r="T288" i="3"/>
  <c r="X288" i="3"/>
  <c r="R2394" i="3"/>
  <c r="Y2394" i="3"/>
  <c r="R2382" i="3"/>
  <c r="Y2382" i="3"/>
  <c r="R2370" i="3"/>
  <c r="Y2370" i="3"/>
  <c r="R2358" i="3"/>
  <c r="Y2358" i="3"/>
  <c r="R2346" i="3"/>
  <c r="Y2346" i="3"/>
  <c r="R2334" i="3"/>
  <c r="Y2334" i="3"/>
  <c r="R2322" i="3"/>
  <c r="Y2322" i="3"/>
  <c r="R2310" i="3"/>
  <c r="Y2310" i="3"/>
  <c r="R2298" i="3"/>
  <c r="Y2298" i="3"/>
  <c r="R2274" i="3"/>
  <c r="Y2274" i="3"/>
  <c r="R2262" i="3"/>
  <c r="Y2262" i="3"/>
  <c r="R2250" i="3"/>
  <c r="Y2250" i="3"/>
  <c r="R2238" i="3"/>
  <c r="Y2238" i="3"/>
  <c r="R2226" i="3"/>
  <c r="Y2226" i="3"/>
  <c r="R2214" i="3"/>
  <c r="Y2214" i="3"/>
  <c r="R2202" i="3"/>
  <c r="Y2202" i="3"/>
  <c r="R2190" i="3"/>
  <c r="Y2190" i="3"/>
  <c r="R2166" i="3"/>
  <c r="Y2166" i="3"/>
  <c r="R2154" i="3"/>
  <c r="Y2154" i="3"/>
  <c r="R2142" i="3"/>
  <c r="Y2142" i="3"/>
  <c r="R2130" i="3"/>
  <c r="Y2130" i="3"/>
  <c r="R2118" i="3"/>
  <c r="Y2118" i="3"/>
  <c r="R2106" i="3"/>
  <c r="Y2106" i="3"/>
  <c r="R2094" i="3"/>
  <c r="Y2094" i="3"/>
  <c r="R2082" i="3"/>
  <c r="Y2082" i="3"/>
  <c r="R2070" i="3"/>
  <c r="Y2070" i="3"/>
  <c r="R2058" i="3"/>
  <c r="Y2058" i="3"/>
  <c r="R2046" i="3"/>
  <c r="Y2046" i="3"/>
  <c r="R2034" i="3"/>
  <c r="Y2034" i="3"/>
  <c r="R2022" i="3"/>
  <c r="Y2022" i="3"/>
  <c r="R2010" i="3"/>
  <c r="Y2010" i="3"/>
  <c r="R1998" i="3"/>
  <c r="Y1998" i="3"/>
  <c r="R1986" i="3"/>
  <c r="Y1986" i="3"/>
  <c r="R1974" i="3"/>
  <c r="Y1974" i="3"/>
  <c r="R1962" i="3"/>
  <c r="Y1962" i="3"/>
  <c r="R1950" i="3"/>
  <c r="Y1950" i="3"/>
  <c r="R1938" i="3"/>
  <c r="Y1938" i="3"/>
  <c r="R1926" i="3"/>
  <c r="Y1926" i="3"/>
  <c r="R1914" i="3"/>
  <c r="Y1914" i="3"/>
  <c r="R1902" i="3"/>
  <c r="Y1902" i="3"/>
  <c r="R1890" i="3"/>
  <c r="Y1890" i="3"/>
  <c r="R1878" i="3"/>
  <c r="Y1878" i="3"/>
  <c r="R1866" i="3"/>
  <c r="Y1866" i="3"/>
  <c r="R1854" i="3"/>
  <c r="Y1854" i="3"/>
  <c r="R1842" i="3"/>
  <c r="Y1842" i="3"/>
  <c r="R1830" i="3"/>
  <c r="Y1830" i="3"/>
  <c r="R1818" i="3"/>
  <c r="Y1818" i="3"/>
  <c r="R1806" i="3"/>
  <c r="Y1806" i="3"/>
  <c r="R1794" i="3"/>
  <c r="Y1794" i="3"/>
  <c r="R1782" i="3"/>
  <c r="Y1782" i="3"/>
  <c r="R1770" i="3"/>
  <c r="Y1770" i="3"/>
  <c r="R1758" i="3"/>
  <c r="Y1758" i="3"/>
  <c r="R1746" i="3"/>
  <c r="Y1746" i="3"/>
  <c r="R1734" i="3"/>
  <c r="Y1734" i="3"/>
  <c r="R1722" i="3"/>
  <c r="Y1722" i="3"/>
  <c r="R1710" i="3"/>
  <c r="Y1710" i="3"/>
  <c r="R1698" i="3"/>
  <c r="Y1698" i="3"/>
  <c r="R1686" i="3"/>
  <c r="Y1686" i="3"/>
  <c r="R1674" i="3"/>
  <c r="Y1674" i="3"/>
  <c r="R1662" i="3"/>
  <c r="Y1662" i="3"/>
  <c r="R1650" i="3"/>
  <c r="Y1650" i="3"/>
  <c r="R1638" i="3"/>
  <c r="Y1638" i="3"/>
  <c r="R1626" i="3"/>
  <c r="Y1626" i="3"/>
  <c r="R1614" i="3"/>
  <c r="Y1614" i="3"/>
  <c r="R1602" i="3"/>
  <c r="Y1602" i="3"/>
  <c r="R1590" i="3"/>
  <c r="Y1590" i="3"/>
  <c r="R1578" i="3"/>
  <c r="Y1578" i="3"/>
  <c r="R1566" i="3"/>
  <c r="Y1566" i="3"/>
  <c r="R1554" i="3"/>
  <c r="Y1554" i="3"/>
  <c r="R1542" i="3"/>
  <c r="Y1542" i="3"/>
  <c r="R1530" i="3"/>
  <c r="Y1530" i="3"/>
  <c r="R1518" i="3"/>
  <c r="Y1518" i="3"/>
  <c r="R1506" i="3"/>
  <c r="Y1506" i="3"/>
  <c r="R1494" i="3"/>
  <c r="Y1494" i="3"/>
  <c r="R1482" i="3"/>
  <c r="Y1482" i="3"/>
  <c r="R1470" i="3"/>
  <c r="Y1470" i="3"/>
  <c r="R1458" i="3"/>
  <c r="Y1458" i="3"/>
  <c r="R1446" i="3"/>
  <c r="Y1446" i="3"/>
  <c r="R1434" i="3"/>
  <c r="Y1434" i="3"/>
  <c r="R1422" i="3"/>
  <c r="Y1422" i="3"/>
  <c r="R1410" i="3"/>
  <c r="Y1410" i="3"/>
  <c r="R1398" i="3"/>
  <c r="Y1398" i="3"/>
  <c r="R1386" i="3"/>
  <c r="Y1386" i="3"/>
  <c r="R1374" i="3"/>
  <c r="Y1374" i="3"/>
  <c r="R1362" i="3"/>
  <c r="Y1362" i="3"/>
  <c r="R1350" i="3"/>
  <c r="Y1350" i="3"/>
  <c r="R1338" i="3"/>
  <c r="Y1338" i="3"/>
  <c r="R1326" i="3"/>
  <c r="Y1326" i="3"/>
  <c r="R1314" i="3"/>
  <c r="Y1314" i="3"/>
  <c r="R1302" i="3"/>
  <c r="Y1302" i="3"/>
  <c r="R1290" i="3"/>
  <c r="Y1290" i="3"/>
  <c r="R1278" i="3"/>
  <c r="Y1278" i="3"/>
  <c r="R1266" i="3"/>
  <c r="Y1266" i="3"/>
  <c r="R1254" i="3"/>
  <c r="Y1254" i="3"/>
  <c r="R1242" i="3"/>
  <c r="Y1242" i="3"/>
  <c r="R1230" i="3"/>
  <c r="Y1230" i="3"/>
  <c r="R1218" i="3"/>
  <c r="Y1218" i="3"/>
  <c r="R1206" i="3"/>
  <c r="Y1206" i="3"/>
  <c r="R1194" i="3"/>
  <c r="Y1194" i="3"/>
  <c r="R1182" i="3"/>
  <c r="Y1182" i="3"/>
  <c r="X1671" i="3"/>
  <c r="T2379" i="3"/>
  <c r="X2379" i="3"/>
  <c r="T2319" i="3"/>
  <c r="X2319" i="3"/>
  <c r="T2283" i="3"/>
  <c r="X2283" i="3"/>
  <c r="T2271" i="3"/>
  <c r="X2271" i="3"/>
  <c r="T2235" i="3"/>
  <c r="X2235" i="3"/>
  <c r="T2199" i="3"/>
  <c r="X2199" i="3"/>
  <c r="T2163" i="3"/>
  <c r="X2163" i="3"/>
  <c r="T2127" i="3"/>
  <c r="X2127" i="3"/>
  <c r="T2067" i="3"/>
  <c r="X2067" i="3"/>
  <c r="T2031" i="3"/>
  <c r="X2031" i="3"/>
  <c r="T1995" i="3"/>
  <c r="X1995" i="3"/>
  <c r="T1959" i="3"/>
  <c r="X1959" i="3"/>
  <c r="T1923" i="3"/>
  <c r="X1923" i="3"/>
  <c r="T1899" i="3"/>
  <c r="X1899" i="3"/>
  <c r="T1863" i="3"/>
  <c r="X1863" i="3"/>
  <c r="T1827" i="3"/>
  <c r="X1827" i="3"/>
  <c r="T1791" i="3"/>
  <c r="X1791" i="3"/>
  <c r="T1755" i="3"/>
  <c r="X1755" i="3"/>
  <c r="T1719" i="3"/>
  <c r="X1719" i="3"/>
  <c r="T1635" i="3"/>
  <c r="X1635" i="3"/>
  <c r="T1587" i="3"/>
  <c r="X1587" i="3"/>
  <c r="T1539" i="3"/>
  <c r="X1539" i="3"/>
  <c r="T1443" i="3"/>
  <c r="X1443" i="3"/>
  <c r="T1143" i="3"/>
  <c r="X1143" i="3"/>
  <c r="X950" i="3"/>
  <c r="T2391" i="3"/>
  <c r="X2391" i="3"/>
  <c r="T2331" i="3"/>
  <c r="X2331" i="3"/>
  <c r="T2295" i="3"/>
  <c r="X2295" i="3"/>
  <c r="T2247" i="3"/>
  <c r="X2247" i="3"/>
  <c r="T2223" i="3"/>
  <c r="X2223" i="3"/>
  <c r="T2187" i="3"/>
  <c r="X2187" i="3"/>
  <c r="T2151" i="3"/>
  <c r="X2151" i="3"/>
  <c r="T2115" i="3"/>
  <c r="X2115" i="3"/>
  <c r="T2055" i="3"/>
  <c r="X2055" i="3"/>
  <c r="T2019" i="3"/>
  <c r="X2019" i="3"/>
  <c r="T1983" i="3"/>
  <c r="X1983" i="3"/>
  <c r="T1947" i="3"/>
  <c r="X1947" i="3"/>
  <c r="T1911" i="3"/>
  <c r="X1911" i="3"/>
  <c r="T1875" i="3"/>
  <c r="X1875" i="3"/>
  <c r="T1839" i="3"/>
  <c r="X1839" i="3"/>
  <c r="T1815" i="3"/>
  <c r="X1815" i="3"/>
  <c r="T1779" i="3"/>
  <c r="X1779" i="3"/>
  <c r="T1743" i="3"/>
  <c r="X1743" i="3"/>
  <c r="T1707" i="3"/>
  <c r="X1707" i="3"/>
  <c r="T1683" i="3"/>
  <c r="X1683" i="3"/>
  <c r="T1647" i="3"/>
  <c r="X1647" i="3"/>
  <c r="T1623" i="3"/>
  <c r="X1623" i="3"/>
  <c r="T1599" i="3"/>
  <c r="X1599" i="3"/>
  <c r="T1563" i="3"/>
  <c r="X1563" i="3"/>
  <c r="T1527" i="3"/>
  <c r="X1527" i="3"/>
  <c r="T1503" i="3"/>
  <c r="X1503" i="3"/>
  <c r="T1455" i="3"/>
  <c r="X1455" i="3"/>
  <c r="T1431" i="3"/>
  <c r="X1431" i="3"/>
  <c r="T1407" i="3"/>
  <c r="X1407" i="3"/>
  <c r="T1395" i="3"/>
  <c r="X1395" i="3"/>
  <c r="T1371" i="3"/>
  <c r="X1371" i="3"/>
  <c r="T1311" i="3"/>
  <c r="X1311" i="3"/>
  <c r="T1299" i="3"/>
  <c r="X1299" i="3"/>
  <c r="T1275" i="3"/>
  <c r="X1275" i="3"/>
  <c r="T1251" i="3"/>
  <c r="X1251" i="3"/>
  <c r="T1227" i="3"/>
  <c r="X1227" i="3"/>
  <c r="T1203" i="3"/>
  <c r="X1203" i="3"/>
  <c r="T1191" i="3"/>
  <c r="X1191" i="3"/>
  <c r="T1167" i="3"/>
  <c r="X1167" i="3"/>
  <c r="T1131" i="3"/>
  <c r="X1131" i="3"/>
  <c r="T1107" i="3"/>
  <c r="X1107" i="3"/>
  <c r="T1083" i="3"/>
  <c r="X1083" i="3"/>
  <c r="T1059" i="3"/>
  <c r="X1059" i="3"/>
  <c r="T1035" i="3"/>
  <c r="X1035" i="3"/>
  <c r="T1023" i="3"/>
  <c r="X1023" i="3"/>
  <c r="T999" i="3"/>
  <c r="X999" i="3"/>
  <c r="T987" i="3"/>
  <c r="X987" i="3"/>
  <c r="T963" i="3"/>
  <c r="X963" i="3"/>
  <c r="T939" i="3"/>
  <c r="X939" i="3"/>
  <c r="T915" i="3"/>
  <c r="X915" i="3"/>
  <c r="T891" i="3"/>
  <c r="X891" i="3"/>
  <c r="T867" i="3"/>
  <c r="X867" i="3"/>
  <c r="T855" i="3"/>
  <c r="X855" i="3"/>
  <c r="T831" i="3"/>
  <c r="X831" i="3"/>
  <c r="T807" i="3"/>
  <c r="X807" i="3"/>
  <c r="T795" i="3"/>
  <c r="X795" i="3"/>
  <c r="R2385" i="3"/>
  <c r="Y2385" i="3"/>
  <c r="R2373" i="3"/>
  <c r="Y2373" i="3"/>
  <c r="R2361" i="3"/>
  <c r="Y2361" i="3"/>
  <c r="R2349" i="3"/>
  <c r="Y2349" i="3"/>
  <c r="R2337" i="3"/>
  <c r="Y2337" i="3"/>
  <c r="R2325" i="3"/>
  <c r="Y2325" i="3"/>
  <c r="R2313" i="3"/>
  <c r="Y2313" i="3"/>
  <c r="R2241" i="3"/>
  <c r="Y2241" i="3"/>
  <c r="R2049" i="3"/>
  <c r="Y2049" i="3"/>
  <c r="R1569" i="3"/>
  <c r="Y1569" i="3"/>
  <c r="X1479" i="3"/>
  <c r="O3416" i="3"/>
  <c r="X3416" i="3"/>
  <c r="O3188" i="3"/>
  <c r="X3188" i="3"/>
  <c r="O2996" i="3"/>
  <c r="X2996" i="3"/>
  <c r="O2804" i="3"/>
  <c r="X2804" i="3"/>
  <c r="T1543" i="3"/>
  <c r="X1543" i="3"/>
  <c r="T1531" i="3"/>
  <c r="X1531" i="3"/>
  <c r="T1519" i="3"/>
  <c r="X1519" i="3"/>
  <c r="T1507" i="3"/>
  <c r="X1507" i="3"/>
  <c r="T1495" i="3"/>
  <c r="X1495" i="3"/>
  <c r="T1483" i="3"/>
  <c r="X1483" i="3"/>
  <c r="T1471" i="3"/>
  <c r="X1471" i="3"/>
  <c r="T1459" i="3"/>
  <c r="X1459" i="3"/>
  <c r="T1447" i="3"/>
  <c r="X1447" i="3"/>
  <c r="T1435" i="3"/>
  <c r="X1435" i="3"/>
  <c r="T1423" i="3"/>
  <c r="X1423" i="3"/>
  <c r="T1411" i="3"/>
  <c r="X1411" i="3"/>
  <c r="T1399" i="3"/>
  <c r="X1399" i="3"/>
  <c r="T1387" i="3"/>
  <c r="X1387" i="3"/>
  <c r="T1375" i="3"/>
  <c r="X1375" i="3"/>
  <c r="T1363" i="3"/>
  <c r="X1363" i="3"/>
  <c r="T1351" i="3"/>
  <c r="X1351" i="3"/>
  <c r="T1339" i="3"/>
  <c r="X1339" i="3"/>
  <c r="T1327" i="3"/>
  <c r="X1327" i="3"/>
  <c r="T1315" i="3"/>
  <c r="X1315" i="3"/>
  <c r="T1303" i="3"/>
  <c r="X1303" i="3"/>
  <c r="T1291" i="3"/>
  <c r="X1291" i="3"/>
  <c r="T1279" i="3"/>
  <c r="X1279" i="3"/>
  <c r="T1267" i="3"/>
  <c r="X1267" i="3"/>
  <c r="T1255" i="3"/>
  <c r="X1255" i="3"/>
  <c r="T1243" i="3"/>
  <c r="X1243" i="3"/>
  <c r="T1231" i="3"/>
  <c r="X1231" i="3"/>
  <c r="T1219" i="3"/>
  <c r="X1219" i="3"/>
  <c r="T1207" i="3"/>
  <c r="X1207" i="3"/>
  <c r="T1195" i="3"/>
  <c r="X1195" i="3"/>
  <c r="T1183" i="3"/>
  <c r="X1183" i="3"/>
  <c r="T1171" i="3"/>
  <c r="X1171" i="3"/>
  <c r="T1159" i="3"/>
  <c r="X1159" i="3"/>
  <c r="T1147" i="3"/>
  <c r="X1147" i="3"/>
  <c r="T1135" i="3"/>
  <c r="X1135" i="3"/>
  <c r="T1123" i="3"/>
  <c r="X1123" i="3"/>
  <c r="T1111" i="3"/>
  <c r="X1111" i="3"/>
  <c r="T1099" i="3"/>
  <c r="X1099" i="3"/>
  <c r="T1087" i="3"/>
  <c r="X1087" i="3"/>
  <c r="T1075" i="3"/>
  <c r="X1075" i="3"/>
  <c r="T1063" i="3"/>
  <c r="X1063" i="3"/>
  <c r="T1051" i="3"/>
  <c r="X1051" i="3"/>
  <c r="T1039" i="3"/>
  <c r="X1039" i="3"/>
  <c r="T1027" i="3"/>
  <c r="X1027" i="3"/>
  <c r="T1015" i="3"/>
  <c r="X1015" i="3"/>
  <c r="T1003" i="3"/>
  <c r="X1003" i="3"/>
  <c r="T991" i="3"/>
  <c r="X991" i="3"/>
  <c r="T979" i="3"/>
  <c r="X979" i="3"/>
  <c r="T967" i="3"/>
  <c r="X967" i="3"/>
  <c r="T955" i="3"/>
  <c r="X955" i="3"/>
  <c r="T943" i="3"/>
  <c r="X943" i="3"/>
  <c r="T931" i="3"/>
  <c r="X931" i="3"/>
  <c r="T919" i="3"/>
  <c r="X919" i="3"/>
  <c r="T907" i="3"/>
  <c r="X907" i="3"/>
  <c r="T895" i="3"/>
  <c r="X895" i="3"/>
  <c r="T883" i="3"/>
  <c r="X883" i="3"/>
  <c r="T871" i="3"/>
  <c r="X871" i="3"/>
  <c r="T859" i="3"/>
  <c r="X859" i="3"/>
  <c r="T847" i="3"/>
  <c r="X847" i="3"/>
  <c r="T835" i="3"/>
  <c r="X835" i="3"/>
  <c r="T823" i="3"/>
  <c r="X823" i="3"/>
  <c r="T811" i="3"/>
  <c r="X811" i="3"/>
  <c r="T799" i="3"/>
  <c r="X799" i="3"/>
  <c r="T787" i="3"/>
  <c r="X787" i="3"/>
  <c r="T775" i="3"/>
  <c r="X775" i="3"/>
  <c r="R2389" i="3"/>
  <c r="Y2389" i="3"/>
  <c r="R2377" i="3"/>
  <c r="Y2377" i="3"/>
  <c r="R2365" i="3"/>
  <c r="Y2365" i="3"/>
  <c r="R2353" i="3"/>
  <c r="Y2353" i="3"/>
  <c r="R2341" i="3"/>
  <c r="Y2341" i="3"/>
  <c r="R2329" i="3"/>
  <c r="Y2329" i="3"/>
  <c r="R2317" i="3"/>
  <c r="Y2317" i="3"/>
  <c r="R2305" i="3"/>
  <c r="Y2305" i="3"/>
  <c r="R2293" i="3"/>
  <c r="Y2293" i="3"/>
  <c r="R2281" i="3"/>
  <c r="Y2281" i="3"/>
  <c r="R2269" i="3"/>
  <c r="Y2269" i="3"/>
  <c r="R2257" i="3"/>
  <c r="Y2257" i="3"/>
  <c r="R2245" i="3"/>
  <c r="Y2245" i="3"/>
  <c r="R2233" i="3"/>
  <c r="Y2233" i="3"/>
  <c r="R2221" i="3"/>
  <c r="Y2221" i="3"/>
  <c r="R2209" i="3"/>
  <c r="Y2209" i="3"/>
  <c r="R2197" i="3"/>
  <c r="Y2197" i="3"/>
  <c r="R2185" i="3"/>
  <c r="Y2185" i="3"/>
  <c r="R2173" i="3"/>
  <c r="Y2173" i="3"/>
  <c r="R2161" i="3"/>
  <c r="Y2161" i="3"/>
  <c r="R2149" i="3"/>
  <c r="Y2149" i="3"/>
  <c r="R2137" i="3"/>
  <c r="Y2137" i="3"/>
  <c r="R2125" i="3"/>
  <c r="Y2125" i="3"/>
  <c r="R2113" i="3"/>
  <c r="Y2113" i="3"/>
  <c r="R2101" i="3"/>
  <c r="Y2101" i="3"/>
  <c r="R2089" i="3"/>
  <c r="Y2089" i="3"/>
  <c r="R2077" i="3"/>
  <c r="Y2077" i="3"/>
  <c r="R2065" i="3"/>
  <c r="Y2065" i="3"/>
  <c r="R2053" i="3"/>
  <c r="Y2053" i="3"/>
  <c r="R2041" i="3"/>
  <c r="Y2041" i="3"/>
  <c r="R2029" i="3"/>
  <c r="Y2029" i="3"/>
  <c r="R2017" i="3"/>
  <c r="Y2017" i="3"/>
  <c r="R2005" i="3"/>
  <c r="Y2005" i="3"/>
  <c r="R1993" i="3"/>
  <c r="Y1993" i="3"/>
  <c r="R1981" i="3"/>
  <c r="Y1981" i="3"/>
  <c r="R1969" i="3"/>
  <c r="Y1969" i="3"/>
  <c r="R1957" i="3"/>
  <c r="Y1957" i="3"/>
  <c r="R1945" i="3"/>
  <c r="Y1945" i="3"/>
  <c r="R1933" i="3"/>
  <c r="Y1933" i="3"/>
  <c r="R1921" i="3"/>
  <c r="Y1921" i="3"/>
  <c r="R1909" i="3"/>
  <c r="Y1909" i="3"/>
  <c r="R1897" i="3"/>
  <c r="Y1897" i="3"/>
  <c r="R1885" i="3"/>
  <c r="Y1885" i="3"/>
  <c r="R1873" i="3"/>
  <c r="Y1873" i="3"/>
  <c r="R1861" i="3"/>
  <c r="Y1861" i="3"/>
  <c r="R1849" i="3"/>
  <c r="Y1849" i="3"/>
  <c r="R1837" i="3"/>
  <c r="Y1837" i="3"/>
  <c r="R1825" i="3"/>
  <c r="Y1825" i="3"/>
  <c r="R1813" i="3"/>
  <c r="Y1813" i="3"/>
  <c r="R1801" i="3"/>
  <c r="Y1801" i="3"/>
  <c r="R1789" i="3"/>
  <c r="Y1789" i="3"/>
  <c r="R1777" i="3"/>
  <c r="Y1777" i="3"/>
  <c r="R1765" i="3"/>
  <c r="Y1765" i="3"/>
  <c r="R1753" i="3"/>
  <c r="Y1753" i="3"/>
  <c r="R1741" i="3"/>
  <c r="Y1741" i="3"/>
  <c r="R1729" i="3"/>
  <c r="Y1729" i="3"/>
  <c r="R1717" i="3"/>
  <c r="Y1717" i="3"/>
  <c r="R1693" i="3"/>
  <c r="Y1693" i="3"/>
  <c r="R1681" i="3"/>
  <c r="Y1681" i="3"/>
  <c r="R1669" i="3"/>
  <c r="Y1669" i="3"/>
  <c r="R1657" i="3"/>
  <c r="Y1657" i="3"/>
  <c r="R1645" i="3"/>
  <c r="Y1645" i="3"/>
  <c r="R1633" i="3"/>
  <c r="Y1633" i="3"/>
  <c r="R1621" i="3"/>
  <c r="Y1621" i="3"/>
  <c r="R1609" i="3"/>
  <c r="Y1609" i="3"/>
  <c r="R1597" i="3"/>
  <c r="Y1597" i="3"/>
  <c r="R1585" i="3"/>
  <c r="Y1585" i="3"/>
  <c r="R1573" i="3"/>
  <c r="Y1573" i="3"/>
  <c r="R1561" i="3"/>
  <c r="Y1561" i="3"/>
  <c r="R1537" i="3"/>
  <c r="Y1537" i="3"/>
  <c r="R1525" i="3"/>
  <c r="Y1525" i="3"/>
  <c r="R1513" i="3"/>
  <c r="Y1513" i="3"/>
  <c r="R1501" i="3"/>
  <c r="Y1501" i="3"/>
  <c r="R1489" i="3"/>
  <c r="Y1489" i="3"/>
  <c r="R1477" i="3"/>
  <c r="Y1477" i="3"/>
  <c r="R1465" i="3"/>
  <c r="Y1465" i="3"/>
  <c r="R1453" i="3"/>
  <c r="Y1453" i="3"/>
  <c r="R1441" i="3"/>
  <c r="Y1441" i="3"/>
  <c r="R1429" i="3"/>
  <c r="Y1429" i="3"/>
  <c r="R1417" i="3"/>
  <c r="Y1417" i="3"/>
  <c r="R1405" i="3"/>
  <c r="Y1405" i="3"/>
  <c r="R1393" i="3"/>
  <c r="Y1393" i="3"/>
  <c r="R1381" i="3"/>
  <c r="Y1381" i="3"/>
  <c r="R1369" i="3"/>
  <c r="Y1369" i="3"/>
  <c r="R1357" i="3"/>
  <c r="Y1357" i="3"/>
  <c r="R1345" i="3"/>
  <c r="Y1345" i="3"/>
  <c r="R1333" i="3"/>
  <c r="Y1333" i="3"/>
  <c r="R1321" i="3"/>
  <c r="Y1321" i="3"/>
  <c r="R1309" i="3"/>
  <c r="Y1309" i="3"/>
  <c r="R1297" i="3"/>
  <c r="Y1297" i="3"/>
  <c r="R1285" i="3"/>
  <c r="Y1285" i="3"/>
  <c r="R1273" i="3"/>
  <c r="Y1273" i="3"/>
  <c r="R1261" i="3"/>
  <c r="Y1261" i="3"/>
  <c r="R1249" i="3"/>
  <c r="Y1249" i="3"/>
  <c r="R1237" i="3"/>
  <c r="Y1237" i="3"/>
  <c r="R1225" i="3"/>
  <c r="Y1225" i="3"/>
  <c r="R1213" i="3"/>
  <c r="Y1213" i="3"/>
  <c r="R1201" i="3"/>
  <c r="Y1201" i="3"/>
  <c r="R1189" i="3"/>
  <c r="Y1189" i="3"/>
  <c r="R1177" i="3"/>
  <c r="Y1177" i="3"/>
  <c r="R1165" i="3"/>
  <c r="Y1165" i="3"/>
  <c r="R1153" i="3"/>
  <c r="Y1153" i="3"/>
  <c r="R1141" i="3"/>
  <c r="Y1141" i="3"/>
  <c r="R1129" i="3"/>
  <c r="Y1129" i="3"/>
  <c r="R1117" i="3"/>
  <c r="Y1117" i="3"/>
  <c r="R1105" i="3"/>
  <c r="Y1105" i="3"/>
  <c r="R1093" i="3"/>
  <c r="Y1093" i="3"/>
  <c r="R1081" i="3"/>
  <c r="Y1081" i="3"/>
  <c r="R1069" i="3"/>
  <c r="Y1069" i="3"/>
  <c r="R1057" i="3"/>
  <c r="Y1057" i="3"/>
  <c r="R1045" i="3"/>
  <c r="Y1045" i="3"/>
  <c r="R1033" i="3"/>
  <c r="Y1033" i="3"/>
  <c r="R1021" i="3"/>
  <c r="Y1021" i="3"/>
  <c r="R1009" i="3"/>
  <c r="Y1009" i="3"/>
  <c r="R997" i="3"/>
  <c r="Y997" i="3"/>
  <c r="R985" i="3"/>
  <c r="Y985" i="3"/>
  <c r="R973" i="3"/>
  <c r="Y973" i="3"/>
  <c r="R961" i="3"/>
  <c r="Y961" i="3"/>
  <c r="R949" i="3"/>
  <c r="Y949" i="3"/>
  <c r="R937" i="3"/>
  <c r="Y937" i="3"/>
  <c r="R925" i="3"/>
  <c r="Y925" i="3"/>
  <c r="R913" i="3"/>
  <c r="Y913" i="3"/>
  <c r="R901" i="3"/>
  <c r="Y901" i="3"/>
  <c r="R889" i="3"/>
  <c r="Y889" i="3"/>
  <c r="R877" i="3"/>
  <c r="Y877" i="3"/>
  <c r="R865" i="3"/>
  <c r="Y865" i="3"/>
  <c r="R853" i="3"/>
  <c r="Y853" i="3"/>
  <c r="R841" i="3"/>
  <c r="Y841" i="3"/>
  <c r="R829" i="3"/>
  <c r="Y829" i="3"/>
  <c r="R817" i="3"/>
  <c r="Y817" i="3"/>
  <c r="R805" i="3"/>
  <c r="Y805" i="3"/>
  <c r="R793" i="3"/>
  <c r="Y793" i="3"/>
  <c r="R781" i="3"/>
  <c r="Y781" i="3"/>
  <c r="R769" i="3"/>
  <c r="Y769" i="3"/>
  <c r="R757" i="3"/>
  <c r="Y757" i="3"/>
  <c r="R745" i="3"/>
  <c r="Y745" i="3"/>
  <c r="R733" i="3"/>
  <c r="Y733" i="3"/>
  <c r="R721" i="3"/>
  <c r="Y721" i="3"/>
  <c r="R709" i="3"/>
  <c r="Y709" i="3"/>
  <c r="R697" i="3"/>
  <c r="Y697" i="3"/>
  <c r="R685" i="3"/>
  <c r="Y685" i="3"/>
  <c r="R673" i="3"/>
  <c r="Y673" i="3"/>
  <c r="R661" i="3"/>
  <c r="Y661" i="3"/>
  <c r="R649" i="3"/>
  <c r="Y649" i="3"/>
  <c r="R637" i="3"/>
  <c r="Y637" i="3"/>
  <c r="R625" i="3"/>
  <c r="Y625" i="3"/>
  <c r="R613" i="3"/>
  <c r="Y613" i="3"/>
  <c r="R601" i="3"/>
  <c r="Y601" i="3"/>
  <c r="R589" i="3"/>
  <c r="Y589" i="3"/>
  <c r="R577" i="3"/>
  <c r="Y577" i="3"/>
  <c r="R565" i="3"/>
  <c r="Y565" i="3"/>
  <c r="R553" i="3"/>
  <c r="Y553" i="3"/>
  <c r="R541" i="3"/>
  <c r="Y541" i="3"/>
  <c r="R529" i="3"/>
  <c r="Y529" i="3"/>
  <c r="R517" i="3"/>
  <c r="Y517" i="3"/>
  <c r="R505" i="3"/>
  <c r="Y505" i="3"/>
  <c r="R493" i="3"/>
  <c r="Y493" i="3"/>
  <c r="R481" i="3"/>
  <c r="Y481" i="3"/>
  <c r="R469" i="3"/>
  <c r="Y469" i="3"/>
  <c r="R457" i="3"/>
  <c r="Y457" i="3"/>
  <c r="R445" i="3"/>
  <c r="Y445" i="3"/>
  <c r="R433" i="3"/>
  <c r="Y433" i="3"/>
  <c r="R421" i="3"/>
  <c r="Y421" i="3"/>
  <c r="R409" i="3"/>
  <c r="Y409" i="3"/>
  <c r="R397" i="3"/>
  <c r="Y397" i="3"/>
  <c r="R385" i="3"/>
  <c r="Y385" i="3"/>
  <c r="R373" i="3"/>
  <c r="Y373" i="3"/>
  <c r="R361" i="3"/>
  <c r="Y361" i="3"/>
  <c r="R349" i="3"/>
  <c r="Y349" i="3"/>
  <c r="R337" i="3"/>
  <c r="Y337" i="3"/>
  <c r="R325" i="3"/>
  <c r="Y325" i="3"/>
  <c r="R313" i="3"/>
  <c r="Y313" i="3"/>
  <c r="R301" i="3"/>
  <c r="Y301" i="3"/>
  <c r="R289" i="3"/>
  <c r="Y289" i="3"/>
  <c r="R277" i="3"/>
  <c r="Y277" i="3"/>
  <c r="R265" i="3"/>
  <c r="Y265" i="3"/>
  <c r="R253" i="3"/>
  <c r="Y253" i="3"/>
  <c r="R241" i="3"/>
  <c r="Y241" i="3"/>
  <c r="R229" i="3"/>
  <c r="Y229" i="3"/>
  <c r="R217" i="3"/>
  <c r="Y217" i="3"/>
  <c r="R205" i="3"/>
  <c r="Y205" i="3"/>
  <c r="R193" i="3"/>
  <c r="Y193" i="3"/>
  <c r="R181" i="3"/>
  <c r="Y181" i="3"/>
  <c r="R169" i="3"/>
  <c r="Y169" i="3"/>
  <c r="R157" i="3"/>
  <c r="Y157" i="3"/>
  <c r="R145" i="3"/>
  <c r="Y145" i="3"/>
  <c r="R133" i="3"/>
  <c r="Y133" i="3"/>
  <c r="R121" i="3"/>
  <c r="Y121" i="3"/>
  <c r="R109" i="3"/>
  <c r="Y109" i="3"/>
  <c r="R97" i="3"/>
  <c r="Y97" i="3"/>
  <c r="R85" i="3"/>
  <c r="Y85" i="3"/>
  <c r="R73" i="3"/>
  <c r="Y73" i="3"/>
  <c r="R61" i="3"/>
  <c r="Y61" i="3"/>
  <c r="R49" i="3"/>
  <c r="Y49" i="3"/>
  <c r="R37" i="3"/>
  <c r="Y37" i="3"/>
  <c r="R25" i="3"/>
  <c r="Y25" i="3"/>
  <c r="Y1549" i="3"/>
  <c r="T2393" i="3"/>
  <c r="X2393" i="3"/>
  <c r="T2381" i="3"/>
  <c r="X2381" i="3"/>
  <c r="T2369" i="3"/>
  <c r="X2369" i="3"/>
  <c r="T2357" i="3"/>
  <c r="X2357" i="3"/>
  <c r="T2345" i="3"/>
  <c r="X2345" i="3"/>
  <c r="T2333" i="3"/>
  <c r="X2333" i="3"/>
  <c r="T2321" i="3"/>
  <c r="X2321" i="3"/>
  <c r="T2309" i="3"/>
  <c r="X2309" i="3"/>
  <c r="T2297" i="3"/>
  <c r="X2297" i="3"/>
  <c r="T2285" i="3"/>
  <c r="X2285" i="3"/>
  <c r="T2273" i="3"/>
  <c r="X2273" i="3"/>
  <c r="T2261" i="3"/>
  <c r="X2261" i="3"/>
  <c r="T2237" i="3"/>
  <c r="X2237" i="3"/>
  <c r="T2225" i="3"/>
  <c r="X2225" i="3"/>
  <c r="T2213" i="3"/>
  <c r="X2213" i="3"/>
  <c r="T2201" i="3"/>
  <c r="X2201" i="3"/>
  <c r="T2189" i="3"/>
  <c r="X2189" i="3"/>
  <c r="T2177" i="3"/>
  <c r="X2177" i="3"/>
  <c r="T2165" i="3"/>
  <c r="X2165" i="3"/>
  <c r="T2153" i="3"/>
  <c r="X2153" i="3"/>
  <c r="T2141" i="3"/>
  <c r="X2141" i="3"/>
  <c r="T2129" i="3"/>
  <c r="X2129" i="3"/>
  <c r="T2117" i="3"/>
  <c r="X2117" i="3"/>
  <c r="T2105" i="3"/>
  <c r="X2105" i="3"/>
  <c r="T2093" i="3"/>
  <c r="X2093" i="3"/>
  <c r="T2081" i="3"/>
  <c r="X2081" i="3"/>
  <c r="T2069" i="3"/>
  <c r="X2069" i="3"/>
  <c r="T2057" i="3"/>
  <c r="X2057" i="3"/>
  <c r="T2045" i="3"/>
  <c r="X2045" i="3"/>
  <c r="T2033" i="3"/>
  <c r="X2033" i="3"/>
  <c r="T2021" i="3"/>
  <c r="X2021" i="3"/>
  <c r="R1161" i="3"/>
  <c r="Y1161" i="3"/>
  <c r="R1149" i="3"/>
  <c r="Y1149" i="3"/>
  <c r="R1137" i="3"/>
  <c r="Y1137" i="3"/>
  <c r="R1125" i="3"/>
  <c r="Y1125" i="3"/>
  <c r="R1113" i="3"/>
  <c r="Y1113" i="3"/>
  <c r="R1101" i="3"/>
  <c r="Y1101" i="3"/>
  <c r="R1089" i="3"/>
  <c r="Y1089" i="3"/>
  <c r="R1077" i="3"/>
  <c r="Y1077" i="3"/>
  <c r="R1065" i="3"/>
  <c r="Y1065" i="3"/>
  <c r="R1053" i="3"/>
  <c r="Y1053" i="3"/>
  <c r="R1041" i="3"/>
  <c r="Y1041" i="3"/>
  <c r="R1029" i="3"/>
  <c r="Y1029" i="3"/>
  <c r="R1017" i="3"/>
  <c r="Y1017" i="3"/>
  <c r="R1005" i="3"/>
  <c r="Y1005" i="3"/>
  <c r="R993" i="3"/>
  <c r="Y993" i="3"/>
  <c r="R981" i="3"/>
  <c r="Y981" i="3"/>
  <c r="R969" i="3"/>
  <c r="Y969" i="3"/>
  <c r="R957" i="3"/>
  <c r="Y957" i="3"/>
  <c r="R945" i="3"/>
  <c r="Y945" i="3"/>
  <c r="R933" i="3"/>
  <c r="Y933" i="3"/>
  <c r="R921" i="3"/>
  <c r="Y921" i="3"/>
  <c r="R909" i="3"/>
  <c r="Y909" i="3"/>
  <c r="R897" i="3"/>
  <c r="Y897" i="3"/>
  <c r="R885" i="3"/>
  <c r="Y885" i="3"/>
  <c r="R873" i="3"/>
  <c r="Y873" i="3"/>
  <c r="R861" i="3"/>
  <c r="Y861" i="3"/>
  <c r="R849" i="3"/>
  <c r="Y849" i="3"/>
  <c r="R837" i="3"/>
  <c r="Y837" i="3"/>
  <c r="R825" i="3"/>
  <c r="Y825" i="3"/>
  <c r="R813" i="3"/>
  <c r="Y813" i="3"/>
  <c r="R801" i="3"/>
  <c r="Y801" i="3"/>
  <c r="R789" i="3"/>
  <c r="Y789" i="3"/>
  <c r="R777" i="3"/>
  <c r="Y777" i="3"/>
  <c r="R765" i="3"/>
  <c r="Y765" i="3"/>
  <c r="R753" i="3"/>
  <c r="Y753" i="3"/>
  <c r="R741" i="3"/>
  <c r="Y741" i="3"/>
  <c r="R729" i="3"/>
  <c r="Y729" i="3"/>
  <c r="R717" i="3"/>
  <c r="Y717" i="3"/>
  <c r="R705" i="3"/>
  <c r="Y705" i="3"/>
  <c r="R693" i="3"/>
  <c r="Y693" i="3"/>
  <c r="R681" i="3"/>
  <c r="Y681" i="3"/>
  <c r="R669" i="3"/>
  <c r="Y669" i="3"/>
  <c r="R657" i="3"/>
  <c r="Y657" i="3"/>
  <c r="R645" i="3"/>
  <c r="Y645" i="3"/>
  <c r="R633" i="3"/>
  <c r="Y633" i="3"/>
  <c r="R621" i="3"/>
  <c r="Y621" i="3"/>
  <c r="R609" i="3"/>
  <c r="Y609" i="3"/>
  <c r="R597" i="3"/>
  <c r="Y597" i="3"/>
  <c r="R585" i="3"/>
  <c r="Y585" i="3"/>
  <c r="R573" i="3"/>
  <c r="Y573" i="3"/>
  <c r="Y1705" i="3"/>
  <c r="T2387" i="3"/>
  <c r="X2387" i="3"/>
  <c r="T2375" i="3"/>
  <c r="X2375" i="3"/>
  <c r="T2363" i="3"/>
  <c r="X2363" i="3"/>
  <c r="T2351" i="3"/>
  <c r="X2351" i="3"/>
  <c r="T2339" i="3"/>
  <c r="X2339" i="3"/>
  <c r="T2327" i="3"/>
  <c r="X2327" i="3"/>
  <c r="T2315" i="3"/>
  <c r="X2315" i="3"/>
  <c r="T2303" i="3"/>
  <c r="X2303" i="3"/>
  <c r="T2291" i="3"/>
  <c r="X2291" i="3"/>
  <c r="T2279" i="3"/>
  <c r="X2279" i="3"/>
  <c r="T2267" i="3"/>
  <c r="X2267" i="3"/>
  <c r="T2255" i="3"/>
  <c r="X2255" i="3"/>
  <c r="T2243" i="3"/>
  <c r="X2243" i="3"/>
  <c r="T2231" i="3"/>
  <c r="X2231" i="3"/>
  <c r="T2219" i="3"/>
  <c r="X2219" i="3"/>
  <c r="T2207" i="3"/>
  <c r="X2207" i="3"/>
  <c r="T2195" i="3"/>
  <c r="X2195" i="3"/>
  <c r="T2183" i="3"/>
  <c r="X2183" i="3"/>
  <c r="T2171" i="3"/>
  <c r="X2171" i="3"/>
  <c r="T2159" i="3"/>
  <c r="X2159" i="3"/>
  <c r="T2147" i="3"/>
  <c r="X2147" i="3"/>
  <c r="T2135" i="3"/>
  <c r="X2135" i="3"/>
  <c r="T2123" i="3"/>
  <c r="X2123" i="3"/>
  <c r="T2111" i="3"/>
  <c r="X2111" i="3"/>
  <c r="T2099" i="3"/>
  <c r="X2099" i="3"/>
  <c r="T2087" i="3"/>
  <c r="X2087" i="3"/>
  <c r="T2075" i="3"/>
  <c r="X2075" i="3"/>
  <c r="T2063" i="3"/>
  <c r="X2063" i="3"/>
  <c r="T2051" i="3"/>
  <c r="X2051" i="3"/>
  <c r="T2039" i="3"/>
  <c r="X2039" i="3"/>
  <c r="T2027" i="3"/>
  <c r="X2027" i="3"/>
  <c r="T2015" i="3"/>
  <c r="X2015" i="3"/>
  <c r="X2249" i="3"/>
  <c r="T2385" i="3"/>
  <c r="X2385" i="3"/>
  <c r="T2373" i="3"/>
  <c r="X2373" i="3"/>
  <c r="T2349" i="3"/>
  <c r="X2349" i="3"/>
  <c r="T2337" i="3"/>
  <c r="X2337" i="3"/>
  <c r="T2325" i="3"/>
  <c r="X2325" i="3"/>
  <c r="T2313" i="3"/>
  <c r="X2313" i="3"/>
  <c r="T2301" i="3"/>
  <c r="X2301" i="3"/>
  <c r="T2289" i="3"/>
  <c r="X2289" i="3"/>
  <c r="T2277" i="3"/>
  <c r="X2277" i="3"/>
  <c r="T2265" i="3"/>
  <c r="X2265" i="3"/>
  <c r="T2253" i="3"/>
  <c r="X2253" i="3"/>
  <c r="T2241" i="3"/>
  <c r="X2241" i="3"/>
  <c r="X2361" i="3"/>
  <c r="O2612" i="3"/>
  <c r="X2612" i="3"/>
  <c r="O2420" i="3"/>
  <c r="X2420" i="3"/>
  <c r="T2384" i="3"/>
  <c r="X2384" i="3"/>
  <c r="T2372" i="3"/>
  <c r="X2372" i="3"/>
  <c r="T2360" i="3"/>
  <c r="X2360" i="3"/>
  <c r="T2348" i="3"/>
  <c r="X2348" i="3"/>
  <c r="T2336" i="3"/>
  <c r="X2336" i="3"/>
  <c r="T2324" i="3"/>
  <c r="X2324" i="3"/>
  <c r="T2312" i="3"/>
  <c r="X2312" i="3"/>
  <c r="T2300" i="3"/>
  <c r="X2300" i="3"/>
  <c r="T2288" i="3"/>
  <c r="X2288" i="3"/>
  <c r="T2276" i="3"/>
  <c r="X2276" i="3"/>
  <c r="T2264" i="3"/>
  <c r="X2264" i="3"/>
  <c r="T2252" i="3"/>
  <c r="X2252" i="3"/>
  <c r="T2240" i="3"/>
  <c r="X2240" i="3"/>
  <c r="T2228" i="3"/>
  <c r="X2228" i="3"/>
  <c r="T2216" i="3"/>
  <c r="X2216" i="3"/>
  <c r="T2204" i="3"/>
  <c r="X2204" i="3"/>
  <c r="T2180" i="3"/>
  <c r="X2180" i="3"/>
  <c r="T2168" i="3"/>
  <c r="X2168" i="3"/>
  <c r="T2156" i="3"/>
  <c r="X2156" i="3"/>
  <c r="T2144" i="3"/>
  <c r="X2144" i="3"/>
  <c r="T2132" i="3"/>
  <c r="X2132" i="3"/>
  <c r="T2120" i="3"/>
  <c r="X2120" i="3"/>
  <c r="T2108" i="3"/>
  <c r="X2108" i="3"/>
  <c r="T2096" i="3"/>
  <c r="X2096" i="3"/>
  <c r="T2084" i="3"/>
  <c r="X2084" i="3"/>
  <c r="T2060" i="3"/>
  <c r="X2060" i="3"/>
  <c r="T2036" i="3"/>
  <c r="X2036" i="3"/>
  <c r="T2024" i="3"/>
  <c r="X2024" i="3"/>
  <c r="T2012" i="3"/>
  <c r="X2012" i="3"/>
  <c r="T2000" i="3"/>
  <c r="X2000" i="3"/>
  <c r="T1988" i="3"/>
  <c r="X1988" i="3"/>
  <c r="T1976" i="3"/>
  <c r="X1976" i="3"/>
  <c r="T1964" i="3"/>
  <c r="X1964" i="3"/>
  <c r="T1940" i="3"/>
  <c r="X1940" i="3"/>
  <c r="T1928" i="3"/>
  <c r="X1928" i="3"/>
  <c r="T1916" i="3"/>
  <c r="X1916" i="3"/>
  <c r="T1904" i="3"/>
  <c r="X1904" i="3"/>
  <c r="T1892" i="3"/>
  <c r="X1892" i="3"/>
  <c r="T1880" i="3"/>
  <c r="X1880" i="3"/>
  <c r="T1868" i="3"/>
  <c r="X1868" i="3"/>
  <c r="T1856" i="3"/>
  <c r="X1856" i="3"/>
  <c r="T1844" i="3"/>
  <c r="X1844" i="3"/>
  <c r="T1832" i="3"/>
  <c r="X1832" i="3"/>
  <c r="T1820" i="3"/>
  <c r="X1820" i="3"/>
  <c r="T1808" i="3"/>
  <c r="X1808" i="3"/>
  <c r="T1796" i="3"/>
  <c r="X1796" i="3"/>
  <c r="T1784" i="3"/>
  <c r="X1784" i="3"/>
  <c r="T1772" i="3"/>
  <c r="X1772" i="3"/>
  <c r="T1760" i="3"/>
  <c r="X1760" i="3"/>
  <c r="T1748" i="3"/>
  <c r="X1748" i="3"/>
  <c r="T1736" i="3"/>
  <c r="X1736" i="3"/>
  <c r="T1724" i="3"/>
  <c r="X1724" i="3"/>
  <c r="T1712" i="3"/>
  <c r="X1712" i="3"/>
  <c r="T1700" i="3"/>
  <c r="X1700" i="3"/>
  <c r="T1688" i="3"/>
  <c r="X1688" i="3"/>
  <c r="T1676" i="3"/>
  <c r="X1676" i="3"/>
  <c r="T1664" i="3"/>
  <c r="X1664" i="3"/>
  <c r="T1652" i="3"/>
  <c r="X1652" i="3"/>
  <c r="T1640" i="3"/>
  <c r="X1640" i="3"/>
  <c r="T1628" i="3"/>
  <c r="X1628" i="3"/>
  <c r="T1616" i="3"/>
  <c r="X1616" i="3"/>
  <c r="T1604" i="3"/>
  <c r="X1604" i="3"/>
  <c r="T1592" i="3"/>
  <c r="X1592" i="3"/>
  <c r="T1580" i="3"/>
  <c r="X1580" i="3"/>
  <c r="T1568" i="3"/>
  <c r="X1568" i="3"/>
  <c r="T1556" i="3"/>
  <c r="X1556" i="3"/>
  <c r="T1544" i="3"/>
  <c r="X1544" i="3"/>
  <c r="T1532" i="3"/>
  <c r="X1532" i="3"/>
  <c r="T1520" i="3"/>
  <c r="X1520" i="3"/>
  <c r="T1508" i="3"/>
  <c r="X1508" i="3"/>
  <c r="T1496" i="3"/>
  <c r="X1496" i="3"/>
  <c r="T1484" i="3"/>
  <c r="X1484" i="3"/>
  <c r="T1472" i="3"/>
  <c r="X1472" i="3"/>
  <c r="T1460" i="3"/>
  <c r="X1460" i="3"/>
  <c r="T1448" i="3"/>
  <c r="X1448" i="3"/>
  <c r="T1436" i="3"/>
  <c r="X1436" i="3"/>
  <c r="T1424" i="3"/>
  <c r="X1424" i="3"/>
  <c r="T1412" i="3"/>
  <c r="X1412" i="3"/>
  <c r="T1400" i="3"/>
  <c r="X1400" i="3"/>
  <c r="T1388" i="3"/>
  <c r="X1388" i="3"/>
  <c r="T1376" i="3"/>
  <c r="X1376" i="3"/>
  <c r="T1352" i="3"/>
  <c r="X1352" i="3"/>
  <c r="T1340" i="3"/>
  <c r="X1340" i="3"/>
  <c r="T1328" i="3"/>
  <c r="X1328" i="3"/>
  <c r="T1316" i="3"/>
  <c r="X1316" i="3"/>
  <c r="T1304" i="3"/>
  <c r="X1304" i="3"/>
  <c r="T1292" i="3"/>
  <c r="X1292" i="3"/>
  <c r="T1280" i="3"/>
  <c r="X1280" i="3"/>
  <c r="T1268" i="3"/>
  <c r="X1268" i="3"/>
  <c r="T1256" i="3"/>
  <c r="X1256" i="3"/>
  <c r="T1244" i="3"/>
  <c r="X1244" i="3"/>
  <c r="T1232" i="3"/>
  <c r="X1232" i="3"/>
  <c r="T1220" i="3"/>
  <c r="X1220" i="3"/>
  <c r="T1208" i="3"/>
  <c r="X1208" i="3"/>
  <c r="T1196" i="3"/>
  <c r="X1196" i="3"/>
  <c r="T1184" i="3"/>
  <c r="X1184" i="3"/>
  <c r="T1172" i="3"/>
  <c r="X1172" i="3"/>
  <c r="T1160" i="3"/>
  <c r="X1160" i="3"/>
  <c r="T1148" i="3"/>
  <c r="X1148" i="3"/>
  <c r="T1136" i="3"/>
  <c r="X1136" i="3"/>
  <c r="T1112" i="3"/>
  <c r="X1112" i="3"/>
  <c r="T1100" i="3"/>
  <c r="X1100" i="3"/>
  <c r="T1088" i="3"/>
  <c r="X1088" i="3"/>
  <c r="T1076" i="3"/>
  <c r="X1076" i="3"/>
  <c r="T1064" i="3"/>
  <c r="X1064" i="3"/>
  <c r="T1052" i="3"/>
  <c r="X1052" i="3"/>
  <c r="T1028" i="3"/>
  <c r="X1028" i="3"/>
  <c r="T1016" i="3"/>
  <c r="X1016" i="3"/>
  <c r="T1004" i="3"/>
  <c r="X1004" i="3"/>
  <c r="T992" i="3"/>
  <c r="X992" i="3"/>
  <c r="T980" i="3"/>
  <c r="X980" i="3"/>
  <c r="T968" i="3"/>
  <c r="X968" i="3"/>
  <c r="T956" i="3"/>
  <c r="X956" i="3"/>
  <c r="T944" i="3"/>
  <c r="X944" i="3"/>
  <c r="T932" i="3"/>
  <c r="X932" i="3"/>
  <c r="T920" i="3"/>
  <c r="X920" i="3"/>
  <c r="T908" i="3"/>
  <c r="X908" i="3"/>
  <c r="T896" i="3"/>
  <c r="X896" i="3"/>
  <c r="T884" i="3"/>
  <c r="X884" i="3"/>
  <c r="T872" i="3"/>
  <c r="X872" i="3"/>
  <c r="T860" i="3"/>
  <c r="X860" i="3"/>
  <c r="T848" i="3"/>
  <c r="X848" i="3"/>
  <c r="T836" i="3"/>
  <c r="X836" i="3"/>
  <c r="T824" i="3"/>
  <c r="X824" i="3"/>
  <c r="T812" i="3"/>
  <c r="X812" i="3"/>
  <c r="T800" i="3"/>
  <c r="X800" i="3"/>
  <c r="T788" i="3"/>
  <c r="X788" i="3"/>
  <c r="T776" i="3"/>
  <c r="X776" i="3"/>
  <c r="T32" i="3"/>
  <c r="X32" i="3"/>
  <c r="R2390" i="3"/>
  <c r="Y2390" i="3"/>
  <c r="R2378" i="3"/>
  <c r="Y2378" i="3"/>
  <c r="R2366" i="3"/>
  <c r="Y2366" i="3"/>
  <c r="R2354" i="3"/>
  <c r="Y2354" i="3"/>
  <c r="R2330" i="3"/>
  <c r="Y2330" i="3"/>
  <c r="R2318" i="3"/>
  <c r="Y2318" i="3"/>
  <c r="R2306" i="3"/>
  <c r="Y2306" i="3"/>
  <c r="R2294" i="3"/>
  <c r="Y2294" i="3"/>
  <c r="R2282" i="3"/>
  <c r="Y2282" i="3"/>
  <c r="R2270" i="3"/>
  <c r="Y2270" i="3"/>
  <c r="R2258" i="3"/>
  <c r="Y2258" i="3"/>
  <c r="R2246" i="3"/>
  <c r="Y2246" i="3"/>
  <c r="R2234" i="3"/>
  <c r="Y2234" i="3"/>
  <c r="R2222" i="3"/>
  <c r="Y2222" i="3"/>
  <c r="R2210" i="3"/>
  <c r="Y2210" i="3"/>
  <c r="R2198" i="3"/>
  <c r="Y2198" i="3"/>
  <c r="R2186" i="3"/>
  <c r="Y2186" i="3"/>
  <c r="R2174" i="3"/>
  <c r="Y2174" i="3"/>
  <c r="R2162" i="3"/>
  <c r="Y2162" i="3"/>
  <c r="R2150" i="3"/>
  <c r="Y2150" i="3"/>
  <c r="R2138" i="3"/>
  <c r="Y2138" i="3"/>
  <c r="R2126" i="3"/>
  <c r="Y2126" i="3"/>
  <c r="R2114" i="3"/>
  <c r="Y2114" i="3"/>
  <c r="R2102" i="3"/>
  <c r="Y2102" i="3"/>
  <c r="R2090" i="3"/>
  <c r="Y2090" i="3"/>
  <c r="R2078" i="3"/>
  <c r="Y2078" i="3"/>
  <c r="R2066" i="3"/>
  <c r="Y2066" i="3"/>
  <c r="R2054" i="3"/>
  <c r="Y2054" i="3"/>
  <c r="R2042" i="3"/>
  <c r="Y2042" i="3"/>
  <c r="R2030" i="3"/>
  <c r="Y2030" i="3"/>
  <c r="R2018" i="3"/>
  <c r="Y2018" i="3"/>
  <c r="R2006" i="3"/>
  <c r="Y2006" i="3"/>
  <c r="R1994" i="3"/>
  <c r="Y1994" i="3"/>
  <c r="R1982" i="3"/>
  <c r="Y1982" i="3"/>
  <c r="R1970" i="3"/>
  <c r="Y1970" i="3"/>
  <c r="R1958" i="3"/>
  <c r="Y1958" i="3"/>
  <c r="R1946" i="3"/>
  <c r="Y1946" i="3"/>
  <c r="R1934" i="3"/>
  <c r="Y1934" i="3"/>
  <c r="R1922" i="3"/>
  <c r="Y1922" i="3"/>
  <c r="R1910" i="3"/>
  <c r="Y1910" i="3"/>
  <c r="R1898" i="3"/>
  <c r="Y1898" i="3"/>
  <c r="R1886" i="3"/>
  <c r="Y1886" i="3"/>
  <c r="R1874" i="3"/>
  <c r="Y1874" i="3"/>
  <c r="R1862" i="3"/>
  <c r="Y1862" i="3"/>
  <c r="R1850" i="3"/>
  <c r="Y1850" i="3"/>
  <c r="R1838" i="3"/>
  <c r="Y1838" i="3"/>
  <c r="R1826" i="3"/>
  <c r="Y1826" i="3"/>
  <c r="R1814" i="3"/>
  <c r="Y1814" i="3"/>
  <c r="R1802" i="3"/>
  <c r="Y1802" i="3"/>
  <c r="R1790" i="3"/>
  <c r="Y1790" i="3"/>
  <c r="R1778" i="3"/>
  <c r="Y1778" i="3"/>
  <c r="R1766" i="3"/>
  <c r="Y1766" i="3"/>
  <c r="R1754" i="3"/>
  <c r="Y1754" i="3"/>
  <c r="R1742" i="3"/>
  <c r="Y1742" i="3"/>
  <c r="R1730" i="3"/>
  <c r="Y1730" i="3"/>
  <c r="R1718" i="3"/>
  <c r="Y1718" i="3"/>
  <c r="R1706" i="3"/>
  <c r="Y1706" i="3"/>
  <c r="R1694" i="3"/>
  <c r="Y1694" i="3"/>
  <c r="R1682" i="3"/>
  <c r="Y1682" i="3"/>
  <c r="R1670" i="3"/>
  <c r="Y1670" i="3"/>
  <c r="R1658" i="3"/>
  <c r="Y1658" i="3"/>
  <c r="R1646" i="3"/>
  <c r="Y1646" i="3"/>
  <c r="R1634" i="3"/>
  <c r="Y1634" i="3"/>
  <c r="R1622" i="3"/>
  <c r="Y1622" i="3"/>
  <c r="R1610" i="3"/>
  <c r="Y1610" i="3"/>
  <c r="R1598" i="3"/>
  <c r="Y1598" i="3"/>
  <c r="R1586" i="3"/>
  <c r="Y1586" i="3"/>
  <c r="R1574" i="3"/>
  <c r="Y1574" i="3"/>
  <c r="R1562" i="3"/>
  <c r="Y1562" i="3"/>
  <c r="R1550" i="3"/>
  <c r="Y1550" i="3"/>
  <c r="R1538" i="3"/>
  <c r="Y1538" i="3"/>
  <c r="R1526" i="3"/>
  <c r="Y1526" i="3"/>
  <c r="R1514" i="3"/>
  <c r="Y1514" i="3"/>
  <c r="R1502" i="3"/>
  <c r="Y1502" i="3"/>
  <c r="R1490" i="3"/>
  <c r="Y1490" i="3"/>
  <c r="R1478" i="3"/>
  <c r="Y1478" i="3"/>
  <c r="R1466" i="3"/>
  <c r="Y1466" i="3"/>
  <c r="R1454" i="3"/>
  <c r="Y1454" i="3"/>
  <c r="R1442" i="3"/>
  <c r="Y1442" i="3"/>
  <c r="R1430" i="3"/>
  <c r="Y1430" i="3"/>
  <c r="R1418" i="3"/>
  <c r="Y1418" i="3"/>
  <c r="R1406" i="3"/>
  <c r="Y1406" i="3"/>
  <c r="R1394" i="3"/>
  <c r="Y1394" i="3"/>
  <c r="R1382" i="3"/>
  <c r="Y1382" i="3"/>
  <c r="R1370" i="3"/>
  <c r="Y1370" i="3"/>
  <c r="R1358" i="3"/>
  <c r="Y1358" i="3"/>
  <c r="R1346" i="3"/>
  <c r="Y1346" i="3"/>
  <c r="R1334" i="3"/>
  <c r="Y1334" i="3"/>
  <c r="R1322" i="3"/>
  <c r="Y1322" i="3"/>
  <c r="R1310" i="3"/>
  <c r="Y1310" i="3"/>
  <c r="R1298" i="3"/>
  <c r="Y1298" i="3"/>
  <c r="R1286" i="3"/>
  <c r="Y1286" i="3"/>
  <c r="R1274" i="3"/>
  <c r="Y1274" i="3"/>
  <c r="R1262" i="3"/>
  <c r="Y1262" i="3"/>
  <c r="R1250" i="3"/>
  <c r="Y1250" i="3"/>
  <c r="R1238" i="3"/>
  <c r="Y1238" i="3"/>
  <c r="R1226" i="3"/>
  <c r="Y1226" i="3"/>
  <c r="R1214" i="3"/>
  <c r="Y1214" i="3"/>
  <c r="R1202" i="3"/>
  <c r="Y1202" i="3"/>
  <c r="R1190" i="3"/>
  <c r="Y1190" i="3"/>
  <c r="R1178" i="3"/>
  <c r="Y1178" i="3"/>
  <c r="R1166" i="3"/>
  <c r="Y1166" i="3"/>
  <c r="R1154" i="3"/>
  <c r="Y1154" i="3"/>
  <c r="R1142" i="3"/>
  <c r="Y1142" i="3"/>
  <c r="R1130" i="3"/>
  <c r="Y1130" i="3"/>
  <c r="R1118" i="3"/>
  <c r="Y1118" i="3"/>
  <c r="R1106" i="3"/>
  <c r="Y1106" i="3"/>
  <c r="R1094" i="3"/>
  <c r="Y1094" i="3"/>
  <c r="R1082" i="3"/>
  <c r="Y1082" i="3"/>
  <c r="R1070" i="3"/>
  <c r="Y1070" i="3"/>
  <c r="R1058" i="3"/>
  <c r="Y1058" i="3"/>
  <c r="R1046" i="3"/>
  <c r="Y1046" i="3"/>
  <c r="R1034" i="3"/>
  <c r="Y1034" i="3"/>
  <c r="R1022" i="3"/>
  <c r="Y1022" i="3"/>
  <c r="R1010" i="3"/>
  <c r="Y1010" i="3"/>
  <c r="R998" i="3"/>
  <c r="Y998" i="3"/>
  <c r="R986" i="3"/>
  <c r="Y986" i="3"/>
  <c r="R974" i="3"/>
  <c r="Y974" i="3"/>
  <c r="R962" i="3"/>
  <c r="Y962" i="3"/>
  <c r="R950" i="3"/>
  <c r="Y950" i="3"/>
  <c r="R938" i="3"/>
  <c r="Y938" i="3"/>
  <c r="R926" i="3"/>
  <c r="Y926" i="3"/>
  <c r="R914" i="3"/>
  <c r="Y914" i="3"/>
  <c r="R902" i="3"/>
  <c r="Y902" i="3"/>
  <c r="R890" i="3"/>
  <c r="Y890" i="3"/>
  <c r="R878" i="3"/>
  <c r="Y878" i="3"/>
  <c r="R866" i="3"/>
  <c r="Y866" i="3"/>
  <c r="R854" i="3"/>
  <c r="Y854" i="3"/>
  <c r="R842" i="3"/>
  <c r="Y842" i="3"/>
  <c r="R830" i="3"/>
  <c r="Y830" i="3"/>
  <c r="R818" i="3"/>
  <c r="Y818" i="3"/>
  <c r="R806" i="3"/>
  <c r="Y806" i="3"/>
  <c r="R794" i="3"/>
  <c r="Y794" i="3"/>
  <c r="R782" i="3"/>
  <c r="Y782" i="3"/>
  <c r="R770" i="3"/>
  <c r="Y770" i="3"/>
  <c r="R758" i="3"/>
  <c r="Y758" i="3"/>
  <c r="R746" i="3"/>
  <c r="Y746" i="3"/>
  <c r="R734" i="3"/>
  <c r="Y734" i="3"/>
  <c r="R722" i="3"/>
  <c r="Y722" i="3"/>
  <c r="R710" i="3"/>
  <c r="Y710" i="3"/>
  <c r="R698" i="3"/>
  <c r="Y698" i="3"/>
  <c r="R686" i="3"/>
  <c r="Y686" i="3"/>
  <c r="R674" i="3"/>
  <c r="Y674" i="3"/>
  <c r="R662" i="3"/>
  <c r="Y662" i="3"/>
  <c r="R650" i="3"/>
  <c r="Y650" i="3"/>
  <c r="R638" i="3"/>
  <c r="Y638" i="3"/>
  <c r="R626" i="3"/>
  <c r="Y626" i="3"/>
  <c r="R614" i="3"/>
  <c r="Y614" i="3"/>
  <c r="R602" i="3"/>
  <c r="Y602" i="3"/>
  <c r="R590" i="3"/>
  <c r="Y590" i="3"/>
  <c r="R578" i="3"/>
  <c r="Y578" i="3"/>
  <c r="R566" i="3"/>
  <c r="Y566" i="3"/>
  <c r="R554" i="3"/>
  <c r="Y554" i="3"/>
  <c r="R542" i="3"/>
  <c r="Y542" i="3"/>
  <c r="R530" i="3"/>
  <c r="Y530" i="3"/>
  <c r="R518" i="3"/>
  <c r="Y518" i="3"/>
  <c r="R506" i="3"/>
  <c r="Y506" i="3"/>
  <c r="R494" i="3"/>
  <c r="Y494" i="3"/>
  <c r="R482" i="3"/>
  <c r="Y482" i="3"/>
  <c r="R470" i="3"/>
  <c r="Y470" i="3"/>
  <c r="R458" i="3"/>
  <c r="Y458" i="3"/>
  <c r="R446" i="3"/>
  <c r="Y446" i="3"/>
  <c r="R434" i="3"/>
  <c r="Y434" i="3"/>
  <c r="R422" i="3"/>
  <c r="Y422" i="3"/>
  <c r="R410" i="3"/>
  <c r="Y410" i="3"/>
  <c r="R398" i="3"/>
  <c r="Y398" i="3"/>
  <c r="R386" i="3"/>
  <c r="Y386" i="3"/>
  <c r="R374" i="3"/>
  <c r="Y374" i="3"/>
  <c r="R362" i="3"/>
  <c r="Y362" i="3"/>
  <c r="R350" i="3"/>
  <c r="Y350" i="3"/>
  <c r="R338" i="3"/>
  <c r="Y338" i="3"/>
  <c r="R326" i="3"/>
  <c r="Y326" i="3"/>
  <c r="R314" i="3"/>
  <c r="Y314" i="3"/>
  <c r="R302" i="3"/>
  <c r="Y302" i="3"/>
  <c r="R290" i="3"/>
  <c r="Y290" i="3"/>
  <c r="R278" i="3"/>
  <c r="Y278" i="3"/>
  <c r="R266" i="3"/>
  <c r="Y266" i="3"/>
  <c r="R254" i="3"/>
  <c r="Y254" i="3"/>
  <c r="R242" i="3"/>
  <c r="Y242" i="3"/>
  <c r="R230" i="3"/>
  <c r="Y230" i="3"/>
  <c r="R218" i="3"/>
  <c r="Y218" i="3"/>
  <c r="R206" i="3"/>
  <c r="Y206" i="3"/>
  <c r="R194" i="3"/>
  <c r="Y194" i="3"/>
  <c r="R182" i="3"/>
  <c r="Y182" i="3"/>
  <c r="R170" i="3"/>
  <c r="Y170" i="3"/>
  <c r="R158" i="3"/>
  <c r="Y158" i="3"/>
  <c r="R146" i="3"/>
  <c r="Y146" i="3"/>
  <c r="R134" i="3"/>
  <c r="Y134" i="3"/>
  <c r="R122" i="3"/>
  <c r="Y122" i="3"/>
  <c r="R110" i="3"/>
  <c r="Y110" i="3"/>
  <c r="R98" i="3"/>
  <c r="Y98" i="3"/>
  <c r="R86" i="3"/>
  <c r="Y86" i="3"/>
  <c r="R74" i="3"/>
  <c r="Y74" i="3"/>
  <c r="R62" i="3"/>
  <c r="Y62" i="3"/>
  <c r="R50" i="3"/>
  <c r="Y50" i="3"/>
  <c r="R38" i="3"/>
  <c r="Y38" i="3"/>
  <c r="R26" i="3"/>
  <c r="Y26" i="3"/>
  <c r="X2134" i="3"/>
  <c r="X2048" i="3"/>
  <c r="X1952" i="3"/>
  <c r="X1637" i="3"/>
  <c r="X1525" i="3"/>
  <c r="Y1331" i="3"/>
  <c r="X1090" i="3"/>
  <c r="X790" i="3"/>
  <c r="T2009" i="3"/>
  <c r="X2009" i="3"/>
  <c r="T1997" i="3"/>
  <c r="X1997" i="3"/>
  <c r="T1985" i="3"/>
  <c r="X1985" i="3"/>
  <c r="T1973" i="3"/>
  <c r="X1973" i="3"/>
  <c r="T1961" i="3"/>
  <c r="X1961" i="3"/>
  <c r="T1949" i="3"/>
  <c r="X1949" i="3"/>
  <c r="T1937" i="3"/>
  <c r="X1937" i="3"/>
  <c r="T1925" i="3"/>
  <c r="X1925" i="3"/>
  <c r="T1913" i="3"/>
  <c r="X1913" i="3"/>
  <c r="T1901" i="3"/>
  <c r="X1901" i="3"/>
  <c r="T1889" i="3"/>
  <c r="X1889" i="3"/>
  <c r="T1877" i="3"/>
  <c r="X1877" i="3"/>
  <c r="T1865" i="3"/>
  <c r="X1865" i="3"/>
  <c r="T1853" i="3"/>
  <c r="X1853" i="3"/>
  <c r="T1829" i="3"/>
  <c r="X1829" i="3"/>
  <c r="T1817" i="3"/>
  <c r="X1817" i="3"/>
  <c r="T1805" i="3"/>
  <c r="X1805" i="3"/>
  <c r="T1781" i="3"/>
  <c r="X1781" i="3"/>
  <c r="T1757" i="3"/>
  <c r="X1757" i="3"/>
  <c r="T1745" i="3"/>
  <c r="X1745" i="3"/>
  <c r="T1733" i="3"/>
  <c r="X1733" i="3"/>
  <c r="T1709" i="3"/>
  <c r="X1709" i="3"/>
  <c r="T1697" i="3"/>
  <c r="X1697" i="3"/>
  <c r="T1685" i="3"/>
  <c r="X1685" i="3"/>
  <c r="T1661" i="3"/>
  <c r="X1661" i="3"/>
  <c r="T1649" i="3"/>
  <c r="X1649" i="3"/>
  <c r="T1625" i="3"/>
  <c r="X1625" i="3"/>
  <c r="T1613" i="3"/>
  <c r="X1613" i="3"/>
  <c r="T1601" i="3"/>
  <c r="X1601" i="3"/>
  <c r="T1577" i="3"/>
  <c r="X1577" i="3"/>
  <c r="T1565" i="3"/>
  <c r="X1565" i="3"/>
  <c r="T1541" i="3"/>
  <c r="X1541" i="3"/>
  <c r="T1529" i="3"/>
  <c r="X1529" i="3"/>
  <c r="T1517" i="3"/>
  <c r="X1517" i="3"/>
  <c r="T1505" i="3"/>
  <c r="X1505" i="3"/>
  <c r="T1493" i="3"/>
  <c r="X1493" i="3"/>
  <c r="T1481" i="3"/>
  <c r="X1481" i="3"/>
  <c r="T1469" i="3"/>
  <c r="X1469" i="3"/>
  <c r="T1457" i="3"/>
  <c r="X1457" i="3"/>
  <c r="T1445" i="3"/>
  <c r="X1445" i="3"/>
  <c r="T1433" i="3"/>
  <c r="X1433" i="3"/>
  <c r="T1421" i="3"/>
  <c r="X1421" i="3"/>
  <c r="T1409" i="3"/>
  <c r="X1409" i="3"/>
  <c r="T1397" i="3"/>
  <c r="X1397" i="3"/>
  <c r="T1385" i="3"/>
  <c r="X1385" i="3"/>
  <c r="T1373" i="3"/>
  <c r="X1373" i="3"/>
  <c r="T1361" i="3"/>
  <c r="X1361" i="3"/>
  <c r="T1349" i="3"/>
  <c r="X1349" i="3"/>
  <c r="T1337" i="3"/>
  <c r="X1337" i="3"/>
  <c r="T1325" i="3"/>
  <c r="X1325" i="3"/>
  <c r="T1313" i="3"/>
  <c r="X1313" i="3"/>
  <c r="T1301" i="3"/>
  <c r="X1301" i="3"/>
  <c r="T1289" i="3"/>
  <c r="X1289" i="3"/>
  <c r="T1277" i="3"/>
  <c r="X1277" i="3"/>
  <c r="T1265" i="3"/>
  <c r="X1265" i="3"/>
  <c r="T1253" i="3"/>
  <c r="X1253" i="3"/>
  <c r="T1241" i="3"/>
  <c r="X1241" i="3"/>
  <c r="T1229" i="3"/>
  <c r="X1229" i="3"/>
  <c r="T1217" i="3"/>
  <c r="X1217" i="3"/>
  <c r="T1205" i="3"/>
  <c r="X1205" i="3"/>
  <c r="T1193" i="3"/>
  <c r="X1193" i="3"/>
  <c r="T1181" i="3"/>
  <c r="X1181" i="3"/>
  <c r="T1169" i="3"/>
  <c r="X1169" i="3"/>
  <c r="T1157" i="3"/>
  <c r="X1157" i="3"/>
  <c r="T1145" i="3"/>
  <c r="X1145" i="3"/>
  <c r="T1133" i="3"/>
  <c r="X1133" i="3"/>
  <c r="T1121" i="3"/>
  <c r="X1121" i="3"/>
  <c r="T1109" i="3"/>
  <c r="X1109" i="3"/>
  <c r="T1097" i="3"/>
  <c r="X1097" i="3"/>
  <c r="T1085" i="3"/>
  <c r="X1085" i="3"/>
  <c r="T1073" i="3"/>
  <c r="X1073" i="3"/>
  <c r="T1061" i="3"/>
  <c r="X1061" i="3"/>
  <c r="T1049" i="3"/>
  <c r="X1049" i="3"/>
  <c r="T1037" i="3"/>
  <c r="X1037" i="3"/>
  <c r="T1025" i="3"/>
  <c r="X1025" i="3"/>
  <c r="T1013" i="3"/>
  <c r="X1013" i="3"/>
  <c r="T1001" i="3"/>
  <c r="X1001" i="3"/>
  <c r="T989" i="3"/>
  <c r="X989" i="3"/>
  <c r="T977" i="3"/>
  <c r="X977" i="3"/>
  <c r="T965" i="3"/>
  <c r="X965" i="3"/>
  <c r="T953" i="3"/>
  <c r="X953" i="3"/>
  <c r="T941" i="3"/>
  <c r="X941" i="3"/>
  <c r="T929" i="3"/>
  <c r="X929" i="3"/>
  <c r="T917" i="3"/>
  <c r="X917" i="3"/>
  <c r="T905" i="3"/>
  <c r="X905" i="3"/>
  <c r="T893" i="3"/>
  <c r="X893" i="3"/>
  <c r="T881" i="3"/>
  <c r="X881" i="3"/>
  <c r="T869" i="3"/>
  <c r="X869" i="3"/>
  <c r="T857" i="3"/>
  <c r="X857" i="3"/>
  <c r="T845" i="3"/>
  <c r="X845" i="3"/>
  <c r="T833" i="3"/>
  <c r="X833" i="3"/>
  <c r="T821" i="3"/>
  <c r="X821" i="3"/>
  <c r="T809" i="3"/>
  <c r="X809" i="3"/>
  <c r="T797" i="3"/>
  <c r="X797" i="3"/>
  <c r="T785" i="3"/>
  <c r="X785" i="3"/>
  <c r="R2387" i="3"/>
  <c r="Y2387" i="3"/>
  <c r="R2351" i="3"/>
  <c r="Y2351" i="3"/>
  <c r="R2339" i="3"/>
  <c r="Y2339" i="3"/>
  <c r="R2327" i="3"/>
  <c r="Y2327" i="3"/>
  <c r="R2315" i="3"/>
  <c r="Y2315" i="3"/>
  <c r="R2303" i="3"/>
  <c r="Y2303" i="3"/>
  <c r="R2291" i="3"/>
  <c r="Y2291" i="3"/>
  <c r="R2267" i="3"/>
  <c r="Y2267" i="3"/>
  <c r="R2255" i="3"/>
  <c r="Y2255" i="3"/>
  <c r="R2231" i="3"/>
  <c r="Y2231" i="3"/>
  <c r="R2219" i="3"/>
  <c r="Y2219" i="3"/>
  <c r="R2207" i="3"/>
  <c r="Y2207" i="3"/>
  <c r="R2195" i="3"/>
  <c r="Y2195" i="3"/>
  <c r="R2183" i="3"/>
  <c r="Y2183" i="3"/>
  <c r="R2171" i="3"/>
  <c r="Y2171" i="3"/>
  <c r="R2159" i="3"/>
  <c r="Y2159" i="3"/>
  <c r="R2147" i="3"/>
  <c r="Y2147" i="3"/>
  <c r="R2135" i="3"/>
  <c r="Y2135" i="3"/>
  <c r="R2123" i="3"/>
  <c r="Y2123" i="3"/>
  <c r="R2111" i="3"/>
  <c r="Y2111" i="3"/>
  <c r="R2099" i="3"/>
  <c r="Y2099" i="3"/>
  <c r="R2075" i="3"/>
  <c r="Y2075" i="3"/>
  <c r="R2063" i="3"/>
  <c r="Y2063" i="3"/>
  <c r="R2051" i="3"/>
  <c r="Y2051" i="3"/>
  <c r="R2039" i="3"/>
  <c r="Y2039" i="3"/>
  <c r="R2027" i="3"/>
  <c r="Y2027" i="3"/>
  <c r="R2015" i="3"/>
  <c r="Y2015" i="3"/>
  <c r="R2003" i="3"/>
  <c r="Y2003" i="3"/>
  <c r="R1991" i="3"/>
  <c r="Y1991" i="3"/>
  <c r="R1979" i="3"/>
  <c r="Y1979" i="3"/>
  <c r="R1967" i="3"/>
  <c r="Y1967" i="3"/>
  <c r="R1955" i="3"/>
  <c r="Y1955" i="3"/>
  <c r="R1943" i="3"/>
  <c r="Y1943" i="3"/>
  <c r="R1931" i="3"/>
  <c r="Y1931" i="3"/>
  <c r="R1919" i="3"/>
  <c r="Y1919" i="3"/>
  <c r="R1895" i="3"/>
  <c r="Y1895" i="3"/>
  <c r="R1883" i="3"/>
  <c r="Y1883" i="3"/>
  <c r="R1859" i="3"/>
  <c r="Y1859" i="3"/>
  <c r="R1847" i="3"/>
  <c r="Y1847" i="3"/>
  <c r="R1835" i="3"/>
  <c r="Y1835" i="3"/>
  <c r="R1811" i="3"/>
  <c r="Y1811" i="3"/>
  <c r="R1799" i="3"/>
  <c r="Y1799" i="3"/>
  <c r="R1787" i="3"/>
  <c r="Y1787" i="3"/>
  <c r="R1775" i="3"/>
  <c r="Y1775" i="3"/>
  <c r="R1763" i="3"/>
  <c r="Y1763" i="3"/>
  <c r="R1751" i="3"/>
  <c r="Y1751" i="3"/>
  <c r="R1739" i="3"/>
  <c r="Y1739" i="3"/>
  <c r="R1727" i="3"/>
  <c r="Y1727" i="3"/>
  <c r="R1715" i="3"/>
  <c r="Y1715" i="3"/>
  <c r="R1703" i="3"/>
  <c r="Y1703" i="3"/>
  <c r="R1691" i="3"/>
  <c r="Y1691" i="3"/>
  <c r="R1679" i="3"/>
  <c r="Y1679" i="3"/>
  <c r="R1667" i="3"/>
  <c r="Y1667" i="3"/>
  <c r="R1655" i="3"/>
  <c r="Y1655" i="3"/>
  <c r="R1643" i="3"/>
  <c r="Y1643" i="3"/>
  <c r="R1631" i="3"/>
  <c r="Y1631" i="3"/>
  <c r="R1619" i="3"/>
  <c r="Y1619" i="3"/>
  <c r="R1607" i="3"/>
  <c r="Y1607" i="3"/>
  <c r="R1595" i="3"/>
  <c r="Y1595" i="3"/>
  <c r="R1583" i="3"/>
  <c r="Y1583" i="3"/>
  <c r="R1571" i="3"/>
  <c r="Y1571" i="3"/>
  <c r="R1559" i="3"/>
  <c r="Y1559" i="3"/>
  <c r="R1547" i="3"/>
  <c r="Y1547" i="3"/>
  <c r="R1535" i="3"/>
  <c r="Y1535" i="3"/>
  <c r="R1523" i="3"/>
  <c r="Y1523" i="3"/>
  <c r="R1511" i="3"/>
  <c r="Y1511" i="3"/>
  <c r="R1499" i="3"/>
  <c r="Y1499" i="3"/>
  <c r="R1487" i="3"/>
  <c r="Y1487" i="3"/>
  <c r="R1475" i="3"/>
  <c r="Y1475" i="3"/>
  <c r="R1463" i="3"/>
  <c r="Y1463" i="3"/>
  <c r="R1451" i="3"/>
  <c r="Y1451" i="3"/>
  <c r="R1439" i="3"/>
  <c r="Y1439" i="3"/>
  <c r="R1427" i="3"/>
  <c r="Y1427" i="3"/>
  <c r="R1415" i="3"/>
  <c r="Y1415" i="3"/>
  <c r="R1403" i="3"/>
  <c r="Y1403" i="3"/>
  <c r="R1379" i="3"/>
  <c r="Y1379" i="3"/>
  <c r="R1367" i="3"/>
  <c r="Y1367" i="3"/>
  <c r="R1355" i="3"/>
  <c r="Y1355" i="3"/>
  <c r="R1343" i="3"/>
  <c r="Y1343" i="3"/>
  <c r="R1319" i="3"/>
  <c r="Y1319" i="3"/>
  <c r="R1307" i="3"/>
  <c r="Y1307" i="3"/>
  <c r="R1295" i="3"/>
  <c r="Y1295" i="3"/>
  <c r="R1283" i="3"/>
  <c r="Y1283" i="3"/>
  <c r="R1259" i="3"/>
  <c r="Y1259" i="3"/>
  <c r="R1247" i="3"/>
  <c r="Y1247" i="3"/>
  <c r="R1235" i="3"/>
  <c r="Y1235" i="3"/>
  <c r="R1223" i="3"/>
  <c r="Y1223" i="3"/>
  <c r="R1211" i="3"/>
  <c r="Y1211" i="3"/>
  <c r="R1199" i="3"/>
  <c r="Y1199" i="3"/>
  <c r="R1187" i="3"/>
  <c r="Y1187" i="3"/>
  <c r="R1175" i="3"/>
  <c r="Y1175" i="3"/>
  <c r="R1163" i="3"/>
  <c r="Y1163" i="3"/>
  <c r="R1151" i="3"/>
  <c r="Y1151" i="3"/>
  <c r="R1139" i="3"/>
  <c r="Y1139" i="3"/>
  <c r="R1127" i="3"/>
  <c r="Y1127" i="3"/>
  <c r="R1115" i="3"/>
  <c r="Y1115" i="3"/>
  <c r="R1103" i="3"/>
  <c r="Y1103" i="3"/>
  <c r="R1091" i="3"/>
  <c r="Y1091" i="3"/>
  <c r="R1079" i="3"/>
  <c r="Y1079" i="3"/>
  <c r="R1067" i="3"/>
  <c r="Y1067" i="3"/>
  <c r="R1055" i="3"/>
  <c r="Y1055" i="3"/>
  <c r="R1043" i="3"/>
  <c r="Y1043" i="3"/>
  <c r="R1031" i="3"/>
  <c r="Y1031" i="3"/>
  <c r="R1019" i="3"/>
  <c r="Y1019" i="3"/>
  <c r="R1007" i="3"/>
  <c r="Y1007" i="3"/>
  <c r="R995" i="3"/>
  <c r="Y995" i="3"/>
  <c r="R983" i="3"/>
  <c r="Y983" i="3"/>
  <c r="R971" i="3"/>
  <c r="Y971" i="3"/>
  <c r="R959" i="3"/>
  <c r="Y959" i="3"/>
  <c r="R947" i="3"/>
  <c r="Y947" i="3"/>
  <c r="R935" i="3"/>
  <c r="Y935" i="3"/>
  <c r="R923" i="3"/>
  <c r="Y923" i="3"/>
  <c r="R911" i="3"/>
  <c r="Y911" i="3"/>
  <c r="R899" i="3"/>
  <c r="Y899" i="3"/>
  <c r="R887" i="3"/>
  <c r="Y887" i="3"/>
  <c r="R863" i="3"/>
  <c r="Y863" i="3"/>
  <c r="R851" i="3"/>
  <c r="Y851" i="3"/>
  <c r="R839" i="3"/>
  <c r="Y839" i="3"/>
  <c r="R827" i="3"/>
  <c r="Y827" i="3"/>
  <c r="R815" i="3"/>
  <c r="Y815" i="3"/>
  <c r="R803" i="3"/>
  <c r="Y803" i="3"/>
  <c r="R791" i="3"/>
  <c r="Y791" i="3"/>
  <c r="R779" i="3"/>
  <c r="Y779" i="3"/>
  <c r="R767" i="3"/>
  <c r="Y767" i="3"/>
  <c r="R755" i="3"/>
  <c r="Y755" i="3"/>
  <c r="R743" i="3"/>
  <c r="Y743" i="3"/>
  <c r="R731" i="3"/>
  <c r="Y731" i="3"/>
  <c r="R719" i="3"/>
  <c r="Y719" i="3"/>
  <c r="R707" i="3"/>
  <c r="Y707" i="3"/>
  <c r="R695" i="3"/>
  <c r="Y695" i="3"/>
  <c r="R683" i="3"/>
  <c r="Y683" i="3"/>
  <c r="R671" i="3"/>
  <c r="Y671" i="3"/>
  <c r="R659" i="3"/>
  <c r="Y659" i="3"/>
  <c r="R647" i="3"/>
  <c r="Y647" i="3"/>
  <c r="R635" i="3"/>
  <c r="Y635" i="3"/>
  <c r="R623" i="3"/>
  <c r="Y623" i="3"/>
  <c r="R611" i="3"/>
  <c r="Y611" i="3"/>
  <c r="R599" i="3"/>
  <c r="Y599" i="3"/>
  <c r="R587" i="3"/>
  <c r="Y587" i="3"/>
  <c r="R575" i="3"/>
  <c r="Y575" i="3"/>
  <c r="R563" i="3"/>
  <c r="Y563" i="3"/>
  <c r="R551" i="3"/>
  <c r="Y551" i="3"/>
  <c r="R539" i="3"/>
  <c r="Y539" i="3"/>
  <c r="R527" i="3"/>
  <c r="Y527" i="3"/>
  <c r="R515" i="3"/>
  <c r="Y515" i="3"/>
  <c r="R503" i="3"/>
  <c r="Y503" i="3"/>
  <c r="R491" i="3"/>
  <c r="Y491" i="3"/>
  <c r="R479" i="3"/>
  <c r="Y479" i="3"/>
  <c r="R467" i="3"/>
  <c r="Y467" i="3"/>
  <c r="R455" i="3"/>
  <c r="Y455" i="3"/>
  <c r="R443" i="3"/>
  <c r="Y443" i="3"/>
  <c r="R431" i="3"/>
  <c r="Y431" i="3"/>
  <c r="R419" i="3"/>
  <c r="Y419" i="3"/>
  <c r="R407" i="3"/>
  <c r="Y407" i="3"/>
  <c r="R395" i="3"/>
  <c r="Y395" i="3"/>
  <c r="R383" i="3"/>
  <c r="Y383" i="3"/>
  <c r="R371" i="3"/>
  <c r="Y371" i="3"/>
  <c r="R359" i="3"/>
  <c r="Y359" i="3"/>
  <c r="R347" i="3"/>
  <c r="Y347" i="3"/>
  <c r="R323" i="3"/>
  <c r="Y323" i="3"/>
  <c r="R311" i="3"/>
  <c r="Y311" i="3"/>
  <c r="R299" i="3"/>
  <c r="Y299" i="3"/>
  <c r="R287" i="3"/>
  <c r="Y287" i="3"/>
  <c r="R275" i="3"/>
  <c r="Y275" i="3"/>
  <c r="R263" i="3"/>
  <c r="Y263" i="3"/>
  <c r="R251" i="3"/>
  <c r="Y251" i="3"/>
  <c r="R239" i="3"/>
  <c r="Y239" i="3"/>
  <c r="R227" i="3"/>
  <c r="Y227" i="3"/>
  <c r="R215" i="3"/>
  <c r="Y215" i="3"/>
  <c r="R203" i="3"/>
  <c r="Y203" i="3"/>
  <c r="R191" i="3"/>
  <c r="Y191" i="3"/>
  <c r="R179" i="3"/>
  <c r="Y179" i="3"/>
  <c r="R167" i="3"/>
  <c r="Y167" i="3"/>
  <c r="R155" i="3"/>
  <c r="Y155" i="3"/>
  <c r="R143" i="3"/>
  <c r="Y143" i="3"/>
  <c r="R131" i="3"/>
  <c r="Y131" i="3"/>
  <c r="R119" i="3"/>
  <c r="Y119" i="3"/>
  <c r="R107" i="3"/>
  <c r="Y107" i="3"/>
  <c r="R95" i="3"/>
  <c r="Y95" i="3"/>
  <c r="R83" i="3"/>
  <c r="Y83" i="3"/>
  <c r="R71" i="3"/>
  <c r="Y71" i="3"/>
  <c r="R59" i="3"/>
  <c r="Y59" i="3"/>
  <c r="R47" i="3"/>
  <c r="Y47" i="3"/>
  <c r="R35" i="3"/>
  <c r="Y35" i="3"/>
  <c r="R23" i="3"/>
  <c r="Y23" i="3"/>
  <c r="Y2179" i="3"/>
  <c r="Y1723" i="3"/>
  <c r="Y1471" i="3"/>
  <c r="X1259" i="3"/>
  <c r="Y988" i="3"/>
  <c r="T2389" i="3"/>
  <c r="X2389" i="3"/>
  <c r="T2377" i="3"/>
  <c r="X2377" i="3"/>
  <c r="T2365" i="3"/>
  <c r="X2365" i="3"/>
  <c r="T2353" i="3"/>
  <c r="X2353" i="3"/>
  <c r="T2341" i="3"/>
  <c r="X2341" i="3"/>
  <c r="T2329" i="3"/>
  <c r="X2329" i="3"/>
  <c r="T2317" i="3"/>
  <c r="X2317" i="3"/>
  <c r="T2305" i="3"/>
  <c r="X2305" i="3"/>
  <c r="T2293" i="3"/>
  <c r="X2293" i="3"/>
  <c r="T2281" i="3"/>
  <c r="X2281" i="3"/>
  <c r="T2269" i="3"/>
  <c r="X2269" i="3"/>
  <c r="T2257" i="3"/>
  <c r="X2257" i="3"/>
  <c r="T2245" i="3"/>
  <c r="X2245" i="3"/>
  <c r="T2233" i="3"/>
  <c r="X2233" i="3"/>
  <c r="T2221" i="3"/>
  <c r="X2221" i="3"/>
  <c r="T2197" i="3"/>
  <c r="X2197" i="3"/>
  <c r="T2185" i="3"/>
  <c r="X2185" i="3"/>
  <c r="T2173" i="3"/>
  <c r="X2173" i="3"/>
  <c r="T2161" i="3"/>
  <c r="X2161" i="3"/>
  <c r="T2149" i="3"/>
  <c r="X2149" i="3"/>
  <c r="T2137" i="3"/>
  <c r="X2137" i="3"/>
  <c r="T2125" i="3"/>
  <c r="X2125" i="3"/>
  <c r="T2113" i="3"/>
  <c r="X2113" i="3"/>
  <c r="T2101" i="3"/>
  <c r="X2101" i="3"/>
  <c r="T2089" i="3"/>
  <c r="X2089" i="3"/>
  <c r="T2077" i="3"/>
  <c r="X2077" i="3"/>
  <c r="T2065" i="3"/>
  <c r="X2065" i="3"/>
  <c r="T2053" i="3"/>
  <c r="X2053" i="3"/>
  <c r="T2041" i="3"/>
  <c r="X2041" i="3"/>
  <c r="T2029" i="3"/>
  <c r="X2029" i="3"/>
  <c r="T2017" i="3"/>
  <c r="X2017" i="3"/>
  <c r="T2005" i="3"/>
  <c r="X2005" i="3"/>
  <c r="T1993" i="3"/>
  <c r="X1993" i="3"/>
  <c r="T1981" i="3"/>
  <c r="X1981" i="3"/>
  <c r="T1969" i="3"/>
  <c r="X1969" i="3"/>
  <c r="T1957" i="3"/>
  <c r="X1957" i="3"/>
  <c r="T1945" i="3"/>
  <c r="X1945" i="3"/>
  <c r="T1933" i="3"/>
  <c r="X1933" i="3"/>
  <c r="T1921" i="3"/>
  <c r="X1921" i="3"/>
  <c r="T1909" i="3"/>
  <c r="X1909" i="3"/>
  <c r="T1897" i="3"/>
  <c r="X1897" i="3"/>
  <c r="T1885" i="3"/>
  <c r="X1885" i="3"/>
  <c r="T1873" i="3"/>
  <c r="X1873" i="3"/>
  <c r="T1861" i="3"/>
  <c r="X1861" i="3"/>
  <c r="T1849" i="3"/>
  <c r="X1849" i="3"/>
  <c r="T1837" i="3"/>
  <c r="X1837" i="3"/>
  <c r="T1825" i="3"/>
  <c r="X1825" i="3"/>
  <c r="T1801" i="3"/>
  <c r="X1801" i="3"/>
  <c r="T1777" i="3"/>
  <c r="X1777" i="3"/>
  <c r="T1765" i="3"/>
  <c r="X1765" i="3"/>
  <c r="T1753" i="3"/>
  <c r="X1753" i="3"/>
  <c r="T1741" i="3"/>
  <c r="X1741" i="3"/>
  <c r="T1729" i="3"/>
  <c r="X1729" i="3"/>
  <c r="T1717" i="3"/>
  <c r="X1717" i="3"/>
  <c r="T1705" i="3"/>
  <c r="X1705" i="3"/>
  <c r="T1693" i="3"/>
  <c r="X1693" i="3"/>
  <c r="T1681" i="3"/>
  <c r="X1681" i="3"/>
  <c r="T1657" i="3"/>
  <c r="X1657" i="3"/>
  <c r="T1633" i="3"/>
  <c r="X1633" i="3"/>
  <c r="T1621" i="3"/>
  <c r="X1621" i="3"/>
  <c r="T1609" i="3"/>
  <c r="X1609" i="3"/>
  <c r="T1597" i="3"/>
  <c r="X1597" i="3"/>
  <c r="T1585" i="3"/>
  <c r="X1585" i="3"/>
  <c r="T1573" i="3"/>
  <c r="X1573" i="3"/>
  <c r="T1561" i="3"/>
  <c r="X1561" i="3"/>
  <c r="T1549" i="3"/>
  <c r="X1549" i="3"/>
  <c r="T1537" i="3"/>
  <c r="X1537" i="3"/>
  <c r="T1513" i="3"/>
  <c r="X1513" i="3"/>
  <c r="T1501" i="3"/>
  <c r="X1501" i="3"/>
  <c r="T1489" i="3"/>
  <c r="X1489" i="3"/>
  <c r="T1477" i="3"/>
  <c r="X1477" i="3"/>
  <c r="T1465" i="3"/>
  <c r="X1465" i="3"/>
  <c r="T1453" i="3"/>
  <c r="X1453" i="3"/>
  <c r="T1429" i="3"/>
  <c r="X1429" i="3"/>
  <c r="T1417" i="3"/>
  <c r="X1417" i="3"/>
  <c r="T1405" i="3"/>
  <c r="X1405" i="3"/>
  <c r="T1393" i="3"/>
  <c r="X1393" i="3"/>
  <c r="T1381" i="3"/>
  <c r="X1381" i="3"/>
  <c r="T1369" i="3"/>
  <c r="X1369" i="3"/>
  <c r="T1357" i="3"/>
  <c r="X1357" i="3"/>
  <c r="T1345" i="3"/>
  <c r="X1345" i="3"/>
  <c r="T1333" i="3"/>
  <c r="X1333" i="3"/>
  <c r="T1321" i="3"/>
  <c r="X1321" i="3"/>
  <c r="T1309" i="3"/>
  <c r="X1309" i="3"/>
  <c r="T1297" i="3"/>
  <c r="X1297" i="3"/>
  <c r="T1285" i="3"/>
  <c r="X1285" i="3"/>
  <c r="T1273" i="3"/>
  <c r="X1273" i="3"/>
  <c r="T1261" i="3"/>
  <c r="X1261" i="3"/>
  <c r="T1249" i="3"/>
  <c r="X1249" i="3"/>
  <c r="T1237" i="3"/>
  <c r="X1237" i="3"/>
  <c r="T1225" i="3"/>
  <c r="X1225" i="3"/>
  <c r="T1213" i="3"/>
  <c r="X1213" i="3"/>
  <c r="T1201" i="3"/>
  <c r="X1201" i="3"/>
  <c r="T1189" i="3"/>
  <c r="X1189" i="3"/>
  <c r="T1177" i="3"/>
  <c r="X1177" i="3"/>
  <c r="T1165" i="3"/>
  <c r="X1165" i="3"/>
  <c r="T1153" i="3"/>
  <c r="X1153" i="3"/>
  <c r="T1141" i="3"/>
  <c r="X1141" i="3"/>
  <c r="T1129" i="3"/>
  <c r="X1129" i="3"/>
  <c r="T1117" i="3"/>
  <c r="X1117" i="3"/>
  <c r="T1105" i="3"/>
  <c r="X1105" i="3"/>
  <c r="T1093" i="3"/>
  <c r="X1093" i="3"/>
  <c r="T1081" i="3"/>
  <c r="X1081" i="3"/>
  <c r="T1069" i="3"/>
  <c r="X1069" i="3"/>
  <c r="T1057" i="3"/>
  <c r="X1057" i="3"/>
  <c r="T1045" i="3"/>
  <c r="X1045" i="3"/>
  <c r="T1033" i="3"/>
  <c r="X1033" i="3"/>
  <c r="T1021" i="3"/>
  <c r="X1021" i="3"/>
  <c r="T1009" i="3"/>
  <c r="X1009" i="3"/>
  <c r="T997" i="3"/>
  <c r="X997" i="3"/>
  <c r="T985" i="3"/>
  <c r="X985" i="3"/>
  <c r="T973" i="3"/>
  <c r="X973" i="3"/>
  <c r="T961" i="3"/>
  <c r="X961" i="3"/>
  <c r="T949" i="3"/>
  <c r="X949" i="3"/>
  <c r="T937" i="3"/>
  <c r="X937" i="3"/>
  <c r="T925" i="3"/>
  <c r="X925" i="3"/>
  <c r="T913" i="3"/>
  <c r="X913" i="3"/>
  <c r="T901" i="3"/>
  <c r="X901" i="3"/>
  <c r="T889" i="3"/>
  <c r="X889" i="3"/>
  <c r="T877" i="3"/>
  <c r="X877" i="3"/>
  <c r="T865" i="3"/>
  <c r="X865" i="3"/>
  <c r="T853" i="3"/>
  <c r="X853" i="3"/>
  <c r="T841" i="3"/>
  <c r="X841" i="3"/>
  <c r="T829" i="3"/>
  <c r="X829" i="3"/>
  <c r="T817" i="3"/>
  <c r="X817" i="3"/>
  <c r="T805" i="3"/>
  <c r="X805" i="3"/>
  <c r="T793" i="3"/>
  <c r="X793" i="3"/>
  <c r="T781" i="3"/>
  <c r="X781" i="3"/>
  <c r="R14" i="3"/>
  <c r="Y14" i="3"/>
  <c r="R2383" i="3"/>
  <c r="Y2383" i="3"/>
  <c r="R2371" i="3"/>
  <c r="Y2371" i="3"/>
  <c r="R2359" i="3"/>
  <c r="Y2359" i="3"/>
  <c r="R2347" i="3"/>
  <c r="Y2347" i="3"/>
  <c r="R2323" i="3"/>
  <c r="Y2323" i="3"/>
  <c r="R2311" i="3"/>
  <c r="Y2311" i="3"/>
  <c r="R2299" i="3"/>
  <c r="Y2299" i="3"/>
  <c r="R2275" i="3"/>
  <c r="Y2275" i="3"/>
  <c r="R2263" i="3"/>
  <c r="Y2263" i="3"/>
  <c r="R2239" i="3"/>
  <c r="Y2239" i="3"/>
  <c r="R2215" i="3"/>
  <c r="Y2215" i="3"/>
  <c r="R2203" i="3"/>
  <c r="Y2203" i="3"/>
  <c r="R2191" i="3"/>
  <c r="Y2191" i="3"/>
  <c r="R2167" i="3"/>
  <c r="Y2167" i="3"/>
  <c r="R2155" i="3"/>
  <c r="Y2155" i="3"/>
  <c r="R2143" i="3"/>
  <c r="Y2143" i="3"/>
  <c r="R2131" i="3"/>
  <c r="Y2131" i="3"/>
  <c r="R2119" i="3"/>
  <c r="Y2119" i="3"/>
  <c r="R2107" i="3"/>
  <c r="Y2107" i="3"/>
  <c r="R2095" i="3"/>
  <c r="Y2095" i="3"/>
  <c r="R2083" i="3"/>
  <c r="Y2083" i="3"/>
  <c r="R2071" i="3"/>
  <c r="Y2071" i="3"/>
  <c r="R2059" i="3"/>
  <c r="Y2059" i="3"/>
  <c r="R2047" i="3"/>
  <c r="Y2047" i="3"/>
  <c r="R2035" i="3"/>
  <c r="Y2035" i="3"/>
  <c r="R2023" i="3"/>
  <c r="Y2023" i="3"/>
  <c r="R1999" i="3"/>
  <c r="Y1999" i="3"/>
  <c r="R1987" i="3"/>
  <c r="Y1987" i="3"/>
  <c r="R1975" i="3"/>
  <c r="Y1975" i="3"/>
  <c r="R1963" i="3"/>
  <c r="Y1963" i="3"/>
  <c r="R1951" i="3"/>
  <c r="Y1951" i="3"/>
  <c r="R1939" i="3"/>
  <c r="Y1939" i="3"/>
  <c r="R1915" i="3"/>
  <c r="Y1915" i="3"/>
  <c r="R1903" i="3"/>
  <c r="Y1903" i="3"/>
  <c r="R1891" i="3"/>
  <c r="Y1891" i="3"/>
  <c r="R1879" i="3"/>
  <c r="Y1879" i="3"/>
  <c r="R1867" i="3"/>
  <c r="Y1867" i="3"/>
  <c r="R1855" i="3"/>
  <c r="Y1855" i="3"/>
  <c r="R1843" i="3"/>
  <c r="Y1843" i="3"/>
  <c r="R1831" i="3"/>
  <c r="Y1831" i="3"/>
  <c r="R1819" i="3"/>
  <c r="Y1819" i="3"/>
  <c r="R1807" i="3"/>
  <c r="Y1807" i="3"/>
  <c r="R1795" i="3"/>
  <c r="Y1795" i="3"/>
  <c r="R1783" i="3"/>
  <c r="Y1783" i="3"/>
  <c r="R1771" i="3"/>
  <c r="Y1771" i="3"/>
  <c r="R1759" i="3"/>
  <c r="Y1759" i="3"/>
  <c r="R1747" i="3"/>
  <c r="Y1747" i="3"/>
  <c r="R1735" i="3"/>
  <c r="Y1735" i="3"/>
  <c r="R1711" i="3"/>
  <c r="Y1711" i="3"/>
  <c r="R1699" i="3"/>
  <c r="Y1699" i="3"/>
  <c r="R1687" i="3"/>
  <c r="Y1687" i="3"/>
  <c r="R1675" i="3"/>
  <c r="Y1675" i="3"/>
  <c r="R1663" i="3"/>
  <c r="Y1663" i="3"/>
  <c r="R1651" i="3"/>
  <c r="Y1651" i="3"/>
  <c r="R1639" i="3"/>
  <c r="Y1639" i="3"/>
  <c r="R1627" i="3"/>
  <c r="Y1627" i="3"/>
  <c r="R1615" i="3"/>
  <c r="Y1615" i="3"/>
  <c r="R1603" i="3"/>
  <c r="Y1603" i="3"/>
  <c r="R1591" i="3"/>
  <c r="Y1591" i="3"/>
  <c r="R1579" i="3"/>
  <c r="Y1579" i="3"/>
  <c r="R1567" i="3"/>
  <c r="Y1567" i="3"/>
  <c r="R1555" i="3"/>
  <c r="Y1555" i="3"/>
  <c r="R1543" i="3"/>
  <c r="Y1543" i="3"/>
  <c r="R1531" i="3"/>
  <c r="Y1531" i="3"/>
  <c r="R1519" i="3"/>
  <c r="Y1519" i="3"/>
  <c r="R1507" i="3"/>
  <c r="Y1507" i="3"/>
  <c r="R1495" i="3"/>
  <c r="Y1495" i="3"/>
  <c r="R1483" i="3"/>
  <c r="Y1483" i="3"/>
  <c r="R1459" i="3"/>
  <c r="Y1459" i="3"/>
  <c r="R1447" i="3"/>
  <c r="Y1447" i="3"/>
  <c r="R1435" i="3"/>
  <c r="Y1435" i="3"/>
  <c r="R1423" i="3"/>
  <c r="Y1423" i="3"/>
  <c r="R1411" i="3"/>
  <c r="Y1411" i="3"/>
  <c r="R1399" i="3"/>
  <c r="Y1399" i="3"/>
  <c r="R1387" i="3"/>
  <c r="Y1387" i="3"/>
  <c r="R1375" i="3"/>
  <c r="Y1375" i="3"/>
  <c r="R1363" i="3"/>
  <c r="Y1363" i="3"/>
  <c r="R1351" i="3"/>
  <c r="Y1351" i="3"/>
  <c r="R1339" i="3"/>
  <c r="Y1339" i="3"/>
  <c r="R1327" i="3"/>
  <c r="Y1327" i="3"/>
  <c r="R1315" i="3"/>
  <c r="Y1315" i="3"/>
  <c r="R1303" i="3"/>
  <c r="Y1303" i="3"/>
  <c r="R1291" i="3"/>
  <c r="Y1291" i="3"/>
  <c r="R1279" i="3"/>
  <c r="Y1279" i="3"/>
  <c r="R1267" i="3"/>
  <c r="Y1267" i="3"/>
  <c r="R1255" i="3"/>
  <c r="Y1255" i="3"/>
  <c r="R1243" i="3"/>
  <c r="Y1243" i="3"/>
  <c r="R1231" i="3"/>
  <c r="Y1231" i="3"/>
  <c r="R1219" i="3"/>
  <c r="Y1219" i="3"/>
  <c r="R1207" i="3"/>
  <c r="Y1207" i="3"/>
  <c r="R1195" i="3"/>
  <c r="Y1195" i="3"/>
  <c r="R1183" i="3"/>
  <c r="Y1183" i="3"/>
  <c r="Y2287" i="3"/>
  <c r="Y2227" i="3"/>
  <c r="Y2153" i="3"/>
  <c r="X1793" i="3"/>
  <c r="X1673" i="3"/>
  <c r="X1553" i="3"/>
  <c r="Y1396" i="3"/>
  <c r="Y875" i="3"/>
  <c r="T1991" i="3"/>
  <c r="X1991" i="3"/>
  <c r="T1979" i="3"/>
  <c r="X1979" i="3"/>
  <c r="T1967" i="3"/>
  <c r="X1967" i="3"/>
  <c r="T1955" i="3"/>
  <c r="X1955" i="3"/>
  <c r="T1943" i="3"/>
  <c r="X1943" i="3"/>
  <c r="T1931" i="3"/>
  <c r="X1931" i="3"/>
  <c r="T1919" i="3"/>
  <c r="X1919" i="3"/>
  <c r="T1907" i="3"/>
  <c r="X1907" i="3"/>
  <c r="T1895" i="3"/>
  <c r="X1895" i="3"/>
  <c r="T1883" i="3"/>
  <c r="X1883" i="3"/>
  <c r="T1871" i="3"/>
  <c r="X1871" i="3"/>
  <c r="T1859" i="3"/>
  <c r="X1859" i="3"/>
  <c r="T1847" i="3"/>
  <c r="X1847" i="3"/>
  <c r="T1835" i="3"/>
  <c r="X1835" i="3"/>
  <c r="T1823" i="3"/>
  <c r="X1823" i="3"/>
  <c r="T1811" i="3"/>
  <c r="X1811" i="3"/>
  <c r="T1799" i="3"/>
  <c r="X1799" i="3"/>
  <c r="T1787" i="3"/>
  <c r="X1787" i="3"/>
  <c r="T1775" i="3"/>
  <c r="X1775" i="3"/>
  <c r="T1763" i="3"/>
  <c r="X1763" i="3"/>
  <c r="T1751" i="3"/>
  <c r="X1751" i="3"/>
  <c r="T1739" i="3"/>
  <c r="X1739" i="3"/>
  <c r="T1727" i="3"/>
  <c r="X1727" i="3"/>
  <c r="T1715" i="3"/>
  <c r="X1715" i="3"/>
  <c r="T1703" i="3"/>
  <c r="X1703" i="3"/>
  <c r="T1691" i="3"/>
  <c r="X1691" i="3"/>
  <c r="T1679" i="3"/>
  <c r="X1679" i="3"/>
  <c r="T1667" i="3"/>
  <c r="X1667" i="3"/>
  <c r="T1655" i="3"/>
  <c r="X1655" i="3"/>
  <c r="T1643" i="3"/>
  <c r="X1643" i="3"/>
  <c r="T1631" i="3"/>
  <c r="X1631" i="3"/>
  <c r="T1619" i="3"/>
  <c r="X1619" i="3"/>
  <c r="T1607" i="3"/>
  <c r="X1607" i="3"/>
  <c r="T1595" i="3"/>
  <c r="X1595" i="3"/>
  <c r="T1583" i="3"/>
  <c r="X1583" i="3"/>
  <c r="T1571" i="3"/>
  <c r="X1571" i="3"/>
  <c r="T1559" i="3"/>
  <c r="X1559" i="3"/>
  <c r="T1547" i="3"/>
  <c r="X1547" i="3"/>
  <c r="T1535" i="3"/>
  <c r="X1535" i="3"/>
  <c r="T1523" i="3"/>
  <c r="X1523" i="3"/>
  <c r="T1511" i="3"/>
  <c r="X1511" i="3"/>
  <c r="T1499" i="3"/>
  <c r="X1499" i="3"/>
  <c r="T1487" i="3"/>
  <c r="X1487" i="3"/>
  <c r="T1475" i="3"/>
  <c r="X1475" i="3"/>
  <c r="T1463" i="3"/>
  <c r="X1463" i="3"/>
  <c r="T1451" i="3"/>
  <c r="X1451" i="3"/>
  <c r="T1439" i="3"/>
  <c r="X1439" i="3"/>
  <c r="T1427" i="3"/>
  <c r="X1427" i="3"/>
  <c r="T1415" i="3"/>
  <c r="X1415" i="3"/>
  <c r="T1403" i="3"/>
  <c r="X1403" i="3"/>
  <c r="T1391" i="3"/>
  <c r="X1391" i="3"/>
  <c r="T1379" i="3"/>
  <c r="X1379" i="3"/>
  <c r="T1367" i="3"/>
  <c r="X1367" i="3"/>
  <c r="T1355" i="3"/>
  <c r="X1355" i="3"/>
  <c r="T1343" i="3"/>
  <c r="X1343" i="3"/>
  <c r="T1331" i="3"/>
  <c r="X1331" i="3"/>
  <c r="T1319" i="3"/>
  <c r="X1319" i="3"/>
  <c r="T1307" i="3"/>
  <c r="X1307" i="3"/>
  <c r="T1295" i="3"/>
  <c r="X1295" i="3"/>
  <c r="T1283" i="3"/>
  <c r="X1283" i="3"/>
  <c r="T1271" i="3"/>
  <c r="X1271" i="3"/>
  <c r="T1247" i="3"/>
  <c r="X1247" i="3"/>
  <c r="T1235" i="3"/>
  <c r="X1235" i="3"/>
  <c r="T1223" i="3"/>
  <c r="X1223" i="3"/>
  <c r="T1211" i="3"/>
  <c r="X1211" i="3"/>
  <c r="T1199" i="3"/>
  <c r="X1199" i="3"/>
  <c r="T1187" i="3"/>
  <c r="X1187" i="3"/>
  <c r="T1175" i="3"/>
  <c r="X1175" i="3"/>
  <c r="T1163" i="3"/>
  <c r="X1163" i="3"/>
  <c r="T1151" i="3"/>
  <c r="X1151" i="3"/>
  <c r="T1139" i="3"/>
  <c r="X1139" i="3"/>
  <c r="T1127" i="3"/>
  <c r="X1127" i="3"/>
  <c r="T1115" i="3"/>
  <c r="X1115" i="3"/>
  <c r="T1103" i="3"/>
  <c r="X1103" i="3"/>
  <c r="T1091" i="3"/>
  <c r="X1091" i="3"/>
  <c r="T1079" i="3"/>
  <c r="X1079" i="3"/>
  <c r="T1067" i="3"/>
  <c r="X1067" i="3"/>
  <c r="T1055" i="3"/>
  <c r="X1055" i="3"/>
  <c r="T1043" i="3"/>
  <c r="X1043" i="3"/>
  <c r="T1031" i="3"/>
  <c r="X1031" i="3"/>
  <c r="T1019" i="3"/>
  <c r="X1019" i="3"/>
  <c r="T1007" i="3"/>
  <c r="X1007" i="3"/>
  <c r="T995" i="3"/>
  <c r="X995" i="3"/>
  <c r="T983" i="3"/>
  <c r="X983" i="3"/>
  <c r="T971" i="3"/>
  <c r="X971" i="3"/>
  <c r="T959" i="3"/>
  <c r="X959" i="3"/>
  <c r="T947" i="3"/>
  <c r="X947" i="3"/>
  <c r="T935" i="3"/>
  <c r="X935" i="3"/>
  <c r="T923" i="3"/>
  <c r="X923" i="3"/>
  <c r="T911" i="3"/>
  <c r="X911" i="3"/>
  <c r="T899" i="3"/>
  <c r="X899" i="3"/>
  <c r="T887" i="3"/>
  <c r="X887" i="3"/>
  <c r="T875" i="3"/>
  <c r="X875" i="3"/>
  <c r="T863" i="3"/>
  <c r="X863" i="3"/>
  <c r="T851" i="3"/>
  <c r="X851" i="3"/>
  <c r="T839" i="3"/>
  <c r="X839" i="3"/>
  <c r="T827" i="3"/>
  <c r="X827" i="3"/>
  <c r="T815" i="3"/>
  <c r="X815" i="3"/>
  <c r="T803" i="3"/>
  <c r="X803" i="3"/>
  <c r="T791" i="3"/>
  <c r="X791" i="3"/>
  <c r="T779" i="3"/>
  <c r="X779" i="3"/>
  <c r="R2393" i="3"/>
  <c r="Y2393" i="3"/>
  <c r="R2381" i="3"/>
  <c r="Y2381" i="3"/>
  <c r="R2369" i="3"/>
  <c r="Y2369" i="3"/>
  <c r="R2357" i="3"/>
  <c r="Y2357" i="3"/>
  <c r="R2345" i="3"/>
  <c r="Y2345" i="3"/>
  <c r="R2333" i="3"/>
  <c r="Y2333" i="3"/>
  <c r="R2321" i="3"/>
  <c r="Y2321" i="3"/>
  <c r="R2309" i="3"/>
  <c r="Y2309" i="3"/>
  <c r="R2297" i="3"/>
  <c r="Y2297" i="3"/>
  <c r="R2285" i="3"/>
  <c r="Y2285" i="3"/>
  <c r="R2261" i="3"/>
  <c r="Y2261" i="3"/>
  <c r="R2249" i="3"/>
  <c r="Y2249" i="3"/>
  <c r="R2237" i="3"/>
  <c r="Y2237" i="3"/>
  <c r="R2225" i="3"/>
  <c r="Y2225" i="3"/>
  <c r="R2213" i="3"/>
  <c r="Y2213" i="3"/>
  <c r="R2201" i="3"/>
  <c r="Y2201" i="3"/>
  <c r="R2189" i="3"/>
  <c r="Y2189" i="3"/>
  <c r="R2177" i="3"/>
  <c r="Y2177" i="3"/>
  <c r="R2165" i="3"/>
  <c r="Y2165" i="3"/>
  <c r="R2141" i="3"/>
  <c r="Y2141" i="3"/>
  <c r="R2129" i="3"/>
  <c r="Y2129" i="3"/>
  <c r="R2117" i="3"/>
  <c r="Y2117" i="3"/>
  <c r="R2105" i="3"/>
  <c r="Y2105" i="3"/>
  <c r="R2093" i="3"/>
  <c r="Y2093" i="3"/>
  <c r="R2081" i="3"/>
  <c r="Y2081" i="3"/>
  <c r="R2069" i="3"/>
  <c r="Y2069" i="3"/>
  <c r="R2057" i="3"/>
  <c r="Y2057" i="3"/>
  <c r="R2045" i="3"/>
  <c r="Y2045" i="3"/>
  <c r="R2033" i="3"/>
  <c r="Y2033" i="3"/>
  <c r="R2009" i="3"/>
  <c r="Y2009" i="3"/>
  <c r="R1997" i="3"/>
  <c r="Y1997" i="3"/>
  <c r="R1985" i="3"/>
  <c r="Y1985" i="3"/>
  <c r="R1973" i="3"/>
  <c r="Y1973" i="3"/>
  <c r="R1961" i="3"/>
  <c r="Y1961" i="3"/>
  <c r="R1949" i="3"/>
  <c r="Y1949" i="3"/>
  <c r="R1937" i="3"/>
  <c r="Y1937" i="3"/>
  <c r="R1925" i="3"/>
  <c r="Y1925" i="3"/>
  <c r="R1913" i="3"/>
  <c r="Y1913" i="3"/>
  <c r="R1901" i="3"/>
  <c r="Y1901" i="3"/>
  <c r="R1889" i="3"/>
  <c r="Y1889" i="3"/>
  <c r="R1877" i="3"/>
  <c r="Y1877" i="3"/>
  <c r="R1853" i="3"/>
  <c r="Y1853" i="3"/>
  <c r="R1841" i="3"/>
  <c r="Y1841" i="3"/>
  <c r="R1829" i="3"/>
  <c r="Y1829" i="3"/>
  <c r="R1817" i="3"/>
  <c r="Y1817" i="3"/>
  <c r="R1805" i="3"/>
  <c r="Y1805" i="3"/>
  <c r="R1793" i="3"/>
  <c r="Y1793" i="3"/>
  <c r="R1781" i="3"/>
  <c r="Y1781" i="3"/>
  <c r="R1769" i="3"/>
  <c r="Y1769" i="3"/>
  <c r="R1757" i="3"/>
  <c r="Y1757" i="3"/>
  <c r="R1745" i="3"/>
  <c r="Y1745" i="3"/>
  <c r="R1733" i="3"/>
  <c r="Y1733" i="3"/>
  <c r="R1721" i="3"/>
  <c r="Y1721" i="3"/>
  <c r="R1709" i="3"/>
  <c r="Y1709" i="3"/>
  <c r="R1697" i="3"/>
  <c r="Y1697" i="3"/>
  <c r="R1685" i="3"/>
  <c r="Y1685" i="3"/>
  <c r="R1673" i="3"/>
  <c r="Y1673" i="3"/>
  <c r="R1661" i="3"/>
  <c r="Y1661" i="3"/>
  <c r="R1649" i="3"/>
  <c r="Y1649" i="3"/>
  <c r="R1637" i="3"/>
  <c r="Y1637" i="3"/>
  <c r="R1625" i="3"/>
  <c r="Y1625" i="3"/>
  <c r="R1613" i="3"/>
  <c r="Y1613" i="3"/>
  <c r="R1601" i="3"/>
  <c r="Y1601" i="3"/>
  <c r="R1589" i="3"/>
  <c r="Y1589" i="3"/>
  <c r="R1577" i="3"/>
  <c r="Y1577" i="3"/>
  <c r="R1565" i="3"/>
  <c r="Y1565" i="3"/>
  <c r="R1553" i="3"/>
  <c r="Y1553" i="3"/>
  <c r="R1541" i="3"/>
  <c r="Y1541" i="3"/>
  <c r="R1517" i="3"/>
  <c r="Y1517" i="3"/>
  <c r="R1505" i="3"/>
  <c r="Y1505" i="3"/>
  <c r="R1493" i="3"/>
  <c r="Y1493" i="3"/>
  <c r="R1481" i="3"/>
  <c r="Y1481" i="3"/>
  <c r="R1469" i="3"/>
  <c r="Y1469" i="3"/>
  <c r="R1457" i="3"/>
  <c r="Y1457" i="3"/>
  <c r="R1445" i="3"/>
  <c r="Y1445" i="3"/>
  <c r="R1433" i="3"/>
  <c r="Y1433" i="3"/>
  <c r="R1421" i="3"/>
  <c r="Y1421" i="3"/>
  <c r="R1409" i="3"/>
  <c r="Y1409" i="3"/>
  <c r="R1397" i="3"/>
  <c r="Y1397" i="3"/>
  <c r="R1385" i="3"/>
  <c r="Y1385" i="3"/>
  <c r="R1373" i="3"/>
  <c r="Y1373" i="3"/>
  <c r="R1361" i="3"/>
  <c r="Y1361" i="3"/>
  <c r="R1349" i="3"/>
  <c r="Y1349" i="3"/>
  <c r="R1337" i="3"/>
  <c r="Y1337" i="3"/>
  <c r="R1325" i="3"/>
  <c r="Y1325" i="3"/>
  <c r="R1313" i="3"/>
  <c r="Y1313" i="3"/>
  <c r="R1301" i="3"/>
  <c r="Y1301" i="3"/>
  <c r="R1289" i="3"/>
  <c r="Y1289" i="3"/>
  <c r="R1277" i="3"/>
  <c r="Y1277" i="3"/>
  <c r="R1265" i="3"/>
  <c r="Y1265" i="3"/>
  <c r="R1253" i="3"/>
  <c r="Y1253" i="3"/>
  <c r="R1241" i="3"/>
  <c r="Y1241" i="3"/>
  <c r="R1229" i="3"/>
  <c r="Y1229" i="3"/>
  <c r="R1217" i="3"/>
  <c r="Y1217" i="3"/>
  <c r="R1205" i="3"/>
  <c r="Y1205" i="3"/>
  <c r="R1193" i="3"/>
  <c r="Y1193" i="3"/>
  <c r="R1181" i="3"/>
  <c r="Y1181" i="3"/>
  <c r="R1169" i="3"/>
  <c r="Y1169" i="3"/>
  <c r="R1157" i="3"/>
  <c r="Y1157" i="3"/>
  <c r="R1145" i="3"/>
  <c r="Y1145" i="3"/>
  <c r="R1133" i="3"/>
  <c r="Y1133" i="3"/>
  <c r="R1121" i="3"/>
  <c r="Y1121" i="3"/>
  <c r="R1109" i="3"/>
  <c r="Y1109" i="3"/>
  <c r="R1097" i="3"/>
  <c r="Y1097" i="3"/>
  <c r="R1085" i="3"/>
  <c r="Y1085" i="3"/>
  <c r="R1073" i="3"/>
  <c r="Y1073" i="3"/>
  <c r="R1061" i="3"/>
  <c r="Y1061" i="3"/>
  <c r="R1049" i="3"/>
  <c r="Y1049" i="3"/>
  <c r="R1037" i="3"/>
  <c r="Y1037" i="3"/>
  <c r="R1025" i="3"/>
  <c r="Y1025" i="3"/>
  <c r="R1013" i="3"/>
  <c r="Y1013" i="3"/>
  <c r="R1001" i="3"/>
  <c r="Y1001" i="3"/>
  <c r="R989" i="3"/>
  <c r="Y989" i="3"/>
  <c r="R977" i="3"/>
  <c r="Y977" i="3"/>
  <c r="R965" i="3"/>
  <c r="Y965" i="3"/>
  <c r="R953" i="3"/>
  <c r="Y953" i="3"/>
  <c r="R941" i="3"/>
  <c r="Y941" i="3"/>
  <c r="R929" i="3"/>
  <c r="Y929" i="3"/>
  <c r="R917" i="3"/>
  <c r="Y917" i="3"/>
  <c r="R905" i="3"/>
  <c r="Y905" i="3"/>
  <c r="R893" i="3"/>
  <c r="Y893" i="3"/>
  <c r="R881" i="3"/>
  <c r="Y881" i="3"/>
  <c r="R869" i="3"/>
  <c r="Y869" i="3"/>
  <c r="R857" i="3"/>
  <c r="Y857" i="3"/>
  <c r="R833" i="3"/>
  <c r="Y833" i="3"/>
  <c r="R821" i="3"/>
  <c r="Y821" i="3"/>
  <c r="R809" i="3"/>
  <c r="Y809" i="3"/>
  <c r="R797" i="3"/>
  <c r="Y797" i="3"/>
  <c r="R785" i="3"/>
  <c r="Y785" i="3"/>
  <c r="R773" i="3"/>
  <c r="Y773" i="3"/>
  <c r="R761" i="3"/>
  <c r="Y761" i="3"/>
  <c r="R749" i="3"/>
  <c r="Y749" i="3"/>
  <c r="R737" i="3"/>
  <c r="Y737" i="3"/>
  <c r="R725" i="3"/>
  <c r="Y725" i="3"/>
  <c r="R713" i="3"/>
  <c r="Y713" i="3"/>
  <c r="R701" i="3"/>
  <c r="Y701" i="3"/>
  <c r="R689" i="3"/>
  <c r="Y689" i="3"/>
  <c r="R677" i="3"/>
  <c r="Y677" i="3"/>
  <c r="R665" i="3"/>
  <c r="Y665" i="3"/>
  <c r="R653" i="3"/>
  <c r="Y653" i="3"/>
  <c r="R641" i="3"/>
  <c r="Y641" i="3"/>
  <c r="R629" i="3"/>
  <c r="Y629" i="3"/>
  <c r="R617" i="3"/>
  <c r="Y617" i="3"/>
  <c r="R605" i="3"/>
  <c r="Y605" i="3"/>
  <c r="R593" i="3"/>
  <c r="Y593" i="3"/>
  <c r="R581" i="3"/>
  <c r="Y581" i="3"/>
  <c r="R569" i="3"/>
  <c r="Y569" i="3"/>
  <c r="R557" i="3"/>
  <c r="Y557" i="3"/>
  <c r="R545" i="3"/>
  <c r="Y545" i="3"/>
  <c r="R533" i="3"/>
  <c r="Y533" i="3"/>
  <c r="R521" i="3"/>
  <c r="Y521" i="3"/>
  <c r="R509" i="3"/>
  <c r="Y509" i="3"/>
  <c r="R497" i="3"/>
  <c r="Y497" i="3"/>
  <c r="R485" i="3"/>
  <c r="Y485" i="3"/>
  <c r="R473" i="3"/>
  <c r="Y473" i="3"/>
  <c r="R461" i="3"/>
  <c r="Y461" i="3"/>
  <c r="R449" i="3"/>
  <c r="Y449" i="3"/>
  <c r="R437" i="3"/>
  <c r="Y437" i="3"/>
  <c r="R425" i="3"/>
  <c r="Y425" i="3"/>
  <c r="R413" i="3"/>
  <c r="Y413" i="3"/>
  <c r="R401" i="3"/>
  <c r="Y401" i="3"/>
  <c r="R389" i="3"/>
  <c r="Y389" i="3"/>
  <c r="R377" i="3"/>
  <c r="Y377" i="3"/>
  <c r="R365" i="3"/>
  <c r="Y365" i="3"/>
  <c r="R353" i="3"/>
  <c r="Y353" i="3"/>
  <c r="R341" i="3"/>
  <c r="Y341" i="3"/>
  <c r="R329" i="3"/>
  <c r="Y329" i="3"/>
  <c r="R317" i="3"/>
  <c r="Y317" i="3"/>
  <c r="R305" i="3"/>
  <c r="Y305" i="3"/>
  <c r="R293" i="3"/>
  <c r="Y293" i="3"/>
  <c r="R281" i="3"/>
  <c r="Y281" i="3"/>
  <c r="R269" i="3"/>
  <c r="Y269" i="3"/>
  <c r="R257" i="3"/>
  <c r="Y257" i="3"/>
  <c r="R245" i="3"/>
  <c r="Y245" i="3"/>
  <c r="R233" i="3"/>
  <c r="Y233" i="3"/>
  <c r="R221" i="3"/>
  <c r="Y221" i="3"/>
  <c r="R209" i="3"/>
  <c r="Y209" i="3"/>
  <c r="R197" i="3"/>
  <c r="Y197" i="3"/>
  <c r="R185" i="3"/>
  <c r="Y185" i="3"/>
  <c r="R173" i="3"/>
  <c r="Y173" i="3"/>
  <c r="R161" i="3"/>
  <c r="Y161" i="3"/>
  <c r="R149" i="3"/>
  <c r="Y149" i="3"/>
  <c r="R137" i="3"/>
  <c r="Y137" i="3"/>
  <c r="R125" i="3"/>
  <c r="Y125" i="3"/>
  <c r="R113" i="3"/>
  <c r="Y113" i="3"/>
  <c r="R101" i="3"/>
  <c r="Y101" i="3"/>
  <c r="R89" i="3"/>
  <c r="Y89" i="3"/>
  <c r="R77" i="3"/>
  <c r="Y77" i="3"/>
  <c r="R65" i="3"/>
  <c r="Y65" i="3"/>
  <c r="R53" i="3"/>
  <c r="Y53" i="3"/>
  <c r="R41" i="3"/>
  <c r="Y41" i="3"/>
  <c r="R29" i="3"/>
  <c r="Y29" i="3"/>
  <c r="R17" i="3"/>
  <c r="Y17" i="3"/>
  <c r="Y2279" i="3"/>
  <c r="Y1972" i="3"/>
  <c r="X1669" i="3"/>
  <c r="X1534" i="3"/>
  <c r="X1124" i="3"/>
  <c r="Y845" i="3"/>
  <c r="T2386" i="3"/>
  <c r="X2386" i="3"/>
  <c r="T2362" i="3"/>
  <c r="X2362" i="3"/>
  <c r="T2350" i="3"/>
  <c r="X2350" i="3"/>
  <c r="T2338" i="3"/>
  <c r="X2338" i="3"/>
  <c r="T2326" i="3"/>
  <c r="X2326" i="3"/>
  <c r="T2314" i="3"/>
  <c r="X2314" i="3"/>
  <c r="T2302" i="3"/>
  <c r="X2302" i="3"/>
  <c r="T2290" i="3"/>
  <c r="X2290" i="3"/>
  <c r="T2266" i="3"/>
  <c r="X2266" i="3"/>
  <c r="T2242" i="3"/>
  <c r="X2242" i="3"/>
  <c r="T2230" i="3"/>
  <c r="X2230" i="3"/>
  <c r="T2218" i="3"/>
  <c r="X2218" i="3"/>
  <c r="T2206" i="3"/>
  <c r="X2206" i="3"/>
  <c r="T2194" i="3"/>
  <c r="X2194" i="3"/>
  <c r="T2182" i="3"/>
  <c r="X2182" i="3"/>
  <c r="T2170" i="3"/>
  <c r="X2170" i="3"/>
  <c r="T2158" i="3"/>
  <c r="X2158" i="3"/>
  <c r="T2146" i="3"/>
  <c r="X2146" i="3"/>
  <c r="T2122" i="3"/>
  <c r="X2122" i="3"/>
  <c r="T2110" i="3"/>
  <c r="X2110" i="3"/>
  <c r="T2098" i="3"/>
  <c r="X2098" i="3"/>
  <c r="T2086" i="3"/>
  <c r="X2086" i="3"/>
  <c r="T2074" i="3"/>
  <c r="X2074" i="3"/>
  <c r="T2062" i="3"/>
  <c r="X2062" i="3"/>
  <c r="T2050" i="3"/>
  <c r="X2050" i="3"/>
  <c r="T2038" i="3"/>
  <c r="X2038" i="3"/>
  <c r="T2026" i="3"/>
  <c r="X2026" i="3"/>
  <c r="T2014" i="3"/>
  <c r="X2014" i="3"/>
  <c r="T2002" i="3"/>
  <c r="X2002" i="3"/>
  <c r="T1990" i="3"/>
  <c r="X1990" i="3"/>
  <c r="T1978" i="3"/>
  <c r="X1978" i="3"/>
  <c r="T1966" i="3"/>
  <c r="X1966" i="3"/>
  <c r="T1954" i="3"/>
  <c r="X1954" i="3"/>
  <c r="T1942" i="3"/>
  <c r="X1942" i="3"/>
  <c r="T1930" i="3"/>
  <c r="X1930" i="3"/>
  <c r="T1918" i="3"/>
  <c r="X1918" i="3"/>
  <c r="T1906" i="3"/>
  <c r="X1906" i="3"/>
  <c r="T1894" i="3"/>
  <c r="X1894" i="3"/>
  <c r="T1882" i="3"/>
  <c r="X1882" i="3"/>
  <c r="T1870" i="3"/>
  <c r="X1870" i="3"/>
  <c r="T1858" i="3"/>
  <c r="X1858" i="3"/>
  <c r="T1846" i="3"/>
  <c r="X1846" i="3"/>
  <c r="T1834" i="3"/>
  <c r="X1834" i="3"/>
  <c r="T1822" i="3"/>
  <c r="X1822" i="3"/>
  <c r="T1810" i="3"/>
  <c r="X1810" i="3"/>
  <c r="T1798" i="3"/>
  <c r="X1798" i="3"/>
  <c r="T1786" i="3"/>
  <c r="X1786" i="3"/>
  <c r="T1774" i="3"/>
  <c r="X1774" i="3"/>
  <c r="T1762" i="3"/>
  <c r="X1762" i="3"/>
  <c r="T1750" i="3"/>
  <c r="X1750" i="3"/>
  <c r="T1738" i="3"/>
  <c r="X1738" i="3"/>
  <c r="T1726" i="3"/>
  <c r="X1726" i="3"/>
  <c r="T1714" i="3"/>
  <c r="X1714" i="3"/>
  <c r="T1702" i="3"/>
  <c r="X1702" i="3"/>
  <c r="T1690" i="3"/>
  <c r="X1690" i="3"/>
  <c r="T1678" i="3"/>
  <c r="X1678" i="3"/>
  <c r="T1666" i="3"/>
  <c r="X1666" i="3"/>
  <c r="T1654" i="3"/>
  <c r="X1654" i="3"/>
  <c r="T1642" i="3"/>
  <c r="X1642" i="3"/>
  <c r="T1630" i="3"/>
  <c r="X1630" i="3"/>
  <c r="T1618" i="3"/>
  <c r="X1618" i="3"/>
  <c r="T1606" i="3"/>
  <c r="X1606" i="3"/>
  <c r="T1594" i="3"/>
  <c r="X1594" i="3"/>
  <c r="T1582" i="3"/>
  <c r="X1582" i="3"/>
  <c r="T1570" i="3"/>
  <c r="X1570" i="3"/>
  <c r="T1558" i="3"/>
  <c r="X1558" i="3"/>
  <c r="T1546" i="3"/>
  <c r="X1546" i="3"/>
  <c r="T1522" i="3"/>
  <c r="X1522" i="3"/>
  <c r="T1510" i="3"/>
  <c r="X1510" i="3"/>
  <c r="T1498" i="3"/>
  <c r="X1498" i="3"/>
  <c r="T1486" i="3"/>
  <c r="X1486" i="3"/>
  <c r="T1474" i="3"/>
  <c r="X1474" i="3"/>
  <c r="T1462" i="3"/>
  <c r="X1462" i="3"/>
  <c r="T1450" i="3"/>
  <c r="X1450" i="3"/>
  <c r="T1438" i="3"/>
  <c r="X1438" i="3"/>
  <c r="T1426" i="3"/>
  <c r="X1426" i="3"/>
  <c r="T1414" i="3"/>
  <c r="X1414" i="3"/>
  <c r="T1402" i="3"/>
  <c r="X1402" i="3"/>
  <c r="T1390" i="3"/>
  <c r="X1390" i="3"/>
  <c r="T1378" i="3"/>
  <c r="X1378" i="3"/>
  <c r="T1366" i="3"/>
  <c r="X1366" i="3"/>
  <c r="T1354" i="3"/>
  <c r="X1354" i="3"/>
  <c r="T1342" i="3"/>
  <c r="X1342" i="3"/>
  <c r="T1330" i="3"/>
  <c r="X1330" i="3"/>
  <c r="T1318" i="3"/>
  <c r="X1318" i="3"/>
  <c r="T1306" i="3"/>
  <c r="X1306" i="3"/>
  <c r="T1294" i="3"/>
  <c r="X1294" i="3"/>
  <c r="T1270" i="3"/>
  <c r="X1270" i="3"/>
  <c r="T1258" i="3"/>
  <c r="X1258" i="3"/>
  <c r="T1234" i="3"/>
  <c r="X1234" i="3"/>
  <c r="T1222" i="3"/>
  <c r="X1222" i="3"/>
  <c r="T1210" i="3"/>
  <c r="X1210" i="3"/>
  <c r="T1198" i="3"/>
  <c r="X1198" i="3"/>
  <c r="T1186" i="3"/>
  <c r="X1186" i="3"/>
  <c r="T1174" i="3"/>
  <c r="X1174" i="3"/>
  <c r="T1150" i="3"/>
  <c r="X1150" i="3"/>
  <c r="T1138" i="3"/>
  <c r="X1138" i="3"/>
  <c r="T1126" i="3"/>
  <c r="X1126" i="3"/>
  <c r="T1114" i="3"/>
  <c r="X1114" i="3"/>
  <c r="T1078" i="3"/>
  <c r="X1078" i="3"/>
  <c r="T1066" i="3"/>
  <c r="X1066" i="3"/>
  <c r="T1054" i="3"/>
  <c r="X1054" i="3"/>
  <c r="T1042" i="3"/>
  <c r="X1042" i="3"/>
  <c r="T1030" i="3"/>
  <c r="X1030" i="3"/>
  <c r="T1018" i="3"/>
  <c r="X1018" i="3"/>
  <c r="T1006" i="3"/>
  <c r="X1006" i="3"/>
  <c r="T994" i="3"/>
  <c r="X994" i="3"/>
  <c r="T970" i="3"/>
  <c r="X970" i="3"/>
  <c r="T958" i="3"/>
  <c r="X958" i="3"/>
  <c r="T946" i="3"/>
  <c r="X946" i="3"/>
  <c r="T934" i="3"/>
  <c r="X934" i="3"/>
  <c r="T922" i="3"/>
  <c r="X922" i="3"/>
  <c r="T910" i="3"/>
  <c r="X910" i="3"/>
  <c r="T898" i="3"/>
  <c r="X898" i="3"/>
  <c r="T886" i="3"/>
  <c r="X886" i="3"/>
  <c r="T874" i="3"/>
  <c r="X874" i="3"/>
  <c r="T862" i="3"/>
  <c r="X862" i="3"/>
  <c r="T850" i="3"/>
  <c r="X850" i="3"/>
  <c r="T826" i="3"/>
  <c r="X826" i="3"/>
  <c r="T802" i="3"/>
  <c r="X802" i="3"/>
  <c r="T778" i="3"/>
  <c r="X778" i="3"/>
  <c r="R2392" i="3"/>
  <c r="Y2392" i="3"/>
  <c r="R2380" i="3"/>
  <c r="Y2380" i="3"/>
  <c r="R2368" i="3"/>
  <c r="Y2368" i="3"/>
  <c r="R2356" i="3"/>
  <c r="Y2356" i="3"/>
  <c r="R2344" i="3"/>
  <c r="Y2344" i="3"/>
  <c r="R2332" i="3"/>
  <c r="Y2332" i="3"/>
  <c r="R2320" i="3"/>
  <c r="Y2320" i="3"/>
  <c r="R2308" i="3"/>
  <c r="Y2308" i="3"/>
  <c r="R2296" i="3"/>
  <c r="Y2296" i="3"/>
  <c r="R2284" i="3"/>
  <c r="Y2284" i="3"/>
  <c r="R2272" i="3"/>
  <c r="Y2272" i="3"/>
  <c r="R2260" i="3"/>
  <c r="Y2260" i="3"/>
  <c r="R2236" i="3"/>
  <c r="Y2236" i="3"/>
  <c r="R2224" i="3"/>
  <c r="Y2224" i="3"/>
  <c r="R2212" i="3"/>
  <c r="Y2212" i="3"/>
  <c r="R2200" i="3"/>
  <c r="Y2200" i="3"/>
  <c r="R2188" i="3"/>
  <c r="Y2188" i="3"/>
  <c r="R2176" i="3"/>
  <c r="Y2176" i="3"/>
  <c r="R2164" i="3"/>
  <c r="Y2164" i="3"/>
  <c r="R2152" i="3"/>
  <c r="Y2152" i="3"/>
  <c r="R2140" i="3"/>
  <c r="Y2140" i="3"/>
  <c r="R2128" i="3"/>
  <c r="Y2128" i="3"/>
  <c r="R2116" i="3"/>
  <c r="Y2116" i="3"/>
  <c r="R2104" i="3"/>
  <c r="Y2104" i="3"/>
  <c r="R2092" i="3"/>
  <c r="Y2092" i="3"/>
  <c r="R2080" i="3"/>
  <c r="Y2080" i="3"/>
  <c r="R2068" i="3"/>
  <c r="Y2068" i="3"/>
  <c r="R2056" i="3"/>
  <c r="Y2056" i="3"/>
  <c r="R2044" i="3"/>
  <c r="Y2044" i="3"/>
  <c r="R2032" i="3"/>
  <c r="Y2032" i="3"/>
  <c r="R2020" i="3"/>
  <c r="Y2020" i="3"/>
  <c r="R2008" i="3"/>
  <c r="Y2008" i="3"/>
  <c r="R1996" i="3"/>
  <c r="Y1996" i="3"/>
  <c r="R1984" i="3"/>
  <c r="Y1984" i="3"/>
  <c r="R1960" i="3"/>
  <c r="Y1960" i="3"/>
  <c r="R1948" i="3"/>
  <c r="Y1948" i="3"/>
  <c r="R1936" i="3"/>
  <c r="Y1936" i="3"/>
  <c r="R1924" i="3"/>
  <c r="Y1924" i="3"/>
  <c r="R1912" i="3"/>
  <c r="Y1912" i="3"/>
  <c r="R1900" i="3"/>
  <c r="Y1900" i="3"/>
  <c r="R1888" i="3"/>
  <c r="Y1888" i="3"/>
  <c r="R1876" i="3"/>
  <c r="Y1876" i="3"/>
  <c r="R1864" i="3"/>
  <c r="Y1864" i="3"/>
  <c r="R1852" i="3"/>
  <c r="Y1852" i="3"/>
  <c r="R1840" i="3"/>
  <c r="Y1840" i="3"/>
  <c r="R1828" i="3"/>
  <c r="Y1828" i="3"/>
  <c r="R1816" i="3"/>
  <c r="Y1816" i="3"/>
  <c r="R1804" i="3"/>
  <c r="Y1804" i="3"/>
  <c r="R1792" i="3"/>
  <c r="Y1792" i="3"/>
  <c r="R1780" i="3"/>
  <c r="Y1780" i="3"/>
  <c r="R1768" i="3"/>
  <c r="Y1768" i="3"/>
  <c r="R1756" i="3"/>
  <c r="Y1756" i="3"/>
  <c r="R1744" i="3"/>
  <c r="Y1744" i="3"/>
  <c r="R1732" i="3"/>
  <c r="Y1732" i="3"/>
  <c r="R1720" i="3"/>
  <c r="Y1720" i="3"/>
  <c r="R1708" i="3"/>
  <c r="Y1708" i="3"/>
  <c r="R1696" i="3"/>
  <c r="Y1696" i="3"/>
  <c r="R1684" i="3"/>
  <c r="Y1684" i="3"/>
  <c r="R1672" i="3"/>
  <c r="Y1672" i="3"/>
  <c r="R1660" i="3"/>
  <c r="Y1660" i="3"/>
  <c r="R1648" i="3"/>
  <c r="Y1648" i="3"/>
  <c r="R1636" i="3"/>
  <c r="Y1636" i="3"/>
  <c r="R1624" i="3"/>
  <c r="Y1624" i="3"/>
  <c r="R1612" i="3"/>
  <c r="Y1612" i="3"/>
  <c r="R1600" i="3"/>
  <c r="Y1600" i="3"/>
  <c r="R1588" i="3"/>
  <c r="Y1588" i="3"/>
  <c r="R1576" i="3"/>
  <c r="Y1576" i="3"/>
  <c r="R1564" i="3"/>
  <c r="Y1564" i="3"/>
  <c r="R1552" i="3"/>
  <c r="Y1552" i="3"/>
  <c r="R1540" i="3"/>
  <c r="Y1540" i="3"/>
  <c r="R1528" i="3"/>
  <c r="Y1528" i="3"/>
  <c r="R1516" i="3"/>
  <c r="Y1516" i="3"/>
  <c r="R1504" i="3"/>
  <c r="Y1504" i="3"/>
  <c r="R1492" i="3"/>
  <c r="Y1492" i="3"/>
  <c r="R1480" i="3"/>
  <c r="Y1480" i="3"/>
  <c r="R1468" i="3"/>
  <c r="Y1468" i="3"/>
  <c r="R1456" i="3"/>
  <c r="Y1456" i="3"/>
  <c r="R1444" i="3"/>
  <c r="Y1444" i="3"/>
  <c r="R1432" i="3"/>
  <c r="Y1432" i="3"/>
  <c r="R1420" i="3"/>
  <c r="Y1420" i="3"/>
  <c r="R1408" i="3"/>
  <c r="Y1408" i="3"/>
  <c r="R1384" i="3"/>
  <c r="Y1384" i="3"/>
  <c r="R1372" i="3"/>
  <c r="Y1372" i="3"/>
  <c r="R1360" i="3"/>
  <c r="Y1360" i="3"/>
  <c r="R1336" i="3"/>
  <c r="Y1336" i="3"/>
  <c r="R1324" i="3"/>
  <c r="Y1324" i="3"/>
  <c r="R1312" i="3"/>
  <c r="Y1312" i="3"/>
  <c r="R1300" i="3"/>
  <c r="Y1300" i="3"/>
  <c r="R1288" i="3"/>
  <c r="Y1288" i="3"/>
  <c r="R1276" i="3"/>
  <c r="Y1276" i="3"/>
  <c r="R1264" i="3"/>
  <c r="Y1264" i="3"/>
  <c r="R1252" i="3"/>
  <c r="Y1252" i="3"/>
  <c r="R1240" i="3"/>
  <c r="Y1240" i="3"/>
  <c r="R1228" i="3"/>
  <c r="Y1228" i="3"/>
  <c r="R1216" i="3"/>
  <c r="Y1216" i="3"/>
  <c r="R1204" i="3"/>
  <c r="Y1204" i="3"/>
  <c r="R1192" i="3"/>
  <c r="Y1192" i="3"/>
  <c r="R1180" i="3"/>
  <c r="Y1180" i="3"/>
  <c r="R1168" i="3"/>
  <c r="Y1168" i="3"/>
  <c r="R1156" i="3"/>
  <c r="Y1156" i="3"/>
  <c r="R1144" i="3"/>
  <c r="Y1144" i="3"/>
  <c r="R1132" i="3"/>
  <c r="Y1132" i="3"/>
  <c r="R1120" i="3"/>
  <c r="Y1120" i="3"/>
  <c r="R1108" i="3"/>
  <c r="Y1108" i="3"/>
  <c r="R1096" i="3"/>
  <c r="Y1096" i="3"/>
  <c r="R1084" i="3"/>
  <c r="Y1084" i="3"/>
  <c r="R1072" i="3"/>
  <c r="Y1072" i="3"/>
  <c r="R1060" i="3"/>
  <c r="Y1060" i="3"/>
  <c r="R1048" i="3"/>
  <c r="Y1048" i="3"/>
  <c r="R1036" i="3"/>
  <c r="Y1036" i="3"/>
  <c r="R1024" i="3"/>
  <c r="Y1024" i="3"/>
  <c r="R1012" i="3"/>
  <c r="Y1012" i="3"/>
  <c r="R1000" i="3"/>
  <c r="Y1000" i="3"/>
  <c r="R976" i="3"/>
  <c r="Y976" i="3"/>
  <c r="R964" i="3"/>
  <c r="Y964" i="3"/>
  <c r="R952" i="3"/>
  <c r="Y952" i="3"/>
  <c r="R940" i="3"/>
  <c r="Y940" i="3"/>
  <c r="R928" i="3"/>
  <c r="Y928" i="3"/>
  <c r="R916" i="3"/>
  <c r="Y916" i="3"/>
  <c r="R904" i="3"/>
  <c r="Y904" i="3"/>
  <c r="R892" i="3"/>
  <c r="Y892" i="3"/>
  <c r="R880" i="3"/>
  <c r="Y880" i="3"/>
  <c r="R868" i="3"/>
  <c r="Y868" i="3"/>
  <c r="R856" i="3"/>
  <c r="Y856" i="3"/>
  <c r="R844" i="3"/>
  <c r="Y844" i="3"/>
  <c r="R832" i="3"/>
  <c r="Y832" i="3"/>
  <c r="R820" i="3"/>
  <c r="Y820" i="3"/>
  <c r="R808" i="3"/>
  <c r="Y808" i="3"/>
  <c r="R796" i="3"/>
  <c r="Y796" i="3"/>
  <c r="R784" i="3"/>
  <c r="Y784" i="3"/>
  <c r="R772" i="3"/>
  <c r="Y772" i="3"/>
  <c r="R760" i="3"/>
  <c r="Y760" i="3"/>
  <c r="R748" i="3"/>
  <c r="Y748" i="3"/>
  <c r="R736" i="3"/>
  <c r="Y736" i="3"/>
  <c r="R724" i="3"/>
  <c r="Y724" i="3"/>
  <c r="R712" i="3"/>
  <c r="Y712" i="3"/>
  <c r="R700" i="3"/>
  <c r="Y700" i="3"/>
  <c r="R688" i="3"/>
  <c r="Y688" i="3"/>
  <c r="R676" i="3"/>
  <c r="Y676" i="3"/>
  <c r="R664" i="3"/>
  <c r="Y664" i="3"/>
  <c r="R652" i="3"/>
  <c r="Y652" i="3"/>
  <c r="R640" i="3"/>
  <c r="Y640" i="3"/>
  <c r="R628" i="3"/>
  <c r="Y628" i="3"/>
  <c r="R616" i="3"/>
  <c r="Y616" i="3"/>
  <c r="R604" i="3"/>
  <c r="Y604" i="3"/>
  <c r="R592" i="3"/>
  <c r="Y592" i="3"/>
  <c r="R580" i="3"/>
  <c r="Y580" i="3"/>
  <c r="R568" i="3"/>
  <c r="Y568" i="3"/>
  <c r="R556" i="3"/>
  <c r="Y556" i="3"/>
  <c r="R544" i="3"/>
  <c r="Y544" i="3"/>
  <c r="R532" i="3"/>
  <c r="Y532" i="3"/>
  <c r="R520" i="3"/>
  <c r="Y520" i="3"/>
  <c r="R508" i="3"/>
  <c r="Y508" i="3"/>
  <c r="R496" i="3"/>
  <c r="Y496" i="3"/>
  <c r="R484" i="3"/>
  <c r="Y484" i="3"/>
  <c r="R472" i="3"/>
  <c r="Y472" i="3"/>
  <c r="R460" i="3"/>
  <c r="Y460" i="3"/>
  <c r="R448" i="3"/>
  <c r="Y448" i="3"/>
  <c r="R436" i="3"/>
  <c r="Y436" i="3"/>
  <c r="R424" i="3"/>
  <c r="Y424" i="3"/>
  <c r="R412" i="3"/>
  <c r="Y412" i="3"/>
  <c r="R400" i="3"/>
  <c r="Y400" i="3"/>
  <c r="R388" i="3"/>
  <c r="Y388" i="3"/>
  <c r="R376" i="3"/>
  <c r="Y376" i="3"/>
  <c r="R364" i="3"/>
  <c r="Y364" i="3"/>
  <c r="R352" i="3"/>
  <c r="Y352" i="3"/>
  <c r="R340" i="3"/>
  <c r="Y340" i="3"/>
  <c r="R328" i="3"/>
  <c r="Y328" i="3"/>
  <c r="R316" i="3"/>
  <c r="Y316" i="3"/>
  <c r="R304" i="3"/>
  <c r="Y304" i="3"/>
  <c r="R292" i="3"/>
  <c r="Y292" i="3"/>
  <c r="R280" i="3"/>
  <c r="Y280" i="3"/>
  <c r="R268" i="3"/>
  <c r="Y268" i="3"/>
  <c r="R256" i="3"/>
  <c r="Y256" i="3"/>
  <c r="R244" i="3"/>
  <c r="Y244" i="3"/>
  <c r="R232" i="3"/>
  <c r="Y232" i="3"/>
  <c r="R220" i="3"/>
  <c r="Y220" i="3"/>
  <c r="R208" i="3"/>
  <c r="Y208" i="3"/>
  <c r="R196" i="3"/>
  <c r="Y196" i="3"/>
  <c r="R184" i="3"/>
  <c r="Y184" i="3"/>
  <c r="R172" i="3"/>
  <c r="Y172" i="3"/>
  <c r="R160" i="3"/>
  <c r="Y160" i="3"/>
  <c r="R148" i="3"/>
  <c r="Y148" i="3"/>
  <c r="R136" i="3"/>
  <c r="Y136" i="3"/>
  <c r="R124" i="3"/>
  <c r="Y124" i="3"/>
  <c r="R112" i="3"/>
  <c r="Y112" i="3"/>
  <c r="R100" i="3"/>
  <c r="Y100" i="3"/>
  <c r="R88" i="3"/>
  <c r="Y88" i="3"/>
  <c r="R76" i="3"/>
  <c r="Y76" i="3"/>
  <c r="R64" i="3"/>
  <c r="Y64" i="3"/>
  <c r="R52" i="3"/>
  <c r="Y52" i="3"/>
  <c r="R40" i="3"/>
  <c r="Y40" i="3"/>
  <c r="R28" i="3"/>
  <c r="Y28" i="3"/>
  <c r="R16" i="3"/>
  <c r="Y16" i="3"/>
  <c r="Y2335" i="3"/>
  <c r="X2278" i="3"/>
  <c r="Y2055" i="3"/>
  <c r="Y1871" i="3"/>
  <c r="X1769" i="3"/>
  <c r="X1364" i="3"/>
  <c r="X838" i="3"/>
  <c r="T2229" i="3"/>
  <c r="X2229" i="3"/>
  <c r="T2217" i="3"/>
  <c r="X2217" i="3"/>
  <c r="T2205" i="3"/>
  <c r="X2205" i="3"/>
  <c r="T2193" i="3"/>
  <c r="X2193" i="3"/>
  <c r="T2181" i="3"/>
  <c r="X2181" i="3"/>
  <c r="T2169" i="3"/>
  <c r="X2169" i="3"/>
  <c r="T2157" i="3"/>
  <c r="X2157" i="3"/>
  <c r="T2145" i="3"/>
  <c r="X2145" i="3"/>
  <c r="T2133" i="3"/>
  <c r="X2133" i="3"/>
  <c r="T2121" i="3"/>
  <c r="X2121" i="3"/>
  <c r="T2109" i="3"/>
  <c r="X2109" i="3"/>
  <c r="T2097" i="3"/>
  <c r="X2097" i="3"/>
  <c r="T2085" i="3"/>
  <c r="X2085" i="3"/>
  <c r="T2073" i="3"/>
  <c r="X2073" i="3"/>
  <c r="T2061" i="3"/>
  <c r="X2061" i="3"/>
  <c r="T2049" i="3"/>
  <c r="X2049" i="3"/>
  <c r="T2037" i="3"/>
  <c r="X2037" i="3"/>
  <c r="T2025" i="3"/>
  <c r="X2025" i="3"/>
  <c r="T2013" i="3"/>
  <c r="X2013" i="3"/>
  <c r="T2001" i="3"/>
  <c r="X2001" i="3"/>
  <c r="T1989" i="3"/>
  <c r="X1989" i="3"/>
  <c r="T1977" i="3"/>
  <c r="X1977" i="3"/>
  <c r="T1965" i="3"/>
  <c r="X1965" i="3"/>
  <c r="T1953" i="3"/>
  <c r="X1953" i="3"/>
  <c r="T1941" i="3"/>
  <c r="X1941" i="3"/>
  <c r="T1929" i="3"/>
  <c r="X1929" i="3"/>
  <c r="T1917" i="3"/>
  <c r="X1917" i="3"/>
  <c r="T1893" i="3"/>
  <c r="X1893" i="3"/>
  <c r="T1881" i="3"/>
  <c r="X1881" i="3"/>
  <c r="T1869" i="3"/>
  <c r="X1869" i="3"/>
  <c r="T1857" i="3"/>
  <c r="X1857" i="3"/>
  <c r="T1845" i="3"/>
  <c r="X1845" i="3"/>
  <c r="T1833" i="3"/>
  <c r="X1833" i="3"/>
  <c r="T1821" i="3"/>
  <c r="X1821" i="3"/>
  <c r="T1809" i="3"/>
  <c r="X1809" i="3"/>
  <c r="T1797" i="3"/>
  <c r="X1797" i="3"/>
  <c r="T1785" i="3"/>
  <c r="X1785" i="3"/>
  <c r="T1773" i="3"/>
  <c r="X1773" i="3"/>
  <c r="T1761" i="3"/>
  <c r="X1761" i="3"/>
  <c r="T1749" i="3"/>
  <c r="X1749" i="3"/>
  <c r="T1737" i="3"/>
  <c r="X1737" i="3"/>
  <c r="T1725" i="3"/>
  <c r="X1725" i="3"/>
  <c r="T1713" i="3"/>
  <c r="X1713" i="3"/>
  <c r="T1701" i="3"/>
  <c r="X1701" i="3"/>
  <c r="T1689" i="3"/>
  <c r="X1689" i="3"/>
  <c r="T1677" i="3"/>
  <c r="X1677" i="3"/>
  <c r="T1665" i="3"/>
  <c r="X1665" i="3"/>
  <c r="T1653" i="3"/>
  <c r="X1653" i="3"/>
  <c r="T1641" i="3"/>
  <c r="X1641" i="3"/>
  <c r="T1629" i="3"/>
  <c r="X1629" i="3"/>
  <c r="T1617" i="3"/>
  <c r="X1617" i="3"/>
  <c r="T1605" i="3"/>
  <c r="X1605" i="3"/>
  <c r="T1593" i="3"/>
  <c r="X1593" i="3"/>
  <c r="T1581" i="3"/>
  <c r="X1581" i="3"/>
  <c r="T1569" i="3"/>
  <c r="X1569" i="3"/>
  <c r="T1557" i="3"/>
  <c r="X1557" i="3"/>
  <c r="T1545" i="3"/>
  <c r="X1545" i="3"/>
  <c r="T1533" i="3"/>
  <c r="X1533" i="3"/>
  <c r="T1521" i="3"/>
  <c r="X1521" i="3"/>
  <c r="T1509" i="3"/>
  <c r="X1509" i="3"/>
  <c r="T1497" i="3"/>
  <c r="X1497" i="3"/>
  <c r="T1485" i="3"/>
  <c r="X1485" i="3"/>
  <c r="T1473" i="3"/>
  <c r="X1473" i="3"/>
  <c r="T1461" i="3"/>
  <c r="X1461" i="3"/>
  <c r="T1449" i="3"/>
  <c r="X1449" i="3"/>
  <c r="T1437" i="3"/>
  <c r="X1437" i="3"/>
  <c r="T1425" i="3"/>
  <c r="X1425" i="3"/>
  <c r="T1413" i="3"/>
  <c r="X1413" i="3"/>
  <c r="T1401" i="3"/>
  <c r="X1401" i="3"/>
  <c r="T1389" i="3"/>
  <c r="X1389" i="3"/>
  <c r="T1377" i="3"/>
  <c r="X1377" i="3"/>
  <c r="T1365" i="3"/>
  <c r="X1365" i="3"/>
  <c r="T1353" i="3"/>
  <c r="X1353" i="3"/>
  <c r="T1341" i="3"/>
  <c r="X1341" i="3"/>
  <c r="T1329" i="3"/>
  <c r="X1329" i="3"/>
  <c r="T1317" i="3"/>
  <c r="X1317" i="3"/>
  <c r="T1305" i="3"/>
  <c r="X1305" i="3"/>
  <c r="T1293" i="3"/>
  <c r="X1293" i="3"/>
  <c r="T1281" i="3"/>
  <c r="X1281" i="3"/>
  <c r="T1269" i="3"/>
  <c r="X1269" i="3"/>
  <c r="T1257" i="3"/>
  <c r="X1257" i="3"/>
  <c r="T1245" i="3"/>
  <c r="X1245" i="3"/>
  <c r="T1233" i="3"/>
  <c r="X1233" i="3"/>
  <c r="T1221" i="3"/>
  <c r="X1221" i="3"/>
  <c r="T1209" i="3"/>
  <c r="X1209" i="3"/>
  <c r="T1197" i="3"/>
  <c r="X1197" i="3"/>
  <c r="T1185" i="3"/>
  <c r="X1185" i="3"/>
  <c r="T1173" i="3"/>
  <c r="X1173" i="3"/>
  <c r="T1161" i="3"/>
  <c r="X1161" i="3"/>
  <c r="T1149" i="3"/>
  <c r="X1149" i="3"/>
  <c r="T1137" i="3"/>
  <c r="X1137" i="3"/>
  <c r="T1125" i="3"/>
  <c r="X1125" i="3"/>
  <c r="T1113" i="3"/>
  <c r="X1113" i="3"/>
  <c r="T1101" i="3"/>
  <c r="X1101" i="3"/>
  <c r="T1089" i="3"/>
  <c r="X1089" i="3"/>
  <c r="T1077" i="3"/>
  <c r="X1077" i="3"/>
  <c r="T1065" i="3"/>
  <c r="X1065" i="3"/>
  <c r="T1053" i="3"/>
  <c r="X1053" i="3"/>
  <c r="T1041" i="3"/>
  <c r="X1041" i="3"/>
  <c r="T1029" i="3"/>
  <c r="X1029" i="3"/>
  <c r="T1017" i="3"/>
  <c r="X1017" i="3"/>
  <c r="T1005" i="3"/>
  <c r="X1005" i="3"/>
  <c r="T993" i="3"/>
  <c r="X993" i="3"/>
  <c r="T981" i="3"/>
  <c r="X981" i="3"/>
  <c r="T969" i="3"/>
  <c r="X969" i="3"/>
  <c r="T957" i="3"/>
  <c r="X957" i="3"/>
  <c r="T945" i="3"/>
  <c r="X945" i="3"/>
  <c r="T933" i="3"/>
  <c r="X933" i="3"/>
  <c r="T921" i="3"/>
  <c r="X921" i="3"/>
  <c r="T909" i="3"/>
  <c r="X909" i="3"/>
  <c r="T897" i="3"/>
  <c r="X897" i="3"/>
  <c r="T885" i="3"/>
  <c r="X885" i="3"/>
  <c r="T873" i="3"/>
  <c r="X873" i="3"/>
  <c r="T861" i="3"/>
  <c r="X861" i="3"/>
  <c r="T849" i="3"/>
  <c r="X849" i="3"/>
  <c r="T837" i="3"/>
  <c r="X837" i="3"/>
  <c r="T825" i="3"/>
  <c r="X825" i="3"/>
  <c r="T813" i="3"/>
  <c r="X813" i="3"/>
  <c r="T801" i="3"/>
  <c r="X801" i="3"/>
  <c r="T789" i="3"/>
  <c r="X789" i="3"/>
  <c r="T777" i="3"/>
  <c r="X777" i="3"/>
  <c r="R2391" i="3"/>
  <c r="Y2391" i="3"/>
  <c r="R2379" i="3"/>
  <c r="Y2379" i="3"/>
  <c r="R2367" i="3"/>
  <c r="Y2367" i="3"/>
  <c r="R2355" i="3"/>
  <c r="Y2355" i="3"/>
  <c r="R2343" i="3"/>
  <c r="Y2343" i="3"/>
  <c r="R2331" i="3"/>
  <c r="Y2331" i="3"/>
  <c r="R2319" i="3"/>
  <c r="Y2319" i="3"/>
  <c r="R2307" i="3"/>
  <c r="Y2307" i="3"/>
  <c r="R2295" i="3"/>
  <c r="Y2295" i="3"/>
  <c r="R2283" i="3"/>
  <c r="Y2283" i="3"/>
  <c r="R2271" i="3"/>
  <c r="Y2271" i="3"/>
  <c r="R2259" i="3"/>
  <c r="Y2259" i="3"/>
  <c r="R2247" i="3"/>
  <c r="Y2247" i="3"/>
  <c r="R2235" i="3"/>
  <c r="Y2235" i="3"/>
  <c r="R2223" i="3"/>
  <c r="Y2223" i="3"/>
  <c r="R2211" i="3"/>
  <c r="Y2211" i="3"/>
  <c r="R2199" i="3"/>
  <c r="Y2199" i="3"/>
  <c r="R2187" i="3"/>
  <c r="Y2187" i="3"/>
  <c r="R2175" i="3"/>
  <c r="Y2175" i="3"/>
  <c r="R2163" i="3"/>
  <c r="Y2163" i="3"/>
  <c r="R2151" i="3"/>
  <c r="Y2151" i="3"/>
  <c r="R2139" i="3"/>
  <c r="Y2139" i="3"/>
  <c r="R2127" i="3"/>
  <c r="Y2127" i="3"/>
  <c r="R2115" i="3"/>
  <c r="Y2115" i="3"/>
  <c r="R2091" i="3"/>
  <c r="Y2091" i="3"/>
  <c r="R2079" i="3"/>
  <c r="Y2079" i="3"/>
  <c r="R2067" i="3"/>
  <c r="Y2067" i="3"/>
  <c r="R2043" i="3"/>
  <c r="Y2043" i="3"/>
  <c r="R2031" i="3"/>
  <c r="Y2031" i="3"/>
  <c r="R2019" i="3"/>
  <c r="Y2019" i="3"/>
  <c r="R2007" i="3"/>
  <c r="Y2007" i="3"/>
  <c r="R1995" i="3"/>
  <c r="Y1995" i="3"/>
  <c r="R1983" i="3"/>
  <c r="Y1983" i="3"/>
  <c r="R1971" i="3"/>
  <c r="Y1971" i="3"/>
  <c r="R1959" i="3"/>
  <c r="Y1959" i="3"/>
  <c r="R1947" i="3"/>
  <c r="Y1947" i="3"/>
  <c r="R1935" i="3"/>
  <c r="Y1935" i="3"/>
  <c r="R1923" i="3"/>
  <c r="Y1923" i="3"/>
  <c r="R1911" i="3"/>
  <c r="Y1911" i="3"/>
  <c r="R1899" i="3"/>
  <c r="Y1899" i="3"/>
  <c r="R1887" i="3"/>
  <c r="Y1887" i="3"/>
  <c r="R1875" i="3"/>
  <c r="Y1875" i="3"/>
  <c r="R1863" i="3"/>
  <c r="Y1863" i="3"/>
  <c r="R1851" i="3"/>
  <c r="Y1851" i="3"/>
  <c r="R1839" i="3"/>
  <c r="Y1839" i="3"/>
  <c r="R1827" i="3"/>
  <c r="Y1827" i="3"/>
  <c r="R1815" i="3"/>
  <c r="Y1815" i="3"/>
  <c r="R1803" i="3"/>
  <c r="Y1803" i="3"/>
  <c r="R1791" i="3"/>
  <c r="Y1791" i="3"/>
  <c r="R1779" i="3"/>
  <c r="Y1779" i="3"/>
  <c r="R1767" i="3"/>
  <c r="Y1767" i="3"/>
  <c r="R1755" i="3"/>
  <c r="Y1755" i="3"/>
  <c r="R1743" i="3"/>
  <c r="Y1743" i="3"/>
  <c r="R1719" i="3"/>
  <c r="Y1719" i="3"/>
  <c r="R1707" i="3"/>
  <c r="Y1707" i="3"/>
  <c r="R1695" i="3"/>
  <c r="Y1695" i="3"/>
  <c r="R1683" i="3"/>
  <c r="Y1683" i="3"/>
  <c r="R1671" i="3"/>
  <c r="Y1671" i="3"/>
  <c r="R1659" i="3"/>
  <c r="Y1659" i="3"/>
  <c r="R1647" i="3"/>
  <c r="Y1647" i="3"/>
  <c r="R1635" i="3"/>
  <c r="Y1635" i="3"/>
  <c r="R1623" i="3"/>
  <c r="Y1623" i="3"/>
  <c r="R1611" i="3"/>
  <c r="Y1611" i="3"/>
  <c r="R1599" i="3"/>
  <c r="Y1599" i="3"/>
  <c r="R1587" i="3"/>
  <c r="Y1587" i="3"/>
  <c r="R1575" i="3"/>
  <c r="Y1575" i="3"/>
  <c r="R1563" i="3"/>
  <c r="Y1563" i="3"/>
  <c r="R1551" i="3"/>
  <c r="Y1551" i="3"/>
  <c r="R1539" i="3"/>
  <c r="Y1539" i="3"/>
  <c r="R1527" i="3"/>
  <c r="Y1527" i="3"/>
  <c r="R1515" i="3"/>
  <c r="Y1515" i="3"/>
  <c r="R1503" i="3"/>
  <c r="Y1503" i="3"/>
  <c r="R1491" i="3"/>
  <c r="Y1491" i="3"/>
  <c r="R1479" i="3"/>
  <c r="Y1479" i="3"/>
  <c r="R1467" i="3"/>
  <c r="Y1467" i="3"/>
  <c r="R1455" i="3"/>
  <c r="Y1455" i="3"/>
  <c r="R1443" i="3"/>
  <c r="Y1443" i="3"/>
  <c r="R1431" i="3"/>
  <c r="Y1431" i="3"/>
  <c r="R1419" i="3"/>
  <c r="Y1419" i="3"/>
  <c r="R1407" i="3"/>
  <c r="Y1407" i="3"/>
  <c r="R1395" i="3"/>
  <c r="Y1395" i="3"/>
  <c r="R1383" i="3"/>
  <c r="Y1383" i="3"/>
  <c r="R1371" i="3"/>
  <c r="Y1371" i="3"/>
  <c r="R1359" i="3"/>
  <c r="Y1359" i="3"/>
  <c r="R1347" i="3"/>
  <c r="Y1347" i="3"/>
  <c r="R1335" i="3"/>
  <c r="Y1335" i="3"/>
  <c r="R1323" i="3"/>
  <c r="Y1323" i="3"/>
  <c r="R1311" i="3"/>
  <c r="Y1311" i="3"/>
  <c r="R1299" i="3"/>
  <c r="Y1299" i="3"/>
  <c r="R1287" i="3"/>
  <c r="Y1287" i="3"/>
  <c r="R1275" i="3"/>
  <c r="Y1275" i="3"/>
  <c r="R1263" i="3"/>
  <c r="Y1263" i="3"/>
  <c r="R1251" i="3"/>
  <c r="Y1251" i="3"/>
  <c r="R1239" i="3"/>
  <c r="Y1239" i="3"/>
  <c r="R1227" i="3"/>
  <c r="Y1227" i="3"/>
  <c r="R1215" i="3"/>
  <c r="Y1215" i="3"/>
  <c r="R1203" i="3"/>
  <c r="Y1203" i="3"/>
  <c r="R1191" i="3"/>
  <c r="Y1191" i="3"/>
  <c r="R1179" i="3"/>
  <c r="Y1179" i="3"/>
  <c r="R1167" i="3"/>
  <c r="Y1167" i="3"/>
  <c r="R1155" i="3"/>
  <c r="Y1155" i="3"/>
  <c r="R1143" i="3"/>
  <c r="Y1143" i="3"/>
  <c r="R1131" i="3"/>
  <c r="Y1131" i="3"/>
  <c r="R1119" i="3"/>
  <c r="Y1119" i="3"/>
  <c r="R1107" i="3"/>
  <c r="Y1107" i="3"/>
  <c r="R1095" i="3"/>
  <c r="Y1095" i="3"/>
  <c r="R1083" i="3"/>
  <c r="Y1083" i="3"/>
  <c r="R1071" i="3"/>
  <c r="Y1071" i="3"/>
  <c r="R1059" i="3"/>
  <c r="Y1059" i="3"/>
  <c r="R1047" i="3"/>
  <c r="Y1047" i="3"/>
  <c r="R1035" i="3"/>
  <c r="Y1035" i="3"/>
  <c r="R1023" i="3"/>
  <c r="Y1023" i="3"/>
  <c r="R1011" i="3"/>
  <c r="Y1011" i="3"/>
  <c r="R999" i="3"/>
  <c r="Y999" i="3"/>
  <c r="R987" i="3"/>
  <c r="Y987" i="3"/>
  <c r="R975" i="3"/>
  <c r="Y975" i="3"/>
  <c r="R963" i="3"/>
  <c r="Y963" i="3"/>
  <c r="R951" i="3"/>
  <c r="Y951" i="3"/>
  <c r="R939" i="3"/>
  <c r="Y939" i="3"/>
  <c r="R927" i="3"/>
  <c r="Y927" i="3"/>
  <c r="R915" i="3"/>
  <c r="Y915" i="3"/>
  <c r="R903" i="3"/>
  <c r="Y903" i="3"/>
  <c r="R891" i="3"/>
  <c r="Y891" i="3"/>
  <c r="R879" i="3"/>
  <c r="Y879" i="3"/>
  <c r="R867" i="3"/>
  <c r="Y867" i="3"/>
  <c r="R855" i="3"/>
  <c r="Y855" i="3"/>
  <c r="R843" i="3"/>
  <c r="Y843" i="3"/>
  <c r="R831" i="3"/>
  <c r="Y831" i="3"/>
  <c r="R819" i="3"/>
  <c r="Y819" i="3"/>
  <c r="R807" i="3"/>
  <c r="Y807" i="3"/>
  <c r="R795" i="3"/>
  <c r="Y795" i="3"/>
  <c r="R783" i="3"/>
  <c r="Y783" i="3"/>
  <c r="R771" i="3"/>
  <c r="Y771" i="3"/>
  <c r="R759" i="3"/>
  <c r="Y759" i="3"/>
  <c r="R747" i="3"/>
  <c r="Y747" i="3"/>
  <c r="R735" i="3"/>
  <c r="Y735" i="3"/>
  <c r="R723" i="3"/>
  <c r="Y723" i="3"/>
  <c r="R711" i="3"/>
  <c r="Y711" i="3"/>
  <c r="R699" i="3"/>
  <c r="Y699" i="3"/>
  <c r="R687" i="3"/>
  <c r="Y687" i="3"/>
  <c r="R675" i="3"/>
  <c r="Y675" i="3"/>
  <c r="R663" i="3"/>
  <c r="Y663" i="3"/>
  <c r="R651" i="3"/>
  <c r="Y651" i="3"/>
  <c r="R639" i="3"/>
  <c r="Y639" i="3"/>
  <c r="R627" i="3"/>
  <c r="Y627" i="3"/>
  <c r="R615" i="3"/>
  <c r="Y615" i="3"/>
  <c r="R603" i="3"/>
  <c r="Y603" i="3"/>
  <c r="R591" i="3"/>
  <c r="Y591" i="3"/>
  <c r="R579" i="3"/>
  <c r="Y579" i="3"/>
  <c r="R567" i="3"/>
  <c r="Y567" i="3"/>
  <c r="Y2273" i="3"/>
  <c r="X2209" i="3"/>
  <c r="Y1865" i="3"/>
  <c r="X1645" i="3"/>
  <c r="Y1529" i="3"/>
  <c r="Y1348" i="3"/>
  <c r="X1102" i="3"/>
  <c r="X814" i="3"/>
  <c r="Y335" i="3"/>
  <c r="R1170" i="3"/>
  <c r="Y1170" i="3"/>
  <c r="R1158" i="3"/>
  <c r="Y1158" i="3"/>
  <c r="R1146" i="3"/>
  <c r="Y1146" i="3"/>
  <c r="R1134" i="3"/>
  <c r="Y1134" i="3"/>
  <c r="R1122" i="3"/>
  <c r="Y1122" i="3"/>
  <c r="R1110" i="3"/>
  <c r="Y1110" i="3"/>
  <c r="R1098" i="3"/>
  <c r="Y1098" i="3"/>
  <c r="R1086" i="3"/>
  <c r="Y1086" i="3"/>
  <c r="R1074" i="3"/>
  <c r="Y1074" i="3"/>
  <c r="R1062" i="3"/>
  <c r="Y1062" i="3"/>
  <c r="R1050" i="3"/>
  <c r="Y1050" i="3"/>
  <c r="R1038" i="3"/>
  <c r="Y1038" i="3"/>
  <c r="R1026" i="3"/>
  <c r="Y1026" i="3"/>
  <c r="R1014" i="3"/>
  <c r="Y1014" i="3"/>
  <c r="R1002" i="3"/>
  <c r="Y1002" i="3"/>
  <c r="R990" i="3"/>
  <c r="Y990" i="3"/>
  <c r="R978" i="3"/>
  <c r="Y978" i="3"/>
  <c r="R966" i="3"/>
  <c r="Y966" i="3"/>
  <c r="R954" i="3"/>
  <c r="Y954" i="3"/>
  <c r="R942" i="3"/>
  <c r="Y942" i="3"/>
  <c r="R930" i="3"/>
  <c r="Y930" i="3"/>
  <c r="R918" i="3"/>
  <c r="Y918" i="3"/>
  <c r="R906" i="3"/>
  <c r="Y906" i="3"/>
  <c r="R894" i="3"/>
  <c r="Y894" i="3"/>
  <c r="R882" i="3"/>
  <c r="Y882" i="3"/>
  <c r="R870" i="3"/>
  <c r="Y870" i="3"/>
  <c r="R858" i="3"/>
  <c r="Y858" i="3"/>
  <c r="R846" i="3"/>
  <c r="Y846" i="3"/>
  <c r="R834" i="3"/>
  <c r="Y834" i="3"/>
  <c r="R822" i="3"/>
  <c r="Y822" i="3"/>
  <c r="R810" i="3"/>
  <c r="Y810" i="3"/>
  <c r="R798" i="3"/>
  <c r="Y798" i="3"/>
  <c r="R786" i="3"/>
  <c r="Y786" i="3"/>
  <c r="R774" i="3"/>
  <c r="Y774" i="3"/>
  <c r="R762" i="3"/>
  <c r="Y762" i="3"/>
  <c r="R750" i="3"/>
  <c r="Y750" i="3"/>
  <c r="R738" i="3"/>
  <c r="Y738" i="3"/>
  <c r="R726" i="3"/>
  <c r="Y726" i="3"/>
  <c r="R714" i="3"/>
  <c r="Y714" i="3"/>
  <c r="R702" i="3"/>
  <c r="Y702" i="3"/>
  <c r="R690" i="3"/>
  <c r="Y690" i="3"/>
  <c r="R678" i="3"/>
  <c r="Y678" i="3"/>
  <c r="R666" i="3"/>
  <c r="Y666" i="3"/>
  <c r="R654" i="3"/>
  <c r="Y654" i="3"/>
  <c r="R642" i="3"/>
  <c r="Y642" i="3"/>
  <c r="R630" i="3"/>
  <c r="Y630" i="3"/>
  <c r="R618" i="3"/>
  <c r="Y618" i="3"/>
  <c r="R594" i="3"/>
  <c r="Y594" i="3"/>
  <c r="R582" i="3"/>
  <c r="Y582" i="3"/>
  <c r="R570" i="3"/>
  <c r="Y570" i="3"/>
  <c r="R546" i="3"/>
  <c r="Y546" i="3"/>
  <c r="R534" i="3"/>
  <c r="Y534" i="3"/>
  <c r="R522" i="3"/>
  <c r="Y522" i="3"/>
  <c r="R510" i="3"/>
  <c r="Y510" i="3"/>
  <c r="R498" i="3"/>
  <c r="Y498" i="3"/>
  <c r="R486" i="3"/>
  <c r="Y486" i="3"/>
  <c r="R474" i="3"/>
  <c r="Y474" i="3"/>
  <c r="R462" i="3"/>
  <c r="Y462" i="3"/>
  <c r="R450" i="3"/>
  <c r="Y450" i="3"/>
  <c r="R438" i="3"/>
  <c r="Y438" i="3"/>
  <c r="R426" i="3"/>
  <c r="Y426" i="3"/>
  <c r="R414" i="3"/>
  <c r="Y414" i="3"/>
  <c r="R402" i="3"/>
  <c r="Y402" i="3"/>
  <c r="R390" i="3"/>
  <c r="Y390" i="3"/>
  <c r="R378" i="3"/>
  <c r="Y378" i="3"/>
  <c r="R366" i="3"/>
  <c r="Y366" i="3"/>
  <c r="R354" i="3"/>
  <c r="Y354" i="3"/>
  <c r="R342" i="3"/>
  <c r="Y342" i="3"/>
  <c r="R330" i="3"/>
  <c r="Y330" i="3"/>
  <c r="R318" i="3"/>
  <c r="Y318" i="3"/>
  <c r="R306" i="3"/>
  <c r="Y306" i="3"/>
  <c r="R294" i="3"/>
  <c r="Y294" i="3"/>
  <c r="R282" i="3"/>
  <c r="Y282" i="3"/>
  <c r="R270" i="3"/>
  <c r="Y270" i="3"/>
  <c r="R258" i="3"/>
  <c r="Y258" i="3"/>
  <c r="R246" i="3"/>
  <c r="Y246" i="3"/>
  <c r="R234" i="3"/>
  <c r="Y234" i="3"/>
  <c r="R222" i="3"/>
  <c r="Y222" i="3"/>
  <c r="R210" i="3"/>
  <c r="Y210" i="3"/>
  <c r="R198" i="3"/>
  <c r="Y198" i="3"/>
  <c r="R186" i="3"/>
  <c r="Y186" i="3"/>
  <c r="R174" i="3"/>
  <c r="Y174" i="3"/>
  <c r="R162" i="3"/>
  <c r="Y162" i="3"/>
  <c r="R150" i="3"/>
  <c r="Y150" i="3"/>
  <c r="R138" i="3"/>
  <c r="Y138" i="3"/>
  <c r="R126" i="3"/>
  <c r="Y126" i="3"/>
  <c r="R114" i="3"/>
  <c r="Y114" i="3"/>
  <c r="R102" i="3"/>
  <c r="Y102" i="3"/>
  <c r="R90" i="3"/>
  <c r="Y90" i="3"/>
  <c r="R78" i="3"/>
  <c r="Y78" i="3"/>
  <c r="R66" i="3"/>
  <c r="Y66" i="3"/>
  <c r="R54" i="3"/>
  <c r="Y54" i="3"/>
  <c r="R42" i="3"/>
  <c r="Y42" i="3"/>
  <c r="R30" i="3"/>
  <c r="Y30" i="3"/>
  <c r="R18" i="3"/>
  <c r="Y18" i="3"/>
  <c r="Y558" i="3"/>
  <c r="R555" i="3"/>
  <c r="Y555" i="3"/>
  <c r="R543" i="3"/>
  <c r="Y543" i="3"/>
  <c r="R531" i="3"/>
  <c r="Y531" i="3"/>
  <c r="R519" i="3"/>
  <c r="Y519" i="3"/>
  <c r="R507" i="3"/>
  <c r="Y507" i="3"/>
  <c r="R495" i="3"/>
  <c r="Y495" i="3"/>
  <c r="R483" i="3"/>
  <c r="Y483" i="3"/>
  <c r="R471" i="3"/>
  <c r="Y471" i="3"/>
  <c r="R459" i="3"/>
  <c r="Y459" i="3"/>
  <c r="R447" i="3"/>
  <c r="Y447" i="3"/>
  <c r="R435" i="3"/>
  <c r="Y435" i="3"/>
  <c r="R423" i="3"/>
  <c r="Y423" i="3"/>
  <c r="R411" i="3"/>
  <c r="Y411" i="3"/>
  <c r="R399" i="3"/>
  <c r="Y399" i="3"/>
  <c r="R387" i="3"/>
  <c r="Y387" i="3"/>
  <c r="R375" i="3"/>
  <c r="Y375" i="3"/>
  <c r="R363" i="3"/>
  <c r="Y363" i="3"/>
  <c r="R351" i="3"/>
  <c r="Y351" i="3"/>
  <c r="R339" i="3"/>
  <c r="Y339" i="3"/>
  <c r="R327" i="3"/>
  <c r="Y327" i="3"/>
  <c r="R315" i="3"/>
  <c r="Y315" i="3"/>
  <c r="R303" i="3"/>
  <c r="Y303" i="3"/>
  <c r="R291" i="3"/>
  <c r="Y291" i="3"/>
  <c r="R279" i="3"/>
  <c r="Y279" i="3"/>
  <c r="R267" i="3"/>
  <c r="Y267" i="3"/>
  <c r="R255" i="3"/>
  <c r="Y255" i="3"/>
  <c r="R243" i="3"/>
  <c r="Y243" i="3"/>
  <c r="R231" i="3"/>
  <c r="Y231" i="3"/>
  <c r="R219" i="3"/>
  <c r="Y219" i="3"/>
  <c r="R207" i="3"/>
  <c r="Y207" i="3"/>
  <c r="R195" i="3"/>
  <c r="Y195" i="3"/>
  <c r="R183" i="3"/>
  <c r="Y183" i="3"/>
  <c r="R171" i="3"/>
  <c r="Y171" i="3"/>
  <c r="R159" i="3"/>
  <c r="Y159" i="3"/>
  <c r="R147" i="3"/>
  <c r="Y147" i="3"/>
  <c r="R135" i="3"/>
  <c r="Y135" i="3"/>
  <c r="R123" i="3"/>
  <c r="Y123" i="3"/>
  <c r="R111" i="3"/>
  <c r="Y111" i="3"/>
  <c r="R99" i="3"/>
  <c r="Y99" i="3"/>
  <c r="R87" i="3"/>
  <c r="Y87" i="3"/>
  <c r="R75" i="3"/>
  <c r="Y75" i="3"/>
  <c r="R63" i="3"/>
  <c r="Y63" i="3"/>
  <c r="R51" i="3"/>
  <c r="Y51" i="3"/>
  <c r="R39" i="3"/>
  <c r="Y39" i="3"/>
  <c r="R27" i="3"/>
  <c r="Y27" i="3"/>
  <c r="R15" i="3"/>
  <c r="Y15" i="3"/>
  <c r="Y271" i="3"/>
  <c r="R561" i="3"/>
  <c r="Y561" i="3"/>
  <c r="R549" i="3"/>
  <c r="Y549" i="3"/>
  <c r="R537" i="3"/>
  <c r="Y537" i="3"/>
  <c r="R525" i="3"/>
  <c r="Y525" i="3"/>
  <c r="R513" i="3"/>
  <c r="Y513" i="3"/>
  <c r="R501" i="3"/>
  <c r="Y501" i="3"/>
  <c r="R489" i="3"/>
  <c r="Y489" i="3"/>
  <c r="R477" i="3"/>
  <c r="Y477" i="3"/>
  <c r="R465" i="3"/>
  <c r="Y465" i="3"/>
  <c r="R453" i="3"/>
  <c r="Y453" i="3"/>
  <c r="R441" i="3"/>
  <c r="Y441" i="3"/>
  <c r="R429" i="3"/>
  <c r="Y429" i="3"/>
  <c r="R417" i="3"/>
  <c r="Y417" i="3"/>
  <c r="R405" i="3"/>
  <c r="Y405" i="3"/>
  <c r="R393" i="3"/>
  <c r="Y393" i="3"/>
  <c r="R381" i="3"/>
  <c r="Y381" i="3"/>
  <c r="R369" i="3"/>
  <c r="Y369" i="3"/>
  <c r="R357" i="3"/>
  <c r="Y357" i="3"/>
  <c r="R345" i="3"/>
  <c r="Y345" i="3"/>
  <c r="R333" i="3"/>
  <c r="Y333" i="3"/>
  <c r="R321" i="3"/>
  <c r="Y321" i="3"/>
  <c r="R309" i="3"/>
  <c r="Y309" i="3"/>
  <c r="R297" i="3"/>
  <c r="Y297" i="3"/>
  <c r="R285" i="3"/>
  <c r="Y285" i="3"/>
  <c r="R273" i="3"/>
  <c r="Y273" i="3"/>
  <c r="R261" i="3"/>
  <c r="Y261" i="3"/>
  <c r="R249" i="3"/>
  <c r="Y249" i="3"/>
  <c r="R237" i="3"/>
  <c r="Y237" i="3"/>
  <c r="R225" i="3"/>
  <c r="Y225" i="3"/>
  <c r="R213" i="3"/>
  <c r="Y213" i="3"/>
  <c r="R201" i="3"/>
  <c r="Y201" i="3"/>
  <c r="R189" i="3"/>
  <c r="Y189" i="3"/>
  <c r="R177" i="3"/>
  <c r="Y177" i="3"/>
  <c r="R165" i="3"/>
  <c r="Y165" i="3"/>
  <c r="R153" i="3"/>
  <c r="Y153" i="3"/>
  <c r="R141" i="3"/>
  <c r="Y141" i="3"/>
  <c r="R129" i="3"/>
  <c r="Y129" i="3"/>
  <c r="R117" i="3"/>
  <c r="Y117" i="3"/>
  <c r="R105" i="3"/>
  <c r="Y105" i="3"/>
  <c r="R93" i="3"/>
  <c r="Y93" i="3"/>
  <c r="R81" i="3"/>
  <c r="Y81" i="3"/>
  <c r="R69" i="3"/>
  <c r="Y69" i="3"/>
  <c r="R57" i="3"/>
  <c r="Y57" i="3"/>
  <c r="R45" i="3"/>
  <c r="Y45" i="3"/>
  <c r="R33" i="3"/>
  <c r="Y33" i="3"/>
  <c r="R21" i="3"/>
  <c r="Y21" i="3"/>
  <c r="R1172" i="3"/>
  <c r="Y1172" i="3"/>
  <c r="R1160" i="3"/>
  <c r="Y1160" i="3"/>
  <c r="R1148" i="3"/>
  <c r="Y1148" i="3"/>
  <c r="R1136" i="3"/>
  <c r="Y1136" i="3"/>
  <c r="R1124" i="3"/>
  <c r="Y1124" i="3"/>
  <c r="R1112" i="3"/>
  <c r="Y1112" i="3"/>
  <c r="R1100" i="3"/>
  <c r="Y1100" i="3"/>
  <c r="R1088" i="3"/>
  <c r="Y1088" i="3"/>
  <c r="R1076" i="3"/>
  <c r="Y1076" i="3"/>
  <c r="R1064" i="3"/>
  <c r="Y1064" i="3"/>
  <c r="R1052" i="3"/>
  <c r="Y1052" i="3"/>
  <c r="R1040" i="3"/>
  <c r="Y1040" i="3"/>
  <c r="R1028" i="3"/>
  <c r="Y1028" i="3"/>
  <c r="R1016" i="3"/>
  <c r="Y1016" i="3"/>
  <c r="R1004" i="3"/>
  <c r="Y1004" i="3"/>
  <c r="R992" i="3"/>
  <c r="Y992" i="3"/>
  <c r="R980" i="3"/>
  <c r="Y980" i="3"/>
  <c r="R956" i="3"/>
  <c r="Y956" i="3"/>
  <c r="R944" i="3"/>
  <c r="Y944" i="3"/>
  <c r="R932" i="3"/>
  <c r="Y932" i="3"/>
  <c r="R920" i="3"/>
  <c r="Y920" i="3"/>
  <c r="R908" i="3"/>
  <c r="Y908" i="3"/>
  <c r="R896" i="3"/>
  <c r="Y896" i="3"/>
  <c r="R884" i="3"/>
  <c r="Y884" i="3"/>
  <c r="R872" i="3"/>
  <c r="Y872" i="3"/>
  <c r="R860" i="3"/>
  <c r="Y860" i="3"/>
  <c r="R848" i="3"/>
  <c r="Y848" i="3"/>
  <c r="R836" i="3"/>
  <c r="Y836" i="3"/>
  <c r="R824" i="3"/>
  <c r="Y824" i="3"/>
  <c r="R812" i="3"/>
  <c r="Y812" i="3"/>
  <c r="R800" i="3"/>
  <c r="Y800" i="3"/>
  <c r="R788" i="3"/>
  <c r="Y788" i="3"/>
  <c r="R776" i="3"/>
  <c r="Y776" i="3"/>
  <c r="R764" i="3"/>
  <c r="Y764" i="3"/>
  <c r="R752" i="3"/>
  <c r="Y752" i="3"/>
  <c r="R740" i="3"/>
  <c r="Y740" i="3"/>
  <c r="R728" i="3"/>
  <c r="Y728" i="3"/>
  <c r="R704" i="3"/>
  <c r="Y704" i="3"/>
  <c r="R692" i="3"/>
  <c r="Y692" i="3"/>
  <c r="R680" i="3"/>
  <c r="Y680" i="3"/>
  <c r="R668" i="3"/>
  <c r="Y668" i="3"/>
  <c r="R656" i="3"/>
  <c r="Y656" i="3"/>
  <c r="R644" i="3"/>
  <c r="Y644" i="3"/>
  <c r="R632" i="3"/>
  <c r="Y632" i="3"/>
  <c r="R620" i="3"/>
  <c r="Y620" i="3"/>
  <c r="R608" i="3"/>
  <c r="Y608" i="3"/>
  <c r="R596" i="3"/>
  <c r="Y596" i="3"/>
  <c r="R584" i="3"/>
  <c r="Y584" i="3"/>
  <c r="R572" i="3"/>
  <c r="Y572" i="3"/>
  <c r="R560" i="3"/>
  <c r="Y560" i="3"/>
  <c r="R548" i="3"/>
  <c r="Y548" i="3"/>
  <c r="R536" i="3"/>
  <c r="Y536" i="3"/>
  <c r="R524" i="3"/>
  <c r="Y524" i="3"/>
  <c r="R512" i="3"/>
  <c r="Y512" i="3"/>
  <c r="R500" i="3"/>
  <c r="Y500" i="3"/>
  <c r="R488" i="3"/>
  <c r="Y488" i="3"/>
  <c r="R476" i="3"/>
  <c r="Y476" i="3"/>
  <c r="R464" i="3"/>
  <c r="Y464" i="3"/>
  <c r="R452" i="3"/>
  <c r="Y452" i="3"/>
  <c r="R440" i="3"/>
  <c r="Y440" i="3"/>
  <c r="R428" i="3"/>
  <c r="Y428" i="3"/>
  <c r="R416" i="3"/>
  <c r="Y416" i="3"/>
  <c r="R404" i="3"/>
  <c r="Y404" i="3"/>
  <c r="R392" i="3"/>
  <c r="Y392" i="3"/>
  <c r="R380" i="3"/>
  <c r="Y380" i="3"/>
  <c r="R368" i="3"/>
  <c r="Y368" i="3"/>
  <c r="R356" i="3"/>
  <c r="Y356" i="3"/>
  <c r="R344" i="3"/>
  <c r="Y344" i="3"/>
  <c r="R332" i="3"/>
  <c r="Y332" i="3"/>
  <c r="R320" i="3"/>
  <c r="Y320" i="3"/>
  <c r="R308" i="3"/>
  <c r="Y308" i="3"/>
  <c r="R296" i="3"/>
  <c r="Y296" i="3"/>
  <c r="R284" i="3"/>
  <c r="Y284" i="3"/>
  <c r="R272" i="3"/>
  <c r="Y272" i="3"/>
  <c r="R260" i="3"/>
  <c r="Y260" i="3"/>
  <c r="R248" i="3"/>
  <c r="Y248" i="3"/>
  <c r="R236" i="3"/>
  <c r="Y236" i="3"/>
  <c r="R224" i="3"/>
  <c r="Y224" i="3"/>
  <c r="R212" i="3"/>
  <c r="Y212" i="3"/>
  <c r="R200" i="3"/>
  <c r="Y200" i="3"/>
  <c r="R188" i="3"/>
  <c r="Y188" i="3"/>
  <c r="R176" i="3"/>
  <c r="Y176" i="3"/>
  <c r="R164" i="3"/>
  <c r="Y164" i="3"/>
  <c r="R152" i="3"/>
  <c r="Y152" i="3"/>
  <c r="R140" i="3"/>
  <c r="Y140" i="3"/>
  <c r="R128" i="3"/>
  <c r="Y128" i="3"/>
  <c r="R116" i="3"/>
  <c r="Y116" i="3"/>
  <c r="R104" i="3"/>
  <c r="Y104" i="3"/>
  <c r="R92" i="3"/>
  <c r="Y92" i="3"/>
  <c r="R80" i="3"/>
  <c r="Y80" i="3"/>
  <c r="R68" i="3"/>
  <c r="Y68" i="3"/>
  <c r="R56" i="3"/>
  <c r="Y56" i="3"/>
  <c r="R44" i="3"/>
  <c r="Y44" i="3"/>
  <c r="R32" i="3"/>
  <c r="Y32" i="3"/>
  <c r="R20" i="3"/>
  <c r="Y20" i="3"/>
  <c r="R1171" i="3"/>
  <c r="Y1171" i="3"/>
  <c r="R1159" i="3"/>
  <c r="Y1159" i="3"/>
  <c r="R1147" i="3"/>
  <c r="Y1147" i="3"/>
  <c r="R1135" i="3"/>
  <c r="Y1135" i="3"/>
  <c r="R1111" i="3"/>
  <c r="Y1111" i="3"/>
  <c r="R1099" i="3"/>
  <c r="Y1099" i="3"/>
  <c r="R1087" i="3"/>
  <c r="Y1087" i="3"/>
  <c r="R1075" i="3"/>
  <c r="Y1075" i="3"/>
  <c r="R1063" i="3"/>
  <c r="Y1063" i="3"/>
  <c r="R1051" i="3"/>
  <c r="Y1051" i="3"/>
  <c r="R1039" i="3"/>
  <c r="Y1039" i="3"/>
  <c r="R1027" i="3"/>
  <c r="Y1027" i="3"/>
  <c r="R1015" i="3"/>
  <c r="Y1015" i="3"/>
  <c r="R1003" i="3"/>
  <c r="Y1003" i="3"/>
  <c r="R991" i="3"/>
  <c r="Y991" i="3"/>
  <c r="R979" i="3"/>
  <c r="Y979" i="3"/>
  <c r="R967" i="3"/>
  <c r="Y967" i="3"/>
  <c r="R955" i="3"/>
  <c r="Y955" i="3"/>
  <c r="R943" i="3"/>
  <c r="Y943" i="3"/>
  <c r="R931" i="3"/>
  <c r="Y931" i="3"/>
  <c r="R919" i="3"/>
  <c r="Y919" i="3"/>
  <c r="R907" i="3"/>
  <c r="Y907" i="3"/>
  <c r="R895" i="3"/>
  <c r="Y895" i="3"/>
  <c r="R883" i="3"/>
  <c r="Y883" i="3"/>
  <c r="R871" i="3"/>
  <c r="Y871" i="3"/>
  <c r="R859" i="3"/>
  <c r="Y859" i="3"/>
  <c r="R847" i="3"/>
  <c r="Y847" i="3"/>
  <c r="R835" i="3"/>
  <c r="Y835" i="3"/>
  <c r="R823" i="3"/>
  <c r="Y823" i="3"/>
  <c r="R811" i="3"/>
  <c r="Y811" i="3"/>
  <c r="R799" i="3"/>
  <c r="Y799" i="3"/>
  <c r="R787" i="3"/>
  <c r="Y787" i="3"/>
  <c r="R775" i="3"/>
  <c r="Y775" i="3"/>
  <c r="R763" i="3"/>
  <c r="Y763" i="3"/>
  <c r="R751" i="3"/>
  <c r="Y751" i="3"/>
  <c r="R739" i="3"/>
  <c r="Y739" i="3"/>
  <c r="R727" i="3"/>
  <c r="Y727" i="3"/>
  <c r="R715" i="3"/>
  <c r="Y715" i="3"/>
  <c r="R703" i="3"/>
  <c r="Y703" i="3"/>
  <c r="R691" i="3"/>
  <c r="Y691" i="3"/>
  <c r="R679" i="3"/>
  <c r="Y679" i="3"/>
  <c r="R667" i="3"/>
  <c r="Y667" i="3"/>
  <c r="R655" i="3"/>
  <c r="Y655" i="3"/>
  <c r="R643" i="3"/>
  <c r="Y643" i="3"/>
  <c r="R631" i="3"/>
  <c r="Y631" i="3"/>
  <c r="R619" i="3"/>
  <c r="Y619" i="3"/>
  <c r="R607" i="3"/>
  <c r="Y607" i="3"/>
  <c r="R595" i="3"/>
  <c r="Y595" i="3"/>
  <c r="R583" i="3"/>
  <c r="Y583" i="3"/>
  <c r="R571" i="3"/>
  <c r="Y571" i="3"/>
  <c r="R559" i="3"/>
  <c r="Y559" i="3"/>
  <c r="R547" i="3"/>
  <c r="Y547" i="3"/>
  <c r="R535" i="3"/>
  <c r="Y535" i="3"/>
  <c r="R523" i="3"/>
  <c r="Y523" i="3"/>
  <c r="R511" i="3"/>
  <c r="Y511" i="3"/>
  <c r="R499" i="3"/>
  <c r="Y499" i="3"/>
  <c r="R487" i="3"/>
  <c r="Y487" i="3"/>
  <c r="R475" i="3"/>
  <c r="Y475" i="3"/>
  <c r="R463" i="3"/>
  <c r="Y463" i="3"/>
  <c r="R439" i="3"/>
  <c r="Y439" i="3"/>
  <c r="R427" i="3"/>
  <c r="Y427" i="3"/>
  <c r="R415" i="3"/>
  <c r="Y415" i="3"/>
  <c r="R403" i="3"/>
  <c r="Y403" i="3"/>
  <c r="R391" i="3"/>
  <c r="Y391" i="3"/>
  <c r="R379" i="3"/>
  <c r="Y379" i="3"/>
  <c r="R367" i="3"/>
  <c r="Y367" i="3"/>
  <c r="R355" i="3"/>
  <c r="Y355" i="3"/>
  <c r="R343" i="3"/>
  <c r="Y343" i="3"/>
  <c r="R331" i="3"/>
  <c r="Y331" i="3"/>
  <c r="R319" i="3"/>
  <c r="Y319" i="3"/>
  <c r="R307" i="3"/>
  <c r="Y307" i="3"/>
  <c r="R295" i="3"/>
  <c r="Y295" i="3"/>
  <c r="R283" i="3"/>
  <c r="Y283" i="3"/>
  <c r="R259" i="3"/>
  <c r="Y259" i="3"/>
  <c r="R247" i="3"/>
  <c r="Y247" i="3"/>
  <c r="R235" i="3"/>
  <c r="Y235" i="3"/>
  <c r="R223" i="3"/>
  <c r="Y223" i="3"/>
  <c r="R211" i="3"/>
  <c r="Y211" i="3"/>
  <c r="R199" i="3"/>
  <c r="Y199" i="3"/>
  <c r="R187" i="3"/>
  <c r="Y187" i="3"/>
  <c r="R175" i="3"/>
  <c r="Y175" i="3"/>
  <c r="R163" i="3"/>
  <c r="Y163" i="3"/>
  <c r="R151" i="3"/>
  <c r="Y151" i="3"/>
  <c r="R139" i="3"/>
  <c r="Y139" i="3"/>
  <c r="R127" i="3"/>
  <c r="Y127" i="3"/>
  <c r="R115" i="3"/>
  <c r="Y115" i="3"/>
  <c r="R103" i="3"/>
  <c r="Y103" i="3"/>
  <c r="R91" i="3"/>
  <c r="Y91" i="3"/>
  <c r="R79" i="3"/>
  <c r="Y79" i="3"/>
  <c r="R67" i="3"/>
  <c r="Y67" i="3"/>
  <c r="R55" i="3"/>
  <c r="Y55" i="3"/>
  <c r="R43" i="3"/>
  <c r="Y43" i="3"/>
  <c r="R31" i="3"/>
  <c r="Y31" i="3"/>
  <c r="R19" i="3"/>
  <c r="Y19" i="3"/>
  <c r="T2612" i="3"/>
  <c r="T2868" i="3"/>
  <c r="T3124" i="3"/>
  <c r="O2867" i="3"/>
  <c r="T2867" i="3"/>
  <c r="T3416" i="3"/>
  <c r="O3895" i="3"/>
  <c r="T3895" i="3"/>
  <c r="O4598" i="3"/>
  <c r="T4598" i="3"/>
  <c r="O4590" i="3"/>
  <c r="T4590" i="3"/>
  <c r="O4582" i="3"/>
  <c r="T4582" i="3"/>
  <c r="O4574" i="3"/>
  <c r="T4574" i="3"/>
  <c r="O4566" i="3"/>
  <c r="T4566" i="3"/>
  <c r="O4558" i="3"/>
  <c r="T4558" i="3"/>
  <c r="O4550" i="3"/>
  <c r="T4550" i="3"/>
  <c r="O4542" i="3"/>
  <c r="T4542" i="3"/>
  <c r="O4534" i="3"/>
  <c r="T4534" i="3"/>
  <c r="O4526" i="3"/>
  <c r="T4526" i="3"/>
  <c r="O4518" i="3"/>
  <c r="T4518" i="3"/>
  <c r="O4510" i="3"/>
  <c r="T4510" i="3"/>
  <c r="O4502" i="3"/>
  <c r="T4502" i="3"/>
  <c r="O4490" i="3"/>
  <c r="T4490" i="3"/>
  <c r="O4482" i="3"/>
  <c r="T4482" i="3"/>
  <c r="O4474" i="3"/>
  <c r="T4474" i="3"/>
  <c r="O4466" i="3"/>
  <c r="T4466" i="3"/>
  <c r="O4458" i="3"/>
  <c r="T4458" i="3"/>
  <c r="O4450" i="3"/>
  <c r="T4450" i="3"/>
  <c r="O4442" i="3"/>
  <c r="T4442" i="3"/>
  <c r="O4434" i="3"/>
  <c r="T4434" i="3"/>
  <c r="O4430" i="3"/>
  <c r="T4430" i="3"/>
  <c r="O4422" i="3"/>
  <c r="T4422" i="3"/>
  <c r="O4410" i="3"/>
  <c r="T4410" i="3"/>
  <c r="O4398" i="3"/>
  <c r="T4398" i="3"/>
  <c r="O4386" i="3"/>
  <c r="T4386" i="3"/>
  <c r="O4374" i="3"/>
  <c r="T4374" i="3"/>
  <c r="O4358" i="3"/>
  <c r="T4358" i="3"/>
  <c r="O4346" i="3"/>
  <c r="T4346" i="3"/>
  <c r="O4334" i="3"/>
  <c r="T4334" i="3"/>
  <c r="O4314" i="3"/>
  <c r="T4314" i="3"/>
  <c r="O4302" i="3"/>
  <c r="T4302" i="3"/>
  <c r="O4290" i="3"/>
  <c r="T4290" i="3"/>
  <c r="O4278" i="3"/>
  <c r="T4278" i="3"/>
  <c r="O4266" i="3"/>
  <c r="T4266" i="3"/>
  <c r="O4246" i="3"/>
  <c r="T4246" i="3"/>
  <c r="O4234" i="3"/>
  <c r="T4234" i="3"/>
  <c r="O4218" i="3"/>
  <c r="T4218" i="3"/>
  <c r="O4202" i="3"/>
  <c r="T4202" i="3"/>
  <c r="O4186" i="3"/>
  <c r="T4186" i="3"/>
  <c r="O4174" i="3"/>
  <c r="T4174" i="3"/>
  <c r="O4162" i="3"/>
  <c r="T4162" i="3"/>
  <c r="O4150" i="3"/>
  <c r="T4150" i="3"/>
  <c r="O4138" i="3"/>
  <c r="T4138" i="3"/>
  <c r="O4126" i="3"/>
  <c r="T4126" i="3"/>
  <c r="O4118" i="3"/>
  <c r="T4118" i="3"/>
  <c r="O4110" i="3"/>
  <c r="T4110" i="3"/>
  <c r="O4106" i="3"/>
  <c r="T4106" i="3"/>
  <c r="O4102" i="3"/>
  <c r="T4102" i="3"/>
  <c r="O4098" i="3"/>
  <c r="T4098" i="3"/>
  <c r="O4094" i="3"/>
  <c r="T4094" i="3"/>
  <c r="O4090" i="3"/>
  <c r="T4090" i="3"/>
  <c r="O4086" i="3"/>
  <c r="T4086" i="3"/>
  <c r="O4082" i="3"/>
  <c r="T4082" i="3"/>
  <c r="O4078" i="3"/>
  <c r="T4078" i="3"/>
  <c r="O4074" i="3"/>
  <c r="T4074" i="3"/>
  <c r="O4070" i="3"/>
  <c r="T4070" i="3"/>
  <c r="O4066" i="3"/>
  <c r="T4066" i="3"/>
  <c r="O4062" i="3"/>
  <c r="T4062" i="3"/>
  <c r="O4058" i="3"/>
  <c r="T4058" i="3"/>
  <c r="O4054" i="3"/>
  <c r="T4054" i="3"/>
  <c r="O4050" i="3"/>
  <c r="T4050" i="3"/>
  <c r="O4046" i="3"/>
  <c r="T4046" i="3"/>
  <c r="O4042" i="3"/>
  <c r="T4042" i="3"/>
  <c r="O4038" i="3"/>
  <c r="T4038" i="3"/>
  <c r="O4034" i="3"/>
  <c r="T4034" i="3"/>
  <c r="O4030" i="3"/>
  <c r="T4030" i="3"/>
  <c r="O4026" i="3"/>
  <c r="T4026" i="3"/>
  <c r="O4022" i="3"/>
  <c r="T4022" i="3"/>
  <c r="O4018" i="3"/>
  <c r="T4018" i="3"/>
  <c r="O4014" i="3"/>
  <c r="T4014" i="3"/>
  <c r="O4010" i="3"/>
  <c r="T4010" i="3"/>
  <c r="O4006" i="3"/>
  <c r="T4006" i="3"/>
  <c r="O4002" i="3"/>
  <c r="T4002" i="3"/>
  <c r="O3998" i="3"/>
  <c r="T3998" i="3"/>
  <c r="O3994" i="3"/>
  <c r="T3994" i="3"/>
  <c r="O3990" i="3"/>
  <c r="T3990" i="3"/>
  <c r="O3986" i="3"/>
  <c r="T3986" i="3"/>
  <c r="O3982" i="3"/>
  <c r="T3982" i="3"/>
  <c r="O3978" i="3"/>
  <c r="T3978" i="3"/>
  <c r="O3974" i="3"/>
  <c r="T3974" i="3"/>
  <c r="O3970" i="3"/>
  <c r="T3970" i="3"/>
  <c r="O3966" i="3"/>
  <c r="T3966" i="3"/>
  <c r="O3962" i="3"/>
  <c r="T3962" i="3"/>
  <c r="O3958" i="3"/>
  <c r="T3958" i="3"/>
  <c r="O3954" i="3"/>
  <c r="T3954" i="3"/>
  <c r="O3950" i="3"/>
  <c r="T3950" i="3"/>
  <c r="O3946" i="3"/>
  <c r="T3946" i="3"/>
  <c r="O3942" i="3"/>
  <c r="T3942" i="3"/>
  <c r="O3938" i="3"/>
  <c r="T3938" i="3"/>
  <c r="O3934" i="3"/>
  <c r="T3934" i="3"/>
  <c r="O3930" i="3"/>
  <c r="T3930" i="3"/>
  <c r="O3926" i="3"/>
  <c r="T3926" i="3"/>
  <c r="O3922" i="3"/>
  <c r="T3922" i="3"/>
  <c r="O3918" i="3"/>
  <c r="T3918" i="3"/>
  <c r="O3914" i="3"/>
  <c r="T3914" i="3"/>
  <c r="O3910" i="3"/>
  <c r="T3910" i="3"/>
  <c r="O3906" i="3"/>
  <c r="T3906" i="3"/>
  <c r="O3902" i="3"/>
  <c r="T3902" i="3"/>
  <c r="O3898" i="3"/>
  <c r="T3898" i="3"/>
  <c r="O3894" i="3"/>
  <c r="T3894" i="3"/>
  <c r="O3890" i="3"/>
  <c r="T3890" i="3"/>
  <c r="O3886" i="3"/>
  <c r="T3886" i="3"/>
  <c r="O3882" i="3"/>
  <c r="T3882" i="3"/>
  <c r="O3878" i="3"/>
  <c r="T3878" i="3"/>
  <c r="O3874" i="3"/>
  <c r="T3874" i="3"/>
  <c r="O3870" i="3"/>
  <c r="T3870" i="3"/>
  <c r="O3866" i="3"/>
  <c r="T3866" i="3"/>
  <c r="O3858" i="3"/>
  <c r="T3858" i="3"/>
  <c r="O3850" i="3"/>
  <c r="T3850" i="3"/>
  <c r="O3846" i="3"/>
  <c r="T3846" i="3"/>
  <c r="O3842" i="3"/>
  <c r="T3842" i="3"/>
  <c r="O3838" i="3"/>
  <c r="T3838" i="3"/>
  <c r="O3834" i="3"/>
  <c r="T3834" i="3"/>
  <c r="O3830" i="3"/>
  <c r="T3830" i="3"/>
  <c r="O3826" i="3"/>
  <c r="T3826" i="3"/>
  <c r="O3822" i="3"/>
  <c r="T3822" i="3"/>
  <c r="O3818" i="3"/>
  <c r="T3818" i="3"/>
  <c r="O3814" i="3"/>
  <c r="T3814" i="3"/>
  <c r="O3810" i="3"/>
  <c r="T3810" i="3"/>
  <c r="O3806" i="3"/>
  <c r="T3806" i="3"/>
  <c r="O3802" i="3"/>
  <c r="T3802" i="3"/>
  <c r="O3798" i="3"/>
  <c r="T3798" i="3"/>
  <c r="O3794" i="3"/>
  <c r="T3794" i="3"/>
  <c r="O3790" i="3"/>
  <c r="T3790" i="3"/>
  <c r="O3786" i="3"/>
  <c r="T3786" i="3"/>
  <c r="O3782" i="3"/>
  <c r="T3782" i="3"/>
  <c r="O3778" i="3"/>
  <c r="T3778" i="3"/>
  <c r="O3774" i="3"/>
  <c r="T3774" i="3"/>
  <c r="O3770" i="3"/>
  <c r="T3770" i="3"/>
  <c r="O3766" i="3"/>
  <c r="T3766" i="3"/>
  <c r="O3762" i="3"/>
  <c r="T3762" i="3"/>
  <c r="O3758" i="3"/>
  <c r="T3758" i="3"/>
  <c r="O3754" i="3"/>
  <c r="T3754" i="3"/>
  <c r="O3750" i="3"/>
  <c r="T3750" i="3"/>
  <c r="O3746" i="3"/>
  <c r="T3746" i="3"/>
  <c r="O3742" i="3"/>
  <c r="T3742" i="3"/>
  <c r="O3738" i="3"/>
  <c r="T3738" i="3"/>
  <c r="O3734" i="3"/>
  <c r="T3734" i="3"/>
  <c r="O3730" i="3"/>
  <c r="T3730" i="3"/>
  <c r="O3726" i="3"/>
  <c r="T3726" i="3"/>
  <c r="O3722" i="3"/>
  <c r="T3722" i="3"/>
  <c r="O3718" i="3"/>
  <c r="T3718" i="3"/>
  <c r="O3714" i="3"/>
  <c r="T3714" i="3"/>
  <c r="O3710" i="3"/>
  <c r="T3710" i="3"/>
  <c r="O3706" i="3"/>
  <c r="T3706" i="3"/>
  <c r="O3702" i="3"/>
  <c r="T3702" i="3"/>
  <c r="O3698" i="3"/>
  <c r="T3698" i="3"/>
  <c r="O3694" i="3"/>
  <c r="T3694" i="3"/>
  <c r="O3690" i="3"/>
  <c r="T3690" i="3"/>
  <c r="O3686" i="3"/>
  <c r="T3686" i="3"/>
  <c r="O3682" i="3"/>
  <c r="T3682" i="3"/>
  <c r="O3678" i="3"/>
  <c r="T3678" i="3"/>
  <c r="O3674" i="3"/>
  <c r="T3674" i="3"/>
  <c r="O3670" i="3"/>
  <c r="T3670" i="3"/>
  <c r="O3666" i="3"/>
  <c r="T3666" i="3"/>
  <c r="O3662" i="3"/>
  <c r="T3662" i="3"/>
  <c r="O3658" i="3"/>
  <c r="T3658" i="3"/>
  <c r="O3654" i="3"/>
  <c r="T3654" i="3"/>
  <c r="O3650" i="3"/>
  <c r="T3650" i="3"/>
  <c r="O3646" i="3"/>
  <c r="T3646" i="3"/>
  <c r="O3642" i="3"/>
  <c r="T3642" i="3"/>
  <c r="O3638" i="3"/>
  <c r="T3638" i="3"/>
  <c r="O3634" i="3"/>
  <c r="T3634" i="3"/>
  <c r="O3630" i="3"/>
  <c r="T3630" i="3"/>
  <c r="O3626" i="3"/>
  <c r="T3626" i="3"/>
  <c r="O3622" i="3"/>
  <c r="T3622" i="3"/>
  <c r="O3618" i="3"/>
  <c r="T3618" i="3"/>
  <c r="O3614" i="3"/>
  <c r="T3614" i="3"/>
  <c r="O3610" i="3"/>
  <c r="T3610" i="3"/>
  <c r="O3606" i="3"/>
  <c r="T3606" i="3"/>
  <c r="O3602" i="3"/>
  <c r="T3602" i="3"/>
  <c r="O3598" i="3"/>
  <c r="T3598" i="3"/>
  <c r="O3594" i="3"/>
  <c r="T3594" i="3"/>
  <c r="O3590" i="3"/>
  <c r="T3590" i="3"/>
  <c r="O3586" i="3"/>
  <c r="T3586" i="3"/>
  <c r="O3582" i="3"/>
  <c r="T3582" i="3"/>
  <c r="O3578" i="3"/>
  <c r="T3578" i="3"/>
  <c r="O3574" i="3"/>
  <c r="T3574" i="3"/>
  <c r="O3570" i="3"/>
  <c r="T3570" i="3"/>
  <c r="O3566" i="3"/>
  <c r="T3566" i="3"/>
  <c r="O3562" i="3"/>
  <c r="T3562" i="3"/>
  <c r="O3558" i="3"/>
  <c r="T3558" i="3"/>
  <c r="O3554" i="3"/>
  <c r="T3554" i="3"/>
  <c r="O3550" i="3"/>
  <c r="T3550" i="3"/>
  <c r="O3546" i="3"/>
  <c r="T3546" i="3"/>
  <c r="O3542" i="3"/>
  <c r="T3542" i="3"/>
  <c r="O3538" i="3"/>
  <c r="T3538" i="3"/>
  <c r="O3534" i="3"/>
  <c r="T3534" i="3"/>
  <c r="O3530" i="3"/>
  <c r="T3530" i="3"/>
  <c r="O3526" i="3"/>
  <c r="T3526" i="3"/>
  <c r="O3522" i="3"/>
  <c r="T3522" i="3"/>
  <c r="O3518" i="3"/>
  <c r="T3518" i="3"/>
  <c r="O3514" i="3"/>
  <c r="T3514" i="3"/>
  <c r="O3510" i="3"/>
  <c r="T3510" i="3"/>
  <c r="O3506" i="3"/>
  <c r="T3506" i="3"/>
  <c r="O3502" i="3"/>
  <c r="T3502" i="3"/>
  <c r="O3498" i="3"/>
  <c r="T3498" i="3"/>
  <c r="O3494" i="3"/>
  <c r="T3494" i="3"/>
  <c r="O3490" i="3"/>
  <c r="T3490" i="3"/>
  <c r="O3486" i="3"/>
  <c r="T3486" i="3"/>
  <c r="O3482" i="3"/>
  <c r="T3482" i="3"/>
  <c r="O3478" i="3"/>
  <c r="T3478" i="3"/>
  <c r="O3474" i="3"/>
  <c r="T3474" i="3"/>
  <c r="O3470" i="3"/>
  <c r="T3470" i="3"/>
  <c r="O3466" i="3"/>
  <c r="T3466" i="3"/>
  <c r="O3462" i="3"/>
  <c r="T3462" i="3"/>
  <c r="O3458" i="3"/>
  <c r="T3458" i="3"/>
  <c r="O3454" i="3"/>
  <c r="T3454" i="3"/>
  <c r="O3450" i="3"/>
  <c r="T3450" i="3"/>
  <c r="O3446" i="3"/>
  <c r="T3446" i="3"/>
  <c r="O3442" i="3"/>
  <c r="T3442" i="3"/>
  <c r="O3438" i="3"/>
  <c r="T3438" i="3"/>
  <c r="O3434" i="3"/>
  <c r="T3434" i="3"/>
  <c r="O3430" i="3"/>
  <c r="T3430" i="3"/>
  <c r="O3426" i="3"/>
  <c r="T3426" i="3"/>
  <c r="O3422" i="3"/>
  <c r="T3422" i="3"/>
  <c r="O3418" i="3"/>
  <c r="T3418" i="3"/>
  <c r="O3414" i="3"/>
  <c r="T3414" i="3"/>
  <c r="O3410" i="3"/>
  <c r="T3410" i="3"/>
  <c r="O3406" i="3"/>
  <c r="T3406" i="3"/>
  <c r="O3402" i="3"/>
  <c r="T3402" i="3"/>
  <c r="O3398" i="3"/>
  <c r="T3398" i="3"/>
  <c r="O3394" i="3"/>
  <c r="T3394" i="3"/>
  <c r="O3390" i="3"/>
  <c r="T3390" i="3"/>
  <c r="O3386" i="3"/>
  <c r="T3386" i="3"/>
  <c r="O3382" i="3"/>
  <c r="T3382" i="3"/>
  <c r="O3378" i="3"/>
  <c r="T3378" i="3"/>
  <c r="O3374" i="3"/>
  <c r="T3374" i="3"/>
  <c r="O3370" i="3"/>
  <c r="T3370" i="3"/>
  <c r="O3366" i="3"/>
  <c r="T3366" i="3"/>
  <c r="O3362" i="3"/>
  <c r="T3362" i="3"/>
  <c r="O3358" i="3"/>
  <c r="T3358" i="3"/>
  <c r="O3354" i="3"/>
  <c r="T3354" i="3"/>
  <c r="O3350" i="3"/>
  <c r="T3350" i="3"/>
  <c r="O3346" i="3"/>
  <c r="T3346" i="3"/>
  <c r="O3342" i="3"/>
  <c r="T3342" i="3"/>
  <c r="O3338" i="3"/>
  <c r="T3338" i="3"/>
  <c r="O3334" i="3"/>
  <c r="T3334" i="3"/>
  <c r="O3330" i="3"/>
  <c r="T3330" i="3"/>
  <c r="O3326" i="3"/>
  <c r="T3326" i="3"/>
  <c r="O3322" i="3"/>
  <c r="T3322" i="3"/>
  <c r="O3318" i="3"/>
  <c r="T3318" i="3"/>
  <c r="O3314" i="3"/>
  <c r="T3314" i="3"/>
  <c r="O3310" i="3"/>
  <c r="T3310" i="3"/>
  <c r="O3306" i="3"/>
  <c r="T3306" i="3"/>
  <c r="O3302" i="3"/>
  <c r="T3302" i="3"/>
  <c r="O3298" i="3"/>
  <c r="T3298" i="3"/>
  <c r="O3294" i="3"/>
  <c r="T3294" i="3"/>
  <c r="O3290" i="3"/>
  <c r="T3290" i="3"/>
  <c r="O3286" i="3"/>
  <c r="T3286" i="3"/>
  <c r="O3282" i="3"/>
  <c r="T3282" i="3"/>
  <c r="O3278" i="3"/>
  <c r="T3278" i="3"/>
  <c r="O3274" i="3"/>
  <c r="T3274" i="3"/>
  <c r="O3270" i="3"/>
  <c r="T3270" i="3"/>
  <c r="O3266" i="3"/>
  <c r="T3266" i="3"/>
  <c r="O3262" i="3"/>
  <c r="T3262" i="3"/>
  <c r="O3258" i="3"/>
  <c r="T3258" i="3"/>
  <c r="O3254" i="3"/>
  <c r="T3254" i="3"/>
  <c r="O3250" i="3"/>
  <c r="T3250" i="3"/>
  <c r="O3246" i="3"/>
  <c r="T3246" i="3"/>
  <c r="O3242" i="3"/>
  <c r="T3242" i="3"/>
  <c r="O3238" i="3"/>
  <c r="T3238" i="3"/>
  <c r="O3234" i="3"/>
  <c r="T3234" i="3"/>
  <c r="O3230" i="3"/>
  <c r="T3230" i="3"/>
  <c r="O3226" i="3"/>
  <c r="T3226" i="3"/>
  <c r="O3222" i="3"/>
  <c r="T3222" i="3"/>
  <c r="O3218" i="3"/>
  <c r="T3218" i="3"/>
  <c r="O3214" i="3"/>
  <c r="T3214" i="3"/>
  <c r="O3210" i="3"/>
  <c r="T3210" i="3"/>
  <c r="O3206" i="3"/>
  <c r="T3206" i="3"/>
  <c r="O3202" i="3"/>
  <c r="T3202" i="3"/>
  <c r="O3198" i="3"/>
  <c r="T3198" i="3"/>
  <c r="O3194" i="3"/>
  <c r="T3194" i="3"/>
  <c r="O3190" i="3"/>
  <c r="T3190" i="3"/>
  <c r="O3186" i="3"/>
  <c r="T3186" i="3"/>
  <c r="O3182" i="3"/>
  <c r="T3182" i="3"/>
  <c r="O3178" i="3"/>
  <c r="T3178" i="3"/>
  <c r="O3174" i="3"/>
  <c r="T3174" i="3"/>
  <c r="O3170" i="3"/>
  <c r="T3170" i="3"/>
  <c r="O3166" i="3"/>
  <c r="T3166" i="3"/>
  <c r="O3162" i="3"/>
  <c r="T3162" i="3"/>
  <c r="O3158" i="3"/>
  <c r="T3158" i="3"/>
  <c r="O3154" i="3"/>
  <c r="T3154" i="3"/>
  <c r="O3150" i="3"/>
  <c r="T3150" i="3"/>
  <c r="O3146" i="3"/>
  <c r="T3146" i="3"/>
  <c r="O3142" i="3"/>
  <c r="T3142" i="3"/>
  <c r="O3138" i="3"/>
  <c r="T3138" i="3"/>
  <c r="O3134" i="3"/>
  <c r="T3134" i="3"/>
  <c r="O3130" i="3"/>
  <c r="T3130" i="3"/>
  <c r="O3126" i="3"/>
  <c r="T3126" i="3"/>
  <c r="O3122" i="3"/>
  <c r="T3122" i="3"/>
  <c r="O3118" i="3"/>
  <c r="T3118" i="3"/>
  <c r="O3114" i="3"/>
  <c r="T3114" i="3"/>
  <c r="O3110" i="3"/>
  <c r="T3110" i="3"/>
  <c r="O3106" i="3"/>
  <c r="T3106" i="3"/>
  <c r="O3102" i="3"/>
  <c r="T3102" i="3"/>
  <c r="O3098" i="3"/>
  <c r="T3098" i="3"/>
  <c r="O3094" i="3"/>
  <c r="T3094" i="3"/>
  <c r="O3090" i="3"/>
  <c r="T3090" i="3"/>
  <c r="O3086" i="3"/>
  <c r="T3086" i="3"/>
  <c r="O3082" i="3"/>
  <c r="T3082" i="3"/>
  <c r="O3078" i="3"/>
  <c r="T3078" i="3"/>
  <c r="O3074" i="3"/>
  <c r="T3074" i="3"/>
  <c r="O3070" i="3"/>
  <c r="T3070" i="3"/>
  <c r="O3066" i="3"/>
  <c r="T3066" i="3"/>
  <c r="O3062" i="3"/>
  <c r="T3062" i="3"/>
  <c r="O3058" i="3"/>
  <c r="T3058" i="3"/>
  <c r="O3054" i="3"/>
  <c r="T3054" i="3"/>
  <c r="O3050" i="3"/>
  <c r="T3050" i="3"/>
  <c r="O3046" i="3"/>
  <c r="T3046" i="3"/>
  <c r="O3042" i="3"/>
  <c r="T3042" i="3"/>
  <c r="O3038" i="3"/>
  <c r="T3038" i="3"/>
  <c r="O3034" i="3"/>
  <c r="T3034" i="3"/>
  <c r="O3030" i="3"/>
  <c r="T3030" i="3"/>
  <c r="O3026" i="3"/>
  <c r="T3026" i="3"/>
  <c r="O3022" i="3"/>
  <c r="T3022" i="3"/>
  <c r="O3018" i="3"/>
  <c r="T3018" i="3"/>
  <c r="O3014" i="3"/>
  <c r="T3014" i="3"/>
  <c r="O3010" i="3"/>
  <c r="T3010" i="3"/>
  <c r="O3006" i="3"/>
  <c r="T3006" i="3"/>
  <c r="O3002" i="3"/>
  <c r="T3002" i="3"/>
  <c r="O2998" i="3"/>
  <c r="T2998" i="3"/>
  <c r="O2994" i="3"/>
  <c r="T2994" i="3"/>
  <c r="O2990" i="3"/>
  <c r="T2990" i="3"/>
  <c r="O2986" i="3"/>
  <c r="T2986" i="3"/>
  <c r="O2982" i="3"/>
  <c r="T2982" i="3"/>
  <c r="O2978" i="3"/>
  <c r="T2978" i="3"/>
  <c r="O2974" i="3"/>
  <c r="T2974" i="3"/>
  <c r="O2970" i="3"/>
  <c r="T2970" i="3"/>
  <c r="O2966" i="3"/>
  <c r="T2966" i="3"/>
  <c r="O2962" i="3"/>
  <c r="T2962" i="3"/>
  <c r="O2958" i="3"/>
  <c r="T2958" i="3"/>
  <c r="O2954" i="3"/>
  <c r="T2954" i="3"/>
  <c r="O2950" i="3"/>
  <c r="T2950" i="3"/>
  <c r="O2946" i="3"/>
  <c r="T2946" i="3"/>
  <c r="O2942" i="3"/>
  <c r="T2942" i="3"/>
  <c r="O2938" i="3"/>
  <c r="T2938" i="3"/>
  <c r="O2934" i="3"/>
  <c r="T2934" i="3"/>
  <c r="O2930" i="3"/>
  <c r="T2930" i="3"/>
  <c r="O2926" i="3"/>
  <c r="T2926" i="3"/>
  <c r="O2922" i="3"/>
  <c r="T2922" i="3"/>
  <c r="O2918" i="3"/>
  <c r="T2918" i="3"/>
  <c r="O2914" i="3"/>
  <c r="T2914" i="3"/>
  <c r="O2910" i="3"/>
  <c r="T2910" i="3"/>
  <c r="O2906" i="3"/>
  <c r="T2906" i="3"/>
  <c r="O2902" i="3"/>
  <c r="T2902" i="3"/>
  <c r="O2898" i="3"/>
  <c r="T2898" i="3"/>
  <c r="O2894" i="3"/>
  <c r="T2894" i="3"/>
  <c r="O2890" i="3"/>
  <c r="T2890" i="3"/>
  <c r="O2886" i="3"/>
  <c r="T2886" i="3"/>
  <c r="O2882" i="3"/>
  <c r="T2882" i="3"/>
  <c r="O2878" i="3"/>
  <c r="T2878" i="3"/>
  <c r="O2874" i="3"/>
  <c r="T2874" i="3"/>
  <c r="O2870" i="3"/>
  <c r="T2870" i="3"/>
  <c r="O2866" i="3"/>
  <c r="T2866" i="3"/>
  <c r="O2862" i="3"/>
  <c r="T2862" i="3"/>
  <c r="O2858" i="3"/>
  <c r="T2858" i="3"/>
  <c r="O2854" i="3"/>
  <c r="T2854" i="3"/>
  <c r="O2850" i="3"/>
  <c r="T2850" i="3"/>
  <c r="O2846" i="3"/>
  <c r="T2846" i="3"/>
  <c r="O2842" i="3"/>
  <c r="T2842" i="3"/>
  <c r="O2838" i="3"/>
  <c r="T2838" i="3"/>
  <c r="O2834" i="3"/>
  <c r="T2834" i="3"/>
  <c r="O2830" i="3"/>
  <c r="T2830" i="3"/>
  <c r="O2826" i="3"/>
  <c r="T2826" i="3"/>
  <c r="O2822" i="3"/>
  <c r="T2822" i="3"/>
  <c r="O2818" i="3"/>
  <c r="T2818" i="3"/>
  <c r="O2814" i="3"/>
  <c r="T2814" i="3"/>
  <c r="O2810" i="3"/>
  <c r="T2810" i="3"/>
  <c r="O2806" i="3"/>
  <c r="T2806" i="3"/>
  <c r="O2802" i="3"/>
  <c r="T2802" i="3"/>
  <c r="O2798" i="3"/>
  <c r="T2798" i="3"/>
  <c r="O2794" i="3"/>
  <c r="T2794" i="3"/>
  <c r="O2790" i="3"/>
  <c r="T2790" i="3"/>
  <c r="O2786" i="3"/>
  <c r="T2786" i="3"/>
  <c r="O2782" i="3"/>
  <c r="T2782" i="3"/>
  <c r="O2778" i="3"/>
  <c r="T2778" i="3"/>
  <c r="O2774" i="3"/>
  <c r="T2774" i="3"/>
  <c r="O2770" i="3"/>
  <c r="T2770" i="3"/>
  <c r="O2766" i="3"/>
  <c r="T2766" i="3"/>
  <c r="O2762" i="3"/>
  <c r="T2762" i="3"/>
  <c r="O2758" i="3"/>
  <c r="T2758" i="3"/>
  <c r="O2754" i="3"/>
  <c r="T2754" i="3"/>
  <c r="O2750" i="3"/>
  <c r="T2750" i="3"/>
  <c r="O2746" i="3"/>
  <c r="T2746" i="3"/>
  <c r="O2742" i="3"/>
  <c r="T2742" i="3"/>
  <c r="O2738" i="3"/>
  <c r="T2738" i="3"/>
  <c r="O2734" i="3"/>
  <c r="T2734" i="3"/>
  <c r="O2730" i="3"/>
  <c r="T2730" i="3"/>
  <c r="O2726" i="3"/>
  <c r="T2726" i="3"/>
  <c r="O2722" i="3"/>
  <c r="T2722" i="3"/>
  <c r="O2718" i="3"/>
  <c r="T2718" i="3"/>
  <c r="O2714" i="3"/>
  <c r="T2714" i="3"/>
  <c r="O2710" i="3"/>
  <c r="T2710" i="3"/>
  <c r="O2706" i="3"/>
  <c r="T2706" i="3"/>
  <c r="O2702" i="3"/>
  <c r="T2702" i="3"/>
  <c r="O2698" i="3"/>
  <c r="T2698" i="3"/>
  <c r="O2694" i="3"/>
  <c r="T2694" i="3"/>
  <c r="O2690" i="3"/>
  <c r="T2690" i="3"/>
  <c r="O2686" i="3"/>
  <c r="T2686" i="3"/>
  <c r="O2682" i="3"/>
  <c r="T2682" i="3"/>
  <c r="O2678" i="3"/>
  <c r="T2678" i="3"/>
  <c r="O2674" i="3"/>
  <c r="T2674" i="3"/>
  <c r="O2670" i="3"/>
  <c r="T2670" i="3"/>
  <c r="O2666" i="3"/>
  <c r="T2666" i="3"/>
  <c r="O2662" i="3"/>
  <c r="T2662" i="3"/>
  <c r="O2658" i="3"/>
  <c r="T2658" i="3"/>
  <c r="O2654" i="3"/>
  <c r="T2654" i="3"/>
  <c r="O2650" i="3"/>
  <c r="T2650" i="3"/>
  <c r="O2646" i="3"/>
  <c r="T2646" i="3"/>
  <c r="O2642" i="3"/>
  <c r="T2642" i="3"/>
  <c r="O2638" i="3"/>
  <c r="T2638" i="3"/>
  <c r="O2634" i="3"/>
  <c r="T2634" i="3"/>
  <c r="O2630" i="3"/>
  <c r="T2630" i="3"/>
  <c r="O2626" i="3"/>
  <c r="T2626" i="3"/>
  <c r="O2622" i="3"/>
  <c r="T2622" i="3"/>
  <c r="O2618" i="3"/>
  <c r="T2618" i="3"/>
  <c r="O2614" i="3"/>
  <c r="T2614" i="3"/>
  <c r="O2610" i="3"/>
  <c r="T2610" i="3"/>
  <c r="O2606" i="3"/>
  <c r="T2606" i="3"/>
  <c r="O2602" i="3"/>
  <c r="T2602" i="3"/>
  <c r="O2598" i="3"/>
  <c r="T2598" i="3"/>
  <c r="O2594" i="3"/>
  <c r="T2594" i="3"/>
  <c r="O2590" i="3"/>
  <c r="T2590" i="3"/>
  <c r="O2586" i="3"/>
  <c r="T2586" i="3"/>
  <c r="O2582" i="3"/>
  <c r="T2582" i="3"/>
  <c r="O2578" i="3"/>
  <c r="T2578" i="3"/>
  <c r="O2574" i="3"/>
  <c r="T2574" i="3"/>
  <c r="O2570" i="3"/>
  <c r="T2570" i="3"/>
  <c r="O2566" i="3"/>
  <c r="T2566" i="3"/>
  <c r="O2562" i="3"/>
  <c r="T2562" i="3"/>
  <c r="O2558" i="3"/>
  <c r="T2558" i="3"/>
  <c r="O2554" i="3"/>
  <c r="T2554" i="3"/>
  <c r="O2550" i="3"/>
  <c r="T2550" i="3"/>
  <c r="O2546" i="3"/>
  <c r="T2546" i="3"/>
  <c r="O2542" i="3"/>
  <c r="T2542" i="3"/>
  <c r="O2538" i="3"/>
  <c r="T2538" i="3"/>
  <c r="O2534" i="3"/>
  <c r="T2534" i="3"/>
  <c r="O2530" i="3"/>
  <c r="T2530" i="3"/>
  <c r="O2526" i="3"/>
  <c r="T2526" i="3"/>
  <c r="O2522" i="3"/>
  <c r="T2522" i="3"/>
  <c r="O2518" i="3"/>
  <c r="T2518" i="3"/>
  <c r="O2514" i="3"/>
  <c r="T2514" i="3"/>
  <c r="O2510" i="3"/>
  <c r="T2510" i="3"/>
  <c r="O2506" i="3"/>
  <c r="T2506" i="3"/>
  <c r="O2502" i="3"/>
  <c r="T2502" i="3"/>
  <c r="O2498" i="3"/>
  <c r="T2498" i="3"/>
  <c r="O2494" i="3"/>
  <c r="T2494" i="3"/>
  <c r="O2490" i="3"/>
  <c r="T2490" i="3"/>
  <c r="O2486" i="3"/>
  <c r="T2486" i="3"/>
  <c r="O2482" i="3"/>
  <c r="T2482" i="3"/>
  <c r="O2478" i="3"/>
  <c r="T2478" i="3"/>
  <c r="O2474" i="3"/>
  <c r="T2474" i="3"/>
  <c r="O2470" i="3"/>
  <c r="T2470" i="3"/>
  <c r="O2466" i="3"/>
  <c r="T2466" i="3"/>
  <c r="O2462" i="3"/>
  <c r="T2462" i="3"/>
  <c r="O2458" i="3"/>
  <c r="T2458" i="3"/>
  <c r="O2454" i="3"/>
  <c r="T2454" i="3"/>
  <c r="O2450" i="3"/>
  <c r="T2450" i="3"/>
  <c r="O2446" i="3"/>
  <c r="T2446" i="3"/>
  <c r="O2442" i="3"/>
  <c r="T2442" i="3"/>
  <c r="O2438" i="3"/>
  <c r="T2438" i="3"/>
  <c r="O2434" i="3"/>
  <c r="T2434" i="3"/>
  <c r="O2430" i="3"/>
  <c r="T2430" i="3"/>
  <c r="O2426" i="3"/>
  <c r="T2426" i="3"/>
  <c r="O2422" i="3"/>
  <c r="T2422" i="3"/>
  <c r="O2418" i="3"/>
  <c r="T2418" i="3"/>
  <c r="O2414" i="3"/>
  <c r="T2414" i="3"/>
  <c r="O2410" i="3"/>
  <c r="T2410" i="3"/>
  <c r="O2406" i="3"/>
  <c r="T2406" i="3"/>
  <c r="O2402" i="3"/>
  <c r="T2402" i="3"/>
  <c r="O2398" i="3"/>
  <c r="T2398" i="3"/>
  <c r="O4607" i="3"/>
  <c r="T4607" i="3"/>
  <c r="T2420" i="3"/>
  <c r="T2676" i="3"/>
  <c r="T2932" i="3"/>
  <c r="T3188" i="3"/>
  <c r="T3544" i="3"/>
  <c r="O2863" i="3"/>
  <c r="T2863" i="3"/>
  <c r="O2855" i="3"/>
  <c r="T2855" i="3"/>
  <c r="O2847" i="3"/>
  <c r="T2847" i="3"/>
  <c r="O2839" i="3"/>
  <c r="T2839" i="3"/>
  <c r="O2831" i="3"/>
  <c r="T2831" i="3"/>
  <c r="O2819" i="3"/>
  <c r="T2819" i="3"/>
  <c r="O2811" i="3"/>
  <c r="T2811" i="3"/>
  <c r="O2803" i="3"/>
  <c r="T2803" i="3"/>
  <c r="O2795" i="3"/>
  <c r="T2795" i="3"/>
  <c r="O2787" i="3"/>
  <c r="T2787" i="3"/>
  <c r="O2779" i="3"/>
  <c r="T2779" i="3"/>
  <c r="O2771" i="3"/>
  <c r="T2771" i="3"/>
  <c r="O2763" i="3"/>
  <c r="T2763" i="3"/>
  <c r="O2755" i="3"/>
  <c r="T2755" i="3"/>
  <c r="O2747" i="3"/>
  <c r="T2747" i="3"/>
  <c r="O2739" i="3"/>
  <c r="T2739" i="3"/>
  <c r="O2731" i="3"/>
  <c r="T2731" i="3"/>
  <c r="O2723" i="3"/>
  <c r="T2723" i="3"/>
  <c r="O2715" i="3"/>
  <c r="T2715" i="3"/>
  <c r="O2707" i="3"/>
  <c r="T2707" i="3"/>
  <c r="O2699" i="3"/>
  <c r="T2699" i="3"/>
  <c r="O2691" i="3"/>
  <c r="T2691" i="3"/>
  <c r="O2683" i="3"/>
  <c r="T2683" i="3"/>
  <c r="O2671" i="3"/>
  <c r="T2671" i="3"/>
  <c r="O2663" i="3"/>
  <c r="T2663" i="3"/>
  <c r="O2655" i="3"/>
  <c r="T2655" i="3"/>
  <c r="O2647" i="3"/>
  <c r="T2647" i="3"/>
  <c r="O2639" i="3"/>
  <c r="T2639" i="3"/>
  <c r="O2631" i="3"/>
  <c r="T2631" i="3"/>
  <c r="O2623" i="3"/>
  <c r="T2623" i="3"/>
  <c r="O2615" i="3"/>
  <c r="T2615" i="3"/>
  <c r="O2607" i="3"/>
  <c r="T2607" i="3"/>
  <c r="O2599" i="3"/>
  <c r="T2599" i="3"/>
  <c r="O2591" i="3"/>
  <c r="T2591" i="3"/>
  <c r="O2583" i="3"/>
  <c r="T2583" i="3"/>
  <c r="O2575" i="3"/>
  <c r="T2575" i="3"/>
  <c r="O2563" i="3"/>
  <c r="T2563" i="3"/>
  <c r="O2555" i="3"/>
  <c r="T2555" i="3"/>
  <c r="O2547" i="3"/>
  <c r="T2547" i="3"/>
  <c r="O2539" i="3"/>
  <c r="T2539" i="3"/>
  <c r="O2531" i="3"/>
  <c r="T2531" i="3"/>
  <c r="O2523" i="3"/>
  <c r="T2523" i="3"/>
  <c r="O2515" i="3"/>
  <c r="T2515" i="3"/>
  <c r="O2507" i="3"/>
  <c r="T2507" i="3"/>
  <c r="O2499" i="3"/>
  <c r="T2499" i="3"/>
  <c r="O2491" i="3"/>
  <c r="T2491" i="3"/>
  <c r="O2479" i="3"/>
  <c r="T2479" i="3"/>
  <c r="O2475" i="3"/>
  <c r="T2475" i="3"/>
  <c r="O2467" i="3"/>
  <c r="T2467" i="3"/>
  <c r="O2459" i="3"/>
  <c r="T2459" i="3"/>
  <c r="O2447" i="3"/>
  <c r="T2447" i="3"/>
  <c r="O2439" i="3"/>
  <c r="T2439" i="3"/>
  <c r="O2431" i="3"/>
  <c r="T2431" i="3"/>
  <c r="O2423" i="3"/>
  <c r="T2423" i="3"/>
  <c r="O2415" i="3"/>
  <c r="T2415" i="3"/>
  <c r="O2407" i="3"/>
  <c r="T2407" i="3"/>
  <c r="O2399" i="3"/>
  <c r="T2399" i="3"/>
  <c r="O4402" i="3"/>
  <c r="T4402" i="3"/>
  <c r="O4390" i="3"/>
  <c r="T4390" i="3"/>
  <c r="O4378" i="3"/>
  <c r="T4378" i="3"/>
  <c r="O4366" i="3"/>
  <c r="T4366" i="3"/>
  <c r="O4354" i="3"/>
  <c r="T4354" i="3"/>
  <c r="O4342" i="3"/>
  <c r="T4342" i="3"/>
  <c r="O4330" i="3"/>
  <c r="T4330" i="3"/>
  <c r="O4322" i="3"/>
  <c r="T4322" i="3"/>
  <c r="O4310" i="3"/>
  <c r="T4310" i="3"/>
  <c r="O4298" i="3"/>
  <c r="T4298" i="3"/>
  <c r="O4282" i="3"/>
  <c r="T4282" i="3"/>
  <c r="O4270" i="3"/>
  <c r="T4270" i="3"/>
  <c r="O4258" i="3"/>
  <c r="T4258" i="3"/>
  <c r="O4254" i="3"/>
  <c r="T4254" i="3"/>
  <c r="O4242" i="3"/>
  <c r="T4242" i="3"/>
  <c r="O4226" i="3"/>
  <c r="T4226" i="3"/>
  <c r="O4214" i="3"/>
  <c r="T4214" i="3"/>
  <c r="O4206" i="3"/>
  <c r="T4206" i="3"/>
  <c r="O4194" i="3"/>
  <c r="T4194" i="3"/>
  <c r="O4182" i="3"/>
  <c r="T4182" i="3"/>
  <c r="O4170" i="3"/>
  <c r="T4170" i="3"/>
  <c r="O4158" i="3"/>
  <c r="T4158" i="3"/>
  <c r="O4146" i="3"/>
  <c r="T4146" i="3"/>
  <c r="O4134" i="3"/>
  <c r="T4134" i="3"/>
  <c r="O4122" i="3"/>
  <c r="T4122" i="3"/>
  <c r="O3854" i="3"/>
  <c r="T3854" i="3"/>
  <c r="O4605" i="3"/>
  <c r="T4605" i="3"/>
  <c r="O4601" i="3"/>
  <c r="T4601" i="3"/>
  <c r="O4597" i="3"/>
  <c r="T4597" i="3"/>
  <c r="O4593" i="3"/>
  <c r="T4593" i="3"/>
  <c r="O4589" i="3"/>
  <c r="T4589" i="3"/>
  <c r="O4585" i="3"/>
  <c r="T4585" i="3"/>
  <c r="O4581" i="3"/>
  <c r="T4581" i="3"/>
  <c r="O4577" i="3"/>
  <c r="T4577" i="3"/>
  <c r="O4573" i="3"/>
  <c r="T4573" i="3"/>
  <c r="O4569" i="3"/>
  <c r="T4569" i="3"/>
  <c r="O4565" i="3"/>
  <c r="T4565" i="3"/>
  <c r="O4561" i="3"/>
  <c r="T4561" i="3"/>
  <c r="O4557" i="3"/>
  <c r="T4557" i="3"/>
  <c r="O4553" i="3"/>
  <c r="T4553" i="3"/>
  <c r="O4549" i="3"/>
  <c r="T4549" i="3"/>
  <c r="O4545" i="3"/>
  <c r="T4545" i="3"/>
  <c r="O4541" i="3"/>
  <c r="T4541" i="3"/>
  <c r="O4537" i="3"/>
  <c r="T4537" i="3"/>
  <c r="O4533" i="3"/>
  <c r="T4533" i="3"/>
  <c r="O4529" i="3"/>
  <c r="T4529" i="3"/>
  <c r="O4525" i="3"/>
  <c r="T4525" i="3"/>
  <c r="O4521" i="3"/>
  <c r="T4521" i="3"/>
  <c r="O4517" i="3"/>
  <c r="T4517" i="3"/>
  <c r="O4513" i="3"/>
  <c r="T4513" i="3"/>
  <c r="O4509" i="3"/>
  <c r="T4509" i="3"/>
  <c r="O4505" i="3"/>
  <c r="T4505" i="3"/>
  <c r="O4501" i="3"/>
  <c r="T4501" i="3"/>
  <c r="O4497" i="3"/>
  <c r="T4497" i="3"/>
  <c r="O4493" i="3"/>
  <c r="T4493" i="3"/>
  <c r="O4489" i="3"/>
  <c r="T4489" i="3"/>
  <c r="O4485" i="3"/>
  <c r="T4485" i="3"/>
  <c r="O4481" i="3"/>
  <c r="T4481" i="3"/>
  <c r="O4477" i="3"/>
  <c r="T4477" i="3"/>
  <c r="O4473" i="3"/>
  <c r="T4473" i="3"/>
  <c r="O4469" i="3"/>
  <c r="T4469" i="3"/>
  <c r="O4465" i="3"/>
  <c r="T4465" i="3"/>
  <c r="O4461" i="3"/>
  <c r="T4461" i="3"/>
  <c r="O4457" i="3"/>
  <c r="T4457" i="3"/>
  <c r="O4453" i="3"/>
  <c r="T4453" i="3"/>
  <c r="O4449" i="3"/>
  <c r="T4449" i="3"/>
  <c r="O4445" i="3"/>
  <c r="T4445" i="3"/>
  <c r="O4441" i="3"/>
  <c r="T4441" i="3"/>
  <c r="O4437" i="3"/>
  <c r="T4437" i="3"/>
  <c r="O4433" i="3"/>
  <c r="T4433" i="3"/>
  <c r="O4429" i="3"/>
  <c r="T4429" i="3"/>
  <c r="O4425" i="3"/>
  <c r="T4425" i="3"/>
  <c r="O4421" i="3"/>
  <c r="T4421" i="3"/>
  <c r="O4417" i="3"/>
  <c r="T4417" i="3"/>
  <c r="O4413" i="3"/>
  <c r="T4413" i="3"/>
  <c r="O4409" i="3"/>
  <c r="T4409" i="3"/>
  <c r="O4405" i="3"/>
  <c r="T4405" i="3"/>
  <c r="O4401" i="3"/>
  <c r="T4401" i="3"/>
  <c r="O4397" i="3"/>
  <c r="T4397" i="3"/>
  <c r="O4393" i="3"/>
  <c r="T4393" i="3"/>
  <c r="O4389" i="3"/>
  <c r="T4389" i="3"/>
  <c r="O4385" i="3"/>
  <c r="T4385" i="3"/>
  <c r="O4381" i="3"/>
  <c r="T4381" i="3"/>
  <c r="O4377" i="3"/>
  <c r="T4377" i="3"/>
  <c r="O4373" i="3"/>
  <c r="T4373" i="3"/>
  <c r="O4369" i="3"/>
  <c r="T4369" i="3"/>
  <c r="O4365" i="3"/>
  <c r="T4365" i="3"/>
  <c r="O4361" i="3"/>
  <c r="T4361" i="3"/>
  <c r="O4357" i="3"/>
  <c r="T4357" i="3"/>
  <c r="O4353" i="3"/>
  <c r="T4353" i="3"/>
  <c r="O4349" i="3"/>
  <c r="T4349" i="3"/>
  <c r="O4345" i="3"/>
  <c r="T4345" i="3"/>
  <c r="O4341" i="3"/>
  <c r="T4341" i="3"/>
  <c r="O4337" i="3"/>
  <c r="T4337" i="3"/>
  <c r="O4333" i="3"/>
  <c r="T4333" i="3"/>
  <c r="O4329" i="3"/>
  <c r="T4329" i="3"/>
  <c r="O4325" i="3"/>
  <c r="T4325" i="3"/>
  <c r="O4321" i="3"/>
  <c r="T4321" i="3"/>
  <c r="O4317" i="3"/>
  <c r="T4317" i="3"/>
  <c r="O4313" i="3"/>
  <c r="T4313" i="3"/>
  <c r="O4309" i="3"/>
  <c r="T4309" i="3"/>
  <c r="O4305" i="3"/>
  <c r="T4305" i="3"/>
  <c r="O4301" i="3"/>
  <c r="T4301" i="3"/>
  <c r="O4297" i="3"/>
  <c r="T4297" i="3"/>
  <c r="O4293" i="3"/>
  <c r="T4293" i="3"/>
  <c r="O4289" i="3"/>
  <c r="T4289" i="3"/>
  <c r="O4285" i="3"/>
  <c r="T4285" i="3"/>
  <c r="O4281" i="3"/>
  <c r="T4281" i="3"/>
  <c r="O4277" i="3"/>
  <c r="T4277" i="3"/>
  <c r="O4273" i="3"/>
  <c r="T4273" i="3"/>
  <c r="O4269" i="3"/>
  <c r="T4269" i="3"/>
  <c r="O4265" i="3"/>
  <c r="T4265" i="3"/>
  <c r="O4261" i="3"/>
  <c r="T4261" i="3"/>
  <c r="O4257" i="3"/>
  <c r="T4257" i="3"/>
  <c r="O4253" i="3"/>
  <c r="T4253" i="3"/>
  <c r="O4249" i="3"/>
  <c r="T4249" i="3"/>
  <c r="O4245" i="3"/>
  <c r="T4245" i="3"/>
  <c r="O4241" i="3"/>
  <c r="T4241" i="3"/>
  <c r="O4237" i="3"/>
  <c r="T4237" i="3"/>
  <c r="O4233" i="3"/>
  <c r="T4233" i="3"/>
  <c r="O4229" i="3"/>
  <c r="T4229" i="3"/>
  <c r="O4225" i="3"/>
  <c r="T4225" i="3"/>
  <c r="O4221" i="3"/>
  <c r="T4221" i="3"/>
  <c r="O4217" i="3"/>
  <c r="T4217" i="3"/>
  <c r="O4213" i="3"/>
  <c r="T4213" i="3"/>
  <c r="O4209" i="3"/>
  <c r="T4209" i="3"/>
  <c r="O4205" i="3"/>
  <c r="T4205" i="3"/>
  <c r="O4201" i="3"/>
  <c r="T4201" i="3"/>
  <c r="O4197" i="3"/>
  <c r="T4197" i="3"/>
  <c r="O4193" i="3"/>
  <c r="T4193" i="3"/>
  <c r="O4189" i="3"/>
  <c r="T4189" i="3"/>
  <c r="O4185" i="3"/>
  <c r="T4185" i="3"/>
  <c r="O4181" i="3"/>
  <c r="T4181" i="3"/>
  <c r="O4177" i="3"/>
  <c r="T4177" i="3"/>
  <c r="O4173" i="3"/>
  <c r="T4173" i="3"/>
  <c r="O4169" i="3"/>
  <c r="T4169" i="3"/>
  <c r="O4165" i="3"/>
  <c r="T4165" i="3"/>
  <c r="O4161" i="3"/>
  <c r="T4161" i="3"/>
  <c r="O4157" i="3"/>
  <c r="T4157" i="3"/>
  <c r="O4153" i="3"/>
  <c r="T4153" i="3"/>
  <c r="O4149" i="3"/>
  <c r="T4149" i="3"/>
  <c r="O4145" i="3"/>
  <c r="T4145" i="3"/>
  <c r="O4141" i="3"/>
  <c r="T4141" i="3"/>
  <c r="O4137" i="3"/>
  <c r="T4137" i="3"/>
  <c r="O4133" i="3"/>
  <c r="T4133" i="3"/>
  <c r="O4129" i="3"/>
  <c r="T4129" i="3"/>
  <c r="O4125" i="3"/>
  <c r="T4125" i="3"/>
  <c r="O4121" i="3"/>
  <c r="T4121" i="3"/>
  <c r="O4117" i="3"/>
  <c r="T4117" i="3"/>
  <c r="O4113" i="3"/>
  <c r="T4113" i="3"/>
  <c r="O4109" i="3"/>
  <c r="T4109" i="3"/>
  <c r="O4105" i="3"/>
  <c r="T4105" i="3"/>
  <c r="O4101" i="3"/>
  <c r="T4101" i="3"/>
  <c r="O4097" i="3"/>
  <c r="T4097" i="3"/>
  <c r="O4093" i="3"/>
  <c r="T4093" i="3"/>
  <c r="O4089" i="3"/>
  <c r="T4089" i="3"/>
  <c r="O4085" i="3"/>
  <c r="T4085" i="3"/>
  <c r="O4081" i="3"/>
  <c r="T4081" i="3"/>
  <c r="O4077" i="3"/>
  <c r="T4077" i="3"/>
  <c r="O4073" i="3"/>
  <c r="T4073" i="3"/>
  <c r="O4069" i="3"/>
  <c r="T4069" i="3"/>
  <c r="O4065" i="3"/>
  <c r="T4065" i="3"/>
  <c r="O4061" i="3"/>
  <c r="T4061" i="3"/>
  <c r="O4057" i="3"/>
  <c r="T4057" i="3"/>
  <c r="O4053" i="3"/>
  <c r="T4053" i="3"/>
  <c r="O4049" i="3"/>
  <c r="T4049" i="3"/>
  <c r="O4045" i="3"/>
  <c r="T4045" i="3"/>
  <c r="O4041" i="3"/>
  <c r="T4041" i="3"/>
  <c r="O4037" i="3"/>
  <c r="T4037" i="3"/>
  <c r="O4033" i="3"/>
  <c r="T4033" i="3"/>
  <c r="O4029" i="3"/>
  <c r="T4029" i="3"/>
  <c r="O4025" i="3"/>
  <c r="T4025" i="3"/>
  <c r="O4021" i="3"/>
  <c r="T4021" i="3"/>
  <c r="O4017" i="3"/>
  <c r="T4017" i="3"/>
  <c r="O4013" i="3"/>
  <c r="T4013" i="3"/>
  <c r="O4009" i="3"/>
  <c r="T4009" i="3"/>
  <c r="O4005" i="3"/>
  <c r="T4005" i="3"/>
  <c r="O4001" i="3"/>
  <c r="T4001" i="3"/>
  <c r="O3997" i="3"/>
  <c r="T3997" i="3"/>
  <c r="O3993" i="3"/>
  <c r="T3993" i="3"/>
  <c r="O3989" i="3"/>
  <c r="T3989" i="3"/>
  <c r="O3985" i="3"/>
  <c r="T3985" i="3"/>
  <c r="O3981" i="3"/>
  <c r="T3981" i="3"/>
  <c r="O3977" i="3"/>
  <c r="T3977" i="3"/>
  <c r="O3973" i="3"/>
  <c r="T3973" i="3"/>
  <c r="O3969" i="3"/>
  <c r="T3969" i="3"/>
  <c r="O3965" i="3"/>
  <c r="T3965" i="3"/>
  <c r="O3961" i="3"/>
  <c r="T3961" i="3"/>
  <c r="O3957" i="3"/>
  <c r="T3957" i="3"/>
  <c r="O3953" i="3"/>
  <c r="T3953" i="3"/>
  <c r="O3949" i="3"/>
  <c r="T3949" i="3"/>
  <c r="O3945" i="3"/>
  <c r="T3945" i="3"/>
  <c r="O3941" i="3"/>
  <c r="T3941" i="3"/>
  <c r="O3937" i="3"/>
  <c r="T3937" i="3"/>
  <c r="O3933" i="3"/>
  <c r="T3933" i="3"/>
  <c r="O3929" i="3"/>
  <c r="T3929" i="3"/>
  <c r="O3925" i="3"/>
  <c r="T3925" i="3"/>
  <c r="O3921" i="3"/>
  <c r="T3921" i="3"/>
  <c r="O3917" i="3"/>
  <c r="T3917" i="3"/>
  <c r="O3913" i="3"/>
  <c r="T3913" i="3"/>
  <c r="O3909" i="3"/>
  <c r="T3909" i="3"/>
  <c r="O3901" i="3"/>
  <c r="T3901" i="3"/>
  <c r="O3897" i="3"/>
  <c r="T3897" i="3"/>
  <c r="O3893" i="3"/>
  <c r="T3893" i="3"/>
  <c r="O3889" i="3"/>
  <c r="T3889" i="3"/>
  <c r="O3885" i="3"/>
  <c r="T3885" i="3"/>
  <c r="O3881" i="3"/>
  <c r="T3881" i="3"/>
  <c r="O3877" i="3"/>
  <c r="T3877" i="3"/>
  <c r="O3873" i="3"/>
  <c r="T3873" i="3"/>
  <c r="O3869" i="3"/>
  <c r="T3869" i="3"/>
  <c r="O3865" i="3"/>
  <c r="T3865" i="3"/>
  <c r="O3861" i="3"/>
  <c r="T3861" i="3"/>
  <c r="O3857" i="3"/>
  <c r="T3857" i="3"/>
  <c r="O3853" i="3"/>
  <c r="T3853" i="3"/>
  <c r="O3849" i="3"/>
  <c r="T3849" i="3"/>
  <c r="O3845" i="3"/>
  <c r="T3845" i="3"/>
  <c r="O3841" i="3"/>
  <c r="T3841" i="3"/>
  <c r="O3837" i="3"/>
  <c r="T3837" i="3"/>
  <c r="O3833" i="3"/>
  <c r="T3833" i="3"/>
  <c r="O3829" i="3"/>
  <c r="T3829" i="3"/>
  <c r="O3825" i="3"/>
  <c r="T3825" i="3"/>
  <c r="O3821" i="3"/>
  <c r="T3821" i="3"/>
  <c r="O3817" i="3"/>
  <c r="T3817" i="3"/>
  <c r="O3813" i="3"/>
  <c r="T3813" i="3"/>
  <c r="O3809" i="3"/>
  <c r="T3809" i="3"/>
  <c r="O3805" i="3"/>
  <c r="T3805" i="3"/>
  <c r="O3801" i="3"/>
  <c r="T3801" i="3"/>
  <c r="O3797" i="3"/>
  <c r="T3797" i="3"/>
  <c r="O3793" i="3"/>
  <c r="T3793" i="3"/>
  <c r="O3789" i="3"/>
  <c r="T3789" i="3"/>
  <c r="O3785" i="3"/>
  <c r="T3785" i="3"/>
  <c r="O3781" i="3"/>
  <c r="T3781" i="3"/>
  <c r="O3777" i="3"/>
  <c r="T3777" i="3"/>
  <c r="O3773" i="3"/>
  <c r="T3773" i="3"/>
  <c r="O3769" i="3"/>
  <c r="T3769" i="3"/>
  <c r="O3765" i="3"/>
  <c r="T3765" i="3"/>
  <c r="O3761" i="3"/>
  <c r="T3761" i="3"/>
  <c r="O3757" i="3"/>
  <c r="T3757" i="3"/>
  <c r="O3753" i="3"/>
  <c r="T3753" i="3"/>
  <c r="O3749" i="3"/>
  <c r="T3749" i="3"/>
  <c r="O3745" i="3"/>
  <c r="T3745" i="3"/>
  <c r="O3741" i="3"/>
  <c r="T3741" i="3"/>
  <c r="O3737" i="3"/>
  <c r="T3737" i="3"/>
  <c r="O3733" i="3"/>
  <c r="T3733" i="3"/>
  <c r="O3729" i="3"/>
  <c r="T3729" i="3"/>
  <c r="O3725" i="3"/>
  <c r="T3725" i="3"/>
  <c r="O3721" i="3"/>
  <c r="T3721" i="3"/>
  <c r="O3717" i="3"/>
  <c r="T3717" i="3"/>
  <c r="O3713" i="3"/>
  <c r="T3713" i="3"/>
  <c r="O3709" i="3"/>
  <c r="T3709" i="3"/>
  <c r="O3705" i="3"/>
  <c r="T3705" i="3"/>
  <c r="O3701" i="3"/>
  <c r="T3701" i="3"/>
  <c r="O3697" i="3"/>
  <c r="T3697" i="3"/>
  <c r="O3693" i="3"/>
  <c r="T3693" i="3"/>
  <c r="O3689" i="3"/>
  <c r="T3689" i="3"/>
  <c r="O3685" i="3"/>
  <c r="T3685" i="3"/>
  <c r="O3681" i="3"/>
  <c r="T3681" i="3"/>
  <c r="O3677" i="3"/>
  <c r="T3677" i="3"/>
  <c r="O3673" i="3"/>
  <c r="T3673" i="3"/>
  <c r="O3669" i="3"/>
  <c r="T3669" i="3"/>
  <c r="O3665" i="3"/>
  <c r="T3665" i="3"/>
  <c r="O3661" i="3"/>
  <c r="T3661" i="3"/>
  <c r="O3657" i="3"/>
  <c r="T3657" i="3"/>
  <c r="O3653" i="3"/>
  <c r="T3653" i="3"/>
  <c r="O3649" i="3"/>
  <c r="T3649" i="3"/>
  <c r="O3645" i="3"/>
  <c r="T3645" i="3"/>
  <c r="O3641" i="3"/>
  <c r="T3641" i="3"/>
  <c r="O3637" i="3"/>
  <c r="T3637" i="3"/>
  <c r="O3633" i="3"/>
  <c r="T3633" i="3"/>
  <c r="O3629" i="3"/>
  <c r="T3629" i="3"/>
  <c r="O3625" i="3"/>
  <c r="T3625" i="3"/>
  <c r="O3621" i="3"/>
  <c r="T3621" i="3"/>
  <c r="O3617" i="3"/>
  <c r="T3617" i="3"/>
  <c r="O3613" i="3"/>
  <c r="T3613" i="3"/>
  <c r="O3609" i="3"/>
  <c r="T3609" i="3"/>
  <c r="O3605" i="3"/>
  <c r="T3605" i="3"/>
  <c r="O3601" i="3"/>
  <c r="T3601" i="3"/>
  <c r="O3597" i="3"/>
  <c r="T3597" i="3"/>
  <c r="O3593" i="3"/>
  <c r="T3593" i="3"/>
  <c r="O3589" i="3"/>
  <c r="T3589" i="3"/>
  <c r="O3585" i="3"/>
  <c r="T3585" i="3"/>
  <c r="O3581" i="3"/>
  <c r="T3581" i="3"/>
  <c r="O3577" i="3"/>
  <c r="T3577" i="3"/>
  <c r="O3573" i="3"/>
  <c r="T3573" i="3"/>
  <c r="O3569" i="3"/>
  <c r="T3569" i="3"/>
  <c r="O3565" i="3"/>
  <c r="T3565" i="3"/>
  <c r="O3561" i="3"/>
  <c r="T3561" i="3"/>
  <c r="O3557" i="3"/>
  <c r="T3557" i="3"/>
  <c r="O3553" i="3"/>
  <c r="T3553" i="3"/>
  <c r="O3549" i="3"/>
  <c r="T3549" i="3"/>
  <c r="O3545" i="3"/>
  <c r="T3545" i="3"/>
  <c r="O3541" i="3"/>
  <c r="T3541" i="3"/>
  <c r="O3537" i="3"/>
  <c r="T3537" i="3"/>
  <c r="O3533" i="3"/>
  <c r="T3533" i="3"/>
  <c r="O3529" i="3"/>
  <c r="T3529" i="3"/>
  <c r="O3525" i="3"/>
  <c r="T3525" i="3"/>
  <c r="O3521" i="3"/>
  <c r="T3521" i="3"/>
  <c r="O3517" i="3"/>
  <c r="T3517" i="3"/>
  <c r="O3513" i="3"/>
  <c r="T3513" i="3"/>
  <c r="O3509" i="3"/>
  <c r="T3509" i="3"/>
  <c r="O3505" i="3"/>
  <c r="T3505" i="3"/>
  <c r="O3501" i="3"/>
  <c r="T3501" i="3"/>
  <c r="O3497" i="3"/>
  <c r="T3497" i="3"/>
  <c r="O3493" i="3"/>
  <c r="T3493" i="3"/>
  <c r="O3489" i="3"/>
  <c r="T3489" i="3"/>
  <c r="O3485" i="3"/>
  <c r="T3485" i="3"/>
  <c r="O3481" i="3"/>
  <c r="T3481" i="3"/>
  <c r="O3477" i="3"/>
  <c r="T3477" i="3"/>
  <c r="O3473" i="3"/>
  <c r="T3473" i="3"/>
  <c r="O3469" i="3"/>
  <c r="T3469" i="3"/>
  <c r="O3465" i="3"/>
  <c r="T3465" i="3"/>
  <c r="O3461" i="3"/>
  <c r="T3461" i="3"/>
  <c r="O3457" i="3"/>
  <c r="T3457" i="3"/>
  <c r="O3453" i="3"/>
  <c r="T3453" i="3"/>
  <c r="O3449" i="3"/>
  <c r="T3449" i="3"/>
  <c r="O3445" i="3"/>
  <c r="T3445" i="3"/>
  <c r="O3441" i="3"/>
  <c r="T3441" i="3"/>
  <c r="O3437" i="3"/>
  <c r="T3437" i="3"/>
  <c r="O3433" i="3"/>
  <c r="T3433" i="3"/>
  <c r="O3429" i="3"/>
  <c r="T3429" i="3"/>
  <c r="O3425" i="3"/>
  <c r="T3425" i="3"/>
  <c r="O3421" i="3"/>
  <c r="T3421" i="3"/>
  <c r="O3417" i="3"/>
  <c r="T3417" i="3"/>
  <c r="O3413" i="3"/>
  <c r="T3413" i="3"/>
  <c r="O3409" i="3"/>
  <c r="T3409" i="3"/>
  <c r="O3405" i="3"/>
  <c r="T3405" i="3"/>
  <c r="O3401" i="3"/>
  <c r="T3401" i="3"/>
  <c r="O3397" i="3"/>
  <c r="T3397" i="3"/>
  <c r="O3393" i="3"/>
  <c r="T3393" i="3"/>
  <c r="O3389" i="3"/>
  <c r="T3389" i="3"/>
  <c r="O3385" i="3"/>
  <c r="T3385" i="3"/>
  <c r="O3381" i="3"/>
  <c r="T3381" i="3"/>
  <c r="O3377" i="3"/>
  <c r="T3377" i="3"/>
  <c r="O3373" i="3"/>
  <c r="T3373" i="3"/>
  <c r="O3369" i="3"/>
  <c r="T3369" i="3"/>
  <c r="O3365" i="3"/>
  <c r="T3365" i="3"/>
  <c r="O3361" i="3"/>
  <c r="T3361" i="3"/>
  <c r="O3357" i="3"/>
  <c r="T3357" i="3"/>
  <c r="O3353" i="3"/>
  <c r="T3353" i="3"/>
  <c r="O3349" i="3"/>
  <c r="T3349" i="3"/>
  <c r="O3345" i="3"/>
  <c r="T3345" i="3"/>
  <c r="O3341" i="3"/>
  <c r="T3341" i="3"/>
  <c r="O3337" i="3"/>
  <c r="T3337" i="3"/>
  <c r="O3333" i="3"/>
  <c r="T3333" i="3"/>
  <c r="O3329" i="3"/>
  <c r="T3329" i="3"/>
  <c r="O3325" i="3"/>
  <c r="T3325" i="3"/>
  <c r="O3321" i="3"/>
  <c r="T3321" i="3"/>
  <c r="O3317" i="3"/>
  <c r="T3317" i="3"/>
  <c r="O3313" i="3"/>
  <c r="T3313" i="3"/>
  <c r="O3309" i="3"/>
  <c r="T3309" i="3"/>
  <c r="O3305" i="3"/>
  <c r="T3305" i="3"/>
  <c r="O3301" i="3"/>
  <c r="T3301" i="3"/>
  <c r="O3297" i="3"/>
  <c r="T3297" i="3"/>
  <c r="O3293" i="3"/>
  <c r="T3293" i="3"/>
  <c r="O3289" i="3"/>
  <c r="T3289" i="3"/>
  <c r="O3285" i="3"/>
  <c r="T3285" i="3"/>
  <c r="O3281" i="3"/>
  <c r="T3281" i="3"/>
  <c r="O3277" i="3"/>
  <c r="T3277" i="3"/>
  <c r="O3273" i="3"/>
  <c r="T3273" i="3"/>
  <c r="O3269" i="3"/>
  <c r="T3269" i="3"/>
  <c r="O3265" i="3"/>
  <c r="T3265" i="3"/>
  <c r="O3261" i="3"/>
  <c r="T3261" i="3"/>
  <c r="O3257" i="3"/>
  <c r="T3257" i="3"/>
  <c r="O3253" i="3"/>
  <c r="T3253" i="3"/>
  <c r="O3249" i="3"/>
  <c r="T3249" i="3"/>
  <c r="O3245" i="3"/>
  <c r="T3245" i="3"/>
  <c r="O3241" i="3"/>
  <c r="T3241" i="3"/>
  <c r="O3237" i="3"/>
  <c r="T3237" i="3"/>
  <c r="O3233" i="3"/>
  <c r="T3233" i="3"/>
  <c r="O3229" i="3"/>
  <c r="T3229" i="3"/>
  <c r="O3225" i="3"/>
  <c r="T3225" i="3"/>
  <c r="O3221" i="3"/>
  <c r="T3221" i="3"/>
  <c r="O3217" i="3"/>
  <c r="T3217" i="3"/>
  <c r="O3213" i="3"/>
  <c r="T3213" i="3"/>
  <c r="O3209" i="3"/>
  <c r="T3209" i="3"/>
  <c r="O3205" i="3"/>
  <c r="T3205" i="3"/>
  <c r="O3201" i="3"/>
  <c r="T3201" i="3"/>
  <c r="O3197" i="3"/>
  <c r="T3197" i="3"/>
  <c r="O3193" i="3"/>
  <c r="T3193" i="3"/>
  <c r="O3189" i="3"/>
  <c r="T3189" i="3"/>
  <c r="O3185" i="3"/>
  <c r="T3185" i="3"/>
  <c r="O3181" i="3"/>
  <c r="T3181" i="3"/>
  <c r="O3177" i="3"/>
  <c r="T3177" i="3"/>
  <c r="O3173" i="3"/>
  <c r="T3173" i="3"/>
  <c r="O3169" i="3"/>
  <c r="T3169" i="3"/>
  <c r="O3165" i="3"/>
  <c r="T3165" i="3"/>
  <c r="O3161" i="3"/>
  <c r="T3161" i="3"/>
  <c r="O3157" i="3"/>
  <c r="T3157" i="3"/>
  <c r="O3153" i="3"/>
  <c r="T3153" i="3"/>
  <c r="O3149" i="3"/>
  <c r="T3149" i="3"/>
  <c r="O3145" i="3"/>
  <c r="T3145" i="3"/>
  <c r="O3141" i="3"/>
  <c r="T3141" i="3"/>
  <c r="O3137" i="3"/>
  <c r="T3137" i="3"/>
  <c r="O3133" i="3"/>
  <c r="T3133" i="3"/>
  <c r="O3129" i="3"/>
  <c r="T3129" i="3"/>
  <c r="O3125" i="3"/>
  <c r="T3125" i="3"/>
  <c r="O3121" i="3"/>
  <c r="T3121" i="3"/>
  <c r="O3117" i="3"/>
  <c r="T3117" i="3"/>
  <c r="O3113" i="3"/>
  <c r="T3113" i="3"/>
  <c r="O3109" i="3"/>
  <c r="T3109" i="3"/>
  <c r="O3105" i="3"/>
  <c r="T3105" i="3"/>
  <c r="O3101" i="3"/>
  <c r="T3101" i="3"/>
  <c r="O3097" i="3"/>
  <c r="T3097" i="3"/>
  <c r="O3093" i="3"/>
  <c r="T3093" i="3"/>
  <c r="O3089" i="3"/>
  <c r="T3089" i="3"/>
  <c r="O3085" i="3"/>
  <c r="T3085" i="3"/>
  <c r="O3081" i="3"/>
  <c r="T3081" i="3"/>
  <c r="O3077" i="3"/>
  <c r="T3077" i="3"/>
  <c r="O3073" i="3"/>
  <c r="T3073" i="3"/>
  <c r="O3069" i="3"/>
  <c r="T3069" i="3"/>
  <c r="O3065" i="3"/>
  <c r="T3065" i="3"/>
  <c r="O3061" i="3"/>
  <c r="T3061" i="3"/>
  <c r="O3057" i="3"/>
  <c r="T3057" i="3"/>
  <c r="O3053" i="3"/>
  <c r="T3053" i="3"/>
  <c r="O3049" i="3"/>
  <c r="T3049" i="3"/>
  <c r="O3045" i="3"/>
  <c r="T3045" i="3"/>
  <c r="O3041" i="3"/>
  <c r="T3041" i="3"/>
  <c r="O3037" i="3"/>
  <c r="T3037" i="3"/>
  <c r="O3033" i="3"/>
  <c r="T3033" i="3"/>
  <c r="O3029" i="3"/>
  <c r="T3029" i="3"/>
  <c r="O3025" i="3"/>
  <c r="T3025" i="3"/>
  <c r="O3021" i="3"/>
  <c r="T3021" i="3"/>
  <c r="O3017" i="3"/>
  <c r="T3017" i="3"/>
  <c r="O3013" i="3"/>
  <c r="T3013" i="3"/>
  <c r="O3009" i="3"/>
  <c r="T3009" i="3"/>
  <c r="O3005" i="3"/>
  <c r="T3005" i="3"/>
  <c r="O3001" i="3"/>
  <c r="T3001" i="3"/>
  <c r="O2997" i="3"/>
  <c r="T2997" i="3"/>
  <c r="O2993" i="3"/>
  <c r="T2993" i="3"/>
  <c r="O2989" i="3"/>
  <c r="T2989" i="3"/>
  <c r="O2985" i="3"/>
  <c r="T2985" i="3"/>
  <c r="O2981" i="3"/>
  <c r="T2981" i="3"/>
  <c r="O2977" i="3"/>
  <c r="T2977" i="3"/>
  <c r="O2973" i="3"/>
  <c r="T2973" i="3"/>
  <c r="O2969" i="3"/>
  <c r="T2969" i="3"/>
  <c r="O2965" i="3"/>
  <c r="T2965" i="3"/>
  <c r="O2961" i="3"/>
  <c r="T2961" i="3"/>
  <c r="O2957" i="3"/>
  <c r="T2957" i="3"/>
  <c r="O2953" i="3"/>
  <c r="T2953" i="3"/>
  <c r="O2949" i="3"/>
  <c r="T2949" i="3"/>
  <c r="O2945" i="3"/>
  <c r="T2945" i="3"/>
  <c r="O2941" i="3"/>
  <c r="T2941" i="3"/>
  <c r="O2937" i="3"/>
  <c r="T2937" i="3"/>
  <c r="O2933" i="3"/>
  <c r="T2933" i="3"/>
  <c r="O2929" i="3"/>
  <c r="T2929" i="3"/>
  <c r="O2925" i="3"/>
  <c r="T2925" i="3"/>
  <c r="O2921" i="3"/>
  <c r="T2921" i="3"/>
  <c r="O2917" i="3"/>
  <c r="T2917" i="3"/>
  <c r="O2913" i="3"/>
  <c r="T2913" i="3"/>
  <c r="O2909" i="3"/>
  <c r="T2909" i="3"/>
  <c r="O2905" i="3"/>
  <c r="T2905" i="3"/>
  <c r="O2901" i="3"/>
  <c r="T2901" i="3"/>
  <c r="O2897" i="3"/>
  <c r="T2897" i="3"/>
  <c r="O2893" i="3"/>
  <c r="T2893" i="3"/>
  <c r="O2889" i="3"/>
  <c r="T2889" i="3"/>
  <c r="O2885" i="3"/>
  <c r="T2885" i="3"/>
  <c r="O2881" i="3"/>
  <c r="T2881" i="3"/>
  <c r="O2877" i="3"/>
  <c r="T2877" i="3"/>
  <c r="O2873" i="3"/>
  <c r="T2873" i="3"/>
  <c r="O2869" i="3"/>
  <c r="T2869" i="3"/>
  <c r="O2865" i="3"/>
  <c r="T2865" i="3"/>
  <c r="O2861" i="3"/>
  <c r="T2861" i="3"/>
  <c r="O2857" i="3"/>
  <c r="T2857" i="3"/>
  <c r="O2853" i="3"/>
  <c r="T2853" i="3"/>
  <c r="O2849" i="3"/>
  <c r="T2849" i="3"/>
  <c r="O2845" i="3"/>
  <c r="T2845" i="3"/>
  <c r="O2841" i="3"/>
  <c r="T2841" i="3"/>
  <c r="O2837" i="3"/>
  <c r="T2837" i="3"/>
  <c r="O2833" i="3"/>
  <c r="T2833" i="3"/>
  <c r="O2829" i="3"/>
  <c r="T2829" i="3"/>
  <c r="O2825" i="3"/>
  <c r="T2825" i="3"/>
  <c r="O2821" i="3"/>
  <c r="T2821" i="3"/>
  <c r="O2817" i="3"/>
  <c r="T2817" i="3"/>
  <c r="O2813" i="3"/>
  <c r="T2813" i="3"/>
  <c r="O2809" i="3"/>
  <c r="T2809" i="3"/>
  <c r="O2805" i="3"/>
  <c r="T2805" i="3"/>
  <c r="O2801" i="3"/>
  <c r="T2801" i="3"/>
  <c r="O2797" i="3"/>
  <c r="T2797" i="3"/>
  <c r="O2793" i="3"/>
  <c r="T2793" i="3"/>
  <c r="O2789" i="3"/>
  <c r="T2789" i="3"/>
  <c r="O2785" i="3"/>
  <c r="T2785" i="3"/>
  <c r="O2781" i="3"/>
  <c r="T2781" i="3"/>
  <c r="O2777" i="3"/>
  <c r="T2777" i="3"/>
  <c r="O2773" i="3"/>
  <c r="T2773" i="3"/>
  <c r="O2769" i="3"/>
  <c r="T2769" i="3"/>
  <c r="O2765" i="3"/>
  <c r="T2765" i="3"/>
  <c r="O2761" i="3"/>
  <c r="T2761" i="3"/>
  <c r="O2757" i="3"/>
  <c r="T2757" i="3"/>
  <c r="O2753" i="3"/>
  <c r="T2753" i="3"/>
  <c r="O2749" i="3"/>
  <c r="T2749" i="3"/>
  <c r="O2745" i="3"/>
  <c r="T2745" i="3"/>
  <c r="O2741" i="3"/>
  <c r="T2741" i="3"/>
  <c r="O2737" i="3"/>
  <c r="T2737" i="3"/>
  <c r="O2733" i="3"/>
  <c r="T2733" i="3"/>
  <c r="O2729" i="3"/>
  <c r="T2729" i="3"/>
  <c r="O2725" i="3"/>
  <c r="T2725" i="3"/>
  <c r="O2721" i="3"/>
  <c r="T2721" i="3"/>
  <c r="O2717" i="3"/>
  <c r="T2717" i="3"/>
  <c r="O2713" i="3"/>
  <c r="T2713" i="3"/>
  <c r="O2709" i="3"/>
  <c r="T2709" i="3"/>
  <c r="O2705" i="3"/>
  <c r="T2705" i="3"/>
  <c r="O2701" i="3"/>
  <c r="T2701" i="3"/>
  <c r="O2697" i="3"/>
  <c r="T2697" i="3"/>
  <c r="O2693" i="3"/>
  <c r="T2693" i="3"/>
  <c r="O2689" i="3"/>
  <c r="T2689" i="3"/>
  <c r="O2685" i="3"/>
  <c r="T2685" i="3"/>
  <c r="O2681" i="3"/>
  <c r="T2681" i="3"/>
  <c r="O2677" i="3"/>
  <c r="T2677" i="3"/>
  <c r="O2673" i="3"/>
  <c r="T2673" i="3"/>
  <c r="O2669" i="3"/>
  <c r="T2669" i="3"/>
  <c r="O2665" i="3"/>
  <c r="T2665" i="3"/>
  <c r="O2661" i="3"/>
  <c r="T2661" i="3"/>
  <c r="O2657" i="3"/>
  <c r="T2657" i="3"/>
  <c r="O2653" i="3"/>
  <c r="T2653" i="3"/>
  <c r="O2649" i="3"/>
  <c r="T2649" i="3"/>
  <c r="O2645" i="3"/>
  <c r="T2645" i="3"/>
  <c r="O2641" i="3"/>
  <c r="T2641" i="3"/>
  <c r="O2637" i="3"/>
  <c r="T2637" i="3"/>
  <c r="O2633" i="3"/>
  <c r="T2633" i="3"/>
  <c r="O2629" i="3"/>
  <c r="T2629" i="3"/>
  <c r="O2625" i="3"/>
  <c r="T2625" i="3"/>
  <c r="O2621" i="3"/>
  <c r="T2621" i="3"/>
  <c r="O2617" i="3"/>
  <c r="T2617" i="3"/>
  <c r="O2613" i="3"/>
  <c r="T2613" i="3"/>
  <c r="O2609" i="3"/>
  <c r="T2609" i="3"/>
  <c r="O2605" i="3"/>
  <c r="T2605" i="3"/>
  <c r="O2601" i="3"/>
  <c r="T2601" i="3"/>
  <c r="O2597" i="3"/>
  <c r="T2597" i="3"/>
  <c r="O2593" i="3"/>
  <c r="T2593" i="3"/>
  <c r="O2589" i="3"/>
  <c r="T2589" i="3"/>
  <c r="O2585" i="3"/>
  <c r="T2585" i="3"/>
  <c r="O2581" i="3"/>
  <c r="T2581" i="3"/>
  <c r="O2577" i="3"/>
  <c r="T2577" i="3"/>
  <c r="O2573" i="3"/>
  <c r="T2573" i="3"/>
  <c r="O2569" i="3"/>
  <c r="T2569" i="3"/>
  <c r="O2565" i="3"/>
  <c r="T2565" i="3"/>
  <c r="O2561" i="3"/>
  <c r="T2561" i="3"/>
  <c r="O2557" i="3"/>
  <c r="T2557" i="3"/>
  <c r="O2553" i="3"/>
  <c r="T2553" i="3"/>
  <c r="O2549" i="3"/>
  <c r="T2549" i="3"/>
  <c r="O2545" i="3"/>
  <c r="T2545" i="3"/>
  <c r="O2541" i="3"/>
  <c r="T2541" i="3"/>
  <c r="O2537" i="3"/>
  <c r="T2537" i="3"/>
  <c r="O2533" i="3"/>
  <c r="T2533" i="3"/>
  <c r="O2529" i="3"/>
  <c r="T2529" i="3"/>
  <c r="O2525" i="3"/>
  <c r="T2525" i="3"/>
  <c r="O2521" i="3"/>
  <c r="T2521" i="3"/>
  <c r="O2517" i="3"/>
  <c r="T2517" i="3"/>
  <c r="O2513" i="3"/>
  <c r="T2513" i="3"/>
  <c r="O2509" i="3"/>
  <c r="T2509" i="3"/>
  <c r="O2505" i="3"/>
  <c r="T2505" i="3"/>
  <c r="O2501" i="3"/>
  <c r="T2501" i="3"/>
  <c r="O2497" i="3"/>
  <c r="T2497" i="3"/>
  <c r="O2493" i="3"/>
  <c r="T2493" i="3"/>
  <c r="O2489" i="3"/>
  <c r="T2489" i="3"/>
  <c r="O2485" i="3"/>
  <c r="T2485" i="3"/>
  <c r="O2481" i="3"/>
  <c r="T2481" i="3"/>
  <c r="O2477" i="3"/>
  <c r="T2477" i="3"/>
  <c r="O2473" i="3"/>
  <c r="T2473" i="3"/>
  <c r="O2469" i="3"/>
  <c r="T2469" i="3"/>
  <c r="O2465" i="3"/>
  <c r="T2465" i="3"/>
  <c r="O2461" i="3"/>
  <c r="T2461" i="3"/>
  <c r="O2457" i="3"/>
  <c r="T2457" i="3"/>
  <c r="O2453" i="3"/>
  <c r="T2453" i="3"/>
  <c r="O2449" i="3"/>
  <c r="T2449" i="3"/>
  <c r="O2445" i="3"/>
  <c r="T2445" i="3"/>
  <c r="O2441" i="3"/>
  <c r="T2441" i="3"/>
  <c r="O2437" i="3"/>
  <c r="T2437" i="3"/>
  <c r="O2433" i="3"/>
  <c r="T2433" i="3"/>
  <c r="O2429" i="3"/>
  <c r="T2429" i="3"/>
  <c r="O2425" i="3"/>
  <c r="T2425" i="3"/>
  <c r="O2421" i="3"/>
  <c r="T2421" i="3"/>
  <c r="O2417" i="3"/>
  <c r="T2417" i="3"/>
  <c r="O2413" i="3"/>
  <c r="T2413" i="3"/>
  <c r="O2409" i="3"/>
  <c r="T2409" i="3"/>
  <c r="O2405" i="3"/>
  <c r="T2405" i="3"/>
  <c r="O2401" i="3"/>
  <c r="T2401" i="3"/>
  <c r="O2397" i="3"/>
  <c r="T2397" i="3"/>
  <c r="T2484" i="3"/>
  <c r="T2740" i="3"/>
  <c r="T2996" i="3"/>
  <c r="T3252" i="3"/>
  <c r="T3672" i="3"/>
  <c r="O4603" i="3"/>
  <c r="T4603" i="3"/>
  <c r="O4599" i="3"/>
  <c r="T4599" i="3"/>
  <c r="O4595" i="3"/>
  <c r="T4595" i="3"/>
  <c r="O4591" i="3"/>
  <c r="T4591" i="3"/>
  <c r="O4587" i="3"/>
  <c r="T4587" i="3"/>
  <c r="O4583" i="3"/>
  <c r="T4583" i="3"/>
  <c r="O4579" i="3"/>
  <c r="T4579" i="3"/>
  <c r="O4575" i="3"/>
  <c r="T4575" i="3"/>
  <c r="O4571" i="3"/>
  <c r="T4571" i="3"/>
  <c r="O4567" i="3"/>
  <c r="T4567" i="3"/>
  <c r="O4563" i="3"/>
  <c r="T4563" i="3"/>
  <c r="O4559" i="3"/>
  <c r="T4559" i="3"/>
  <c r="O4555" i="3"/>
  <c r="T4555" i="3"/>
  <c r="O4551" i="3"/>
  <c r="T4551" i="3"/>
  <c r="O4547" i="3"/>
  <c r="T4547" i="3"/>
  <c r="O4543" i="3"/>
  <c r="T4543" i="3"/>
  <c r="O4539" i="3"/>
  <c r="T4539" i="3"/>
  <c r="O4535" i="3"/>
  <c r="T4535" i="3"/>
  <c r="O4531" i="3"/>
  <c r="T4531" i="3"/>
  <c r="O4527" i="3"/>
  <c r="T4527" i="3"/>
  <c r="O4523" i="3"/>
  <c r="T4523" i="3"/>
  <c r="O4519" i="3"/>
  <c r="T4519" i="3"/>
  <c r="O4515" i="3"/>
  <c r="T4515" i="3"/>
  <c r="O4511" i="3"/>
  <c r="T4511" i="3"/>
  <c r="O4507" i="3"/>
  <c r="T4507" i="3"/>
  <c r="O4503" i="3"/>
  <c r="T4503" i="3"/>
  <c r="O4499" i="3"/>
  <c r="T4499" i="3"/>
  <c r="O4495" i="3"/>
  <c r="T4495" i="3"/>
  <c r="O4491" i="3"/>
  <c r="T4491" i="3"/>
  <c r="O4487" i="3"/>
  <c r="T4487" i="3"/>
  <c r="O4483" i="3"/>
  <c r="T4483" i="3"/>
  <c r="O4479" i="3"/>
  <c r="T4479" i="3"/>
  <c r="O4475" i="3"/>
  <c r="T4475" i="3"/>
  <c r="O4471" i="3"/>
  <c r="T4471" i="3"/>
  <c r="O4467" i="3"/>
  <c r="T4467" i="3"/>
  <c r="O4463" i="3"/>
  <c r="T4463" i="3"/>
  <c r="O4459" i="3"/>
  <c r="T4459" i="3"/>
  <c r="O4455" i="3"/>
  <c r="T4455" i="3"/>
  <c r="O4451" i="3"/>
  <c r="T4451" i="3"/>
  <c r="O4447" i="3"/>
  <c r="T4447" i="3"/>
  <c r="O4443" i="3"/>
  <c r="T4443" i="3"/>
  <c r="O4439" i="3"/>
  <c r="T4439" i="3"/>
  <c r="O4435" i="3"/>
  <c r="T4435" i="3"/>
  <c r="O4431" i="3"/>
  <c r="T4431" i="3"/>
  <c r="O4427" i="3"/>
  <c r="T4427" i="3"/>
  <c r="O4423" i="3"/>
  <c r="T4423" i="3"/>
  <c r="O4419" i="3"/>
  <c r="T4419" i="3"/>
  <c r="O4415" i="3"/>
  <c r="T4415" i="3"/>
  <c r="O4411" i="3"/>
  <c r="T4411" i="3"/>
  <c r="O4407" i="3"/>
  <c r="T4407" i="3"/>
  <c r="O4403" i="3"/>
  <c r="T4403" i="3"/>
  <c r="O4399" i="3"/>
  <c r="T4399" i="3"/>
  <c r="O4395" i="3"/>
  <c r="T4395" i="3"/>
  <c r="O4391" i="3"/>
  <c r="T4391" i="3"/>
  <c r="O4387" i="3"/>
  <c r="T4387" i="3"/>
  <c r="O4383" i="3"/>
  <c r="T4383" i="3"/>
  <c r="O4379" i="3"/>
  <c r="T4379" i="3"/>
  <c r="O4375" i="3"/>
  <c r="T4375" i="3"/>
  <c r="O4371" i="3"/>
  <c r="T4371" i="3"/>
  <c r="O4367" i="3"/>
  <c r="T4367" i="3"/>
  <c r="O4363" i="3"/>
  <c r="T4363" i="3"/>
  <c r="O4359" i="3"/>
  <c r="T4359" i="3"/>
  <c r="O4355" i="3"/>
  <c r="T4355" i="3"/>
  <c r="O4351" i="3"/>
  <c r="T4351" i="3"/>
  <c r="O4347" i="3"/>
  <c r="T4347" i="3"/>
  <c r="O4343" i="3"/>
  <c r="T4343" i="3"/>
  <c r="O4339" i="3"/>
  <c r="T4339" i="3"/>
  <c r="O4335" i="3"/>
  <c r="T4335" i="3"/>
  <c r="O4331" i="3"/>
  <c r="T4331" i="3"/>
  <c r="O4327" i="3"/>
  <c r="T4327" i="3"/>
  <c r="O4323" i="3"/>
  <c r="T4323" i="3"/>
  <c r="O4319" i="3"/>
  <c r="T4319" i="3"/>
  <c r="O4315" i="3"/>
  <c r="T4315" i="3"/>
  <c r="O4311" i="3"/>
  <c r="T4311" i="3"/>
  <c r="O4307" i="3"/>
  <c r="T4307" i="3"/>
  <c r="O4303" i="3"/>
  <c r="T4303" i="3"/>
  <c r="O4299" i="3"/>
  <c r="T4299" i="3"/>
  <c r="O4295" i="3"/>
  <c r="T4295" i="3"/>
  <c r="O4291" i="3"/>
  <c r="T4291" i="3"/>
  <c r="O4287" i="3"/>
  <c r="T4287" i="3"/>
  <c r="O4283" i="3"/>
  <c r="T4283" i="3"/>
  <c r="O4279" i="3"/>
  <c r="T4279" i="3"/>
  <c r="O4275" i="3"/>
  <c r="T4275" i="3"/>
  <c r="O4271" i="3"/>
  <c r="T4271" i="3"/>
  <c r="O4267" i="3"/>
  <c r="T4267" i="3"/>
  <c r="O4263" i="3"/>
  <c r="T4263" i="3"/>
  <c r="O4259" i="3"/>
  <c r="T4259" i="3"/>
  <c r="O4255" i="3"/>
  <c r="T4255" i="3"/>
  <c r="O4251" i="3"/>
  <c r="T4251" i="3"/>
  <c r="O4247" i="3"/>
  <c r="T4247" i="3"/>
  <c r="O4243" i="3"/>
  <c r="T4243" i="3"/>
  <c r="O4239" i="3"/>
  <c r="T4239" i="3"/>
  <c r="O4235" i="3"/>
  <c r="T4235" i="3"/>
  <c r="O4231" i="3"/>
  <c r="T4231" i="3"/>
  <c r="O4227" i="3"/>
  <c r="T4227" i="3"/>
  <c r="O4223" i="3"/>
  <c r="T4223" i="3"/>
  <c r="O4219" i="3"/>
  <c r="T4219" i="3"/>
  <c r="O4215" i="3"/>
  <c r="T4215" i="3"/>
  <c r="O4211" i="3"/>
  <c r="T4211" i="3"/>
  <c r="O4207" i="3"/>
  <c r="T4207" i="3"/>
  <c r="O4203" i="3"/>
  <c r="T4203" i="3"/>
  <c r="O4199" i="3"/>
  <c r="T4199" i="3"/>
  <c r="O4195" i="3"/>
  <c r="T4195" i="3"/>
  <c r="O4191" i="3"/>
  <c r="T4191" i="3"/>
  <c r="O4187" i="3"/>
  <c r="T4187" i="3"/>
  <c r="O4183" i="3"/>
  <c r="T4183" i="3"/>
  <c r="O4179" i="3"/>
  <c r="T4179" i="3"/>
  <c r="O4175" i="3"/>
  <c r="T4175" i="3"/>
  <c r="O4171" i="3"/>
  <c r="T4171" i="3"/>
  <c r="O4167" i="3"/>
  <c r="T4167" i="3"/>
  <c r="O4163" i="3"/>
  <c r="T4163" i="3"/>
  <c r="O4159" i="3"/>
  <c r="T4159" i="3"/>
  <c r="O4155" i="3"/>
  <c r="T4155" i="3"/>
  <c r="O4151" i="3"/>
  <c r="T4151" i="3"/>
  <c r="O4147" i="3"/>
  <c r="T4147" i="3"/>
  <c r="O4143" i="3"/>
  <c r="T4143" i="3"/>
  <c r="O4139" i="3"/>
  <c r="T4139" i="3"/>
  <c r="O4135" i="3"/>
  <c r="T4135" i="3"/>
  <c r="O4131" i="3"/>
  <c r="T4131" i="3"/>
  <c r="O4127" i="3"/>
  <c r="T4127" i="3"/>
  <c r="O4123" i="3"/>
  <c r="T4123" i="3"/>
  <c r="O4119" i="3"/>
  <c r="T4119" i="3"/>
  <c r="O4115" i="3"/>
  <c r="T4115" i="3"/>
  <c r="O4111" i="3"/>
  <c r="T4111" i="3"/>
  <c r="O4107" i="3"/>
  <c r="T4107" i="3"/>
  <c r="O4103" i="3"/>
  <c r="T4103" i="3"/>
  <c r="O4099" i="3"/>
  <c r="T4099" i="3"/>
  <c r="O4095" i="3"/>
  <c r="T4095" i="3"/>
  <c r="O4091" i="3"/>
  <c r="T4091" i="3"/>
  <c r="O4087" i="3"/>
  <c r="T4087" i="3"/>
  <c r="O4083" i="3"/>
  <c r="T4083" i="3"/>
  <c r="O4079" i="3"/>
  <c r="T4079" i="3"/>
  <c r="O4075" i="3"/>
  <c r="T4075" i="3"/>
  <c r="O4071" i="3"/>
  <c r="T4071" i="3"/>
  <c r="O4067" i="3"/>
  <c r="T4067" i="3"/>
  <c r="O4063" i="3"/>
  <c r="T4063" i="3"/>
  <c r="O4059" i="3"/>
  <c r="T4059" i="3"/>
  <c r="O4055" i="3"/>
  <c r="T4055" i="3"/>
  <c r="O4051" i="3"/>
  <c r="T4051" i="3"/>
  <c r="O4047" i="3"/>
  <c r="T4047" i="3"/>
  <c r="O4043" i="3"/>
  <c r="T4043" i="3"/>
  <c r="O4039" i="3"/>
  <c r="T4039" i="3"/>
  <c r="O4035" i="3"/>
  <c r="T4035" i="3"/>
  <c r="O4031" i="3"/>
  <c r="T4031" i="3"/>
  <c r="O4027" i="3"/>
  <c r="T4027" i="3"/>
  <c r="O4023" i="3"/>
  <c r="T4023" i="3"/>
  <c r="O4019" i="3"/>
  <c r="T4019" i="3"/>
  <c r="O4015" i="3"/>
  <c r="T4015" i="3"/>
  <c r="O4011" i="3"/>
  <c r="T4011" i="3"/>
  <c r="O4007" i="3"/>
  <c r="T4007" i="3"/>
  <c r="O4003" i="3"/>
  <c r="T4003" i="3"/>
  <c r="O3999" i="3"/>
  <c r="T3999" i="3"/>
  <c r="O3995" i="3"/>
  <c r="T3995" i="3"/>
  <c r="O3991" i="3"/>
  <c r="T3991" i="3"/>
  <c r="O3987" i="3"/>
  <c r="T3987" i="3"/>
  <c r="O3983" i="3"/>
  <c r="T3983" i="3"/>
  <c r="O3979" i="3"/>
  <c r="T3979" i="3"/>
  <c r="O3975" i="3"/>
  <c r="T3975" i="3"/>
  <c r="O3971" i="3"/>
  <c r="T3971" i="3"/>
  <c r="O3967" i="3"/>
  <c r="T3967" i="3"/>
  <c r="O3963" i="3"/>
  <c r="T3963" i="3"/>
  <c r="O3959" i="3"/>
  <c r="T3959" i="3"/>
  <c r="O3955" i="3"/>
  <c r="T3955" i="3"/>
  <c r="O3951" i="3"/>
  <c r="T3951" i="3"/>
  <c r="O3947" i="3"/>
  <c r="T3947" i="3"/>
  <c r="O3943" i="3"/>
  <c r="T3943" i="3"/>
  <c r="O3939" i="3"/>
  <c r="T3939" i="3"/>
  <c r="O3935" i="3"/>
  <c r="T3935" i="3"/>
  <c r="O3931" i="3"/>
  <c r="T3931" i="3"/>
  <c r="O3927" i="3"/>
  <c r="T3927" i="3"/>
  <c r="O3923" i="3"/>
  <c r="T3923" i="3"/>
  <c r="O3919" i="3"/>
  <c r="T3919" i="3"/>
  <c r="O3915" i="3"/>
  <c r="T3915" i="3"/>
  <c r="O3911" i="3"/>
  <c r="T3911" i="3"/>
  <c r="O3907" i="3"/>
  <c r="T3907" i="3"/>
  <c r="O3903" i="3"/>
  <c r="T3903" i="3"/>
  <c r="O3899" i="3"/>
  <c r="T3899" i="3"/>
  <c r="O3891" i="3"/>
  <c r="T3891" i="3"/>
  <c r="O3887" i="3"/>
  <c r="T3887" i="3"/>
  <c r="O3883" i="3"/>
  <c r="T3883" i="3"/>
  <c r="O3879" i="3"/>
  <c r="T3879" i="3"/>
  <c r="O3875" i="3"/>
  <c r="T3875" i="3"/>
  <c r="O3871" i="3"/>
  <c r="T3871" i="3"/>
  <c r="O3867" i="3"/>
  <c r="T3867" i="3"/>
  <c r="O3863" i="3"/>
  <c r="T3863" i="3"/>
  <c r="O3859" i="3"/>
  <c r="T3859" i="3"/>
  <c r="O3855" i="3"/>
  <c r="T3855" i="3"/>
  <c r="O3851" i="3"/>
  <c r="T3851" i="3"/>
  <c r="O3847" i="3"/>
  <c r="T3847" i="3"/>
  <c r="O3843" i="3"/>
  <c r="T3843" i="3"/>
  <c r="O3839" i="3"/>
  <c r="T3839" i="3"/>
  <c r="O3835" i="3"/>
  <c r="T3835" i="3"/>
  <c r="O3831" i="3"/>
  <c r="T3831" i="3"/>
  <c r="O3827" i="3"/>
  <c r="T3827" i="3"/>
  <c r="O3823" i="3"/>
  <c r="T3823" i="3"/>
  <c r="O3819" i="3"/>
  <c r="T3819" i="3"/>
  <c r="O3815" i="3"/>
  <c r="T3815" i="3"/>
  <c r="O3811" i="3"/>
  <c r="T3811" i="3"/>
  <c r="O3807" i="3"/>
  <c r="T3807" i="3"/>
  <c r="O3803" i="3"/>
  <c r="T3803" i="3"/>
  <c r="O3799" i="3"/>
  <c r="T3799" i="3"/>
  <c r="O3795" i="3"/>
  <c r="T3795" i="3"/>
  <c r="O3791" i="3"/>
  <c r="T3791" i="3"/>
  <c r="O3787" i="3"/>
  <c r="T3787" i="3"/>
  <c r="O3783" i="3"/>
  <c r="T3783" i="3"/>
  <c r="O3779" i="3"/>
  <c r="T3779" i="3"/>
  <c r="O3775" i="3"/>
  <c r="T3775" i="3"/>
  <c r="O3771" i="3"/>
  <c r="T3771" i="3"/>
  <c r="O3767" i="3"/>
  <c r="T3767" i="3"/>
  <c r="O3763" i="3"/>
  <c r="T3763" i="3"/>
  <c r="O3759" i="3"/>
  <c r="T3759" i="3"/>
  <c r="O3755" i="3"/>
  <c r="T3755" i="3"/>
  <c r="O3751" i="3"/>
  <c r="T3751" i="3"/>
  <c r="O3747" i="3"/>
  <c r="T3747" i="3"/>
  <c r="O3743" i="3"/>
  <c r="T3743" i="3"/>
  <c r="O3739" i="3"/>
  <c r="T3739" i="3"/>
  <c r="O3735" i="3"/>
  <c r="T3735" i="3"/>
  <c r="O3731" i="3"/>
  <c r="T3731" i="3"/>
  <c r="O3727" i="3"/>
  <c r="T3727" i="3"/>
  <c r="O3723" i="3"/>
  <c r="T3723" i="3"/>
  <c r="O3719" i="3"/>
  <c r="T3719" i="3"/>
  <c r="O3715" i="3"/>
  <c r="T3715" i="3"/>
  <c r="O3711" i="3"/>
  <c r="T3711" i="3"/>
  <c r="O3707" i="3"/>
  <c r="T3707" i="3"/>
  <c r="O3703" i="3"/>
  <c r="T3703" i="3"/>
  <c r="O3699" i="3"/>
  <c r="T3699" i="3"/>
  <c r="O3695" i="3"/>
  <c r="T3695" i="3"/>
  <c r="O3691" i="3"/>
  <c r="T3691" i="3"/>
  <c r="O3687" i="3"/>
  <c r="T3687" i="3"/>
  <c r="O3683" i="3"/>
  <c r="T3683" i="3"/>
  <c r="O3679" i="3"/>
  <c r="T3679" i="3"/>
  <c r="O3675" i="3"/>
  <c r="T3675" i="3"/>
  <c r="O3671" i="3"/>
  <c r="T3671" i="3"/>
  <c r="O3667" i="3"/>
  <c r="T3667" i="3"/>
  <c r="O3663" i="3"/>
  <c r="T3663" i="3"/>
  <c r="O3659" i="3"/>
  <c r="T3659" i="3"/>
  <c r="O3655" i="3"/>
  <c r="T3655" i="3"/>
  <c r="O3651" i="3"/>
  <c r="T3651" i="3"/>
  <c r="O3647" i="3"/>
  <c r="T3647" i="3"/>
  <c r="O3643" i="3"/>
  <c r="T3643" i="3"/>
  <c r="O3639" i="3"/>
  <c r="T3639" i="3"/>
  <c r="O3635" i="3"/>
  <c r="T3635" i="3"/>
  <c r="O3631" i="3"/>
  <c r="T3631" i="3"/>
  <c r="O3627" i="3"/>
  <c r="T3627" i="3"/>
  <c r="O3623" i="3"/>
  <c r="T3623" i="3"/>
  <c r="O3619" i="3"/>
  <c r="T3619" i="3"/>
  <c r="O3615" i="3"/>
  <c r="T3615" i="3"/>
  <c r="O3611" i="3"/>
  <c r="T3611" i="3"/>
  <c r="O3607" i="3"/>
  <c r="T3607" i="3"/>
  <c r="O3603" i="3"/>
  <c r="T3603" i="3"/>
  <c r="O3599" i="3"/>
  <c r="T3599" i="3"/>
  <c r="O3595" i="3"/>
  <c r="T3595" i="3"/>
  <c r="O3591" i="3"/>
  <c r="T3591" i="3"/>
  <c r="O3587" i="3"/>
  <c r="T3587" i="3"/>
  <c r="O3583" i="3"/>
  <c r="T3583" i="3"/>
  <c r="O3579" i="3"/>
  <c r="T3579" i="3"/>
  <c r="O3575" i="3"/>
  <c r="T3575" i="3"/>
  <c r="O3571" i="3"/>
  <c r="T3571" i="3"/>
  <c r="O3567" i="3"/>
  <c r="T3567" i="3"/>
  <c r="O3563" i="3"/>
  <c r="T3563" i="3"/>
  <c r="O3559" i="3"/>
  <c r="T3559" i="3"/>
  <c r="O3555" i="3"/>
  <c r="T3555" i="3"/>
  <c r="O3551" i="3"/>
  <c r="T3551" i="3"/>
  <c r="O3547" i="3"/>
  <c r="T3547" i="3"/>
  <c r="O3543" i="3"/>
  <c r="T3543" i="3"/>
  <c r="O3539" i="3"/>
  <c r="T3539" i="3"/>
  <c r="O3535" i="3"/>
  <c r="T3535" i="3"/>
  <c r="O3531" i="3"/>
  <c r="T3531" i="3"/>
  <c r="O3527" i="3"/>
  <c r="T3527" i="3"/>
  <c r="O3523" i="3"/>
  <c r="T3523" i="3"/>
  <c r="O3519" i="3"/>
  <c r="T3519" i="3"/>
  <c r="O3515" i="3"/>
  <c r="T3515" i="3"/>
  <c r="O3511" i="3"/>
  <c r="T3511" i="3"/>
  <c r="O3507" i="3"/>
  <c r="T3507" i="3"/>
  <c r="O3503" i="3"/>
  <c r="T3503" i="3"/>
  <c r="O3499" i="3"/>
  <c r="T3499" i="3"/>
  <c r="O3495" i="3"/>
  <c r="T3495" i="3"/>
  <c r="O3491" i="3"/>
  <c r="T3491" i="3"/>
  <c r="O3487" i="3"/>
  <c r="T3487" i="3"/>
  <c r="O3483" i="3"/>
  <c r="T3483" i="3"/>
  <c r="O3479" i="3"/>
  <c r="T3479" i="3"/>
  <c r="O3475" i="3"/>
  <c r="T3475" i="3"/>
  <c r="O3471" i="3"/>
  <c r="T3471" i="3"/>
  <c r="O3467" i="3"/>
  <c r="T3467" i="3"/>
  <c r="O3463" i="3"/>
  <c r="T3463" i="3"/>
  <c r="O3459" i="3"/>
  <c r="T3459" i="3"/>
  <c r="O3455" i="3"/>
  <c r="T3455" i="3"/>
  <c r="O3451" i="3"/>
  <c r="T3451" i="3"/>
  <c r="O3447" i="3"/>
  <c r="T3447" i="3"/>
  <c r="O3443" i="3"/>
  <c r="T3443" i="3"/>
  <c r="O3439" i="3"/>
  <c r="T3439" i="3"/>
  <c r="O3435" i="3"/>
  <c r="T3435" i="3"/>
  <c r="O3431" i="3"/>
  <c r="T3431" i="3"/>
  <c r="O3427" i="3"/>
  <c r="T3427" i="3"/>
  <c r="O3423" i="3"/>
  <c r="T3423" i="3"/>
  <c r="O3419" i="3"/>
  <c r="T3419" i="3"/>
  <c r="O3415" i="3"/>
  <c r="T3415" i="3"/>
  <c r="O3411" i="3"/>
  <c r="T3411" i="3"/>
  <c r="O3407" i="3"/>
  <c r="T3407" i="3"/>
  <c r="O3403" i="3"/>
  <c r="T3403" i="3"/>
  <c r="O3399" i="3"/>
  <c r="T3399" i="3"/>
  <c r="O3395" i="3"/>
  <c r="T3395" i="3"/>
  <c r="O3391" i="3"/>
  <c r="T3391" i="3"/>
  <c r="O3387" i="3"/>
  <c r="T3387" i="3"/>
  <c r="O3383" i="3"/>
  <c r="T3383" i="3"/>
  <c r="O3379" i="3"/>
  <c r="T3379" i="3"/>
  <c r="O3375" i="3"/>
  <c r="T3375" i="3"/>
  <c r="O3371" i="3"/>
  <c r="T3371" i="3"/>
  <c r="O3367" i="3"/>
  <c r="T3367" i="3"/>
  <c r="O3363" i="3"/>
  <c r="T3363" i="3"/>
  <c r="O3359" i="3"/>
  <c r="T3359" i="3"/>
  <c r="O3355" i="3"/>
  <c r="T3355" i="3"/>
  <c r="O3351" i="3"/>
  <c r="T3351" i="3"/>
  <c r="O3347" i="3"/>
  <c r="T3347" i="3"/>
  <c r="O3343" i="3"/>
  <c r="T3343" i="3"/>
  <c r="O3339" i="3"/>
  <c r="T3339" i="3"/>
  <c r="O3335" i="3"/>
  <c r="T3335" i="3"/>
  <c r="O3331" i="3"/>
  <c r="T3331" i="3"/>
  <c r="O3327" i="3"/>
  <c r="T3327" i="3"/>
  <c r="O3323" i="3"/>
  <c r="T3323" i="3"/>
  <c r="O3319" i="3"/>
  <c r="T3319" i="3"/>
  <c r="O3315" i="3"/>
  <c r="T3315" i="3"/>
  <c r="O3311" i="3"/>
  <c r="T3311" i="3"/>
  <c r="O3307" i="3"/>
  <c r="T3307" i="3"/>
  <c r="O3303" i="3"/>
  <c r="T3303" i="3"/>
  <c r="O3299" i="3"/>
  <c r="T3299" i="3"/>
  <c r="O3295" i="3"/>
  <c r="T3295" i="3"/>
  <c r="O3291" i="3"/>
  <c r="T3291" i="3"/>
  <c r="O3287" i="3"/>
  <c r="T3287" i="3"/>
  <c r="O3283" i="3"/>
  <c r="T3283" i="3"/>
  <c r="O3279" i="3"/>
  <c r="T3279" i="3"/>
  <c r="O3275" i="3"/>
  <c r="T3275" i="3"/>
  <c r="O3271" i="3"/>
  <c r="T3271" i="3"/>
  <c r="O3267" i="3"/>
  <c r="T3267" i="3"/>
  <c r="O3263" i="3"/>
  <c r="T3263" i="3"/>
  <c r="O3259" i="3"/>
  <c r="T3259" i="3"/>
  <c r="O3255" i="3"/>
  <c r="T3255" i="3"/>
  <c r="O3251" i="3"/>
  <c r="T3251" i="3"/>
  <c r="O3247" i="3"/>
  <c r="T3247" i="3"/>
  <c r="O3243" i="3"/>
  <c r="T3243" i="3"/>
  <c r="O3239" i="3"/>
  <c r="T3239" i="3"/>
  <c r="O3235" i="3"/>
  <c r="T3235" i="3"/>
  <c r="O3231" i="3"/>
  <c r="T3231" i="3"/>
  <c r="O3227" i="3"/>
  <c r="T3227" i="3"/>
  <c r="O3223" i="3"/>
  <c r="T3223" i="3"/>
  <c r="O3219" i="3"/>
  <c r="T3219" i="3"/>
  <c r="O3215" i="3"/>
  <c r="T3215" i="3"/>
  <c r="O3211" i="3"/>
  <c r="T3211" i="3"/>
  <c r="O3207" i="3"/>
  <c r="T3207" i="3"/>
  <c r="O3203" i="3"/>
  <c r="T3203" i="3"/>
  <c r="O3199" i="3"/>
  <c r="T3199" i="3"/>
  <c r="O3195" i="3"/>
  <c r="T3195" i="3"/>
  <c r="O3191" i="3"/>
  <c r="T3191" i="3"/>
  <c r="O3187" i="3"/>
  <c r="T3187" i="3"/>
  <c r="O3183" i="3"/>
  <c r="T3183" i="3"/>
  <c r="O3179" i="3"/>
  <c r="T3179" i="3"/>
  <c r="O3175" i="3"/>
  <c r="T3175" i="3"/>
  <c r="O3171" i="3"/>
  <c r="T3171" i="3"/>
  <c r="O3167" i="3"/>
  <c r="T3167" i="3"/>
  <c r="O3163" i="3"/>
  <c r="T3163" i="3"/>
  <c r="O3159" i="3"/>
  <c r="T3159" i="3"/>
  <c r="O3155" i="3"/>
  <c r="T3155" i="3"/>
  <c r="O3151" i="3"/>
  <c r="T3151" i="3"/>
  <c r="O3147" i="3"/>
  <c r="T3147" i="3"/>
  <c r="O3143" i="3"/>
  <c r="T3143" i="3"/>
  <c r="O3139" i="3"/>
  <c r="T3139" i="3"/>
  <c r="O3135" i="3"/>
  <c r="T3135" i="3"/>
  <c r="O3131" i="3"/>
  <c r="T3131" i="3"/>
  <c r="O3127" i="3"/>
  <c r="T3127" i="3"/>
  <c r="O3123" i="3"/>
  <c r="T3123" i="3"/>
  <c r="O3119" i="3"/>
  <c r="T3119" i="3"/>
  <c r="O3115" i="3"/>
  <c r="T3115" i="3"/>
  <c r="O3111" i="3"/>
  <c r="T3111" i="3"/>
  <c r="O3107" i="3"/>
  <c r="T3107" i="3"/>
  <c r="O3103" i="3"/>
  <c r="T3103" i="3"/>
  <c r="O3099" i="3"/>
  <c r="T3099" i="3"/>
  <c r="O3095" i="3"/>
  <c r="T3095" i="3"/>
  <c r="O3091" i="3"/>
  <c r="T3091" i="3"/>
  <c r="O3087" i="3"/>
  <c r="T3087" i="3"/>
  <c r="O3083" i="3"/>
  <c r="T3083" i="3"/>
  <c r="O3079" i="3"/>
  <c r="T3079" i="3"/>
  <c r="O3075" i="3"/>
  <c r="T3075" i="3"/>
  <c r="O3071" i="3"/>
  <c r="T3071" i="3"/>
  <c r="O3067" i="3"/>
  <c r="T3067" i="3"/>
  <c r="O3063" i="3"/>
  <c r="T3063" i="3"/>
  <c r="O3059" i="3"/>
  <c r="T3059" i="3"/>
  <c r="O3055" i="3"/>
  <c r="T3055" i="3"/>
  <c r="O3051" i="3"/>
  <c r="T3051" i="3"/>
  <c r="O3047" i="3"/>
  <c r="T3047" i="3"/>
  <c r="O3043" i="3"/>
  <c r="T3043" i="3"/>
  <c r="O3039" i="3"/>
  <c r="T3039" i="3"/>
  <c r="O3035" i="3"/>
  <c r="T3035" i="3"/>
  <c r="O3031" i="3"/>
  <c r="T3031" i="3"/>
  <c r="O3027" i="3"/>
  <c r="T3027" i="3"/>
  <c r="O3023" i="3"/>
  <c r="T3023" i="3"/>
  <c r="O3019" i="3"/>
  <c r="T3019" i="3"/>
  <c r="O3015" i="3"/>
  <c r="T3015" i="3"/>
  <c r="O3011" i="3"/>
  <c r="T3011" i="3"/>
  <c r="O3007" i="3"/>
  <c r="T3007" i="3"/>
  <c r="O3003" i="3"/>
  <c r="T3003" i="3"/>
  <c r="O2999" i="3"/>
  <c r="T2999" i="3"/>
  <c r="O2995" i="3"/>
  <c r="T2995" i="3"/>
  <c r="O2991" i="3"/>
  <c r="T2991" i="3"/>
  <c r="O2987" i="3"/>
  <c r="T2987" i="3"/>
  <c r="O2983" i="3"/>
  <c r="T2983" i="3"/>
  <c r="O2979" i="3"/>
  <c r="T2979" i="3"/>
  <c r="O2975" i="3"/>
  <c r="T2975" i="3"/>
  <c r="O2971" i="3"/>
  <c r="T2971" i="3"/>
  <c r="O2967" i="3"/>
  <c r="T2967" i="3"/>
  <c r="O2963" i="3"/>
  <c r="T2963" i="3"/>
  <c r="O2959" i="3"/>
  <c r="T2959" i="3"/>
  <c r="O2955" i="3"/>
  <c r="T2955" i="3"/>
  <c r="O2951" i="3"/>
  <c r="T2951" i="3"/>
  <c r="O2947" i="3"/>
  <c r="T2947" i="3"/>
  <c r="O2943" i="3"/>
  <c r="T2943" i="3"/>
  <c r="O2939" i="3"/>
  <c r="T2939" i="3"/>
  <c r="O2935" i="3"/>
  <c r="T2935" i="3"/>
  <c r="O2931" i="3"/>
  <c r="T2931" i="3"/>
  <c r="O2927" i="3"/>
  <c r="T2927" i="3"/>
  <c r="O2923" i="3"/>
  <c r="T2923" i="3"/>
  <c r="O2919" i="3"/>
  <c r="T2919" i="3"/>
  <c r="O2915" i="3"/>
  <c r="T2915" i="3"/>
  <c r="O2911" i="3"/>
  <c r="T2911" i="3"/>
  <c r="O2907" i="3"/>
  <c r="T2907" i="3"/>
  <c r="O2903" i="3"/>
  <c r="T2903" i="3"/>
  <c r="O2899" i="3"/>
  <c r="T2899" i="3"/>
  <c r="O2895" i="3"/>
  <c r="T2895" i="3"/>
  <c r="O2891" i="3"/>
  <c r="T2891" i="3"/>
  <c r="O2887" i="3"/>
  <c r="T2887" i="3"/>
  <c r="O2883" i="3"/>
  <c r="T2883" i="3"/>
  <c r="O2879" i="3"/>
  <c r="T2879" i="3"/>
  <c r="O2875" i="3"/>
  <c r="T2875" i="3"/>
  <c r="O2871" i="3"/>
  <c r="T2871" i="3"/>
  <c r="O2859" i="3"/>
  <c r="T2859" i="3"/>
  <c r="O2851" i="3"/>
  <c r="T2851" i="3"/>
  <c r="O2843" i="3"/>
  <c r="T2843" i="3"/>
  <c r="O2835" i="3"/>
  <c r="T2835" i="3"/>
  <c r="O2827" i="3"/>
  <c r="T2827" i="3"/>
  <c r="O2823" i="3"/>
  <c r="T2823" i="3"/>
  <c r="O2815" i="3"/>
  <c r="T2815" i="3"/>
  <c r="O2807" i="3"/>
  <c r="T2807" i="3"/>
  <c r="O2799" i="3"/>
  <c r="T2799" i="3"/>
  <c r="O2791" i="3"/>
  <c r="T2791" i="3"/>
  <c r="O2783" i="3"/>
  <c r="T2783" i="3"/>
  <c r="O2775" i="3"/>
  <c r="T2775" i="3"/>
  <c r="O2767" i="3"/>
  <c r="T2767" i="3"/>
  <c r="O2759" i="3"/>
  <c r="T2759" i="3"/>
  <c r="O2751" i="3"/>
  <c r="T2751" i="3"/>
  <c r="O2743" i="3"/>
  <c r="T2743" i="3"/>
  <c r="O2735" i="3"/>
  <c r="T2735" i="3"/>
  <c r="O2727" i="3"/>
  <c r="T2727" i="3"/>
  <c r="O2719" i="3"/>
  <c r="T2719" i="3"/>
  <c r="O2711" i="3"/>
  <c r="T2711" i="3"/>
  <c r="O2703" i="3"/>
  <c r="T2703" i="3"/>
  <c r="O2695" i="3"/>
  <c r="T2695" i="3"/>
  <c r="O2687" i="3"/>
  <c r="T2687" i="3"/>
  <c r="O2679" i="3"/>
  <c r="T2679" i="3"/>
  <c r="O2675" i="3"/>
  <c r="T2675" i="3"/>
  <c r="O2667" i="3"/>
  <c r="T2667" i="3"/>
  <c r="O2659" i="3"/>
  <c r="T2659" i="3"/>
  <c r="O2651" i="3"/>
  <c r="T2651" i="3"/>
  <c r="O2643" i="3"/>
  <c r="T2643" i="3"/>
  <c r="O2635" i="3"/>
  <c r="T2635" i="3"/>
  <c r="O2627" i="3"/>
  <c r="T2627" i="3"/>
  <c r="O2619" i="3"/>
  <c r="T2619" i="3"/>
  <c r="O2611" i="3"/>
  <c r="T2611" i="3"/>
  <c r="O2603" i="3"/>
  <c r="T2603" i="3"/>
  <c r="O2595" i="3"/>
  <c r="T2595" i="3"/>
  <c r="O2587" i="3"/>
  <c r="T2587" i="3"/>
  <c r="O2579" i="3"/>
  <c r="T2579" i="3"/>
  <c r="O2571" i="3"/>
  <c r="T2571" i="3"/>
  <c r="O2567" i="3"/>
  <c r="T2567" i="3"/>
  <c r="O2559" i="3"/>
  <c r="T2559" i="3"/>
  <c r="O2551" i="3"/>
  <c r="T2551" i="3"/>
  <c r="O2543" i="3"/>
  <c r="T2543" i="3"/>
  <c r="O2535" i="3"/>
  <c r="T2535" i="3"/>
  <c r="O2527" i="3"/>
  <c r="T2527" i="3"/>
  <c r="O2519" i="3"/>
  <c r="T2519" i="3"/>
  <c r="O2511" i="3"/>
  <c r="T2511" i="3"/>
  <c r="O2503" i="3"/>
  <c r="T2503" i="3"/>
  <c r="O2495" i="3"/>
  <c r="T2495" i="3"/>
  <c r="O2487" i="3"/>
  <c r="T2487" i="3"/>
  <c r="O2483" i="3"/>
  <c r="T2483" i="3"/>
  <c r="O2471" i="3"/>
  <c r="T2471" i="3"/>
  <c r="O2463" i="3"/>
  <c r="T2463" i="3"/>
  <c r="O2455" i="3"/>
  <c r="T2455" i="3"/>
  <c r="O2451" i="3"/>
  <c r="T2451" i="3"/>
  <c r="O2443" i="3"/>
  <c r="T2443" i="3"/>
  <c r="O2435" i="3"/>
  <c r="T2435" i="3"/>
  <c r="O2427" i="3"/>
  <c r="T2427" i="3"/>
  <c r="O2419" i="3"/>
  <c r="T2419" i="3"/>
  <c r="O2411" i="3"/>
  <c r="T2411" i="3"/>
  <c r="O2403" i="3"/>
  <c r="T2403" i="3"/>
  <c r="O2395" i="3"/>
  <c r="T2395" i="3"/>
  <c r="O4606" i="3"/>
  <c r="T4606" i="3"/>
  <c r="O4602" i="3"/>
  <c r="T4602" i="3"/>
  <c r="O4594" i="3"/>
  <c r="T4594" i="3"/>
  <c r="O4586" i="3"/>
  <c r="T4586" i="3"/>
  <c r="O4578" i="3"/>
  <c r="T4578" i="3"/>
  <c r="O4570" i="3"/>
  <c r="T4570" i="3"/>
  <c r="O4562" i="3"/>
  <c r="T4562" i="3"/>
  <c r="O4554" i="3"/>
  <c r="T4554" i="3"/>
  <c r="O4546" i="3"/>
  <c r="T4546" i="3"/>
  <c r="O4538" i="3"/>
  <c r="T4538" i="3"/>
  <c r="O4530" i="3"/>
  <c r="T4530" i="3"/>
  <c r="O4522" i="3"/>
  <c r="T4522" i="3"/>
  <c r="O4514" i="3"/>
  <c r="T4514" i="3"/>
  <c r="O4506" i="3"/>
  <c r="T4506" i="3"/>
  <c r="O4498" i="3"/>
  <c r="T4498" i="3"/>
  <c r="O4494" i="3"/>
  <c r="T4494" i="3"/>
  <c r="O4486" i="3"/>
  <c r="T4486" i="3"/>
  <c r="O4478" i="3"/>
  <c r="T4478" i="3"/>
  <c r="O4470" i="3"/>
  <c r="T4470" i="3"/>
  <c r="O4462" i="3"/>
  <c r="T4462" i="3"/>
  <c r="O4454" i="3"/>
  <c r="T4454" i="3"/>
  <c r="O4446" i="3"/>
  <c r="T4446" i="3"/>
  <c r="O4438" i="3"/>
  <c r="T4438" i="3"/>
  <c r="O4426" i="3"/>
  <c r="T4426" i="3"/>
  <c r="O4418" i="3"/>
  <c r="T4418" i="3"/>
  <c r="O4414" i="3"/>
  <c r="T4414" i="3"/>
  <c r="O4406" i="3"/>
  <c r="T4406" i="3"/>
  <c r="O4394" i="3"/>
  <c r="T4394" i="3"/>
  <c r="O4382" i="3"/>
  <c r="T4382" i="3"/>
  <c r="O4370" i="3"/>
  <c r="T4370" i="3"/>
  <c r="O4362" i="3"/>
  <c r="T4362" i="3"/>
  <c r="O4350" i="3"/>
  <c r="T4350" i="3"/>
  <c r="O4338" i="3"/>
  <c r="T4338" i="3"/>
  <c r="O4326" i="3"/>
  <c r="T4326" i="3"/>
  <c r="O4318" i="3"/>
  <c r="T4318" i="3"/>
  <c r="O4306" i="3"/>
  <c r="T4306" i="3"/>
  <c r="O4294" i="3"/>
  <c r="T4294" i="3"/>
  <c r="O4286" i="3"/>
  <c r="T4286" i="3"/>
  <c r="O4274" i="3"/>
  <c r="T4274" i="3"/>
  <c r="O4262" i="3"/>
  <c r="T4262" i="3"/>
  <c r="O4250" i="3"/>
  <c r="T4250" i="3"/>
  <c r="O4238" i="3"/>
  <c r="T4238" i="3"/>
  <c r="O4230" i="3"/>
  <c r="T4230" i="3"/>
  <c r="O4222" i="3"/>
  <c r="T4222" i="3"/>
  <c r="O4210" i="3"/>
  <c r="T4210" i="3"/>
  <c r="O4198" i="3"/>
  <c r="T4198" i="3"/>
  <c r="O4190" i="3"/>
  <c r="T4190" i="3"/>
  <c r="O4178" i="3"/>
  <c r="T4178" i="3"/>
  <c r="O4166" i="3"/>
  <c r="T4166" i="3"/>
  <c r="O4154" i="3"/>
  <c r="T4154" i="3"/>
  <c r="O4142" i="3"/>
  <c r="T4142" i="3"/>
  <c r="O4130" i="3"/>
  <c r="T4130" i="3"/>
  <c r="O4114" i="3"/>
  <c r="T4114" i="3"/>
  <c r="O3862" i="3"/>
  <c r="T3862" i="3"/>
  <c r="O4604" i="3"/>
  <c r="T4604" i="3"/>
  <c r="O4600" i="3"/>
  <c r="T4600" i="3"/>
  <c r="O4596" i="3"/>
  <c r="T4596" i="3"/>
  <c r="O4592" i="3"/>
  <c r="T4592" i="3"/>
  <c r="O4588" i="3"/>
  <c r="T4588" i="3"/>
  <c r="O4584" i="3"/>
  <c r="T4584" i="3"/>
  <c r="O4580" i="3"/>
  <c r="T4580" i="3"/>
  <c r="O4576" i="3"/>
  <c r="T4576" i="3"/>
  <c r="O4572" i="3"/>
  <c r="T4572" i="3"/>
  <c r="O4568" i="3"/>
  <c r="T4568" i="3"/>
  <c r="O4564" i="3"/>
  <c r="T4564" i="3"/>
  <c r="O4560" i="3"/>
  <c r="T4560" i="3"/>
  <c r="O4556" i="3"/>
  <c r="T4556" i="3"/>
  <c r="O4552" i="3"/>
  <c r="T4552" i="3"/>
  <c r="O4548" i="3"/>
  <c r="T4548" i="3"/>
  <c r="O4544" i="3"/>
  <c r="T4544" i="3"/>
  <c r="O4540" i="3"/>
  <c r="T4540" i="3"/>
  <c r="O4536" i="3"/>
  <c r="T4536" i="3"/>
  <c r="O4532" i="3"/>
  <c r="T4532" i="3"/>
  <c r="O4528" i="3"/>
  <c r="T4528" i="3"/>
  <c r="O4524" i="3"/>
  <c r="T4524" i="3"/>
  <c r="O4520" i="3"/>
  <c r="T4520" i="3"/>
  <c r="O4516" i="3"/>
  <c r="T4516" i="3"/>
  <c r="O4512" i="3"/>
  <c r="T4512" i="3"/>
  <c r="O4508" i="3"/>
  <c r="T4508" i="3"/>
  <c r="O4504" i="3"/>
  <c r="T4504" i="3"/>
  <c r="O4500" i="3"/>
  <c r="T4500" i="3"/>
  <c r="O4496" i="3"/>
  <c r="T4496" i="3"/>
  <c r="O4492" i="3"/>
  <c r="T4492" i="3"/>
  <c r="O4488" i="3"/>
  <c r="T4488" i="3"/>
  <c r="O4484" i="3"/>
  <c r="T4484" i="3"/>
  <c r="O4480" i="3"/>
  <c r="T4480" i="3"/>
  <c r="O4476" i="3"/>
  <c r="T4476" i="3"/>
  <c r="O4472" i="3"/>
  <c r="T4472" i="3"/>
  <c r="O4468" i="3"/>
  <c r="T4468" i="3"/>
  <c r="O4464" i="3"/>
  <c r="T4464" i="3"/>
  <c r="O4460" i="3"/>
  <c r="T4460" i="3"/>
  <c r="O4456" i="3"/>
  <c r="T4456" i="3"/>
  <c r="O4452" i="3"/>
  <c r="T4452" i="3"/>
  <c r="O4448" i="3"/>
  <c r="T4448" i="3"/>
  <c r="O4444" i="3"/>
  <c r="T4444" i="3"/>
  <c r="O4440" i="3"/>
  <c r="T4440" i="3"/>
  <c r="O4436" i="3"/>
  <c r="T4436" i="3"/>
  <c r="O4432" i="3"/>
  <c r="T4432" i="3"/>
  <c r="O4428" i="3"/>
  <c r="T4428" i="3"/>
  <c r="O4424" i="3"/>
  <c r="T4424" i="3"/>
  <c r="O4420" i="3"/>
  <c r="T4420" i="3"/>
  <c r="O4416" i="3"/>
  <c r="T4416" i="3"/>
  <c r="O4412" i="3"/>
  <c r="T4412" i="3"/>
  <c r="O4408" i="3"/>
  <c r="T4408" i="3"/>
  <c r="O4404" i="3"/>
  <c r="T4404" i="3"/>
  <c r="O4400" i="3"/>
  <c r="T4400" i="3"/>
  <c r="O4396" i="3"/>
  <c r="T4396" i="3"/>
  <c r="O4392" i="3"/>
  <c r="T4392" i="3"/>
  <c r="O4388" i="3"/>
  <c r="T4388" i="3"/>
  <c r="O4384" i="3"/>
  <c r="T4384" i="3"/>
  <c r="O4380" i="3"/>
  <c r="T4380" i="3"/>
  <c r="O4376" i="3"/>
  <c r="T4376" i="3"/>
  <c r="O4372" i="3"/>
  <c r="T4372" i="3"/>
  <c r="O4368" i="3"/>
  <c r="T4368" i="3"/>
  <c r="O4364" i="3"/>
  <c r="T4364" i="3"/>
  <c r="O4360" i="3"/>
  <c r="T4360" i="3"/>
  <c r="O4356" i="3"/>
  <c r="T4356" i="3"/>
  <c r="O4352" i="3"/>
  <c r="T4352" i="3"/>
  <c r="O4348" i="3"/>
  <c r="T4348" i="3"/>
  <c r="O4344" i="3"/>
  <c r="T4344" i="3"/>
  <c r="O4340" i="3"/>
  <c r="T4340" i="3"/>
  <c r="O4336" i="3"/>
  <c r="T4336" i="3"/>
  <c r="O4332" i="3"/>
  <c r="T4332" i="3"/>
  <c r="O4328" i="3"/>
  <c r="T4328" i="3"/>
  <c r="O4324" i="3"/>
  <c r="T4324" i="3"/>
  <c r="O4320" i="3"/>
  <c r="T4320" i="3"/>
  <c r="O4316" i="3"/>
  <c r="T4316" i="3"/>
  <c r="O4312" i="3"/>
  <c r="T4312" i="3"/>
  <c r="O4308" i="3"/>
  <c r="T4308" i="3"/>
  <c r="O4304" i="3"/>
  <c r="T4304" i="3"/>
  <c r="O4300" i="3"/>
  <c r="T4300" i="3"/>
  <c r="O4296" i="3"/>
  <c r="T4296" i="3"/>
  <c r="O4292" i="3"/>
  <c r="T4292" i="3"/>
  <c r="O4288" i="3"/>
  <c r="T4288" i="3"/>
  <c r="O4284" i="3"/>
  <c r="T4284" i="3"/>
  <c r="O4280" i="3"/>
  <c r="T4280" i="3"/>
  <c r="O4276" i="3"/>
  <c r="T4276" i="3"/>
  <c r="O4272" i="3"/>
  <c r="T4272" i="3"/>
  <c r="O4268" i="3"/>
  <c r="T4268" i="3"/>
  <c r="O4264" i="3"/>
  <c r="T4264" i="3"/>
  <c r="O4260" i="3"/>
  <c r="T4260" i="3"/>
  <c r="O4256" i="3"/>
  <c r="T4256" i="3"/>
  <c r="O4252" i="3"/>
  <c r="T4252" i="3"/>
  <c r="O4248" i="3"/>
  <c r="T4248" i="3"/>
  <c r="O4244" i="3"/>
  <c r="T4244" i="3"/>
  <c r="O4240" i="3"/>
  <c r="T4240" i="3"/>
  <c r="O4236" i="3"/>
  <c r="T4236" i="3"/>
  <c r="O4232" i="3"/>
  <c r="T4232" i="3"/>
  <c r="O4228" i="3"/>
  <c r="T4228" i="3"/>
  <c r="O4224" i="3"/>
  <c r="T4224" i="3"/>
  <c r="O4220" i="3"/>
  <c r="T4220" i="3"/>
  <c r="O4216" i="3"/>
  <c r="T4216" i="3"/>
  <c r="O4212" i="3"/>
  <c r="T4212" i="3"/>
  <c r="O4208" i="3"/>
  <c r="T4208" i="3"/>
  <c r="O4204" i="3"/>
  <c r="T4204" i="3"/>
  <c r="O4200" i="3"/>
  <c r="T4200" i="3"/>
  <c r="O4196" i="3"/>
  <c r="T4196" i="3"/>
  <c r="O4192" i="3"/>
  <c r="T4192" i="3"/>
  <c r="O4188" i="3"/>
  <c r="T4188" i="3"/>
  <c r="O4184" i="3"/>
  <c r="T4184" i="3"/>
  <c r="O4180" i="3"/>
  <c r="T4180" i="3"/>
  <c r="O4176" i="3"/>
  <c r="T4176" i="3"/>
  <c r="O4172" i="3"/>
  <c r="T4172" i="3"/>
  <c r="O4168" i="3"/>
  <c r="T4168" i="3"/>
  <c r="O4164" i="3"/>
  <c r="T4164" i="3"/>
  <c r="O4160" i="3"/>
  <c r="T4160" i="3"/>
  <c r="O4156" i="3"/>
  <c r="T4156" i="3"/>
  <c r="O4152" i="3"/>
  <c r="T4152" i="3"/>
  <c r="O4148" i="3"/>
  <c r="T4148" i="3"/>
  <c r="O4144" i="3"/>
  <c r="T4144" i="3"/>
  <c r="O4140" i="3"/>
  <c r="T4140" i="3"/>
  <c r="O4136" i="3"/>
  <c r="T4136" i="3"/>
  <c r="O4132" i="3"/>
  <c r="T4132" i="3"/>
  <c r="O4128" i="3"/>
  <c r="T4128" i="3"/>
  <c r="O4124" i="3"/>
  <c r="T4124" i="3"/>
  <c r="O4120" i="3"/>
  <c r="T4120" i="3"/>
  <c r="O4116" i="3"/>
  <c r="T4116" i="3"/>
  <c r="O4112" i="3"/>
  <c r="T4112" i="3"/>
  <c r="O4108" i="3"/>
  <c r="T4108" i="3"/>
  <c r="O4104" i="3"/>
  <c r="T4104" i="3"/>
  <c r="O4100" i="3"/>
  <c r="T4100" i="3"/>
  <c r="O4096" i="3"/>
  <c r="T4096" i="3"/>
  <c r="O4092" i="3"/>
  <c r="T4092" i="3"/>
  <c r="O4088" i="3"/>
  <c r="T4088" i="3"/>
  <c r="O4084" i="3"/>
  <c r="T4084" i="3"/>
  <c r="O4080" i="3"/>
  <c r="T4080" i="3"/>
  <c r="O4076" i="3"/>
  <c r="T4076" i="3"/>
  <c r="O4072" i="3"/>
  <c r="T4072" i="3"/>
  <c r="O4068" i="3"/>
  <c r="T4068" i="3"/>
  <c r="O4064" i="3"/>
  <c r="T4064" i="3"/>
  <c r="O4060" i="3"/>
  <c r="T4060" i="3"/>
  <c r="O4056" i="3"/>
  <c r="T4056" i="3"/>
  <c r="O4052" i="3"/>
  <c r="T4052" i="3"/>
  <c r="O4048" i="3"/>
  <c r="T4048" i="3"/>
  <c r="O4044" i="3"/>
  <c r="T4044" i="3"/>
  <c r="O4040" i="3"/>
  <c r="T4040" i="3"/>
  <c r="O4036" i="3"/>
  <c r="T4036" i="3"/>
  <c r="O4032" i="3"/>
  <c r="T4032" i="3"/>
  <c r="O4028" i="3"/>
  <c r="T4028" i="3"/>
  <c r="O4024" i="3"/>
  <c r="T4024" i="3"/>
  <c r="O4020" i="3"/>
  <c r="T4020" i="3"/>
  <c r="O4016" i="3"/>
  <c r="T4016" i="3"/>
  <c r="O4012" i="3"/>
  <c r="T4012" i="3"/>
  <c r="O4008" i="3"/>
  <c r="T4008" i="3"/>
  <c r="O4004" i="3"/>
  <c r="T4004" i="3"/>
  <c r="O4000" i="3"/>
  <c r="T4000" i="3"/>
  <c r="O3996" i="3"/>
  <c r="T3996" i="3"/>
  <c r="O3992" i="3"/>
  <c r="T3992" i="3"/>
  <c r="O3988" i="3"/>
  <c r="T3988" i="3"/>
  <c r="O3984" i="3"/>
  <c r="T3984" i="3"/>
  <c r="O3980" i="3"/>
  <c r="T3980" i="3"/>
  <c r="O3976" i="3"/>
  <c r="T3976" i="3"/>
  <c r="O3972" i="3"/>
  <c r="T3972" i="3"/>
  <c r="O3968" i="3"/>
  <c r="T3968" i="3"/>
  <c r="O3964" i="3"/>
  <c r="T3964" i="3"/>
  <c r="O3960" i="3"/>
  <c r="T3960" i="3"/>
  <c r="O3956" i="3"/>
  <c r="T3956" i="3"/>
  <c r="O3952" i="3"/>
  <c r="T3952" i="3"/>
  <c r="O3948" i="3"/>
  <c r="T3948" i="3"/>
  <c r="O3944" i="3"/>
  <c r="T3944" i="3"/>
  <c r="O3940" i="3"/>
  <c r="T3940" i="3"/>
  <c r="O3936" i="3"/>
  <c r="T3936" i="3"/>
  <c r="O3932" i="3"/>
  <c r="T3932" i="3"/>
  <c r="O3928" i="3"/>
  <c r="T3928" i="3"/>
  <c r="O3924" i="3"/>
  <c r="T3924" i="3"/>
  <c r="O3920" i="3"/>
  <c r="T3920" i="3"/>
  <c r="O3916" i="3"/>
  <c r="T3916" i="3"/>
  <c r="O3912" i="3"/>
  <c r="T3912" i="3"/>
  <c r="O3908" i="3"/>
  <c r="T3908" i="3"/>
  <c r="O3904" i="3"/>
  <c r="T3904" i="3"/>
  <c r="O3900" i="3"/>
  <c r="T3900" i="3"/>
  <c r="O3896" i="3"/>
  <c r="T3896" i="3"/>
  <c r="O3892" i="3"/>
  <c r="T3892" i="3"/>
  <c r="O3888" i="3"/>
  <c r="T3888" i="3"/>
  <c r="O3884" i="3"/>
  <c r="T3884" i="3"/>
  <c r="O3880" i="3"/>
  <c r="T3880" i="3"/>
  <c r="O3876" i="3"/>
  <c r="T3876" i="3"/>
  <c r="O3872" i="3"/>
  <c r="T3872" i="3"/>
  <c r="O3868" i="3"/>
  <c r="T3868" i="3"/>
  <c r="O3864" i="3"/>
  <c r="T3864" i="3"/>
  <c r="O3860" i="3"/>
  <c r="T3860" i="3"/>
  <c r="O3856" i="3"/>
  <c r="T3856" i="3"/>
  <c r="O3852" i="3"/>
  <c r="T3852" i="3"/>
  <c r="O3848" i="3"/>
  <c r="T3848" i="3"/>
  <c r="O3844" i="3"/>
  <c r="T3844" i="3"/>
  <c r="O3840" i="3"/>
  <c r="T3840" i="3"/>
  <c r="O3836" i="3"/>
  <c r="T3836" i="3"/>
  <c r="O3832" i="3"/>
  <c r="T3832" i="3"/>
  <c r="O3828" i="3"/>
  <c r="T3828" i="3"/>
  <c r="O3824" i="3"/>
  <c r="T3824" i="3"/>
  <c r="O3820" i="3"/>
  <c r="T3820" i="3"/>
  <c r="O3816" i="3"/>
  <c r="T3816" i="3"/>
  <c r="O3812" i="3"/>
  <c r="T3812" i="3"/>
  <c r="O3808" i="3"/>
  <c r="T3808" i="3"/>
  <c r="O3804" i="3"/>
  <c r="T3804" i="3"/>
  <c r="O3800" i="3"/>
  <c r="T3800" i="3"/>
  <c r="O3796" i="3"/>
  <c r="T3796" i="3"/>
  <c r="O3792" i="3"/>
  <c r="T3792" i="3"/>
  <c r="O3788" i="3"/>
  <c r="T3788" i="3"/>
  <c r="O3784" i="3"/>
  <c r="T3784" i="3"/>
  <c r="O3780" i="3"/>
  <c r="T3780" i="3"/>
  <c r="O3776" i="3"/>
  <c r="T3776" i="3"/>
  <c r="O3772" i="3"/>
  <c r="T3772" i="3"/>
  <c r="O3768" i="3"/>
  <c r="T3768" i="3"/>
  <c r="O3764" i="3"/>
  <c r="T3764" i="3"/>
  <c r="O3760" i="3"/>
  <c r="T3760" i="3"/>
  <c r="O3756" i="3"/>
  <c r="T3756" i="3"/>
  <c r="O3752" i="3"/>
  <c r="T3752" i="3"/>
  <c r="O3748" i="3"/>
  <c r="T3748" i="3"/>
  <c r="O3744" i="3"/>
  <c r="T3744" i="3"/>
  <c r="O3740" i="3"/>
  <c r="T3740" i="3"/>
  <c r="O3736" i="3"/>
  <c r="T3736" i="3"/>
  <c r="O3732" i="3"/>
  <c r="T3732" i="3"/>
  <c r="O3728" i="3"/>
  <c r="T3728" i="3"/>
  <c r="O3724" i="3"/>
  <c r="T3724" i="3"/>
  <c r="O3720" i="3"/>
  <c r="T3720" i="3"/>
  <c r="O3716" i="3"/>
  <c r="T3716" i="3"/>
  <c r="O3712" i="3"/>
  <c r="T3712" i="3"/>
  <c r="O3708" i="3"/>
  <c r="T3708" i="3"/>
  <c r="O3704" i="3"/>
  <c r="T3704" i="3"/>
  <c r="O3700" i="3"/>
  <c r="T3700" i="3"/>
  <c r="O3696" i="3"/>
  <c r="T3696" i="3"/>
  <c r="O3692" i="3"/>
  <c r="T3692" i="3"/>
  <c r="O3688" i="3"/>
  <c r="T3688" i="3"/>
  <c r="O3684" i="3"/>
  <c r="T3684" i="3"/>
  <c r="O3680" i="3"/>
  <c r="T3680" i="3"/>
  <c r="O3676" i="3"/>
  <c r="T3676" i="3"/>
  <c r="O3668" i="3"/>
  <c r="T3668" i="3"/>
  <c r="O3664" i="3"/>
  <c r="T3664" i="3"/>
  <c r="O3660" i="3"/>
  <c r="T3660" i="3"/>
  <c r="O3656" i="3"/>
  <c r="T3656" i="3"/>
  <c r="O3652" i="3"/>
  <c r="T3652" i="3"/>
  <c r="O3648" i="3"/>
  <c r="T3648" i="3"/>
  <c r="O3644" i="3"/>
  <c r="T3644" i="3"/>
  <c r="O3640" i="3"/>
  <c r="T3640" i="3"/>
  <c r="O3636" i="3"/>
  <c r="T3636" i="3"/>
  <c r="O3632" i="3"/>
  <c r="T3632" i="3"/>
  <c r="O3628" i="3"/>
  <c r="T3628" i="3"/>
  <c r="O3624" i="3"/>
  <c r="T3624" i="3"/>
  <c r="O3620" i="3"/>
  <c r="T3620" i="3"/>
  <c r="O3616" i="3"/>
  <c r="T3616" i="3"/>
  <c r="O3612" i="3"/>
  <c r="T3612" i="3"/>
  <c r="O3608" i="3"/>
  <c r="T3608" i="3"/>
  <c r="O3604" i="3"/>
  <c r="T3604" i="3"/>
  <c r="O3600" i="3"/>
  <c r="T3600" i="3"/>
  <c r="O3596" i="3"/>
  <c r="T3596" i="3"/>
  <c r="O3592" i="3"/>
  <c r="T3592" i="3"/>
  <c r="O3588" i="3"/>
  <c r="T3588" i="3"/>
  <c r="O3584" i="3"/>
  <c r="T3584" i="3"/>
  <c r="O3580" i="3"/>
  <c r="T3580" i="3"/>
  <c r="O3576" i="3"/>
  <c r="T3576" i="3"/>
  <c r="O3572" i="3"/>
  <c r="T3572" i="3"/>
  <c r="O3568" i="3"/>
  <c r="T3568" i="3"/>
  <c r="O3564" i="3"/>
  <c r="T3564" i="3"/>
  <c r="O3560" i="3"/>
  <c r="T3560" i="3"/>
  <c r="O3556" i="3"/>
  <c r="T3556" i="3"/>
  <c r="O3552" i="3"/>
  <c r="T3552" i="3"/>
  <c r="O3548" i="3"/>
  <c r="T3548" i="3"/>
  <c r="O3540" i="3"/>
  <c r="T3540" i="3"/>
  <c r="O3536" i="3"/>
  <c r="T3536" i="3"/>
  <c r="O3532" i="3"/>
  <c r="T3532" i="3"/>
  <c r="O3528" i="3"/>
  <c r="T3528" i="3"/>
  <c r="O3524" i="3"/>
  <c r="T3524" i="3"/>
  <c r="O3520" i="3"/>
  <c r="T3520" i="3"/>
  <c r="O3516" i="3"/>
  <c r="T3516" i="3"/>
  <c r="O3512" i="3"/>
  <c r="T3512" i="3"/>
  <c r="O3508" i="3"/>
  <c r="T3508" i="3"/>
  <c r="O3504" i="3"/>
  <c r="T3504" i="3"/>
  <c r="O3500" i="3"/>
  <c r="T3500" i="3"/>
  <c r="O3496" i="3"/>
  <c r="T3496" i="3"/>
  <c r="O3492" i="3"/>
  <c r="T3492" i="3"/>
  <c r="O3488" i="3"/>
  <c r="T3488" i="3"/>
  <c r="O3484" i="3"/>
  <c r="T3484" i="3"/>
  <c r="O3480" i="3"/>
  <c r="T3480" i="3"/>
  <c r="O3476" i="3"/>
  <c r="T3476" i="3"/>
  <c r="O3472" i="3"/>
  <c r="T3472" i="3"/>
  <c r="O3468" i="3"/>
  <c r="T3468" i="3"/>
  <c r="O3464" i="3"/>
  <c r="T3464" i="3"/>
  <c r="O3460" i="3"/>
  <c r="T3460" i="3"/>
  <c r="O3456" i="3"/>
  <c r="T3456" i="3"/>
  <c r="O3452" i="3"/>
  <c r="T3452" i="3"/>
  <c r="O3448" i="3"/>
  <c r="T3448" i="3"/>
  <c r="O3444" i="3"/>
  <c r="T3444" i="3"/>
  <c r="O3440" i="3"/>
  <c r="T3440" i="3"/>
  <c r="O3436" i="3"/>
  <c r="T3436" i="3"/>
  <c r="O3432" i="3"/>
  <c r="T3432" i="3"/>
  <c r="O3428" i="3"/>
  <c r="T3428" i="3"/>
  <c r="O3424" i="3"/>
  <c r="T3424" i="3"/>
  <c r="O3420" i="3"/>
  <c r="T3420" i="3"/>
  <c r="O3412" i="3"/>
  <c r="T3412" i="3"/>
  <c r="O3408" i="3"/>
  <c r="T3408" i="3"/>
  <c r="O3404" i="3"/>
  <c r="T3404" i="3"/>
  <c r="O3400" i="3"/>
  <c r="T3400" i="3"/>
  <c r="O3396" i="3"/>
  <c r="T3396" i="3"/>
  <c r="O3392" i="3"/>
  <c r="T3392" i="3"/>
  <c r="O3388" i="3"/>
  <c r="T3388" i="3"/>
  <c r="O3384" i="3"/>
  <c r="T3384" i="3"/>
  <c r="O3380" i="3"/>
  <c r="T3380" i="3"/>
  <c r="O3376" i="3"/>
  <c r="T3376" i="3"/>
  <c r="O3372" i="3"/>
  <c r="T3372" i="3"/>
  <c r="O3368" i="3"/>
  <c r="T3368" i="3"/>
  <c r="O3364" i="3"/>
  <c r="T3364" i="3"/>
  <c r="O3360" i="3"/>
  <c r="T3360" i="3"/>
  <c r="O3356" i="3"/>
  <c r="T3356" i="3"/>
  <c r="O3352" i="3"/>
  <c r="T3352" i="3"/>
  <c r="O3348" i="3"/>
  <c r="T3348" i="3"/>
  <c r="O3344" i="3"/>
  <c r="T3344" i="3"/>
  <c r="O3340" i="3"/>
  <c r="T3340" i="3"/>
  <c r="O3336" i="3"/>
  <c r="T3336" i="3"/>
  <c r="O3332" i="3"/>
  <c r="T3332" i="3"/>
  <c r="O3328" i="3"/>
  <c r="T3328" i="3"/>
  <c r="O3324" i="3"/>
  <c r="T3324" i="3"/>
  <c r="O3320" i="3"/>
  <c r="T3320" i="3"/>
  <c r="O3312" i="3"/>
  <c r="T3312" i="3"/>
  <c r="O3308" i="3"/>
  <c r="T3308" i="3"/>
  <c r="O3304" i="3"/>
  <c r="T3304" i="3"/>
  <c r="O3300" i="3"/>
  <c r="T3300" i="3"/>
  <c r="O3296" i="3"/>
  <c r="T3296" i="3"/>
  <c r="O3292" i="3"/>
  <c r="T3292" i="3"/>
  <c r="O3288" i="3"/>
  <c r="T3288" i="3"/>
  <c r="O3284" i="3"/>
  <c r="T3284" i="3"/>
  <c r="O3280" i="3"/>
  <c r="T3280" i="3"/>
  <c r="O3276" i="3"/>
  <c r="T3276" i="3"/>
  <c r="O3272" i="3"/>
  <c r="T3272" i="3"/>
  <c r="O3268" i="3"/>
  <c r="T3268" i="3"/>
  <c r="O3264" i="3"/>
  <c r="T3264" i="3"/>
  <c r="O3260" i="3"/>
  <c r="T3260" i="3"/>
  <c r="O3256" i="3"/>
  <c r="T3256" i="3"/>
  <c r="O3248" i="3"/>
  <c r="T3248" i="3"/>
  <c r="O3244" i="3"/>
  <c r="T3244" i="3"/>
  <c r="O3240" i="3"/>
  <c r="T3240" i="3"/>
  <c r="O3236" i="3"/>
  <c r="T3236" i="3"/>
  <c r="O3232" i="3"/>
  <c r="T3232" i="3"/>
  <c r="O3228" i="3"/>
  <c r="T3228" i="3"/>
  <c r="O3224" i="3"/>
  <c r="T3224" i="3"/>
  <c r="O3220" i="3"/>
  <c r="T3220" i="3"/>
  <c r="O3216" i="3"/>
  <c r="T3216" i="3"/>
  <c r="O3212" i="3"/>
  <c r="T3212" i="3"/>
  <c r="O3208" i="3"/>
  <c r="T3208" i="3"/>
  <c r="O3204" i="3"/>
  <c r="T3204" i="3"/>
  <c r="O3200" i="3"/>
  <c r="T3200" i="3"/>
  <c r="O3196" i="3"/>
  <c r="T3196" i="3"/>
  <c r="O3192" i="3"/>
  <c r="T3192" i="3"/>
  <c r="O3184" i="3"/>
  <c r="T3184" i="3"/>
  <c r="O3180" i="3"/>
  <c r="T3180" i="3"/>
  <c r="O3176" i="3"/>
  <c r="T3176" i="3"/>
  <c r="O3172" i="3"/>
  <c r="T3172" i="3"/>
  <c r="O3168" i="3"/>
  <c r="T3168" i="3"/>
  <c r="O3164" i="3"/>
  <c r="T3164" i="3"/>
  <c r="O3160" i="3"/>
  <c r="T3160" i="3"/>
  <c r="O3156" i="3"/>
  <c r="T3156" i="3"/>
  <c r="O3152" i="3"/>
  <c r="T3152" i="3"/>
  <c r="O3148" i="3"/>
  <c r="T3148" i="3"/>
  <c r="O3144" i="3"/>
  <c r="T3144" i="3"/>
  <c r="O3140" i="3"/>
  <c r="T3140" i="3"/>
  <c r="O3136" i="3"/>
  <c r="T3136" i="3"/>
  <c r="O3132" i="3"/>
  <c r="T3132" i="3"/>
  <c r="O3128" i="3"/>
  <c r="T3128" i="3"/>
  <c r="O3120" i="3"/>
  <c r="T3120" i="3"/>
  <c r="O3116" i="3"/>
  <c r="T3116" i="3"/>
  <c r="O3112" i="3"/>
  <c r="T3112" i="3"/>
  <c r="O3108" i="3"/>
  <c r="T3108" i="3"/>
  <c r="O3104" i="3"/>
  <c r="T3104" i="3"/>
  <c r="O3100" i="3"/>
  <c r="T3100" i="3"/>
  <c r="O3096" i="3"/>
  <c r="T3096" i="3"/>
  <c r="O3092" i="3"/>
  <c r="T3092" i="3"/>
  <c r="O3088" i="3"/>
  <c r="T3088" i="3"/>
  <c r="O3084" i="3"/>
  <c r="T3084" i="3"/>
  <c r="O3080" i="3"/>
  <c r="T3080" i="3"/>
  <c r="O3076" i="3"/>
  <c r="T3076" i="3"/>
  <c r="O3072" i="3"/>
  <c r="T3072" i="3"/>
  <c r="O3068" i="3"/>
  <c r="T3068" i="3"/>
  <c r="O3064" i="3"/>
  <c r="T3064" i="3"/>
  <c r="O3056" i="3"/>
  <c r="T3056" i="3"/>
  <c r="O3052" i="3"/>
  <c r="T3052" i="3"/>
  <c r="O3048" i="3"/>
  <c r="T3048" i="3"/>
  <c r="O3044" i="3"/>
  <c r="T3044" i="3"/>
  <c r="O3040" i="3"/>
  <c r="T3040" i="3"/>
  <c r="O3036" i="3"/>
  <c r="T3036" i="3"/>
  <c r="O3032" i="3"/>
  <c r="T3032" i="3"/>
  <c r="O3028" i="3"/>
  <c r="T3028" i="3"/>
  <c r="O3024" i="3"/>
  <c r="T3024" i="3"/>
  <c r="O3020" i="3"/>
  <c r="T3020" i="3"/>
  <c r="O3016" i="3"/>
  <c r="T3016" i="3"/>
  <c r="O3012" i="3"/>
  <c r="T3012" i="3"/>
  <c r="O3008" i="3"/>
  <c r="T3008" i="3"/>
  <c r="O3004" i="3"/>
  <c r="T3004" i="3"/>
  <c r="O3000" i="3"/>
  <c r="T3000" i="3"/>
  <c r="O2992" i="3"/>
  <c r="T2992" i="3"/>
  <c r="O2988" i="3"/>
  <c r="T2988" i="3"/>
  <c r="O2984" i="3"/>
  <c r="T2984" i="3"/>
  <c r="O2980" i="3"/>
  <c r="T2980" i="3"/>
  <c r="O2976" i="3"/>
  <c r="T2976" i="3"/>
  <c r="O2972" i="3"/>
  <c r="T2972" i="3"/>
  <c r="O2968" i="3"/>
  <c r="T2968" i="3"/>
  <c r="O2964" i="3"/>
  <c r="T2964" i="3"/>
  <c r="O2960" i="3"/>
  <c r="T2960" i="3"/>
  <c r="O2956" i="3"/>
  <c r="T2956" i="3"/>
  <c r="O2952" i="3"/>
  <c r="T2952" i="3"/>
  <c r="O2948" i="3"/>
  <c r="T2948" i="3"/>
  <c r="O2944" i="3"/>
  <c r="T2944" i="3"/>
  <c r="O2940" i="3"/>
  <c r="T2940" i="3"/>
  <c r="O2936" i="3"/>
  <c r="T2936" i="3"/>
  <c r="O2928" i="3"/>
  <c r="T2928" i="3"/>
  <c r="O2924" i="3"/>
  <c r="T2924" i="3"/>
  <c r="O2920" i="3"/>
  <c r="T2920" i="3"/>
  <c r="O2916" i="3"/>
  <c r="T2916" i="3"/>
  <c r="O2912" i="3"/>
  <c r="T2912" i="3"/>
  <c r="O2908" i="3"/>
  <c r="T2908" i="3"/>
  <c r="O2904" i="3"/>
  <c r="T2904" i="3"/>
  <c r="O2900" i="3"/>
  <c r="T2900" i="3"/>
  <c r="O2896" i="3"/>
  <c r="T2896" i="3"/>
  <c r="O2892" i="3"/>
  <c r="T2892" i="3"/>
  <c r="O2888" i="3"/>
  <c r="T2888" i="3"/>
  <c r="O2884" i="3"/>
  <c r="T2884" i="3"/>
  <c r="O2880" i="3"/>
  <c r="T2880" i="3"/>
  <c r="O2876" i="3"/>
  <c r="T2876" i="3"/>
  <c r="O2872" i="3"/>
  <c r="T2872" i="3"/>
  <c r="O2864" i="3"/>
  <c r="T2864" i="3"/>
  <c r="O2860" i="3"/>
  <c r="T2860" i="3"/>
  <c r="O2856" i="3"/>
  <c r="T2856" i="3"/>
  <c r="O2852" i="3"/>
  <c r="T2852" i="3"/>
  <c r="O2848" i="3"/>
  <c r="T2848" i="3"/>
  <c r="O2844" i="3"/>
  <c r="T2844" i="3"/>
  <c r="O2840" i="3"/>
  <c r="T2840" i="3"/>
  <c r="O2836" i="3"/>
  <c r="T2836" i="3"/>
  <c r="O2832" i="3"/>
  <c r="T2832" i="3"/>
  <c r="O2828" i="3"/>
  <c r="T2828" i="3"/>
  <c r="O2824" i="3"/>
  <c r="T2824" i="3"/>
  <c r="O2820" i="3"/>
  <c r="T2820" i="3"/>
  <c r="O2816" i="3"/>
  <c r="T2816" i="3"/>
  <c r="O2812" i="3"/>
  <c r="T2812" i="3"/>
  <c r="O2808" i="3"/>
  <c r="T2808" i="3"/>
  <c r="O2800" i="3"/>
  <c r="T2800" i="3"/>
  <c r="O2796" i="3"/>
  <c r="T2796" i="3"/>
  <c r="O2792" i="3"/>
  <c r="T2792" i="3"/>
  <c r="O2788" i="3"/>
  <c r="T2788" i="3"/>
  <c r="O2784" i="3"/>
  <c r="T2784" i="3"/>
  <c r="O2780" i="3"/>
  <c r="T2780" i="3"/>
  <c r="O2776" i="3"/>
  <c r="T2776" i="3"/>
  <c r="O2772" i="3"/>
  <c r="T2772" i="3"/>
  <c r="O2768" i="3"/>
  <c r="T2768" i="3"/>
  <c r="O2764" i="3"/>
  <c r="T2764" i="3"/>
  <c r="O2760" i="3"/>
  <c r="T2760" i="3"/>
  <c r="O2756" i="3"/>
  <c r="T2756" i="3"/>
  <c r="O2752" i="3"/>
  <c r="T2752" i="3"/>
  <c r="O2748" i="3"/>
  <c r="T2748" i="3"/>
  <c r="O2744" i="3"/>
  <c r="T2744" i="3"/>
  <c r="O2736" i="3"/>
  <c r="T2736" i="3"/>
  <c r="O2732" i="3"/>
  <c r="T2732" i="3"/>
  <c r="O2728" i="3"/>
  <c r="T2728" i="3"/>
  <c r="O2724" i="3"/>
  <c r="T2724" i="3"/>
  <c r="O2720" i="3"/>
  <c r="T2720" i="3"/>
  <c r="O2716" i="3"/>
  <c r="T2716" i="3"/>
  <c r="O2712" i="3"/>
  <c r="T2712" i="3"/>
  <c r="O2708" i="3"/>
  <c r="T2708" i="3"/>
  <c r="O2704" i="3"/>
  <c r="T2704" i="3"/>
  <c r="O2700" i="3"/>
  <c r="T2700" i="3"/>
  <c r="O2696" i="3"/>
  <c r="T2696" i="3"/>
  <c r="O2692" i="3"/>
  <c r="T2692" i="3"/>
  <c r="O2688" i="3"/>
  <c r="T2688" i="3"/>
  <c r="O2684" i="3"/>
  <c r="T2684" i="3"/>
  <c r="O2680" i="3"/>
  <c r="T2680" i="3"/>
  <c r="O2672" i="3"/>
  <c r="T2672" i="3"/>
  <c r="O2668" i="3"/>
  <c r="T2668" i="3"/>
  <c r="O2664" i="3"/>
  <c r="T2664" i="3"/>
  <c r="O2660" i="3"/>
  <c r="T2660" i="3"/>
  <c r="O2656" i="3"/>
  <c r="T2656" i="3"/>
  <c r="O2652" i="3"/>
  <c r="T2652" i="3"/>
  <c r="O2648" i="3"/>
  <c r="T2648" i="3"/>
  <c r="O2644" i="3"/>
  <c r="T2644" i="3"/>
  <c r="O2640" i="3"/>
  <c r="T2640" i="3"/>
  <c r="O2636" i="3"/>
  <c r="T2636" i="3"/>
  <c r="O2632" i="3"/>
  <c r="T2632" i="3"/>
  <c r="O2628" i="3"/>
  <c r="T2628" i="3"/>
  <c r="O2624" i="3"/>
  <c r="T2624" i="3"/>
  <c r="O2620" i="3"/>
  <c r="T2620" i="3"/>
  <c r="O2616" i="3"/>
  <c r="T2616" i="3"/>
  <c r="O2608" i="3"/>
  <c r="T2608" i="3"/>
  <c r="O2604" i="3"/>
  <c r="T2604" i="3"/>
  <c r="O2600" i="3"/>
  <c r="T2600" i="3"/>
  <c r="O2596" i="3"/>
  <c r="T2596" i="3"/>
  <c r="O2592" i="3"/>
  <c r="T2592" i="3"/>
  <c r="O2588" i="3"/>
  <c r="T2588" i="3"/>
  <c r="O2584" i="3"/>
  <c r="T2584" i="3"/>
  <c r="O2580" i="3"/>
  <c r="T2580" i="3"/>
  <c r="O2576" i="3"/>
  <c r="T2576" i="3"/>
  <c r="O2572" i="3"/>
  <c r="T2572" i="3"/>
  <c r="O2568" i="3"/>
  <c r="T2568" i="3"/>
  <c r="O2564" i="3"/>
  <c r="T2564" i="3"/>
  <c r="O2560" i="3"/>
  <c r="T2560" i="3"/>
  <c r="O2556" i="3"/>
  <c r="T2556" i="3"/>
  <c r="O2552" i="3"/>
  <c r="T2552" i="3"/>
  <c r="O2544" i="3"/>
  <c r="T2544" i="3"/>
  <c r="O2540" i="3"/>
  <c r="T2540" i="3"/>
  <c r="O2536" i="3"/>
  <c r="T2536" i="3"/>
  <c r="O2532" i="3"/>
  <c r="T2532" i="3"/>
  <c r="O2528" i="3"/>
  <c r="T2528" i="3"/>
  <c r="O2524" i="3"/>
  <c r="T2524" i="3"/>
  <c r="O2520" i="3"/>
  <c r="T2520" i="3"/>
  <c r="O2516" i="3"/>
  <c r="T2516" i="3"/>
  <c r="O2512" i="3"/>
  <c r="T2512" i="3"/>
  <c r="O2508" i="3"/>
  <c r="T2508" i="3"/>
  <c r="O2504" i="3"/>
  <c r="T2504" i="3"/>
  <c r="O2500" i="3"/>
  <c r="T2500" i="3"/>
  <c r="O2496" i="3"/>
  <c r="T2496" i="3"/>
  <c r="O2492" i="3"/>
  <c r="T2492" i="3"/>
  <c r="O2488" i="3"/>
  <c r="T2488" i="3"/>
  <c r="O2480" i="3"/>
  <c r="T2480" i="3"/>
  <c r="O2476" i="3"/>
  <c r="T2476" i="3"/>
  <c r="O2472" i="3"/>
  <c r="T2472" i="3"/>
  <c r="O2468" i="3"/>
  <c r="T2468" i="3"/>
  <c r="O2464" i="3"/>
  <c r="T2464" i="3"/>
  <c r="O2460" i="3"/>
  <c r="T2460" i="3"/>
  <c r="O2456" i="3"/>
  <c r="T2456" i="3"/>
  <c r="O2452" i="3"/>
  <c r="T2452" i="3"/>
  <c r="O2448" i="3"/>
  <c r="T2448" i="3"/>
  <c r="O2444" i="3"/>
  <c r="T2444" i="3"/>
  <c r="O2440" i="3"/>
  <c r="T2440" i="3"/>
  <c r="O2436" i="3"/>
  <c r="T2436" i="3"/>
  <c r="O2432" i="3"/>
  <c r="T2432" i="3"/>
  <c r="O2428" i="3"/>
  <c r="T2428" i="3"/>
  <c r="O2424" i="3"/>
  <c r="T2424" i="3"/>
  <c r="O2416" i="3"/>
  <c r="T2416" i="3"/>
  <c r="O2412" i="3"/>
  <c r="T2412" i="3"/>
  <c r="O2408" i="3"/>
  <c r="T2408" i="3"/>
  <c r="O2404" i="3"/>
  <c r="T2404" i="3"/>
  <c r="O2400" i="3"/>
  <c r="T2400" i="3"/>
  <c r="O2396" i="3"/>
  <c r="T2396" i="3"/>
  <c r="T2548" i="3"/>
  <c r="T2804" i="3"/>
  <c r="T3060" i="3"/>
  <c r="T3316" i="3"/>
  <c r="T3905" i="3"/>
  <c r="N110" i="3"/>
  <c r="N78" i="3"/>
  <c r="N390" i="3"/>
  <c r="N739" i="3"/>
  <c r="N554" i="3"/>
  <c r="N326" i="3"/>
  <c r="N618" i="3"/>
  <c r="N518" i="3"/>
  <c r="N206" i="3"/>
  <c r="N661" i="3"/>
  <c r="N505" i="3"/>
  <c r="N433" i="3"/>
  <c r="N361" i="3"/>
  <c r="N277" i="3"/>
  <c r="N29" i="3"/>
  <c r="N767" i="3"/>
  <c r="N725" i="3"/>
  <c r="N689" i="3"/>
  <c r="N646" i="3"/>
  <c r="N617" i="3"/>
  <c r="N581" i="3"/>
  <c r="N533" i="3"/>
  <c r="N497" i="3"/>
  <c r="N462" i="3"/>
  <c r="N425" i="3"/>
  <c r="N389" i="3"/>
  <c r="N353" i="3"/>
  <c r="N305" i="3"/>
  <c r="N270" i="3"/>
  <c r="N234" i="3"/>
  <c r="N197" i="3"/>
  <c r="N142" i="3"/>
  <c r="N109" i="3"/>
  <c r="N61" i="3"/>
  <c r="N625" i="3"/>
  <c r="N597" i="3"/>
  <c r="N569" i="3"/>
  <c r="N545" i="3"/>
  <c r="N517" i="3"/>
  <c r="N489" i="3"/>
  <c r="N369" i="3"/>
  <c r="P341" i="3"/>
  <c r="N341" i="3"/>
  <c r="P313" i="3"/>
  <c r="N313" i="3"/>
  <c r="P289" i="3"/>
  <c r="N289" i="3"/>
  <c r="P261" i="3"/>
  <c r="N261" i="3"/>
  <c r="P233" i="3"/>
  <c r="N233" i="3"/>
  <c r="N753" i="3"/>
  <c r="N709" i="3"/>
  <c r="N673" i="3"/>
  <c r="N633" i="3"/>
  <c r="N481" i="3"/>
  <c r="N441" i="3"/>
  <c r="N405" i="3"/>
  <c r="N297" i="3"/>
  <c r="N249" i="3"/>
  <c r="N213" i="3"/>
  <c r="N173" i="3"/>
  <c r="N125" i="3"/>
  <c r="N45" i="3"/>
  <c r="N532" i="3"/>
  <c r="N697" i="3"/>
  <c r="N553" i="3"/>
  <c r="N469" i="3"/>
  <c r="N325" i="3"/>
  <c r="N241" i="3"/>
  <c r="N157" i="3"/>
  <c r="N77" i="3"/>
  <c r="N774" i="3"/>
  <c r="N746" i="3"/>
  <c r="N710" i="3"/>
  <c r="N682" i="3"/>
  <c r="N654" i="3"/>
  <c r="N454" i="3"/>
  <c r="N426" i="3"/>
  <c r="N398" i="3"/>
  <c r="P198" i="3"/>
  <c r="N198" i="3"/>
  <c r="P158" i="3"/>
  <c r="N158" i="3"/>
  <c r="P126" i="3"/>
  <c r="N126" i="3"/>
  <c r="P94" i="3"/>
  <c r="N94" i="3"/>
  <c r="P62" i="3"/>
  <c r="N62" i="3"/>
  <c r="P30" i="3"/>
  <c r="N30" i="3"/>
  <c r="N761" i="3"/>
  <c r="N718" i="3"/>
  <c r="N681" i="3"/>
  <c r="N645" i="3"/>
  <c r="N609" i="3"/>
  <c r="N561" i="3"/>
  <c r="N526" i="3"/>
  <c r="N490" i="3"/>
  <c r="N453" i="3"/>
  <c r="N417" i="3"/>
  <c r="N377" i="3"/>
  <c r="N334" i="3"/>
  <c r="N298" i="3"/>
  <c r="N262" i="3"/>
  <c r="N225" i="3"/>
  <c r="N174" i="3"/>
  <c r="N141" i="3"/>
  <c r="N93" i="3"/>
  <c r="N46" i="3"/>
  <c r="N731" i="3"/>
  <c r="N667" i="3"/>
  <c r="N603" i="3"/>
  <c r="N539" i="3"/>
  <c r="N475" i="3"/>
  <c r="N411" i="3"/>
  <c r="N347" i="3"/>
  <c r="N283" i="3"/>
  <c r="N219" i="3"/>
  <c r="P288" i="3"/>
  <c r="N772" i="3"/>
  <c r="N768" i="3"/>
  <c r="N764" i="3"/>
  <c r="N760" i="3"/>
  <c r="N756" i="3"/>
  <c r="N752" i="3"/>
  <c r="N748" i="3"/>
  <c r="N744" i="3"/>
  <c r="N740" i="3"/>
  <c r="N736" i="3"/>
  <c r="N732" i="3"/>
  <c r="N728" i="3"/>
  <c r="N724" i="3"/>
  <c r="N720" i="3"/>
  <c r="N716" i="3"/>
  <c r="N712" i="3"/>
  <c r="N708" i="3"/>
  <c r="N704" i="3"/>
  <c r="N700" i="3"/>
  <c r="N696" i="3"/>
  <c r="N692" i="3"/>
  <c r="N688" i="3"/>
  <c r="N684" i="3"/>
  <c r="N680" i="3"/>
  <c r="N676" i="3"/>
  <c r="N672" i="3"/>
  <c r="N668" i="3"/>
  <c r="N664" i="3"/>
  <c r="N656" i="3"/>
  <c r="N652" i="3"/>
  <c r="N648" i="3"/>
  <c r="N644" i="3"/>
  <c r="N640" i="3"/>
  <c r="N636" i="3"/>
  <c r="N632" i="3"/>
  <c r="N628" i="3"/>
  <c r="N624" i="3"/>
  <c r="N620" i="3"/>
  <c r="N616" i="3"/>
  <c r="N612" i="3"/>
  <c r="N608" i="3"/>
  <c r="N604" i="3"/>
  <c r="N600" i="3"/>
  <c r="N596" i="3"/>
  <c r="N592" i="3"/>
  <c r="N588" i="3"/>
  <c r="N584" i="3"/>
  <c r="N580" i="3"/>
  <c r="N576" i="3"/>
  <c r="N572" i="3"/>
  <c r="N568" i="3"/>
  <c r="N564" i="3"/>
  <c r="N560" i="3"/>
  <c r="N556" i="3"/>
  <c r="N552" i="3"/>
  <c r="N548" i="3"/>
  <c r="N544" i="3"/>
  <c r="N540" i="3"/>
  <c r="N536" i="3"/>
  <c r="N528" i="3"/>
  <c r="N524" i="3"/>
  <c r="N520" i="3"/>
  <c r="N516" i="3"/>
  <c r="N512" i="3"/>
  <c r="N508" i="3"/>
  <c r="N504" i="3"/>
  <c r="N500" i="3"/>
  <c r="N496" i="3"/>
  <c r="N492" i="3"/>
  <c r="N488" i="3"/>
  <c r="N484" i="3"/>
  <c r="N480" i="3"/>
  <c r="N476" i="3"/>
  <c r="N472" i="3"/>
  <c r="N468" i="3"/>
  <c r="N464" i="3"/>
  <c r="N460" i="3"/>
  <c r="N456" i="3"/>
  <c r="N452" i="3"/>
  <c r="N448" i="3"/>
  <c r="N444" i="3"/>
  <c r="N440" i="3"/>
  <c r="N436" i="3"/>
  <c r="N432" i="3"/>
  <c r="N428" i="3"/>
  <c r="N424" i="3"/>
  <c r="N420" i="3"/>
  <c r="N416" i="3"/>
  <c r="N412" i="3"/>
  <c r="N408" i="3"/>
  <c r="N404" i="3"/>
  <c r="N400" i="3"/>
  <c r="N396" i="3"/>
  <c r="N392" i="3"/>
  <c r="N388" i="3"/>
  <c r="N384" i="3"/>
  <c r="N380" i="3"/>
  <c r="N376" i="3"/>
  <c r="N372" i="3"/>
  <c r="N368" i="3"/>
  <c r="N364" i="3"/>
  <c r="N360" i="3"/>
  <c r="N356" i="3"/>
  <c r="N352" i="3"/>
  <c r="P348" i="3"/>
  <c r="N348" i="3"/>
  <c r="P344" i="3"/>
  <c r="N344" i="3"/>
  <c r="P340" i="3"/>
  <c r="N340" i="3"/>
  <c r="P336" i="3"/>
  <c r="N336" i="3"/>
  <c r="P332" i="3"/>
  <c r="N332" i="3"/>
  <c r="P328" i="3"/>
  <c r="N328" i="3"/>
  <c r="P324" i="3"/>
  <c r="N324" i="3"/>
  <c r="N320" i="3"/>
  <c r="P320" i="3"/>
  <c r="P316" i="3"/>
  <c r="N316" i="3"/>
  <c r="P312" i="3"/>
  <c r="N312" i="3"/>
  <c r="P308" i="3"/>
  <c r="N308" i="3"/>
  <c r="P304" i="3"/>
  <c r="N304" i="3"/>
  <c r="P300" i="3"/>
  <c r="N300" i="3"/>
  <c r="P296" i="3"/>
  <c r="N296" i="3"/>
  <c r="P292" i="3"/>
  <c r="N292" i="3"/>
  <c r="P284" i="3"/>
  <c r="N284" i="3"/>
  <c r="P280" i="3"/>
  <c r="N280" i="3"/>
  <c r="P276" i="3"/>
  <c r="N276" i="3"/>
  <c r="P272" i="3"/>
  <c r="N272" i="3"/>
  <c r="P268" i="3"/>
  <c r="N268" i="3"/>
  <c r="P264" i="3"/>
  <c r="N264" i="3"/>
  <c r="P260" i="3"/>
  <c r="N260" i="3"/>
  <c r="N256" i="3"/>
  <c r="P256" i="3"/>
  <c r="P252" i="3"/>
  <c r="N252" i="3"/>
  <c r="P248" i="3"/>
  <c r="N248" i="3"/>
  <c r="P244" i="3"/>
  <c r="N244" i="3"/>
  <c r="P240" i="3"/>
  <c r="N240" i="3"/>
  <c r="P236" i="3"/>
  <c r="N236" i="3"/>
  <c r="P232" i="3"/>
  <c r="N232" i="3"/>
  <c r="P228" i="3"/>
  <c r="N228" i="3"/>
  <c r="N224" i="3"/>
  <c r="P224" i="3"/>
  <c r="P220" i="3"/>
  <c r="N220" i="3"/>
  <c r="P216" i="3"/>
  <c r="N216" i="3"/>
  <c r="P212" i="3"/>
  <c r="N212" i="3"/>
  <c r="P208" i="3"/>
  <c r="N208" i="3"/>
  <c r="P204" i="3"/>
  <c r="N204" i="3"/>
  <c r="P200" i="3"/>
  <c r="N200" i="3"/>
  <c r="P196" i="3"/>
  <c r="N196" i="3"/>
  <c r="N192" i="3"/>
  <c r="P192" i="3"/>
  <c r="P188" i="3"/>
  <c r="N188" i="3"/>
  <c r="P184" i="3"/>
  <c r="N184" i="3"/>
  <c r="P180" i="3"/>
  <c r="N180" i="3"/>
  <c r="P176" i="3"/>
  <c r="N176" i="3"/>
  <c r="P172" i="3"/>
  <c r="N172" i="3"/>
  <c r="P168" i="3"/>
  <c r="N168" i="3"/>
  <c r="P164" i="3"/>
  <c r="N164" i="3"/>
  <c r="N160" i="3"/>
  <c r="P160" i="3"/>
  <c r="P156" i="3"/>
  <c r="N156" i="3"/>
  <c r="P152" i="3"/>
  <c r="N152" i="3"/>
  <c r="P148" i="3"/>
  <c r="N148" i="3"/>
  <c r="P144" i="3"/>
  <c r="N144" i="3"/>
  <c r="P140" i="3"/>
  <c r="N140" i="3"/>
  <c r="P136" i="3"/>
  <c r="N136" i="3"/>
  <c r="P132" i="3"/>
  <c r="N132" i="3"/>
  <c r="N128" i="3"/>
  <c r="P128" i="3"/>
  <c r="P124" i="3"/>
  <c r="N124" i="3"/>
  <c r="P120" i="3"/>
  <c r="N120" i="3"/>
  <c r="P116" i="3"/>
  <c r="N116" i="3"/>
  <c r="P112" i="3"/>
  <c r="N112" i="3"/>
  <c r="P108" i="3"/>
  <c r="N108" i="3"/>
  <c r="P104" i="3"/>
  <c r="N104" i="3"/>
  <c r="P100" i="3"/>
  <c r="N100" i="3"/>
  <c r="N96" i="3"/>
  <c r="P96" i="3"/>
  <c r="P92" i="3"/>
  <c r="N92" i="3"/>
  <c r="P88" i="3"/>
  <c r="N88" i="3"/>
  <c r="P84" i="3"/>
  <c r="N84" i="3"/>
  <c r="P80" i="3"/>
  <c r="N80" i="3"/>
  <c r="P76" i="3"/>
  <c r="N76" i="3"/>
  <c r="P72" i="3"/>
  <c r="N72" i="3"/>
  <c r="P68" i="3"/>
  <c r="N68" i="3"/>
  <c r="N64" i="3"/>
  <c r="P64" i="3"/>
  <c r="P60" i="3"/>
  <c r="N60" i="3"/>
  <c r="P56" i="3"/>
  <c r="N56" i="3"/>
  <c r="P52" i="3"/>
  <c r="N52" i="3"/>
  <c r="P48" i="3"/>
  <c r="N48" i="3"/>
  <c r="P44" i="3"/>
  <c r="N44" i="3"/>
  <c r="P40" i="3"/>
  <c r="N40" i="3"/>
  <c r="P36" i="3"/>
  <c r="N36" i="3"/>
  <c r="P28" i="3"/>
  <c r="N28" i="3"/>
  <c r="P24" i="3"/>
  <c r="N24" i="3"/>
  <c r="P20" i="3"/>
  <c r="N20" i="3"/>
  <c r="P16" i="3"/>
  <c r="N16" i="3"/>
  <c r="N703" i="3"/>
  <c r="N639" i="3"/>
  <c r="N575" i="3"/>
  <c r="N511" i="3"/>
  <c r="N447" i="3"/>
  <c r="N383" i="3"/>
  <c r="N319" i="3"/>
  <c r="N255" i="3"/>
  <c r="N187" i="3"/>
  <c r="P32" i="3"/>
  <c r="P14" i="3"/>
  <c r="N14" i="3"/>
  <c r="N771" i="3"/>
  <c r="N763" i="3"/>
  <c r="N759" i="3"/>
  <c r="N755" i="3"/>
  <c r="N751" i="3"/>
  <c r="N747" i="3"/>
  <c r="N743" i="3"/>
  <c r="N735" i="3"/>
  <c r="N727" i="3"/>
  <c r="N723" i="3"/>
  <c r="N719" i="3"/>
  <c r="N715" i="3"/>
  <c r="N711" i="3"/>
  <c r="N707" i="3"/>
  <c r="N699" i="3"/>
  <c r="N695" i="3"/>
  <c r="N691" i="3"/>
  <c r="N687" i="3"/>
  <c r="N683" i="3"/>
  <c r="N679" i="3"/>
  <c r="N671" i="3"/>
  <c r="N663" i="3"/>
  <c r="N659" i="3"/>
  <c r="N655" i="3"/>
  <c r="N651" i="3"/>
  <c r="N647" i="3"/>
  <c r="N643" i="3"/>
  <c r="N635" i="3"/>
  <c r="N631" i="3"/>
  <c r="N627" i="3"/>
  <c r="N623" i="3"/>
  <c r="N619" i="3"/>
  <c r="N615" i="3"/>
  <c r="N607" i="3"/>
  <c r="N599" i="3"/>
  <c r="N595" i="3"/>
  <c r="N591" i="3"/>
  <c r="N587" i="3"/>
  <c r="N583" i="3"/>
  <c r="N579" i="3"/>
  <c r="N571" i="3"/>
  <c r="N567" i="3"/>
  <c r="N563" i="3"/>
  <c r="N559" i="3"/>
  <c r="N555" i="3"/>
  <c r="N551" i="3"/>
  <c r="N543" i="3"/>
  <c r="N535" i="3"/>
  <c r="N531" i="3"/>
  <c r="N527" i="3"/>
  <c r="N523" i="3"/>
  <c r="N519" i="3"/>
  <c r="N515" i="3"/>
  <c r="N507" i="3"/>
  <c r="N503" i="3"/>
  <c r="N499" i="3"/>
  <c r="N495" i="3"/>
  <c r="N491" i="3"/>
  <c r="N487" i="3"/>
  <c r="N479" i="3"/>
  <c r="N471" i="3"/>
  <c r="N467" i="3"/>
  <c r="N463" i="3"/>
  <c r="N459" i="3"/>
  <c r="N455" i="3"/>
  <c r="N451" i="3"/>
  <c r="N443" i="3"/>
  <c r="N439" i="3"/>
  <c r="N435" i="3"/>
  <c r="N431" i="3"/>
  <c r="N427" i="3"/>
  <c r="N423" i="3"/>
  <c r="N415" i="3"/>
  <c r="N407" i="3"/>
  <c r="N403" i="3"/>
  <c r="N399" i="3"/>
  <c r="N395" i="3"/>
  <c r="N391" i="3"/>
  <c r="N387" i="3"/>
  <c r="N379" i="3"/>
  <c r="N375" i="3"/>
  <c r="N371" i="3"/>
  <c r="N367" i="3"/>
  <c r="N363" i="3"/>
  <c r="N359" i="3"/>
  <c r="N351" i="3"/>
  <c r="P343" i="3"/>
  <c r="N343" i="3"/>
  <c r="P339" i="3"/>
  <c r="N339" i="3"/>
  <c r="P335" i="3"/>
  <c r="N335" i="3"/>
  <c r="P331" i="3"/>
  <c r="N331" i="3"/>
  <c r="P327" i="3"/>
  <c r="N327" i="3"/>
  <c r="P323" i="3"/>
  <c r="N323" i="3"/>
  <c r="P315" i="3"/>
  <c r="N315" i="3"/>
  <c r="P311" i="3"/>
  <c r="N311" i="3"/>
  <c r="P307" i="3"/>
  <c r="N307" i="3"/>
  <c r="P303" i="3"/>
  <c r="N303" i="3"/>
  <c r="P299" i="3"/>
  <c r="N299" i="3"/>
  <c r="P295" i="3"/>
  <c r="N295" i="3"/>
  <c r="P287" i="3"/>
  <c r="N287" i="3"/>
  <c r="P279" i="3"/>
  <c r="N279" i="3"/>
  <c r="P275" i="3"/>
  <c r="N275" i="3"/>
  <c r="P271" i="3"/>
  <c r="N271" i="3"/>
  <c r="P267" i="3"/>
  <c r="N267" i="3"/>
  <c r="P263" i="3"/>
  <c r="N263" i="3"/>
  <c r="P259" i="3"/>
  <c r="N259" i="3"/>
  <c r="P251" i="3"/>
  <c r="N251" i="3"/>
  <c r="P247" i="3"/>
  <c r="N247" i="3"/>
  <c r="P243" i="3"/>
  <c r="N243" i="3"/>
  <c r="P239" i="3"/>
  <c r="N239" i="3"/>
  <c r="P235" i="3"/>
  <c r="N235" i="3"/>
  <c r="P231" i="3"/>
  <c r="N231" i="3"/>
  <c r="P223" i="3"/>
  <c r="N223" i="3"/>
  <c r="P215" i="3"/>
  <c r="N215" i="3"/>
  <c r="P211" i="3"/>
  <c r="N211" i="3"/>
  <c r="P207" i="3"/>
  <c r="N207" i="3"/>
  <c r="P203" i="3"/>
  <c r="N203" i="3"/>
  <c r="P199" i="3"/>
  <c r="N199" i="3"/>
  <c r="P195" i="3"/>
  <c r="N195" i="3"/>
  <c r="P191" i="3"/>
  <c r="N191" i="3"/>
  <c r="P183" i="3"/>
  <c r="N183" i="3"/>
  <c r="P179" i="3"/>
  <c r="N179" i="3"/>
  <c r="N175" i="3"/>
  <c r="P175" i="3"/>
  <c r="P171" i="3"/>
  <c r="N171" i="3"/>
  <c r="P167" i="3"/>
  <c r="N167" i="3"/>
  <c r="P163" i="3"/>
  <c r="N163" i="3"/>
  <c r="N159" i="3"/>
  <c r="P159" i="3"/>
  <c r="P155" i="3"/>
  <c r="N155" i="3"/>
  <c r="P151" i="3"/>
  <c r="N151" i="3"/>
  <c r="P147" i="3"/>
  <c r="N147" i="3"/>
  <c r="N143" i="3"/>
  <c r="P143" i="3"/>
  <c r="P139" i="3"/>
  <c r="N139" i="3"/>
  <c r="P135" i="3"/>
  <c r="N135" i="3"/>
  <c r="P131" i="3"/>
  <c r="N131" i="3"/>
  <c r="N127" i="3"/>
  <c r="P127" i="3"/>
  <c r="P123" i="3"/>
  <c r="N123" i="3"/>
  <c r="P119" i="3"/>
  <c r="N119" i="3"/>
  <c r="P115" i="3"/>
  <c r="N115" i="3"/>
  <c r="N111" i="3"/>
  <c r="P111" i="3"/>
  <c r="P107" i="3"/>
  <c r="N107" i="3"/>
  <c r="P103" i="3"/>
  <c r="N103" i="3"/>
  <c r="P99" i="3"/>
  <c r="N99" i="3"/>
  <c r="N95" i="3"/>
  <c r="P95" i="3"/>
  <c r="P91" i="3"/>
  <c r="N91" i="3"/>
  <c r="P87" i="3"/>
  <c r="N87" i="3"/>
  <c r="P83" i="3"/>
  <c r="N83" i="3"/>
  <c r="N79" i="3"/>
  <c r="P79" i="3"/>
  <c r="P75" i="3"/>
  <c r="N75" i="3"/>
  <c r="P71" i="3"/>
  <c r="N71" i="3"/>
  <c r="P67" i="3"/>
  <c r="N67" i="3"/>
  <c r="N63" i="3"/>
  <c r="P63" i="3"/>
  <c r="P59" i="3"/>
  <c r="N59" i="3"/>
  <c r="P55" i="3"/>
  <c r="N55" i="3"/>
  <c r="P51" i="3"/>
  <c r="N51" i="3"/>
  <c r="N47" i="3"/>
  <c r="P47" i="3"/>
  <c r="P43" i="3"/>
  <c r="N43" i="3"/>
  <c r="P39" i="3"/>
  <c r="N39" i="3"/>
  <c r="P35" i="3"/>
  <c r="N35" i="3"/>
  <c r="N31" i="3"/>
  <c r="P31" i="3"/>
  <c r="P27" i="3"/>
  <c r="N27" i="3"/>
  <c r="P23" i="3"/>
  <c r="N23" i="3"/>
  <c r="P19" i="3"/>
  <c r="N19" i="3"/>
  <c r="N15" i="3"/>
  <c r="P15" i="3"/>
  <c r="N675" i="3"/>
  <c r="N611" i="3"/>
  <c r="N547" i="3"/>
  <c r="N483" i="3"/>
  <c r="N419" i="3"/>
  <c r="N355" i="3"/>
  <c r="N291" i="3"/>
  <c r="N227" i="3"/>
  <c r="N773" i="3"/>
  <c r="N766" i="3"/>
  <c r="N758" i="3"/>
  <c r="N745" i="3"/>
  <c r="N737" i="3"/>
  <c r="N730" i="3"/>
  <c r="N702" i="3"/>
  <c r="N694" i="3"/>
  <c r="N666" i="3"/>
  <c r="N638" i="3"/>
  <c r="N630" i="3"/>
  <c r="N602" i="3"/>
  <c r="N574" i="3"/>
  <c r="N566" i="3"/>
  <c r="N538" i="3"/>
  <c r="N510" i="3"/>
  <c r="N502" i="3"/>
  <c r="N474" i="3"/>
  <c r="N446" i="3"/>
  <c r="N438" i="3"/>
  <c r="N410" i="3"/>
  <c r="N382" i="3"/>
  <c r="N374" i="3"/>
  <c r="N346" i="3"/>
  <c r="N318" i="3"/>
  <c r="N310" i="3"/>
  <c r="N282" i="3"/>
  <c r="N254" i="3"/>
  <c r="N246" i="3"/>
  <c r="N218" i="3"/>
  <c r="N186" i="3"/>
  <c r="N770" i="3"/>
  <c r="N754" i="3"/>
  <c r="N738" i="3"/>
  <c r="N722" i="3"/>
  <c r="N706" i="3"/>
  <c r="N690" i="3"/>
  <c r="N674" i="3"/>
  <c r="N658" i="3"/>
  <c r="N642" i="3"/>
  <c r="N626" i="3"/>
  <c r="N610" i="3"/>
  <c r="N594" i="3"/>
  <c r="N578" i="3"/>
  <c r="N562" i="3"/>
  <c r="N546" i="3"/>
  <c r="N530" i="3"/>
  <c r="N514" i="3"/>
  <c r="N498" i="3"/>
  <c r="N482" i="3"/>
  <c r="N466" i="3"/>
  <c r="N450" i="3"/>
  <c r="N434" i="3"/>
  <c r="N418" i="3"/>
  <c r="N402" i="3"/>
  <c r="N386" i="3"/>
  <c r="N370" i="3"/>
  <c r="N354" i="3"/>
  <c r="P338" i="3"/>
  <c r="N338" i="3"/>
  <c r="P322" i="3"/>
  <c r="N322" i="3"/>
  <c r="P306" i="3"/>
  <c r="N306" i="3"/>
  <c r="P290" i="3"/>
  <c r="N290" i="3"/>
  <c r="P274" i="3"/>
  <c r="N274" i="3"/>
  <c r="P258" i="3"/>
  <c r="N258" i="3"/>
  <c r="P242" i="3"/>
  <c r="N242" i="3"/>
  <c r="P226" i="3"/>
  <c r="N226" i="3"/>
  <c r="P210" i="3"/>
  <c r="N210" i="3"/>
  <c r="P194" i="3"/>
  <c r="N194" i="3"/>
  <c r="P190" i="3"/>
  <c r="N190" i="3"/>
  <c r="P178" i="3"/>
  <c r="N178" i="3"/>
  <c r="P170" i="3"/>
  <c r="N170" i="3"/>
  <c r="P162" i="3"/>
  <c r="N162" i="3"/>
  <c r="P154" i="3"/>
  <c r="N154" i="3"/>
  <c r="P146" i="3"/>
  <c r="N146" i="3"/>
  <c r="P138" i="3"/>
  <c r="N138" i="3"/>
  <c r="P130" i="3"/>
  <c r="N130" i="3"/>
  <c r="P122" i="3"/>
  <c r="N122" i="3"/>
  <c r="P114" i="3"/>
  <c r="N114" i="3"/>
  <c r="P106" i="3"/>
  <c r="N106" i="3"/>
  <c r="P98" i="3"/>
  <c r="N98" i="3"/>
  <c r="P90" i="3"/>
  <c r="N90" i="3"/>
  <c r="P82" i="3"/>
  <c r="N82" i="3"/>
  <c r="P74" i="3"/>
  <c r="N74" i="3"/>
  <c r="P66" i="3"/>
  <c r="N66" i="3"/>
  <c r="P58" i="3"/>
  <c r="N58" i="3"/>
  <c r="P50" i="3"/>
  <c r="N50" i="3"/>
  <c r="P42" i="3"/>
  <c r="N42" i="3"/>
  <c r="P34" i="3"/>
  <c r="N34" i="3"/>
  <c r="P26" i="3"/>
  <c r="N26" i="3"/>
  <c r="P18" i="3"/>
  <c r="N18" i="3"/>
  <c r="N757" i="3"/>
  <c r="N750" i="3"/>
  <c r="N742" i="3"/>
  <c r="N729" i="3"/>
  <c r="N721" i="3"/>
  <c r="N714" i="3"/>
  <c r="N693" i="3"/>
  <c r="N686" i="3"/>
  <c r="N678" i="3"/>
  <c r="N665" i="3"/>
  <c r="N657" i="3"/>
  <c r="N650" i="3"/>
  <c r="N629" i="3"/>
  <c r="N622" i="3"/>
  <c r="N614" i="3"/>
  <c r="N601" i="3"/>
  <c r="N593" i="3"/>
  <c r="N586" i="3"/>
  <c r="N565" i="3"/>
  <c r="N558" i="3"/>
  <c r="N550" i="3"/>
  <c r="N537" i="3"/>
  <c r="N529" i="3"/>
  <c r="N522" i="3"/>
  <c r="N501" i="3"/>
  <c r="N494" i="3"/>
  <c r="N486" i="3"/>
  <c r="N473" i="3"/>
  <c r="N465" i="3"/>
  <c r="N458" i="3"/>
  <c r="N437" i="3"/>
  <c r="N430" i="3"/>
  <c r="N422" i="3"/>
  <c r="N409" i="3"/>
  <c r="N401" i="3"/>
  <c r="N394" i="3"/>
  <c r="N373" i="3"/>
  <c r="N366" i="3"/>
  <c r="N358" i="3"/>
  <c r="N345" i="3"/>
  <c r="N337" i="3"/>
  <c r="N330" i="3"/>
  <c r="N309" i="3"/>
  <c r="N302" i="3"/>
  <c r="N294" i="3"/>
  <c r="N281" i="3"/>
  <c r="N273" i="3"/>
  <c r="N266" i="3"/>
  <c r="N245" i="3"/>
  <c r="N238" i="3"/>
  <c r="N230" i="3"/>
  <c r="N217" i="3"/>
  <c r="N209" i="3"/>
  <c r="N202" i="3"/>
  <c r="N193" i="3"/>
  <c r="N182" i="3"/>
  <c r="N166" i="3"/>
  <c r="N150" i="3"/>
  <c r="N134" i="3"/>
  <c r="N118" i="3"/>
  <c r="N102" i="3"/>
  <c r="N86" i="3"/>
  <c r="N70" i="3"/>
  <c r="N54" i="3"/>
  <c r="N38" i="3"/>
  <c r="N22" i="3"/>
  <c r="N765" i="3"/>
  <c r="N749" i="3"/>
  <c r="N733" i="3"/>
  <c r="N717" i="3"/>
  <c r="N701" i="3"/>
  <c r="N685" i="3"/>
  <c r="N669" i="3"/>
  <c r="N653" i="3"/>
  <c r="N637" i="3"/>
  <c r="N621" i="3"/>
  <c r="N605" i="3"/>
  <c r="N589" i="3"/>
  <c r="N573" i="3"/>
  <c r="N557" i="3"/>
  <c r="N541" i="3"/>
  <c r="N525" i="3"/>
  <c r="N509" i="3"/>
  <c r="N493" i="3"/>
  <c r="N477" i="3"/>
  <c r="N461" i="3"/>
  <c r="N445" i="3"/>
  <c r="N429" i="3"/>
  <c r="N413" i="3"/>
  <c r="N397" i="3"/>
  <c r="N381" i="3"/>
  <c r="N365" i="3"/>
  <c r="P349" i="3"/>
  <c r="N349" i="3"/>
  <c r="P333" i="3"/>
  <c r="N333" i="3"/>
  <c r="P317" i="3"/>
  <c r="N317" i="3"/>
  <c r="P301" i="3"/>
  <c r="N301" i="3"/>
  <c r="P285" i="3"/>
  <c r="N285" i="3"/>
  <c r="P269" i="3"/>
  <c r="N269" i="3"/>
  <c r="P253" i="3"/>
  <c r="N253" i="3"/>
  <c r="P237" i="3"/>
  <c r="N237" i="3"/>
  <c r="P221" i="3"/>
  <c r="N221" i="3"/>
  <c r="P205" i="3"/>
  <c r="N205" i="3"/>
  <c r="P189" i="3"/>
  <c r="N189" i="3"/>
  <c r="P185" i="3"/>
  <c r="N185" i="3"/>
  <c r="P177" i="3"/>
  <c r="N177" i="3"/>
  <c r="P169" i="3"/>
  <c r="N169" i="3"/>
  <c r="P161" i="3"/>
  <c r="N161" i="3"/>
  <c r="P153" i="3"/>
  <c r="N153" i="3"/>
  <c r="P145" i="3"/>
  <c r="N145" i="3"/>
  <c r="P137" i="3"/>
  <c r="N137" i="3"/>
  <c r="P129" i="3"/>
  <c r="N129" i="3"/>
  <c r="P121" i="3"/>
  <c r="N121" i="3"/>
  <c r="P113" i="3"/>
  <c r="N113" i="3"/>
  <c r="P105" i="3"/>
  <c r="N105" i="3"/>
  <c r="P97" i="3"/>
  <c r="N97" i="3"/>
  <c r="P89" i="3"/>
  <c r="N89" i="3"/>
  <c r="P81" i="3"/>
  <c r="N81" i="3"/>
  <c r="P73" i="3"/>
  <c r="N73" i="3"/>
  <c r="P65" i="3"/>
  <c r="N65" i="3"/>
  <c r="P57" i="3"/>
  <c r="N57" i="3"/>
  <c r="P49" i="3"/>
  <c r="N49" i="3"/>
  <c r="P41" i="3"/>
  <c r="N41" i="3"/>
  <c r="P33" i="3"/>
  <c r="N33" i="3"/>
  <c r="P25" i="3"/>
  <c r="N25" i="3"/>
  <c r="P17" i="3"/>
  <c r="N17" i="3"/>
  <c r="N769" i="3"/>
  <c r="N762" i="3"/>
  <c r="N741" i="3"/>
  <c r="N734" i="3"/>
  <c r="N726" i="3"/>
  <c r="N713" i="3"/>
  <c r="N705" i="3"/>
  <c r="N698" i="3"/>
  <c r="N677" i="3"/>
  <c r="N670" i="3"/>
  <c r="N662" i="3"/>
  <c r="N649" i="3"/>
  <c r="N641" i="3"/>
  <c r="N634" i="3"/>
  <c r="N613" i="3"/>
  <c r="N606" i="3"/>
  <c r="N598" i="3"/>
  <c r="N585" i="3"/>
  <c r="N577" i="3"/>
  <c r="N570" i="3"/>
  <c r="N549" i="3"/>
  <c r="N542" i="3"/>
  <c r="N534" i="3"/>
  <c r="N521" i="3"/>
  <c r="N513" i="3"/>
  <c r="N506" i="3"/>
  <c r="N485" i="3"/>
  <c r="N478" i="3"/>
  <c r="N470" i="3"/>
  <c r="N457" i="3"/>
  <c r="N449" i="3"/>
  <c r="N442" i="3"/>
  <c r="N421" i="3"/>
  <c r="N414" i="3"/>
  <c r="N406" i="3"/>
  <c r="N393" i="3"/>
  <c r="N385" i="3"/>
  <c r="N378" i="3"/>
  <c r="N357" i="3"/>
  <c r="N350" i="3"/>
  <c r="N342" i="3"/>
  <c r="N329" i="3"/>
  <c r="N321" i="3"/>
  <c r="N314" i="3"/>
  <c r="N293" i="3"/>
  <c r="N286" i="3"/>
  <c r="N278" i="3"/>
  <c r="N265" i="3"/>
  <c r="N257" i="3"/>
  <c r="N250" i="3"/>
  <c r="N229" i="3"/>
  <c r="N222" i="3"/>
  <c r="N214" i="3"/>
  <c r="N201" i="3"/>
  <c r="N181" i="3"/>
  <c r="N165" i="3"/>
  <c r="N149" i="3"/>
  <c r="N133" i="3"/>
  <c r="N117" i="3"/>
  <c r="N101" i="3"/>
  <c r="N85" i="3"/>
  <c r="N69" i="3"/>
  <c r="N53" i="3"/>
  <c r="N37" i="3"/>
  <c r="N21" i="3"/>
  <c r="O13" i="3"/>
  <c r="O12" i="3"/>
  <c r="O11" i="3"/>
  <c r="O10" i="3"/>
  <c r="O9" i="3"/>
  <c r="O8" i="3"/>
  <c r="O7" i="3"/>
  <c r="O6" i="3"/>
  <c r="O5" i="3"/>
  <c r="O4" i="3"/>
  <c r="O3" i="3"/>
  <c r="O2" i="3"/>
  <c r="M13" i="3"/>
  <c r="M12" i="3"/>
  <c r="M11" i="3"/>
  <c r="N11" i="3" s="1"/>
  <c r="M10" i="3"/>
  <c r="N10" i="3" s="1"/>
  <c r="M9" i="3"/>
  <c r="N9" i="3" s="1"/>
  <c r="M8" i="3"/>
  <c r="N8" i="3" s="1"/>
  <c r="M7" i="3"/>
  <c r="N7" i="3" s="1"/>
  <c r="M6" i="3"/>
  <c r="N6" i="3" s="1"/>
  <c r="M5" i="3"/>
  <c r="N5" i="3" s="1"/>
  <c r="M4" i="3"/>
  <c r="N4" i="3" s="1"/>
  <c r="M3" i="3"/>
  <c r="N3" i="3" s="1"/>
  <c r="M2" i="3"/>
  <c r="N2" i="3" s="1"/>
  <c r="J8" i="3"/>
  <c r="J7" i="3"/>
  <c r="J6" i="3"/>
  <c r="J5" i="3"/>
  <c r="J4" i="3"/>
  <c r="J3" i="3"/>
  <c r="J2" i="3"/>
  <c r="J12" i="3"/>
  <c r="J13" i="3"/>
  <c r="J11" i="3"/>
  <c r="J9" i="3"/>
  <c r="J10" i="3"/>
  <c r="R7" i="3" l="1"/>
  <c r="Y7" i="3"/>
  <c r="T393" i="3"/>
  <c r="X393" i="3"/>
  <c r="T201" i="3"/>
  <c r="X201" i="3"/>
  <c r="T41" i="3"/>
  <c r="X41" i="3"/>
  <c r="T365" i="3"/>
  <c r="X365" i="3"/>
  <c r="T302" i="3"/>
  <c r="X302" i="3"/>
  <c r="T686" i="3"/>
  <c r="X686" i="3"/>
  <c r="T82" i="3"/>
  <c r="X82" i="3"/>
  <c r="T178" i="3"/>
  <c r="X178" i="3"/>
  <c r="T354" i="3"/>
  <c r="X354" i="3"/>
  <c r="T738" i="3"/>
  <c r="X738" i="3"/>
  <c r="T382" i="3"/>
  <c r="X382" i="3"/>
  <c r="T355" i="3"/>
  <c r="X355" i="3"/>
  <c r="T51" i="3"/>
  <c r="X51" i="3"/>
  <c r="T123" i="3"/>
  <c r="X123" i="3"/>
  <c r="T199" i="3"/>
  <c r="X199" i="3"/>
  <c r="T399" i="3"/>
  <c r="X399" i="3"/>
  <c r="T204" i="3"/>
  <c r="X204" i="3"/>
  <c r="T649" i="3"/>
  <c r="X649" i="3"/>
  <c r="R11" i="3"/>
  <c r="Y11" i="3"/>
  <c r="T314" i="3"/>
  <c r="X314" i="3"/>
  <c r="R13" i="3"/>
  <c r="Y13" i="3"/>
  <c r="T329" i="3"/>
  <c r="X329" i="3"/>
  <c r="T585" i="3"/>
  <c r="X585" i="3"/>
  <c r="T89" i="3"/>
  <c r="X89" i="3"/>
  <c r="T137" i="3"/>
  <c r="X137" i="3"/>
  <c r="T269" i="3"/>
  <c r="X269" i="3"/>
  <c r="T557" i="3"/>
  <c r="X557" i="3"/>
  <c r="T182" i="3"/>
  <c r="X182" i="3"/>
  <c r="T558" i="3"/>
  <c r="X558" i="3"/>
  <c r="T258" i="3"/>
  <c r="X258" i="3"/>
  <c r="T356" i="3"/>
  <c r="X356" i="3"/>
  <c r="T316" i="3"/>
  <c r="X316" i="3"/>
  <c r="T340" i="3"/>
  <c r="X340" i="3"/>
  <c r="T265" i="3"/>
  <c r="X265" i="3"/>
  <c r="T17" i="3"/>
  <c r="X17" i="3"/>
  <c r="T113" i="3"/>
  <c r="X113" i="3"/>
  <c r="T161" i="3"/>
  <c r="X161" i="3"/>
  <c r="T221" i="3"/>
  <c r="X221" i="3"/>
  <c r="T317" i="3"/>
  <c r="X317" i="3"/>
  <c r="T461" i="3"/>
  <c r="X461" i="3"/>
  <c r="T653" i="3"/>
  <c r="X653" i="3"/>
  <c r="T86" i="3"/>
  <c r="X86" i="3"/>
  <c r="T366" i="3"/>
  <c r="X366" i="3"/>
  <c r="T494" i="3"/>
  <c r="X494" i="3"/>
  <c r="T622" i="3"/>
  <c r="X622" i="3"/>
  <c r="T750" i="3"/>
  <c r="X750" i="3"/>
  <c r="T58" i="3"/>
  <c r="X58" i="3"/>
  <c r="T106" i="3"/>
  <c r="X106" i="3"/>
  <c r="T154" i="3"/>
  <c r="X154" i="3"/>
  <c r="T210" i="3"/>
  <c r="X210" i="3"/>
  <c r="T306" i="3"/>
  <c r="X306" i="3"/>
  <c r="T450" i="3"/>
  <c r="X450" i="3"/>
  <c r="T642" i="3"/>
  <c r="X642" i="3"/>
  <c r="T254" i="3"/>
  <c r="X254" i="3"/>
  <c r="T510" i="3"/>
  <c r="X510" i="3"/>
  <c r="T745" i="3"/>
  <c r="X745" i="3"/>
  <c r="T39" i="3"/>
  <c r="X39" i="3"/>
  <c r="T87" i="3"/>
  <c r="X87" i="3"/>
  <c r="T135" i="3"/>
  <c r="X135" i="3"/>
  <c r="T183" i="3"/>
  <c r="X183" i="3"/>
  <c r="T211" i="3"/>
  <c r="X211" i="3"/>
  <c r="T243" i="3"/>
  <c r="X243" i="3"/>
  <c r="T271" i="3"/>
  <c r="X271" i="3"/>
  <c r="T303" i="3"/>
  <c r="X303" i="3"/>
  <c r="T331" i="3"/>
  <c r="X331" i="3"/>
  <c r="T371" i="3"/>
  <c r="X371" i="3"/>
  <c r="T431" i="3"/>
  <c r="X431" i="3"/>
  <c r="T491" i="3"/>
  <c r="X491" i="3"/>
  <c r="T551" i="3"/>
  <c r="X551" i="3"/>
  <c r="T607" i="3"/>
  <c r="X607" i="3"/>
  <c r="T663" i="3"/>
  <c r="X663" i="3"/>
  <c r="T723" i="3"/>
  <c r="X723" i="3"/>
  <c r="T20" i="3"/>
  <c r="X20" i="3"/>
  <c r="T48" i="3"/>
  <c r="X48" i="3"/>
  <c r="T72" i="3"/>
  <c r="X72" i="3"/>
  <c r="T120" i="3"/>
  <c r="X120" i="3"/>
  <c r="T144" i="3"/>
  <c r="X144" i="3"/>
  <c r="T168" i="3"/>
  <c r="X168" i="3"/>
  <c r="T216" i="3"/>
  <c r="X216" i="3"/>
  <c r="T240" i="3"/>
  <c r="X240" i="3"/>
  <c r="T264" i="3"/>
  <c r="X264" i="3"/>
  <c r="T376" i="3"/>
  <c r="X376" i="3"/>
  <c r="T238" i="3"/>
  <c r="X238" i="3"/>
  <c r="T292" i="3"/>
  <c r="X292" i="3"/>
  <c r="T101" i="3"/>
  <c r="X101" i="3"/>
  <c r="T11" i="3"/>
  <c r="X11" i="3"/>
  <c r="T442" i="3"/>
  <c r="X442" i="3"/>
  <c r="T698" i="3"/>
  <c r="X698" i="3"/>
  <c r="T81" i="3"/>
  <c r="X81" i="3"/>
  <c r="T177" i="3"/>
  <c r="X177" i="3"/>
  <c r="T253" i="3"/>
  <c r="X253" i="3"/>
  <c r="T349" i="3"/>
  <c r="X349" i="3"/>
  <c r="T525" i="3"/>
  <c r="X525" i="3"/>
  <c r="T717" i="3"/>
  <c r="X717" i="3"/>
  <c r="T150" i="3"/>
  <c r="X150" i="3"/>
  <c r="T281" i="3"/>
  <c r="X281" i="3"/>
  <c r="T409" i="3"/>
  <c r="X409" i="3"/>
  <c r="T537" i="3"/>
  <c r="X537" i="3"/>
  <c r="T665" i="3"/>
  <c r="X665" i="3"/>
  <c r="T26" i="3"/>
  <c r="X26" i="3"/>
  <c r="T74" i="3"/>
  <c r="X74" i="3"/>
  <c r="T122" i="3"/>
  <c r="X122" i="3"/>
  <c r="T170" i="3"/>
  <c r="X170" i="3"/>
  <c r="T242" i="3"/>
  <c r="X242" i="3"/>
  <c r="T338" i="3"/>
  <c r="X338" i="3"/>
  <c r="T514" i="3"/>
  <c r="X514" i="3"/>
  <c r="T706" i="3"/>
  <c r="X706" i="3"/>
  <c r="T346" i="3"/>
  <c r="X346" i="3"/>
  <c r="T602" i="3"/>
  <c r="X602" i="3"/>
  <c r="T227" i="3"/>
  <c r="X227" i="3"/>
  <c r="T23" i="3"/>
  <c r="X23" i="3"/>
  <c r="T71" i="3"/>
  <c r="X71" i="3"/>
  <c r="T119" i="3"/>
  <c r="X119" i="3"/>
  <c r="T167" i="3"/>
  <c r="X167" i="3"/>
  <c r="T195" i="3"/>
  <c r="X195" i="3"/>
  <c r="T223" i="3"/>
  <c r="X223" i="3"/>
  <c r="T251" i="3"/>
  <c r="X251" i="3"/>
  <c r="T279" i="3"/>
  <c r="X279" i="3"/>
  <c r="T311" i="3"/>
  <c r="X311" i="3"/>
  <c r="T339" i="3"/>
  <c r="X339" i="3"/>
  <c r="T391" i="3"/>
  <c r="X391" i="3"/>
  <c r="T451" i="3"/>
  <c r="X451" i="3"/>
  <c r="T507" i="3"/>
  <c r="X507" i="3"/>
  <c r="T567" i="3"/>
  <c r="X567" i="3"/>
  <c r="T627" i="3"/>
  <c r="X627" i="3"/>
  <c r="T687" i="3"/>
  <c r="X687" i="3"/>
  <c r="T747" i="3"/>
  <c r="X747" i="3"/>
  <c r="T7" i="3"/>
  <c r="X7" i="3"/>
  <c r="T521" i="3"/>
  <c r="X521" i="3"/>
  <c r="T165" i="3"/>
  <c r="X165" i="3"/>
  <c r="T570" i="3"/>
  <c r="X570" i="3"/>
  <c r="T33" i="3"/>
  <c r="X33" i="3"/>
  <c r="T129" i="3"/>
  <c r="X129" i="3"/>
  <c r="R12" i="3"/>
  <c r="Y12" i="3"/>
  <c r="T181" i="3"/>
  <c r="X181" i="3"/>
  <c r="T321" i="3"/>
  <c r="X321" i="3"/>
  <c r="T449" i="3"/>
  <c r="X449" i="3"/>
  <c r="T577" i="3"/>
  <c r="X577" i="3"/>
  <c r="T705" i="3"/>
  <c r="X705" i="3"/>
  <c r="T541" i="3"/>
  <c r="X541" i="3"/>
  <c r="T733" i="3"/>
  <c r="X733" i="3"/>
  <c r="T166" i="3"/>
  <c r="X166" i="3"/>
  <c r="T294" i="3"/>
  <c r="X294" i="3"/>
  <c r="T422" i="3"/>
  <c r="X422" i="3"/>
  <c r="T550" i="3"/>
  <c r="X550" i="3"/>
  <c r="T678" i="3"/>
  <c r="X678" i="3"/>
  <c r="T530" i="3"/>
  <c r="X530" i="3"/>
  <c r="T722" i="3"/>
  <c r="X722" i="3"/>
  <c r="T374" i="3"/>
  <c r="X374" i="3"/>
  <c r="T630" i="3"/>
  <c r="X630" i="3"/>
  <c r="T291" i="3"/>
  <c r="X291" i="3"/>
  <c r="T47" i="3"/>
  <c r="X47" i="3"/>
  <c r="T95" i="3"/>
  <c r="X95" i="3"/>
  <c r="T143" i="3"/>
  <c r="X143" i="3"/>
  <c r="T395" i="3"/>
  <c r="X395" i="3"/>
  <c r="T455" i="3"/>
  <c r="X455" i="3"/>
  <c r="T515" i="3"/>
  <c r="X515" i="3"/>
  <c r="T571" i="3"/>
  <c r="X571" i="3"/>
  <c r="T631" i="3"/>
  <c r="X631" i="3"/>
  <c r="T691" i="3"/>
  <c r="X691" i="3"/>
  <c r="T751" i="3"/>
  <c r="X751" i="3"/>
  <c r="T65" i="3"/>
  <c r="X65" i="3"/>
  <c r="T457" i="3"/>
  <c r="X457" i="3"/>
  <c r="T185" i="3"/>
  <c r="X185" i="3"/>
  <c r="T749" i="3"/>
  <c r="X749" i="3"/>
  <c r="T430" i="3"/>
  <c r="X430" i="3"/>
  <c r="T34" i="3"/>
  <c r="X34" i="3"/>
  <c r="T130" i="3"/>
  <c r="X130" i="3"/>
  <c r="T546" i="3"/>
  <c r="X546" i="3"/>
  <c r="T638" i="3"/>
  <c r="X638" i="3"/>
  <c r="T27" i="3"/>
  <c r="X27" i="3"/>
  <c r="T75" i="3"/>
  <c r="X75" i="3"/>
  <c r="T99" i="3"/>
  <c r="X99" i="3"/>
  <c r="T147" i="3"/>
  <c r="X147" i="3"/>
  <c r="T171" i="3"/>
  <c r="X171" i="3"/>
  <c r="T231" i="3"/>
  <c r="X231" i="3"/>
  <c r="T259" i="3"/>
  <c r="X259" i="3"/>
  <c r="T287" i="3"/>
  <c r="X287" i="3"/>
  <c r="T315" i="3"/>
  <c r="X315" i="3"/>
  <c r="T343" i="3"/>
  <c r="X343" i="3"/>
  <c r="T459" i="3"/>
  <c r="X459" i="3"/>
  <c r="T519" i="3"/>
  <c r="X519" i="3"/>
  <c r="T579" i="3"/>
  <c r="X579" i="3"/>
  <c r="T635" i="3"/>
  <c r="X635" i="3"/>
  <c r="T695" i="3"/>
  <c r="X695" i="3"/>
  <c r="T755" i="3"/>
  <c r="X755" i="3"/>
  <c r="T511" i="3"/>
  <c r="X511" i="3"/>
  <c r="T36" i="3"/>
  <c r="X36" i="3"/>
  <c r="T60" i="3"/>
  <c r="X60" i="3"/>
  <c r="T84" i="3"/>
  <c r="X84" i="3"/>
  <c r="T108" i="3"/>
  <c r="X108" i="3"/>
  <c r="T132" i="3"/>
  <c r="X132" i="3"/>
  <c r="T156" i="3"/>
  <c r="X156" i="3"/>
  <c r="T180" i="3"/>
  <c r="X180" i="3"/>
  <c r="T228" i="3"/>
  <c r="X228" i="3"/>
  <c r="T252" i="3"/>
  <c r="X252" i="3"/>
  <c r="T276" i="3"/>
  <c r="X276" i="3"/>
  <c r="T304" i="3"/>
  <c r="X304" i="3"/>
  <c r="T328" i="3"/>
  <c r="X328" i="3"/>
  <c r="T352" i="3"/>
  <c r="X352" i="3"/>
  <c r="T400" i="3"/>
  <c r="X400" i="3"/>
  <c r="T448" i="3"/>
  <c r="X448" i="3"/>
  <c r="T496" i="3"/>
  <c r="X496" i="3"/>
  <c r="T548" i="3"/>
  <c r="X548" i="3"/>
  <c r="T596" i="3"/>
  <c r="X596" i="3"/>
  <c r="T644" i="3"/>
  <c r="X644" i="3"/>
  <c r="T696" i="3"/>
  <c r="X696" i="3"/>
  <c r="T744" i="3"/>
  <c r="X744" i="3"/>
  <c r="T411" i="3"/>
  <c r="X411" i="3"/>
  <c r="T298" i="3"/>
  <c r="X298" i="3"/>
  <c r="T761" i="3"/>
  <c r="X761" i="3"/>
  <c r="T325" i="3"/>
  <c r="X325" i="3"/>
  <c r="T441" i="3"/>
  <c r="X441" i="3"/>
  <c r="T313" i="3"/>
  <c r="X313" i="3"/>
  <c r="T109" i="3"/>
  <c r="X109" i="3"/>
  <c r="T581" i="3"/>
  <c r="X581" i="3"/>
  <c r="T206" i="3"/>
  <c r="X206" i="3"/>
  <c r="T713" i="3"/>
  <c r="X713" i="3"/>
  <c r="T21" i="3"/>
  <c r="X21" i="3"/>
  <c r="T470" i="3"/>
  <c r="X470" i="3"/>
  <c r="T765" i="3"/>
  <c r="X765" i="3"/>
  <c r="T437" i="3"/>
  <c r="X437" i="3"/>
  <c r="T754" i="3"/>
  <c r="X754" i="3"/>
  <c r="T419" i="3"/>
  <c r="X419" i="3"/>
  <c r="T463" i="3"/>
  <c r="X463" i="3"/>
  <c r="T643" i="3"/>
  <c r="X643" i="3"/>
  <c r="T575" i="3"/>
  <c r="X575" i="3"/>
  <c r="T552" i="3"/>
  <c r="X552" i="3"/>
  <c r="T700" i="3"/>
  <c r="X700" i="3"/>
  <c r="T334" i="3"/>
  <c r="X334" i="3"/>
  <c r="T469" i="3"/>
  <c r="X469" i="3"/>
  <c r="T617" i="3"/>
  <c r="X617" i="3"/>
  <c r="R2444" i="3"/>
  <c r="Y2444" i="3"/>
  <c r="R2520" i="3"/>
  <c r="Y2520" i="3"/>
  <c r="R2624" i="3"/>
  <c r="Y2624" i="3"/>
  <c r="R2672" i="3"/>
  <c r="Y2672" i="3"/>
  <c r="R2776" i="3"/>
  <c r="Y2776" i="3"/>
  <c r="R2852" i="3"/>
  <c r="Y2852" i="3"/>
  <c r="R2928" i="3"/>
  <c r="Y2928" i="3"/>
  <c r="R2980" i="3"/>
  <c r="Y2980" i="3"/>
  <c r="R3084" i="3"/>
  <c r="Y3084" i="3"/>
  <c r="R3136" i="3"/>
  <c r="Y3136" i="3"/>
  <c r="R3236" i="3"/>
  <c r="Y3236" i="3"/>
  <c r="R3312" i="3"/>
  <c r="Y3312" i="3"/>
  <c r="R3388" i="3"/>
  <c r="Y3388" i="3"/>
  <c r="R3464" i="3"/>
  <c r="Y3464" i="3"/>
  <c r="R3564" i="3"/>
  <c r="Y3564" i="3"/>
  <c r="R3660" i="3"/>
  <c r="Y3660" i="3"/>
  <c r="R3736" i="3"/>
  <c r="Y3736" i="3"/>
  <c r="R3808" i="3"/>
  <c r="Y3808" i="3"/>
  <c r="R3904" i="3"/>
  <c r="Y3904" i="3"/>
  <c r="R3976" i="3"/>
  <c r="Y3976" i="3"/>
  <c r="R4048" i="3"/>
  <c r="Y4048" i="3"/>
  <c r="R4120" i="3"/>
  <c r="Y4120" i="3"/>
  <c r="R4216" i="3"/>
  <c r="Y4216" i="3"/>
  <c r="R4264" i="3"/>
  <c r="Y4264" i="3"/>
  <c r="R4312" i="3"/>
  <c r="Y4312" i="3"/>
  <c r="R4384" i="3"/>
  <c r="Y4384" i="3"/>
  <c r="R4456" i="3"/>
  <c r="Y4456" i="3"/>
  <c r="R4504" i="3"/>
  <c r="Y4504" i="3"/>
  <c r="R4600" i="3"/>
  <c r="Y4600" i="3"/>
  <c r="R4286" i="3"/>
  <c r="Y4286" i="3"/>
  <c r="R4414" i="3"/>
  <c r="Y4414" i="3"/>
  <c r="R4554" i="3"/>
  <c r="Y4554" i="3"/>
  <c r="R2519" i="3"/>
  <c r="Y2519" i="3"/>
  <c r="R2611" i="3"/>
  <c r="Y2611" i="3"/>
  <c r="R2751" i="3"/>
  <c r="Y2751" i="3"/>
  <c r="R2799" i="3"/>
  <c r="Y2799" i="3"/>
  <c r="R2931" i="3"/>
  <c r="Y2931" i="3"/>
  <c r="R2979" i="3"/>
  <c r="Y2979" i="3"/>
  <c r="R3051" i="3"/>
  <c r="Y3051" i="3"/>
  <c r="R3099" i="3"/>
  <c r="Y3099" i="3"/>
  <c r="R3147" i="3"/>
  <c r="Y3147" i="3"/>
  <c r="R3195" i="3"/>
  <c r="Y3195" i="3"/>
  <c r="R3243" i="3"/>
  <c r="Y3243" i="3"/>
  <c r="R3315" i="3"/>
  <c r="Y3315" i="3"/>
  <c r="R3387" i="3"/>
  <c r="Y3387" i="3"/>
  <c r="R3435" i="3"/>
  <c r="Y3435" i="3"/>
  <c r="R3507" i="3"/>
  <c r="Y3507" i="3"/>
  <c r="R3579" i="3"/>
  <c r="Y3579" i="3"/>
  <c r="R3651" i="3"/>
  <c r="Y3651" i="3"/>
  <c r="R3771" i="3"/>
  <c r="Y3771" i="3"/>
  <c r="R3919" i="3"/>
  <c r="Y3919" i="3"/>
  <c r="R4183" i="3"/>
  <c r="Y4183" i="3"/>
  <c r="R3" i="3"/>
  <c r="Y3" i="3"/>
  <c r="T350" i="3"/>
  <c r="X350" i="3"/>
  <c r="T606" i="3"/>
  <c r="X606" i="3"/>
  <c r="T49" i="3"/>
  <c r="X49" i="3"/>
  <c r="T145" i="3"/>
  <c r="X145" i="3"/>
  <c r="T285" i="3"/>
  <c r="X285" i="3"/>
  <c r="T589" i="3"/>
  <c r="X589" i="3"/>
  <c r="T202" i="3"/>
  <c r="X202" i="3"/>
  <c r="T458" i="3"/>
  <c r="X458" i="3"/>
  <c r="T42" i="3"/>
  <c r="X42" i="3"/>
  <c r="T578" i="3"/>
  <c r="X578" i="3"/>
  <c r="T5" i="3"/>
  <c r="X5" i="3"/>
  <c r="R5" i="3"/>
  <c r="Y5" i="3"/>
  <c r="T69" i="3"/>
  <c r="X69" i="3"/>
  <c r="T250" i="3"/>
  <c r="X250" i="3"/>
  <c r="T378" i="3"/>
  <c r="X378" i="3"/>
  <c r="T506" i="3"/>
  <c r="X506" i="3"/>
  <c r="T634" i="3"/>
  <c r="X634" i="3"/>
  <c r="T762" i="3"/>
  <c r="X762" i="3"/>
  <c r="T57" i="3"/>
  <c r="X57" i="3"/>
  <c r="T105" i="3"/>
  <c r="X105" i="3"/>
  <c r="T153" i="3"/>
  <c r="X153" i="3"/>
  <c r="T205" i="3"/>
  <c r="X205" i="3"/>
  <c r="T301" i="3"/>
  <c r="X301" i="3"/>
  <c r="T429" i="3"/>
  <c r="X429" i="3"/>
  <c r="T621" i="3"/>
  <c r="X621" i="3"/>
  <c r="T54" i="3"/>
  <c r="X54" i="3"/>
  <c r="T217" i="3"/>
  <c r="X217" i="3"/>
  <c r="T345" i="3"/>
  <c r="X345" i="3"/>
  <c r="T473" i="3"/>
  <c r="X473" i="3"/>
  <c r="T601" i="3"/>
  <c r="X601" i="3"/>
  <c r="T729" i="3"/>
  <c r="X729" i="3"/>
  <c r="T50" i="3"/>
  <c r="X50" i="3"/>
  <c r="T98" i="3"/>
  <c r="X98" i="3"/>
  <c r="T146" i="3"/>
  <c r="X146" i="3"/>
  <c r="T194" i="3"/>
  <c r="X194" i="3"/>
  <c r="T290" i="3"/>
  <c r="X290" i="3"/>
  <c r="T418" i="3"/>
  <c r="X418" i="3"/>
  <c r="T610" i="3"/>
  <c r="X610" i="3"/>
  <c r="T218" i="3"/>
  <c r="X218" i="3"/>
  <c r="T474" i="3"/>
  <c r="X474" i="3"/>
  <c r="T730" i="3"/>
  <c r="X730" i="3"/>
  <c r="T611" i="3"/>
  <c r="X611" i="3"/>
  <c r="T35" i="3"/>
  <c r="X35" i="3"/>
  <c r="T59" i="3"/>
  <c r="X59" i="3"/>
  <c r="T83" i="3"/>
  <c r="X83" i="3"/>
  <c r="T107" i="3"/>
  <c r="X107" i="3"/>
  <c r="T131" i="3"/>
  <c r="X131" i="3"/>
  <c r="T155" i="3"/>
  <c r="X155" i="3"/>
  <c r="T179" i="3"/>
  <c r="X179" i="3"/>
  <c r="T207" i="3"/>
  <c r="X207" i="3"/>
  <c r="T239" i="3"/>
  <c r="X239" i="3"/>
  <c r="T267" i="3"/>
  <c r="X267" i="3"/>
  <c r="T299" i="3"/>
  <c r="X299" i="3"/>
  <c r="T327" i="3"/>
  <c r="X327" i="3"/>
  <c r="T363" i="3"/>
  <c r="X363" i="3"/>
  <c r="T423" i="3"/>
  <c r="X423" i="3"/>
  <c r="T479" i="3"/>
  <c r="X479" i="3"/>
  <c r="T535" i="3"/>
  <c r="X535" i="3"/>
  <c r="T595" i="3"/>
  <c r="X595" i="3"/>
  <c r="T655" i="3"/>
  <c r="X655" i="3"/>
  <c r="T715" i="3"/>
  <c r="X715" i="3"/>
  <c r="T14" i="3"/>
  <c r="X14" i="3"/>
  <c r="T16" i="3"/>
  <c r="X16" i="3"/>
  <c r="T44" i="3"/>
  <c r="X44" i="3"/>
  <c r="T68" i="3"/>
  <c r="X68" i="3"/>
  <c r="T92" i="3"/>
  <c r="X92" i="3"/>
  <c r="T116" i="3"/>
  <c r="X116" i="3"/>
  <c r="T140" i="3"/>
  <c r="X140" i="3"/>
  <c r="T164" i="3"/>
  <c r="X164" i="3"/>
  <c r="T188" i="3"/>
  <c r="X188" i="3"/>
  <c r="T212" i="3"/>
  <c r="X212" i="3"/>
  <c r="T236" i="3"/>
  <c r="X236" i="3"/>
  <c r="T260" i="3"/>
  <c r="X260" i="3"/>
  <c r="T284" i="3"/>
  <c r="X284" i="3"/>
  <c r="T312" i="3"/>
  <c r="X312" i="3"/>
  <c r="T336" i="3"/>
  <c r="X336" i="3"/>
  <c r="T368" i="3"/>
  <c r="X368" i="3"/>
  <c r="T416" i="3"/>
  <c r="X416" i="3"/>
  <c r="T464" i="3"/>
  <c r="X464" i="3"/>
  <c r="T512" i="3"/>
  <c r="X512" i="3"/>
  <c r="T564" i="3"/>
  <c r="X564" i="3"/>
  <c r="T612" i="3"/>
  <c r="X612" i="3"/>
  <c r="T664" i="3"/>
  <c r="X664" i="3"/>
  <c r="T712" i="3"/>
  <c r="X712" i="3"/>
  <c r="T760" i="3"/>
  <c r="X760" i="3"/>
  <c r="T667" i="3"/>
  <c r="X667" i="3"/>
  <c r="T453" i="3"/>
  <c r="X453" i="3"/>
  <c r="T654" i="3"/>
  <c r="X654" i="3"/>
  <c r="T532" i="3"/>
  <c r="X532" i="3"/>
  <c r="T709" i="3"/>
  <c r="X709" i="3"/>
  <c r="T369" i="3"/>
  <c r="X369" i="3"/>
  <c r="T270" i="3"/>
  <c r="X270" i="3"/>
  <c r="T725" i="3"/>
  <c r="X725" i="3"/>
  <c r="T554" i="3"/>
  <c r="X554" i="3"/>
  <c r="R2401" i="3"/>
  <c r="Y2401" i="3"/>
  <c r="R2425" i="3"/>
  <c r="Y2425" i="3"/>
  <c r="R2449" i="3"/>
  <c r="Y2449" i="3"/>
  <c r="R2473" i="3"/>
  <c r="Y2473" i="3"/>
  <c r="R2497" i="3"/>
  <c r="Y2497" i="3"/>
  <c r="R2521" i="3"/>
  <c r="Y2521" i="3"/>
  <c r="R2545" i="3"/>
  <c r="Y2545" i="3"/>
  <c r="R2569" i="3"/>
  <c r="Y2569" i="3"/>
  <c r="R2593" i="3"/>
  <c r="Y2593" i="3"/>
  <c r="R2617" i="3"/>
  <c r="Y2617" i="3"/>
  <c r="R2641" i="3"/>
  <c r="Y2641" i="3"/>
  <c r="R2665" i="3"/>
  <c r="Y2665" i="3"/>
  <c r="R2689" i="3"/>
  <c r="Y2689" i="3"/>
  <c r="R2713" i="3"/>
  <c r="Y2713" i="3"/>
  <c r="R2737" i="3"/>
  <c r="Y2737" i="3"/>
  <c r="R2761" i="3"/>
  <c r="Y2761" i="3"/>
  <c r="R2785" i="3"/>
  <c r="Y2785" i="3"/>
  <c r="R2809" i="3"/>
  <c r="Y2809" i="3"/>
  <c r="R2833" i="3"/>
  <c r="Y2833" i="3"/>
  <c r="R2857" i="3"/>
  <c r="Y2857" i="3"/>
  <c r="R2881" i="3"/>
  <c r="Y2881" i="3"/>
  <c r="R2905" i="3"/>
  <c r="Y2905" i="3"/>
  <c r="R2929" i="3"/>
  <c r="Y2929" i="3"/>
  <c r="R2953" i="3"/>
  <c r="Y2953" i="3"/>
  <c r="R2977" i="3"/>
  <c r="Y2977" i="3"/>
  <c r="R3001" i="3"/>
  <c r="Y3001" i="3"/>
  <c r="R3025" i="3"/>
  <c r="Y3025" i="3"/>
  <c r="R3049" i="3"/>
  <c r="Y3049" i="3"/>
  <c r="R3073" i="3"/>
  <c r="Y3073" i="3"/>
  <c r="R3097" i="3"/>
  <c r="Y3097" i="3"/>
  <c r="R3121" i="3"/>
  <c r="Y3121" i="3"/>
  <c r="R3145" i="3"/>
  <c r="Y3145" i="3"/>
  <c r="R3169" i="3"/>
  <c r="Y3169" i="3"/>
  <c r="R3193" i="3"/>
  <c r="Y3193" i="3"/>
  <c r="R3217" i="3"/>
  <c r="Y3217" i="3"/>
  <c r="R3241" i="3"/>
  <c r="Y3241" i="3"/>
  <c r="R3265" i="3"/>
  <c r="Y3265" i="3"/>
  <c r="R3289" i="3"/>
  <c r="Y3289" i="3"/>
  <c r="R3313" i="3"/>
  <c r="Y3313" i="3"/>
  <c r="R3337" i="3"/>
  <c r="Y3337" i="3"/>
  <c r="R3361" i="3"/>
  <c r="Y3361" i="3"/>
  <c r="R3385" i="3"/>
  <c r="Y3385" i="3"/>
  <c r="R3409" i="3"/>
  <c r="Y3409" i="3"/>
  <c r="R3433" i="3"/>
  <c r="Y3433" i="3"/>
  <c r="R3457" i="3"/>
  <c r="Y3457" i="3"/>
  <c r="R3481" i="3"/>
  <c r="Y3481" i="3"/>
  <c r="R3505" i="3"/>
  <c r="Y3505" i="3"/>
  <c r="R3529" i="3"/>
  <c r="Y3529" i="3"/>
  <c r="R3553" i="3"/>
  <c r="Y3553" i="3"/>
  <c r="R3577" i="3"/>
  <c r="Y3577" i="3"/>
  <c r="R3601" i="3"/>
  <c r="Y3601" i="3"/>
  <c r="R3625" i="3"/>
  <c r="Y3625" i="3"/>
  <c r="R3649" i="3"/>
  <c r="Y3649" i="3"/>
  <c r="R3673" i="3"/>
  <c r="Y3673" i="3"/>
  <c r="R3697" i="3"/>
  <c r="Y3697" i="3"/>
  <c r="R3721" i="3"/>
  <c r="Y3721" i="3"/>
  <c r="R3745" i="3"/>
  <c r="Y3745" i="3"/>
  <c r="R3769" i="3"/>
  <c r="Y3769" i="3"/>
  <c r="R3793" i="3"/>
  <c r="Y3793" i="3"/>
  <c r="R3817" i="3"/>
  <c r="Y3817" i="3"/>
  <c r="R3841" i="3"/>
  <c r="Y3841" i="3"/>
  <c r="R3865" i="3"/>
  <c r="Y3865" i="3"/>
  <c r="R3889" i="3"/>
  <c r="Y3889" i="3"/>
  <c r="R3917" i="3"/>
  <c r="Y3917" i="3"/>
  <c r="R3941" i="3"/>
  <c r="Y3941" i="3"/>
  <c r="R3965" i="3"/>
  <c r="Y3965" i="3"/>
  <c r="R3989" i="3"/>
  <c r="Y3989" i="3"/>
  <c r="R4013" i="3"/>
  <c r="Y4013" i="3"/>
  <c r="R4037" i="3"/>
  <c r="Y4037" i="3"/>
  <c r="R4061" i="3"/>
  <c r="Y4061" i="3"/>
  <c r="R4085" i="3"/>
  <c r="Y4085" i="3"/>
  <c r="R4109" i="3"/>
  <c r="Y4109" i="3"/>
  <c r="R4133" i="3"/>
  <c r="Y4133" i="3"/>
  <c r="R4157" i="3"/>
  <c r="Y4157" i="3"/>
  <c r="R4181" i="3"/>
  <c r="Y4181" i="3"/>
  <c r="R4205" i="3"/>
  <c r="Y4205" i="3"/>
  <c r="R4229" i="3"/>
  <c r="Y4229" i="3"/>
  <c r="R4253" i="3"/>
  <c r="Y4253" i="3"/>
  <c r="R4277" i="3"/>
  <c r="Y4277" i="3"/>
  <c r="R4301" i="3"/>
  <c r="Y4301" i="3"/>
  <c r="R4325" i="3"/>
  <c r="Y4325" i="3"/>
  <c r="R4349" i="3"/>
  <c r="Y4349" i="3"/>
  <c r="R4373" i="3"/>
  <c r="Y4373" i="3"/>
  <c r="R4397" i="3"/>
  <c r="Y4397" i="3"/>
  <c r="R4421" i="3"/>
  <c r="Y4421" i="3"/>
  <c r="R4445" i="3"/>
  <c r="Y4445" i="3"/>
  <c r="R4469" i="3"/>
  <c r="Y4469" i="3"/>
  <c r="R4493" i="3"/>
  <c r="Y4493" i="3"/>
  <c r="R4517" i="3"/>
  <c r="Y4517" i="3"/>
  <c r="R4541" i="3"/>
  <c r="Y4541" i="3"/>
  <c r="R4565" i="3"/>
  <c r="Y4565" i="3"/>
  <c r="R4589" i="3"/>
  <c r="Y4589" i="3"/>
  <c r="R4122" i="3"/>
  <c r="Y4122" i="3"/>
  <c r="R4194" i="3"/>
  <c r="Y4194" i="3"/>
  <c r="R4258" i="3"/>
  <c r="Y4258" i="3"/>
  <c r="R4330" i="3"/>
  <c r="Y4330" i="3"/>
  <c r="R4402" i="3"/>
  <c r="Y4402" i="3"/>
  <c r="R2439" i="3"/>
  <c r="Y2439" i="3"/>
  <c r="R2491" i="3"/>
  <c r="Y2491" i="3"/>
  <c r="R2539" i="3"/>
  <c r="Y2539" i="3"/>
  <c r="R2591" i="3"/>
  <c r="Y2591" i="3"/>
  <c r="R2639" i="3"/>
  <c r="Y2639" i="3"/>
  <c r="R2691" i="3"/>
  <c r="Y2691" i="3"/>
  <c r="R2739" i="3"/>
  <c r="Y2739" i="3"/>
  <c r="R2787" i="3"/>
  <c r="Y2787" i="3"/>
  <c r="R2839" i="3"/>
  <c r="Y2839" i="3"/>
  <c r="R3188" i="3"/>
  <c r="Y3188" i="3"/>
  <c r="R2740" i="3"/>
  <c r="Y2740" i="3"/>
  <c r="R2955" i="3"/>
  <c r="Y2955" i="3"/>
  <c r="T6" i="3"/>
  <c r="X6" i="3"/>
  <c r="R6" i="3"/>
  <c r="Y6" i="3"/>
  <c r="T85" i="3"/>
  <c r="X85" i="3"/>
  <c r="T257" i="3"/>
  <c r="X257" i="3"/>
  <c r="T385" i="3"/>
  <c r="X385" i="3"/>
  <c r="T513" i="3"/>
  <c r="X513" i="3"/>
  <c r="T641" i="3"/>
  <c r="X641" i="3"/>
  <c r="T769" i="3"/>
  <c r="X769" i="3"/>
  <c r="T445" i="3"/>
  <c r="X445" i="3"/>
  <c r="T637" i="3"/>
  <c r="X637" i="3"/>
  <c r="T70" i="3"/>
  <c r="X70" i="3"/>
  <c r="T230" i="3"/>
  <c r="X230" i="3"/>
  <c r="T358" i="3"/>
  <c r="X358" i="3"/>
  <c r="T486" i="3"/>
  <c r="X486" i="3"/>
  <c r="T614" i="3"/>
  <c r="X614" i="3"/>
  <c r="T742" i="3"/>
  <c r="X742" i="3"/>
  <c r="T434" i="3"/>
  <c r="X434" i="3"/>
  <c r="T626" i="3"/>
  <c r="X626" i="3"/>
  <c r="T246" i="3"/>
  <c r="X246" i="3"/>
  <c r="T502" i="3"/>
  <c r="X502" i="3"/>
  <c r="T737" i="3"/>
  <c r="X737" i="3"/>
  <c r="T675" i="3"/>
  <c r="X675" i="3"/>
  <c r="T367" i="3"/>
  <c r="X367" i="3"/>
  <c r="T427" i="3"/>
  <c r="X427" i="3"/>
  <c r="T487" i="3"/>
  <c r="X487" i="3"/>
  <c r="T543" i="3"/>
  <c r="X543" i="3"/>
  <c r="T599" i="3"/>
  <c r="X599" i="3"/>
  <c r="T659" i="3"/>
  <c r="X659" i="3"/>
  <c r="T719" i="3"/>
  <c r="X719" i="3"/>
  <c r="T372" i="3"/>
  <c r="X372" i="3"/>
  <c r="T420" i="3"/>
  <c r="X420" i="3"/>
  <c r="T468" i="3"/>
  <c r="X468" i="3"/>
  <c r="T516" i="3"/>
  <c r="X516" i="3"/>
  <c r="T568" i="3"/>
  <c r="X568" i="3"/>
  <c r="T616" i="3"/>
  <c r="X616" i="3"/>
  <c r="T668" i="3"/>
  <c r="X668" i="3"/>
  <c r="T716" i="3"/>
  <c r="X716" i="3"/>
  <c r="T764" i="3"/>
  <c r="X764" i="3"/>
  <c r="T731" i="3"/>
  <c r="X731" i="3"/>
  <c r="T490" i="3"/>
  <c r="X490" i="3"/>
  <c r="T94" i="3"/>
  <c r="X94" i="3"/>
  <c r="T682" i="3"/>
  <c r="X682" i="3"/>
  <c r="T45" i="3"/>
  <c r="X45" i="3"/>
  <c r="T753" i="3"/>
  <c r="X753" i="3"/>
  <c r="T489" i="3"/>
  <c r="X489" i="3"/>
  <c r="T305" i="3"/>
  <c r="X305" i="3"/>
  <c r="T767" i="3"/>
  <c r="X767" i="3"/>
  <c r="T739" i="3"/>
  <c r="X739" i="3"/>
  <c r="R2400" i="3"/>
  <c r="Y2400" i="3"/>
  <c r="R2428" i="3"/>
  <c r="Y2428" i="3"/>
  <c r="R2452" i="3"/>
  <c r="Y2452" i="3"/>
  <c r="R2476" i="3"/>
  <c r="Y2476" i="3"/>
  <c r="R2504" i="3"/>
  <c r="Y2504" i="3"/>
  <c r="R2528" i="3"/>
  <c r="Y2528" i="3"/>
  <c r="R2556" i="3"/>
  <c r="Y2556" i="3"/>
  <c r="R2580" i="3"/>
  <c r="Y2580" i="3"/>
  <c r="R2604" i="3"/>
  <c r="Y2604" i="3"/>
  <c r="R2632" i="3"/>
  <c r="Y2632" i="3"/>
  <c r="R2656" i="3"/>
  <c r="Y2656" i="3"/>
  <c r="R2684" i="3"/>
  <c r="Y2684" i="3"/>
  <c r="R2708" i="3"/>
  <c r="Y2708" i="3"/>
  <c r="R2732" i="3"/>
  <c r="Y2732" i="3"/>
  <c r="R2760" i="3"/>
  <c r="Y2760" i="3"/>
  <c r="R2784" i="3"/>
  <c r="Y2784" i="3"/>
  <c r="R2812" i="3"/>
  <c r="Y2812" i="3"/>
  <c r="R2836" i="3"/>
  <c r="Y2836" i="3"/>
  <c r="R2860" i="3"/>
  <c r="Y2860" i="3"/>
  <c r="R2888" i="3"/>
  <c r="Y2888" i="3"/>
  <c r="R2912" i="3"/>
  <c r="Y2912" i="3"/>
  <c r="R2940" i="3"/>
  <c r="Y2940" i="3"/>
  <c r="R2964" i="3"/>
  <c r="Y2964" i="3"/>
  <c r="R2988" i="3"/>
  <c r="Y2988" i="3"/>
  <c r="R3016" i="3"/>
  <c r="Y3016" i="3"/>
  <c r="R3040" i="3"/>
  <c r="Y3040" i="3"/>
  <c r="R3068" i="3"/>
  <c r="Y3068" i="3"/>
  <c r="R3092" i="3"/>
  <c r="Y3092" i="3"/>
  <c r="R3116" i="3"/>
  <c r="Y3116" i="3"/>
  <c r="R3144" i="3"/>
  <c r="Y3144" i="3"/>
  <c r="R3168" i="3"/>
  <c r="Y3168" i="3"/>
  <c r="R3196" i="3"/>
  <c r="Y3196" i="3"/>
  <c r="R3220" i="3"/>
  <c r="Y3220" i="3"/>
  <c r="R3244" i="3"/>
  <c r="Y3244" i="3"/>
  <c r="R3272" i="3"/>
  <c r="Y3272" i="3"/>
  <c r="R3296" i="3"/>
  <c r="Y3296" i="3"/>
  <c r="R3324" i="3"/>
  <c r="Y3324" i="3"/>
  <c r="R3348" i="3"/>
  <c r="Y3348" i="3"/>
  <c r="R3372" i="3"/>
  <c r="Y3372" i="3"/>
  <c r="R3396" i="3"/>
  <c r="Y3396" i="3"/>
  <c r="R3424" i="3"/>
  <c r="Y3424" i="3"/>
  <c r="R3448" i="3"/>
  <c r="Y3448" i="3"/>
  <c r="R3472" i="3"/>
  <c r="Y3472" i="3"/>
  <c r="R3496" i="3"/>
  <c r="Y3496" i="3"/>
  <c r="R3520" i="3"/>
  <c r="Y3520" i="3"/>
  <c r="R3548" i="3"/>
  <c r="Y3548" i="3"/>
  <c r="R3572" i="3"/>
  <c r="Y3572" i="3"/>
  <c r="R3596" i="3"/>
  <c r="Y3596" i="3"/>
  <c r="R3620" i="3"/>
  <c r="Y3620" i="3"/>
  <c r="R3644" i="3"/>
  <c r="Y3644" i="3"/>
  <c r="R3668" i="3"/>
  <c r="Y3668" i="3"/>
  <c r="R3696" i="3"/>
  <c r="Y3696" i="3"/>
  <c r="R3720" i="3"/>
  <c r="Y3720" i="3"/>
  <c r="R3744" i="3"/>
  <c r="Y3744" i="3"/>
  <c r="R3768" i="3"/>
  <c r="Y3768" i="3"/>
  <c r="R3792" i="3"/>
  <c r="Y3792" i="3"/>
  <c r="R3816" i="3"/>
  <c r="Y3816" i="3"/>
  <c r="R3840" i="3"/>
  <c r="Y3840" i="3"/>
  <c r="R3864" i="3"/>
  <c r="Y3864" i="3"/>
  <c r="R3888" i="3"/>
  <c r="Y3888" i="3"/>
  <c r="R3912" i="3"/>
  <c r="Y3912" i="3"/>
  <c r="R3936" i="3"/>
  <c r="Y3936" i="3"/>
  <c r="R3960" i="3"/>
  <c r="Y3960" i="3"/>
  <c r="R3984" i="3"/>
  <c r="Y3984" i="3"/>
  <c r="R4008" i="3"/>
  <c r="Y4008" i="3"/>
  <c r="R4032" i="3"/>
  <c r="Y4032" i="3"/>
  <c r="R4056" i="3"/>
  <c r="Y4056" i="3"/>
  <c r="R4080" i="3"/>
  <c r="Y4080" i="3"/>
  <c r="R4104" i="3"/>
  <c r="Y4104" i="3"/>
  <c r="R4128" i="3"/>
  <c r="Y4128" i="3"/>
  <c r="R4152" i="3"/>
  <c r="Y4152" i="3"/>
  <c r="R4176" i="3"/>
  <c r="Y4176" i="3"/>
  <c r="R4200" i="3"/>
  <c r="Y4200" i="3"/>
  <c r="R4224" i="3"/>
  <c r="Y4224" i="3"/>
  <c r="R4248" i="3"/>
  <c r="Y4248" i="3"/>
  <c r="R4272" i="3"/>
  <c r="Y4272" i="3"/>
  <c r="R4296" i="3"/>
  <c r="Y4296" i="3"/>
  <c r="R4320" i="3"/>
  <c r="Y4320" i="3"/>
  <c r="R4344" i="3"/>
  <c r="Y4344" i="3"/>
  <c r="R4368" i="3"/>
  <c r="Y4368" i="3"/>
  <c r="R4392" i="3"/>
  <c r="Y4392" i="3"/>
  <c r="R4416" i="3"/>
  <c r="Y4416" i="3"/>
  <c r="R4440" i="3"/>
  <c r="Y4440" i="3"/>
  <c r="R4464" i="3"/>
  <c r="Y4464" i="3"/>
  <c r="R4488" i="3"/>
  <c r="Y4488" i="3"/>
  <c r="R4512" i="3"/>
  <c r="Y4512" i="3"/>
  <c r="R4536" i="3"/>
  <c r="Y4536" i="3"/>
  <c r="R4560" i="3"/>
  <c r="Y4560" i="3"/>
  <c r="R4584" i="3"/>
  <c r="Y4584" i="3"/>
  <c r="R3862" i="3"/>
  <c r="Y3862" i="3"/>
  <c r="R4178" i="3"/>
  <c r="Y4178" i="3"/>
  <c r="R4238" i="3"/>
  <c r="Y4238" i="3"/>
  <c r="R4306" i="3"/>
  <c r="Y4306" i="3"/>
  <c r="R4370" i="3"/>
  <c r="Y4370" i="3"/>
  <c r="R4426" i="3"/>
  <c r="Y4426" i="3"/>
  <c r="R4478" i="3"/>
  <c r="Y4478" i="3"/>
  <c r="R4522" i="3"/>
  <c r="Y4522" i="3"/>
  <c r="R4570" i="3"/>
  <c r="Y4570" i="3"/>
  <c r="R2395" i="3"/>
  <c r="Y2395" i="3"/>
  <c r="R2443" i="3"/>
  <c r="Y2443" i="3"/>
  <c r="R2487" i="3"/>
  <c r="Y2487" i="3"/>
  <c r="R2535" i="3"/>
  <c r="Y2535" i="3"/>
  <c r="R2579" i="3"/>
  <c r="Y2579" i="3"/>
  <c r="R2627" i="3"/>
  <c r="Y2627" i="3"/>
  <c r="R2675" i="3"/>
  <c r="Y2675" i="3"/>
  <c r="R2719" i="3"/>
  <c r="Y2719" i="3"/>
  <c r="R2767" i="3"/>
  <c r="Y2767" i="3"/>
  <c r="R2815" i="3"/>
  <c r="Y2815" i="3"/>
  <c r="R2859" i="3"/>
  <c r="Y2859" i="3"/>
  <c r="R2891" i="3"/>
  <c r="Y2891" i="3"/>
  <c r="R2915" i="3"/>
  <c r="Y2915" i="3"/>
  <c r="R2939" i="3"/>
  <c r="Y2939" i="3"/>
  <c r="R2963" i="3"/>
  <c r="Y2963" i="3"/>
  <c r="R2987" i="3"/>
  <c r="Y2987" i="3"/>
  <c r="R3011" i="3"/>
  <c r="Y3011" i="3"/>
  <c r="R3035" i="3"/>
  <c r="Y3035" i="3"/>
  <c r="R3059" i="3"/>
  <c r="Y3059" i="3"/>
  <c r="R3083" i="3"/>
  <c r="Y3083" i="3"/>
  <c r="R3107" i="3"/>
  <c r="Y3107" i="3"/>
  <c r="R3131" i="3"/>
  <c r="Y3131" i="3"/>
  <c r="R3155" i="3"/>
  <c r="Y3155" i="3"/>
  <c r="R3179" i="3"/>
  <c r="Y3179" i="3"/>
  <c r="R3203" i="3"/>
  <c r="Y3203" i="3"/>
  <c r="R3227" i="3"/>
  <c r="Y3227" i="3"/>
  <c r="R3251" i="3"/>
  <c r="Y3251" i="3"/>
  <c r="R3275" i="3"/>
  <c r="Y3275" i="3"/>
  <c r="R3299" i="3"/>
  <c r="Y3299" i="3"/>
  <c r="R3323" i="3"/>
  <c r="Y3323" i="3"/>
  <c r="R3347" i="3"/>
  <c r="Y3347" i="3"/>
  <c r="R3371" i="3"/>
  <c r="Y3371" i="3"/>
  <c r="R3395" i="3"/>
  <c r="Y3395" i="3"/>
  <c r="R3419" i="3"/>
  <c r="Y3419" i="3"/>
  <c r="R3443" i="3"/>
  <c r="Y3443" i="3"/>
  <c r="R3467" i="3"/>
  <c r="Y3467" i="3"/>
  <c r="R3491" i="3"/>
  <c r="Y3491" i="3"/>
  <c r="R3515" i="3"/>
  <c r="Y3515" i="3"/>
  <c r="R3539" i="3"/>
  <c r="Y3539" i="3"/>
  <c r="R3563" i="3"/>
  <c r="Y3563" i="3"/>
  <c r="R3587" i="3"/>
  <c r="Y3587" i="3"/>
  <c r="R3611" i="3"/>
  <c r="Y3611" i="3"/>
  <c r="R3635" i="3"/>
  <c r="Y3635" i="3"/>
  <c r="R3659" i="3"/>
  <c r="Y3659" i="3"/>
  <c r="R3683" i="3"/>
  <c r="Y3683" i="3"/>
  <c r="R3707" i="3"/>
  <c r="Y3707" i="3"/>
  <c r="R3731" i="3"/>
  <c r="Y3731" i="3"/>
  <c r="R3755" i="3"/>
  <c r="Y3755" i="3"/>
  <c r="R3779" i="3"/>
  <c r="Y3779" i="3"/>
  <c r="R3803" i="3"/>
  <c r="Y3803" i="3"/>
  <c r="R3827" i="3"/>
  <c r="Y3827" i="3"/>
  <c r="R3851" i="3"/>
  <c r="Y3851" i="3"/>
  <c r="R3875" i="3"/>
  <c r="Y3875" i="3"/>
  <c r="R3903" i="3"/>
  <c r="Y3903" i="3"/>
  <c r="R3927" i="3"/>
  <c r="Y3927" i="3"/>
  <c r="R3951" i="3"/>
  <c r="Y3951" i="3"/>
  <c r="R3975" i="3"/>
  <c r="Y3975" i="3"/>
  <c r="R3999" i="3"/>
  <c r="Y3999" i="3"/>
  <c r="R4023" i="3"/>
  <c r="Y4023" i="3"/>
  <c r="R4047" i="3"/>
  <c r="Y4047" i="3"/>
  <c r="R4071" i="3"/>
  <c r="Y4071" i="3"/>
  <c r="R4095" i="3"/>
  <c r="Y4095" i="3"/>
  <c r="R4119" i="3"/>
  <c r="Y4119" i="3"/>
  <c r="R4143" i="3"/>
  <c r="Y4143" i="3"/>
  <c r="R4167" i="3"/>
  <c r="Y4167" i="3"/>
  <c r="R4191" i="3"/>
  <c r="Y4191" i="3"/>
  <c r="R4215" i="3"/>
  <c r="Y4215" i="3"/>
  <c r="R4239" i="3"/>
  <c r="Y4239" i="3"/>
  <c r="R4263" i="3"/>
  <c r="Y4263" i="3"/>
  <c r="R4287" i="3"/>
  <c r="Y4287" i="3"/>
  <c r="R4311" i="3"/>
  <c r="Y4311" i="3"/>
  <c r="R4335" i="3"/>
  <c r="Y4335" i="3"/>
  <c r="R4359" i="3"/>
  <c r="Y4359" i="3"/>
  <c r="R4383" i="3"/>
  <c r="Y4383" i="3"/>
  <c r="R4407" i="3"/>
  <c r="Y4407" i="3"/>
  <c r="R4431" i="3"/>
  <c r="Y4431" i="3"/>
  <c r="R4455" i="3"/>
  <c r="Y4455" i="3"/>
  <c r="R4479" i="3"/>
  <c r="Y4479" i="3"/>
  <c r="R4503" i="3"/>
  <c r="Y4503" i="3"/>
  <c r="R4527" i="3"/>
  <c r="Y4527" i="3"/>
  <c r="R4551" i="3"/>
  <c r="Y4551" i="3"/>
  <c r="R4575" i="3"/>
  <c r="Y4575" i="3"/>
  <c r="R4599" i="3"/>
  <c r="Y4599" i="3"/>
  <c r="R4607" i="3"/>
  <c r="Y4607" i="3"/>
  <c r="R2418" i="3"/>
  <c r="Y2418" i="3"/>
  <c r="R2442" i="3"/>
  <c r="Y2442" i="3"/>
  <c r="R2466" i="3"/>
  <c r="Y2466" i="3"/>
  <c r="R2490" i="3"/>
  <c r="Y2490" i="3"/>
  <c r="R2514" i="3"/>
  <c r="Y2514" i="3"/>
  <c r="R2538" i="3"/>
  <c r="Y2538" i="3"/>
  <c r="R2562" i="3"/>
  <c r="Y2562" i="3"/>
  <c r="R2586" i="3"/>
  <c r="Y2586" i="3"/>
  <c r="R2610" i="3"/>
  <c r="Y2610" i="3"/>
  <c r="R2634" i="3"/>
  <c r="Y2634" i="3"/>
  <c r="R2658" i="3"/>
  <c r="Y2658" i="3"/>
  <c r="R2682" i="3"/>
  <c r="Y2682" i="3"/>
  <c r="R2706" i="3"/>
  <c r="Y2706" i="3"/>
  <c r="R2730" i="3"/>
  <c r="Y2730" i="3"/>
  <c r="R2754" i="3"/>
  <c r="Y2754" i="3"/>
  <c r="R2778" i="3"/>
  <c r="Y2778" i="3"/>
  <c r="R2802" i="3"/>
  <c r="Y2802" i="3"/>
  <c r="R2826" i="3"/>
  <c r="Y2826" i="3"/>
  <c r="R2850" i="3"/>
  <c r="Y2850" i="3"/>
  <c r="R2874" i="3"/>
  <c r="Y2874" i="3"/>
  <c r="R2898" i="3"/>
  <c r="Y2898" i="3"/>
  <c r="R2922" i="3"/>
  <c r="Y2922" i="3"/>
  <c r="R2946" i="3"/>
  <c r="Y2946" i="3"/>
  <c r="R2970" i="3"/>
  <c r="Y2970" i="3"/>
  <c r="R2994" i="3"/>
  <c r="Y2994" i="3"/>
  <c r="R3018" i="3"/>
  <c r="Y3018" i="3"/>
  <c r="R3042" i="3"/>
  <c r="Y3042" i="3"/>
  <c r="R3066" i="3"/>
  <c r="Y3066" i="3"/>
  <c r="R3090" i="3"/>
  <c r="Y3090" i="3"/>
  <c r="R3114" i="3"/>
  <c r="Y3114" i="3"/>
  <c r="R3138" i="3"/>
  <c r="Y3138" i="3"/>
  <c r="R3162" i="3"/>
  <c r="Y3162" i="3"/>
  <c r="R3186" i="3"/>
  <c r="Y3186" i="3"/>
  <c r="R3210" i="3"/>
  <c r="Y3210" i="3"/>
  <c r="R3234" i="3"/>
  <c r="Y3234" i="3"/>
  <c r="R3258" i="3"/>
  <c r="Y3258" i="3"/>
  <c r="R3282" i="3"/>
  <c r="Y3282" i="3"/>
  <c r="R3306" i="3"/>
  <c r="Y3306" i="3"/>
  <c r="R3330" i="3"/>
  <c r="Y3330" i="3"/>
  <c r="R3354" i="3"/>
  <c r="Y3354" i="3"/>
  <c r="R3378" i="3"/>
  <c r="Y3378" i="3"/>
  <c r="R3402" i="3"/>
  <c r="Y3402" i="3"/>
  <c r="R3426" i="3"/>
  <c r="Y3426" i="3"/>
  <c r="R3450" i="3"/>
  <c r="Y3450" i="3"/>
  <c r="R3474" i="3"/>
  <c r="Y3474" i="3"/>
  <c r="R3498" i="3"/>
  <c r="Y3498" i="3"/>
  <c r="R3522" i="3"/>
  <c r="Y3522" i="3"/>
  <c r="R3546" i="3"/>
  <c r="Y3546" i="3"/>
  <c r="R3570" i="3"/>
  <c r="Y3570" i="3"/>
  <c r="R3594" i="3"/>
  <c r="Y3594" i="3"/>
  <c r="R3618" i="3"/>
  <c r="Y3618" i="3"/>
  <c r="R3642" i="3"/>
  <c r="Y3642" i="3"/>
  <c r="R3666" i="3"/>
  <c r="Y3666" i="3"/>
  <c r="R3690" i="3"/>
  <c r="Y3690" i="3"/>
  <c r="R3714" i="3"/>
  <c r="Y3714" i="3"/>
  <c r="R3738" i="3"/>
  <c r="Y3738" i="3"/>
  <c r="R3762" i="3"/>
  <c r="Y3762" i="3"/>
  <c r="R3786" i="3"/>
  <c r="Y3786" i="3"/>
  <c r="R3810" i="3"/>
  <c r="Y3810" i="3"/>
  <c r="R3834" i="3"/>
  <c r="Y3834" i="3"/>
  <c r="R3866" i="3"/>
  <c r="Y3866" i="3"/>
  <c r="R3890" i="3"/>
  <c r="Y3890" i="3"/>
  <c r="R3914" i="3"/>
  <c r="Y3914" i="3"/>
  <c r="R3938" i="3"/>
  <c r="Y3938" i="3"/>
  <c r="R3962" i="3"/>
  <c r="Y3962" i="3"/>
  <c r="R3986" i="3"/>
  <c r="Y3986" i="3"/>
  <c r="R4010" i="3"/>
  <c r="Y4010" i="3"/>
  <c r="R4034" i="3"/>
  <c r="Y4034" i="3"/>
  <c r="R4058" i="3"/>
  <c r="Y4058" i="3"/>
  <c r="R4082" i="3"/>
  <c r="Y4082" i="3"/>
  <c r="R4106" i="3"/>
  <c r="Y4106" i="3"/>
  <c r="R4162" i="3"/>
  <c r="Y4162" i="3"/>
  <c r="R4246" i="3"/>
  <c r="Y4246" i="3"/>
  <c r="R4334" i="3"/>
  <c r="Y4334" i="3"/>
  <c r="R4410" i="3"/>
  <c r="Y4410" i="3"/>
  <c r="R4458" i="3"/>
  <c r="Y4458" i="3"/>
  <c r="R4510" i="3"/>
  <c r="Y4510" i="3"/>
  <c r="R4558" i="3"/>
  <c r="Y4558" i="3"/>
  <c r="R3895" i="3"/>
  <c r="Y3895" i="3"/>
  <c r="R2676" i="3"/>
  <c r="Y2676" i="3"/>
  <c r="T572" i="3"/>
  <c r="X572" i="3"/>
  <c r="T526" i="3"/>
  <c r="X526" i="3"/>
  <c r="T353" i="3"/>
  <c r="X353" i="3"/>
  <c r="R2405" i="3"/>
  <c r="Y2405" i="3"/>
  <c r="R2429" i="3"/>
  <c r="Y2429" i="3"/>
  <c r="R2453" i="3"/>
  <c r="Y2453" i="3"/>
  <c r="R2477" i="3"/>
  <c r="Y2477" i="3"/>
  <c r="R2501" i="3"/>
  <c r="Y2501" i="3"/>
  <c r="R2525" i="3"/>
  <c r="Y2525" i="3"/>
  <c r="R2549" i="3"/>
  <c r="Y2549" i="3"/>
  <c r="R2573" i="3"/>
  <c r="Y2573" i="3"/>
  <c r="R2597" i="3"/>
  <c r="Y2597" i="3"/>
  <c r="R2621" i="3"/>
  <c r="Y2621" i="3"/>
  <c r="R2645" i="3"/>
  <c r="Y2645" i="3"/>
  <c r="R2669" i="3"/>
  <c r="Y2669" i="3"/>
  <c r="R2693" i="3"/>
  <c r="Y2693" i="3"/>
  <c r="R2717" i="3"/>
  <c r="Y2717" i="3"/>
  <c r="R2741" i="3"/>
  <c r="Y2741" i="3"/>
  <c r="R2765" i="3"/>
  <c r="Y2765" i="3"/>
  <c r="R2789" i="3"/>
  <c r="Y2789" i="3"/>
  <c r="R2813" i="3"/>
  <c r="Y2813" i="3"/>
  <c r="R2837" i="3"/>
  <c r="Y2837" i="3"/>
  <c r="R2861" i="3"/>
  <c r="Y2861" i="3"/>
  <c r="R2885" i="3"/>
  <c r="Y2885" i="3"/>
  <c r="R2909" i="3"/>
  <c r="Y2909" i="3"/>
  <c r="R2933" i="3"/>
  <c r="Y2933" i="3"/>
  <c r="R2957" i="3"/>
  <c r="Y2957" i="3"/>
  <c r="R2981" i="3"/>
  <c r="Y2981" i="3"/>
  <c r="R3005" i="3"/>
  <c r="Y3005" i="3"/>
  <c r="R3029" i="3"/>
  <c r="Y3029" i="3"/>
  <c r="R3053" i="3"/>
  <c r="Y3053" i="3"/>
  <c r="R3077" i="3"/>
  <c r="Y3077" i="3"/>
  <c r="R3101" i="3"/>
  <c r="Y3101" i="3"/>
  <c r="R3125" i="3"/>
  <c r="Y3125" i="3"/>
  <c r="R3149" i="3"/>
  <c r="Y3149" i="3"/>
  <c r="R3173" i="3"/>
  <c r="Y3173" i="3"/>
  <c r="R3197" i="3"/>
  <c r="Y3197" i="3"/>
  <c r="R3221" i="3"/>
  <c r="Y3221" i="3"/>
  <c r="R3245" i="3"/>
  <c r="Y3245" i="3"/>
  <c r="R3269" i="3"/>
  <c r="Y3269" i="3"/>
  <c r="R3293" i="3"/>
  <c r="Y3293" i="3"/>
  <c r="R3317" i="3"/>
  <c r="Y3317" i="3"/>
  <c r="R3341" i="3"/>
  <c r="Y3341" i="3"/>
  <c r="R3365" i="3"/>
  <c r="Y3365" i="3"/>
  <c r="R3389" i="3"/>
  <c r="Y3389" i="3"/>
  <c r="R3413" i="3"/>
  <c r="Y3413" i="3"/>
  <c r="R3437" i="3"/>
  <c r="Y3437" i="3"/>
  <c r="R3461" i="3"/>
  <c r="Y3461" i="3"/>
  <c r="R3485" i="3"/>
  <c r="Y3485" i="3"/>
  <c r="R3509" i="3"/>
  <c r="Y3509" i="3"/>
  <c r="R3533" i="3"/>
  <c r="Y3533" i="3"/>
  <c r="R3557" i="3"/>
  <c r="Y3557" i="3"/>
  <c r="R3581" i="3"/>
  <c r="Y3581" i="3"/>
  <c r="R3605" i="3"/>
  <c r="Y3605" i="3"/>
  <c r="R3629" i="3"/>
  <c r="Y3629" i="3"/>
  <c r="R3653" i="3"/>
  <c r="Y3653" i="3"/>
  <c r="R3677" i="3"/>
  <c r="Y3677" i="3"/>
  <c r="R3701" i="3"/>
  <c r="Y3701" i="3"/>
  <c r="R3725" i="3"/>
  <c r="Y3725" i="3"/>
  <c r="R3749" i="3"/>
  <c r="Y3749" i="3"/>
  <c r="R3773" i="3"/>
  <c r="Y3773" i="3"/>
  <c r="R3797" i="3"/>
  <c r="Y3797" i="3"/>
  <c r="R3821" i="3"/>
  <c r="Y3821" i="3"/>
  <c r="R3845" i="3"/>
  <c r="Y3845" i="3"/>
  <c r="R3869" i="3"/>
  <c r="Y3869" i="3"/>
  <c r="R3893" i="3"/>
  <c r="Y3893" i="3"/>
  <c r="R3921" i="3"/>
  <c r="Y3921" i="3"/>
  <c r="R3945" i="3"/>
  <c r="Y3945" i="3"/>
  <c r="R3969" i="3"/>
  <c r="Y3969" i="3"/>
  <c r="R3993" i="3"/>
  <c r="Y3993" i="3"/>
  <c r="R4017" i="3"/>
  <c r="Y4017" i="3"/>
  <c r="R4041" i="3"/>
  <c r="Y4041" i="3"/>
  <c r="R4065" i="3"/>
  <c r="Y4065" i="3"/>
  <c r="R4089" i="3"/>
  <c r="Y4089" i="3"/>
  <c r="R4113" i="3"/>
  <c r="Y4113" i="3"/>
  <c r="R4137" i="3"/>
  <c r="Y4137" i="3"/>
  <c r="R4161" i="3"/>
  <c r="Y4161" i="3"/>
  <c r="R4185" i="3"/>
  <c r="Y4185" i="3"/>
  <c r="R4209" i="3"/>
  <c r="Y4209" i="3"/>
  <c r="R4233" i="3"/>
  <c r="Y4233" i="3"/>
  <c r="R4257" i="3"/>
  <c r="Y4257" i="3"/>
  <c r="R4281" i="3"/>
  <c r="Y4281" i="3"/>
  <c r="R4305" i="3"/>
  <c r="Y4305" i="3"/>
  <c r="R4329" i="3"/>
  <c r="Y4329" i="3"/>
  <c r="R4353" i="3"/>
  <c r="Y4353" i="3"/>
  <c r="R4377" i="3"/>
  <c r="Y4377" i="3"/>
  <c r="R4401" i="3"/>
  <c r="Y4401" i="3"/>
  <c r="R4425" i="3"/>
  <c r="Y4425" i="3"/>
  <c r="R4449" i="3"/>
  <c r="Y4449" i="3"/>
  <c r="R4473" i="3"/>
  <c r="Y4473" i="3"/>
  <c r="R4497" i="3"/>
  <c r="Y4497" i="3"/>
  <c r="R4521" i="3"/>
  <c r="Y4521" i="3"/>
  <c r="R4545" i="3"/>
  <c r="Y4545" i="3"/>
  <c r="R4569" i="3"/>
  <c r="Y4569" i="3"/>
  <c r="R4593" i="3"/>
  <c r="Y4593" i="3"/>
  <c r="R4134" i="3"/>
  <c r="Y4134" i="3"/>
  <c r="R4206" i="3"/>
  <c r="Y4206" i="3"/>
  <c r="R4270" i="3"/>
  <c r="Y4270" i="3"/>
  <c r="R4342" i="3"/>
  <c r="Y4342" i="3"/>
  <c r="R2399" i="3"/>
  <c r="Y2399" i="3"/>
  <c r="R2447" i="3"/>
  <c r="Y2447" i="3"/>
  <c r="R2499" i="3"/>
  <c r="Y2499" i="3"/>
  <c r="R2547" i="3"/>
  <c r="Y2547" i="3"/>
  <c r="R2599" i="3"/>
  <c r="Y2599" i="3"/>
  <c r="R2647" i="3"/>
  <c r="Y2647" i="3"/>
  <c r="R2699" i="3"/>
  <c r="Y2699" i="3"/>
  <c r="R2747" i="3"/>
  <c r="Y2747" i="3"/>
  <c r="R2795" i="3"/>
  <c r="Y2795" i="3"/>
  <c r="R2847" i="3"/>
  <c r="Y2847" i="3"/>
  <c r="R3416" i="3"/>
  <c r="Y3416" i="3"/>
  <c r="R2932" i="3"/>
  <c r="Y2932" i="3"/>
  <c r="T472" i="3"/>
  <c r="X472" i="3"/>
  <c r="T672" i="3"/>
  <c r="X672" i="3"/>
  <c r="T46" i="3"/>
  <c r="X46" i="3"/>
  <c r="T125" i="3"/>
  <c r="X125" i="3"/>
  <c r="T29" i="3"/>
  <c r="X29" i="3"/>
  <c r="T8" i="3"/>
  <c r="X8" i="3"/>
  <c r="T406" i="3"/>
  <c r="X406" i="3"/>
  <c r="T477" i="3"/>
  <c r="X477" i="3"/>
  <c r="T245" i="3"/>
  <c r="X245" i="3"/>
  <c r="T629" i="3"/>
  <c r="X629" i="3"/>
  <c r="T282" i="3"/>
  <c r="X282" i="3"/>
  <c r="T15" i="3"/>
  <c r="X15" i="3"/>
  <c r="T159" i="3"/>
  <c r="X159" i="3"/>
  <c r="T495" i="3"/>
  <c r="X495" i="3"/>
  <c r="T671" i="3"/>
  <c r="X671" i="3"/>
  <c r="T96" i="3"/>
  <c r="X96" i="3"/>
  <c r="T524" i="3"/>
  <c r="X524" i="3"/>
  <c r="T772" i="3"/>
  <c r="X772" i="3"/>
  <c r="T173" i="3"/>
  <c r="X173" i="3"/>
  <c r="T277" i="3"/>
  <c r="X277" i="3"/>
  <c r="R2432" i="3"/>
  <c r="Y2432" i="3"/>
  <c r="R2508" i="3"/>
  <c r="Y2508" i="3"/>
  <c r="R2584" i="3"/>
  <c r="Y2584" i="3"/>
  <c r="R2660" i="3"/>
  <c r="Y2660" i="3"/>
  <c r="R2736" i="3"/>
  <c r="Y2736" i="3"/>
  <c r="R2816" i="3"/>
  <c r="Y2816" i="3"/>
  <c r="R2892" i="3"/>
  <c r="Y2892" i="3"/>
  <c r="R2968" i="3"/>
  <c r="Y2968" i="3"/>
  <c r="R3044" i="3"/>
  <c r="Y3044" i="3"/>
  <c r="R3120" i="3"/>
  <c r="Y3120" i="3"/>
  <c r="R3200" i="3"/>
  <c r="Y3200" i="3"/>
  <c r="R3276" i="3"/>
  <c r="Y3276" i="3"/>
  <c r="R3352" i="3"/>
  <c r="Y3352" i="3"/>
  <c r="R3428" i="3"/>
  <c r="Y3428" i="3"/>
  <c r="R3500" i="3"/>
  <c r="Y3500" i="3"/>
  <c r="R3576" i="3"/>
  <c r="Y3576" i="3"/>
  <c r="R3648" i="3"/>
  <c r="Y3648" i="3"/>
  <c r="R3724" i="3"/>
  <c r="Y3724" i="3"/>
  <c r="R3796" i="3"/>
  <c r="Y3796" i="3"/>
  <c r="R3868" i="3"/>
  <c r="Y3868" i="3"/>
  <c r="R3940" i="3"/>
  <c r="Y3940" i="3"/>
  <c r="R4012" i="3"/>
  <c r="Y4012" i="3"/>
  <c r="R4060" i="3"/>
  <c r="Y4060" i="3"/>
  <c r="R4108" i="3"/>
  <c r="Y4108" i="3"/>
  <c r="R4156" i="3"/>
  <c r="Y4156" i="3"/>
  <c r="R4228" i="3"/>
  <c r="Y4228" i="3"/>
  <c r="R4276" i="3"/>
  <c r="Y4276" i="3"/>
  <c r="R4324" i="3"/>
  <c r="Y4324" i="3"/>
  <c r="R4396" i="3"/>
  <c r="Y4396" i="3"/>
  <c r="R4420" i="3"/>
  <c r="Y4420" i="3"/>
  <c r="R4468" i="3"/>
  <c r="Y4468" i="3"/>
  <c r="R4516" i="3"/>
  <c r="Y4516" i="3"/>
  <c r="R4588" i="3"/>
  <c r="Y4588" i="3"/>
  <c r="R4190" i="3"/>
  <c r="Y4190" i="3"/>
  <c r="R4318" i="3"/>
  <c r="Y4318" i="3"/>
  <c r="R4382" i="3"/>
  <c r="Y4382" i="3"/>
  <c r="R4486" i="3"/>
  <c r="Y4486" i="3"/>
  <c r="R4578" i="3"/>
  <c r="Y4578" i="3"/>
  <c r="R2451" i="3"/>
  <c r="Y2451" i="3"/>
  <c r="R2543" i="3"/>
  <c r="Y2543" i="3"/>
  <c r="R2587" i="3"/>
  <c r="Y2587" i="3"/>
  <c r="R2727" i="3"/>
  <c r="Y2727" i="3"/>
  <c r="R2775" i="3"/>
  <c r="Y2775" i="3"/>
  <c r="R2871" i="3"/>
  <c r="Y2871" i="3"/>
  <c r="R2895" i="3"/>
  <c r="Y2895" i="3"/>
  <c r="R2919" i="3"/>
  <c r="Y2919" i="3"/>
  <c r="R2967" i="3"/>
  <c r="Y2967" i="3"/>
  <c r="R2991" i="3"/>
  <c r="Y2991" i="3"/>
  <c r="R3015" i="3"/>
  <c r="Y3015" i="3"/>
  <c r="R3039" i="3"/>
  <c r="Y3039" i="3"/>
  <c r="R3063" i="3"/>
  <c r="Y3063" i="3"/>
  <c r="R3111" i="3"/>
  <c r="Y3111" i="3"/>
  <c r="R3135" i="3"/>
  <c r="Y3135" i="3"/>
  <c r="R3159" i="3"/>
  <c r="Y3159" i="3"/>
  <c r="R3183" i="3"/>
  <c r="Y3183" i="3"/>
  <c r="R3207" i="3"/>
  <c r="Y3207" i="3"/>
  <c r="R3231" i="3"/>
  <c r="Y3231" i="3"/>
  <c r="R3255" i="3"/>
  <c r="Y3255" i="3"/>
  <c r="R3279" i="3"/>
  <c r="Y3279" i="3"/>
  <c r="R3303" i="3"/>
  <c r="Y3303" i="3"/>
  <c r="R3327" i="3"/>
  <c r="Y3327" i="3"/>
  <c r="R3351" i="3"/>
  <c r="Y3351" i="3"/>
  <c r="R3399" i="3"/>
  <c r="Y3399" i="3"/>
  <c r="R3423" i="3"/>
  <c r="Y3423" i="3"/>
  <c r="R3447" i="3"/>
  <c r="Y3447" i="3"/>
  <c r="R3471" i="3"/>
  <c r="Y3471" i="3"/>
  <c r="R3495" i="3"/>
  <c r="Y3495" i="3"/>
  <c r="R3519" i="3"/>
  <c r="Y3519" i="3"/>
  <c r="R3543" i="3"/>
  <c r="Y3543" i="3"/>
  <c r="R3591" i="3"/>
  <c r="Y3591" i="3"/>
  <c r="R3615" i="3"/>
  <c r="Y3615" i="3"/>
  <c r="R3639" i="3"/>
  <c r="Y3639" i="3"/>
  <c r="R3663" i="3"/>
  <c r="Y3663" i="3"/>
  <c r="R3687" i="3"/>
  <c r="Y3687" i="3"/>
  <c r="R3711" i="3"/>
  <c r="Y3711" i="3"/>
  <c r="R3735" i="3"/>
  <c r="Y3735" i="3"/>
  <c r="R3759" i="3"/>
  <c r="Y3759" i="3"/>
  <c r="R3783" i="3"/>
  <c r="Y3783" i="3"/>
  <c r="R3807" i="3"/>
  <c r="Y3807" i="3"/>
  <c r="R3831" i="3"/>
  <c r="Y3831" i="3"/>
  <c r="R3855" i="3"/>
  <c r="Y3855" i="3"/>
  <c r="R3879" i="3"/>
  <c r="Y3879" i="3"/>
  <c r="R3907" i="3"/>
  <c r="Y3907" i="3"/>
  <c r="R3931" i="3"/>
  <c r="Y3931" i="3"/>
  <c r="R3955" i="3"/>
  <c r="Y3955" i="3"/>
  <c r="R3979" i="3"/>
  <c r="Y3979" i="3"/>
  <c r="R4003" i="3"/>
  <c r="Y4003" i="3"/>
  <c r="R4027" i="3"/>
  <c r="Y4027" i="3"/>
  <c r="R4051" i="3"/>
  <c r="Y4051" i="3"/>
  <c r="R4075" i="3"/>
  <c r="Y4075" i="3"/>
  <c r="R4099" i="3"/>
  <c r="Y4099" i="3"/>
  <c r="R4123" i="3"/>
  <c r="Y4123" i="3"/>
  <c r="R4147" i="3"/>
  <c r="Y4147" i="3"/>
  <c r="R4171" i="3"/>
  <c r="Y4171" i="3"/>
  <c r="R4219" i="3"/>
  <c r="Y4219" i="3"/>
  <c r="R4243" i="3"/>
  <c r="Y4243" i="3"/>
  <c r="R4267" i="3"/>
  <c r="Y4267" i="3"/>
  <c r="R4291" i="3"/>
  <c r="Y4291" i="3"/>
  <c r="R4315" i="3"/>
  <c r="Y4315" i="3"/>
  <c r="R4339" i="3"/>
  <c r="Y4339" i="3"/>
  <c r="R4363" i="3"/>
  <c r="Y4363" i="3"/>
  <c r="R4387" i="3"/>
  <c r="Y4387" i="3"/>
  <c r="R4411" i="3"/>
  <c r="Y4411" i="3"/>
  <c r="R4435" i="3"/>
  <c r="Y4435" i="3"/>
  <c r="R4459" i="3"/>
  <c r="Y4459" i="3"/>
  <c r="R4483" i="3"/>
  <c r="Y4483" i="3"/>
  <c r="R4507" i="3"/>
  <c r="Y4507" i="3"/>
  <c r="R4531" i="3"/>
  <c r="Y4531" i="3"/>
  <c r="R4555" i="3"/>
  <c r="Y4555" i="3"/>
  <c r="R4579" i="3"/>
  <c r="Y4579" i="3"/>
  <c r="R4603" i="3"/>
  <c r="Y4603" i="3"/>
  <c r="R2398" i="3"/>
  <c r="Y2398" i="3"/>
  <c r="R2422" i="3"/>
  <c r="Y2422" i="3"/>
  <c r="R2446" i="3"/>
  <c r="Y2446" i="3"/>
  <c r="R2470" i="3"/>
  <c r="Y2470" i="3"/>
  <c r="R2494" i="3"/>
  <c r="Y2494" i="3"/>
  <c r="R2518" i="3"/>
  <c r="Y2518" i="3"/>
  <c r="R2542" i="3"/>
  <c r="Y2542" i="3"/>
  <c r="R2566" i="3"/>
  <c r="Y2566" i="3"/>
  <c r="R2590" i="3"/>
  <c r="Y2590" i="3"/>
  <c r="R2614" i="3"/>
  <c r="Y2614" i="3"/>
  <c r="R2638" i="3"/>
  <c r="Y2638" i="3"/>
  <c r="R2662" i="3"/>
  <c r="Y2662" i="3"/>
  <c r="R2686" i="3"/>
  <c r="Y2686" i="3"/>
  <c r="R2710" i="3"/>
  <c r="Y2710" i="3"/>
  <c r="R2734" i="3"/>
  <c r="Y2734" i="3"/>
  <c r="R2758" i="3"/>
  <c r="Y2758" i="3"/>
  <c r="R2782" i="3"/>
  <c r="Y2782" i="3"/>
  <c r="R2806" i="3"/>
  <c r="Y2806" i="3"/>
  <c r="R2830" i="3"/>
  <c r="Y2830" i="3"/>
  <c r="R2854" i="3"/>
  <c r="Y2854" i="3"/>
  <c r="R2878" i="3"/>
  <c r="Y2878" i="3"/>
  <c r="R2902" i="3"/>
  <c r="Y2902" i="3"/>
  <c r="R2926" i="3"/>
  <c r="Y2926" i="3"/>
  <c r="R2950" i="3"/>
  <c r="Y2950" i="3"/>
  <c r="R2974" i="3"/>
  <c r="Y2974" i="3"/>
  <c r="R2998" i="3"/>
  <c r="Y2998" i="3"/>
  <c r="R3022" i="3"/>
  <c r="Y3022" i="3"/>
  <c r="R3046" i="3"/>
  <c r="Y3046" i="3"/>
  <c r="R3070" i="3"/>
  <c r="Y3070" i="3"/>
  <c r="R3094" i="3"/>
  <c r="Y3094" i="3"/>
  <c r="R3118" i="3"/>
  <c r="Y3118" i="3"/>
  <c r="R3142" i="3"/>
  <c r="Y3142" i="3"/>
  <c r="R3166" i="3"/>
  <c r="Y3166" i="3"/>
  <c r="R3190" i="3"/>
  <c r="Y3190" i="3"/>
  <c r="R3214" i="3"/>
  <c r="Y3214" i="3"/>
  <c r="R3238" i="3"/>
  <c r="Y3238" i="3"/>
  <c r="R3262" i="3"/>
  <c r="Y3262" i="3"/>
  <c r="R3286" i="3"/>
  <c r="Y3286" i="3"/>
  <c r="R3310" i="3"/>
  <c r="Y3310" i="3"/>
  <c r="R3334" i="3"/>
  <c r="Y3334" i="3"/>
  <c r="R3358" i="3"/>
  <c r="Y3358" i="3"/>
  <c r="R3382" i="3"/>
  <c r="Y3382" i="3"/>
  <c r="R3406" i="3"/>
  <c r="Y3406" i="3"/>
  <c r="R3430" i="3"/>
  <c r="Y3430" i="3"/>
  <c r="R3454" i="3"/>
  <c r="Y3454" i="3"/>
  <c r="R3478" i="3"/>
  <c r="Y3478" i="3"/>
  <c r="R3502" i="3"/>
  <c r="Y3502" i="3"/>
  <c r="R3526" i="3"/>
  <c r="Y3526" i="3"/>
  <c r="R3550" i="3"/>
  <c r="Y3550" i="3"/>
  <c r="R3574" i="3"/>
  <c r="Y3574" i="3"/>
  <c r="R3598" i="3"/>
  <c r="Y3598" i="3"/>
  <c r="R3622" i="3"/>
  <c r="Y3622" i="3"/>
  <c r="R3646" i="3"/>
  <c r="Y3646" i="3"/>
  <c r="R3670" i="3"/>
  <c r="Y3670" i="3"/>
  <c r="R3694" i="3"/>
  <c r="Y3694" i="3"/>
  <c r="R3718" i="3"/>
  <c r="Y3718" i="3"/>
  <c r="R3742" i="3"/>
  <c r="Y3742" i="3"/>
  <c r="R3766" i="3"/>
  <c r="Y3766" i="3"/>
  <c r="R3790" i="3"/>
  <c r="Y3790" i="3"/>
  <c r="R3814" i="3"/>
  <c r="Y3814" i="3"/>
  <c r="R3838" i="3"/>
  <c r="Y3838" i="3"/>
  <c r="R3870" i="3"/>
  <c r="Y3870" i="3"/>
  <c r="R3894" i="3"/>
  <c r="Y3894" i="3"/>
  <c r="R3918" i="3"/>
  <c r="Y3918" i="3"/>
  <c r="R3942" i="3"/>
  <c r="Y3942" i="3"/>
  <c r="R3966" i="3"/>
  <c r="Y3966" i="3"/>
  <c r="R3990" i="3"/>
  <c r="Y3990" i="3"/>
  <c r="R4014" i="3"/>
  <c r="Y4014" i="3"/>
  <c r="R4038" i="3"/>
  <c r="Y4038" i="3"/>
  <c r="R4062" i="3"/>
  <c r="Y4062" i="3"/>
  <c r="R4086" i="3"/>
  <c r="Y4086" i="3"/>
  <c r="R4110" i="3"/>
  <c r="Y4110" i="3"/>
  <c r="R4174" i="3"/>
  <c r="Y4174" i="3"/>
  <c r="R4266" i="3"/>
  <c r="Y4266" i="3"/>
  <c r="R4346" i="3"/>
  <c r="Y4346" i="3"/>
  <c r="R4422" i="3"/>
  <c r="Y4422" i="3"/>
  <c r="R4466" i="3"/>
  <c r="Y4466" i="3"/>
  <c r="R4518" i="3"/>
  <c r="Y4518" i="3"/>
  <c r="R4566" i="3"/>
  <c r="Y4566" i="3"/>
  <c r="R2868" i="3"/>
  <c r="Y2868" i="3"/>
  <c r="T520" i="3"/>
  <c r="X520" i="3"/>
  <c r="T720" i="3"/>
  <c r="X720" i="3"/>
  <c r="T517" i="3"/>
  <c r="X517" i="3"/>
  <c r="R8" i="3"/>
  <c r="Y8" i="3"/>
  <c r="T278" i="3"/>
  <c r="X278" i="3"/>
  <c r="T662" i="3"/>
  <c r="X662" i="3"/>
  <c r="T102" i="3"/>
  <c r="X102" i="3"/>
  <c r="T501" i="3"/>
  <c r="X501" i="3"/>
  <c r="T658" i="3"/>
  <c r="X658" i="3"/>
  <c r="T758" i="3"/>
  <c r="X758" i="3"/>
  <c r="T63" i="3"/>
  <c r="X63" i="3"/>
  <c r="T435" i="3"/>
  <c r="X435" i="3"/>
  <c r="T615" i="3"/>
  <c r="X615" i="3"/>
  <c r="T187" i="3"/>
  <c r="X187" i="3"/>
  <c r="T380" i="3"/>
  <c r="X380" i="3"/>
  <c r="T476" i="3"/>
  <c r="X476" i="3"/>
  <c r="T624" i="3"/>
  <c r="X624" i="3"/>
  <c r="T724" i="3"/>
  <c r="X724" i="3"/>
  <c r="T561" i="3"/>
  <c r="X561" i="3"/>
  <c r="T746" i="3"/>
  <c r="X746" i="3"/>
  <c r="T545" i="3"/>
  <c r="X545" i="3"/>
  <c r="T78" i="3"/>
  <c r="X78" i="3"/>
  <c r="R2456" i="3"/>
  <c r="Y2456" i="3"/>
  <c r="R2532" i="3"/>
  <c r="Y2532" i="3"/>
  <c r="R2608" i="3"/>
  <c r="Y2608" i="3"/>
  <c r="R2688" i="3"/>
  <c r="Y2688" i="3"/>
  <c r="R2764" i="3"/>
  <c r="Y2764" i="3"/>
  <c r="R2840" i="3"/>
  <c r="Y2840" i="3"/>
  <c r="R2916" i="3"/>
  <c r="Y2916" i="3"/>
  <c r="R2992" i="3"/>
  <c r="Y2992" i="3"/>
  <c r="R3072" i="3"/>
  <c r="Y3072" i="3"/>
  <c r="R3148" i="3"/>
  <c r="Y3148" i="3"/>
  <c r="R3224" i="3"/>
  <c r="Y3224" i="3"/>
  <c r="R3300" i="3"/>
  <c r="Y3300" i="3"/>
  <c r="R3376" i="3"/>
  <c r="Y3376" i="3"/>
  <c r="R3452" i="3"/>
  <c r="Y3452" i="3"/>
  <c r="R3524" i="3"/>
  <c r="Y3524" i="3"/>
  <c r="R3600" i="3"/>
  <c r="Y3600" i="3"/>
  <c r="R3676" i="3"/>
  <c r="Y3676" i="3"/>
  <c r="R3748" i="3"/>
  <c r="Y3748" i="3"/>
  <c r="R3820" i="3"/>
  <c r="Y3820" i="3"/>
  <c r="R3892" i="3"/>
  <c r="Y3892" i="3"/>
  <c r="R3964" i="3"/>
  <c r="Y3964" i="3"/>
  <c r="R4036" i="3"/>
  <c r="Y4036" i="3"/>
  <c r="R4132" i="3"/>
  <c r="Y4132" i="3"/>
  <c r="R4180" i="3"/>
  <c r="Y4180" i="3"/>
  <c r="R4252" i="3"/>
  <c r="Y4252" i="3"/>
  <c r="R4300" i="3"/>
  <c r="Y4300" i="3"/>
  <c r="R4372" i="3"/>
  <c r="Y4372" i="3"/>
  <c r="R4444" i="3"/>
  <c r="Y4444" i="3"/>
  <c r="R4492" i="3"/>
  <c r="Y4492" i="3"/>
  <c r="R4540" i="3"/>
  <c r="Y4540" i="3"/>
  <c r="R4114" i="3"/>
  <c r="Y4114" i="3"/>
  <c r="R4250" i="3"/>
  <c r="Y4250" i="3"/>
  <c r="R4438" i="3"/>
  <c r="Y4438" i="3"/>
  <c r="R4530" i="3"/>
  <c r="Y4530" i="3"/>
  <c r="R2403" i="3"/>
  <c r="Y2403" i="3"/>
  <c r="R2495" i="3"/>
  <c r="Y2495" i="3"/>
  <c r="R2635" i="3"/>
  <c r="Y2635" i="3"/>
  <c r="R2823" i="3"/>
  <c r="Y2823" i="3"/>
  <c r="R2943" i="3"/>
  <c r="Y2943" i="3"/>
  <c r="R3087" i="3"/>
  <c r="Y3087" i="3"/>
  <c r="R3375" i="3"/>
  <c r="Y3375" i="3"/>
  <c r="R4195" i="3"/>
  <c r="Y4195" i="3"/>
  <c r="T9" i="3"/>
  <c r="X9" i="3"/>
  <c r="R9" i="3"/>
  <c r="Y9" i="3"/>
  <c r="T133" i="3"/>
  <c r="X133" i="3"/>
  <c r="T286" i="3"/>
  <c r="X286" i="3"/>
  <c r="T414" i="3"/>
  <c r="X414" i="3"/>
  <c r="T542" i="3"/>
  <c r="X542" i="3"/>
  <c r="T670" i="3"/>
  <c r="X670" i="3"/>
  <c r="T25" i="3"/>
  <c r="X25" i="3"/>
  <c r="T73" i="3"/>
  <c r="X73" i="3"/>
  <c r="T121" i="3"/>
  <c r="X121" i="3"/>
  <c r="T169" i="3"/>
  <c r="X169" i="3"/>
  <c r="T237" i="3"/>
  <c r="X237" i="3"/>
  <c r="T333" i="3"/>
  <c r="X333" i="3"/>
  <c r="T493" i="3"/>
  <c r="X493" i="3"/>
  <c r="T685" i="3"/>
  <c r="X685" i="3"/>
  <c r="T118" i="3"/>
  <c r="X118" i="3"/>
  <c r="T266" i="3"/>
  <c r="X266" i="3"/>
  <c r="T394" i="3"/>
  <c r="X394" i="3"/>
  <c r="T522" i="3"/>
  <c r="X522" i="3"/>
  <c r="T650" i="3"/>
  <c r="X650" i="3"/>
  <c r="T18" i="3"/>
  <c r="X18" i="3"/>
  <c r="T66" i="3"/>
  <c r="X66" i="3"/>
  <c r="T114" i="3"/>
  <c r="X114" i="3"/>
  <c r="T162" i="3"/>
  <c r="X162" i="3"/>
  <c r="T226" i="3"/>
  <c r="X226" i="3"/>
  <c r="T322" i="3"/>
  <c r="X322" i="3"/>
  <c r="T482" i="3"/>
  <c r="X482" i="3"/>
  <c r="T674" i="3"/>
  <c r="X674" i="3"/>
  <c r="T310" i="3"/>
  <c r="X310" i="3"/>
  <c r="T566" i="3"/>
  <c r="X566" i="3"/>
  <c r="T766" i="3"/>
  <c r="X766" i="3"/>
  <c r="T19" i="3"/>
  <c r="X19" i="3"/>
  <c r="T43" i="3"/>
  <c r="X43" i="3"/>
  <c r="T67" i="3"/>
  <c r="X67" i="3"/>
  <c r="T91" i="3"/>
  <c r="X91" i="3"/>
  <c r="T115" i="3"/>
  <c r="X115" i="3"/>
  <c r="T139" i="3"/>
  <c r="X139" i="3"/>
  <c r="T163" i="3"/>
  <c r="X163" i="3"/>
  <c r="T191" i="3"/>
  <c r="X191" i="3"/>
  <c r="T215" i="3"/>
  <c r="X215" i="3"/>
  <c r="T247" i="3"/>
  <c r="X247" i="3"/>
  <c r="T275" i="3"/>
  <c r="X275" i="3"/>
  <c r="T307" i="3"/>
  <c r="X307" i="3"/>
  <c r="T335" i="3"/>
  <c r="X335" i="3"/>
  <c r="T379" i="3"/>
  <c r="X379" i="3"/>
  <c r="T439" i="3"/>
  <c r="X439" i="3"/>
  <c r="T499" i="3"/>
  <c r="X499" i="3"/>
  <c r="T559" i="3"/>
  <c r="X559" i="3"/>
  <c r="T619" i="3"/>
  <c r="X619" i="3"/>
  <c r="T679" i="3"/>
  <c r="X679" i="3"/>
  <c r="T735" i="3"/>
  <c r="X735" i="3"/>
  <c r="T255" i="3"/>
  <c r="X255" i="3"/>
  <c r="T24" i="3"/>
  <c r="X24" i="3"/>
  <c r="T52" i="3"/>
  <c r="X52" i="3"/>
  <c r="T76" i="3"/>
  <c r="X76" i="3"/>
  <c r="T100" i="3"/>
  <c r="X100" i="3"/>
  <c r="T124" i="3"/>
  <c r="X124" i="3"/>
  <c r="T148" i="3"/>
  <c r="X148" i="3"/>
  <c r="T172" i="3"/>
  <c r="X172" i="3"/>
  <c r="T196" i="3"/>
  <c r="X196" i="3"/>
  <c r="T220" i="3"/>
  <c r="X220" i="3"/>
  <c r="T244" i="3"/>
  <c r="X244" i="3"/>
  <c r="T268" i="3"/>
  <c r="X268" i="3"/>
  <c r="T296" i="3"/>
  <c r="X296" i="3"/>
  <c r="T344" i="3"/>
  <c r="X344" i="3"/>
  <c r="T384" i="3"/>
  <c r="X384" i="3"/>
  <c r="T432" i="3"/>
  <c r="X432" i="3"/>
  <c r="T480" i="3"/>
  <c r="X480" i="3"/>
  <c r="T528" i="3"/>
  <c r="X528" i="3"/>
  <c r="T580" i="3"/>
  <c r="X580" i="3"/>
  <c r="T628" i="3"/>
  <c r="X628" i="3"/>
  <c r="T680" i="3"/>
  <c r="X680" i="3"/>
  <c r="T728" i="3"/>
  <c r="X728" i="3"/>
  <c r="T141" i="3"/>
  <c r="X141" i="3"/>
  <c r="T609" i="3"/>
  <c r="X609" i="3"/>
  <c r="T774" i="3"/>
  <c r="X774" i="3"/>
  <c r="T213" i="3"/>
  <c r="X213" i="3"/>
  <c r="T261" i="3"/>
  <c r="X261" i="3"/>
  <c r="T569" i="3"/>
  <c r="X569" i="3"/>
  <c r="T425" i="3"/>
  <c r="X425" i="3"/>
  <c r="T361" i="3"/>
  <c r="X361" i="3"/>
  <c r="T110" i="3"/>
  <c r="X110" i="3"/>
  <c r="R2409" i="3"/>
  <c r="Y2409" i="3"/>
  <c r="R2433" i="3"/>
  <c r="Y2433" i="3"/>
  <c r="R2457" i="3"/>
  <c r="Y2457" i="3"/>
  <c r="R2481" i="3"/>
  <c r="Y2481" i="3"/>
  <c r="R2505" i="3"/>
  <c r="Y2505" i="3"/>
  <c r="R2529" i="3"/>
  <c r="Y2529" i="3"/>
  <c r="R2553" i="3"/>
  <c r="Y2553" i="3"/>
  <c r="R2577" i="3"/>
  <c r="Y2577" i="3"/>
  <c r="R2601" i="3"/>
  <c r="Y2601" i="3"/>
  <c r="R2625" i="3"/>
  <c r="Y2625" i="3"/>
  <c r="R2649" i="3"/>
  <c r="Y2649" i="3"/>
  <c r="R2673" i="3"/>
  <c r="Y2673" i="3"/>
  <c r="R2697" i="3"/>
  <c r="Y2697" i="3"/>
  <c r="R2721" i="3"/>
  <c r="Y2721" i="3"/>
  <c r="R2745" i="3"/>
  <c r="Y2745" i="3"/>
  <c r="R2769" i="3"/>
  <c r="Y2769" i="3"/>
  <c r="R2793" i="3"/>
  <c r="Y2793" i="3"/>
  <c r="R2817" i="3"/>
  <c r="Y2817" i="3"/>
  <c r="R2841" i="3"/>
  <c r="Y2841" i="3"/>
  <c r="R2865" i="3"/>
  <c r="Y2865" i="3"/>
  <c r="R2889" i="3"/>
  <c r="Y2889" i="3"/>
  <c r="R2913" i="3"/>
  <c r="Y2913" i="3"/>
  <c r="R2937" i="3"/>
  <c r="Y2937" i="3"/>
  <c r="R2961" i="3"/>
  <c r="Y2961" i="3"/>
  <c r="R2985" i="3"/>
  <c r="Y2985" i="3"/>
  <c r="R3009" i="3"/>
  <c r="Y3009" i="3"/>
  <c r="R3033" i="3"/>
  <c r="Y3033" i="3"/>
  <c r="R3057" i="3"/>
  <c r="Y3057" i="3"/>
  <c r="R3081" i="3"/>
  <c r="Y3081" i="3"/>
  <c r="R3105" i="3"/>
  <c r="Y3105" i="3"/>
  <c r="R3129" i="3"/>
  <c r="Y3129" i="3"/>
  <c r="R3153" i="3"/>
  <c r="Y3153" i="3"/>
  <c r="R3177" i="3"/>
  <c r="Y3177" i="3"/>
  <c r="R3201" i="3"/>
  <c r="Y3201" i="3"/>
  <c r="R3225" i="3"/>
  <c r="Y3225" i="3"/>
  <c r="R3249" i="3"/>
  <c r="Y3249" i="3"/>
  <c r="R3273" i="3"/>
  <c r="Y3273" i="3"/>
  <c r="R3297" i="3"/>
  <c r="Y3297" i="3"/>
  <c r="R3321" i="3"/>
  <c r="Y3321" i="3"/>
  <c r="R3345" i="3"/>
  <c r="Y3345" i="3"/>
  <c r="R3369" i="3"/>
  <c r="Y3369" i="3"/>
  <c r="R3393" i="3"/>
  <c r="Y3393" i="3"/>
  <c r="R3417" i="3"/>
  <c r="Y3417" i="3"/>
  <c r="R3441" i="3"/>
  <c r="Y3441" i="3"/>
  <c r="R3465" i="3"/>
  <c r="Y3465" i="3"/>
  <c r="R3489" i="3"/>
  <c r="Y3489" i="3"/>
  <c r="R3513" i="3"/>
  <c r="Y3513" i="3"/>
  <c r="R3537" i="3"/>
  <c r="Y3537" i="3"/>
  <c r="R3561" i="3"/>
  <c r="Y3561" i="3"/>
  <c r="R3585" i="3"/>
  <c r="Y3585" i="3"/>
  <c r="R3609" i="3"/>
  <c r="Y3609" i="3"/>
  <c r="R3633" i="3"/>
  <c r="Y3633" i="3"/>
  <c r="R3657" i="3"/>
  <c r="Y3657" i="3"/>
  <c r="R3681" i="3"/>
  <c r="Y3681" i="3"/>
  <c r="R3705" i="3"/>
  <c r="Y3705" i="3"/>
  <c r="R3729" i="3"/>
  <c r="Y3729" i="3"/>
  <c r="R3753" i="3"/>
  <c r="Y3753" i="3"/>
  <c r="R3777" i="3"/>
  <c r="Y3777" i="3"/>
  <c r="R3801" i="3"/>
  <c r="Y3801" i="3"/>
  <c r="R3825" i="3"/>
  <c r="Y3825" i="3"/>
  <c r="R3849" i="3"/>
  <c r="Y3849" i="3"/>
  <c r="R3873" i="3"/>
  <c r="Y3873" i="3"/>
  <c r="R3897" i="3"/>
  <c r="Y3897" i="3"/>
  <c r="R3925" i="3"/>
  <c r="Y3925" i="3"/>
  <c r="R3949" i="3"/>
  <c r="Y3949" i="3"/>
  <c r="R3973" i="3"/>
  <c r="Y3973" i="3"/>
  <c r="R3997" i="3"/>
  <c r="Y3997" i="3"/>
  <c r="R4021" i="3"/>
  <c r="Y4021" i="3"/>
  <c r="R4045" i="3"/>
  <c r="Y4045" i="3"/>
  <c r="R4069" i="3"/>
  <c r="Y4069" i="3"/>
  <c r="R4093" i="3"/>
  <c r="Y4093" i="3"/>
  <c r="R4117" i="3"/>
  <c r="Y4117" i="3"/>
  <c r="R4141" i="3"/>
  <c r="Y4141" i="3"/>
  <c r="R4165" i="3"/>
  <c r="Y4165" i="3"/>
  <c r="R4189" i="3"/>
  <c r="Y4189" i="3"/>
  <c r="R4213" i="3"/>
  <c r="Y4213" i="3"/>
  <c r="R4237" i="3"/>
  <c r="Y4237" i="3"/>
  <c r="R4261" i="3"/>
  <c r="Y4261" i="3"/>
  <c r="R4285" i="3"/>
  <c r="Y4285" i="3"/>
  <c r="R4309" i="3"/>
  <c r="Y4309" i="3"/>
  <c r="R4333" i="3"/>
  <c r="Y4333" i="3"/>
  <c r="R4357" i="3"/>
  <c r="Y4357" i="3"/>
  <c r="R4381" i="3"/>
  <c r="Y4381" i="3"/>
  <c r="R4405" i="3"/>
  <c r="Y4405" i="3"/>
  <c r="R4429" i="3"/>
  <c r="Y4429" i="3"/>
  <c r="R4453" i="3"/>
  <c r="Y4453" i="3"/>
  <c r="R4477" i="3"/>
  <c r="Y4477" i="3"/>
  <c r="R4501" i="3"/>
  <c r="Y4501" i="3"/>
  <c r="R4525" i="3"/>
  <c r="Y4525" i="3"/>
  <c r="R4549" i="3"/>
  <c r="Y4549" i="3"/>
  <c r="R4573" i="3"/>
  <c r="Y4573" i="3"/>
  <c r="R4597" i="3"/>
  <c r="Y4597" i="3"/>
  <c r="R4146" i="3"/>
  <c r="Y4146" i="3"/>
  <c r="R4214" i="3"/>
  <c r="Y4214" i="3"/>
  <c r="R4282" i="3"/>
  <c r="Y4282" i="3"/>
  <c r="R4354" i="3"/>
  <c r="Y4354" i="3"/>
  <c r="R2407" i="3"/>
  <c r="Y2407" i="3"/>
  <c r="R2459" i="3"/>
  <c r="Y2459" i="3"/>
  <c r="R2507" i="3"/>
  <c r="Y2507" i="3"/>
  <c r="R2555" i="3"/>
  <c r="Y2555" i="3"/>
  <c r="R2607" i="3"/>
  <c r="Y2607" i="3"/>
  <c r="R2655" i="3"/>
  <c r="Y2655" i="3"/>
  <c r="R2707" i="3"/>
  <c r="Y2707" i="3"/>
  <c r="R2755" i="3"/>
  <c r="Y2755" i="3"/>
  <c r="R2803" i="3"/>
  <c r="Y2803" i="3"/>
  <c r="R2855" i="3"/>
  <c r="Y2855" i="3"/>
  <c r="R2867" i="3"/>
  <c r="Y2867" i="3"/>
  <c r="R3124" i="3"/>
  <c r="Y3124" i="3"/>
  <c r="T424" i="3"/>
  <c r="X424" i="3"/>
  <c r="T620" i="3"/>
  <c r="X620" i="3"/>
  <c r="T768" i="3"/>
  <c r="X768" i="3"/>
  <c r="T710" i="3"/>
  <c r="X710" i="3"/>
  <c r="T233" i="3"/>
  <c r="X233" i="3"/>
  <c r="T390" i="3"/>
  <c r="X390" i="3"/>
  <c r="T117" i="3"/>
  <c r="X117" i="3"/>
  <c r="T534" i="3"/>
  <c r="X534" i="3"/>
  <c r="T669" i="3"/>
  <c r="X669" i="3"/>
  <c r="T373" i="3"/>
  <c r="X373" i="3"/>
  <c r="T757" i="3"/>
  <c r="X757" i="3"/>
  <c r="T466" i="3"/>
  <c r="X466" i="3"/>
  <c r="T538" i="3"/>
  <c r="X538" i="3"/>
  <c r="T111" i="3"/>
  <c r="X111" i="3"/>
  <c r="T375" i="3"/>
  <c r="X375" i="3"/>
  <c r="T555" i="3"/>
  <c r="X555" i="3"/>
  <c r="T727" i="3"/>
  <c r="X727" i="3"/>
  <c r="T192" i="3"/>
  <c r="X192" i="3"/>
  <c r="T428" i="3"/>
  <c r="X428" i="3"/>
  <c r="T576" i="3"/>
  <c r="X576" i="3"/>
  <c r="T676" i="3"/>
  <c r="X676" i="3"/>
  <c r="T93" i="3"/>
  <c r="X93" i="3"/>
  <c r="T126" i="3"/>
  <c r="X126" i="3"/>
  <c r="T389" i="3"/>
  <c r="X389" i="3"/>
  <c r="R2404" i="3"/>
  <c r="Y2404" i="3"/>
  <c r="R2480" i="3"/>
  <c r="Y2480" i="3"/>
  <c r="R2560" i="3"/>
  <c r="Y2560" i="3"/>
  <c r="R2636" i="3"/>
  <c r="Y2636" i="3"/>
  <c r="R2712" i="3"/>
  <c r="Y2712" i="3"/>
  <c r="R2788" i="3"/>
  <c r="Y2788" i="3"/>
  <c r="R2864" i="3"/>
  <c r="Y2864" i="3"/>
  <c r="R2944" i="3"/>
  <c r="Y2944" i="3"/>
  <c r="R3020" i="3"/>
  <c r="Y3020" i="3"/>
  <c r="R3096" i="3"/>
  <c r="Y3096" i="3"/>
  <c r="R3172" i="3"/>
  <c r="Y3172" i="3"/>
  <c r="R3248" i="3"/>
  <c r="Y3248" i="3"/>
  <c r="R3328" i="3"/>
  <c r="Y3328" i="3"/>
  <c r="R3400" i="3"/>
  <c r="Y3400" i="3"/>
  <c r="R3476" i="3"/>
  <c r="Y3476" i="3"/>
  <c r="R3552" i="3"/>
  <c r="Y3552" i="3"/>
  <c r="R3624" i="3"/>
  <c r="Y3624" i="3"/>
  <c r="R3700" i="3"/>
  <c r="Y3700" i="3"/>
  <c r="R3772" i="3"/>
  <c r="Y3772" i="3"/>
  <c r="R3844" i="3"/>
  <c r="Y3844" i="3"/>
  <c r="R3916" i="3"/>
  <c r="Y3916" i="3"/>
  <c r="R3988" i="3"/>
  <c r="Y3988" i="3"/>
  <c r="R4084" i="3"/>
  <c r="Y4084" i="3"/>
  <c r="R4204" i="3"/>
  <c r="Y4204" i="3"/>
  <c r="R4348" i="3"/>
  <c r="Y4348" i="3"/>
  <c r="R4564" i="3"/>
  <c r="Y4564" i="3"/>
  <c r="R2679" i="3"/>
  <c r="Y2679" i="3"/>
  <c r="R3567" i="3"/>
  <c r="Y3567" i="3"/>
  <c r="T10" i="3"/>
  <c r="X10" i="3"/>
  <c r="R10" i="3"/>
  <c r="Y10" i="3"/>
  <c r="T149" i="3"/>
  <c r="X149" i="3"/>
  <c r="T293" i="3"/>
  <c r="X293" i="3"/>
  <c r="T421" i="3"/>
  <c r="X421" i="3"/>
  <c r="T549" i="3"/>
  <c r="X549" i="3"/>
  <c r="T677" i="3"/>
  <c r="X677" i="3"/>
  <c r="T509" i="3"/>
  <c r="X509" i="3"/>
  <c r="T701" i="3"/>
  <c r="X701" i="3"/>
  <c r="T134" i="3"/>
  <c r="X134" i="3"/>
  <c r="T273" i="3"/>
  <c r="X273" i="3"/>
  <c r="T401" i="3"/>
  <c r="X401" i="3"/>
  <c r="T529" i="3"/>
  <c r="X529" i="3"/>
  <c r="T657" i="3"/>
  <c r="X657" i="3"/>
  <c r="T498" i="3"/>
  <c r="X498" i="3"/>
  <c r="T690" i="3"/>
  <c r="X690" i="3"/>
  <c r="T318" i="3"/>
  <c r="X318" i="3"/>
  <c r="T574" i="3"/>
  <c r="X574" i="3"/>
  <c r="T773" i="3"/>
  <c r="X773" i="3"/>
  <c r="T387" i="3"/>
  <c r="X387" i="3"/>
  <c r="T443" i="3"/>
  <c r="X443" i="3"/>
  <c r="T503" i="3"/>
  <c r="X503" i="3"/>
  <c r="T563" i="3"/>
  <c r="X563" i="3"/>
  <c r="T623" i="3"/>
  <c r="X623" i="3"/>
  <c r="T683" i="3"/>
  <c r="X683" i="3"/>
  <c r="T743" i="3"/>
  <c r="X743" i="3"/>
  <c r="T319" i="3"/>
  <c r="X319" i="3"/>
  <c r="T320" i="3"/>
  <c r="X320" i="3"/>
  <c r="T388" i="3"/>
  <c r="X388" i="3"/>
  <c r="T436" i="3"/>
  <c r="X436" i="3"/>
  <c r="T484" i="3"/>
  <c r="X484" i="3"/>
  <c r="T536" i="3"/>
  <c r="X536" i="3"/>
  <c r="T584" i="3"/>
  <c r="X584" i="3"/>
  <c r="T632" i="3"/>
  <c r="X632" i="3"/>
  <c r="T684" i="3"/>
  <c r="X684" i="3"/>
  <c r="T732" i="3"/>
  <c r="X732" i="3"/>
  <c r="T219" i="3"/>
  <c r="X219" i="3"/>
  <c r="T174" i="3"/>
  <c r="X174" i="3"/>
  <c r="T645" i="3"/>
  <c r="X645" i="3"/>
  <c r="T158" i="3"/>
  <c r="X158" i="3"/>
  <c r="T77" i="3"/>
  <c r="X77" i="3"/>
  <c r="T249" i="3"/>
  <c r="X249" i="3"/>
  <c r="T597" i="3"/>
  <c r="X597" i="3"/>
  <c r="T462" i="3"/>
  <c r="X462" i="3"/>
  <c r="T433" i="3"/>
  <c r="X433" i="3"/>
  <c r="R2408" i="3"/>
  <c r="Y2408" i="3"/>
  <c r="R2436" i="3"/>
  <c r="Y2436" i="3"/>
  <c r="R2460" i="3"/>
  <c r="Y2460" i="3"/>
  <c r="R2488" i="3"/>
  <c r="Y2488" i="3"/>
  <c r="R2512" i="3"/>
  <c r="Y2512" i="3"/>
  <c r="R2536" i="3"/>
  <c r="Y2536" i="3"/>
  <c r="R2564" i="3"/>
  <c r="Y2564" i="3"/>
  <c r="R2588" i="3"/>
  <c r="Y2588" i="3"/>
  <c r="R2616" i="3"/>
  <c r="Y2616" i="3"/>
  <c r="R2640" i="3"/>
  <c r="Y2640" i="3"/>
  <c r="R2664" i="3"/>
  <c r="Y2664" i="3"/>
  <c r="R2692" i="3"/>
  <c r="Y2692" i="3"/>
  <c r="R2716" i="3"/>
  <c r="Y2716" i="3"/>
  <c r="R2744" i="3"/>
  <c r="Y2744" i="3"/>
  <c r="R2768" i="3"/>
  <c r="Y2768" i="3"/>
  <c r="R2792" i="3"/>
  <c r="Y2792" i="3"/>
  <c r="R2820" i="3"/>
  <c r="Y2820" i="3"/>
  <c r="R2844" i="3"/>
  <c r="Y2844" i="3"/>
  <c r="R2872" i="3"/>
  <c r="Y2872" i="3"/>
  <c r="R2896" i="3"/>
  <c r="Y2896" i="3"/>
  <c r="R2920" i="3"/>
  <c r="Y2920" i="3"/>
  <c r="R2948" i="3"/>
  <c r="Y2948" i="3"/>
  <c r="R2972" i="3"/>
  <c r="Y2972" i="3"/>
  <c r="R3000" i="3"/>
  <c r="Y3000" i="3"/>
  <c r="R3024" i="3"/>
  <c r="Y3024" i="3"/>
  <c r="R3048" i="3"/>
  <c r="Y3048" i="3"/>
  <c r="R3076" i="3"/>
  <c r="Y3076" i="3"/>
  <c r="R3100" i="3"/>
  <c r="Y3100" i="3"/>
  <c r="R3128" i="3"/>
  <c r="Y3128" i="3"/>
  <c r="R3152" i="3"/>
  <c r="Y3152" i="3"/>
  <c r="R3176" i="3"/>
  <c r="Y3176" i="3"/>
  <c r="R3204" i="3"/>
  <c r="Y3204" i="3"/>
  <c r="R3228" i="3"/>
  <c r="Y3228" i="3"/>
  <c r="R3256" i="3"/>
  <c r="Y3256" i="3"/>
  <c r="R3280" i="3"/>
  <c r="Y3280" i="3"/>
  <c r="R3304" i="3"/>
  <c r="Y3304" i="3"/>
  <c r="R3332" i="3"/>
  <c r="Y3332" i="3"/>
  <c r="R3356" i="3"/>
  <c r="Y3356" i="3"/>
  <c r="R3380" i="3"/>
  <c r="Y3380" i="3"/>
  <c r="R3404" i="3"/>
  <c r="Y3404" i="3"/>
  <c r="R3432" i="3"/>
  <c r="Y3432" i="3"/>
  <c r="R3456" i="3"/>
  <c r="Y3456" i="3"/>
  <c r="R3480" i="3"/>
  <c r="Y3480" i="3"/>
  <c r="R3504" i="3"/>
  <c r="Y3504" i="3"/>
  <c r="R3528" i="3"/>
  <c r="Y3528" i="3"/>
  <c r="R3556" i="3"/>
  <c r="Y3556" i="3"/>
  <c r="R3580" i="3"/>
  <c r="Y3580" i="3"/>
  <c r="R3604" i="3"/>
  <c r="Y3604" i="3"/>
  <c r="R3628" i="3"/>
  <c r="Y3628" i="3"/>
  <c r="R3652" i="3"/>
  <c r="Y3652" i="3"/>
  <c r="R3680" i="3"/>
  <c r="Y3680" i="3"/>
  <c r="R3704" i="3"/>
  <c r="Y3704" i="3"/>
  <c r="R3728" i="3"/>
  <c r="Y3728" i="3"/>
  <c r="R3752" i="3"/>
  <c r="Y3752" i="3"/>
  <c r="R3776" i="3"/>
  <c r="Y3776" i="3"/>
  <c r="R3800" i="3"/>
  <c r="Y3800" i="3"/>
  <c r="R3824" i="3"/>
  <c r="Y3824" i="3"/>
  <c r="R3848" i="3"/>
  <c r="Y3848" i="3"/>
  <c r="R3872" i="3"/>
  <c r="Y3872" i="3"/>
  <c r="R3896" i="3"/>
  <c r="Y3896" i="3"/>
  <c r="R3920" i="3"/>
  <c r="Y3920" i="3"/>
  <c r="R3944" i="3"/>
  <c r="Y3944" i="3"/>
  <c r="R3968" i="3"/>
  <c r="Y3968" i="3"/>
  <c r="R3992" i="3"/>
  <c r="Y3992" i="3"/>
  <c r="R4016" i="3"/>
  <c r="Y4016" i="3"/>
  <c r="R4040" i="3"/>
  <c r="Y4040" i="3"/>
  <c r="R4064" i="3"/>
  <c r="Y4064" i="3"/>
  <c r="R4088" i="3"/>
  <c r="Y4088" i="3"/>
  <c r="R4112" i="3"/>
  <c r="Y4112" i="3"/>
  <c r="R4136" i="3"/>
  <c r="Y4136" i="3"/>
  <c r="R4160" i="3"/>
  <c r="Y4160" i="3"/>
  <c r="R4184" i="3"/>
  <c r="Y4184" i="3"/>
  <c r="R4208" i="3"/>
  <c r="Y4208" i="3"/>
  <c r="R4232" i="3"/>
  <c r="Y4232" i="3"/>
  <c r="R4256" i="3"/>
  <c r="Y4256" i="3"/>
  <c r="R4280" i="3"/>
  <c r="Y4280" i="3"/>
  <c r="R4304" i="3"/>
  <c r="Y4304" i="3"/>
  <c r="R4328" i="3"/>
  <c r="Y4328" i="3"/>
  <c r="R4352" i="3"/>
  <c r="Y4352" i="3"/>
  <c r="R4376" i="3"/>
  <c r="Y4376" i="3"/>
  <c r="R4400" i="3"/>
  <c r="Y4400" i="3"/>
  <c r="R4424" i="3"/>
  <c r="Y4424" i="3"/>
  <c r="R4448" i="3"/>
  <c r="Y4448" i="3"/>
  <c r="R4472" i="3"/>
  <c r="Y4472" i="3"/>
  <c r="R4496" i="3"/>
  <c r="Y4496" i="3"/>
  <c r="R4520" i="3"/>
  <c r="Y4520" i="3"/>
  <c r="R4544" i="3"/>
  <c r="Y4544" i="3"/>
  <c r="R4568" i="3"/>
  <c r="Y4568" i="3"/>
  <c r="R4592" i="3"/>
  <c r="Y4592" i="3"/>
  <c r="R4130" i="3"/>
  <c r="Y4130" i="3"/>
  <c r="R4198" i="3"/>
  <c r="Y4198" i="3"/>
  <c r="R4262" i="3"/>
  <c r="Y4262" i="3"/>
  <c r="R4326" i="3"/>
  <c r="Y4326" i="3"/>
  <c r="R4394" i="3"/>
  <c r="Y4394" i="3"/>
  <c r="R4446" i="3"/>
  <c r="Y4446" i="3"/>
  <c r="R4494" i="3"/>
  <c r="Y4494" i="3"/>
  <c r="R4538" i="3"/>
  <c r="Y4538" i="3"/>
  <c r="R4586" i="3"/>
  <c r="Y4586" i="3"/>
  <c r="R2411" i="3"/>
  <c r="Y2411" i="3"/>
  <c r="R2455" i="3"/>
  <c r="Y2455" i="3"/>
  <c r="R2503" i="3"/>
  <c r="Y2503" i="3"/>
  <c r="R2551" i="3"/>
  <c r="Y2551" i="3"/>
  <c r="R2595" i="3"/>
  <c r="Y2595" i="3"/>
  <c r="R2643" i="3"/>
  <c r="Y2643" i="3"/>
  <c r="R2687" i="3"/>
  <c r="Y2687" i="3"/>
  <c r="R2735" i="3"/>
  <c r="Y2735" i="3"/>
  <c r="R2783" i="3"/>
  <c r="Y2783" i="3"/>
  <c r="R2827" i="3"/>
  <c r="Y2827" i="3"/>
  <c r="R2875" i="3"/>
  <c r="Y2875" i="3"/>
  <c r="R2899" i="3"/>
  <c r="Y2899" i="3"/>
  <c r="R2923" i="3"/>
  <c r="Y2923" i="3"/>
  <c r="R2947" i="3"/>
  <c r="Y2947" i="3"/>
  <c r="R2971" i="3"/>
  <c r="Y2971" i="3"/>
  <c r="R2995" i="3"/>
  <c r="Y2995" i="3"/>
  <c r="R3019" i="3"/>
  <c r="Y3019" i="3"/>
  <c r="R3043" i="3"/>
  <c r="Y3043" i="3"/>
  <c r="R3067" i="3"/>
  <c r="Y3067" i="3"/>
  <c r="R3091" i="3"/>
  <c r="Y3091" i="3"/>
  <c r="R3115" i="3"/>
  <c r="Y3115" i="3"/>
  <c r="R3139" i="3"/>
  <c r="Y3139" i="3"/>
  <c r="R3163" i="3"/>
  <c r="Y3163" i="3"/>
  <c r="R3187" i="3"/>
  <c r="Y3187" i="3"/>
  <c r="R3211" i="3"/>
  <c r="Y3211" i="3"/>
  <c r="R3235" i="3"/>
  <c r="Y3235" i="3"/>
  <c r="R3259" i="3"/>
  <c r="Y3259" i="3"/>
  <c r="R3283" i="3"/>
  <c r="Y3283" i="3"/>
  <c r="R3307" i="3"/>
  <c r="Y3307" i="3"/>
  <c r="R3331" i="3"/>
  <c r="Y3331" i="3"/>
  <c r="R3355" i="3"/>
  <c r="Y3355" i="3"/>
  <c r="R3379" i="3"/>
  <c r="Y3379" i="3"/>
  <c r="R3403" i="3"/>
  <c r="Y3403" i="3"/>
  <c r="R3427" i="3"/>
  <c r="Y3427" i="3"/>
  <c r="R3451" i="3"/>
  <c r="Y3451" i="3"/>
  <c r="R3475" i="3"/>
  <c r="Y3475" i="3"/>
  <c r="R3499" i="3"/>
  <c r="Y3499" i="3"/>
  <c r="R3523" i="3"/>
  <c r="Y3523" i="3"/>
  <c r="R3547" i="3"/>
  <c r="Y3547" i="3"/>
  <c r="R3571" i="3"/>
  <c r="Y3571" i="3"/>
  <c r="R3595" i="3"/>
  <c r="Y3595" i="3"/>
  <c r="R3619" i="3"/>
  <c r="Y3619" i="3"/>
  <c r="R3643" i="3"/>
  <c r="Y3643" i="3"/>
  <c r="R3667" i="3"/>
  <c r="Y3667" i="3"/>
  <c r="R3691" i="3"/>
  <c r="Y3691" i="3"/>
  <c r="R3715" i="3"/>
  <c r="Y3715" i="3"/>
  <c r="R3739" i="3"/>
  <c r="Y3739" i="3"/>
  <c r="R3763" i="3"/>
  <c r="Y3763" i="3"/>
  <c r="R3787" i="3"/>
  <c r="Y3787" i="3"/>
  <c r="R3811" i="3"/>
  <c r="Y3811" i="3"/>
  <c r="R3835" i="3"/>
  <c r="Y3835" i="3"/>
  <c r="R3859" i="3"/>
  <c r="Y3859" i="3"/>
  <c r="R3883" i="3"/>
  <c r="Y3883" i="3"/>
  <c r="R3911" i="3"/>
  <c r="Y3911" i="3"/>
  <c r="R3935" i="3"/>
  <c r="Y3935" i="3"/>
  <c r="R3959" i="3"/>
  <c r="Y3959" i="3"/>
  <c r="R3983" i="3"/>
  <c r="Y3983" i="3"/>
  <c r="R4007" i="3"/>
  <c r="Y4007" i="3"/>
  <c r="R4031" i="3"/>
  <c r="Y4031" i="3"/>
  <c r="R4055" i="3"/>
  <c r="Y4055" i="3"/>
  <c r="R4079" i="3"/>
  <c r="Y4079" i="3"/>
  <c r="R4103" i="3"/>
  <c r="Y4103" i="3"/>
  <c r="R4127" i="3"/>
  <c r="Y4127" i="3"/>
  <c r="R4151" i="3"/>
  <c r="Y4151" i="3"/>
  <c r="R4175" i="3"/>
  <c r="Y4175" i="3"/>
  <c r="R4199" i="3"/>
  <c r="Y4199" i="3"/>
  <c r="R4223" i="3"/>
  <c r="Y4223" i="3"/>
  <c r="R4247" i="3"/>
  <c r="Y4247" i="3"/>
  <c r="R4271" i="3"/>
  <c r="Y4271" i="3"/>
  <c r="R4295" i="3"/>
  <c r="Y4295" i="3"/>
  <c r="R4319" i="3"/>
  <c r="Y4319" i="3"/>
  <c r="R4343" i="3"/>
  <c r="Y4343" i="3"/>
  <c r="R4367" i="3"/>
  <c r="Y4367" i="3"/>
  <c r="R4391" i="3"/>
  <c r="Y4391" i="3"/>
  <c r="R4415" i="3"/>
  <c r="Y4415" i="3"/>
  <c r="R4439" i="3"/>
  <c r="Y4439" i="3"/>
  <c r="R4463" i="3"/>
  <c r="Y4463" i="3"/>
  <c r="R4487" i="3"/>
  <c r="Y4487" i="3"/>
  <c r="R4511" i="3"/>
  <c r="Y4511" i="3"/>
  <c r="R4535" i="3"/>
  <c r="Y4535" i="3"/>
  <c r="R4559" i="3"/>
  <c r="Y4559" i="3"/>
  <c r="R4583" i="3"/>
  <c r="Y4583" i="3"/>
  <c r="R2402" i="3"/>
  <c r="Y2402" i="3"/>
  <c r="R2426" i="3"/>
  <c r="Y2426" i="3"/>
  <c r="R2450" i="3"/>
  <c r="Y2450" i="3"/>
  <c r="R2474" i="3"/>
  <c r="Y2474" i="3"/>
  <c r="R2498" i="3"/>
  <c r="Y2498" i="3"/>
  <c r="R2522" i="3"/>
  <c r="Y2522" i="3"/>
  <c r="R2546" i="3"/>
  <c r="Y2546" i="3"/>
  <c r="R2570" i="3"/>
  <c r="Y2570" i="3"/>
  <c r="R2594" i="3"/>
  <c r="Y2594" i="3"/>
  <c r="R2618" i="3"/>
  <c r="Y2618" i="3"/>
  <c r="R2642" i="3"/>
  <c r="Y2642" i="3"/>
  <c r="R2666" i="3"/>
  <c r="Y2666" i="3"/>
  <c r="R2690" i="3"/>
  <c r="Y2690" i="3"/>
  <c r="R2714" i="3"/>
  <c r="Y2714" i="3"/>
  <c r="R2738" i="3"/>
  <c r="Y2738" i="3"/>
  <c r="R2762" i="3"/>
  <c r="Y2762" i="3"/>
  <c r="R2786" i="3"/>
  <c r="Y2786" i="3"/>
  <c r="R2810" i="3"/>
  <c r="Y2810" i="3"/>
  <c r="R2834" i="3"/>
  <c r="Y2834" i="3"/>
  <c r="R2858" i="3"/>
  <c r="Y2858" i="3"/>
  <c r="R2882" i="3"/>
  <c r="Y2882" i="3"/>
  <c r="R2906" i="3"/>
  <c r="Y2906" i="3"/>
  <c r="R2930" i="3"/>
  <c r="Y2930" i="3"/>
  <c r="R2954" i="3"/>
  <c r="Y2954" i="3"/>
  <c r="R2978" i="3"/>
  <c r="Y2978" i="3"/>
  <c r="R3002" i="3"/>
  <c r="Y3002" i="3"/>
  <c r="R3026" i="3"/>
  <c r="Y3026" i="3"/>
  <c r="R3050" i="3"/>
  <c r="Y3050" i="3"/>
  <c r="R3074" i="3"/>
  <c r="Y3074" i="3"/>
  <c r="R3098" i="3"/>
  <c r="Y3098" i="3"/>
  <c r="R3122" i="3"/>
  <c r="Y3122" i="3"/>
  <c r="R3146" i="3"/>
  <c r="Y3146" i="3"/>
  <c r="R3170" i="3"/>
  <c r="Y3170" i="3"/>
  <c r="R3194" i="3"/>
  <c r="Y3194" i="3"/>
  <c r="R3218" i="3"/>
  <c r="Y3218" i="3"/>
  <c r="R3242" i="3"/>
  <c r="Y3242" i="3"/>
  <c r="R3266" i="3"/>
  <c r="Y3266" i="3"/>
  <c r="R3290" i="3"/>
  <c r="Y3290" i="3"/>
  <c r="R3314" i="3"/>
  <c r="Y3314" i="3"/>
  <c r="R3338" i="3"/>
  <c r="Y3338" i="3"/>
  <c r="R3362" i="3"/>
  <c r="Y3362" i="3"/>
  <c r="R3386" i="3"/>
  <c r="Y3386" i="3"/>
  <c r="R3410" i="3"/>
  <c r="Y3410" i="3"/>
  <c r="R3434" i="3"/>
  <c r="Y3434" i="3"/>
  <c r="R3458" i="3"/>
  <c r="Y3458" i="3"/>
  <c r="R3482" i="3"/>
  <c r="Y3482" i="3"/>
  <c r="R3506" i="3"/>
  <c r="Y3506" i="3"/>
  <c r="R3530" i="3"/>
  <c r="Y3530" i="3"/>
  <c r="R3554" i="3"/>
  <c r="Y3554" i="3"/>
  <c r="R3578" i="3"/>
  <c r="Y3578" i="3"/>
  <c r="R3602" i="3"/>
  <c r="Y3602" i="3"/>
  <c r="R3626" i="3"/>
  <c r="Y3626" i="3"/>
  <c r="R3650" i="3"/>
  <c r="Y3650" i="3"/>
  <c r="R3674" i="3"/>
  <c r="Y3674" i="3"/>
  <c r="R3698" i="3"/>
  <c r="Y3698" i="3"/>
  <c r="R3722" i="3"/>
  <c r="Y3722" i="3"/>
  <c r="R3746" i="3"/>
  <c r="Y3746" i="3"/>
  <c r="R3770" i="3"/>
  <c r="Y3770" i="3"/>
  <c r="R3794" i="3"/>
  <c r="Y3794" i="3"/>
  <c r="R3818" i="3"/>
  <c r="Y3818" i="3"/>
  <c r="R3842" i="3"/>
  <c r="Y3842" i="3"/>
  <c r="R3874" i="3"/>
  <c r="Y3874" i="3"/>
  <c r="R3898" i="3"/>
  <c r="Y3898" i="3"/>
  <c r="R3922" i="3"/>
  <c r="Y3922" i="3"/>
  <c r="R3946" i="3"/>
  <c r="Y3946" i="3"/>
  <c r="R3970" i="3"/>
  <c r="Y3970" i="3"/>
  <c r="R3994" i="3"/>
  <c r="Y3994" i="3"/>
  <c r="R4018" i="3"/>
  <c r="Y4018" i="3"/>
  <c r="R4042" i="3"/>
  <c r="Y4042" i="3"/>
  <c r="R4066" i="3"/>
  <c r="Y4066" i="3"/>
  <c r="R4090" i="3"/>
  <c r="Y4090" i="3"/>
  <c r="R4118" i="3"/>
  <c r="Y4118" i="3"/>
  <c r="R4186" i="3"/>
  <c r="Y4186" i="3"/>
  <c r="R4278" i="3"/>
  <c r="Y4278" i="3"/>
  <c r="R4358" i="3"/>
  <c r="Y4358" i="3"/>
  <c r="R4430" i="3"/>
  <c r="Y4430" i="3"/>
  <c r="R4474" i="3"/>
  <c r="Y4474" i="3"/>
  <c r="R4526" i="3"/>
  <c r="Y4526" i="3"/>
  <c r="R4574" i="3"/>
  <c r="Y4574" i="3"/>
  <c r="R3060" i="3"/>
  <c r="Y3060" i="3"/>
  <c r="T383" i="3"/>
  <c r="X383" i="3"/>
  <c r="T28" i="3"/>
  <c r="X28" i="3"/>
  <c r="T56" i="3"/>
  <c r="X56" i="3"/>
  <c r="T80" i="3"/>
  <c r="X80" i="3"/>
  <c r="T104" i="3"/>
  <c r="X104" i="3"/>
  <c r="T152" i="3"/>
  <c r="X152" i="3"/>
  <c r="T176" i="3"/>
  <c r="X176" i="3"/>
  <c r="T200" i="3"/>
  <c r="X200" i="3"/>
  <c r="T248" i="3"/>
  <c r="X248" i="3"/>
  <c r="T272" i="3"/>
  <c r="X272" i="3"/>
  <c r="T300" i="3"/>
  <c r="X300" i="3"/>
  <c r="T324" i="3"/>
  <c r="X324" i="3"/>
  <c r="T348" i="3"/>
  <c r="X348" i="3"/>
  <c r="T392" i="3"/>
  <c r="X392" i="3"/>
  <c r="T440" i="3"/>
  <c r="X440" i="3"/>
  <c r="T488" i="3"/>
  <c r="X488" i="3"/>
  <c r="T540" i="3"/>
  <c r="X540" i="3"/>
  <c r="T588" i="3"/>
  <c r="X588" i="3"/>
  <c r="T636" i="3"/>
  <c r="X636" i="3"/>
  <c r="T688" i="3"/>
  <c r="X688" i="3"/>
  <c r="T736" i="3"/>
  <c r="X736" i="3"/>
  <c r="T283" i="3"/>
  <c r="X283" i="3"/>
  <c r="T225" i="3"/>
  <c r="X225" i="3"/>
  <c r="T681" i="3"/>
  <c r="X681" i="3"/>
  <c r="T157" i="3"/>
  <c r="X157" i="3"/>
  <c r="T297" i="3"/>
  <c r="X297" i="3"/>
  <c r="T289" i="3"/>
  <c r="X289" i="3"/>
  <c r="T625" i="3"/>
  <c r="X625" i="3"/>
  <c r="T497" i="3"/>
  <c r="X497" i="3"/>
  <c r="T505" i="3"/>
  <c r="X505" i="3"/>
  <c r="R2413" i="3"/>
  <c r="Y2413" i="3"/>
  <c r="R2437" i="3"/>
  <c r="Y2437" i="3"/>
  <c r="R2461" i="3"/>
  <c r="Y2461" i="3"/>
  <c r="R2485" i="3"/>
  <c r="Y2485" i="3"/>
  <c r="R2509" i="3"/>
  <c r="Y2509" i="3"/>
  <c r="R2533" i="3"/>
  <c r="Y2533" i="3"/>
  <c r="R2557" i="3"/>
  <c r="Y2557" i="3"/>
  <c r="R2581" i="3"/>
  <c r="Y2581" i="3"/>
  <c r="R2605" i="3"/>
  <c r="Y2605" i="3"/>
  <c r="R2629" i="3"/>
  <c r="Y2629" i="3"/>
  <c r="R2653" i="3"/>
  <c r="Y2653" i="3"/>
  <c r="R2677" i="3"/>
  <c r="Y2677" i="3"/>
  <c r="R2701" i="3"/>
  <c r="Y2701" i="3"/>
  <c r="R2725" i="3"/>
  <c r="Y2725" i="3"/>
  <c r="R2749" i="3"/>
  <c r="Y2749" i="3"/>
  <c r="R2773" i="3"/>
  <c r="Y2773" i="3"/>
  <c r="R2797" i="3"/>
  <c r="Y2797" i="3"/>
  <c r="R2821" i="3"/>
  <c r="Y2821" i="3"/>
  <c r="R2845" i="3"/>
  <c r="Y2845" i="3"/>
  <c r="R2869" i="3"/>
  <c r="Y2869" i="3"/>
  <c r="R2893" i="3"/>
  <c r="Y2893" i="3"/>
  <c r="R2917" i="3"/>
  <c r="Y2917" i="3"/>
  <c r="R2941" i="3"/>
  <c r="Y2941" i="3"/>
  <c r="R2965" i="3"/>
  <c r="Y2965" i="3"/>
  <c r="R2989" i="3"/>
  <c r="Y2989" i="3"/>
  <c r="R3013" i="3"/>
  <c r="Y3013" i="3"/>
  <c r="R3037" i="3"/>
  <c r="Y3037" i="3"/>
  <c r="R3061" i="3"/>
  <c r="Y3061" i="3"/>
  <c r="R3085" i="3"/>
  <c r="Y3085" i="3"/>
  <c r="R3109" i="3"/>
  <c r="Y3109" i="3"/>
  <c r="R3133" i="3"/>
  <c r="Y3133" i="3"/>
  <c r="R3157" i="3"/>
  <c r="Y3157" i="3"/>
  <c r="R3181" i="3"/>
  <c r="Y3181" i="3"/>
  <c r="R3205" i="3"/>
  <c r="Y3205" i="3"/>
  <c r="R3229" i="3"/>
  <c r="Y3229" i="3"/>
  <c r="R3253" i="3"/>
  <c r="Y3253" i="3"/>
  <c r="R3277" i="3"/>
  <c r="Y3277" i="3"/>
  <c r="R3301" i="3"/>
  <c r="Y3301" i="3"/>
  <c r="R3325" i="3"/>
  <c r="Y3325" i="3"/>
  <c r="R3349" i="3"/>
  <c r="Y3349" i="3"/>
  <c r="R3373" i="3"/>
  <c r="Y3373" i="3"/>
  <c r="R3397" i="3"/>
  <c r="Y3397" i="3"/>
  <c r="R3421" i="3"/>
  <c r="Y3421" i="3"/>
  <c r="R3445" i="3"/>
  <c r="Y3445" i="3"/>
  <c r="R3469" i="3"/>
  <c r="Y3469" i="3"/>
  <c r="R3493" i="3"/>
  <c r="Y3493" i="3"/>
  <c r="R3517" i="3"/>
  <c r="Y3517" i="3"/>
  <c r="R3541" i="3"/>
  <c r="Y3541" i="3"/>
  <c r="R3565" i="3"/>
  <c r="Y3565" i="3"/>
  <c r="R3589" i="3"/>
  <c r="Y3589" i="3"/>
  <c r="R3613" i="3"/>
  <c r="Y3613" i="3"/>
  <c r="R3637" i="3"/>
  <c r="Y3637" i="3"/>
  <c r="R3661" i="3"/>
  <c r="Y3661" i="3"/>
  <c r="R3685" i="3"/>
  <c r="Y3685" i="3"/>
  <c r="R3709" i="3"/>
  <c r="Y3709" i="3"/>
  <c r="R3733" i="3"/>
  <c r="Y3733" i="3"/>
  <c r="R3757" i="3"/>
  <c r="Y3757" i="3"/>
  <c r="R3781" i="3"/>
  <c r="Y3781" i="3"/>
  <c r="R3805" i="3"/>
  <c r="Y3805" i="3"/>
  <c r="R3829" i="3"/>
  <c r="Y3829" i="3"/>
  <c r="R3853" i="3"/>
  <c r="Y3853" i="3"/>
  <c r="R3877" i="3"/>
  <c r="Y3877" i="3"/>
  <c r="R3901" i="3"/>
  <c r="Y3901" i="3"/>
  <c r="R3929" i="3"/>
  <c r="Y3929" i="3"/>
  <c r="R3953" i="3"/>
  <c r="Y3953" i="3"/>
  <c r="R3977" i="3"/>
  <c r="Y3977" i="3"/>
  <c r="R4001" i="3"/>
  <c r="Y4001" i="3"/>
  <c r="R4025" i="3"/>
  <c r="Y4025" i="3"/>
  <c r="R4049" i="3"/>
  <c r="Y4049" i="3"/>
  <c r="R4073" i="3"/>
  <c r="Y4073" i="3"/>
  <c r="R4097" i="3"/>
  <c r="Y4097" i="3"/>
  <c r="R4121" i="3"/>
  <c r="Y4121" i="3"/>
  <c r="R4145" i="3"/>
  <c r="Y4145" i="3"/>
  <c r="R4169" i="3"/>
  <c r="Y4169" i="3"/>
  <c r="R4193" i="3"/>
  <c r="Y4193" i="3"/>
  <c r="R4217" i="3"/>
  <c r="Y4217" i="3"/>
  <c r="R4241" i="3"/>
  <c r="Y4241" i="3"/>
  <c r="R4265" i="3"/>
  <c r="Y4265" i="3"/>
  <c r="R4289" i="3"/>
  <c r="Y4289" i="3"/>
  <c r="R4313" i="3"/>
  <c r="Y4313" i="3"/>
  <c r="R4337" i="3"/>
  <c r="Y4337" i="3"/>
  <c r="R4361" i="3"/>
  <c r="Y4361" i="3"/>
  <c r="R4385" i="3"/>
  <c r="Y4385" i="3"/>
  <c r="R4409" i="3"/>
  <c r="Y4409" i="3"/>
  <c r="R4433" i="3"/>
  <c r="Y4433" i="3"/>
  <c r="R4457" i="3"/>
  <c r="Y4457" i="3"/>
  <c r="R4481" i="3"/>
  <c r="Y4481" i="3"/>
  <c r="R4505" i="3"/>
  <c r="Y4505" i="3"/>
  <c r="R4529" i="3"/>
  <c r="Y4529" i="3"/>
  <c r="R4553" i="3"/>
  <c r="Y4553" i="3"/>
  <c r="R4577" i="3"/>
  <c r="Y4577" i="3"/>
  <c r="R4601" i="3"/>
  <c r="Y4601" i="3"/>
  <c r="R4158" i="3"/>
  <c r="Y4158" i="3"/>
  <c r="R4226" i="3"/>
  <c r="Y4226" i="3"/>
  <c r="R4298" i="3"/>
  <c r="Y4298" i="3"/>
  <c r="R4366" i="3"/>
  <c r="Y4366" i="3"/>
  <c r="R2415" i="3"/>
  <c r="Y2415" i="3"/>
  <c r="R2467" i="3"/>
  <c r="Y2467" i="3"/>
  <c r="R2515" i="3"/>
  <c r="Y2515" i="3"/>
  <c r="R2563" i="3"/>
  <c r="Y2563" i="3"/>
  <c r="R2615" i="3"/>
  <c r="Y2615" i="3"/>
  <c r="R2663" i="3"/>
  <c r="Y2663" i="3"/>
  <c r="R2715" i="3"/>
  <c r="Y2715" i="3"/>
  <c r="R2763" i="3"/>
  <c r="Y2763" i="3"/>
  <c r="R2811" i="3"/>
  <c r="Y2811" i="3"/>
  <c r="R2863" i="3"/>
  <c r="Y2863" i="3"/>
  <c r="R3316" i="3"/>
  <c r="Y3316" i="3"/>
  <c r="T447" i="3"/>
  <c r="X447" i="3"/>
  <c r="T128" i="3"/>
  <c r="X128" i="3"/>
  <c r="T224" i="3"/>
  <c r="X224" i="3"/>
  <c r="T396" i="3"/>
  <c r="X396" i="3"/>
  <c r="T444" i="3"/>
  <c r="X444" i="3"/>
  <c r="T492" i="3"/>
  <c r="X492" i="3"/>
  <c r="T544" i="3"/>
  <c r="X544" i="3"/>
  <c r="T592" i="3"/>
  <c r="X592" i="3"/>
  <c r="T640" i="3"/>
  <c r="X640" i="3"/>
  <c r="T692" i="3"/>
  <c r="X692" i="3"/>
  <c r="T740" i="3"/>
  <c r="X740" i="3"/>
  <c r="T347" i="3"/>
  <c r="X347" i="3"/>
  <c r="T262" i="3"/>
  <c r="X262" i="3"/>
  <c r="T718" i="3"/>
  <c r="X718" i="3"/>
  <c r="T198" i="3"/>
  <c r="X198" i="3"/>
  <c r="T241" i="3"/>
  <c r="X241" i="3"/>
  <c r="T405" i="3"/>
  <c r="X405" i="3"/>
  <c r="T61" i="3"/>
  <c r="X61" i="3"/>
  <c r="T533" i="3"/>
  <c r="X533" i="3"/>
  <c r="T661" i="3"/>
  <c r="X661" i="3"/>
  <c r="R2412" i="3"/>
  <c r="Y2412" i="3"/>
  <c r="R2440" i="3"/>
  <c r="Y2440" i="3"/>
  <c r="R2464" i="3"/>
  <c r="Y2464" i="3"/>
  <c r="R2492" i="3"/>
  <c r="Y2492" i="3"/>
  <c r="R2516" i="3"/>
  <c r="Y2516" i="3"/>
  <c r="R2540" i="3"/>
  <c r="Y2540" i="3"/>
  <c r="R2568" i="3"/>
  <c r="Y2568" i="3"/>
  <c r="R2592" i="3"/>
  <c r="Y2592" i="3"/>
  <c r="R2620" i="3"/>
  <c r="Y2620" i="3"/>
  <c r="R2644" i="3"/>
  <c r="Y2644" i="3"/>
  <c r="R2668" i="3"/>
  <c r="Y2668" i="3"/>
  <c r="R2696" i="3"/>
  <c r="Y2696" i="3"/>
  <c r="R2720" i="3"/>
  <c r="Y2720" i="3"/>
  <c r="R2748" i="3"/>
  <c r="Y2748" i="3"/>
  <c r="R2772" i="3"/>
  <c r="Y2772" i="3"/>
  <c r="R2796" i="3"/>
  <c r="Y2796" i="3"/>
  <c r="R2824" i="3"/>
  <c r="Y2824" i="3"/>
  <c r="R2848" i="3"/>
  <c r="Y2848" i="3"/>
  <c r="R2876" i="3"/>
  <c r="Y2876" i="3"/>
  <c r="R2900" i="3"/>
  <c r="Y2900" i="3"/>
  <c r="R2924" i="3"/>
  <c r="Y2924" i="3"/>
  <c r="R2952" i="3"/>
  <c r="Y2952" i="3"/>
  <c r="R2976" i="3"/>
  <c r="Y2976" i="3"/>
  <c r="R3004" i="3"/>
  <c r="Y3004" i="3"/>
  <c r="R3028" i="3"/>
  <c r="Y3028" i="3"/>
  <c r="R3052" i="3"/>
  <c r="Y3052" i="3"/>
  <c r="R3080" i="3"/>
  <c r="Y3080" i="3"/>
  <c r="R3104" i="3"/>
  <c r="Y3104" i="3"/>
  <c r="R3132" i="3"/>
  <c r="Y3132" i="3"/>
  <c r="R3156" i="3"/>
  <c r="Y3156" i="3"/>
  <c r="R3180" i="3"/>
  <c r="Y3180" i="3"/>
  <c r="R3208" i="3"/>
  <c r="Y3208" i="3"/>
  <c r="R3232" i="3"/>
  <c r="Y3232" i="3"/>
  <c r="R3260" i="3"/>
  <c r="Y3260" i="3"/>
  <c r="R3284" i="3"/>
  <c r="Y3284" i="3"/>
  <c r="R3308" i="3"/>
  <c r="Y3308" i="3"/>
  <c r="R3336" i="3"/>
  <c r="Y3336" i="3"/>
  <c r="R3360" i="3"/>
  <c r="Y3360" i="3"/>
  <c r="R3384" i="3"/>
  <c r="Y3384" i="3"/>
  <c r="R3408" i="3"/>
  <c r="Y3408" i="3"/>
  <c r="R3436" i="3"/>
  <c r="Y3436" i="3"/>
  <c r="R3460" i="3"/>
  <c r="Y3460" i="3"/>
  <c r="R3484" i="3"/>
  <c r="Y3484" i="3"/>
  <c r="R3508" i="3"/>
  <c r="Y3508" i="3"/>
  <c r="R3532" i="3"/>
  <c r="Y3532" i="3"/>
  <c r="R3560" i="3"/>
  <c r="Y3560" i="3"/>
  <c r="R3584" i="3"/>
  <c r="Y3584" i="3"/>
  <c r="R3608" i="3"/>
  <c r="Y3608" i="3"/>
  <c r="R3632" i="3"/>
  <c r="Y3632" i="3"/>
  <c r="R3656" i="3"/>
  <c r="Y3656" i="3"/>
  <c r="R3684" i="3"/>
  <c r="Y3684" i="3"/>
  <c r="R3708" i="3"/>
  <c r="Y3708" i="3"/>
  <c r="R3732" i="3"/>
  <c r="Y3732" i="3"/>
  <c r="R3756" i="3"/>
  <c r="Y3756" i="3"/>
  <c r="R3780" i="3"/>
  <c r="Y3780" i="3"/>
  <c r="R3804" i="3"/>
  <c r="Y3804" i="3"/>
  <c r="R3828" i="3"/>
  <c r="Y3828" i="3"/>
  <c r="R3852" i="3"/>
  <c r="Y3852" i="3"/>
  <c r="R3876" i="3"/>
  <c r="Y3876" i="3"/>
  <c r="R3900" i="3"/>
  <c r="Y3900" i="3"/>
  <c r="R3924" i="3"/>
  <c r="Y3924" i="3"/>
  <c r="R3948" i="3"/>
  <c r="Y3948" i="3"/>
  <c r="R3972" i="3"/>
  <c r="Y3972" i="3"/>
  <c r="R3996" i="3"/>
  <c r="Y3996" i="3"/>
  <c r="R4020" i="3"/>
  <c r="Y4020" i="3"/>
  <c r="R4044" i="3"/>
  <c r="Y4044" i="3"/>
  <c r="R4068" i="3"/>
  <c r="Y4068" i="3"/>
  <c r="R4092" i="3"/>
  <c r="Y4092" i="3"/>
  <c r="R4116" i="3"/>
  <c r="Y4116" i="3"/>
  <c r="R4140" i="3"/>
  <c r="Y4140" i="3"/>
  <c r="R4164" i="3"/>
  <c r="Y4164" i="3"/>
  <c r="R4188" i="3"/>
  <c r="Y4188" i="3"/>
  <c r="R4212" i="3"/>
  <c r="Y4212" i="3"/>
  <c r="R4236" i="3"/>
  <c r="Y4236" i="3"/>
  <c r="R4260" i="3"/>
  <c r="Y4260" i="3"/>
  <c r="R4284" i="3"/>
  <c r="Y4284" i="3"/>
  <c r="R4308" i="3"/>
  <c r="Y4308" i="3"/>
  <c r="R4332" i="3"/>
  <c r="Y4332" i="3"/>
  <c r="R4356" i="3"/>
  <c r="Y4356" i="3"/>
  <c r="R4380" i="3"/>
  <c r="Y4380" i="3"/>
  <c r="R4404" i="3"/>
  <c r="Y4404" i="3"/>
  <c r="R4428" i="3"/>
  <c r="Y4428" i="3"/>
  <c r="R4452" i="3"/>
  <c r="Y4452" i="3"/>
  <c r="R4476" i="3"/>
  <c r="Y4476" i="3"/>
  <c r="R4500" i="3"/>
  <c r="Y4500" i="3"/>
  <c r="R4524" i="3"/>
  <c r="Y4524" i="3"/>
  <c r="R4548" i="3"/>
  <c r="Y4548" i="3"/>
  <c r="R4572" i="3"/>
  <c r="Y4572" i="3"/>
  <c r="R4596" i="3"/>
  <c r="Y4596" i="3"/>
  <c r="R4142" i="3"/>
  <c r="Y4142" i="3"/>
  <c r="R4210" i="3"/>
  <c r="Y4210" i="3"/>
  <c r="R4274" i="3"/>
  <c r="Y4274" i="3"/>
  <c r="R4338" i="3"/>
  <c r="Y4338" i="3"/>
  <c r="R4406" i="3"/>
  <c r="Y4406" i="3"/>
  <c r="R4454" i="3"/>
  <c r="Y4454" i="3"/>
  <c r="R4498" i="3"/>
  <c r="Y4498" i="3"/>
  <c r="R4546" i="3"/>
  <c r="Y4546" i="3"/>
  <c r="R4594" i="3"/>
  <c r="Y4594" i="3"/>
  <c r="R2419" i="3"/>
  <c r="Y2419" i="3"/>
  <c r="R2463" i="3"/>
  <c r="Y2463" i="3"/>
  <c r="R2511" i="3"/>
  <c r="Y2511" i="3"/>
  <c r="R2559" i="3"/>
  <c r="Y2559" i="3"/>
  <c r="R2603" i="3"/>
  <c r="Y2603" i="3"/>
  <c r="R2651" i="3"/>
  <c r="Y2651" i="3"/>
  <c r="R2695" i="3"/>
  <c r="Y2695" i="3"/>
  <c r="R2743" i="3"/>
  <c r="Y2743" i="3"/>
  <c r="R2791" i="3"/>
  <c r="Y2791" i="3"/>
  <c r="R2835" i="3"/>
  <c r="Y2835" i="3"/>
  <c r="R2879" i="3"/>
  <c r="Y2879" i="3"/>
  <c r="R2903" i="3"/>
  <c r="Y2903" i="3"/>
  <c r="R2927" i="3"/>
  <c r="Y2927" i="3"/>
  <c r="R2951" i="3"/>
  <c r="Y2951" i="3"/>
  <c r="R2975" i="3"/>
  <c r="Y2975" i="3"/>
  <c r="R2999" i="3"/>
  <c r="Y2999" i="3"/>
  <c r="R3023" i="3"/>
  <c r="Y3023" i="3"/>
  <c r="R3047" i="3"/>
  <c r="Y3047" i="3"/>
  <c r="R3071" i="3"/>
  <c r="Y3071" i="3"/>
  <c r="R3095" i="3"/>
  <c r="Y3095" i="3"/>
  <c r="R3119" i="3"/>
  <c r="Y3119" i="3"/>
  <c r="R3143" i="3"/>
  <c r="Y3143" i="3"/>
  <c r="R3167" i="3"/>
  <c r="Y3167" i="3"/>
  <c r="R3191" i="3"/>
  <c r="Y3191" i="3"/>
  <c r="R3215" i="3"/>
  <c r="Y3215" i="3"/>
  <c r="R3239" i="3"/>
  <c r="Y3239" i="3"/>
  <c r="R3263" i="3"/>
  <c r="Y3263" i="3"/>
  <c r="R3287" i="3"/>
  <c r="Y3287" i="3"/>
  <c r="R3311" i="3"/>
  <c r="Y3311" i="3"/>
  <c r="R3335" i="3"/>
  <c r="Y3335" i="3"/>
  <c r="R3359" i="3"/>
  <c r="Y3359" i="3"/>
  <c r="R3383" i="3"/>
  <c r="Y3383" i="3"/>
  <c r="R3407" i="3"/>
  <c r="Y3407" i="3"/>
  <c r="R3431" i="3"/>
  <c r="Y3431" i="3"/>
  <c r="R3455" i="3"/>
  <c r="Y3455" i="3"/>
  <c r="R3479" i="3"/>
  <c r="Y3479" i="3"/>
  <c r="R3503" i="3"/>
  <c r="Y3503" i="3"/>
  <c r="R3527" i="3"/>
  <c r="Y3527" i="3"/>
  <c r="R3551" i="3"/>
  <c r="Y3551" i="3"/>
  <c r="R3575" i="3"/>
  <c r="Y3575" i="3"/>
  <c r="R3599" i="3"/>
  <c r="Y3599" i="3"/>
  <c r="R3623" i="3"/>
  <c r="Y3623" i="3"/>
  <c r="R3647" i="3"/>
  <c r="Y3647" i="3"/>
  <c r="R3671" i="3"/>
  <c r="Y3671" i="3"/>
  <c r="R3695" i="3"/>
  <c r="Y3695" i="3"/>
  <c r="R3719" i="3"/>
  <c r="Y3719" i="3"/>
  <c r="R3743" i="3"/>
  <c r="Y3743" i="3"/>
  <c r="R3767" i="3"/>
  <c r="Y3767" i="3"/>
  <c r="R3791" i="3"/>
  <c r="Y3791" i="3"/>
  <c r="R3815" i="3"/>
  <c r="Y3815" i="3"/>
  <c r="R3839" i="3"/>
  <c r="Y3839" i="3"/>
  <c r="R3863" i="3"/>
  <c r="Y3863" i="3"/>
  <c r="R3887" i="3"/>
  <c r="Y3887" i="3"/>
  <c r="R3915" i="3"/>
  <c r="Y3915" i="3"/>
  <c r="R3939" i="3"/>
  <c r="Y3939" i="3"/>
  <c r="R3963" i="3"/>
  <c r="Y3963" i="3"/>
  <c r="R3987" i="3"/>
  <c r="Y3987" i="3"/>
  <c r="R4011" i="3"/>
  <c r="Y4011" i="3"/>
  <c r="R4035" i="3"/>
  <c r="Y4035" i="3"/>
  <c r="R4059" i="3"/>
  <c r="Y4059" i="3"/>
  <c r="R4083" i="3"/>
  <c r="Y4083" i="3"/>
  <c r="R4107" i="3"/>
  <c r="Y4107" i="3"/>
  <c r="R4131" i="3"/>
  <c r="Y4131" i="3"/>
  <c r="R4155" i="3"/>
  <c r="Y4155" i="3"/>
  <c r="R4179" i="3"/>
  <c r="Y4179" i="3"/>
  <c r="R4203" i="3"/>
  <c r="Y4203" i="3"/>
  <c r="R4227" i="3"/>
  <c r="Y4227" i="3"/>
  <c r="R4251" i="3"/>
  <c r="Y4251" i="3"/>
  <c r="R4275" i="3"/>
  <c r="Y4275" i="3"/>
  <c r="R4299" i="3"/>
  <c r="Y4299" i="3"/>
  <c r="R4323" i="3"/>
  <c r="Y4323" i="3"/>
  <c r="R4347" i="3"/>
  <c r="Y4347" i="3"/>
  <c r="R4371" i="3"/>
  <c r="Y4371" i="3"/>
  <c r="R4395" i="3"/>
  <c r="Y4395" i="3"/>
  <c r="R4419" i="3"/>
  <c r="Y4419" i="3"/>
  <c r="R4443" i="3"/>
  <c r="Y4443" i="3"/>
  <c r="R4467" i="3"/>
  <c r="Y4467" i="3"/>
  <c r="R4491" i="3"/>
  <c r="Y4491" i="3"/>
  <c r="R4515" i="3"/>
  <c r="Y4515" i="3"/>
  <c r="R4539" i="3"/>
  <c r="Y4539" i="3"/>
  <c r="R4563" i="3"/>
  <c r="Y4563" i="3"/>
  <c r="R4587" i="3"/>
  <c r="Y4587" i="3"/>
  <c r="R2406" i="3"/>
  <c r="Y2406" i="3"/>
  <c r="R2430" i="3"/>
  <c r="Y2430" i="3"/>
  <c r="R2454" i="3"/>
  <c r="Y2454" i="3"/>
  <c r="R2478" i="3"/>
  <c r="Y2478" i="3"/>
  <c r="R2502" i="3"/>
  <c r="Y2502" i="3"/>
  <c r="R2526" i="3"/>
  <c r="Y2526" i="3"/>
  <c r="R2550" i="3"/>
  <c r="Y2550" i="3"/>
  <c r="R2574" i="3"/>
  <c r="Y2574" i="3"/>
  <c r="R2598" i="3"/>
  <c r="Y2598" i="3"/>
  <c r="R2622" i="3"/>
  <c r="Y2622" i="3"/>
  <c r="R2646" i="3"/>
  <c r="Y2646" i="3"/>
  <c r="R2670" i="3"/>
  <c r="Y2670" i="3"/>
  <c r="R2694" i="3"/>
  <c r="Y2694" i="3"/>
  <c r="R2718" i="3"/>
  <c r="Y2718" i="3"/>
  <c r="R2742" i="3"/>
  <c r="Y2742" i="3"/>
  <c r="R2766" i="3"/>
  <c r="Y2766" i="3"/>
  <c r="R2790" i="3"/>
  <c r="Y2790" i="3"/>
  <c r="R2814" i="3"/>
  <c r="Y2814" i="3"/>
  <c r="R2838" i="3"/>
  <c r="Y2838" i="3"/>
  <c r="R2862" i="3"/>
  <c r="Y2862" i="3"/>
  <c r="R2886" i="3"/>
  <c r="Y2886" i="3"/>
  <c r="R2910" i="3"/>
  <c r="Y2910" i="3"/>
  <c r="R2934" i="3"/>
  <c r="Y2934" i="3"/>
  <c r="R2958" i="3"/>
  <c r="Y2958" i="3"/>
  <c r="R2982" i="3"/>
  <c r="Y2982" i="3"/>
  <c r="R3006" i="3"/>
  <c r="Y3006" i="3"/>
  <c r="R3030" i="3"/>
  <c r="Y3030" i="3"/>
  <c r="R3054" i="3"/>
  <c r="Y3054" i="3"/>
  <c r="R3078" i="3"/>
  <c r="Y3078" i="3"/>
  <c r="R3102" i="3"/>
  <c r="Y3102" i="3"/>
  <c r="R3126" i="3"/>
  <c r="Y3126" i="3"/>
  <c r="R3150" i="3"/>
  <c r="Y3150" i="3"/>
  <c r="R3174" i="3"/>
  <c r="Y3174" i="3"/>
  <c r="R3198" i="3"/>
  <c r="Y3198" i="3"/>
  <c r="R3222" i="3"/>
  <c r="Y3222" i="3"/>
  <c r="R3246" i="3"/>
  <c r="Y3246" i="3"/>
  <c r="R3270" i="3"/>
  <c r="Y3270" i="3"/>
  <c r="R3294" i="3"/>
  <c r="Y3294" i="3"/>
  <c r="R3318" i="3"/>
  <c r="Y3318" i="3"/>
  <c r="R3342" i="3"/>
  <c r="Y3342" i="3"/>
  <c r="R3366" i="3"/>
  <c r="Y3366" i="3"/>
  <c r="R3390" i="3"/>
  <c r="Y3390" i="3"/>
  <c r="R3414" i="3"/>
  <c r="Y3414" i="3"/>
  <c r="R3438" i="3"/>
  <c r="Y3438" i="3"/>
  <c r="R3462" i="3"/>
  <c r="Y3462" i="3"/>
  <c r="R3486" i="3"/>
  <c r="Y3486" i="3"/>
  <c r="R3510" i="3"/>
  <c r="Y3510" i="3"/>
  <c r="R3534" i="3"/>
  <c r="Y3534" i="3"/>
  <c r="R3558" i="3"/>
  <c r="Y3558" i="3"/>
  <c r="R3582" i="3"/>
  <c r="Y3582" i="3"/>
  <c r="R3606" i="3"/>
  <c r="Y3606" i="3"/>
  <c r="R3630" i="3"/>
  <c r="Y3630" i="3"/>
  <c r="R3654" i="3"/>
  <c r="Y3654" i="3"/>
  <c r="R3678" i="3"/>
  <c r="Y3678" i="3"/>
  <c r="R3702" i="3"/>
  <c r="Y3702" i="3"/>
  <c r="R3726" i="3"/>
  <c r="Y3726" i="3"/>
  <c r="R3750" i="3"/>
  <c r="Y3750" i="3"/>
  <c r="R3774" i="3"/>
  <c r="Y3774" i="3"/>
  <c r="R3798" i="3"/>
  <c r="Y3798" i="3"/>
  <c r="R3822" i="3"/>
  <c r="Y3822" i="3"/>
  <c r="R3846" i="3"/>
  <c r="Y3846" i="3"/>
  <c r="R3878" i="3"/>
  <c r="Y3878" i="3"/>
  <c r="R3902" i="3"/>
  <c r="Y3902" i="3"/>
  <c r="R3926" i="3"/>
  <c r="Y3926" i="3"/>
  <c r="R3950" i="3"/>
  <c r="Y3950" i="3"/>
  <c r="R3974" i="3"/>
  <c r="Y3974" i="3"/>
  <c r="R3998" i="3"/>
  <c r="Y3998" i="3"/>
  <c r="R4022" i="3"/>
  <c r="Y4022" i="3"/>
  <c r="R4046" i="3"/>
  <c r="Y4046" i="3"/>
  <c r="R4070" i="3"/>
  <c r="Y4070" i="3"/>
  <c r="R4094" i="3"/>
  <c r="Y4094" i="3"/>
  <c r="R4126" i="3"/>
  <c r="Y4126" i="3"/>
  <c r="R4202" i="3"/>
  <c r="Y4202" i="3"/>
  <c r="R4290" i="3"/>
  <c r="Y4290" i="3"/>
  <c r="R4374" i="3"/>
  <c r="Y4374" i="3"/>
  <c r="R4434" i="3"/>
  <c r="Y4434" i="3"/>
  <c r="R4482" i="3"/>
  <c r="Y4482" i="3"/>
  <c r="R4534" i="3"/>
  <c r="Y4534" i="3"/>
  <c r="R4582" i="3"/>
  <c r="Y4582" i="3"/>
  <c r="R2417" i="3"/>
  <c r="Y2417" i="3"/>
  <c r="R2441" i="3"/>
  <c r="Y2441" i="3"/>
  <c r="R2465" i="3"/>
  <c r="Y2465" i="3"/>
  <c r="R2489" i="3"/>
  <c r="Y2489" i="3"/>
  <c r="R2513" i="3"/>
  <c r="Y2513" i="3"/>
  <c r="R2537" i="3"/>
  <c r="Y2537" i="3"/>
  <c r="R2561" i="3"/>
  <c r="Y2561" i="3"/>
  <c r="R2585" i="3"/>
  <c r="Y2585" i="3"/>
  <c r="R2609" i="3"/>
  <c r="Y2609" i="3"/>
  <c r="R2633" i="3"/>
  <c r="Y2633" i="3"/>
  <c r="R2657" i="3"/>
  <c r="Y2657" i="3"/>
  <c r="R2681" i="3"/>
  <c r="Y2681" i="3"/>
  <c r="R2705" i="3"/>
  <c r="Y2705" i="3"/>
  <c r="R2729" i="3"/>
  <c r="Y2729" i="3"/>
  <c r="R2753" i="3"/>
  <c r="Y2753" i="3"/>
  <c r="R2777" i="3"/>
  <c r="Y2777" i="3"/>
  <c r="R2801" i="3"/>
  <c r="Y2801" i="3"/>
  <c r="R2825" i="3"/>
  <c r="Y2825" i="3"/>
  <c r="R2849" i="3"/>
  <c r="Y2849" i="3"/>
  <c r="R2873" i="3"/>
  <c r="Y2873" i="3"/>
  <c r="R2897" i="3"/>
  <c r="Y2897" i="3"/>
  <c r="R2921" i="3"/>
  <c r="Y2921" i="3"/>
  <c r="R2945" i="3"/>
  <c r="Y2945" i="3"/>
  <c r="R2969" i="3"/>
  <c r="Y2969" i="3"/>
  <c r="R2993" i="3"/>
  <c r="Y2993" i="3"/>
  <c r="R3017" i="3"/>
  <c r="Y3017" i="3"/>
  <c r="R3041" i="3"/>
  <c r="Y3041" i="3"/>
  <c r="R3065" i="3"/>
  <c r="Y3065" i="3"/>
  <c r="R3089" i="3"/>
  <c r="Y3089" i="3"/>
  <c r="R3113" i="3"/>
  <c r="Y3113" i="3"/>
  <c r="R3137" i="3"/>
  <c r="Y3137" i="3"/>
  <c r="R3161" i="3"/>
  <c r="Y3161" i="3"/>
  <c r="R3185" i="3"/>
  <c r="Y3185" i="3"/>
  <c r="R3209" i="3"/>
  <c r="Y3209" i="3"/>
  <c r="R3233" i="3"/>
  <c r="Y3233" i="3"/>
  <c r="R3257" i="3"/>
  <c r="Y3257" i="3"/>
  <c r="R3281" i="3"/>
  <c r="Y3281" i="3"/>
  <c r="R3305" i="3"/>
  <c r="Y3305" i="3"/>
  <c r="R3329" i="3"/>
  <c r="Y3329" i="3"/>
  <c r="R3353" i="3"/>
  <c r="Y3353" i="3"/>
  <c r="R3377" i="3"/>
  <c r="Y3377" i="3"/>
  <c r="R3401" i="3"/>
  <c r="Y3401" i="3"/>
  <c r="R3425" i="3"/>
  <c r="Y3425" i="3"/>
  <c r="R3449" i="3"/>
  <c r="Y3449" i="3"/>
  <c r="R3473" i="3"/>
  <c r="Y3473" i="3"/>
  <c r="R3497" i="3"/>
  <c r="Y3497" i="3"/>
  <c r="R3521" i="3"/>
  <c r="Y3521" i="3"/>
  <c r="R3545" i="3"/>
  <c r="Y3545" i="3"/>
  <c r="R3569" i="3"/>
  <c r="Y3569" i="3"/>
  <c r="R3593" i="3"/>
  <c r="Y3593" i="3"/>
  <c r="R3617" i="3"/>
  <c r="Y3617" i="3"/>
  <c r="R3641" i="3"/>
  <c r="Y3641" i="3"/>
  <c r="R3665" i="3"/>
  <c r="Y3665" i="3"/>
  <c r="R3689" i="3"/>
  <c r="Y3689" i="3"/>
  <c r="R3713" i="3"/>
  <c r="Y3713" i="3"/>
  <c r="R3737" i="3"/>
  <c r="Y3737" i="3"/>
  <c r="R3761" i="3"/>
  <c r="Y3761" i="3"/>
  <c r="R3785" i="3"/>
  <c r="Y3785" i="3"/>
  <c r="R3809" i="3"/>
  <c r="Y3809" i="3"/>
  <c r="R3833" i="3"/>
  <c r="Y3833" i="3"/>
  <c r="R3857" i="3"/>
  <c r="Y3857" i="3"/>
  <c r="R3881" i="3"/>
  <c r="Y3881" i="3"/>
  <c r="R3909" i="3"/>
  <c r="Y3909" i="3"/>
  <c r="R3933" i="3"/>
  <c r="Y3933" i="3"/>
  <c r="R3957" i="3"/>
  <c r="Y3957" i="3"/>
  <c r="R3981" i="3"/>
  <c r="Y3981" i="3"/>
  <c r="R4005" i="3"/>
  <c r="Y4005" i="3"/>
  <c r="R4029" i="3"/>
  <c r="Y4029" i="3"/>
  <c r="R4053" i="3"/>
  <c r="Y4053" i="3"/>
  <c r="R4077" i="3"/>
  <c r="Y4077" i="3"/>
  <c r="R4101" i="3"/>
  <c r="Y4101" i="3"/>
  <c r="R4125" i="3"/>
  <c r="Y4125" i="3"/>
  <c r="R4149" i="3"/>
  <c r="Y4149" i="3"/>
  <c r="R4173" i="3"/>
  <c r="Y4173" i="3"/>
  <c r="R4197" i="3"/>
  <c r="Y4197" i="3"/>
  <c r="R4221" i="3"/>
  <c r="Y4221" i="3"/>
  <c r="R4245" i="3"/>
  <c r="Y4245" i="3"/>
  <c r="R4269" i="3"/>
  <c r="Y4269" i="3"/>
  <c r="R4293" i="3"/>
  <c r="Y4293" i="3"/>
  <c r="R4317" i="3"/>
  <c r="Y4317" i="3"/>
  <c r="R4341" i="3"/>
  <c r="Y4341" i="3"/>
  <c r="R4365" i="3"/>
  <c r="Y4365" i="3"/>
  <c r="R4389" i="3"/>
  <c r="Y4389" i="3"/>
  <c r="R4413" i="3"/>
  <c r="Y4413" i="3"/>
  <c r="R4437" i="3"/>
  <c r="Y4437" i="3"/>
  <c r="R4461" i="3"/>
  <c r="Y4461" i="3"/>
  <c r="R4485" i="3"/>
  <c r="Y4485" i="3"/>
  <c r="R4509" i="3"/>
  <c r="Y4509" i="3"/>
  <c r="R4533" i="3"/>
  <c r="Y4533" i="3"/>
  <c r="R4557" i="3"/>
  <c r="Y4557" i="3"/>
  <c r="R4581" i="3"/>
  <c r="Y4581" i="3"/>
  <c r="R4605" i="3"/>
  <c r="Y4605" i="3"/>
  <c r="R4170" i="3"/>
  <c r="Y4170" i="3"/>
  <c r="R4242" i="3"/>
  <c r="Y4242" i="3"/>
  <c r="R4310" i="3"/>
  <c r="Y4310" i="3"/>
  <c r="R4378" i="3"/>
  <c r="Y4378" i="3"/>
  <c r="R2423" i="3"/>
  <c r="Y2423" i="3"/>
  <c r="R2475" i="3"/>
  <c r="Y2475" i="3"/>
  <c r="R2523" i="3"/>
  <c r="Y2523" i="3"/>
  <c r="R2575" i="3"/>
  <c r="Y2575" i="3"/>
  <c r="R2623" i="3"/>
  <c r="Y2623" i="3"/>
  <c r="R2671" i="3"/>
  <c r="Y2671" i="3"/>
  <c r="R2723" i="3"/>
  <c r="Y2723" i="3"/>
  <c r="R2771" i="3"/>
  <c r="Y2771" i="3"/>
  <c r="R2819" i="3"/>
  <c r="Y2819" i="3"/>
  <c r="R2420" i="3"/>
  <c r="Y2420" i="3"/>
  <c r="R2804" i="3"/>
  <c r="Y2804" i="3"/>
  <c r="R3544" i="3"/>
  <c r="Y3544" i="3"/>
  <c r="T500" i="3"/>
  <c r="X500" i="3"/>
  <c r="T481" i="3"/>
  <c r="X481" i="3"/>
  <c r="R2416" i="3"/>
  <c r="Y2416" i="3"/>
  <c r="R2572" i="3"/>
  <c r="Y2572" i="3"/>
  <c r="R2724" i="3"/>
  <c r="Y2724" i="3"/>
  <c r="R2880" i="3"/>
  <c r="Y2880" i="3"/>
  <c r="R3056" i="3"/>
  <c r="Y3056" i="3"/>
  <c r="R3212" i="3"/>
  <c r="Y3212" i="3"/>
  <c r="R3340" i="3"/>
  <c r="Y3340" i="3"/>
  <c r="R3488" i="3"/>
  <c r="Y3488" i="3"/>
  <c r="R3636" i="3"/>
  <c r="Y3636" i="3"/>
  <c r="R3760" i="3"/>
  <c r="Y3760" i="3"/>
  <c r="R3880" i="3"/>
  <c r="Y3880" i="3"/>
  <c r="R4000" i="3"/>
  <c r="Y4000" i="3"/>
  <c r="R4144" i="3"/>
  <c r="Y4144" i="3"/>
  <c r="R4288" i="3"/>
  <c r="Y4288" i="3"/>
  <c r="R4408" i="3"/>
  <c r="Y4408" i="3"/>
  <c r="R4528" i="3"/>
  <c r="Y4528" i="3"/>
  <c r="R4222" i="3"/>
  <c r="Y4222" i="3"/>
  <c r="R4462" i="3"/>
  <c r="Y4462" i="3"/>
  <c r="R2471" i="3"/>
  <c r="Y2471" i="3"/>
  <c r="R2659" i="3"/>
  <c r="Y2659" i="3"/>
  <c r="R2883" i="3"/>
  <c r="Y2883" i="3"/>
  <c r="R3027" i="3"/>
  <c r="Y3027" i="3"/>
  <c r="R3123" i="3"/>
  <c r="Y3123" i="3"/>
  <c r="R3219" i="3"/>
  <c r="Y3219" i="3"/>
  <c r="R3339" i="3"/>
  <c r="Y3339" i="3"/>
  <c r="R3411" i="3"/>
  <c r="Y3411" i="3"/>
  <c r="R3459" i="3"/>
  <c r="Y3459" i="3"/>
  <c r="R3531" i="3"/>
  <c r="Y3531" i="3"/>
  <c r="R3603" i="3"/>
  <c r="Y3603" i="3"/>
  <c r="R3675" i="3"/>
  <c r="Y3675" i="3"/>
  <c r="R3747" i="3"/>
  <c r="Y3747" i="3"/>
  <c r="R3795" i="3"/>
  <c r="Y3795" i="3"/>
  <c r="R3843" i="3"/>
  <c r="Y3843" i="3"/>
  <c r="R3867" i="3"/>
  <c r="Y3867" i="3"/>
  <c r="R3891" i="3"/>
  <c r="Y3891" i="3"/>
  <c r="R3943" i="3"/>
  <c r="Y3943" i="3"/>
  <c r="R3991" i="3"/>
  <c r="Y3991" i="3"/>
  <c r="R4015" i="3"/>
  <c r="Y4015" i="3"/>
  <c r="R4039" i="3"/>
  <c r="Y4039" i="3"/>
  <c r="R4063" i="3"/>
  <c r="Y4063" i="3"/>
  <c r="R4087" i="3"/>
  <c r="Y4087" i="3"/>
  <c r="R4111" i="3"/>
  <c r="Y4111" i="3"/>
  <c r="R4135" i="3"/>
  <c r="Y4135" i="3"/>
  <c r="R4159" i="3"/>
  <c r="Y4159" i="3"/>
  <c r="R4207" i="3"/>
  <c r="Y4207" i="3"/>
  <c r="R4255" i="3"/>
  <c r="Y4255" i="3"/>
  <c r="R4279" i="3"/>
  <c r="Y4279" i="3"/>
  <c r="R4303" i="3"/>
  <c r="Y4303" i="3"/>
  <c r="R4327" i="3"/>
  <c r="Y4327" i="3"/>
  <c r="R4351" i="3"/>
  <c r="Y4351" i="3"/>
  <c r="R4375" i="3"/>
  <c r="Y4375" i="3"/>
  <c r="R4399" i="3"/>
  <c r="Y4399" i="3"/>
  <c r="R4423" i="3"/>
  <c r="Y4423" i="3"/>
  <c r="R4471" i="3"/>
  <c r="Y4471" i="3"/>
  <c r="R4495" i="3"/>
  <c r="Y4495" i="3"/>
  <c r="R4519" i="3"/>
  <c r="Y4519" i="3"/>
  <c r="R4543" i="3"/>
  <c r="Y4543" i="3"/>
  <c r="R4567" i="3"/>
  <c r="Y4567" i="3"/>
  <c r="R4591" i="3"/>
  <c r="Y4591" i="3"/>
  <c r="R2410" i="3"/>
  <c r="Y2410" i="3"/>
  <c r="R2434" i="3"/>
  <c r="Y2434" i="3"/>
  <c r="R2458" i="3"/>
  <c r="Y2458" i="3"/>
  <c r="R2482" i="3"/>
  <c r="Y2482" i="3"/>
  <c r="R2506" i="3"/>
  <c r="Y2506" i="3"/>
  <c r="R2530" i="3"/>
  <c r="Y2530" i="3"/>
  <c r="R2554" i="3"/>
  <c r="Y2554" i="3"/>
  <c r="R2578" i="3"/>
  <c r="Y2578" i="3"/>
  <c r="R2602" i="3"/>
  <c r="Y2602" i="3"/>
  <c r="R2626" i="3"/>
  <c r="Y2626" i="3"/>
  <c r="R2650" i="3"/>
  <c r="Y2650" i="3"/>
  <c r="R2674" i="3"/>
  <c r="Y2674" i="3"/>
  <c r="R2698" i="3"/>
  <c r="Y2698" i="3"/>
  <c r="R2722" i="3"/>
  <c r="Y2722" i="3"/>
  <c r="R2746" i="3"/>
  <c r="Y2746" i="3"/>
  <c r="R2770" i="3"/>
  <c r="Y2770" i="3"/>
  <c r="R2794" i="3"/>
  <c r="Y2794" i="3"/>
  <c r="R2818" i="3"/>
  <c r="Y2818" i="3"/>
  <c r="R2842" i="3"/>
  <c r="Y2842" i="3"/>
  <c r="R2866" i="3"/>
  <c r="Y2866" i="3"/>
  <c r="R2890" i="3"/>
  <c r="Y2890" i="3"/>
  <c r="R2914" i="3"/>
  <c r="Y2914" i="3"/>
  <c r="R2938" i="3"/>
  <c r="Y2938" i="3"/>
  <c r="R2962" i="3"/>
  <c r="Y2962" i="3"/>
  <c r="R2986" i="3"/>
  <c r="Y2986" i="3"/>
  <c r="R3010" i="3"/>
  <c r="Y3010" i="3"/>
  <c r="R3034" i="3"/>
  <c r="Y3034" i="3"/>
  <c r="R3058" i="3"/>
  <c r="Y3058" i="3"/>
  <c r="R3082" i="3"/>
  <c r="Y3082" i="3"/>
  <c r="R3106" i="3"/>
  <c r="Y3106" i="3"/>
  <c r="R3130" i="3"/>
  <c r="Y3130" i="3"/>
  <c r="R3154" i="3"/>
  <c r="Y3154" i="3"/>
  <c r="R3178" i="3"/>
  <c r="Y3178" i="3"/>
  <c r="R3202" i="3"/>
  <c r="Y3202" i="3"/>
  <c r="R3226" i="3"/>
  <c r="Y3226" i="3"/>
  <c r="R3250" i="3"/>
  <c r="Y3250" i="3"/>
  <c r="R3274" i="3"/>
  <c r="Y3274" i="3"/>
  <c r="R3298" i="3"/>
  <c r="Y3298" i="3"/>
  <c r="R3322" i="3"/>
  <c r="Y3322" i="3"/>
  <c r="R3346" i="3"/>
  <c r="Y3346" i="3"/>
  <c r="R3370" i="3"/>
  <c r="Y3370" i="3"/>
  <c r="R3394" i="3"/>
  <c r="Y3394" i="3"/>
  <c r="R3418" i="3"/>
  <c r="Y3418" i="3"/>
  <c r="R3442" i="3"/>
  <c r="Y3442" i="3"/>
  <c r="R3466" i="3"/>
  <c r="Y3466" i="3"/>
  <c r="R3490" i="3"/>
  <c r="Y3490" i="3"/>
  <c r="R3514" i="3"/>
  <c r="Y3514" i="3"/>
  <c r="R3538" i="3"/>
  <c r="Y3538" i="3"/>
  <c r="R3562" i="3"/>
  <c r="Y3562" i="3"/>
  <c r="R3586" i="3"/>
  <c r="Y3586" i="3"/>
  <c r="R3610" i="3"/>
  <c r="Y3610" i="3"/>
  <c r="R3634" i="3"/>
  <c r="Y3634" i="3"/>
  <c r="R3658" i="3"/>
  <c r="Y3658" i="3"/>
  <c r="R3682" i="3"/>
  <c r="Y3682" i="3"/>
  <c r="R3706" i="3"/>
  <c r="Y3706" i="3"/>
  <c r="R3730" i="3"/>
  <c r="Y3730" i="3"/>
  <c r="R3754" i="3"/>
  <c r="Y3754" i="3"/>
  <c r="R3778" i="3"/>
  <c r="Y3778" i="3"/>
  <c r="R3802" i="3"/>
  <c r="Y3802" i="3"/>
  <c r="R3826" i="3"/>
  <c r="Y3826" i="3"/>
  <c r="R3850" i="3"/>
  <c r="Y3850" i="3"/>
  <c r="R3882" i="3"/>
  <c r="Y3882" i="3"/>
  <c r="R3906" i="3"/>
  <c r="Y3906" i="3"/>
  <c r="R3930" i="3"/>
  <c r="Y3930" i="3"/>
  <c r="R3954" i="3"/>
  <c r="Y3954" i="3"/>
  <c r="R3978" i="3"/>
  <c r="Y3978" i="3"/>
  <c r="R4002" i="3"/>
  <c r="Y4002" i="3"/>
  <c r="R4026" i="3"/>
  <c r="Y4026" i="3"/>
  <c r="R4050" i="3"/>
  <c r="Y4050" i="3"/>
  <c r="R4074" i="3"/>
  <c r="Y4074" i="3"/>
  <c r="R4098" i="3"/>
  <c r="Y4098" i="3"/>
  <c r="R4138" i="3"/>
  <c r="Y4138" i="3"/>
  <c r="R4218" i="3"/>
  <c r="Y4218" i="3"/>
  <c r="R4302" i="3"/>
  <c r="Y4302" i="3"/>
  <c r="R4386" i="3"/>
  <c r="Y4386" i="3"/>
  <c r="R4442" i="3"/>
  <c r="Y4442" i="3"/>
  <c r="R4490" i="3"/>
  <c r="Y4490" i="3"/>
  <c r="R4542" i="3"/>
  <c r="Y4542" i="3"/>
  <c r="R4590" i="3"/>
  <c r="Y4590" i="3"/>
  <c r="R3672" i="3"/>
  <c r="Y3672" i="3"/>
  <c r="R2" i="3"/>
  <c r="Y2" i="3"/>
  <c r="T342" i="3"/>
  <c r="X342" i="3"/>
  <c r="T726" i="3"/>
  <c r="X726" i="3"/>
  <c r="T573" i="3"/>
  <c r="X573" i="3"/>
  <c r="T309" i="3"/>
  <c r="X309" i="3"/>
  <c r="T693" i="3"/>
  <c r="X693" i="3"/>
  <c r="T562" i="3"/>
  <c r="X562" i="3"/>
  <c r="T410" i="3"/>
  <c r="X410" i="3"/>
  <c r="T523" i="3"/>
  <c r="X523" i="3"/>
  <c r="T699" i="3"/>
  <c r="X699" i="3"/>
  <c r="T404" i="3"/>
  <c r="X404" i="3"/>
  <c r="T600" i="3"/>
  <c r="X600" i="3"/>
  <c r="T748" i="3"/>
  <c r="X748" i="3"/>
  <c r="T30" i="3"/>
  <c r="X30" i="3"/>
  <c r="T142" i="3"/>
  <c r="X142" i="3"/>
  <c r="R2496" i="3"/>
  <c r="Y2496" i="3"/>
  <c r="R2596" i="3"/>
  <c r="Y2596" i="3"/>
  <c r="R2700" i="3"/>
  <c r="Y2700" i="3"/>
  <c r="R2828" i="3"/>
  <c r="Y2828" i="3"/>
  <c r="R2956" i="3"/>
  <c r="Y2956" i="3"/>
  <c r="R3032" i="3"/>
  <c r="Y3032" i="3"/>
  <c r="R3160" i="3"/>
  <c r="Y3160" i="3"/>
  <c r="R3288" i="3"/>
  <c r="Y3288" i="3"/>
  <c r="R3412" i="3"/>
  <c r="Y3412" i="3"/>
  <c r="R3512" i="3"/>
  <c r="Y3512" i="3"/>
  <c r="R3612" i="3"/>
  <c r="Y3612" i="3"/>
  <c r="R3712" i="3"/>
  <c r="Y3712" i="3"/>
  <c r="R3832" i="3"/>
  <c r="Y3832" i="3"/>
  <c r="R3952" i="3"/>
  <c r="Y3952" i="3"/>
  <c r="R4072" i="3"/>
  <c r="Y4072" i="3"/>
  <c r="R4192" i="3"/>
  <c r="Y4192" i="3"/>
  <c r="R4360" i="3"/>
  <c r="Y4360" i="3"/>
  <c r="R4576" i="3"/>
  <c r="Y4576" i="3"/>
  <c r="R4602" i="3"/>
  <c r="Y4602" i="3"/>
  <c r="R2907" i="3"/>
  <c r="Y2907" i="3"/>
  <c r="R3267" i="3"/>
  <c r="Y3267" i="3"/>
  <c r="R3723" i="3"/>
  <c r="Y3723" i="3"/>
  <c r="R4447" i="3"/>
  <c r="Y4447" i="3"/>
  <c r="T37" i="3"/>
  <c r="X37" i="3"/>
  <c r="T478" i="3"/>
  <c r="X478" i="3"/>
  <c r="T97" i="3"/>
  <c r="X97" i="3"/>
  <c r="T397" i="3"/>
  <c r="X397" i="3"/>
  <c r="T330" i="3"/>
  <c r="X330" i="3"/>
  <c r="T714" i="3"/>
  <c r="X714" i="3"/>
  <c r="T138" i="3"/>
  <c r="X138" i="3"/>
  <c r="T274" i="3"/>
  <c r="X274" i="3"/>
  <c r="T770" i="3"/>
  <c r="X770" i="3"/>
  <c r="T694" i="3"/>
  <c r="X694" i="3"/>
  <c r="T235" i="3"/>
  <c r="X235" i="3"/>
  <c r="T295" i="3"/>
  <c r="X295" i="3"/>
  <c r="T351" i="3"/>
  <c r="X351" i="3"/>
  <c r="T467" i="3"/>
  <c r="X467" i="3"/>
  <c r="T647" i="3"/>
  <c r="X647" i="3"/>
  <c r="T763" i="3"/>
  <c r="X763" i="3"/>
  <c r="T40" i="3"/>
  <c r="X40" i="3"/>
  <c r="T112" i="3"/>
  <c r="X112" i="3"/>
  <c r="T232" i="3"/>
  <c r="X232" i="3"/>
  <c r="T280" i="3"/>
  <c r="X280" i="3"/>
  <c r="T332" i="3"/>
  <c r="X332" i="3"/>
  <c r="T360" i="3"/>
  <c r="X360" i="3"/>
  <c r="T456" i="3"/>
  <c r="X456" i="3"/>
  <c r="T504" i="3"/>
  <c r="X504" i="3"/>
  <c r="T556" i="3"/>
  <c r="X556" i="3"/>
  <c r="T604" i="3"/>
  <c r="X604" i="3"/>
  <c r="T652" i="3"/>
  <c r="X652" i="3"/>
  <c r="T704" i="3"/>
  <c r="X704" i="3"/>
  <c r="T752" i="3"/>
  <c r="X752" i="3"/>
  <c r="T539" i="3"/>
  <c r="X539" i="3"/>
  <c r="T377" i="3"/>
  <c r="X377" i="3"/>
  <c r="T426" i="3"/>
  <c r="X426" i="3"/>
  <c r="T553" i="3"/>
  <c r="X553" i="3"/>
  <c r="T633" i="3"/>
  <c r="X633" i="3"/>
  <c r="T341" i="3"/>
  <c r="X341" i="3"/>
  <c r="T646" i="3"/>
  <c r="X646" i="3"/>
  <c r="T618" i="3"/>
  <c r="X618" i="3"/>
  <c r="R2397" i="3"/>
  <c r="Y2397" i="3"/>
  <c r="R2421" i="3"/>
  <c r="Y2421" i="3"/>
  <c r="R2445" i="3"/>
  <c r="Y2445" i="3"/>
  <c r="R2469" i="3"/>
  <c r="Y2469" i="3"/>
  <c r="R2493" i="3"/>
  <c r="Y2493" i="3"/>
  <c r="R2517" i="3"/>
  <c r="Y2517" i="3"/>
  <c r="R2541" i="3"/>
  <c r="Y2541" i="3"/>
  <c r="R2565" i="3"/>
  <c r="Y2565" i="3"/>
  <c r="R2589" i="3"/>
  <c r="Y2589" i="3"/>
  <c r="R2613" i="3"/>
  <c r="Y2613" i="3"/>
  <c r="R2637" i="3"/>
  <c r="Y2637" i="3"/>
  <c r="R2661" i="3"/>
  <c r="Y2661" i="3"/>
  <c r="R2685" i="3"/>
  <c r="Y2685" i="3"/>
  <c r="R2709" i="3"/>
  <c r="Y2709" i="3"/>
  <c r="R2733" i="3"/>
  <c r="Y2733" i="3"/>
  <c r="R2757" i="3"/>
  <c r="Y2757" i="3"/>
  <c r="R2781" i="3"/>
  <c r="Y2781" i="3"/>
  <c r="R2805" i="3"/>
  <c r="Y2805" i="3"/>
  <c r="R2829" i="3"/>
  <c r="Y2829" i="3"/>
  <c r="R2853" i="3"/>
  <c r="Y2853" i="3"/>
  <c r="R2877" i="3"/>
  <c r="Y2877" i="3"/>
  <c r="R2901" i="3"/>
  <c r="Y2901" i="3"/>
  <c r="R2925" i="3"/>
  <c r="Y2925" i="3"/>
  <c r="R2949" i="3"/>
  <c r="Y2949" i="3"/>
  <c r="R2973" i="3"/>
  <c r="Y2973" i="3"/>
  <c r="R2997" i="3"/>
  <c r="Y2997" i="3"/>
  <c r="R3021" i="3"/>
  <c r="Y3021" i="3"/>
  <c r="R3045" i="3"/>
  <c r="Y3045" i="3"/>
  <c r="R3069" i="3"/>
  <c r="Y3069" i="3"/>
  <c r="R3093" i="3"/>
  <c r="Y3093" i="3"/>
  <c r="R3117" i="3"/>
  <c r="Y3117" i="3"/>
  <c r="R3141" i="3"/>
  <c r="Y3141" i="3"/>
  <c r="R3165" i="3"/>
  <c r="Y3165" i="3"/>
  <c r="R3189" i="3"/>
  <c r="Y3189" i="3"/>
  <c r="R3213" i="3"/>
  <c r="Y3213" i="3"/>
  <c r="R3237" i="3"/>
  <c r="Y3237" i="3"/>
  <c r="R3261" i="3"/>
  <c r="Y3261" i="3"/>
  <c r="R3285" i="3"/>
  <c r="Y3285" i="3"/>
  <c r="R3309" i="3"/>
  <c r="Y3309" i="3"/>
  <c r="R3333" i="3"/>
  <c r="Y3333" i="3"/>
  <c r="R3357" i="3"/>
  <c r="Y3357" i="3"/>
  <c r="R3381" i="3"/>
  <c r="Y3381" i="3"/>
  <c r="R3405" i="3"/>
  <c r="Y3405" i="3"/>
  <c r="R3429" i="3"/>
  <c r="Y3429" i="3"/>
  <c r="R3453" i="3"/>
  <c r="Y3453" i="3"/>
  <c r="R3477" i="3"/>
  <c r="Y3477" i="3"/>
  <c r="R3501" i="3"/>
  <c r="Y3501" i="3"/>
  <c r="R3525" i="3"/>
  <c r="Y3525" i="3"/>
  <c r="R3549" i="3"/>
  <c r="Y3549" i="3"/>
  <c r="R3573" i="3"/>
  <c r="Y3573" i="3"/>
  <c r="R3597" i="3"/>
  <c r="Y3597" i="3"/>
  <c r="R3621" i="3"/>
  <c r="Y3621" i="3"/>
  <c r="R3645" i="3"/>
  <c r="Y3645" i="3"/>
  <c r="R3669" i="3"/>
  <c r="Y3669" i="3"/>
  <c r="R3693" i="3"/>
  <c r="Y3693" i="3"/>
  <c r="R3717" i="3"/>
  <c r="Y3717" i="3"/>
  <c r="R3741" i="3"/>
  <c r="Y3741" i="3"/>
  <c r="R3765" i="3"/>
  <c r="Y3765" i="3"/>
  <c r="R3789" i="3"/>
  <c r="Y3789" i="3"/>
  <c r="R3813" i="3"/>
  <c r="Y3813" i="3"/>
  <c r="R3837" i="3"/>
  <c r="Y3837" i="3"/>
  <c r="R3861" i="3"/>
  <c r="Y3861" i="3"/>
  <c r="R3885" i="3"/>
  <c r="Y3885" i="3"/>
  <c r="R3913" i="3"/>
  <c r="Y3913" i="3"/>
  <c r="R3937" i="3"/>
  <c r="Y3937" i="3"/>
  <c r="R3961" i="3"/>
  <c r="Y3961" i="3"/>
  <c r="R3985" i="3"/>
  <c r="Y3985" i="3"/>
  <c r="R4009" i="3"/>
  <c r="Y4009" i="3"/>
  <c r="R4033" i="3"/>
  <c r="Y4033" i="3"/>
  <c r="R4057" i="3"/>
  <c r="Y4057" i="3"/>
  <c r="R4081" i="3"/>
  <c r="Y4081" i="3"/>
  <c r="R4105" i="3"/>
  <c r="Y4105" i="3"/>
  <c r="R4129" i="3"/>
  <c r="Y4129" i="3"/>
  <c r="R4153" i="3"/>
  <c r="Y4153" i="3"/>
  <c r="R4177" i="3"/>
  <c r="Y4177" i="3"/>
  <c r="R4201" i="3"/>
  <c r="Y4201" i="3"/>
  <c r="R4225" i="3"/>
  <c r="Y4225" i="3"/>
  <c r="R4249" i="3"/>
  <c r="Y4249" i="3"/>
  <c r="R4273" i="3"/>
  <c r="Y4273" i="3"/>
  <c r="R4297" i="3"/>
  <c r="Y4297" i="3"/>
  <c r="R4321" i="3"/>
  <c r="Y4321" i="3"/>
  <c r="R4345" i="3"/>
  <c r="Y4345" i="3"/>
  <c r="R4369" i="3"/>
  <c r="Y4369" i="3"/>
  <c r="R4393" i="3"/>
  <c r="Y4393" i="3"/>
  <c r="R4417" i="3"/>
  <c r="Y4417" i="3"/>
  <c r="R4441" i="3"/>
  <c r="Y4441" i="3"/>
  <c r="R4465" i="3"/>
  <c r="Y4465" i="3"/>
  <c r="R4489" i="3"/>
  <c r="Y4489" i="3"/>
  <c r="R4513" i="3"/>
  <c r="Y4513" i="3"/>
  <c r="R4537" i="3"/>
  <c r="Y4537" i="3"/>
  <c r="R4561" i="3"/>
  <c r="Y4561" i="3"/>
  <c r="R4585" i="3"/>
  <c r="Y4585" i="3"/>
  <c r="R3854" i="3"/>
  <c r="Y3854" i="3"/>
  <c r="R4182" i="3"/>
  <c r="Y4182" i="3"/>
  <c r="R4254" i="3"/>
  <c r="Y4254" i="3"/>
  <c r="R4322" i="3"/>
  <c r="Y4322" i="3"/>
  <c r="R4390" i="3"/>
  <c r="Y4390" i="3"/>
  <c r="R2431" i="3"/>
  <c r="Y2431" i="3"/>
  <c r="R2479" i="3"/>
  <c r="Y2479" i="3"/>
  <c r="R2531" i="3"/>
  <c r="Y2531" i="3"/>
  <c r="R2583" i="3"/>
  <c r="Y2583" i="3"/>
  <c r="R2631" i="3"/>
  <c r="Y2631" i="3"/>
  <c r="R2683" i="3"/>
  <c r="Y2683" i="3"/>
  <c r="R2731" i="3"/>
  <c r="Y2731" i="3"/>
  <c r="R2779" i="3"/>
  <c r="Y2779" i="3"/>
  <c r="R2831" i="3"/>
  <c r="Y2831" i="3"/>
  <c r="R2612" i="3"/>
  <c r="Y2612" i="3"/>
  <c r="R2996" i="3"/>
  <c r="Y2996" i="3"/>
  <c r="R2548" i="3"/>
  <c r="Y2548" i="3"/>
  <c r="R3905" i="3"/>
  <c r="Y3905" i="3"/>
  <c r="T2" i="3"/>
  <c r="X2" i="3"/>
  <c r="T214" i="3"/>
  <c r="X214" i="3"/>
  <c r="T598" i="3"/>
  <c r="X598" i="3"/>
  <c r="T381" i="3"/>
  <c r="X381" i="3"/>
  <c r="T193" i="3"/>
  <c r="X193" i="3"/>
  <c r="T565" i="3"/>
  <c r="X565" i="3"/>
  <c r="T370" i="3"/>
  <c r="X370" i="3"/>
  <c r="T666" i="3"/>
  <c r="X666" i="3"/>
  <c r="T403" i="3"/>
  <c r="X403" i="3"/>
  <c r="T583" i="3"/>
  <c r="X583" i="3"/>
  <c r="T759" i="3"/>
  <c r="X759" i="3"/>
  <c r="T452" i="3"/>
  <c r="X452" i="3"/>
  <c r="T648" i="3"/>
  <c r="X648" i="3"/>
  <c r="T475" i="3"/>
  <c r="X475" i="3"/>
  <c r="T398" i="3"/>
  <c r="X398" i="3"/>
  <c r="T518" i="3"/>
  <c r="X518" i="3"/>
  <c r="R2468" i="3"/>
  <c r="Y2468" i="3"/>
  <c r="R2544" i="3"/>
  <c r="Y2544" i="3"/>
  <c r="R2648" i="3"/>
  <c r="Y2648" i="3"/>
  <c r="R2752" i="3"/>
  <c r="Y2752" i="3"/>
  <c r="R2800" i="3"/>
  <c r="Y2800" i="3"/>
  <c r="R2904" i="3"/>
  <c r="Y2904" i="3"/>
  <c r="R3008" i="3"/>
  <c r="Y3008" i="3"/>
  <c r="R3108" i="3"/>
  <c r="Y3108" i="3"/>
  <c r="R3184" i="3"/>
  <c r="Y3184" i="3"/>
  <c r="R3264" i="3"/>
  <c r="Y3264" i="3"/>
  <c r="R3364" i="3"/>
  <c r="Y3364" i="3"/>
  <c r="R3440" i="3"/>
  <c r="Y3440" i="3"/>
  <c r="R3536" i="3"/>
  <c r="Y3536" i="3"/>
  <c r="R3588" i="3"/>
  <c r="Y3588" i="3"/>
  <c r="R3688" i="3"/>
  <c r="Y3688" i="3"/>
  <c r="R3784" i="3"/>
  <c r="Y3784" i="3"/>
  <c r="R3856" i="3"/>
  <c r="Y3856" i="3"/>
  <c r="R3928" i="3"/>
  <c r="Y3928" i="3"/>
  <c r="R4024" i="3"/>
  <c r="Y4024" i="3"/>
  <c r="R4096" i="3"/>
  <c r="Y4096" i="3"/>
  <c r="R4168" i="3"/>
  <c r="Y4168" i="3"/>
  <c r="R4240" i="3"/>
  <c r="Y4240" i="3"/>
  <c r="R4336" i="3"/>
  <c r="Y4336" i="3"/>
  <c r="R4432" i="3"/>
  <c r="Y4432" i="3"/>
  <c r="R4480" i="3"/>
  <c r="Y4480" i="3"/>
  <c r="R4552" i="3"/>
  <c r="Y4552" i="3"/>
  <c r="R4154" i="3"/>
  <c r="Y4154" i="3"/>
  <c r="R4350" i="3"/>
  <c r="Y4350" i="3"/>
  <c r="R4506" i="3"/>
  <c r="Y4506" i="3"/>
  <c r="R2427" i="3"/>
  <c r="Y2427" i="3"/>
  <c r="R2567" i="3"/>
  <c r="Y2567" i="3"/>
  <c r="R2703" i="3"/>
  <c r="Y2703" i="3"/>
  <c r="R2843" i="3"/>
  <c r="Y2843" i="3"/>
  <c r="R3003" i="3"/>
  <c r="Y3003" i="3"/>
  <c r="R3075" i="3"/>
  <c r="Y3075" i="3"/>
  <c r="R3171" i="3"/>
  <c r="Y3171" i="3"/>
  <c r="R3291" i="3"/>
  <c r="Y3291" i="3"/>
  <c r="R3363" i="3"/>
  <c r="Y3363" i="3"/>
  <c r="R3483" i="3"/>
  <c r="Y3483" i="3"/>
  <c r="R3555" i="3"/>
  <c r="Y3555" i="3"/>
  <c r="R3627" i="3"/>
  <c r="Y3627" i="3"/>
  <c r="R3699" i="3"/>
  <c r="Y3699" i="3"/>
  <c r="R3819" i="3"/>
  <c r="Y3819" i="3"/>
  <c r="R3967" i="3"/>
  <c r="Y3967" i="3"/>
  <c r="R4231" i="3"/>
  <c r="Y4231" i="3"/>
  <c r="T3" i="3"/>
  <c r="X3" i="3"/>
  <c r="T222" i="3"/>
  <c r="X222" i="3"/>
  <c r="T734" i="3"/>
  <c r="X734" i="3"/>
  <c r="T189" i="3"/>
  <c r="X189" i="3"/>
  <c r="T22" i="3"/>
  <c r="X22" i="3"/>
  <c r="T586" i="3"/>
  <c r="X586" i="3"/>
  <c r="T90" i="3"/>
  <c r="X90" i="3"/>
  <c r="T190" i="3"/>
  <c r="X190" i="3"/>
  <c r="T386" i="3"/>
  <c r="X386" i="3"/>
  <c r="T438" i="3"/>
  <c r="X438" i="3"/>
  <c r="T483" i="3"/>
  <c r="X483" i="3"/>
  <c r="T55" i="3"/>
  <c r="X55" i="3"/>
  <c r="T103" i="3"/>
  <c r="X103" i="3"/>
  <c r="T151" i="3"/>
  <c r="X151" i="3"/>
  <c r="T203" i="3"/>
  <c r="X203" i="3"/>
  <c r="T263" i="3"/>
  <c r="X263" i="3"/>
  <c r="T323" i="3"/>
  <c r="X323" i="3"/>
  <c r="T407" i="3"/>
  <c r="X407" i="3"/>
  <c r="T527" i="3"/>
  <c r="X527" i="3"/>
  <c r="T587" i="3"/>
  <c r="X587" i="3"/>
  <c r="T707" i="3"/>
  <c r="X707" i="3"/>
  <c r="T639" i="3"/>
  <c r="X639" i="3"/>
  <c r="T88" i="3"/>
  <c r="X88" i="3"/>
  <c r="T136" i="3"/>
  <c r="X136" i="3"/>
  <c r="T184" i="3"/>
  <c r="X184" i="3"/>
  <c r="T208" i="3"/>
  <c r="X208" i="3"/>
  <c r="T308" i="3"/>
  <c r="X308" i="3"/>
  <c r="T408" i="3"/>
  <c r="X408" i="3"/>
  <c r="T197" i="3"/>
  <c r="X197" i="3"/>
  <c r="T4" i="3"/>
  <c r="X4" i="3"/>
  <c r="R4" i="3"/>
  <c r="Y4" i="3"/>
  <c r="T53" i="3"/>
  <c r="X53" i="3"/>
  <c r="T229" i="3"/>
  <c r="X229" i="3"/>
  <c r="T357" i="3"/>
  <c r="X357" i="3"/>
  <c r="T485" i="3"/>
  <c r="X485" i="3"/>
  <c r="T613" i="3"/>
  <c r="X613" i="3"/>
  <c r="T741" i="3"/>
  <c r="X741" i="3"/>
  <c r="T413" i="3"/>
  <c r="X413" i="3"/>
  <c r="T605" i="3"/>
  <c r="X605" i="3"/>
  <c r="T38" i="3"/>
  <c r="X38" i="3"/>
  <c r="T209" i="3"/>
  <c r="X209" i="3"/>
  <c r="T337" i="3"/>
  <c r="X337" i="3"/>
  <c r="T465" i="3"/>
  <c r="X465" i="3"/>
  <c r="T593" i="3"/>
  <c r="X593" i="3"/>
  <c r="T721" i="3"/>
  <c r="X721" i="3"/>
  <c r="T402" i="3"/>
  <c r="X402" i="3"/>
  <c r="T594" i="3"/>
  <c r="X594" i="3"/>
  <c r="T186" i="3"/>
  <c r="X186" i="3"/>
  <c r="T446" i="3"/>
  <c r="X446" i="3"/>
  <c r="T702" i="3"/>
  <c r="X702" i="3"/>
  <c r="T547" i="3"/>
  <c r="X547" i="3"/>
  <c r="T31" i="3"/>
  <c r="X31" i="3"/>
  <c r="T79" i="3"/>
  <c r="X79" i="3"/>
  <c r="T127" i="3"/>
  <c r="X127" i="3"/>
  <c r="T175" i="3"/>
  <c r="X175" i="3"/>
  <c r="T359" i="3"/>
  <c r="X359" i="3"/>
  <c r="T415" i="3"/>
  <c r="X415" i="3"/>
  <c r="T471" i="3"/>
  <c r="X471" i="3"/>
  <c r="T531" i="3"/>
  <c r="X531" i="3"/>
  <c r="T591" i="3"/>
  <c r="X591" i="3"/>
  <c r="T651" i="3"/>
  <c r="X651" i="3"/>
  <c r="T711" i="3"/>
  <c r="X711" i="3"/>
  <c r="T771" i="3"/>
  <c r="X771" i="3"/>
  <c r="T703" i="3"/>
  <c r="X703" i="3"/>
  <c r="T64" i="3"/>
  <c r="X64" i="3"/>
  <c r="T160" i="3"/>
  <c r="X160" i="3"/>
  <c r="T256" i="3"/>
  <c r="X256" i="3"/>
  <c r="T364" i="3"/>
  <c r="X364" i="3"/>
  <c r="T412" i="3"/>
  <c r="X412" i="3"/>
  <c r="T460" i="3"/>
  <c r="X460" i="3"/>
  <c r="T508" i="3"/>
  <c r="X508" i="3"/>
  <c r="T560" i="3"/>
  <c r="X560" i="3"/>
  <c r="T608" i="3"/>
  <c r="X608" i="3"/>
  <c r="T656" i="3"/>
  <c r="X656" i="3"/>
  <c r="T708" i="3"/>
  <c r="X708" i="3"/>
  <c r="T756" i="3"/>
  <c r="X756" i="3"/>
  <c r="T603" i="3"/>
  <c r="X603" i="3"/>
  <c r="T417" i="3"/>
  <c r="X417" i="3"/>
  <c r="T62" i="3"/>
  <c r="X62" i="3"/>
  <c r="T454" i="3"/>
  <c r="X454" i="3"/>
  <c r="T697" i="3"/>
  <c r="X697" i="3"/>
  <c r="T673" i="3"/>
  <c r="X673" i="3"/>
  <c r="T234" i="3"/>
  <c r="X234" i="3"/>
  <c r="T689" i="3"/>
  <c r="X689" i="3"/>
  <c r="T326" i="3"/>
  <c r="X326" i="3"/>
  <c r="R2396" i="3"/>
  <c r="Y2396" i="3"/>
  <c r="R2424" i="3"/>
  <c r="Y2424" i="3"/>
  <c r="R2448" i="3"/>
  <c r="Y2448" i="3"/>
  <c r="R2472" i="3"/>
  <c r="Y2472" i="3"/>
  <c r="R2500" i="3"/>
  <c r="Y2500" i="3"/>
  <c r="R2524" i="3"/>
  <c r="Y2524" i="3"/>
  <c r="R2552" i="3"/>
  <c r="Y2552" i="3"/>
  <c r="R2576" i="3"/>
  <c r="Y2576" i="3"/>
  <c r="R2600" i="3"/>
  <c r="Y2600" i="3"/>
  <c r="R2628" i="3"/>
  <c r="Y2628" i="3"/>
  <c r="R2652" i="3"/>
  <c r="Y2652" i="3"/>
  <c r="R2680" i="3"/>
  <c r="Y2680" i="3"/>
  <c r="R2704" i="3"/>
  <c r="Y2704" i="3"/>
  <c r="R2728" i="3"/>
  <c r="Y2728" i="3"/>
  <c r="R2756" i="3"/>
  <c r="Y2756" i="3"/>
  <c r="R2780" i="3"/>
  <c r="Y2780" i="3"/>
  <c r="R2808" i="3"/>
  <c r="Y2808" i="3"/>
  <c r="R2832" i="3"/>
  <c r="Y2832" i="3"/>
  <c r="R2856" i="3"/>
  <c r="Y2856" i="3"/>
  <c r="R2884" i="3"/>
  <c r="Y2884" i="3"/>
  <c r="R2908" i="3"/>
  <c r="Y2908" i="3"/>
  <c r="R2936" i="3"/>
  <c r="Y2936" i="3"/>
  <c r="R2960" i="3"/>
  <c r="Y2960" i="3"/>
  <c r="R2984" i="3"/>
  <c r="Y2984" i="3"/>
  <c r="R3012" i="3"/>
  <c r="Y3012" i="3"/>
  <c r="R3036" i="3"/>
  <c r="Y3036" i="3"/>
  <c r="R3064" i="3"/>
  <c r="Y3064" i="3"/>
  <c r="R3088" i="3"/>
  <c r="Y3088" i="3"/>
  <c r="R3112" i="3"/>
  <c r="Y3112" i="3"/>
  <c r="R3140" i="3"/>
  <c r="Y3140" i="3"/>
  <c r="R3164" i="3"/>
  <c r="Y3164" i="3"/>
  <c r="R3192" i="3"/>
  <c r="Y3192" i="3"/>
  <c r="R3216" i="3"/>
  <c r="Y3216" i="3"/>
  <c r="R3240" i="3"/>
  <c r="Y3240" i="3"/>
  <c r="R3268" i="3"/>
  <c r="Y3268" i="3"/>
  <c r="R3292" i="3"/>
  <c r="Y3292" i="3"/>
  <c r="R3320" i="3"/>
  <c r="Y3320" i="3"/>
  <c r="R3344" i="3"/>
  <c r="Y3344" i="3"/>
  <c r="R3368" i="3"/>
  <c r="Y3368" i="3"/>
  <c r="R3392" i="3"/>
  <c r="Y3392" i="3"/>
  <c r="R3420" i="3"/>
  <c r="Y3420" i="3"/>
  <c r="R3444" i="3"/>
  <c r="Y3444" i="3"/>
  <c r="R3468" i="3"/>
  <c r="Y3468" i="3"/>
  <c r="R3492" i="3"/>
  <c r="Y3492" i="3"/>
  <c r="R3516" i="3"/>
  <c r="Y3516" i="3"/>
  <c r="R3540" i="3"/>
  <c r="Y3540" i="3"/>
  <c r="R3568" i="3"/>
  <c r="Y3568" i="3"/>
  <c r="R3592" i="3"/>
  <c r="Y3592" i="3"/>
  <c r="R3616" i="3"/>
  <c r="Y3616" i="3"/>
  <c r="R3640" i="3"/>
  <c r="Y3640" i="3"/>
  <c r="R3664" i="3"/>
  <c r="Y3664" i="3"/>
  <c r="R3692" i="3"/>
  <c r="Y3692" i="3"/>
  <c r="R3716" i="3"/>
  <c r="Y3716" i="3"/>
  <c r="R3740" i="3"/>
  <c r="Y3740" i="3"/>
  <c r="R3764" i="3"/>
  <c r="Y3764" i="3"/>
  <c r="R3788" i="3"/>
  <c r="Y3788" i="3"/>
  <c r="R3812" i="3"/>
  <c r="Y3812" i="3"/>
  <c r="R3836" i="3"/>
  <c r="Y3836" i="3"/>
  <c r="R3860" i="3"/>
  <c r="Y3860" i="3"/>
  <c r="R3884" i="3"/>
  <c r="Y3884" i="3"/>
  <c r="R3908" i="3"/>
  <c r="Y3908" i="3"/>
  <c r="R3932" i="3"/>
  <c r="Y3932" i="3"/>
  <c r="R3956" i="3"/>
  <c r="Y3956" i="3"/>
  <c r="R3980" i="3"/>
  <c r="Y3980" i="3"/>
  <c r="R4004" i="3"/>
  <c r="Y4004" i="3"/>
  <c r="R4028" i="3"/>
  <c r="Y4028" i="3"/>
  <c r="R4052" i="3"/>
  <c r="Y4052" i="3"/>
  <c r="R4076" i="3"/>
  <c r="Y4076" i="3"/>
  <c r="R4100" i="3"/>
  <c r="Y4100" i="3"/>
  <c r="R4124" i="3"/>
  <c r="Y4124" i="3"/>
  <c r="R4148" i="3"/>
  <c r="Y4148" i="3"/>
  <c r="R4172" i="3"/>
  <c r="Y4172" i="3"/>
  <c r="R4196" i="3"/>
  <c r="Y4196" i="3"/>
  <c r="R4220" i="3"/>
  <c r="Y4220" i="3"/>
  <c r="R4244" i="3"/>
  <c r="Y4244" i="3"/>
  <c r="R4268" i="3"/>
  <c r="Y4268" i="3"/>
  <c r="R4292" i="3"/>
  <c r="Y4292" i="3"/>
  <c r="R4316" i="3"/>
  <c r="Y4316" i="3"/>
  <c r="R4340" i="3"/>
  <c r="Y4340" i="3"/>
  <c r="R4364" i="3"/>
  <c r="Y4364" i="3"/>
  <c r="R4388" i="3"/>
  <c r="Y4388" i="3"/>
  <c r="R4412" i="3"/>
  <c r="Y4412" i="3"/>
  <c r="R4436" i="3"/>
  <c r="Y4436" i="3"/>
  <c r="R4460" i="3"/>
  <c r="Y4460" i="3"/>
  <c r="R4484" i="3"/>
  <c r="Y4484" i="3"/>
  <c r="R4508" i="3"/>
  <c r="Y4508" i="3"/>
  <c r="R4532" i="3"/>
  <c r="Y4532" i="3"/>
  <c r="R4556" i="3"/>
  <c r="Y4556" i="3"/>
  <c r="R4580" i="3"/>
  <c r="Y4580" i="3"/>
  <c r="R4604" i="3"/>
  <c r="Y4604" i="3"/>
  <c r="R4166" i="3"/>
  <c r="Y4166" i="3"/>
  <c r="R4230" i="3"/>
  <c r="Y4230" i="3"/>
  <c r="R4294" i="3"/>
  <c r="Y4294" i="3"/>
  <c r="R4362" i="3"/>
  <c r="Y4362" i="3"/>
  <c r="R4418" i="3"/>
  <c r="Y4418" i="3"/>
  <c r="R4470" i="3"/>
  <c r="Y4470" i="3"/>
  <c r="R4514" i="3"/>
  <c r="Y4514" i="3"/>
  <c r="R4562" i="3"/>
  <c r="Y4562" i="3"/>
  <c r="R4606" i="3"/>
  <c r="Y4606" i="3"/>
  <c r="R2435" i="3"/>
  <c r="Y2435" i="3"/>
  <c r="R2483" i="3"/>
  <c r="Y2483" i="3"/>
  <c r="R2527" i="3"/>
  <c r="Y2527" i="3"/>
  <c r="R2571" i="3"/>
  <c r="Y2571" i="3"/>
  <c r="R2619" i="3"/>
  <c r="Y2619" i="3"/>
  <c r="R2667" i="3"/>
  <c r="Y2667" i="3"/>
  <c r="R2711" i="3"/>
  <c r="Y2711" i="3"/>
  <c r="R2759" i="3"/>
  <c r="Y2759" i="3"/>
  <c r="R2807" i="3"/>
  <c r="Y2807" i="3"/>
  <c r="R2851" i="3"/>
  <c r="Y2851" i="3"/>
  <c r="R2887" i="3"/>
  <c r="Y2887" i="3"/>
  <c r="R2911" i="3"/>
  <c r="Y2911" i="3"/>
  <c r="R2935" i="3"/>
  <c r="Y2935" i="3"/>
  <c r="R2959" i="3"/>
  <c r="Y2959" i="3"/>
  <c r="R2983" i="3"/>
  <c r="Y2983" i="3"/>
  <c r="R3007" i="3"/>
  <c r="Y3007" i="3"/>
  <c r="R3031" i="3"/>
  <c r="Y3031" i="3"/>
  <c r="R3055" i="3"/>
  <c r="Y3055" i="3"/>
  <c r="R3079" i="3"/>
  <c r="Y3079" i="3"/>
  <c r="R3103" i="3"/>
  <c r="Y3103" i="3"/>
  <c r="R3127" i="3"/>
  <c r="Y3127" i="3"/>
  <c r="R3151" i="3"/>
  <c r="Y3151" i="3"/>
  <c r="R3175" i="3"/>
  <c r="Y3175" i="3"/>
  <c r="R3199" i="3"/>
  <c r="Y3199" i="3"/>
  <c r="R3223" i="3"/>
  <c r="Y3223" i="3"/>
  <c r="R3247" i="3"/>
  <c r="Y3247" i="3"/>
  <c r="R3271" i="3"/>
  <c r="Y3271" i="3"/>
  <c r="R3295" i="3"/>
  <c r="Y3295" i="3"/>
  <c r="R3319" i="3"/>
  <c r="Y3319" i="3"/>
  <c r="R3343" i="3"/>
  <c r="Y3343" i="3"/>
  <c r="R3367" i="3"/>
  <c r="Y3367" i="3"/>
  <c r="R3391" i="3"/>
  <c r="Y3391" i="3"/>
  <c r="R3415" i="3"/>
  <c r="Y3415" i="3"/>
  <c r="R3439" i="3"/>
  <c r="Y3439" i="3"/>
  <c r="R3463" i="3"/>
  <c r="Y3463" i="3"/>
  <c r="R3487" i="3"/>
  <c r="Y3487" i="3"/>
  <c r="R3511" i="3"/>
  <c r="Y3511" i="3"/>
  <c r="R3535" i="3"/>
  <c r="Y3535" i="3"/>
  <c r="R3559" i="3"/>
  <c r="Y3559" i="3"/>
  <c r="R3583" i="3"/>
  <c r="Y3583" i="3"/>
  <c r="R3607" i="3"/>
  <c r="Y3607" i="3"/>
  <c r="R3631" i="3"/>
  <c r="Y3631" i="3"/>
  <c r="R3655" i="3"/>
  <c r="Y3655" i="3"/>
  <c r="R3679" i="3"/>
  <c r="Y3679" i="3"/>
  <c r="R3703" i="3"/>
  <c r="Y3703" i="3"/>
  <c r="R3727" i="3"/>
  <c r="Y3727" i="3"/>
  <c r="R3751" i="3"/>
  <c r="Y3751" i="3"/>
  <c r="R3775" i="3"/>
  <c r="Y3775" i="3"/>
  <c r="R3799" i="3"/>
  <c r="Y3799" i="3"/>
  <c r="R3823" i="3"/>
  <c r="Y3823" i="3"/>
  <c r="R3847" i="3"/>
  <c r="Y3847" i="3"/>
  <c r="R3871" i="3"/>
  <c r="Y3871" i="3"/>
  <c r="R3899" i="3"/>
  <c r="Y3899" i="3"/>
  <c r="R3923" i="3"/>
  <c r="Y3923" i="3"/>
  <c r="R3947" i="3"/>
  <c r="Y3947" i="3"/>
  <c r="R3971" i="3"/>
  <c r="Y3971" i="3"/>
  <c r="R3995" i="3"/>
  <c r="Y3995" i="3"/>
  <c r="R4019" i="3"/>
  <c r="Y4019" i="3"/>
  <c r="R4043" i="3"/>
  <c r="Y4043" i="3"/>
  <c r="R4067" i="3"/>
  <c r="Y4067" i="3"/>
  <c r="R4091" i="3"/>
  <c r="Y4091" i="3"/>
  <c r="R4115" i="3"/>
  <c r="Y4115" i="3"/>
  <c r="R4139" i="3"/>
  <c r="Y4139" i="3"/>
  <c r="R4163" i="3"/>
  <c r="Y4163" i="3"/>
  <c r="R4187" i="3"/>
  <c r="Y4187" i="3"/>
  <c r="R4211" i="3"/>
  <c r="Y4211" i="3"/>
  <c r="R4235" i="3"/>
  <c r="Y4235" i="3"/>
  <c r="R4259" i="3"/>
  <c r="Y4259" i="3"/>
  <c r="R4283" i="3"/>
  <c r="Y4283" i="3"/>
  <c r="R4307" i="3"/>
  <c r="Y4307" i="3"/>
  <c r="R4331" i="3"/>
  <c r="Y4331" i="3"/>
  <c r="R4355" i="3"/>
  <c r="Y4355" i="3"/>
  <c r="R4379" i="3"/>
  <c r="Y4379" i="3"/>
  <c r="R4403" i="3"/>
  <c r="Y4403" i="3"/>
  <c r="R4427" i="3"/>
  <c r="Y4427" i="3"/>
  <c r="R4451" i="3"/>
  <c r="Y4451" i="3"/>
  <c r="R4475" i="3"/>
  <c r="Y4475" i="3"/>
  <c r="R4499" i="3"/>
  <c r="Y4499" i="3"/>
  <c r="R4523" i="3"/>
  <c r="Y4523" i="3"/>
  <c r="R4547" i="3"/>
  <c r="Y4547" i="3"/>
  <c r="R4571" i="3"/>
  <c r="Y4571" i="3"/>
  <c r="R4595" i="3"/>
  <c r="Y4595" i="3"/>
  <c r="R2414" i="3"/>
  <c r="Y2414" i="3"/>
  <c r="R2438" i="3"/>
  <c r="Y2438" i="3"/>
  <c r="R2462" i="3"/>
  <c r="Y2462" i="3"/>
  <c r="R2486" i="3"/>
  <c r="Y2486" i="3"/>
  <c r="R2510" i="3"/>
  <c r="Y2510" i="3"/>
  <c r="R2534" i="3"/>
  <c r="Y2534" i="3"/>
  <c r="R2558" i="3"/>
  <c r="Y2558" i="3"/>
  <c r="R2582" i="3"/>
  <c r="Y2582" i="3"/>
  <c r="R2606" i="3"/>
  <c r="Y2606" i="3"/>
  <c r="R2630" i="3"/>
  <c r="Y2630" i="3"/>
  <c r="R2654" i="3"/>
  <c r="Y2654" i="3"/>
  <c r="R2678" i="3"/>
  <c r="Y2678" i="3"/>
  <c r="R2702" i="3"/>
  <c r="Y2702" i="3"/>
  <c r="R2726" i="3"/>
  <c r="Y2726" i="3"/>
  <c r="R2750" i="3"/>
  <c r="Y2750" i="3"/>
  <c r="R2774" i="3"/>
  <c r="Y2774" i="3"/>
  <c r="R2798" i="3"/>
  <c r="Y2798" i="3"/>
  <c r="R2822" i="3"/>
  <c r="Y2822" i="3"/>
  <c r="R2846" i="3"/>
  <c r="Y2846" i="3"/>
  <c r="R2870" i="3"/>
  <c r="Y2870" i="3"/>
  <c r="R2894" i="3"/>
  <c r="Y2894" i="3"/>
  <c r="R2918" i="3"/>
  <c r="Y2918" i="3"/>
  <c r="R2942" i="3"/>
  <c r="Y2942" i="3"/>
  <c r="R2966" i="3"/>
  <c r="Y2966" i="3"/>
  <c r="R2990" i="3"/>
  <c r="Y2990" i="3"/>
  <c r="R3014" i="3"/>
  <c r="Y3014" i="3"/>
  <c r="R3038" i="3"/>
  <c r="Y3038" i="3"/>
  <c r="R3062" i="3"/>
  <c r="Y3062" i="3"/>
  <c r="R3086" i="3"/>
  <c r="Y3086" i="3"/>
  <c r="R3110" i="3"/>
  <c r="Y3110" i="3"/>
  <c r="R3134" i="3"/>
  <c r="Y3134" i="3"/>
  <c r="R3158" i="3"/>
  <c r="Y3158" i="3"/>
  <c r="R3182" i="3"/>
  <c r="Y3182" i="3"/>
  <c r="R3206" i="3"/>
  <c r="Y3206" i="3"/>
  <c r="R3230" i="3"/>
  <c r="Y3230" i="3"/>
  <c r="R3254" i="3"/>
  <c r="Y3254" i="3"/>
  <c r="R3278" i="3"/>
  <c r="Y3278" i="3"/>
  <c r="R3302" i="3"/>
  <c r="Y3302" i="3"/>
  <c r="R3326" i="3"/>
  <c r="Y3326" i="3"/>
  <c r="R3350" i="3"/>
  <c r="Y3350" i="3"/>
  <c r="R3374" i="3"/>
  <c r="Y3374" i="3"/>
  <c r="R3398" i="3"/>
  <c r="Y3398" i="3"/>
  <c r="R3422" i="3"/>
  <c r="Y3422" i="3"/>
  <c r="R3446" i="3"/>
  <c r="Y3446" i="3"/>
  <c r="R3470" i="3"/>
  <c r="Y3470" i="3"/>
  <c r="R3494" i="3"/>
  <c r="Y3494" i="3"/>
  <c r="R3518" i="3"/>
  <c r="Y3518" i="3"/>
  <c r="R3542" i="3"/>
  <c r="Y3542" i="3"/>
  <c r="R3566" i="3"/>
  <c r="Y3566" i="3"/>
  <c r="R3590" i="3"/>
  <c r="Y3590" i="3"/>
  <c r="R3614" i="3"/>
  <c r="Y3614" i="3"/>
  <c r="R3638" i="3"/>
  <c r="Y3638" i="3"/>
  <c r="R3662" i="3"/>
  <c r="Y3662" i="3"/>
  <c r="R3686" i="3"/>
  <c r="Y3686" i="3"/>
  <c r="R3710" i="3"/>
  <c r="Y3710" i="3"/>
  <c r="R3734" i="3"/>
  <c r="Y3734" i="3"/>
  <c r="R3758" i="3"/>
  <c r="Y3758" i="3"/>
  <c r="R3782" i="3"/>
  <c r="Y3782" i="3"/>
  <c r="R3806" i="3"/>
  <c r="Y3806" i="3"/>
  <c r="R3830" i="3"/>
  <c r="Y3830" i="3"/>
  <c r="R3858" i="3"/>
  <c r="Y3858" i="3"/>
  <c r="R3886" i="3"/>
  <c r="Y3886" i="3"/>
  <c r="R3910" i="3"/>
  <c r="Y3910" i="3"/>
  <c r="R3934" i="3"/>
  <c r="Y3934" i="3"/>
  <c r="R3958" i="3"/>
  <c r="Y3958" i="3"/>
  <c r="R3982" i="3"/>
  <c r="Y3982" i="3"/>
  <c r="R4006" i="3"/>
  <c r="Y4006" i="3"/>
  <c r="R4030" i="3"/>
  <c r="Y4030" i="3"/>
  <c r="R4054" i="3"/>
  <c r="Y4054" i="3"/>
  <c r="R4078" i="3"/>
  <c r="Y4078" i="3"/>
  <c r="R4102" i="3"/>
  <c r="Y4102" i="3"/>
  <c r="R4150" i="3"/>
  <c r="Y4150" i="3"/>
  <c r="R4234" i="3"/>
  <c r="Y4234" i="3"/>
  <c r="R4314" i="3"/>
  <c r="Y4314" i="3"/>
  <c r="R4398" i="3"/>
  <c r="Y4398" i="3"/>
  <c r="R4450" i="3"/>
  <c r="Y4450" i="3"/>
  <c r="R4502" i="3"/>
  <c r="Y4502" i="3"/>
  <c r="R4550" i="3"/>
  <c r="Y4550" i="3"/>
  <c r="R4598" i="3"/>
  <c r="Y4598" i="3"/>
  <c r="R2484" i="3"/>
  <c r="Y2484" i="3"/>
  <c r="P13" i="3"/>
  <c r="N13" i="3"/>
  <c r="N12" i="3"/>
  <c r="P7" i="3"/>
  <c r="P10" i="3"/>
  <c r="P2" i="3"/>
  <c r="P12" i="3"/>
  <c r="P9" i="3"/>
  <c r="P4" i="3"/>
  <c r="P8" i="3"/>
  <c r="P6" i="3"/>
  <c r="P3" i="3"/>
  <c r="P11" i="3"/>
  <c r="P5" i="3"/>
  <c r="T12" i="3" l="1"/>
  <c r="X12" i="3"/>
  <c r="T13" i="3"/>
  <c r="X13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1" authorId="0" shapeId="0" xr:uid="{00000000-0006-0000-0000-000001000000}">
      <text>
        <r>
          <rPr>
            <b/>
            <sz val="9"/>
            <color indexed="81"/>
            <rFont val="宋体"/>
            <family val="3"/>
            <charset val="134"/>
          </rPr>
          <t>企业系统中
单品识别号码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D1" authorId="0" shapeId="0" xr:uid="{00000000-0006-0000-0000-000002000000}">
      <text>
        <r>
          <rPr>
            <b/>
            <sz val="9"/>
            <color indexed="81"/>
            <rFont val="宋体"/>
            <family val="3"/>
            <charset val="134"/>
          </rPr>
          <t>仓整配=整箱配送不拆零配送门店
仓零配=配送仓可拆零配送门店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J1" authorId="0" shapeId="0" xr:uid="{00000000-0006-0000-0000-000003000000}">
      <text>
        <r>
          <rPr>
            <b/>
            <sz val="9"/>
            <color indexed="81"/>
            <rFont val="宋体"/>
            <family val="3"/>
            <charset val="134"/>
          </rPr>
          <t>=日均销量H ✖ 营运SOP存货保证基础天数I</t>
        </r>
        <r>
          <rPr>
            <sz val="9"/>
            <color indexed="81"/>
            <rFont val="宋体"/>
            <family val="3"/>
            <charset val="134"/>
          </rPr>
          <t xml:space="preserve">
 </t>
        </r>
      </text>
    </comment>
    <comment ref="K1" authorId="0" shapeId="0" xr:uid="{00000000-0006-0000-0000-000004000000}">
      <text>
        <r>
          <rPr>
            <b/>
            <sz val="9"/>
            <color indexed="81"/>
            <rFont val="宋体"/>
            <family val="3"/>
            <charset val="134"/>
          </rPr>
          <t xml:space="preserve">日均销量≥10，排面数为6
日均销量≥3，＜10，排面数为4
日均销量≥1，＜3，排面数为2
日均销量小于1，排面数为1
</t>
        </r>
      </text>
    </comment>
    <comment ref="L1" authorId="0" shapeId="0" xr:uid="{00000000-0006-0000-0000-000005000000}">
      <text>
        <r>
          <rPr>
            <b/>
            <sz val="9"/>
            <color indexed="81"/>
            <rFont val="宋体"/>
            <family val="3"/>
            <charset val="134"/>
          </rPr>
          <t>商品底部尺寸
与货架层板宽度计算
营运或采购完成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M1" authorId="0" shapeId="0" xr:uid="{00000000-0006-0000-0000-000006000000}">
      <text>
        <r>
          <rPr>
            <b/>
            <sz val="9"/>
            <color indexed="81"/>
            <rFont val="宋体"/>
            <family val="3"/>
            <charset val="134"/>
          </rPr>
          <t xml:space="preserve">=商品陈列面位数K✖货架纵深陈列数L
</t>
        </r>
      </text>
    </comment>
    <comment ref="N1" authorId="0" shapeId="0" xr:uid="{00000000-0006-0000-0000-000007000000}">
      <text>
        <r>
          <rPr>
            <b/>
            <sz val="9"/>
            <color indexed="81"/>
            <rFont val="宋体"/>
            <family val="3"/>
            <charset val="134"/>
          </rPr>
          <t>1.=基础陈列量+配送天数期间销量
2.小于货架陈列基础库存量，按照基础库存量计算</t>
        </r>
      </text>
    </comment>
    <comment ref="O1" authorId="0" shapeId="0" xr:uid="{00000000-0006-0000-0000-000008000000}">
      <text>
        <r>
          <rPr>
            <b/>
            <sz val="9"/>
            <color indexed="81"/>
            <rFont val="宋体"/>
            <family val="3"/>
            <charset val="134"/>
          </rPr>
          <t>1.不超过20天销售总量
2.零销售或日均销售低的商品，</t>
        </r>
        <r>
          <rPr>
            <b/>
            <sz val="9"/>
            <color indexed="81"/>
            <rFont val="楷体"/>
            <family val="3"/>
            <charset val="134"/>
          </rPr>
          <t>库存上限低于下限时，库存上下限数量一样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" authorId="0" shapeId="0" xr:uid="{00000000-0006-0000-0000-000009000000}">
      <text>
        <r>
          <rPr>
            <b/>
            <sz val="9"/>
            <color indexed="81"/>
            <rFont val="宋体"/>
            <family val="3"/>
            <charset val="134"/>
          </rPr>
          <t>=现有库存量Q-货架陈列基础库存量M</t>
        </r>
        <r>
          <rPr>
            <sz val="9"/>
            <color indexed="81"/>
            <rFont val="宋体"/>
            <family val="3"/>
            <charset val="134"/>
          </rPr>
          <t xml:space="preserve">
= Q-M
该项数量</t>
        </r>
        <r>
          <rPr>
            <b/>
            <sz val="9"/>
            <color indexed="81"/>
            <rFont val="宋体"/>
            <family val="3"/>
            <charset val="134"/>
          </rPr>
          <t>＜15，</t>
        </r>
        <r>
          <rPr>
            <sz val="9"/>
            <color indexed="81"/>
            <rFont val="宋体"/>
            <family val="3"/>
            <charset val="134"/>
          </rPr>
          <t>将不进行无额外端架堆头陈列行动，清仓商品特例除外</t>
        </r>
      </text>
    </comment>
    <comment ref="R1" authorId="0" shapeId="0" xr:uid="{00000000-0006-0000-0000-00000A000000}">
      <text>
        <r>
          <rPr>
            <b/>
            <sz val="9"/>
            <color indexed="81"/>
            <rFont val="宋体"/>
            <family val="3"/>
            <charset val="134"/>
          </rPr>
          <t>= 库存上限O-现有库存量Q
负数为需要减掉的库存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T1" authorId="0" shapeId="0" xr:uid="{00000000-0006-0000-0000-00000B000000}">
      <text>
        <r>
          <rPr>
            <b/>
            <sz val="9"/>
            <color indexed="81"/>
            <rFont val="宋体"/>
            <family val="3"/>
            <charset val="134"/>
          </rPr>
          <t xml:space="preserve">= 库存下限N-现有库存量Q
负数为需要下订单的数量
</t>
        </r>
      </text>
    </comment>
    <comment ref="V1" authorId="0" shapeId="0" xr:uid="{00000000-0006-0000-0000-00000C000000}">
      <text>
        <r>
          <rPr>
            <b/>
            <sz val="9"/>
            <color indexed="81"/>
            <rFont val="宋体"/>
            <family val="3"/>
            <charset val="134"/>
          </rPr>
          <t>= 负数为需要下订单的数量
  如为整箱配送，不足整箱，按照整箱配送，或者整箱倍数配送</t>
        </r>
      </text>
    </comment>
  </commentList>
</comments>
</file>

<file path=xl/sharedStrings.xml><?xml version="1.0" encoding="utf-8"?>
<sst xmlns="http://schemas.openxmlformats.org/spreadsheetml/2006/main" count="36875" uniqueCount="9970">
  <si>
    <t>20000086</t>
  </si>
  <si>
    <t>20000085</t>
  </si>
  <si>
    <t>20000077</t>
  </si>
  <si>
    <t>20000078</t>
  </si>
  <si>
    <t>20000071</t>
  </si>
  <si>
    <t>20000068</t>
  </si>
  <si>
    <t>03000407</t>
  </si>
  <si>
    <t>03000246</t>
  </si>
  <si>
    <t>03000445</t>
  </si>
  <si>
    <t>01000019</t>
  </si>
  <si>
    <t>12000076</t>
  </si>
  <si>
    <t>21000174</t>
  </si>
  <si>
    <t>13000151</t>
  </si>
  <si>
    <t>13000352</t>
  </si>
  <si>
    <t>12000082</t>
  </si>
  <si>
    <t>NO</t>
  </si>
  <si>
    <r>
      <rPr>
        <sz val="10"/>
        <color theme="1"/>
        <rFont val="微软雅黑"/>
        <family val="2"/>
        <charset val="134"/>
      </rPr>
      <t>品名</t>
    </r>
    <phoneticPr fontId="3" type="noConversion"/>
  </si>
  <si>
    <r>
      <rPr>
        <sz val="10"/>
        <color theme="1"/>
        <rFont val="微软雅黑"/>
        <family val="2"/>
        <charset val="134"/>
      </rPr>
      <t>单位</t>
    </r>
    <phoneticPr fontId="3" type="noConversion"/>
  </si>
  <si>
    <r>
      <rPr>
        <sz val="10"/>
        <color theme="1"/>
        <rFont val="微软雅黑"/>
        <family val="2"/>
        <charset val="134"/>
      </rPr>
      <t>零售价</t>
    </r>
    <phoneticPr fontId="3" type="noConversion"/>
  </si>
  <si>
    <r>
      <rPr>
        <sz val="10"/>
        <color theme="1"/>
        <rFont val="微软雅黑"/>
        <family val="2"/>
        <charset val="134"/>
      </rPr>
      <t>瓶</t>
    </r>
  </si>
  <si>
    <r>
      <rPr>
        <sz val="10"/>
        <color theme="1"/>
        <rFont val="微软雅黑"/>
        <family val="2"/>
        <charset val="134"/>
      </rPr>
      <t>盒</t>
    </r>
  </si>
  <si>
    <r>
      <rPr>
        <sz val="10"/>
        <color theme="1"/>
        <rFont val="微软雅黑"/>
        <family val="2"/>
        <charset val="134"/>
      </rPr>
      <t>个</t>
    </r>
  </si>
  <si>
    <r>
      <rPr>
        <sz val="10"/>
        <color theme="1"/>
        <rFont val="微软雅黑"/>
        <family val="2"/>
        <charset val="134"/>
      </rPr>
      <t>仓零配</t>
    </r>
  </si>
  <si>
    <r>
      <rPr>
        <sz val="10"/>
        <color theme="1"/>
        <rFont val="微软雅黑"/>
        <family val="2"/>
        <charset val="134"/>
      </rPr>
      <t>康师傅麻辣牛肉面</t>
    </r>
  </si>
  <si>
    <r>
      <rPr>
        <sz val="10"/>
        <color theme="1"/>
        <rFont val="微软雅黑"/>
        <family val="2"/>
        <charset val="134"/>
      </rPr>
      <t>袋</t>
    </r>
  </si>
  <si>
    <r>
      <rPr>
        <sz val="10"/>
        <color theme="1"/>
        <rFont val="微软雅黑"/>
        <family val="2"/>
        <charset val="134"/>
      </rPr>
      <t>包</t>
    </r>
  </si>
  <si>
    <r>
      <rPr>
        <sz val="10"/>
        <color theme="1"/>
        <rFont val="微软雅黑"/>
        <family val="2"/>
        <charset val="134"/>
      </rPr>
      <t>康师傅香菇炖鸡面</t>
    </r>
  </si>
  <si>
    <r>
      <rPr>
        <sz val="10"/>
        <color theme="1"/>
        <rFont val="微软雅黑"/>
        <family val="2"/>
        <charset val="134"/>
      </rPr>
      <t>青蛙王子婴儿爽身粉</t>
    </r>
  </si>
  <si>
    <r>
      <rPr>
        <sz val="10"/>
        <color theme="1"/>
        <rFont val="微软雅黑"/>
        <family val="2"/>
        <charset val="134"/>
      </rPr>
      <t>安尔康成人尿裤加量装</t>
    </r>
  </si>
  <si>
    <r>
      <rPr>
        <sz val="10"/>
        <color theme="1"/>
        <rFont val="微软雅黑"/>
        <family val="2"/>
        <charset val="134"/>
      </rPr>
      <t>宜宾碎米芽菜</t>
    </r>
    <r>
      <rPr>
        <sz val="10"/>
        <color theme="1"/>
        <rFont val="Arial"/>
        <family val="2"/>
      </rPr>
      <t>230g</t>
    </r>
  </si>
  <si>
    <r>
      <rPr>
        <sz val="10"/>
        <color theme="1"/>
        <rFont val="微软雅黑"/>
        <family val="2"/>
        <charset val="134"/>
      </rPr>
      <t>六神祛痱粉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盒装</t>
    </r>
    <r>
      <rPr>
        <sz val="10"/>
        <color theme="1"/>
        <rFont val="Arial"/>
        <family val="2"/>
      </rPr>
      <t>)150g</t>
    </r>
  </si>
  <si>
    <r>
      <rPr>
        <sz val="10"/>
        <color theme="1"/>
        <rFont val="微软雅黑"/>
        <family val="2"/>
        <charset val="134"/>
      </rPr>
      <t>六神爽身粉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盒装</t>
    </r>
    <r>
      <rPr>
        <sz val="10"/>
        <color theme="1"/>
        <rFont val="Arial"/>
        <family val="2"/>
      </rPr>
      <t>)150g</t>
    </r>
  </si>
  <si>
    <r>
      <rPr>
        <sz val="10"/>
        <color theme="1"/>
        <rFont val="微软雅黑"/>
        <family val="2"/>
        <charset val="134"/>
      </rPr>
      <t>好之薄爽透气尿裤大号</t>
    </r>
    <r>
      <rPr>
        <sz val="10"/>
        <color theme="1"/>
        <rFont val="Arial"/>
        <family val="2"/>
      </rPr>
      <t>(GSL20</t>
    </r>
    <r>
      <rPr>
        <sz val="10"/>
        <color theme="1"/>
        <rFont val="微软雅黑"/>
        <family val="2"/>
        <charset val="134"/>
      </rPr>
      <t>新包装</t>
    </r>
    <r>
      <rPr>
        <sz val="10"/>
        <color theme="1"/>
        <rFont val="Arial"/>
        <family val="2"/>
      </rPr>
      <t>)</t>
    </r>
  </si>
  <si>
    <t>26000079</t>
  </si>
  <si>
    <t>03000039</t>
  </si>
  <si>
    <t>04000242</t>
  </si>
  <si>
    <t>02000216</t>
  </si>
  <si>
    <t>02000034</t>
  </si>
  <si>
    <t>02000181</t>
  </si>
  <si>
    <t>02000015</t>
  </si>
  <si>
    <t>03000350</t>
  </si>
  <si>
    <t>03000161</t>
  </si>
  <si>
    <t>03000004</t>
  </si>
  <si>
    <t>03000029</t>
  </si>
  <si>
    <t>03000241</t>
  </si>
  <si>
    <t>03000199</t>
  </si>
  <si>
    <t>03000053</t>
  </si>
  <si>
    <t>01000164</t>
  </si>
  <si>
    <t>03000446</t>
  </si>
  <si>
    <t>03000295</t>
  </si>
  <si>
    <t>03000270</t>
  </si>
  <si>
    <t>03000272</t>
  </si>
  <si>
    <t>03000220</t>
  </si>
  <si>
    <t>13000278</t>
  </si>
  <si>
    <t>03000502</t>
  </si>
  <si>
    <t>03000722</t>
  </si>
  <si>
    <t>13000790</t>
  </si>
  <si>
    <t>03000227</t>
  </si>
  <si>
    <t>30001347</t>
  </si>
  <si>
    <t>30000565</t>
  </si>
  <si>
    <t>03000102</t>
  </si>
  <si>
    <t>05000443</t>
  </si>
  <si>
    <t>18000053</t>
  </si>
  <si>
    <t>01000015</t>
  </si>
  <si>
    <t>03000279</t>
  </si>
  <si>
    <t>14000171</t>
  </si>
  <si>
    <t>22000552</t>
  </si>
  <si>
    <t>13000341</t>
  </si>
  <si>
    <t>22000247</t>
  </si>
  <si>
    <t>02000169</t>
  </si>
  <si>
    <t>03000218</t>
  </si>
  <si>
    <t>09000092</t>
  </si>
  <si>
    <t>03000430</t>
  </si>
  <si>
    <t>03000228</t>
  </si>
  <si>
    <t>14000106</t>
  </si>
  <si>
    <t>03000881</t>
  </si>
  <si>
    <t>18000377</t>
  </si>
  <si>
    <t>04000254</t>
  </si>
  <si>
    <t>14000172</t>
  </si>
  <si>
    <t>01000017</t>
  </si>
  <si>
    <t>02000403</t>
  </si>
  <si>
    <t>30001058</t>
  </si>
  <si>
    <t>04000240</t>
  </si>
  <si>
    <t>30000651</t>
  </si>
  <si>
    <t>09000093</t>
  </si>
  <si>
    <t>03000453</t>
  </si>
  <si>
    <t>14000063</t>
  </si>
  <si>
    <t>13000338</t>
  </si>
  <si>
    <t>02000164</t>
  </si>
  <si>
    <t>13000385</t>
  </si>
  <si>
    <t>04000258</t>
  </si>
  <si>
    <t>03000136</t>
  </si>
  <si>
    <t>09000095</t>
  </si>
  <si>
    <t>13000216</t>
  </si>
  <si>
    <t>02000016</t>
  </si>
  <si>
    <t>04000253</t>
  </si>
  <si>
    <t>03000280</t>
  </si>
  <si>
    <t>03000151</t>
  </si>
  <si>
    <t>02000175</t>
  </si>
  <si>
    <t>22000553</t>
  </si>
  <si>
    <t>06000143</t>
  </si>
  <si>
    <t>03000351</t>
  </si>
  <si>
    <t>03000237</t>
  </si>
  <si>
    <t>03000103</t>
  </si>
  <si>
    <t>30001784</t>
  </si>
  <si>
    <t>03000081</t>
  </si>
  <si>
    <t>03000154</t>
  </si>
  <si>
    <t>13000397</t>
  </si>
  <si>
    <t>08000103</t>
  </si>
  <si>
    <t>32000063</t>
  </si>
  <si>
    <t>14000535</t>
  </si>
  <si>
    <t>21000159</t>
  </si>
  <si>
    <t>02000156</t>
  </si>
  <si>
    <t>03000283</t>
  </si>
  <si>
    <t>36000055</t>
  </si>
  <si>
    <t>30000675</t>
  </si>
  <si>
    <t>03000231</t>
  </si>
  <si>
    <t>32000071</t>
  </si>
  <si>
    <t>23000825</t>
  </si>
  <si>
    <t>04000239</t>
  </si>
  <si>
    <t>02000210</t>
  </si>
  <si>
    <t>03000288</t>
  </si>
  <si>
    <t>22000218</t>
  </si>
  <si>
    <t>22000097</t>
  </si>
  <si>
    <t>32000660</t>
  </si>
  <si>
    <t>03000238</t>
  </si>
  <si>
    <t>01000365</t>
  </si>
  <si>
    <t>01000149</t>
  </si>
  <si>
    <t>36000056</t>
  </si>
  <si>
    <t>02000006</t>
  </si>
  <si>
    <t>13000401</t>
  </si>
  <si>
    <t>12000002</t>
  </si>
  <si>
    <t>01000179</t>
  </si>
  <si>
    <t>36000008</t>
  </si>
  <si>
    <t>30001774</t>
  </si>
  <si>
    <t>03000162</t>
  </si>
  <si>
    <t>13000380</t>
  </si>
  <si>
    <t>22000504</t>
  </si>
  <si>
    <t>13000332</t>
  </si>
  <si>
    <t>22000135</t>
  </si>
  <si>
    <t>05001092</t>
  </si>
  <si>
    <t>13000340</t>
  </si>
  <si>
    <t>21000186</t>
  </si>
  <si>
    <t>03000229</t>
  </si>
  <si>
    <t>02000005</t>
  </si>
  <si>
    <t>23000859</t>
  </si>
  <si>
    <t>22000092</t>
  </si>
  <si>
    <t>06000687</t>
  </si>
  <si>
    <t>05000409</t>
  </si>
  <si>
    <t>04000212</t>
  </si>
  <si>
    <t>03000496</t>
  </si>
  <si>
    <t>03000428</t>
  </si>
  <si>
    <t>30000595</t>
  </si>
  <si>
    <t>04000230</t>
  </si>
  <si>
    <t>03000527</t>
  </si>
  <si>
    <t>03000273</t>
  </si>
  <si>
    <t>03000249</t>
  </si>
  <si>
    <t>01000259</t>
  </si>
  <si>
    <t>36000020</t>
  </si>
  <si>
    <t>21000069</t>
  </si>
  <si>
    <t>05001093</t>
  </si>
  <si>
    <t>04000251</t>
  </si>
  <si>
    <t>03000505</t>
  </si>
  <si>
    <t>02000083</t>
  </si>
  <si>
    <t>23000369</t>
  </si>
  <si>
    <t>13000211</t>
  </si>
  <si>
    <t>01000018</t>
  </si>
  <si>
    <t>33000345</t>
  </si>
  <si>
    <t>26000058</t>
  </si>
  <si>
    <t>21000171</t>
  </si>
  <si>
    <t>03000134</t>
  </si>
  <si>
    <t>01000016</t>
  </si>
  <si>
    <t>33000346</t>
  </si>
  <si>
    <t>30000515</t>
  </si>
  <si>
    <t>22000065</t>
  </si>
  <si>
    <t>21000049</t>
  </si>
  <si>
    <t>04000246</t>
  </si>
  <si>
    <t>01000369</t>
  </si>
  <si>
    <t>22000122</t>
  </si>
  <si>
    <t>04000072</t>
  </si>
  <si>
    <t>23000864</t>
  </si>
  <si>
    <t>22000186</t>
  </si>
  <si>
    <t>21000052</t>
  </si>
  <si>
    <t>21000050</t>
  </si>
  <si>
    <t>11000041</t>
  </si>
  <si>
    <t>03000528</t>
  </si>
  <si>
    <t>03000454</t>
  </si>
  <si>
    <t>30002338</t>
  </si>
  <si>
    <t>03000121</t>
  </si>
  <si>
    <t>03000116</t>
  </si>
  <si>
    <t>21000107</t>
  </si>
  <si>
    <t>11000013</t>
  </si>
  <si>
    <t>04000044</t>
  </si>
  <si>
    <t>30000547</t>
  </si>
  <si>
    <t>26000063</t>
  </si>
  <si>
    <t>18000049</t>
  </si>
  <si>
    <t>05001091</t>
  </si>
  <si>
    <t>26000056</t>
  </si>
  <si>
    <t>30000528</t>
  </si>
  <si>
    <t>30000044</t>
  </si>
  <si>
    <t>01000058</t>
  </si>
  <si>
    <t>30000460</t>
  </si>
  <si>
    <t>26000061</t>
  </si>
  <si>
    <t>22000074</t>
  </si>
  <si>
    <t>01000201</t>
  </si>
  <si>
    <t>01000157</t>
  </si>
  <si>
    <t>03000340</t>
  </si>
  <si>
    <t>30002343</t>
  </si>
  <si>
    <t>22000156</t>
  </si>
  <si>
    <t>21000161</t>
  </si>
  <si>
    <t>21000110</t>
  </si>
  <si>
    <t>05000307</t>
  </si>
  <si>
    <t>03000526</t>
  </si>
  <si>
    <t>02000211</t>
  </si>
  <si>
    <t>02000196</t>
  </si>
  <si>
    <t>21000176</t>
  </si>
  <si>
    <t>13000376</t>
  </si>
  <si>
    <t>11000045</t>
  </si>
  <si>
    <t>03000347</t>
  </si>
  <si>
    <t>03000252</t>
  </si>
  <si>
    <t>03000168</t>
  </si>
  <si>
    <t>30000503</t>
  </si>
  <si>
    <t>23000555</t>
  </si>
  <si>
    <t>33000287</t>
  </si>
  <si>
    <t>30000666</t>
  </si>
  <si>
    <t>30000564</t>
  </si>
  <si>
    <t>30000559</t>
  </si>
  <si>
    <t>30000545</t>
  </si>
  <si>
    <t>30000388</t>
  </si>
  <si>
    <t>13000384</t>
  </si>
  <si>
    <t>11000050</t>
  </si>
  <si>
    <t>05000403</t>
  </si>
  <si>
    <t>03000432</t>
  </si>
  <si>
    <t>03000426</t>
  </si>
  <si>
    <t>03000171</t>
  </si>
  <si>
    <t>30000737</t>
  </si>
  <si>
    <t>30000491</t>
  </si>
  <si>
    <t>26000057</t>
  </si>
  <si>
    <t>23000588</t>
  </si>
  <si>
    <t>22000155</t>
  </si>
  <si>
    <t>21000102</t>
  </si>
  <si>
    <t>21000094</t>
  </si>
  <si>
    <t>14000537</t>
  </si>
  <si>
    <t>13000333</t>
  </si>
  <si>
    <t>13000314</t>
  </si>
  <si>
    <t>12000048</t>
  </si>
  <si>
    <t>09000047</t>
  </si>
  <si>
    <t>04000257</t>
  </si>
  <si>
    <t>04000079</t>
  </si>
  <si>
    <t>03000337</t>
  </si>
  <si>
    <t>14000245</t>
  </si>
  <si>
    <t>05000398</t>
  </si>
  <si>
    <t>30000566</t>
  </si>
  <si>
    <t>30000540</t>
  </si>
  <si>
    <t>23000857</t>
  </si>
  <si>
    <t>21000036</t>
  </si>
  <si>
    <t>14000105</t>
  </si>
  <si>
    <t>14000095</t>
  </si>
  <si>
    <t>13000342</t>
  </si>
  <si>
    <t>13000326</t>
  </si>
  <si>
    <t>13000042</t>
  </si>
  <si>
    <t>05000407</t>
  </si>
  <si>
    <t>05000270</t>
  </si>
  <si>
    <t>03000529</t>
  </si>
  <si>
    <t>02000162</t>
  </si>
  <si>
    <t>13000379</t>
  </si>
  <si>
    <t>05000203</t>
  </si>
  <si>
    <t>32000538</t>
  </si>
  <si>
    <t>23000866</t>
  </si>
  <si>
    <t>22000093</t>
  </si>
  <si>
    <t>22000041</t>
  </si>
  <si>
    <t>13000781</t>
  </si>
  <si>
    <t>12000174</t>
  </si>
  <si>
    <t>05000208</t>
  </si>
  <si>
    <t>04000247</t>
  </si>
  <si>
    <t>03000455</t>
  </si>
  <si>
    <t>01000044</t>
  </si>
  <si>
    <t>12000047</t>
  </si>
  <si>
    <t>11000016</t>
  </si>
  <si>
    <t>30000535</t>
  </si>
  <si>
    <t>26000062</t>
  </si>
  <si>
    <t>18000307</t>
  </si>
  <si>
    <t>14000179</t>
  </si>
  <si>
    <t>14000104</t>
  </si>
  <si>
    <t>13000669</t>
  </si>
  <si>
    <t>13000369</t>
  </si>
  <si>
    <t>13000312</t>
  </si>
  <si>
    <t>13000235</t>
  </si>
  <si>
    <t>13000213</t>
  </si>
  <si>
    <t>13000202</t>
  </si>
  <si>
    <t>12000019</t>
  </si>
  <si>
    <t>11000027</t>
  </si>
  <si>
    <t>09000081</t>
  </si>
  <si>
    <t>05001109</t>
  </si>
  <si>
    <t>05000349</t>
  </si>
  <si>
    <t>05000277</t>
  </si>
  <si>
    <t>04000260</t>
  </si>
  <si>
    <t>04000106</t>
  </si>
  <si>
    <t>03000901</t>
  </si>
  <si>
    <t>03000899</t>
  </si>
  <si>
    <t>03000293</t>
  </si>
  <si>
    <t>03000186</t>
  </si>
  <si>
    <t>03000152</t>
  </si>
  <si>
    <t>03000032</t>
  </si>
  <si>
    <t>02000167</t>
  </si>
  <si>
    <t>33000417</t>
  </si>
  <si>
    <t>32000541</t>
  </si>
  <si>
    <t>30000055</t>
  </si>
  <si>
    <t>23000587</t>
  </si>
  <si>
    <t>23000024</t>
  </si>
  <si>
    <t>22000502</t>
  </si>
  <si>
    <t>22000133</t>
  </si>
  <si>
    <t>22000117</t>
  </si>
  <si>
    <t>13000296</t>
  </si>
  <si>
    <t>05000301</t>
  </si>
  <si>
    <t>05000246</t>
  </si>
  <si>
    <t>03000900</t>
  </si>
  <si>
    <t>33000218</t>
  </si>
  <si>
    <t>32000665</t>
  </si>
  <si>
    <t>30000513</t>
  </si>
  <si>
    <t>30000476</t>
  </si>
  <si>
    <t>23000854</t>
  </si>
  <si>
    <t>23000590</t>
  </si>
  <si>
    <t>23000559</t>
  </si>
  <si>
    <t>22000127</t>
  </si>
  <si>
    <t>18000183</t>
  </si>
  <si>
    <t>18000054</t>
  </si>
  <si>
    <t>18000052</t>
  </si>
  <si>
    <t>14000174</t>
  </si>
  <si>
    <t>13000331</t>
  </si>
  <si>
    <t>12000039</t>
  </si>
  <si>
    <t>09000449</t>
  </si>
  <si>
    <t>06000135</t>
  </si>
  <si>
    <t>05000399</t>
  </si>
  <si>
    <t>03000887</t>
  </si>
  <si>
    <t>03000414</t>
  </si>
  <si>
    <t>03000294</t>
  </si>
  <si>
    <t>03000289</t>
  </si>
  <si>
    <t>30000685</t>
  </si>
  <si>
    <t>30000665</t>
  </si>
  <si>
    <t>30000652</t>
  </si>
  <si>
    <t>30000542</t>
  </si>
  <si>
    <t>30000539</t>
  </si>
  <si>
    <t>30000174</t>
  </si>
  <si>
    <t>26000035</t>
  </si>
  <si>
    <t>23000591</t>
  </si>
  <si>
    <t>23000576</t>
  </si>
  <si>
    <t>22000162</t>
  </si>
  <si>
    <t>18000091</t>
  </si>
  <si>
    <t>13000240</t>
  </si>
  <si>
    <t>12000078</t>
  </si>
  <si>
    <t>11000047</t>
  </si>
  <si>
    <t>11000034</t>
  </si>
  <si>
    <t>04000267</t>
  </si>
  <si>
    <t>04000256</t>
  </si>
  <si>
    <t>03000452</t>
  </si>
  <si>
    <t>03000447</t>
  </si>
  <si>
    <t>03000328</t>
  </si>
  <si>
    <t>03000187</t>
  </si>
  <si>
    <t>30000678</t>
  </si>
  <si>
    <t>30000674</t>
  </si>
  <si>
    <t>23000855</t>
  </si>
  <si>
    <t>23000821</t>
  </si>
  <si>
    <t>23000563</t>
  </si>
  <si>
    <t>23000527</t>
  </si>
  <si>
    <t>21000163</t>
  </si>
  <si>
    <t>21000162</t>
  </si>
  <si>
    <t>14000178</t>
  </si>
  <si>
    <t>14000152</t>
  </si>
  <si>
    <t>14000151</t>
  </si>
  <si>
    <t>14000148</t>
  </si>
  <si>
    <t>12000172</t>
  </si>
  <si>
    <t>11000052</t>
  </si>
  <si>
    <t>06000136</t>
  </si>
  <si>
    <t>04000259</t>
  </si>
  <si>
    <t>03000891</t>
  </si>
  <si>
    <t>13000386</t>
  </si>
  <si>
    <t>33000364</t>
  </si>
  <si>
    <t>30000543</t>
  </si>
  <si>
    <t>30000390</t>
  </si>
  <si>
    <t>26000059</t>
  </si>
  <si>
    <t>23000594</t>
  </si>
  <si>
    <t>22000173</t>
  </si>
  <si>
    <t>22000166</t>
  </si>
  <si>
    <t>22000075</t>
  </si>
  <si>
    <t>14000107</t>
  </si>
  <si>
    <t>14000067</t>
  </si>
  <si>
    <t>13000671</t>
  </si>
  <si>
    <t>13000313</t>
  </si>
  <si>
    <t>13000053</t>
  </si>
  <si>
    <t>13000041</t>
  </si>
  <si>
    <t>11000012</t>
  </si>
  <si>
    <t>05001097</t>
  </si>
  <si>
    <t>05000437</t>
  </si>
  <si>
    <t>05000202</t>
  </si>
  <si>
    <t>05000136</t>
  </si>
  <si>
    <t>03000352</t>
  </si>
  <si>
    <t>03000157</t>
  </si>
  <si>
    <t>03000141</t>
  </si>
  <si>
    <t>02000247</t>
  </si>
  <si>
    <t>32000304</t>
  </si>
  <si>
    <t>30000739</t>
  </si>
  <si>
    <t>30000736</t>
  </si>
  <si>
    <t>30000537</t>
  </si>
  <si>
    <t>30000034</t>
  </si>
  <si>
    <t>23000856</t>
  </si>
  <si>
    <t>23000603</t>
  </si>
  <si>
    <t>23000586</t>
  </si>
  <si>
    <t>23000577</t>
  </si>
  <si>
    <t>22000496</t>
  </si>
  <si>
    <t>22000123</t>
  </si>
  <si>
    <t>22000090</t>
  </si>
  <si>
    <t>18000660</t>
  </si>
  <si>
    <t>18000180</t>
  </si>
  <si>
    <t>14000134</t>
  </si>
  <si>
    <t>13000050</t>
  </si>
  <si>
    <t>12000053</t>
  </si>
  <si>
    <t>12000041</t>
  </si>
  <si>
    <t>11000063</t>
  </si>
  <si>
    <t>09000094</t>
  </si>
  <si>
    <t>05000482</t>
  </si>
  <si>
    <t>05000348</t>
  </si>
  <si>
    <t>05000320</t>
  </si>
  <si>
    <t>04000015</t>
  </si>
  <si>
    <t>03000530</t>
  </si>
  <si>
    <t>03000435</t>
  </si>
  <si>
    <t>03000333</t>
  </si>
  <si>
    <t>03000308</t>
  </si>
  <si>
    <t>03000304</t>
  </si>
  <si>
    <t>33000413</t>
  </si>
  <si>
    <t>30002337</t>
  </si>
  <si>
    <t>30000672</t>
  </si>
  <si>
    <t>30000389</t>
  </si>
  <si>
    <t>30000219</t>
  </si>
  <si>
    <t>23000682</t>
  </si>
  <si>
    <t>22000197</t>
  </si>
  <si>
    <t>22000130</t>
  </si>
  <si>
    <t>14000158</t>
  </si>
  <si>
    <t>14000147</t>
  </si>
  <si>
    <t>13000391</t>
  </si>
  <si>
    <t>13000134</t>
  </si>
  <si>
    <t>12000055</t>
  </si>
  <si>
    <t>12000052</t>
  </si>
  <si>
    <t>11000057</t>
  </si>
  <si>
    <t>07000042</t>
  </si>
  <si>
    <t>05000162</t>
  </si>
  <si>
    <t>04000052</t>
  </si>
  <si>
    <t>04000050</t>
  </si>
  <si>
    <t>04000012</t>
  </si>
  <si>
    <t>03000439</t>
  </si>
  <si>
    <t>03000415</t>
  </si>
  <si>
    <t>03000322</t>
  </si>
  <si>
    <t>03000290</t>
  </si>
  <si>
    <t>02000004</t>
  </si>
  <si>
    <t>01000036</t>
  </si>
  <si>
    <t>23000861</t>
  </si>
  <si>
    <t>21000032</t>
  </si>
  <si>
    <t>30001403</t>
  </si>
  <si>
    <t>30000717</t>
  </si>
  <si>
    <t>30000704</t>
  </si>
  <si>
    <t>30000342</t>
  </si>
  <si>
    <t>27000198</t>
  </si>
  <si>
    <t>23000719</t>
  </si>
  <si>
    <t>23000599</t>
  </si>
  <si>
    <t>23000598</t>
  </si>
  <si>
    <t>23000561</t>
  </si>
  <si>
    <t>22000023</t>
  </si>
  <si>
    <t>21000166</t>
  </si>
  <si>
    <t>21000078</t>
  </si>
  <si>
    <t>18000379</t>
  </si>
  <si>
    <t>14000080</t>
  </si>
  <si>
    <t>13000370</t>
  </si>
  <si>
    <t>13000353</t>
  </si>
  <si>
    <t>13000294</t>
  </si>
  <si>
    <t>13000085</t>
  </si>
  <si>
    <t>13000081</t>
  </si>
  <si>
    <t>12000042</t>
  </si>
  <si>
    <t>11000059</t>
  </si>
  <si>
    <t>11000039</t>
  </si>
  <si>
    <t>06000183</t>
  </si>
  <si>
    <t>05001103</t>
  </si>
  <si>
    <t>05000042</t>
  </si>
  <si>
    <t>04000109</t>
  </si>
  <si>
    <t>04000108</t>
  </si>
  <si>
    <t>04000084</t>
  </si>
  <si>
    <t>03000442</t>
  </si>
  <si>
    <t>03000437</t>
  </si>
  <si>
    <t>03000334</t>
  </si>
  <si>
    <t>02000112</t>
  </si>
  <si>
    <t>30000688</t>
  </si>
  <si>
    <t>23000848</t>
  </si>
  <si>
    <t>22000233</t>
  </si>
  <si>
    <t>33000371</t>
  </si>
  <si>
    <t>32000663</t>
  </si>
  <si>
    <t>30000669</t>
  </si>
  <si>
    <t>30000549</t>
  </si>
  <si>
    <t>30000511</t>
  </si>
  <si>
    <t>30000485</t>
  </si>
  <si>
    <t>23000569</t>
  </si>
  <si>
    <t>22000551</t>
  </si>
  <si>
    <t>22000204</t>
  </si>
  <si>
    <t>22000140</t>
  </si>
  <si>
    <t>22000106</t>
  </si>
  <si>
    <t>21000155</t>
  </si>
  <si>
    <t>18000659</t>
  </si>
  <si>
    <t>14000039</t>
  </si>
  <si>
    <t>13000253</t>
  </si>
  <si>
    <t>13000247</t>
  </si>
  <si>
    <t>13000170</t>
  </si>
  <si>
    <t>13000046</t>
  </si>
  <si>
    <t>13000039</t>
  </si>
  <si>
    <t>12000175</t>
  </si>
  <si>
    <t>12000086</t>
  </si>
  <si>
    <t>12000079</t>
  </si>
  <si>
    <t>12000051</t>
  </si>
  <si>
    <t>12000022</t>
  </si>
  <si>
    <t>11000029</t>
  </si>
  <si>
    <t>05001148</t>
  </si>
  <si>
    <t>05000207</t>
  </si>
  <si>
    <t>05000078</t>
  </si>
  <si>
    <t>05000015</t>
  </si>
  <si>
    <t>04000201</t>
  </si>
  <si>
    <t>04000133</t>
  </si>
  <si>
    <t>04000118</t>
  </si>
  <si>
    <t>04000014</t>
  </si>
  <si>
    <t>03000449</t>
  </si>
  <si>
    <t>03000349</t>
  </si>
  <si>
    <t>03000303</t>
  </si>
  <si>
    <t>03000192</t>
  </si>
  <si>
    <t>02000209</t>
  </si>
  <si>
    <t>02000115</t>
  </si>
  <si>
    <t>33000209</t>
  </si>
  <si>
    <t>32000034</t>
  </si>
  <si>
    <t>23000847</t>
  </si>
  <si>
    <t>23000686</t>
  </si>
  <si>
    <t>33000370</t>
  </si>
  <si>
    <t>30000950</t>
  </si>
  <si>
    <t>30000498</t>
  </si>
  <si>
    <t>30000206</t>
  </si>
  <si>
    <t>23000862</t>
  </si>
  <si>
    <t>23000828</t>
  </si>
  <si>
    <t>23000602</t>
  </si>
  <si>
    <t>23000580</t>
  </si>
  <si>
    <t>22000207</t>
  </si>
  <si>
    <t>22000164</t>
  </si>
  <si>
    <t>22000145</t>
  </si>
  <si>
    <t>22000060</t>
  </si>
  <si>
    <t>21000071</t>
  </si>
  <si>
    <t>18000735</t>
  </si>
  <si>
    <t>18000112</t>
  </si>
  <si>
    <t>14000081</t>
  </si>
  <si>
    <t>14000070</t>
  </si>
  <si>
    <t>13000400</t>
  </si>
  <si>
    <t>13000383</t>
  </si>
  <si>
    <t>13000382</t>
  </si>
  <si>
    <t>13000325</t>
  </si>
  <si>
    <t>13000197</t>
  </si>
  <si>
    <t>12000103</t>
  </si>
  <si>
    <t>12000101</t>
  </si>
  <si>
    <t>12000083</t>
  </si>
  <si>
    <t>12000049</t>
  </si>
  <si>
    <t>11000061</t>
  </si>
  <si>
    <t>11000055</t>
  </si>
  <si>
    <t>11000008</t>
  </si>
  <si>
    <t>10000005</t>
  </si>
  <si>
    <t>07000192</t>
  </si>
  <si>
    <t>05001104</t>
  </si>
  <si>
    <t>05000457</t>
  </si>
  <si>
    <t>05000391</t>
  </si>
  <si>
    <t>05000282</t>
  </si>
  <si>
    <t>04000150</t>
  </si>
  <si>
    <t>03000687</t>
  </si>
  <si>
    <t>03000405</t>
  </si>
  <si>
    <t>02000361</t>
  </si>
  <si>
    <t>02000119</t>
  </si>
  <si>
    <t>30000521</t>
  </si>
  <si>
    <t>08000044</t>
  </si>
  <si>
    <t>30000686</t>
  </si>
  <si>
    <t>30000654</t>
  </si>
  <si>
    <t>30000444</t>
  </si>
  <si>
    <t>22000244</t>
  </si>
  <si>
    <t>22000146</t>
  </si>
  <si>
    <t>33000367</t>
  </si>
  <si>
    <t>30001006</t>
  </si>
  <si>
    <t>30000738</t>
  </si>
  <si>
    <t>30000541</t>
  </si>
  <si>
    <t>30000467</t>
  </si>
  <si>
    <t>26000028</t>
  </si>
  <si>
    <t>23000840</t>
  </si>
  <si>
    <t>23000824</t>
  </si>
  <si>
    <t>23000592</t>
  </si>
  <si>
    <t>23000575</t>
  </si>
  <si>
    <t>22000252</t>
  </si>
  <si>
    <t>22000221</t>
  </si>
  <si>
    <t>22000169</t>
  </si>
  <si>
    <t>22000159</t>
  </si>
  <si>
    <t>22000147</t>
  </si>
  <si>
    <t>22000104</t>
  </si>
  <si>
    <t>21000187</t>
  </si>
  <si>
    <t>21000153</t>
  </si>
  <si>
    <t>21000074</t>
  </si>
  <si>
    <t>18000434</t>
  </si>
  <si>
    <t>14000175</t>
  </si>
  <si>
    <t>14000153</t>
  </si>
  <si>
    <t>14000038</t>
  </si>
  <si>
    <t>14000013</t>
  </si>
  <si>
    <t>13000324</t>
  </si>
  <si>
    <t>13000305</t>
  </si>
  <si>
    <t>13000274</t>
  </si>
  <si>
    <t>13000156</t>
  </si>
  <si>
    <t>13000067</t>
  </si>
  <si>
    <t>13000051</t>
  </si>
  <si>
    <t>12000173</t>
  </si>
  <si>
    <t>12000152</t>
  </si>
  <si>
    <t>12000064</t>
  </si>
  <si>
    <t>12000063</t>
  </si>
  <si>
    <t>12000060</t>
  </si>
  <si>
    <t>12000044</t>
  </si>
  <si>
    <t>12000017</t>
  </si>
  <si>
    <t>05000288</t>
  </si>
  <si>
    <t>05000217</t>
  </si>
  <si>
    <t>05000005</t>
  </si>
  <si>
    <t>04000264</t>
  </si>
  <si>
    <t>04000235</t>
  </si>
  <si>
    <t>04000081</t>
  </si>
  <si>
    <t>03000896</t>
  </si>
  <si>
    <t>03000862</t>
  </si>
  <si>
    <t>03000436</t>
  </si>
  <si>
    <t>03000326</t>
  </si>
  <si>
    <t>03000300</t>
  </si>
  <si>
    <t>03000191</t>
  </si>
  <si>
    <t>03000183</t>
  </si>
  <si>
    <t>03000160</t>
  </si>
  <si>
    <t>02000362</t>
  </si>
  <si>
    <t>02000360</t>
  </si>
  <si>
    <t>02000117</t>
  </si>
  <si>
    <t>30000438</t>
  </si>
  <si>
    <t>21000192</t>
  </si>
  <si>
    <t>13000329</t>
  </si>
  <si>
    <t>33000373</t>
  </si>
  <si>
    <t>32000032</t>
  </si>
  <si>
    <t>30000608</t>
  </si>
  <si>
    <t>30000570</t>
  </si>
  <si>
    <t>30000558</t>
  </si>
  <si>
    <t>30000544</t>
  </si>
  <si>
    <t>23002234</t>
  </si>
  <si>
    <t>23000808</t>
  </si>
  <si>
    <t>23000776</t>
  </si>
  <si>
    <t>23000750</t>
  </si>
  <si>
    <t>23000749</t>
  </si>
  <si>
    <t>23000748</t>
  </si>
  <si>
    <t>23000745</t>
  </si>
  <si>
    <t>23000738</t>
  </si>
  <si>
    <t>23000605</t>
  </si>
  <si>
    <t>23000601</t>
  </si>
  <si>
    <t>23000589</t>
  </si>
  <si>
    <t>23000584</t>
  </si>
  <si>
    <t>23000583</t>
  </si>
  <si>
    <t>23000412</t>
  </si>
  <si>
    <t>23000389</t>
  </si>
  <si>
    <t>23000387</t>
  </si>
  <si>
    <t>23000378</t>
  </si>
  <si>
    <t>22000472</t>
  </si>
  <si>
    <t>22000201</t>
  </si>
  <si>
    <t>22000096</t>
  </si>
  <si>
    <t>22000067</t>
  </si>
  <si>
    <t>22000055</t>
  </si>
  <si>
    <t>21000164</t>
  </si>
  <si>
    <t>21000047</t>
  </si>
  <si>
    <t>14000173</t>
  </si>
  <si>
    <t>14000143</t>
  </si>
  <si>
    <t>14000119</t>
  </si>
  <si>
    <t>14000100</t>
  </si>
  <si>
    <t>14000006</t>
  </si>
  <si>
    <t>13000373</t>
  </si>
  <si>
    <t>13000320</t>
  </si>
  <si>
    <t>13000075</t>
  </si>
  <si>
    <t>13000064</t>
  </si>
  <si>
    <t>13000052</t>
  </si>
  <si>
    <t>12000185</t>
  </si>
  <si>
    <t>12000178</t>
  </si>
  <si>
    <t>12000160</t>
  </si>
  <si>
    <t>12000071</t>
  </si>
  <si>
    <t>12000066</t>
  </si>
  <si>
    <t>12000054</t>
  </si>
  <si>
    <t>11000038</t>
  </si>
  <si>
    <t>06000054</t>
  </si>
  <si>
    <t>05000975</t>
  </si>
  <si>
    <t>05000473</t>
  </si>
  <si>
    <t>05000392</t>
  </si>
  <si>
    <t>05000351</t>
  </si>
  <si>
    <t>05000187</t>
  </si>
  <si>
    <t>05000054</t>
  </si>
  <si>
    <t>05000036</t>
  </si>
  <si>
    <t>04000217</t>
  </si>
  <si>
    <t>04000135</t>
  </si>
  <si>
    <t>04000126</t>
  </si>
  <si>
    <t>04000124</t>
  </si>
  <si>
    <t>04000111</t>
  </si>
  <si>
    <t>04000075</t>
  </si>
  <si>
    <t>03000895</t>
  </si>
  <si>
    <t>03000535</t>
  </si>
  <si>
    <t>03000353</t>
  </si>
  <si>
    <t>03000184</t>
  </si>
  <si>
    <t>03000179</t>
  </si>
  <si>
    <t>03000156</t>
  </si>
  <si>
    <t>03000155</t>
  </si>
  <si>
    <t>03000147</t>
  </si>
  <si>
    <t>02000408</t>
  </si>
  <si>
    <t>02000402</t>
  </si>
  <si>
    <t>02000122</t>
  </si>
  <si>
    <t>01000350</t>
  </si>
  <si>
    <t>33000458</t>
  </si>
  <si>
    <t>33000244</t>
  </si>
  <si>
    <t>32000536</t>
  </si>
  <si>
    <t>30000947</t>
  </si>
  <si>
    <t>30000822</t>
  </si>
  <si>
    <t>30000668</t>
  </si>
  <si>
    <t>30000496</t>
  </si>
  <si>
    <t>30000135</t>
  </si>
  <si>
    <t>30000108</t>
  </si>
  <si>
    <t>30000047</t>
  </si>
  <si>
    <t>23000858</t>
  </si>
  <si>
    <t>23000820</t>
  </si>
  <si>
    <t>23000752</t>
  </si>
  <si>
    <t>23000741</t>
  </si>
  <si>
    <t>23000717</t>
  </si>
  <si>
    <t>23000585</t>
  </si>
  <si>
    <t>23000540</t>
  </si>
  <si>
    <t>23000537</t>
  </si>
  <si>
    <t>23000536</t>
  </si>
  <si>
    <t>23000358</t>
  </si>
  <si>
    <t>23000197</t>
  </si>
  <si>
    <t>23000187</t>
  </si>
  <si>
    <t>23000185</t>
  </si>
  <si>
    <t>23000181</t>
  </si>
  <si>
    <t>23000035</t>
  </si>
  <si>
    <t>22000176</t>
  </si>
  <si>
    <t>22000167</t>
  </si>
  <si>
    <t>22000150</t>
  </si>
  <si>
    <t>22000119</t>
  </si>
  <si>
    <t>22000114</t>
  </si>
  <si>
    <t>22000040</t>
  </si>
  <si>
    <t>22000030</t>
  </si>
  <si>
    <t>21000080</t>
  </si>
  <si>
    <t>18000143</t>
  </si>
  <si>
    <t>18000092</t>
  </si>
  <si>
    <t>18000082</t>
  </si>
  <si>
    <t>14000159</t>
  </si>
  <si>
    <t>14000037</t>
  </si>
  <si>
    <t>14000014</t>
  </si>
  <si>
    <t>13000402</t>
  </si>
  <si>
    <t>13000393</t>
  </si>
  <si>
    <t>13000345</t>
  </si>
  <si>
    <t>13000265</t>
  </si>
  <si>
    <t>13000259</t>
  </si>
  <si>
    <t>13000246</t>
  </si>
  <si>
    <t>13000231</t>
  </si>
  <si>
    <t>13000208</t>
  </si>
  <si>
    <t>13000182</t>
  </si>
  <si>
    <t>13000147</t>
  </si>
  <si>
    <t>13000131</t>
  </si>
  <si>
    <t>13000126</t>
  </si>
  <si>
    <t>13000109</t>
  </si>
  <si>
    <t>13000108</t>
  </si>
  <si>
    <t>13000086</t>
  </si>
  <si>
    <t>13000040</t>
  </si>
  <si>
    <t>12000164</t>
  </si>
  <si>
    <t>12000070</t>
  </si>
  <si>
    <t>12000028</t>
  </si>
  <si>
    <t>12000023</t>
  </si>
  <si>
    <t>12000020</t>
  </si>
  <si>
    <t>09000006</t>
  </si>
  <si>
    <t>05000394</t>
  </si>
  <si>
    <t>05000353</t>
  </si>
  <si>
    <t>05000328</t>
  </si>
  <si>
    <t>05000280</t>
  </si>
  <si>
    <t>05000266</t>
  </si>
  <si>
    <t>05000222</t>
  </si>
  <si>
    <t>05000213</t>
  </si>
  <si>
    <t>05000161</t>
  </si>
  <si>
    <t>05000122</t>
  </si>
  <si>
    <t>05000106</t>
  </si>
  <si>
    <t>05000041</t>
  </si>
  <si>
    <t>05000020</t>
  </si>
  <si>
    <t>05000001</t>
  </si>
  <si>
    <t>04000266</t>
  </si>
  <si>
    <t>04000265</t>
  </si>
  <si>
    <t>04000233</t>
  </si>
  <si>
    <t>04000225</t>
  </si>
  <si>
    <t>04000127</t>
  </si>
  <si>
    <t>04000112</t>
  </si>
  <si>
    <t>04000025</t>
  </si>
  <si>
    <t>03000450</t>
  </si>
  <si>
    <t>03000443</t>
  </si>
  <si>
    <t>03000392</t>
  </si>
  <si>
    <t>03000302</t>
  </si>
  <si>
    <t>03000165</t>
  </si>
  <si>
    <t>03000036</t>
  </si>
  <si>
    <t>01000275</t>
  </si>
  <si>
    <t>01000105</t>
  </si>
  <si>
    <t>33001360</t>
  </si>
  <si>
    <t>33000456</t>
  </si>
  <si>
    <t>33000277</t>
  </si>
  <si>
    <t>33000276</t>
  </si>
  <si>
    <t>33000239</t>
  </si>
  <si>
    <t>33000206</t>
  </si>
  <si>
    <t>32000053</t>
  </si>
  <si>
    <t>32000051</t>
  </si>
  <si>
    <t>30000846</t>
  </si>
  <si>
    <t>30000536</t>
  </si>
  <si>
    <t>30000470</t>
  </si>
  <si>
    <t>30000419</t>
  </si>
  <si>
    <t>30000109</t>
  </si>
  <si>
    <t>23000851</t>
  </si>
  <si>
    <t>23000839</t>
  </si>
  <si>
    <t>23000806</t>
  </si>
  <si>
    <t>23000714</t>
  </si>
  <si>
    <t>23000640</t>
  </si>
  <si>
    <t>23000597</t>
  </si>
  <si>
    <t>23000532</t>
  </si>
  <si>
    <t>23000525</t>
  </si>
  <si>
    <t>23000360</t>
  </si>
  <si>
    <t>23000342</t>
  </si>
  <si>
    <t>23000078</t>
  </si>
  <si>
    <t>23000016</t>
  </si>
  <si>
    <t>22000249</t>
  </si>
  <si>
    <t>22000153</t>
  </si>
  <si>
    <t>22000149</t>
  </si>
  <si>
    <t>22000142</t>
  </si>
  <si>
    <t>22000125</t>
  </si>
  <si>
    <t>22000100</t>
  </si>
  <si>
    <t>22000098</t>
  </si>
  <si>
    <t>22000082</t>
  </si>
  <si>
    <t>22000039</t>
  </si>
  <si>
    <t>22000037</t>
  </si>
  <si>
    <t>22000018</t>
  </si>
  <si>
    <t>21000165</t>
  </si>
  <si>
    <t>21000140</t>
  </si>
  <si>
    <t>21000083</t>
  </si>
  <si>
    <t>18000297</t>
  </si>
  <si>
    <t>18000217</t>
  </si>
  <si>
    <t>18000136</t>
  </si>
  <si>
    <t>18000097</t>
  </si>
  <si>
    <t>14000088</t>
  </si>
  <si>
    <t>14000046</t>
  </si>
  <si>
    <t>13000396</t>
  </si>
  <si>
    <t>13000367</t>
  </si>
  <si>
    <t>13000347</t>
  </si>
  <si>
    <t>13000328</t>
  </si>
  <si>
    <t>13000295</t>
  </si>
  <si>
    <t>13000290</t>
  </si>
  <si>
    <t>13000148</t>
  </si>
  <si>
    <t>13000102</t>
  </si>
  <si>
    <t>13000099</t>
  </si>
  <si>
    <t>13000097</t>
  </si>
  <si>
    <t>13000074</t>
  </si>
  <si>
    <t>13000055</t>
  </si>
  <si>
    <t>11000026</t>
  </si>
  <si>
    <t>11000015</t>
  </si>
  <si>
    <t>11000010</t>
  </si>
  <si>
    <t>07000088</t>
  </si>
  <si>
    <t>07000001</t>
  </si>
  <si>
    <t>06000684</t>
  </si>
  <si>
    <t>06000194</t>
  </si>
  <si>
    <t>06000137</t>
  </si>
  <si>
    <t>06000132</t>
  </si>
  <si>
    <t>06000080</t>
  </si>
  <si>
    <t>05001146</t>
  </si>
  <si>
    <t>05001125</t>
  </si>
  <si>
    <t>05001086</t>
  </si>
  <si>
    <t>05000475</t>
  </si>
  <si>
    <t>05000368</t>
  </si>
  <si>
    <t>05000350</t>
  </si>
  <si>
    <t>05000344</t>
  </si>
  <si>
    <t>05000267</t>
  </si>
  <si>
    <t>05000216</t>
  </si>
  <si>
    <t>04000644</t>
  </si>
  <si>
    <t>04000537</t>
  </si>
  <si>
    <t>04000237</t>
  </si>
  <si>
    <t>04000223</t>
  </si>
  <si>
    <t>04000216</t>
  </si>
  <si>
    <t>04000200</t>
  </si>
  <si>
    <t>04000163</t>
  </si>
  <si>
    <t>04000153</t>
  </si>
  <si>
    <t>04000145</t>
  </si>
  <si>
    <t>04000128</t>
  </si>
  <si>
    <t>04000121</t>
  </si>
  <si>
    <t>04000090</t>
  </si>
  <si>
    <t>03000904</t>
  </si>
  <si>
    <t>03000903</t>
  </si>
  <si>
    <t>03000444</t>
  </si>
  <si>
    <t>03000166</t>
  </si>
  <si>
    <t>03000146</t>
  </si>
  <si>
    <t>03000140</t>
  </si>
  <si>
    <t>02000026</t>
  </si>
  <si>
    <t>33001359</t>
  </si>
  <si>
    <t>33000525</t>
  </si>
  <si>
    <t>33000302</t>
  </si>
  <si>
    <t>33000288</t>
  </si>
  <si>
    <t>33000189</t>
  </si>
  <si>
    <t>30000534</t>
  </si>
  <si>
    <t>30000462</t>
  </si>
  <si>
    <t>30000207</t>
  </si>
  <si>
    <t>30000149</t>
  </si>
  <si>
    <t>30000134</t>
  </si>
  <si>
    <t>30000094</t>
  </si>
  <si>
    <t>30000075</t>
  </si>
  <si>
    <t>26000060</t>
  </si>
  <si>
    <t>23002231</t>
  </si>
  <si>
    <t>23000863</t>
  </si>
  <si>
    <t>23000860</t>
  </si>
  <si>
    <t>23000852</t>
  </si>
  <si>
    <t>23000816</t>
  </si>
  <si>
    <t>23000786</t>
  </si>
  <si>
    <t>23000774</t>
  </si>
  <si>
    <t>23000763</t>
  </si>
  <si>
    <t>23000757</t>
  </si>
  <si>
    <t>23000699</t>
  </si>
  <si>
    <t>23000697</t>
  </si>
  <si>
    <t>23000684</t>
  </si>
  <si>
    <t>23000595</t>
  </si>
  <si>
    <t>23000579</t>
  </si>
  <si>
    <t>23000578</t>
  </si>
  <si>
    <t>23000538</t>
  </si>
  <si>
    <t>23000526</t>
  </si>
  <si>
    <t>23000523</t>
  </si>
  <si>
    <t>23000428</t>
  </si>
  <si>
    <t>23000370</t>
  </si>
  <si>
    <t>23000338</t>
  </si>
  <si>
    <t>23000097</t>
  </si>
  <si>
    <t>23000028</t>
  </si>
  <si>
    <t>23000027</t>
  </si>
  <si>
    <t>23000023</t>
  </si>
  <si>
    <t>23000014</t>
  </si>
  <si>
    <t>22000245</t>
  </si>
  <si>
    <t>22000202</t>
  </si>
  <si>
    <t>22000194</t>
  </si>
  <si>
    <t>22000163</t>
  </si>
  <si>
    <t>22000094</t>
  </si>
  <si>
    <t>22000084</t>
  </si>
  <si>
    <t>22000004</t>
  </si>
  <si>
    <t>22000003</t>
  </si>
  <si>
    <t>21000191</t>
  </si>
  <si>
    <t>21000168</t>
  </si>
  <si>
    <t>21000141</t>
  </si>
  <si>
    <t>21000062</t>
  </si>
  <si>
    <t>21000043</t>
  </si>
  <si>
    <t>18000801</t>
  </si>
  <si>
    <t>18000312</t>
  </si>
  <si>
    <t>14000181</t>
  </si>
  <si>
    <t>14000164</t>
  </si>
  <si>
    <t>14000115</t>
  </si>
  <si>
    <t>14000079</t>
  </si>
  <si>
    <t>14000059</t>
  </si>
  <si>
    <t>13000398</t>
  </si>
  <si>
    <t>13000351</t>
  </si>
  <si>
    <t>13000336</t>
  </si>
  <si>
    <t>13000308</t>
  </si>
  <si>
    <t>13000299</t>
  </si>
  <si>
    <t>13000277</t>
  </si>
  <si>
    <t>13000218</t>
  </si>
  <si>
    <t>13000212</t>
  </si>
  <si>
    <t>13000188</t>
  </si>
  <si>
    <t>13000175</t>
  </si>
  <si>
    <t>13000165</t>
  </si>
  <si>
    <t>13000114</t>
  </si>
  <si>
    <t>13000113</t>
  </si>
  <si>
    <t>13000098</t>
  </si>
  <si>
    <t>13000079</t>
  </si>
  <si>
    <t>13000059</t>
  </si>
  <si>
    <t>13000043</t>
  </si>
  <si>
    <t>12000046</t>
  </si>
  <si>
    <t>11000037</t>
  </si>
  <si>
    <t>11000035</t>
  </si>
  <si>
    <t>11000002</t>
  </si>
  <si>
    <t>09000060</t>
  </si>
  <si>
    <t>07000460</t>
  </si>
  <si>
    <t>07000031</t>
  </si>
  <si>
    <t>06000245</t>
  </si>
  <si>
    <t>06000209</t>
  </si>
  <si>
    <t>06000065</t>
  </si>
  <si>
    <t>05001131</t>
  </si>
  <si>
    <t>05001117</t>
  </si>
  <si>
    <t>05001090</t>
  </si>
  <si>
    <t>05000470</t>
  </si>
  <si>
    <t>05000464</t>
  </si>
  <si>
    <t>05000451</t>
  </si>
  <si>
    <t>05000408</t>
  </si>
  <si>
    <t>05000342</t>
  </si>
  <si>
    <t>05000326</t>
  </si>
  <si>
    <t>05000309</t>
  </si>
  <si>
    <t>05000298</t>
  </si>
  <si>
    <t>05000293</t>
  </si>
  <si>
    <t>05000289</t>
  </si>
  <si>
    <t>05000279</t>
  </si>
  <si>
    <t>05000278</t>
  </si>
  <si>
    <t>05000228</t>
  </si>
  <si>
    <t>05000224</t>
  </si>
  <si>
    <t>05000152</t>
  </si>
  <si>
    <t>05000146</t>
  </si>
  <si>
    <t>05000102</t>
  </si>
  <si>
    <t>05000086</t>
  </si>
  <si>
    <t>05000075</t>
  </si>
  <si>
    <t>04000627</t>
  </si>
  <si>
    <t>04000115</t>
  </si>
  <si>
    <t>04000102</t>
  </si>
  <si>
    <t>04000080</t>
  </si>
  <si>
    <t>03000897</t>
  </si>
  <si>
    <t>03000892</t>
  </si>
  <si>
    <t>03000531</t>
  </si>
  <si>
    <t>03000448</t>
  </si>
  <si>
    <t>03000222</t>
  </si>
  <si>
    <t>03000200</t>
  </si>
  <si>
    <t>03000185</t>
  </si>
  <si>
    <t>03000176</t>
  </si>
  <si>
    <t>02000121</t>
  </si>
  <si>
    <t>02000037</t>
  </si>
  <si>
    <t>01000042</t>
  </si>
  <si>
    <t>23000739</t>
  </si>
  <si>
    <t>23000734</t>
  </si>
  <si>
    <t>21000196</t>
  </si>
  <si>
    <t>13000335</t>
  </si>
  <si>
    <t>06000218</t>
  </si>
  <si>
    <t>05000397</t>
  </si>
  <si>
    <t>05000081</t>
  </si>
  <si>
    <t>33000019</t>
  </si>
  <si>
    <t>32000537</t>
  </si>
  <si>
    <t>32000087</t>
  </si>
  <si>
    <t>30001405</t>
  </si>
  <si>
    <t>30000839</t>
  </si>
  <si>
    <t>30000701</t>
  </si>
  <si>
    <t>30000691</t>
  </si>
  <si>
    <t>30000653</t>
  </si>
  <si>
    <t>30000555</t>
  </si>
  <si>
    <t>30000512</t>
  </si>
  <si>
    <t>30000425</t>
  </si>
  <si>
    <t>30000078</t>
  </si>
  <si>
    <t>30000016</t>
  </si>
  <si>
    <t>23000827</t>
  </si>
  <si>
    <t>23000773</t>
  </si>
  <si>
    <t>23000769</t>
  </si>
  <si>
    <t>23000767</t>
  </si>
  <si>
    <t>23000766</t>
  </si>
  <si>
    <t>23000761</t>
  </si>
  <si>
    <t>23000759</t>
  </si>
  <si>
    <t>23000755</t>
  </si>
  <si>
    <t>23000607</t>
  </si>
  <si>
    <t>23000572</t>
  </si>
  <si>
    <t>23000558</t>
  </si>
  <si>
    <t>23000552</t>
  </si>
  <si>
    <t>23000544</t>
  </si>
  <si>
    <t>23000524</t>
  </si>
  <si>
    <t>23000513</t>
  </si>
  <si>
    <t>23000496</t>
  </si>
  <si>
    <t>23000416</t>
  </si>
  <si>
    <t>23000364</t>
  </si>
  <si>
    <t>23000332</t>
  </si>
  <si>
    <t>23000196</t>
  </si>
  <si>
    <t>23000135</t>
  </si>
  <si>
    <t>23000032</t>
  </si>
  <si>
    <t>23000030</t>
  </si>
  <si>
    <t>22000503</t>
  </si>
  <si>
    <t>22000192</t>
  </si>
  <si>
    <t>22000171</t>
  </si>
  <si>
    <t>22000157</t>
  </si>
  <si>
    <t>22000137</t>
  </si>
  <si>
    <t>22000086</t>
  </si>
  <si>
    <t>22000076</t>
  </si>
  <si>
    <t>22000066</t>
  </si>
  <si>
    <t>22000058</t>
  </si>
  <si>
    <t>22000056</t>
  </si>
  <si>
    <t>22000007</t>
  </si>
  <si>
    <t>21000156</t>
  </si>
  <si>
    <t>21000060</t>
  </si>
  <si>
    <t>21000038</t>
  </si>
  <si>
    <t>21000023</t>
  </si>
  <si>
    <t>18000374</t>
  </si>
  <si>
    <t>18000114</t>
  </si>
  <si>
    <t>18000080</t>
  </si>
  <si>
    <t>14000185</t>
  </si>
  <si>
    <t>14000184</t>
  </si>
  <si>
    <t>14000150</t>
  </si>
  <si>
    <t>14000073</t>
  </si>
  <si>
    <t>14000058</t>
  </si>
  <si>
    <t>13000365</t>
  </si>
  <si>
    <t>13000358</t>
  </si>
  <si>
    <t>13000310</t>
  </si>
  <si>
    <t>13000306</t>
  </si>
  <si>
    <t>13000304</t>
  </si>
  <si>
    <t>13000292</t>
  </si>
  <si>
    <t>13000289</t>
  </si>
  <si>
    <t>13000233</t>
  </si>
  <si>
    <t>13000225</t>
  </si>
  <si>
    <t>13000215</t>
  </si>
  <si>
    <t>13000214</t>
  </si>
  <si>
    <t>13000186</t>
  </si>
  <si>
    <t>13000184</t>
  </si>
  <si>
    <t>13000181</t>
  </si>
  <si>
    <t>13000176</t>
  </si>
  <si>
    <t>13000169</t>
  </si>
  <si>
    <t>13000155</t>
  </si>
  <si>
    <t>13000124</t>
  </si>
  <si>
    <t>13000111</t>
  </si>
  <si>
    <t>13000110</t>
  </si>
  <si>
    <t>13000106</t>
  </si>
  <si>
    <t>13000087</t>
  </si>
  <si>
    <t>12000095</t>
  </si>
  <si>
    <t>12000056</t>
  </si>
  <si>
    <t>12000036</t>
  </si>
  <si>
    <t>11000019</t>
  </si>
  <si>
    <t>10000050</t>
  </si>
  <si>
    <t>09000078</t>
  </si>
  <si>
    <t>07000160</t>
  </si>
  <si>
    <t>07000032</t>
  </si>
  <si>
    <t>07000025</t>
  </si>
  <si>
    <t>06000243</t>
  </si>
  <si>
    <t>06000229</t>
  </si>
  <si>
    <t>06000223</t>
  </si>
  <si>
    <t>06000222</t>
  </si>
  <si>
    <t>06000211</t>
  </si>
  <si>
    <t>06000152</t>
  </si>
  <si>
    <t>06000151</t>
  </si>
  <si>
    <t>06000022</t>
  </si>
  <si>
    <t>06000020</t>
  </si>
  <si>
    <t>05001150</t>
  </si>
  <si>
    <t>05001141</t>
  </si>
  <si>
    <t>05001101</t>
  </si>
  <si>
    <t>05001085</t>
  </si>
  <si>
    <t>05000484</t>
  </si>
  <si>
    <t>05000463</t>
  </si>
  <si>
    <t>05000445</t>
  </si>
  <si>
    <t>05000421</t>
  </si>
  <si>
    <t>05000401</t>
  </si>
  <si>
    <t>05000388</t>
  </si>
  <si>
    <t>05000354</t>
  </si>
  <si>
    <t>05000341</t>
  </si>
  <si>
    <t>05000332</t>
  </si>
  <si>
    <t>05000312</t>
  </si>
  <si>
    <t>05000303</t>
  </si>
  <si>
    <t>05000281</t>
  </si>
  <si>
    <t>05000276</t>
  </si>
  <si>
    <t>05000271</t>
  </si>
  <si>
    <t>05000268</t>
  </si>
  <si>
    <t>05000191</t>
  </si>
  <si>
    <t>05000185</t>
  </si>
  <si>
    <t>05000173</t>
  </si>
  <si>
    <t>05000138</t>
  </si>
  <si>
    <t>05000131</t>
  </si>
  <si>
    <t>05000121</t>
  </si>
  <si>
    <t>05000076</t>
  </si>
  <si>
    <t>05000055</t>
  </si>
  <si>
    <t>05000039</t>
  </si>
  <si>
    <t>05000021</t>
  </si>
  <si>
    <t>04000541</t>
  </si>
  <si>
    <t>04000290</t>
  </si>
  <si>
    <t>04000238</t>
  </si>
  <si>
    <t>04000226</t>
  </si>
  <si>
    <t>04000209</t>
  </si>
  <si>
    <t>04000202</t>
  </si>
  <si>
    <t>04000195</t>
  </si>
  <si>
    <t>04000147</t>
  </si>
  <si>
    <t>04000142</t>
  </si>
  <si>
    <t>04000134</t>
  </si>
  <si>
    <t>04000130</t>
  </si>
  <si>
    <t>04000054</t>
  </si>
  <si>
    <t>03000878</t>
  </si>
  <si>
    <t>03000685</t>
  </si>
  <si>
    <t>03000682</t>
  </si>
  <si>
    <t>03000441</t>
  </si>
  <si>
    <t>03000244</t>
  </si>
  <si>
    <t>03000144</t>
  </si>
  <si>
    <t>03000126</t>
  </si>
  <si>
    <t>03000117</t>
  </si>
  <si>
    <t>03000115</t>
  </si>
  <si>
    <t>02000114</t>
  </si>
  <si>
    <t>02000038</t>
  </si>
  <si>
    <t>01000127</t>
  </si>
  <si>
    <t>33000220</t>
  </si>
  <si>
    <t>33000159</t>
  </si>
  <si>
    <t>30000562</t>
  </si>
  <si>
    <t>23000089</t>
  </si>
  <si>
    <t>06000227</t>
  </si>
  <si>
    <t>05000459</t>
  </si>
  <si>
    <t>05000192</t>
  </si>
  <si>
    <t>33000322</t>
  </si>
  <si>
    <t>30000877</t>
  </si>
  <si>
    <t>30000386</t>
  </si>
  <si>
    <t>30000139</t>
  </si>
  <si>
    <t>23000785</t>
  </si>
  <si>
    <t>23000762</t>
  </si>
  <si>
    <t>23000380</t>
  </si>
  <si>
    <t>22000214</t>
  </si>
  <si>
    <t>22000038</t>
  </si>
  <si>
    <t>13000377</t>
  </si>
  <si>
    <t>13000319</t>
  </si>
  <si>
    <t>07000062</t>
  </si>
  <si>
    <t>05000911</t>
  </si>
  <si>
    <t>05000272</t>
  </si>
  <si>
    <t>05000008</t>
  </si>
  <si>
    <t>03000138</t>
  </si>
  <si>
    <t>33000363</t>
  </si>
  <si>
    <t>33000283</t>
  </si>
  <si>
    <t>33000158</t>
  </si>
  <si>
    <t>32000043</t>
  </si>
  <si>
    <t>32000042</t>
  </si>
  <si>
    <t>32000028</t>
  </si>
  <si>
    <t>32000021</t>
  </si>
  <si>
    <t>30000986</t>
  </si>
  <si>
    <t>30000973</t>
  </si>
  <si>
    <t>30000718</t>
  </si>
  <si>
    <t>30000679</t>
  </si>
  <si>
    <t>30000630</t>
  </si>
  <si>
    <t>30000602</t>
  </si>
  <si>
    <t>30000593</t>
  </si>
  <si>
    <t>30000508</t>
  </si>
  <si>
    <t>30000487</t>
  </si>
  <si>
    <t>30000483</t>
  </si>
  <si>
    <t>30000411</t>
  </si>
  <si>
    <t>30000194</t>
  </si>
  <si>
    <t>30000076</t>
  </si>
  <si>
    <t>23002235</t>
  </si>
  <si>
    <t>23000911</t>
  </si>
  <si>
    <t>23000850</t>
  </si>
  <si>
    <t>23000826</t>
  </si>
  <si>
    <t>23000815</t>
  </si>
  <si>
    <t>23000787</t>
  </si>
  <si>
    <t>23000753</t>
  </si>
  <si>
    <t>23000740</t>
  </si>
  <si>
    <t>23000732</t>
  </si>
  <si>
    <t>23000706</t>
  </si>
  <si>
    <t>23000705</t>
  </si>
  <si>
    <t>23000688</t>
  </si>
  <si>
    <t>23000657</t>
  </si>
  <si>
    <t>23000600</t>
  </si>
  <si>
    <t>23000566</t>
  </si>
  <si>
    <t>23000547</t>
  </si>
  <si>
    <t>23000530</t>
  </si>
  <si>
    <t>23000528</t>
  </si>
  <si>
    <t>23000522</t>
  </si>
  <si>
    <t>23000420</t>
  </si>
  <si>
    <t>23000392</t>
  </si>
  <si>
    <t>23000386</t>
  </si>
  <si>
    <t>23000354</t>
  </si>
  <si>
    <t>23000211</t>
  </si>
  <si>
    <t>23000210</t>
  </si>
  <si>
    <t>23000203</t>
  </si>
  <si>
    <t>23000188</t>
  </si>
  <si>
    <t>23000146</t>
  </si>
  <si>
    <t>23000094</t>
  </si>
  <si>
    <t>23000092</t>
  </si>
  <si>
    <t>23000084</t>
  </si>
  <si>
    <t>23000029</t>
  </si>
  <si>
    <t>22000501</t>
  </si>
  <si>
    <t>22000497</t>
  </si>
  <si>
    <t>22000246</t>
  </si>
  <si>
    <t>22000228</t>
  </si>
  <si>
    <t>22000178</t>
  </si>
  <si>
    <t>22000073</t>
  </si>
  <si>
    <t>22000033</t>
  </si>
  <si>
    <t>21000157</t>
  </si>
  <si>
    <t>21000090</t>
  </si>
  <si>
    <t>21000075</t>
  </si>
  <si>
    <t>21000064</t>
  </si>
  <si>
    <t>21000055</t>
  </si>
  <si>
    <t>18000370</t>
  </si>
  <si>
    <t>18000259</t>
  </si>
  <si>
    <t>18000110</t>
  </si>
  <si>
    <t>18000101</t>
  </si>
  <si>
    <t>18000076</t>
  </si>
  <si>
    <t>18000051</t>
  </si>
  <si>
    <t>14000534</t>
  </si>
  <si>
    <t>14000108</t>
  </si>
  <si>
    <t>14000098</t>
  </si>
  <si>
    <t>14000089</t>
  </si>
  <si>
    <t>14000057</t>
  </si>
  <si>
    <t>14000049</t>
  </si>
  <si>
    <t>14000047</t>
  </si>
  <si>
    <t>13000403</t>
  </si>
  <si>
    <t>13000368</t>
  </si>
  <si>
    <t>13000354</t>
  </si>
  <si>
    <t>13000330</t>
  </si>
  <si>
    <t>13000327</t>
  </si>
  <si>
    <t>13000322</t>
  </si>
  <si>
    <t>13000307</t>
  </si>
  <si>
    <t>13000234</t>
  </si>
  <si>
    <t>13000228</t>
  </si>
  <si>
    <t>13000224</t>
  </si>
  <si>
    <t>13000221</t>
  </si>
  <si>
    <t>13000220</t>
  </si>
  <si>
    <t>13000199</t>
  </si>
  <si>
    <t>13000198</t>
  </si>
  <si>
    <t>13000192</t>
  </si>
  <si>
    <t>13000164</t>
  </si>
  <si>
    <t>13000159</t>
  </si>
  <si>
    <t>13000150</t>
  </si>
  <si>
    <t>13000120</t>
  </si>
  <si>
    <t>13000077</t>
  </si>
  <si>
    <t>13000071</t>
  </si>
  <si>
    <t>13000068</t>
  </si>
  <si>
    <t>13000063</t>
  </si>
  <si>
    <t>13000057</t>
  </si>
  <si>
    <t>13000038</t>
  </si>
  <si>
    <t>12000097</t>
  </si>
  <si>
    <t>12000045</t>
  </si>
  <si>
    <t>12000021</t>
  </si>
  <si>
    <t>11000017</t>
  </si>
  <si>
    <t>10000218</t>
  </si>
  <si>
    <t>10000185</t>
  </si>
  <si>
    <t>09000083</t>
  </si>
  <si>
    <t>09000046</t>
  </si>
  <si>
    <t>07000164</t>
  </si>
  <si>
    <t>07000154</t>
  </si>
  <si>
    <t>07000152</t>
  </si>
  <si>
    <t>07000146</t>
  </si>
  <si>
    <t>07000038</t>
  </si>
  <si>
    <t>07000002</t>
  </si>
  <si>
    <t>06000255</t>
  </si>
  <si>
    <t>06000212</t>
  </si>
  <si>
    <t>06000210</t>
  </si>
  <si>
    <t>06000201</t>
  </si>
  <si>
    <t>06000156</t>
  </si>
  <si>
    <t>06000147</t>
  </si>
  <si>
    <t>06000126</t>
  </si>
  <si>
    <t>06000045</t>
  </si>
  <si>
    <t>06000023</t>
  </si>
  <si>
    <t>05001124</t>
  </si>
  <si>
    <t>05001118</t>
  </si>
  <si>
    <t>05001112</t>
  </si>
  <si>
    <t>05001110</t>
  </si>
  <si>
    <t>05001108</t>
  </si>
  <si>
    <t>05001089</t>
  </si>
  <si>
    <t>05001088</t>
  </si>
  <si>
    <t>05000983</t>
  </si>
  <si>
    <t>05000966</t>
  </si>
  <si>
    <t>05000483</t>
  </si>
  <si>
    <t>05000469</t>
  </si>
  <si>
    <t>05000456</t>
  </si>
  <si>
    <t>05000418</t>
  </si>
  <si>
    <t>05000364</t>
  </si>
  <si>
    <t>05000352</t>
  </si>
  <si>
    <t>05000319</t>
  </si>
  <si>
    <t>05000292</t>
  </si>
  <si>
    <t>05000287</t>
  </si>
  <si>
    <t>05000286</t>
  </si>
  <si>
    <t>05000263</t>
  </si>
  <si>
    <t>05000232</t>
  </si>
  <si>
    <t>05000194</t>
  </si>
  <si>
    <t>05000186</t>
  </si>
  <si>
    <t>05000153</t>
  </si>
  <si>
    <t>05000144</t>
  </si>
  <si>
    <t>05000137</t>
  </si>
  <si>
    <t>05000109</t>
  </si>
  <si>
    <t>05000101</t>
  </si>
  <si>
    <t>05000099</t>
  </si>
  <si>
    <t>05000073</t>
  </si>
  <si>
    <t>05000022</t>
  </si>
  <si>
    <t>05000013</t>
  </si>
  <si>
    <t>05000002</t>
  </si>
  <si>
    <t>04000639</t>
  </si>
  <si>
    <t>04000636</t>
  </si>
  <si>
    <t>04000630</t>
  </si>
  <si>
    <t>04000542</t>
  </si>
  <si>
    <t>04000520</t>
  </si>
  <si>
    <t>04000275</t>
  </si>
  <si>
    <t>04000252</t>
  </si>
  <si>
    <t>04000234</t>
  </si>
  <si>
    <t>04000232</t>
  </si>
  <si>
    <t>04000224</t>
  </si>
  <si>
    <t>04000215</t>
  </si>
  <si>
    <t>04000164</t>
  </si>
  <si>
    <t>04000160</t>
  </si>
  <si>
    <t>04000156</t>
  </si>
  <si>
    <t>04000120</t>
  </si>
  <si>
    <t>04000076</t>
  </si>
  <si>
    <t>04000055</t>
  </si>
  <si>
    <t>04000040</t>
  </si>
  <si>
    <t>04000021</t>
  </si>
  <si>
    <t>04000004</t>
  </si>
  <si>
    <t>03000889</t>
  </si>
  <si>
    <t>03000481</t>
  </si>
  <si>
    <t>03000206</t>
  </si>
  <si>
    <t>03000169</t>
  </si>
  <si>
    <t>02000118</t>
  </si>
  <si>
    <t>02000033</t>
  </si>
  <si>
    <t>05000091</t>
  </si>
  <si>
    <t>04000110</t>
  </si>
  <si>
    <t>08000061</t>
  </si>
  <si>
    <t>08000009</t>
  </si>
  <si>
    <t>34000192</t>
  </si>
  <si>
    <t>33000380</t>
  </si>
  <si>
    <t>33000361</t>
  </si>
  <si>
    <t>33000313</t>
  </si>
  <si>
    <t>33000213</t>
  </si>
  <si>
    <t>33000170</t>
  </si>
  <si>
    <t>32000112</t>
  </si>
  <si>
    <t>32000100</t>
  </si>
  <si>
    <t>32000031</t>
  </si>
  <si>
    <t>32000026</t>
  </si>
  <si>
    <t>30001397</t>
  </si>
  <si>
    <t>30000845</t>
  </si>
  <si>
    <t>30000828</t>
  </si>
  <si>
    <t>30000689</t>
  </si>
  <si>
    <t>30000673</t>
  </si>
  <si>
    <t>30000671</t>
  </si>
  <si>
    <t>30000626</t>
  </si>
  <si>
    <t>30000560</t>
  </si>
  <si>
    <t>30000456</t>
  </si>
  <si>
    <t>30000445</t>
  </si>
  <si>
    <t>30000443</t>
  </si>
  <si>
    <t>30000442</t>
  </si>
  <si>
    <t>30000408</t>
  </si>
  <si>
    <t>30000143</t>
  </si>
  <si>
    <t>30000053</t>
  </si>
  <si>
    <t>23002232</t>
  </si>
  <si>
    <t>23000853</t>
  </si>
  <si>
    <t>23000817</t>
  </si>
  <si>
    <t>23000795</t>
  </si>
  <si>
    <t>23000784</t>
  </si>
  <si>
    <t>23000772</t>
  </si>
  <si>
    <t>23000756</t>
  </si>
  <si>
    <t>23000742</t>
  </si>
  <si>
    <t>23000721</t>
  </si>
  <si>
    <t>23000713</t>
  </si>
  <si>
    <t>23000712</t>
  </si>
  <si>
    <t>23000711</t>
  </si>
  <si>
    <t>23000709</t>
  </si>
  <si>
    <t>23000701</t>
  </si>
  <si>
    <t>23000695</t>
  </si>
  <si>
    <t>23000644</t>
  </si>
  <si>
    <t>23000604</t>
  </si>
  <si>
    <t>23000582</t>
  </si>
  <si>
    <t>23000549</t>
  </si>
  <si>
    <t>23000534</t>
  </si>
  <si>
    <t>23000531</t>
  </si>
  <si>
    <t>23000529</t>
  </si>
  <si>
    <t>23000520</t>
  </si>
  <si>
    <t>23000519</t>
  </si>
  <si>
    <t>23000405</t>
  </si>
  <si>
    <t>23000390</t>
  </si>
  <si>
    <t>23000374</t>
  </si>
  <si>
    <t>23000372</t>
  </si>
  <si>
    <t>23000368</t>
  </si>
  <si>
    <t>23000365</t>
  </si>
  <si>
    <t>23000353</t>
  </si>
  <si>
    <t>23000209</t>
  </si>
  <si>
    <t>23000207</t>
  </si>
  <si>
    <t>23000189</t>
  </si>
  <si>
    <t>23000148</t>
  </si>
  <si>
    <t>23000145</t>
  </si>
  <si>
    <t>23000139</t>
  </si>
  <si>
    <t>23000122</t>
  </si>
  <si>
    <t>23000102</t>
  </si>
  <si>
    <t>23000095</t>
  </si>
  <si>
    <t>23000093</t>
  </si>
  <si>
    <t>23000090</t>
  </si>
  <si>
    <t>23000026</t>
  </si>
  <si>
    <t>22000505</t>
  </si>
  <si>
    <t>22000260</t>
  </si>
  <si>
    <t>22000250</t>
  </si>
  <si>
    <t>22000210</t>
  </si>
  <si>
    <t>22000189</t>
  </si>
  <si>
    <t>22000175</t>
  </si>
  <si>
    <t>22000161</t>
  </si>
  <si>
    <t>22000151</t>
  </si>
  <si>
    <t>22000143</t>
  </si>
  <si>
    <t>22000134</t>
  </si>
  <si>
    <t>22000131</t>
  </si>
  <si>
    <t>22000126</t>
  </si>
  <si>
    <t>22000120</t>
  </si>
  <si>
    <t>22000116</t>
  </si>
  <si>
    <t>22000087</t>
  </si>
  <si>
    <t>22000083</t>
  </si>
  <si>
    <t>22000077</t>
  </si>
  <si>
    <t>22000071</t>
  </si>
  <si>
    <t>22000044</t>
  </si>
  <si>
    <t>22000026</t>
  </si>
  <si>
    <t>22000020</t>
  </si>
  <si>
    <t>22000011</t>
  </si>
  <si>
    <t>22000001</t>
  </si>
  <si>
    <t>21000179</t>
  </si>
  <si>
    <t>21000170</t>
  </si>
  <si>
    <t>21000084</t>
  </si>
  <si>
    <t>18000789</t>
  </si>
  <si>
    <t>18000397</t>
  </si>
  <si>
    <t>18000376</t>
  </si>
  <si>
    <t>18000371</t>
  </si>
  <si>
    <t>18000353</t>
  </si>
  <si>
    <t>18000352</t>
  </si>
  <si>
    <t>18000258</t>
  </si>
  <si>
    <t>18000120</t>
  </si>
  <si>
    <t>18000081</t>
  </si>
  <si>
    <t>18000050</t>
  </si>
  <si>
    <t>18000007</t>
  </si>
  <si>
    <t>14000170</t>
  </si>
  <si>
    <t>14000169</t>
  </si>
  <si>
    <t>14000161</t>
  </si>
  <si>
    <t>14000154</t>
  </si>
  <si>
    <t>14000145</t>
  </si>
  <si>
    <t>14000102</t>
  </si>
  <si>
    <t>14000091</t>
  </si>
  <si>
    <t>14000078</t>
  </si>
  <si>
    <t>14000048</t>
  </si>
  <si>
    <t>14000044</t>
  </si>
  <si>
    <t>14000017</t>
  </si>
  <si>
    <t>13000590</t>
  </si>
  <si>
    <t>13000458</t>
  </si>
  <si>
    <t>13000394</t>
  </si>
  <si>
    <t>13000389</t>
  </si>
  <si>
    <t>13000388</t>
  </si>
  <si>
    <t>13000366</t>
  </si>
  <si>
    <t>13000321</t>
  </si>
  <si>
    <t>13000318</t>
  </si>
  <si>
    <t>13000317</t>
  </si>
  <si>
    <t>13000303</t>
  </si>
  <si>
    <t>13000301</t>
  </si>
  <si>
    <t>13000276</t>
  </si>
  <si>
    <t>13000257</t>
  </si>
  <si>
    <t>13000252</t>
  </si>
  <si>
    <t>13000238</t>
  </si>
  <si>
    <t>13000229</t>
  </si>
  <si>
    <t>13000227</t>
  </si>
  <si>
    <t>13000226</t>
  </si>
  <si>
    <t>13000210</t>
  </si>
  <si>
    <t>13000207</t>
  </si>
  <si>
    <t>13000206</t>
  </si>
  <si>
    <t>13000191</t>
  </si>
  <si>
    <t>13000190</t>
  </si>
  <si>
    <t>13000183</t>
  </si>
  <si>
    <t>13000180</t>
  </si>
  <si>
    <t>13000179</t>
  </si>
  <si>
    <t>13000178</t>
  </si>
  <si>
    <t>13000168</t>
  </si>
  <si>
    <t>13000145</t>
  </si>
  <si>
    <t>13000141</t>
  </si>
  <si>
    <t>13000138</t>
  </si>
  <si>
    <t>13000135</t>
  </si>
  <si>
    <t>13000132</t>
  </si>
  <si>
    <t>13000078</t>
  </si>
  <si>
    <t>13000066</t>
  </si>
  <si>
    <t>13000065</t>
  </si>
  <si>
    <t>13000014</t>
  </si>
  <si>
    <t>12000099</t>
  </si>
  <si>
    <t>12000037</t>
  </si>
  <si>
    <t>12000033</t>
  </si>
  <si>
    <t>11000054</t>
  </si>
  <si>
    <t>11000030</t>
  </si>
  <si>
    <t>10000069</t>
  </si>
  <si>
    <t>10000068</t>
  </si>
  <si>
    <t>10000062</t>
  </si>
  <si>
    <t>10000039</t>
  </si>
  <si>
    <t>10000023</t>
  </si>
  <si>
    <t>09000087</t>
  </si>
  <si>
    <t>09000082</t>
  </si>
  <si>
    <t>09000079</t>
  </si>
  <si>
    <t>09000021</t>
  </si>
  <si>
    <t>09000015</t>
  </si>
  <si>
    <t>09000013</t>
  </si>
  <si>
    <t>09000007</t>
  </si>
  <si>
    <t>07000462</t>
  </si>
  <si>
    <t>07000168</t>
  </si>
  <si>
    <t>07000149</t>
  </si>
  <si>
    <t>07000134</t>
  </si>
  <si>
    <t>07000009</t>
  </si>
  <si>
    <t>07000003</t>
  </si>
  <si>
    <t>06000251</t>
  </si>
  <si>
    <t>06000247</t>
  </si>
  <si>
    <t>06000230</t>
  </si>
  <si>
    <t>06000208</t>
  </si>
  <si>
    <t>06000207</t>
  </si>
  <si>
    <t>06000190</t>
  </si>
  <si>
    <t>06000174</t>
  </si>
  <si>
    <t>06000166</t>
  </si>
  <si>
    <t>06000155</t>
  </si>
  <si>
    <t>06000153</t>
  </si>
  <si>
    <t>06000149</t>
  </si>
  <si>
    <t>06000146</t>
  </si>
  <si>
    <t>06000144</t>
  </si>
  <si>
    <t>06000140</t>
  </si>
  <si>
    <t>06000138</t>
  </si>
  <si>
    <t>06000125</t>
  </si>
  <si>
    <t>06000109</t>
  </si>
  <si>
    <t>06000076</t>
  </si>
  <si>
    <t>06000037</t>
  </si>
  <si>
    <t>05001160</t>
  </si>
  <si>
    <t>05001142</t>
  </si>
  <si>
    <t>05001105</t>
  </si>
  <si>
    <t>05001095</t>
  </si>
  <si>
    <t>05000982</t>
  </si>
  <si>
    <t>05000974</t>
  </si>
  <si>
    <t>05000973</t>
  </si>
  <si>
    <t>05000964</t>
  </si>
  <si>
    <t>05000652</t>
  </si>
  <si>
    <t>05000471</t>
  </si>
  <si>
    <t>05000465</t>
  </si>
  <si>
    <t>05000455</t>
  </si>
  <si>
    <t>05000453</t>
  </si>
  <si>
    <t>05000447</t>
  </si>
  <si>
    <t>05000446</t>
  </si>
  <si>
    <t>05000435</t>
  </si>
  <si>
    <t>05000434</t>
  </si>
  <si>
    <t>05000406</t>
  </si>
  <si>
    <t>05000383</t>
  </si>
  <si>
    <t>05000363</t>
  </si>
  <si>
    <t>05000329</t>
  </si>
  <si>
    <t>05000321</t>
  </si>
  <si>
    <t>05000308</t>
  </si>
  <si>
    <t>05000297</t>
  </si>
  <si>
    <t>05000294</t>
  </si>
  <si>
    <t>05000283</t>
  </si>
  <si>
    <t>05000273</t>
  </si>
  <si>
    <t>05000264</t>
  </si>
  <si>
    <t>05000258</t>
  </si>
  <si>
    <t>05000247</t>
  </si>
  <si>
    <t>05000225</t>
  </si>
  <si>
    <t>05000218</t>
  </si>
  <si>
    <t>05000158</t>
  </si>
  <si>
    <t>05000150</t>
  </si>
  <si>
    <t>05000145</t>
  </si>
  <si>
    <t>05000135</t>
  </si>
  <si>
    <t>05000098</t>
  </si>
  <si>
    <t>05000096</t>
  </si>
  <si>
    <t>05000088</t>
  </si>
  <si>
    <t>05000069</t>
  </si>
  <si>
    <t>05000040</t>
  </si>
  <si>
    <t>05000011</t>
  </si>
  <si>
    <t>05000010</t>
  </si>
  <si>
    <t>05000003</t>
  </si>
  <si>
    <t>04000642</t>
  </si>
  <si>
    <t>04000640</t>
  </si>
  <si>
    <t>04000635</t>
  </si>
  <si>
    <t>04000634</t>
  </si>
  <si>
    <t>04000629</t>
  </si>
  <si>
    <t>04000562</t>
  </si>
  <si>
    <t>04000561</t>
  </si>
  <si>
    <t>04000540</t>
  </si>
  <si>
    <t>04000538</t>
  </si>
  <si>
    <t>04000263</t>
  </si>
  <si>
    <t>04000248</t>
  </si>
  <si>
    <t>04000241</t>
  </si>
  <si>
    <t>04000236</t>
  </si>
  <si>
    <t>04000218</t>
  </si>
  <si>
    <t>04000205</t>
  </si>
  <si>
    <t>04000199</t>
  </si>
  <si>
    <t>04000184</t>
  </si>
  <si>
    <t>04000181</t>
  </si>
  <si>
    <t>04000174</t>
  </si>
  <si>
    <t>04000161</t>
  </si>
  <si>
    <t>04000157</t>
  </si>
  <si>
    <t>04000149</t>
  </si>
  <si>
    <t>04000144</t>
  </si>
  <si>
    <t>04000143</t>
  </si>
  <si>
    <t>04000141</t>
  </si>
  <si>
    <t>04000137</t>
  </si>
  <si>
    <t>04000131</t>
  </si>
  <si>
    <t>04000122</t>
  </si>
  <si>
    <t>04000119</t>
  </si>
  <si>
    <t>04000114</t>
  </si>
  <si>
    <t>04000067</t>
  </si>
  <si>
    <t>04000026</t>
  </si>
  <si>
    <t>04000024</t>
  </si>
  <si>
    <t>04000018</t>
  </si>
  <si>
    <t>04000009</t>
  </si>
  <si>
    <t>04000008</t>
  </si>
  <si>
    <t>04000007</t>
  </si>
  <si>
    <t>03000863</t>
  </si>
  <si>
    <t>03000312</t>
  </si>
  <si>
    <t>03000310</t>
  </si>
  <si>
    <t>03000307</t>
  </si>
  <si>
    <t>03000139</t>
  </si>
  <si>
    <t>02000419</t>
  </si>
  <si>
    <t>02000204</t>
  </si>
  <si>
    <t>02000153</t>
  </si>
  <si>
    <t>08000099</t>
  </si>
  <si>
    <t>34000062</t>
  </si>
  <si>
    <t>34000060</t>
  </si>
  <si>
    <t>33000437</t>
  </si>
  <si>
    <t>33000434</t>
  </si>
  <si>
    <t>33000204</t>
  </si>
  <si>
    <t>32000055</t>
  </si>
  <si>
    <t>32000046</t>
  </si>
  <si>
    <t>32000035</t>
  </si>
  <si>
    <t>30001424</t>
  </si>
  <si>
    <t>30001007</t>
  </si>
  <si>
    <t>30000861</t>
  </si>
  <si>
    <t>30000735</t>
  </si>
  <si>
    <t>30000597</t>
  </si>
  <si>
    <t>30000495</t>
  </si>
  <si>
    <t>30000464</t>
  </si>
  <si>
    <t>30000387</t>
  </si>
  <si>
    <t>30000129</t>
  </si>
  <si>
    <t>30000051</t>
  </si>
  <si>
    <t>30000048</t>
  </si>
  <si>
    <t>23002233</t>
  </si>
  <si>
    <t>23000880</t>
  </si>
  <si>
    <t>23000865</t>
  </si>
  <si>
    <t>23000834</t>
  </si>
  <si>
    <t>23000818</t>
  </si>
  <si>
    <t>23000811</t>
  </si>
  <si>
    <t>23000782</t>
  </si>
  <si>
    <t>23000779</t>
  </si>
  <si>
    <t>23000771</t>
  </si>
  <si>
    <t>23000770</t>
  </si>
  <si>
    <t>23000760</t>
  </si>
  <si>
    <t>23000733</t>
  </si>
  <si>
    <t>23000731</t>
  </si>
  <si>
    <t>23000730</t>
  </si>
  <si>
    <t>23000704</t>
  </si>
  <si>
    <t>23000681</t>
  </si>
  <si>
    <t>23000679</t>
  </si>
  <si>
    <t>23000635</t>
  </si>
  <si>
    <t>23000567</t>
  </si>
  <si>
    <t>23000550</t>
  </si>
  <si>
    <t>23000533</t>
  </si>
  <si>
    <t>23000510</t>
  </si>
  <si>
    <t>23000379</t>
  </si>
  <si>
    <t>23000376</t>
  </si>
  <si>
    <t>23000375</t>
  </si>
  <si>
    <t>23000367</t>
  </si>
  <si>
    <t>23000359</t>
  </si>
  <si>
    <t>23000350</t>
  </si>
  <si>
    <t>23000343</t>
  </si>
  <si>
    <t>23000335</t>
  </si>
  <si>
    <t>23000184</t>
  </si>
  <si>
    <t>23000171</t>
  </si>
  <si>
    <t>23000158</t>
  </si>
  <si>
    <t>23000133</t>
  </si>
  <si>
    <t>23000129</t>
  </si>
  <si>
    <t>23000079</t>
  </si>
  <si>
    <t>23000073</t>
  </si>
  <si>
    <t>23000059</t>
  </si>
  <si>
    <t>23000053</t>
  </si>
  <si>
    <t>23000051</t>
  </si>
  <si>
    <t>23000044</t>
  </si>
  <si>
    <t>23000015</t>
  </si>
  <si>
    <t>22000259</t>
  </si>
  <si>
    <t>22000254</t>
  </si>
  <si>
    <t>22000231</t>
  </si>
  <si>
    <t>22000220</t>
  </si>
  <si>
    <t>22000212</t>
  </si>
  <si>
    <t>22000211</t>
  </si>
  <si>
    <t>22000209</t>
  </si>
  <si>
    <t>22000190</t>
  </si>
  <si>
    <t>22000187</t>
  </si>
  <si>
    <t>22000168</t>
  </si>
  <si>
    <t>22000160</t>
  </si>
  <si>
    <t>22000141</t>
  </si>
  <si>
    <t>22000136</t>
  </si>
  <si>
    <t>22000128</t>
  </si>
  <si>
    <t>22000118</t>
  </si>
  <si>
    <t>22000057</t>
  </si>
  <si>
    <t>22000043</t>
  </si>
  <si>
    <t>22000032</t>
  </si>
  <si>
    <t>22000024</t>
  </si>
  <si>
    <t>22000013</t>
  </si>
  <si>
    <t>21000198</t>
  </si>
  <si>
    <t>21000195</t>
  </si>
  <si>
    <t>21000101</t>
  </si>
  <si>
    <t>21000042</t>
  </si>
  <si>
    <t>21000022</t>
  </si>
  <si>
    <t>20000074</t>
  </si>
  <si>
    <t>18000905</t>
  </si>
  <si>
    <t>18000786</t>
  </si>
  <si>
    <t>18000260</t>
  </si>
  <si>
    <t>18000083</t>
  </si>
  <si>
    <t>14000182</t>
  </si>
  <si>
    <t>14000176</t>
  </si>
  <si>
    <t>14000138</t>
  </si>
  <si>
    <t>14000096</t>
  </si>
  <si>
    <t>14000094</t>
  </si>
  <si>
    <t>14000076</t>
  </si>
  <si>
    <t>14000065</t>
  </si>
  <si>
    <t>14000056</t>
  </si>
  <si>
    <t>13000788</t>
  </si>
  <si>
    <t>13000785</t>
  </si>
  <si>
    <t>13000784</t>
  </si>
  <si>
    <t>13000395</t>
  </si>
  <si>
    <t>13000392</t>
  </si>
  <si>
    <t>13000363</t>
  </si>
  <si>
    <t>13000360</t>
  </si>
  <si>
    <t>13000349</t>
  </si>
  <si>
    <t>13000315</t>
  </si>
  <si>
    <t>13000298</t>
  </si>
  <si>
    <t>13000297</t>
  </si>
  <si>
    <t>13000239</t>
  </si>
  <si>
    <t>13000223</t>
  </si>
  <si>
    <t>13000209</t>
  </si>
  <si>
    <t>13000205</t>
  </si>
  <si>
    <t>13000187</t>
  </si>
  <si>
    <t>13000153</t>
  </si>
  <si>
    <t>13000139</t>
  </si>
  <si>
    <t>13000129</t>
  </si>
  <si>
    <t>13000128</t>
  </si>
  <si>
    <t>13000123</t>
  </si>
  <si>
    <t>13000117</t>
  </si>
  <si>
    <t>13000103</t>
  </si>
  <si>
    <t>13000088</t>
  </si>
  <si>
    <t>13000083</t>
  </si>
  <si>
    <t>13000062</t>
  </si>
  <si>
    <t>13000060</t>
  </si>
  <si>
    <t>13000058</t>
  </si>
  <si>
    <t>13000015</t>
  </si>
  <si>
    <t>12000072</t>
  </si>
  <si>
    <t>12000038</t>
  </si>
  <si>
    <t>11000048</t>
  </si>
  <si>
    <t>11000001</t>
  </si>
  <si>
    <t>10000184</t>
  </si>
  <si>
    <t>10000042</t>
  </si>
  <si>
    <t>10000003</t>
  </si>
  <si>
    <t>09000088</t>
  </si>
  <si>
    <t>09000070</t>
  </si>
  <si>
    <t>09000067</t>
  </si>
  <si>
    <t>09000058</t>
  </si>
  <si>
    <t>09000054</t>
  </si>
  <si>
    <t>09000011</t>
  </si>
  <si>
    <t>09000010</t>
  </si>
  <si>
    <t>09000009</t>
  </si>
  <si>
    <t>09000008</t>
  </si>
  <si>
    <t>07000512</t>
  </si>
  <si>
    <t>07000463</t>
  </si>
  <si>
    <t>07000163</t>
  </si>
  <si>
    <t>07000162</t>
  </si>
  <si>
    <t>07000159</t>
  </si>
  <si>
    <t>07000143</t>
  </si>
  <si>
    <t>07000130</t>
  </si>
  <si>
    <t>07000106</t>
  </si>
  <si>
    <t>07000030</t>
  </si>
  <si>
    <t>07000023</t>
  </si>
  <si>
    <t>06000248</t>
  </si>
  <si>
    <t>06000235</t>
  </si>
  <si>
    <t>06000215</t>
  </si>
  <si>
    <t>06000171</t>
  </si>
  <si>
    <t>06000168</t>
  </si>
  <si>
    <t>06000162</t>
  </si>
  <si>
    <t>06000145</t>
  </si>
  <si>
    <t>06000141</t>
  </si>
  <si>
    <t>06000128</t>
  </si>
  <si>
    <t>06000124</t>
  </si>
  <si>
    <t>06000078</t>
  </si>
  <si>
    <t>06000070</t>
  </si>
  <si>
    <t>06000044</t>
  </si>
  <si>
    <t>06000008</t>
  </si>
  <si>
    <t>05001158</t>
  </si>
  <si>
    <t>05001152</t>
  </si>
  <si>
    <t>05001144</t>
  </si>
  <si>
    <t>05001138</t>
  </si>
  <si>
    <t>05001122</t>
  </si>
  <si>
    <t>05001121</t>
  </si>
  <si>
    <t>05001119</t>
  </si>
  <si>
    <t>05001113</t>
  </si>
  <si>
    <t>05001111</t>
  </si>
  <si>
    <t>05001100</t>
  </si>
  <si>
    <t>05001084</t>
  </si>
  <si>
    <t>05000979</t>
  </si>
  <si>
    <t>05000972</t>
  </si>
  <si>
    <t>05000967</t>
  </si>
  <si>
    <t>05000961</t>
  </si>
  <si>
    <t>05000912</t>
  </si>
  <si>
    <t>05000906</t>
  </si>
  <si>
    <t>05000788</t>
  </si>
  <si>
    <t>05000480</t>
  </si>
  <si>
    <t>05000476</t>
  </si>
  <si>
    <t>05000462</t>
  </si>
  <si>
    <t>05000454</t>
  </si>
  <si>
    <t>05000449</t>
  </si>
  <si>
    <t>05000439</t>
  </si>
  <si>
    <t>05000433</t>
  </si>
  <si>
    <t>05000430</t>
  </si>
  <si>
    <t>05000417</t>
  </si>
  <si>
    <t>05000413</t>
  </si>
  <si>
    <t>05000345</t>
  </si>
  <si>
    <t>05000336</t>
  </si>
  <si>
    <t>05000316</t>
  </si>
  <si>
    <t>05000299</t>
  </si>
  <si>
    <t>05000290</t>
  </si>
  <si>
    <t>05000265</t>
  </si>
  <si>
    <t>05000257</t>
  </si>
  <si>
    <t>05000223</t>
  </si>
  <si>
    <t>05000220</t>
  </si>
  <si>
    <t>05000205</t>
  </si>
  <si>
    <t>05000182</t>
  </si>
  <si>
    <t>05000172</t>
  </si>
  <si>
    <t>05000165</t>
  </si>
  <si>
    <t>05000139</t>
  </si>
  <si>
    <t>05000134</t>
  </si>
  <si>
    <t>05000107</t>
  </si>
  <si>
    <t>05000105</t>
  </si>
  <si>
    <t>05000090</t>
  </si>
  <si>
    <t>05000089</t>
  </si>
  <si>
    <t>05000079</t>
  </si>
  <si>
    <t>05000071</t>
  </si>
  <si>
    <t>05000018</t>
  </si>
  <si>
    <t>05000016</t>
  </si>
  <si>
    <t>05000007</t>
  </si>
  <si>
    <t>04000643</t>
  </si>
  <si>
    <t>04000641</t>
  </si>
  <si>
    <t>04000308</t>
  </si>
  <si>
    <t>04000219</t>
  </si>
  <si>
    <t>04000213</t>
  </si>
  <si>
    <t>04000207</t>
  </si>
  <si>
    <t>04000203</t>
  </si>
  <si>
    <t>04000189</t>
  </si>
  <si>
    <t>04000162</t>
  </si>
  <si>
    <t>04000138</t>
  </si>
  <si>
    <t>04000113</t>
  </si>
  <si>
    <t>04000103</t>
  </si>
  <si>
    <t>04000092</t>
  </si>
  <si>
    <t>04000088</t>
  </si>
  <si>
    <t>04000031</t>
  </si>
  <si>
    <t>03000880</t>
  </si>
  <si>
    <t>03000409</t>
  </si>
  <si>
    <t>03000394</t>
  </si>
  <si>
    <t>03000354</t>
  </si>
  <si>
    <t>03000123</t>
  </si>
  <si>
    <t>02000417</t>
  </si>
  <si>
    <t>02000239</t>
  </si>
  <si>
    <t>02000097</t>
  </si>
  <si>
    <t>02000029</t>
  </si>
  <si>
    <t>01000050</t>
  </si>
  <si>
    <t>08000062</t>
  </si>
  <si>
    <t>33000320</t>
  </si>
  <si>
    <t>33000230</t>
  </si>
  <si>
    <t>33000221</t>
  </si>
  <si>
    <t>30000505</t>
  </si>
  <si>
    <t>30000437</t>
  </si>
  <si>
    <t>30000223</t>
  </si>
  <si>
    <t>30000193</t>
  </si>
  <si>
    <t>30000152</t>
  </si>
  <si>
    <t>30000077</t>
  </si>
  <si>
    <t>23000373</t>
  </si>
  <si>
    <t>23000201</t>
  </si>
  <si>
    <t>22000241</t>
  </si>
  <si>
    <t>13000204</t>
  </si>
  <si>
    <t>13000146</t>
  </si>
  <si>
    <t>13000101</t>
  </si>
  <si>
    <t>13000047</t>
  </si>
  <si>
    <t>12000005</t>
  </si>
  <si>
    <t>10000010</t>
  </si>
  <si>
    <t>10000007</t>
  </si>
  <si>
    <t>10000006</t>
  </si>
  <si>
    <t>10000002</t>
  </si>
  <si>
    <t>07000126</t>
  </si>
  <si>
    <t>07000051</t>
  </si>
  <si>
    <t>07000050</t>
  </si>
  <si>
    <t>06000048</t>
  </si>
  <si>
    <t>05000915</t>
  </si>
  <si>
    <t>05000170</t>
  </si>
  <si>
    <t>34000082</t>
  </si>
  <si>
    <t>34000066</t>
  </si>
  <si>
    <t>34000055</t>
  </si>
  <si>
    <t>33000316</t>
  </si>
  <si>
    <t>33000246</t>
  </si>
  <si>
    <t>32000052</t>
  </si>
  <si>
    <t>32000044</t>
  </si>
  <si>
    <t>32000029</t>
  </si>
  <si>
    <t>30002341</t>
  </si>
  <si>
    <t>30001012</t>
  </si>
  <si>
    <t>30000949</t>
  </si>
  <si>
    <t>30000768</t>
  </si>
  <si>
    <t>30000722</t>
  </si>
  <si>
    <t>30000599</t>
  </si>
  <si>
    <t>30000591</t>
  </si>
  <si>
    <t>30000435</t>
  </si>
  <si>
    <t>30000385</t>
  </si>
  <si>
    <t>23000846</t>
  </si>
  <si>
    <t>23000844</t>
  </si>
  <si>
    <t>23000837</t>
  </si>
  <si>
    <t>23000831</t>
  </si>
  <si>
    <t>23000830</t>
  </si>
  <si>
    <t>23000814</t>
  </si>
  <si>
    <t>23000768</t>
  </si>
  <si>
    <t>23000751</t>
  </si>
  <si>
    <t>23000747</t>
  </si>
  <si>
    <t>23000728</t>
  </si>
  <si>
    <t>23000727</t>
  </si>
  <si>
    <t>23000716</t>
  </si>
  <si>
    <t>23000687</t>
  </si>
  <si>
    <t>23000571</t>
  </si>
  <si>
    <t>23000542</t>
  </si>
  <si>
    <t>23000516</t>
  </si>
  <si>
    <t>23000515</t>
  </si>
  <si>
    <t>23000501</t>
  </si>
  <si>
    <t>23000408</t>
  </si>
  <si>
    <t>23000400</t>
  </si>
  <si>
    <t>23000393</t>
  </si>
  <si>
    <t>23000377</t>
  </si>
  <si>
    <t>23000366</t>
  </si>
  <si>
    <t>23000333</t>
  </si>
  <si>
    <t>23000183</t>
  </si>
  <si>
    <t>23000182</t>
  </si>
  <si>
    <t>23000178</t>
  </si>
  <si>
    <t>23000177</t>
  </si>
  <si>
    <t>23000152</t>
  </si>
  <si>
    <t>23000151</t>
  </si>
  <si>
    <t>23000134</t>
  </si>
  <si>
    <t>23000132</t>
  </si>
  <si>
    <t>23000131</t>
  </si>
  <si>
    <t>23000069</t>
  </si>
  <si>
    <t>23000068</t>
  </si>
  <si>
    <t>23000019</t>
  </si>
  <si>
    <t>23000012</t>
  </si>
  <si>
    <t>22000506</t>
  </si>
  <si>
    <t>22000261</t>
  </si>
  <si>
    <t>22000255</t>
  </si>
  <si>
    <t>22000251</t>
  </si>
  <si>
    <t>22000248</t>
  </si>
  <si>
    <t>22000203</t>
  </si>
  <si>
    <t>22000195</t>
  </si>
  <si>
    <t>22000193</t>
  </si>
  <si>
    <t>22000172</t>
  </si>
  <si>
    <t>22000165</t>
  </si>
  <si>
    <t>22000152</t>
  </si>
  <si>
    <t>22000144</t>
  </si>
  <si>
    <t>22000099</t>
  </si>
  <si>
    <t>22000095</t>
  </si>
  <si>
    <t>22000027</t>
  </si>
  <si>
    <t>22000022</t>
  </si>
  <si>
    <t>22000021</t>
  </si>
  <si>
    <t>21000193</t>
  </si>
  <si>
    <t>21000183</t>
  </si>
  <si>
    <t>21000177</t>
  </si>
  <si>
    <t>21000076</t>
  </si>
  <si>
    <t>21000044</t>
  </si>
  <si>
    <t>21000040</t>
  </si>
  <si>
    <t>20000076</t>
  </si>
  <si>
    <t>20000072</t>
  </si>
  <si>
    <t>18000908</t>
  </si>
  <si>
    <t>18000788</t>
  </si>
  <si>
    <t>18000487</t>
  </si>
  <si>
    <t>18000351</t>
  </si>
  <si>
    <t>18000313</t>
  </si>
  <si>
    <t>18000285</t>
  </si>
  <si>
    <t>18000096</t>
  </si>
  <si>
    <t>18000077</t>
  </si>
  <si>
    <t>14000142</t>
  </si>
  <si>
    <t>14000109</t>
  </si>
  <si>
    <t>14000092</t>
  </si>
  <si>
    <t>14000072</t>
  </si>
  <si>
    <t>14000066</t>
  </si>
  <si>
    <t>13000786</t>
  </si>
  <si>
    <t>13000387</t>
  </si>
  <si>
    <t>13000374</t>
  </si>
  <si>
    <t>13000371</t>
  </si>
  <si>
    <t>13000362</t>
  </si>
  <si>
    <t>13000359</t>
  </si>
  <si>
    <t>13000316</t>
  </si>
  <si>
    <t>13000311</t>
  </si>
  <si>
    <t>13000302</t>
  </si>
  <si>
    <t>13000300</t>
  </si>
  <si>
    <t>13000293</t>
  </si>
  <si>
    <t>13000254</t>
  </si>
  <si>
    <t>13000243</t>
  </si>
  <si>
    <t>13000232</t>
  </si>
  <si>
    <t>13000189</t>
  </si>
  <si>
    <t>13000166</t>
  </si>
  <si>
    <t>13000158</t>
  </si>
  <si>
    <t>13000157</t>
  </si>
  <si>
    <t>13000142</t>
  </si>
  <si>
    <t>13000140</t>
  </si>
  <si>
    <t>13000130</t>
  </si>
  <si>
    <t>13000107</t>
  </si>
  <si>
    <t>13000090</t>
  </si>
  <si>
    <t>13000072</t>
  </si>
  <si>
    <t>13000049</t>
  </si>
  <si>
    <t>12000179</t>
  </si>
  <si>
    <t>12000075</t>
  </si>
  <si>
    <t>12000067</t>
  </si>
  <si>
    <t>12000040</t>
  </si>
  <si>
    <t>12000031</t>
  </si>
  <si>
    <t>12000029</t>
  </si>
  <si>
    <t>12000006</t>
  </si>
  <si>
    <t>11000005</t>
  </si>
  <si>
    <t>10000061</t>
  </si>
  <si>
    <t>10000024</t>
  </si>
  <si>
    <t>10000020</t>
  </si>
  <si>
    <t>09000445</t>
  </si>
  <si>
    <t>09000084</t>
  </si>
  <si>
    <t>09000065</t>
  </si>
  <si>
    <t>09000022</t>
  </si>
  <si>
    <t>09000020</t>
  </si>
  <si>
    <t>09000017</t>
  </si>
  <si>
    <t>09000016</t>
  </si>
  <si>
    <t>09000005</t>
  </si>
  <si>
    <t>07000131</t>
  </si>
  <si>
    <t>07000129</t>
  </si>
  <si>
    <t>07000107</t>
  </si>
  <si>
    <t>07000096</t>
  </si>
  <si>
    <t>07000049</t>
  </si>
  <si>
    <t>06000237</t>
  </si>
  <si>
    <t>06000234</t>
  </si>
  <si>
    <t>06000219</t>
  </si>
  <si>
    <t>06000214</t>
  </si>
  <si>
    <t>06000192</t>
  </si>
  <si>
    <t>06000184</t>
  </si>
  <si>
    <t>06000165</t>
  </si>
  <si>
    <t>06000148</t>
  </si>
  <si>
    <t>06000133</t>
  </si>
  <si>
    <t>06000131</t>
  </si>
  <si>
    <t>06000121</t>
  </si>
  <si>
    <t>06000093</t>
  </si>
  <si>
    <t>06000086</t>
  </si>
  <si>
    <t>06000063</t>
  </si>
  <si>
    <t>06000052</t>
  </si>
  <si>
    <t>06000001</t>
  </si>
  <si>
    <t>05001154</t>
  </si>
  <si>
    <t>05001139</t>
  </si>
  <si>
    <t>05001137</t>
  </si>
  <si>
    <t>05001107</t>
  </si>
  <si>
    <t>05001106</t>
  </si>
  <si>
    <t>05001096</t>
  </si>
  <si>
    <t>05001087</t>
  </si>
  <si>
    <t>05001083</t>
  </si>
  <si>
    <t>05000970</t>
  </si>
  <si>
    <t>05000968</t>
  </si>
  <si>
    <t>05000916</t>
  </si>
  <si>
    <t>05000785</t>
  </si>
  <si>
    <t>05000783</t>
  </si>
  <si>
    <t>05000485</t>
  </si>
  <si>
    <t>05000474</t>
  </si>
  <si>
    <t>05000466</t>
  </si>
  <si>
    <t>05000452</t>
  </si>
  <si>
    <t>05000450</t>
  </si>
  <si>
    <t>05000422</t>
  </si>
  <si>
    <t>05000414</t>
  </si>
  <si>
    <t>05000369</t>
  </si>
  <si>
    <t>05000362</t>
  </si>
  <si>
    <t>05000355</t>
  </si>
  <si>
    <t>05000340</t>
  </si>
  <si>
    <t>05000333</t>
  </si>
  <si>
    <t>05000331</t>
  </si>
  <si>
    <t>05000325</t>
  </si>
  <si>
    <t>05000324</t>
  </si>
  <si>
    <t>05000305</t>
  </si>
  <si>
    <t>05000302</t>
  </si>
  <si>
    <t>05000295</t>
  </si>
  <si>
    <t>05000269</t>
  </si>
  <si>
    <t>05000262</t>
  </si>
  <si>
    <t>05000221</t>
  </si>
  <si>
    <t>05000197</t>
  </si>
  <si>
    <t>05000190</t>
  </si>
  <si>
    <t>05000124</t>
  </si>
  <si>
    <t>05000100</t>
  </si>
  <si>
    <t>05000066</t>
  </si>
  <si>
    <t>05000019</t>
  </si>
  <si>
    <t>04000274</t>
  </si>
  <si>
    <t>04000272</t>
  </si>
  <si>
    <t>04000268</t>
  </si>
  <si>
    <t>04000262</t>
  </si>
  <si>
    <t>04000261</t>
  </si>
  <si>
    <t>04000221</t>
  </si>
  <si>
    <t>04000198</t>
  </si>
  <si>
    <t>04000182</t>
  </si>
  <si>
    <t>04000180</t>
  </si>
  <si>
    <t>04000175</t>
  </si>
  <si>
    <t>04000168</t>
  </si>
  <si>
    <t>04000167</t>
  </si>
  <si>
    <t>04000116</t>
  </si>
  <si>
    <t>04000083</t>
  </si>
  <si>
    <t>04000077</t>
  </si>
  <si>
    <t>04000066</t>
  </si>
  <si>
    <t>04000065</t>
  </si>
  <si>
    <t>04000063</t>
  </si>
  <si>
    <t>04000062</t>
  </si>
  <si>
    <t>04000056</t>
  </si>
  <si>
    <t>04000049</t>
  </si>
  <si>
    <t>03000898</t>
  </si>
  <si>
    <t>03000686</t>
  </si>
  <si>
    <t>03000396</t>
  </si>
  <si>
    <t>03000190</t>
  </si>
  <si>
    <t>03000153</t>
  </si>
  <si>
    <t>03000127</t>
  </si>
  <si>
    <t>02000418</t>
  </si>
  <si>
    <t>02000101</t>
  </si>
  <si>
    <t>02000100</t>
  </si>
  <si>
    <t>01000097</t>
  </si>
  <si>
    <t>23000796</t>
  </si>
  <si>
    <t>23000438</t>
  </si>
  <si>
    <t>23000164</t>
  </si>
  <si>
    <t>23000066</t>
  </si>
  <si>
    <t>09000446</t>
  </si>
  <si>
    <t>03000281</t>
  </si>
  <si>
    <t>18000425</t>
  </si>
  <si>
    <t>08001790</t>
  </si>
  <si>
    <t>36000006</t>
  </si>
  <si>
    <t>34000063</t>
  </si>
  <si>
    <t>34000056</t>
  </si>
  <si>
    <t>33000384</t>
  </si>
  <si>
    <t>33000343</t>
  </si>
  <si>
    <t>33000298</t>
  </si>
  <si>
    <t>33000294</t>
  </si>
  <si>
    <t>33000292</t>
  </si>
  <si>
    <t>33000291</t>
  </si>
  <si>
    <t>33000214</t>
  </si>
  <si>
    <t>33000185</t>
  </si>
  <si>
    <t>32000093</t>
  </si>
  <si>
    <t>32000048</t>
  </si>
  <si>
    <t>32000033</t>
  </si>
  <si>
    <t>30001388</t>
  </si>
  <si>
    <t>30000981</t>
  </si>
  <si>
    <t>30000716</t>
  </si>
  <si>
    <t>30000684</t>
  </si>
  <si>
    <t>30000578</t>
  </si>
  <si>
    <t>30000563</t>
  </si>
  <si>
    <t>30000556</t>
  </si>
  <si>
    <t>30000465</t>
  </si>
  <si>
    <t>30000396</t>
  </si>
  <si>
    <t>30000375</t>
  </si>
  <si>
    <t>30000216</t>
  </si>
  <si>
    <t>30000183</t>
  </si>
  <si>
    <t>30000091</t>
  </si>
  <si>
    <t>30000068</t>
  </si>
  <si>
    <t>30000033</t>
  </si>
  <si>
    <t>24000001</t>
  </si>
  <si>
    <t>23000775</t>
  </si>
  <si>
    <t>23000765</t>
  </si>
  <si>
    <t>23000764</t>
  </si>
  <si>
    <t>23000744</t>
  </si>
  <si>
    <t>23000715</t>
  </si>
  <si>
    <t>23000691</t>
  </si>
  <si>
    <t>23000678</t>
  </si>
  <si>
    <t>23000658</t>
  </si>
  <si>
    <t>23000628</t>
  </si>
  <si>
    <t>23000614</t>
  </si>
  <si>
    <t>23000613</t>
  </si>
  <si>
    <t>23000573</t>
  </si>
  <si>
    <t>23000551</t>
  </si>
  <si>
    <t>23000541</t>
  </si>
  <si>
    <t>23000535</t>
  </si>
  <si>
    <t>23000521</t>
  </si>
  <si>
    <t>23000512</t>
  </si>
  <si>
    <t>23000511</t>
  </si>
  <si>
    <t>23000431</t>
  </si>
  <si>
    <t>23000401</t>
  </si>
  <si>
    <t>23000399</t>
  </si>
  <si>
    <t>23000394</t>
  </si>
  <si>
    <t>23000388</t>
  </si>
  <si>
    <t>23000381</t>
  </si>
  <si>
    <t>23000345</t>
  </si>
  <si>
    <t>23000174</t>
  </si>
  <si>
    <t>23000173</t>
  </si>
  <si>
    <t>23000168</t>
  </si>
  <si>
    <t>23000167</t>
  </si>
  <si>
    <t>23000159</t>
  </si>
  <si>
    <t>23000155</t>
  </si>
  <si>
    <t>23000136</t>
  </si>
  <si>
    <t>23000130</t>
  </si>
  <si>
    <t>23000128</t>
  </si>
  <si>
    <t>23000124</t>
  </si>
  <si>
    <t>23000100</t>
  </si>
  <si>
    <t>23000076</t>
  </si>
  <si>
    <t>23000070</t>
  </si>
  <si>
    <t>23000062</t>
  </si>
  <si>
    <t>23000025</t>
  </si>
  <si>
    <t>23000020</t>
  </si>
  <si>
    <t>23000009</t>
  </si>
  <si>
    <t>23000005</t>
  </si>
  <si>
    <t>23000001</t>
  </si>
  <si>
    <t>22000500</t>
  </si>
  <si>
    <t>22000257</t>
  </si>
  <si>
    <t>22000213</t>
  </si>
  <si>
    <t>22000205</t>
  </si>
  <si>
    <t>22000036</t>
  </si>
  <si>
    <t>22000028</t>
  </si>
  <si>
    <t>22000012</t>
  </si>
  <si>
    <t>21000086</t>
  </si>
  <si>
    <t>21000072</t>
  </si>
  <si>
    <t>21000066</t>
  </si>
  <si>
    <t>21000010</t>
  </si>
  <si>
    <t>18000906</t>
  </si>
  <si>
    <t>18000557</t>
  </si>
  <si>
    <t>18000380</t>
  </si>
  <si>
    <t>18000176</t>
  </si>
  <si>
    <t>18000123</t>
  </si>
  <si>
    <t>18000084</t>
  </si>
  <si>
    <t>14000141</t>
  </si>
  <si>
    <t>14000139</t>
  </si>
  <si>
    <t>14000132</t>
  </si>
  <si>
    <t>14000124</t>
  </si>
  <si>
    <t>14000123</t>
  </si>
  <si>
    <t>14000084</t>
  </si>
  <si>
    <t>14000071</t>
  </si>
  <si>
    <t>14000062</t>
  </si>
  <si>
    <t>14000055</t>
  </si>
  <si>
    <t>14000042</t>
  </si>
  <si>
    <t>14000015</t>
  </si>
  <si>
    <t>14000007</t>
  </si>
  <si>
    <t>13000375</t>
  </si>
  <si>
    <t>13000361</t>
  </si>
  <si>
    <t>13000244</t>
  </si>
  <si>
    <t>13000242</t>
  </si>
  <si>
    <t>13000237</t>
  </si>
  <si>
    <t>13000167</t>
  </si>
  <si>
    <t>13000144</t>
  </si>
  <si>
    <t>13000136</t>
  </si>
  <si>
    <t>13000133</t>
  </si>
  <si>
    <t>13000125</t>
  </si>
  <si>
    <t>13000091</t>
  </si>
  <si>
    <t>13000082</t>
  </si>
  <si>
    <t>13000076</t>
  </si>
  <si>
    <t>13000070</t>
  </si>
  <si>
    <t>13000061</t>
  </si>
  <si>
    <t>12000032</t>
  </si>
  <si>
    <t>11000033</t>
  </si>
  <si>
    <t>11000011</t>
  </si>
  <si>
    <t>10000219</t>
  </si>
  <si>
    <t>10000053</t>
  </si>
  <si>
    <t>10000031</t>
  </si>
  <si>
    <t>10000029</t>
  </si>
  <si>
    <t>09000447</t>
  </si>
  <si>
    <t>09000052</t>
  </si>
  <si>
    <t>09000012</t>
  </si>
  <si>
    <t>07000508</t>
  </si>
  <si>
    <t>07000167</t>
  </si>
  <si>
    <t>07000155</t>
  </si>
  <si>
    <t>07000142</t>
  </si>
  <si>
    <t>07000123</t>
  </si>
  <si>
    <t>07000120</t>
  </si>
  <si>
    <t>07000115</t>
  </si>
  <si>
    <t>07000108</t>
  </si>
  <si>
    <t>07000052</t>
  </si>
  <si>
    <t>07000048</t>
  </si>
  <si>
    <t>07000007</t>
  </si>
  <si>
    <t>06000689</t>
  </si>
  <si>
    <t>06000685</t>
  </si>
  <si>
    <t>06000250</t>
  </si>
  <si>
    <t>06000246</t>
  </si>
  <si>
    <t>06000233</t>
  </si>
  <si>
    <t>06000217</t>
  </si>
  <si>
    <t>06000203</t>
  </si>
  <si>
    <t>06000199</t>
  </si>
  <si>
    <t>06000189</t>
  </si>
  <si>
    <t>06000185</t>
  </si>
  <si>
    <t>06000178</t>
  </si>
  <si>
    <t>06000172</t>
  </si>
  <si>
    <t>06000169</t>
  </si>
  <si>
    <t>06000142</t>
  </si>
  <si>
    <t>06000129</t>
  </si>
  <si>
    <t>06000127</t>
  </si>
  <si>
    <t>06000117</t>
  </si>
  <si>
    <t>06000089</t>
  </si>
  <si>
    <t>06000079</t>
  </si>
  <si>
    <t>06000072</t>
  </si>
  <si>
    <t>06000046</t>
  </si>
  <si>
    <t>06000042</t>
  </si>
  <si>
    <t>06000019</t>
  </si>
  <si>
    <t>06000017</t>
  </si>
  <si>
    <t>06000005</t>
  </si>
  <si>
    <t>05001147</t>
  </si>
  <si>
    <t>05001127</t>
  </si>
  <si>
    <t>05001126</t>
  </si>
  <si>
    <t>05001098</t>
  </si>
  <si>
    <t>05000971</t>
  </si>
  <si>
    <t>05000965</t>
  </si>
  <si>
    <t>05000962</t>
  </si>
  <si>
    <t>05000914</t>
  </si>
  <si>
    <t>05000910</t>
  </si>
  <si>
    <t>05000778</t>
  </si>
  <si>
    <t>05000777</t>
  </si>
  <si>
    <t>05000649</t>
  </si>
  <si>
    <t>05000481</t>
  </si>
  <si>
    <t>05000441</t>
  </si>
  <si>
    <t>05000431</t>
  </si>
  <si>
    <t>05000411</t>
  </si>
  <si>
    <t>05000395</t>
  </si>
  <si>
    <t>05000346</t>
  </si>
  <si>
    <t>05000338</t>
  </si>
  <si>
    <t>05000323</t>
  </si>
  <si>
    <t>05000315</t>
  </si>
  <si>
    <t>05000274</t>
  </si>
  <si>
    <t>05000193</t>
  </si>
  <si>
    <t>05000184</t>
  </si>
  <si>
    <t>05000176</t>
  </si>
  <si>
    <t>05000169</t>
  </si>
  <si>
    <t>05000163</t>
  </si>
  <si>
    <t>05000154</t>
  </si>
  <si>
    <t>05000147</t>
  </si>
  <si>
    <t>05000132</t>
  </si>
  <si>
    <t>05000115</t>
  </si>
  <si>
    <t>05000114</t>
  </si>
  <si>
    <t>05000084</t>
  </si>
  <si>
    <t>05000074</t>
  </si>
  <si>
    <t>05000070</t>
  </si>
  <si>
    <t>05000051</t>
  </si>
  <si>
    <t>05000047</t>
  </si>
  <si>
    <t>05000044</t>
  </si>
  <si>
    <t>05000026</t>
  </si>
  <si>
    <t>05000024</t>
  </si>
  <si>
    <t>04000633</t>
  </si>
  <si>
    <t>04000539</t>
  </si>
  <si>
    <t>04000276</t>
  </si>
  <si>
    <t>04000249</t>
  </si>
  <si>
    <t>04000208</t>
  </si>
  <si>
    <t>04000192</t>
  </si>
  <si>
    <t>04000185</t>
  </si>
  <si>
    <t>04000183</t>
  </si>
  <si>
    <t>04000178</t>
  </si>
  <si>
    <t>04000176</t>
  </si>
  <si>
    <t>04000154</t>
  </si>
  <si>
    <t>04000152</t>
  </si>
  <si>
    <t>04000101</t>
  </si>
  <si>
    <t>04000087</t>
  </si>
  <si>
    <t>04000053</t>
  </si>
  <si>
    <t>04000051</t>
  </si>
  <si>
    <t>03000451</t>
  </si>
  <si>
    <t>03000411</t>
  </si>
  <si>
    <t>03000105</t>
  </si>
  <si>
    <t>02000129</t>
  </si>
  <si>
    <t>02000120</t>
  </si>
  <si>
    <t>01000263</t>
  </si>
  <si>
    <t>01000162</t>
  </si>
  <si>
    <t>01000143</t>
  </si>
  <si>
    <t>01000074</t>
  </si>
  <si>
    <t>08000034</t>
  </si>
  <si>
    <t>08000142</t>
  </si>
  <si>
    <t>08000129</t>
  </si>
  <si>
    <t>08000147</t>
  </si>
  <si>
    <t>08000002</t>
  </si>
  <si>
    <t>34000074</t>
  </si>
  <si>
    <t>34000072</t>
  </si>
  <si>
    <t>34000001</t>
  </si>
  <si>
    <t>33000438</t>
  </si>
  <si>
    <t>33000281</t>
  </si>
  <si>
    <t>33000212</t>
  </si>
  <si>
    <t>30002340</t>
  </si>
  <si>
    <t>30000825</t>
  </si>
  <si>
    <t>30000730</t>
  </si>
  <si>
    <t>30000719</t>
  </si>
  <si>
    <t>30000715</t>
  </si>
  <si>
    <t>30000683</t>
  </si>
  <si>
    <t>30000682</t>
  </si>
  <si>
    <t>30000667</t>
  </si>
  <si>
    <t>30000635</t>
  </si>
  <si>
    <t>30000446</t>
  </si>
  <si>
    <t>30000441</t>
  </si>
  <si>
    <t>30000424</t>
  </si>
  <si>
    <t>30000409</t>
  </si>
  <si>
    <t>30000221</t>
  </si>
  <si>
    <t>30000122</t>
  </si>
  <si>
    <t>30000118</t>
  </si>
  <si>
    <t>30000080</t>
  </si>
  <si>
    <t>26000030</t>
  </si>
  <si>
    <t>23000838</t>
  </si>
  <si>
    <t>23000833</t>
  </si>
  <si>
    <t>23000832</t>
  </si>
  <si>
    <t>23000819</t>
  </si>
  <si>
    <t>23000797</t>
  </si>
  <si>
    <t>23000718</t>
  </si>
  <si>
    <t>23000708</t>
  </si>
  <si>
    <t>23000693</t>
  </si>
  <si>
    <t>23000637</t>
  </si>
  <si>
    <t>23000634</t>
  </si>
  <si>
    <t>23000625</t>
  </si>
  <si>
    <t>23000553</t>
  </si>
  <si>
    <t>23000543</t>
  </si>
  <si>
    <t>23000468</t>
  </si>
  <si>
    <t>23000462</t>
  </si>
  <si>
    <t>23000421</t>
  </si>
  <si>
    <t>23000385</t>
  </si>
  <si>
    <t>23000371</t>
  </si>
  <si>
    <t>23000200</t>
  </si>
  <si>
    <t>23000194</t>
  </si>
  <si>
    <t>23000192</t>
  </si>
  <si>
    <t>23000190</t>
  </si>
  <si>
    <t>23000166</t>
  </si>
  <si>
    <t>23000156</t>
  </si>
  <si>
    <t>23000150</t>
  </si>
  <si>
    <t>23000110</t>
  </si>
  <si>
    <t>23000080</t>
  </si>
  <si>
    <t>23000064</t>
  </si>
  <si>
    <t>23000063</t>
  </si>
  <si>
    <t>23000057</t>
  </si>
  <si>
    <t>23000037</t>
  </si>
  <si>
    <t>23000034</t>
  </si>
  <si>
    <t>23000022</t>
  </si>
  <si>
    <t>22000242</t>
  </si>
  <si>
    <t>22000188</t>
  </si>
  <si>
    <t>22000170</t>
  </si>
  <si>
    <t>22000059</t>
  </si>
  <si>
    <t>22000002</t>
  </si>
  <si>
    <t>21000123</t>
  </si>
  <si>
    <t>18000764</t>
  </si>
  <si>
    <t>18000561</t>
  </si>
  <si>
    <t>18000445</t>
  </si>
  <si>
    <t>18000427</t>
  </si>
  <si>
    <t>18000369</t>
  </si>
  <si>
    <t>18000367</t>
  </si>
  <si>
    <t>18000365</t>
  </si>
  <si>
    <t>18000362</t>
  </si>
  <si>
    <t>18000239</t>
  </si>
  <si>
    <t>18000192</t>
  </si>
  <si>
    <t>18000191</t>
  </si>
  <si>
    <t>18000182</t>
  </si>
  <si>
    <t>18000156</t>
  </si>
  <si>
    <t>18000113</t>
  </si>
  <si>
    <t>14000241</t>
  </si>
  <si>
    <t>14000187</t>
  </si>
  <si>
    <t>14000186</t>
  </si>
  <si>
    <t>14000160</t>
  </si>
  <si>
    <t>14000137</t>
  </si>
  <si>
    <t>14000075</t>
  </si>
  <si>
    <t>14000074</t>
  </si>
  <si>
    <t>14000061</t>
  </si>
  <si>
    <t>14000054</t>
  </si>
  <si>
    <t>14000053</t>
  </si>
  <si>
    <t>14000020</t>
  </si>
  <si>
    <t>14000012</t>
  </si>
  <si>
    <t>13000372</t>
  </si>
  <si>
    <t>13000364</t>
  </si>
  <si>
    <t>13000264</t>
  </si>
  <si>
    <t>13000219</t>
  </si>
  <si>
    <t>13000201</t>
  </si>
  <si>
    <t>13000177</t>
  </si>
  <si>
    <t>13000143</t>
  </si>
  <si>
    <t>13000104</t>
  </si>
  <si>
    <t>13000100</t>
  </si>
  <si>
    <t>13000069</t>
  </si>
  <si>
    <t>12000168</t>
  </si>
  <si>
    <t>12000155</t>
  </si>
  <si>
    <t>12000081</t>
  </si>
  <si>
    <t>12000026</t>
  </si>
  <si>
    <t>12000003</t>
  </si>
  <si>
    <t>12000001</t>
  </si>
  <si>
    <t>11000049</t>
  </si>
  <si>
    <t>09000049</t>
  </si>
  <si>
    <t>09000041</t>
  </si>
  <si>
    <t>09000039</t>
  </si>
  <si>
    <t>09000034</t>
  </si>
  <si>
    <t>09000033</t>
  </si>
  <si>
    <t>07000151</t>
  </si>
  <si>
    <t>07000150</t>
  </si>
  <si>
    <t>07000144</t>
  </si>
  <si>
    <t>07000058</t>
  </si>
  <si>
    <t>07000057</t>
  </si>
  <si>
    <t>07000027</t>
  </si>
  <si>
    <t>06000649</t>
  </si>
  <si>
    <t>06000617</t>
  </si>
  <si>
    <t>06000244</t>
  </si>
  <si>
    <t>06000236</t>
  </si>
  <si>
    <t>06000228</t>
  </si>
  <si>
    <t>06000179</t>
  </si>
  <si>
    <t>06000167</t>
  </si>
  <si>
    <t>06000160</t>
  </si>
  <si>
    <t>06000094</t>
  </si>
  <si>
    <t>06000077</t>
  </si>
  <si>
    <t>06000073</t>
  </si>
  <si>
    <t>06000066</t>
  </si>
  <si>
    <t>06000050</t>
  </si>
  <si>
    <t>06000043</t>
  </si>
  <si>
    <t>06000007</t>
  </si>
  <si>
    <t>06000006</t>
  </si>
  <si>
    <t>05001143</t>
  </si>
  <si>
    <t>05001133</t>
  </si>
  <si>
    <t>05001116</t>
  </si>
  <si>
    <t>05001115</t>
  </si>
  <si>
    <t>05001079</t>
  </si>
  <si>
    <t>05000913</t>
  </si>
  <si>
    <t>05000468</t>
  </si>
  <si>
    <t>05000429</t>
  </si>
  <si>
    <t>05000402</t>
  </si>
  <si>
    <t>05000393</t>
  </si>
  <si>
    <t>05000322</t>
  </si>
  <si>
    <t>05000245</t>
  </si>
  <si>
    <t>05000219</t>
  </si>
  <si>
    <t>05000157</t>
  </si>
  <si>
    <t>05000128</t>
  </si>
  <si>
    <t>05000103</t>
  </si>
  <si>
    <t>05000092</t>
  </si>
  <si>
    <t>05000080</t>
  </si>
  <si>
    <t>05000077</t>
  </si>
  <si>
    <t>05000072</t>
  </si>
  <si>
    <t>05000052</t>
  </si>
  <si>
    <t>05000038</t>
  </si>
  <si>
    <t>05000017</t>
  </si>
  <si>
    <t>04000646</t>
  </si>
  <si>
    <t>04000231</t>
  </si>
  <si>
    <t>04000104</t>
  </si>
  <si>
    <t>04000094</t>
  </si>
  <si>
    <t>04000093</t>
  </si>
  <si>
    <t>04000070</t>
  </si>
  <si>
    <t>04000022</t>
  </si>
  <si>
    <t>03000894</t>
  </si>
  <si>
    <t>03000339</t>
  </si>
  <si>
    <t>03000331</t>
  </si>
  <si>
    <t>03000107</t>
  </si>
  <si>
    <t>03000106</t>
  </si>
  <si>
    <t>02000407</t>
  </si>
  <si>
    <t>02000220</t>
  </si>
  <si>
    <t>02000134</t>
  </si>
  <si>
    <t>02000070</t>
  </si>
  <si>
    <t>02000025</t>
  </si>
  <si>
    <t>01000242</t>
  </si>
  <si>
    <t>01000173</t>
  </si>
  <si>
    <t>01000089</t>
  </si>
  <si>
    <t>08000079</t>
  </si>
  <si>
    <t>99000247</t>
  </si>
  <si>
    <t>99000244</t>
  </si>
  <si>
    <t>99000243</t>
  </si>
  <si>
    <t>99000241</t>
  </si>
  <si>
    <t>99000238</t>
  </si>
  <si>
    <t>99000234</t>
  </si>
  <si>
    <t>99000232</t>
  </si>
  <si>
    <t>99000230</t>
  </si>
  <si>
    <t>99000226</t>
  </si>
  <si>
    <t>99000222</t>
  </si>
  <si>
    <t>99000219</t>
  </si>
  <si>
    <t>99000217</t>
  </si>
  <si>
    <t>99000216</t>
  </si>
  <si>
    <t>99000213</t>
  </si>
  <si>
    <t>99000207</t>
  </si>
  <si>
    <t>99000206</t>
  </si>
  <si>
    <t>99000204</t>
  </si>
  <si>
    <t>99000203</t>
  </si>
  <si>
    <t>99000200</t>
  </si>
  <si>
    <t>99000199</t>
  </si>
  <si>
    <t>99000193</t>
  </si>
  <si>
    <t>99000192</t>
  </si>
  <si>
    <t>99000177</t>
  </si>
  <si>
    <t>99000172</t>
  </si>
  <si>
    <t>99000169</t>
  </si>
  <si>
    <t>99000166</t>
  </si>
  <si>
    <t>99000161</t>
  </si>
  <si>
    <t>99000153</t>
  </si>
  <si>
    <t>99000144</t>
  </si>
  <si>
    <t>99000143</t>
  </si>
  <si>
    <t>99000142</t>
  </si>
  <si>
    <t>99000140</t>
  </si>
  <si>
    <t>99000123</t>
  </si>
  <si>
    <t>99000122</t>
  </si>
  <si>
    <t>99000120</t>
  </si>
  <si>
    <t>99000116</t>
  </si>
  <si>
    <t>99000110</t>
  </si>
  <si>
    <t>99000109</t>
  </si>
  <si>
    <t>99000107</t>
  </si>
  <si>
    <t>99000106</t>
  </si>
  <si>
    <t>99000094</t>
  </si>
  <si>
    <t>99000087</t>
  </si>
  <si>
    <t>99000086</t>
  </si>
  <si>
    <t>99000076</t>
  </si>
  <si>
    <t>99000074</t>
  </si>
  <si>
    <t>99000073</t>
  </si>
  <si>
    <t>99000072</t>
  </si>
  <si>
    <t>99000059</t>
  </si>
  <si>
    <t>99000049</t>
  </si>
  <si>
    <t>99000046</t>
  </si>
  <si>
    <t>99000045</t>
  </si>
  <si>
    <t>99000044</t>
  </si>
  <si>
    <t>99000043</t>
  </si>
  <si>
    <t>99000042</t>
  </si>
  <si>
    <t>99000041</t>
  </si>
  <si>
    <t>99000040</t>
  </si>
  <si>
    <t>99000025</t>
  </si>
  <si>
    <t>99000016</t>
  </si>
  <si>
    <t>99000013</t>
  </si>
  <si>
    <t>99000011</t>
  </si>
  <si>
    <t>99000007</t>
  </si>
  <si>
    <t>36000057</t>
  </si>
  <si>
    <t>36000033</t>
  </si>
  <si>
    <t>36000027</t>
  </si>
  <si>
    <t>36000016</t>
  </si>
  <si>
    <t>36000007</t>
  </si>
  <si>
    <t>36000005</t>
  </si>
  <si>
    <t>36000004</t>
  </si>
  <si>
    <t>34000400</t>
  </si>
  <si>
    <t>34000390</t>
  </si>
  <si>
    <t>34000389</t>
  </si>
  <si>
    <t>34000172</t>
  </si>
  <si>
    <t>34000171</t>
  </si>
  <si>
    <t>34000169</t>
  </si>
  <si>
    <t>34000167</t>
  </si>
  <si>
    <t>34000165</t>
  </si>
  <si>
    <t>34000159</t>
  </si>
  <si>
    <t>34000157</t>
  </si>
  <si>
    <t>34000156</t>
  </si>
  <si>
    <t>34000154</t>
  </si>
  <si>
    <t>34000152</t>
  </si>
  <si>
    <t>34000147</t>
  </si>
  <si>
    <t>34000140</t>
  </si>
  <si>
    <t>34000139</t>
  </si>
  <si>
    <t>34000137</t>
  </si>
  <si>
    <t>34000136</t>
  </si>
  <si>
    <t>34000133</t>
  </si>
  <si>
    <t>34000129</t>
  </si>
  <si>
    <t>34000128</t>
  </si>
  <si>
    <t>34000127</t>
  </si>
  <si>
    <t>34000126</t>
  </si>
  <si>
    <t>34000125</t>
  </si>
  <si>
    <t>34000124</t>
  </si>
  <si>
    <t>34000123</t>
  </si>
  <si>
    <t>34000122</t>
  </si>
  <si>
    <t>34000120</t>
  </si>
  <si>
    <t>34000119</t>
  </si>
  <si>
    <t>34000118</t>
  </si>
  <si>
    <t>34000117</t>
  </si>
  <si>
    <t>34000116</t>
  </si>
  <si>
    <t>34000114</t>
  </si>
  <si>
    <t>34000112</t>
  </si>
  <si>
    <t>34000111</t>
  </si>
  <si>
    <t>34000107</t>
  </si>
  <si>
    <t>34000106</t>
  </si>
  <si>
    <t>34000102</t>
  </si>
  <si>
    <t>34000101</t>
  </si>
  <si>
    <t>34000100</t>
  </si>
  <si>
    <t>34000098</t>
  </si>
  <si>
    <t>34000097</t>
  </si>
  <si>
    <t>34000096</t>
  </si>
  <si>
    <t>34000095</t>
  </si>
  <si>
    <t>34000094</t>
  </si>
  <si>
    <t>34000093</t>
  </si>
  <si>
    <t>34000092</t>
  </si>
  <si>
    <t>34000090</t>
  </si>
  <si>
    <t>34000085</t>
  </si>
  <si>
    <t>34000081</t>
  </si>
  <si>
    <t>34000080</t>
  </si>
  <si>
    <t>34000079</t>
  </si>
  <si>
    <t>34000078</t>
  </si>
  <si>
    <t>34000073</t>
  </si>
  <si>
    <t>34000070</t>
  </si>
  <si>
    <t>34000069</t>
  </si>
  <si>
    <t>34000068</t>
  </si>
  <si>
    <t>34000067</t>
  </si>
  <si>
    <t>34000065</t>
  </si>
  <si>
    <t>34000064</t>
  </si>
  <si>
    <t>34000061</t>
  </si>
  <si>
    <t>34000059</t>
  </si>
  <si>
    <t>34000045</t>
  </si>
  <si>
    <t>34000040</t>
  </si>
  <si>
    <t>34000039</t>
  </si>
  <si>
    <t>34000033</t>
  </si>
  <si>
    <t>34000019</t>
  </si>
  <si>
    <t>34000014</t>
  </si>
  <si>
    <t>34000008</t>
  </si>
  <si>
    <t>34000004</t>
  </si>
  <si>
    <t>34000002</t>
  </si>
  <si>
    <t>33001362</t>
  </si>
  <si>
    <t>33001358</t>
  </si>
  <si>
    <t>33001357</t>
  </si>
  <si>
    <t>33000476</t>
  </si>
  <si>
    <t>33000457</t>
  </si>
  <si>
    <t>33000451</t>
  </si>
  <si>
    <t>33000450</t>
  </si>
  <si>
    <t>33000440</t>
  </si>
  <si>
    <t>33000439</t>
  </si>
  <si>
    <t>33000435</t>
  </si>
  <si>
    <t>33000432</t>
  </si>
  <si>
    <t>33000431</t>
  </si>
  <si>
    <t>33000430</t>
  </si>
  <si>
    <t>33000429</t>
  </si>
  <si>
    <t>33000428</t>
  </si>
  <si>
    <t>33000426</t>
  </si>
  <si>
    <t>33000425</t>
  </si>
  <si>
    <t>33000421</t>
  </si>
  <si>
    <t>33000419</t>
  </si>
  <si>
    <t>33000416</t>
  </si>
  <si>
    <t>33000415</t>
  </si>
  <si>
    <t>33000414</t>
  </si>
  <si>
    <t>33000412</t>
  </si>
  <si>
    <t>33000407</t>
  </si>
  <si>
    <t>33000405</t>
  </si>
  <si>
    <t>33000404</t>
  </si>
  <si>
    <t>33000402</t>
  </si>
  <si>
    <t>33000390</t>
  </si>
  <si>
    <t>33000389</t>
  </si>
  <si>
    <t>33000383</t>
  </si>
  <si>
    <t>33000382</t>
  </si>
  <si>
    <t>33000381</t>
  </si>
  <si>
    <t>33000378</t>
  </si>
  <si>
    <t>33000377</t>
  </si>
  <si>
    <t>33000376</t>
  </si>
  <si>
    <t>33000375</t>
  </si>
  <si>
    <t>33000374</t>
  </si>
  <si>
    <t>33000372</t>
  </si>
  <si>
    <t>33000366</t>
  </si>
  <si>
    <t>33000360</t>
  </si>
  <si>
    <t>33000342</t>
  </si>
  <si>
    <t>33000341</t>
  </si>
  <si>
    <t>33000339</t>
  </si>
  <si>
    <t>33000338</t>
  </si>
  <si>
    <t>33000337</t>
  </si>
  <si>
    <t>33000336</t>
  </si>
  <si>
    <t>33000333</t>
  </si>
  <si>
    <t>33000331</t>
  </si>
  <si>
    <t>33000328</t>
  </si>
  <si>
    <t>33000327</t>
  </si>
  <si>
    <t>33000326</t>
  </si>
  <si>
    <t>33000324</t>
  </si>
  <si>
    <t>33000321</t>
  </si>
  <si>
    <t>33000319</t>
  </si>
  <si>
    <t>33000315</t>
  </si>
  <si>
    <t>33000312</t>
  </si>
  <si>
    <t>33000311</t>
  </si>
  <si>
    <t>33000308</t>
  </si>
  <si>
    <t>33000303</t>
  </si>
  <si>
    <t>33000301</t>
  </si>
  <si>
    <t>33000300</t>
  </si>
  <si>
    <t>33000299</t>
  </si>
  <si>
    <t>33000297</t>
  </si>
  <si>
    <t>33000295</t>
  </si>
  <si>
    <t>33000290</t>
  </si>
  <si>
    <t>33000286</t>
  </si>
  <si>
    <t>33000284</t>
  </si>
  <si>
    <t>33000282</t>
  </si>
  <si>
    <t>33000280</t>
  </si>
  <si>
    <t>33000279</t>
  </si>
  <si>
    <t>33000278</t>
  </si>
  <si>
    <t>33000274</t>
  </si>
  <si>
    <t>33000267</t>
  </si>
  <si>
    <t>33000257</t>
  </si>
  <si>
    <t>33000256</t>
  </si>
  <si>
    <t>33000254</t>
  </si>
  <si>
    <t>33000249</t>
  </si>
  <si>
    <t>33000248</t>
  </si>
  <si>
    <t>33000245</t>
  </si>
  <si>
    <t>33000241</t>
  </si>
  <si>
    <t>33000237</t>
  </si>
  <si>
    <t>33000231</t>
  </si>
  <si>
    <t>33000229</t>
  </si>
  <si>
    <t>33000228</t>
  </si>
  <si>
    <t>33000227</t>
  </si>
  <si>
    <t>33000222</t>
  </si>
  <si>
    <t>33000208</t>
  </si>
  <si>
    <t>33000205</t>
  </si>
  <si>
    <t>33000202</t>
  </si>
  <si>
    <t>33000201</t>
  </si>
  <si>
    <t>33000200</t>
  </si>
  <si>
    <t>33000198</t>
  </si>
  <si>
    <t>33000192</t>
  </si>
  <si>
    <t>33000191</t>
  </si>
  <si>
    <t>33000190</t>
  </si>
  <si>
    <t>33000188</t>
  </si>
  <si>
    <t>33000184</t>
  </si>
  <si>
    <t>33000179</t>
  </si>
  <si>
    <t>33000171</t>
  </si>
  <si>
    <t>33000164</t>
  </si>
  <si>
    <t>33000163</t>
  </si>
  <si>
    <t>33000162</t>
  </si>
  <si>
    <t>33000161</t>
  </si>
  <si>
    <t>33000157</t>
  </si>
  <si>
    <t>33000156</t>
  </si>
  <si>
    <t>33000148</t>
  </si>
  <si>
    <t>33000147</t>
  </si>
  <si>
    <t>33000123</t>
  </si>
  <si>
    <t>33000102</t>
  </si>
  <si>
    <t>33000099</t>
  </si>
  <si>
    <t>33000028</t>
  </si>
  <si>
    <t>33000024</t>
  </si>
  <si>
    <t>33000023</t>
  </si>
  <si>
    <t>33000022</t>
  </si>
  <si>
    <t>33000018</t>
  </si>
  <si>
    <t>33000017</t>
  </si>
  <si>
    <t>33000016</t>
  </si>
  <si>
    <t>33000015</t>
  </si>
  <si>
    <t>33000014</t>
  </si>
  <si>
    <t>33000010</t>
  </si>
  <si>
    <t>33000006</t>
  </si>
  <si>
    <t>33000005</t>
  </si>
  <si>
    <t>33000004</t>
  </si>
  <si>
    <t>32000668</t>
  </si>
  <si>
    <t>32000666</t>
  </si>
  <si>
    <t>32000662</t>
  </si>
  <si>
    <t>32000661</t>
  </si>
  <si>
    <t>32000658</t>
  </si>
  <si>
    <t>32000540</t>
  </si>
  <si>
    <t>32000539</t>
  </si>
  <si>
    <t>32000307</t>
  </si>
  <si>
    <t>32000148</t>
  </si>
  <si>
    <t>32000147</t>
  </si>
  <si>
    <t>32000145</t>
  </si>
  <si>
    <t>32000144</t>
  </si>
  <si>
    <t>32000142</t>
  </si>
  <si>
    <t>32000138</t>
  </si>
  <si>
    <t>32000132</t>
  </si>
  <si>
    <t>32000131</t>
  </si>
  <si>
    <t>32000128</t>
  </si>
  <si>
    <t>32000127</t>
  </si>
  <si>
    <t>32000115</t>
  </si>
  <si>
    <t>32000114</t>
  </si>
  <si>
    <t>32000107</t>
  </si>
  <si>
    <t>32000099</t>
  </si>
  <si>
    <t>32000098</t>
  </si>
  <si>
    <t>32000091</t>
  </si>
  <si>
    <t>32000088</t>
  </si>
  <si>
    <t>32000080</t>
  </si>
  <si>
    <t>32000078</t>
  </si>
  <si>
    <t>32000077</t>
  </si>
  <si>
    <t>32000058</t>
  </si>
  <si>
    <t>32000056</t>
  </si>
  <si>
    <t>32000054</t>
  </si>
  <si>
    <t>32000050</t>
  </si>
  <si>
    <t>32000049</t>
  </si>
  <si>
    <t>32000047</t>
  </si>
  <si>
    <t>32000045</t>
  </si>
  <si>
    <t>32000041</t>
  </si>
  <si>
    <t>32000040</t>
  </si>
  <si>
    <t>32000038</t>
  </si>
  <si>
    <t>32000037</t>
  </si>
  <si>
    <t>32000036</t>
  </si>
  <si>
    <t>32000030</t>
  </si>
  <si>
    <t>32000025</t>
  </si>
  <si>
    <t>32000020</t>
  </si>
  <si>
    <t>32000019</t>
  </si>
  <si>
    <t>31000042</t>
  </si>
  <si>
    <t>31000040</t>
  </si>
  <si>
    <t>31000039</t>
  </si>
  <si>
    <t>31000036</t>
  </si>
  <si>
    <t>31000032</t>
  </si>
  <si>
    <t>31000031</t>
  </si>
  <si>
    <t>31000026</t>
  </si>
  <si>
    <t>31000023</t>
  </si>
  <si>
    <t>31000020</t>
  </si>
  <si>
    <t>31000015</t>
  </si>
  <si>
    <t>31000011</t>
  </si>
  <si>
    <t>31000008</t>
  </si>
  <si>
    <t>31000006</t>
  </si>
  <si>
    <t>31000005</t>
  </si>
  <si>
    <t>31000003</t>
  </si>
  <si>
    <t>30002344</t>
  </si>
  <si>
    <t>30002339</t>
  </si>
  <si>
    <t>30002336</t>
  </si>
  <si>
    <t>30002323</t>
  </si>
  <si>
    <t>30002321</t>
  </si>
  <si>
    <t>30002309</t>
  </si>
  <si>
    <t>30002301</t>
  </si>
  <si>
    <t>30001701</t>
  </si>
  <si>
    <t>30001426</t>
  </si>
  <si>
    <t>30001416</t>
  </si>
  <si>
    <t>30001415</t>
  </si>
  <si>
    <t>30001414</t>
  </si>
  <si>
    <t>30001409</t>
  </si>
  <si>
    <t>30001407</t>
  </si>
  <si>
    <t>30001396</t>
  </si>
  <si>
    <t>30001386</t>
  </si>
  <si>
    <t>30001376</t>
  </si>
  <si>
    <t>30001370</t>
  </si>
  <si>
    <t>30001327</t>
  </si>
  <si>
    <t>30001278</t>
  </si>
  <si>
    <t>30001262</t>
  </si>
  <si>
    <t>30001131</t>
  </si>
  <si>
    <t>30001110</t>
  </si>
  <si>
    <t>30001043</t>
  </si>
  <si>
    <t>30001038</t>
  </si>
  <si>
    <t>30001036</t>
  </si>
  <si>
    <t>30001025</t>
  </si>
  <si>
    <t>30001024</t>
  </si>
  <si>
    <t>30001023</t>
  </si>
  <si>
    <t>30001022</t>
  </si>
  <si>
    <t>30001021</t>
  </si>
  <si>
    <t>30001018</t>
  </si>
  <si>
    <t>30001016</t>
  </si>
  <si>
    <t>30001015</t>
  </si>
  <si>
    <t>30001011</t>
  </si>
  <si>
    <t>30001010</t>
  </si>
  <si>
    <t>30001009</t>
  </si>
  <si>
    <t>30001005</t>
  </si>
  <si>
    <t>30001004</t>
  </si>
  <si>
    <t>30001002</t>
  </si>
  <si>
    <t>30000996</t>
  </si>
  <si>
    <t>30000995</t>
  </si>
  <si>
    <t>30000994</t>
  </si>
  <si>
    <t>30000989</t>
  </si>
  <si>
    <t>30000985</t>
  </si>
  <si>
    <t>30000984</t>
  </si>
  <si>
    <t>30000982</t>
  </si>
  <si>
    <t>30000980</t>
  </si>
  <si>
    <t>30000979</t>
  </si>
  <si>
    <t>30000972</t>
  </si>
  <si>
    <t>30000969</t>
  </si>
  <si>
    <t>30000961</t>
  </si>
  <si>
    <t>30000951</t>
  </si>
  <si>
    <t>30000944</t>
  </si>
  <si>
    <t>30000943</t>
  </si>
  <si>
    <t>30000942</t>
  </si>
  <si>
    <t>30000914</t>
  </si>
  <si>
    <t>30000912</t>
  </si>
  <si>
    <t>30000911</t>
  </si>
  <si>
    <t>30000904</t>
  </si>
  <si>
    <t>30000903</t>
  </si>
  <si>
    <t>30000902</t>
  </si>
  <si>
    <t>30000901</t>
  </si>
  <si>
    <t>30000900</t>
  </si>
  <si>
    <t>30000899</t>
  </si>
  <si>
    <t>30000898</t>
  </si>
  <si>
    <t>30000897</t>
  </si>
  <si>
    <t>30000896</t>
  </si>
  <si>
    <t>30000895</t>
  </si>
  <si>
    <t>30000894</t>
  </si>
  <si>
    <t>30000893</t>
  </si>
  <si>
    <t>30000892</t>
  </si>
  <si>
    <t>30000891</t>
  </si>
  <si>
    <t>30000890</t>
  </si>
  <si>
    <t>30000889</t>
  </si>
  <si>
    <t>30000888</t>
  </si>
  <si>
    <t>30000882</t>
  </si>
  <si>
    <t>30000871</t>
  </si>
  <si>
    <t>30000865</t>
  </si>
  <si>
    <t>30000860</t>
  </si>
  <si>
    <t>30000859</t>
  </si>
  <si>
    <t>30000850</t>
  </si>
  <si>
    <t>30000844</t>
  </si>
  <si>
    <t>30000830</t>
  </si>
  <si>
    <t>30000827</t>
  </si>
  <si>
    <t>30000811</t>
  </si>
  <si>
    <t>30000810</t>
  </si>
  <si>
    <t>30000791</t>
  </si>
  <si>
    <t>30000770</t>
  </si>
  <si>
    <t>30000762</t>
  </si>
  <si>
    <t>30000760</t>
  </si>
  <si>
    <t>30000759</t>
  </si>
  <si>
    <t>30000734</t>
  </si>
  <si>
    <t>30000733</t>
  </si>
  <si>
    <t>30000732</t>
  </si>
  <si>
    <t>30000731</t>
  </si>
  <si>
    <t>30000729</t>
  </si>
  <si>
    <t>30000728</t>
  </si>
  <si>
    <t>30000726</t>
  </si>
  <si>
    <t>30000725</t>
  </si>
  <si>
    <t>30000724</t>
  </si>
  <si>
    <t>30000721</t>
  </si>
  <si>
    <t>30000720</t>
  </si>
  <si>
    <t>30000714</t>
  </si>
  <si>
    <t>30000713</t>
  </si>
  <si>
    <t>30000712</t>
  </si>
  <si>
    <t>30000707</t>
  </si>
  <si>
    <t>30000706</t>
  </si>
  <si>
    <t>30000705</t>
  </si>
  <si>
    <t>30000703</t>
  </si>
  <si>
    <t>30000702</t>
  </si>
  <si>
    <t>30000699</t>
  </si>
  <si>
    <t>30000695</t>
  </si>
  <si>
    <t>30000681</t>
  </si>
  <si>
    <t>30000680</t>
  </si>
  <si>
    <t>30000664</t>
  </si>
  <si>
    <t>30000663</t>
  </si>
  <si>
    <t>30000662</t>
  </si>
  <si>
    <t>30000661</t>
  </si>
  <si>
    <t>30000659</t>
  </si>
  <si>
    <t>30000658</t>
  </si>
  <si>
    <t>30000650</t>
  </si>
  <si>
    <t>30000649</t>
  </si>
  <si>
    <t>30000648</t>
  </si>
  <si>
    <t>30000647</t>
  </si>
  <si>
    <t>30000646</t>
  </si>
  <si>
    <t>30000645</t>
  </si>
  <si>
    <t>30000644</t>
  </si>
  <si>
    <t>30000643</t>
  </si>
  <si>
    <t>30000642</t>
  </si>
  <si>
    <t>30000641</t>
  </si>
  <si>
    <t>30000640</t>
  </si>
  <si>
    <t>30000639</t>
  </si>
  <si>
    <t>30000638</t>
  </si>
  <si>
    <t>30000637</t>
  </si>
  <si>
    <t>30000634</t>
  </si>
  <si>
    <t>30000633</t>
  </si>
  <si>
    <t>30000631</t>
  </si>
  <si>
    <t>30000629</t>
  </si>
  <si>
    <t>30000628</t>
  </si>
  <si>
    <t>30000627</t>
  </si>
  <si>
    <t>30000625</t>
  </si>
  <si>
    <t>30000622</t>
  </si>
  <si>
    <t>30000621</t>
  </si>
  <si>
    <t>30000620</t>
  </si>
  <si>
    <t>30000618</t>
  </si>
  <si>
    <t>30000617</t>
  </si>
  <si>
    <t>30000613</t>
  </si>
  <si>
    <t>30000612</t>
  </si>
  <si>
    <t>30000609</t>
  </si>
  <si>
    <t>30000607</t>
  </si>
  <si>
    <t>30000605</t>
  </si>
  <si>
    <t>30000603</t>
  </si>
  <si>
    <t>30000600</t>
  </si>
  <si>
    <t>30000596</t>
  </si>
  <si>
    <t>30000592</t>
  </si>
  <si>
    <t>30000590</t>
  </si>
  <si>
    <t>30000585</t>
  </si>
  <si>
    <t>30000579</t>
  </si>
  <si>
    <t>30000577</t>
  </si>
  <si>
    <t>30000576</t>
  </si>
  <si>
    <t>30000575</t>
  </si>
  <si>
    <t>30000574</t>
  </si>
  <si>
    <t>30000573</t>
  </si>
  <si>
    <t>30000569</t>
  </si>
  <si>
    <t>30000568</t>
  </si>
  <si>
    <t>30000557</t>
  </si>
  <si>
    <t>30000538</t>
  </si>
  <si>
    <t>30000532</t>
  </si>
  <si>
    <t>30000529</t>
  </si>
  <si>
    <t>30000527</t>
  </si>
  <si>
    <t>30000526</t>
  </si>
  <si>
    <t>30000525</t>
  </si>
  <si>
    <t>30000523</t>
  </si>
  <si>
    <t>30000522</t>
  </si>
  <si>
    <t>30000517</t>
  </si>
  <si>
    <t>30000510</t>
  </si>
  <si>
    <t>30000509</t>
  </si>
  <si>
    <t>30000506</t>
  </si>
  <si>
    <t>30000504</t>
  </si>
  <si>
    <t>30000502</t>
  </si>
  <si>
    <t>30000501</t>
  </si>
  <si>
    <t>30000500</t>
  </si>
  <si>
    <t>30000499</t>
  </si>
  <si>
    <t>30000493</t>
  </si>
  <si>
    <t>30000492</t>
  </si>
  <si>
    <t>30000489</t>
  </si>
  <si>
    <t>30000486</t>
  </si>
  <si>
    <t>30000484</t>
  </si>
  <si>
    <t>30000481</t>
  </si>
  <si>
    <t>30000479</t>
  </si>
  <si>
    <t>30000477</t>
  </si>
  <si>
    <t>30000475</t>
  </si>
  <si>
    <t>30000474</t>
  </si>
  <si>
    <t>30000469</t>
  </si>
  <si>
    <t>30000468</t>
  </si>
  <si>
    <t>30000466</t>
  </si>
  <si>
    <t>30000459</t>
  </si>
  <si>
    <t>30000458</t>
  </si>
  <si>
    <t>30000455</t>
  </si>
  <si>
    <t>30000454</t>
  </si>
  <si>
    <t>30000453</t>
  </si>
  <si>
    <t>30000452</t>
  </si>
  <si>
    <t>30000451</t>
  </si>
  <si>
    <t>30000450</t>
  </si>
  <si>
    <t>30000449</t>
  </si>
  <si>
    <t>30000447</t>
  </si>
  <si>
    <t>30000439</t>
  </si>
  <si>
    <t>30000436</t>
  </si>
  <si>
    <t>30000434</t>
  </si>
  <si>
    <t>30000433</t>
  </si>
  <si>
    <t>30000431</t>
  </si>
  <si>
    <t>30000426</t>
  </si>
  <si>
    <t>30000423</t>
  </si>
  <si>
    <t>30000421</t>
  </si>
  <si>
    <t>30000420</t>
  </si>
  <si>
    <t>30000418</t>
  </si>
  <si>
    <t>30000415</t>
  </si>
  <si>
    <t>30000414</t>
  </si>
  <si>
    <t>30000410</t>
  </si>
  <si>
    <t>30000407</t>
  </si>
  <si>
    <t>30000400</t>
  </si>
  <si>
    <t>30000399</t>
  </si>
  <si>
    <t>30000397</t>
  </si>
  <si>
    <t>30000395</t>
  </si>
  <si>
    <t>30000394</t>
  </si>
  <si>
    <t>30000393</t>
  </si>
  <si>
    <t>30000392</t>
  </si>
  <si>
    <t>30000384</t>
  </si>
  <si>
    <t>30000383</t>
  </si>
  <si>
    <t>30000382</t>
  </si>
  <si>
    <t>30000381</t>
  </si>
  <si>
    <t>30000380</t>
  </si>
  <si>
    <t>30000379</t>
  </si>
  <si>
    <t>30000378</t>
  </si>
  <si>
    <t>30000377</t>
  </si>
  <si>
    <t>30000376</t>
  </si>
  <si>
    <t>30000373</t>
  </si>
  <si>
    <t>30000372</t>
  </si>
  <si>
    <t>30000371</t>
  </si>
  <si>
    <t>30000369</t>
  </si>
  <si>
    <t>30000361</t>
  </si>
  <si>
    <t>30000359</t>
  </si>
  <si>
    <t>30000357</t>
  </si>
  <si>
    <t>30000354</t>
  </si>
  <si>
    <t>30000353</t>
  </si>
  <si>
    <t>30000350</t>
  </si>
  <si>
    <t>30000349</t>
  </si>
  <si>
    <t>30000347</t>
  </si>
  <si>
    <t>30000343</t>
  </si>
  <si>
    <t>30000298</t>
  </si>
  <si>
    <t>30000289</t>
  </si>
  <si>
    <t>30000258</t>
  </si>
  <si>
    <t>30000256</t>
  </si>
  <si>
    <t>30000226</t>
  </si>
  <si>
    <t>30000225</t>
  </si>
  <si>
    <t>30000222</t>
  </si>
  <si>
    <t>30000220</t>
  </si>
  <si>
    <t>30000215</t>
  </si>
  <si>
    <t>30000213</t>
  </si>
  <si>
    <t>30000212</t>
  </si>
  <si>
    <t>30000211</t>
  </si>
  <si>
    <t>30000209</t>
  </si>
  <si>
    <t>30000205</t>
  </si>
  <si>
    <t>30000203</t>
  </si>
  <si>
    <t>30000201</t>
  </si>
  <si>
    <t>30000200</t>
  </si>
  <si>
    <t>30000198</t>
  </si>
  <si>
    <t>30000192</t>
  </si>
  <si>
    <t>30000189</t>
  </si>
  <si>
    <t>30000188</t>
  </si>
  <si>
    <t>30000187</t>
  </si>
  <si>
    <t>30000186</t>
  </si>
  <si>
    <t>30000185</t>
  </si>
  <si>
    <t>30000179</t>
  </si>
  <si>
    <t>30000177</t>
  </si>
  <si>
    <t>30000175</t>
  </si>
  <si>
    <t>30000159</t>
  </si>
  <si>
    <t>30000156</t>
  </si>
  <si>
    <t>30000155</t>
  </si>
  <si>
    <t>30000154</t>
  </si>
  <si>
    <t>30000153</t>
  </si>
  <si>
    <t>30000150</t>
  </si>
  <si>
    <t>30000148</t>
  </si>
  <si>
    <t>30000147</t>
  </si>
  <si>
    <t>30000146</t>
  </si>
  <si>
    <t>30000145</t>
  </si>
  <si>
    <t>30000144</t>
  </si>
  <si>
    <t>30000141</t>
  </si>
  <si>
    <t>30000140</t>
  </si>
  <si>
    <t>30000138</t>
  </si>
  <si>
    <t>30000136</t>
  </si>
  <si>
    <t>30000133</t>
  </si>
  <si>
    <t>30000131</t>
  </si>
  <si>
    <t>30000130</t>
  </si>
  <si>
    <t>30000126</t>
  </si>
  <si>
    <t>30000125</t>
  </si>
  <si>
    <t>30000124</t>
  </si>
  <si>
    <t>30000123</t>
  </si>
  <si>
    <t>30000120</t>
  </si>
  <si>
    <t>30000119</t>
  </si>
  <si>
    <t>30000113</t>
  </si>
  <si>
    <t>30000112</t>
  </si>
  <si>
    <t>30000107</t>
  </si>
  <si>
    <t>30000105</t>
  </si>
  <si>
    <t>30000103</t>
  </si>
  <si>
    <t>30000102</t>
  </si>
  <si>
    <t>30000100</t>
  </si>
  <si>
    <t>30000097</t>
  </si>
  <si>
    <t>30000096</t>
  </si>
  <si>
    <t>30000095</t>
  </si>
  <si>
    <t>30000093</t>
  </si>
  <si>
    <t>30000090</t>
  </si>
  <si>
    <t>30000089</t>
  </si>
  <si>
    <t>30000087</t>
  </si>
  <si>
    <t>30000084</t>
  </si>
  <si>
    <t>30000081</t>
  </si>
  <si>
    <t>30000074</t>
  </si>
  <si>
    <t>30000073</t>
  </si>
  <si>
    <t>30000072</t>
  </si>
  <si>
    <t>30000070</t>
  </si>
  <si>
    <t>30000069</t>
  </si>
  <si>
    <t>30000064</t>
  </si>
  <si>
    <t>30000063</t>
  </si>
  <si>
    <t>30000059</t>
  </si>
  <si>
    <t>30000057</t>
  </si>
  <si>
    <t>30000056</t>
  </si>
  <si>
    <t>30000052</t>
  </si>
  <si>
    <t>30000050</t>
  </si>
  <si>
    <t>30000049</t>
  </si>
  <si>
    <t>30000046</t>
  </si>
  <si>
    <t>30000045</t>
  </si>
  <si>
    <t>30000042</t>
  </si>
  <si>
    <t>30000041</t>
  </si>
  <si>
    <t>30000040</t>
  </si>
  <si>
    <t>30000032</t>
  </si>
  <si>
    <t>30000028</t>
  </si>
  <si>
    <t>30000027</t>
  </si>
  <si>
    <t>30000026</t>
  </si>
  <si>
    <t>30000013</t>
  </si>
  <si>
    <t>30000012</t>
  </si>
  <si>
    <t>30000011</t>
  </si>
  <si>
    <t>30000010</t>
  </si>
  <si>
    <t>30000007</t>
  </si>
  <si>
    <t>30000001</t>
  </si>
  <si>
    <t>27000202</t>
  </si>
  <si>
    <t>27000201</t>
  </si>
  <si>
    <t>27000200</t>
  </si>
  <si>
    <t>27000197</t>
  </si>
  <si>
    <t>27000196</t>
  </si>
  <si>
    <t>27000195</t>
  </si>
  <si>
    <t>27000192</t>
  </si>
  <si>
    <t>26000053</t>
  </si>
  <si>
    <t>26000043</t>
  </si>
  <si>
    <t>24000002</t>
  </si>
  <si>
    <t>23002230</t>
  </si>
  <si>
    <t>23000845</t>
  </si>
  <si>
    <t>23000843</t>
  </si>
  <si>
    <t>23000842</t>
  </si>
  <si>
    <t>23000836</t>
  </si>
  <si>
    <t>23000835</t>
  </si>
  <si>
    <t>23000829</t>
  </si>
  <si>
    <t>23000823</t>
  </si>
  <si>
    <t>23000822</t>
  </si>
  <si>
    <t>23000813</t>
  </si>
  <si>
    <t>23000812</t>
  </si>
  <si>
    <t>23000810</t>
  </si>
  <si>
    <t>23000809</t>
  </si>
  <si>
    <t>23000807</t>
  </si>
  <si>
    <t>23000805</t>
  </si>
  <si>
    <t>23000804</t>
  </si>
  <si>
    <t>23000803</t>
  </si>
  <si>
    <t>23000801</t>
  </si>
  <si>
    <t>23000800</t>
  </si>
  <si>
    <t>23000793</t>
  </si>
  <si>
    <t>23000789</t>
  </si>
  <si>
    <t>23000781</t>
  </si>
  <si>
    <t>23000780</t>
  </si>
  <si>
    <t>23000754</t>
  </si>
  <si>
    <t>23000746</t>
  </si>
  <si>
    <t>23000743</t>
  </si>
  <si>
    <t>23000737</t>
  </si>
  <si>
    <t>23000736</t>
  </si>
  <si>
    <t>23000729</t>
  </si>
  <si>
    <t>23000726</t>
  </si>
  <si>
    <t>23000725</t>
  </si>
  <si>
    <t>23000724</t>
  </si>
  <si>
    <t>23000722</t>
  </si>
  <si>
    <t>23000720</t>
  </si>
  <si>
    <t>23000710</t>
  </si>
  <si>
    <t>23000702</t>
  </si>
  <si>
    <t>23000698</t>
  </si>
  <si>
    <t>23000696</t>
  </si>
  <si>
    <t>23000694</t>
  </si>
  <si>
    <t>23000692</t>
  </si>
  <si>
    <t>23000690</t>
  </si>
  <si>
    <t>23000689</t>
  </si>
  <si>
    <t>23000685</t>
  </si>
  <si>
    <t>23000683</t>
  </si>
  <si>
    <t>23000677</t>
  </si>
  <si>
    <t>23000667</t>
  </si>
  <si>
    <t>23000665</t>
  </si>
  <si>
    <t>23000663</t>
  </si>
  <si>
    <t>23000659</t>
  </si>
  <si>
    <t>23000656</t>
  </si>
  <si>
    <t>23000651</t>
  </si>
  <si>
    <t>23000649</t>
  </si>
  <si>
    <t>23000646</t>
  </si>
  <si>
    <t>23000645</t>
  </si>
  <si>
    <t>23000642</t>
  </si>
  <si>
    <t>23000641</t>
  </si>
  <si>
    <t>23000639</t>
  </si>
  <si>
    <t>23000638</t>
  </si>
  <si>
    <t>23000633</t>
  </si>
  <si>
    <t>23000632</t>
  </si>
  <si>
    <t>23000631</t>
  </si>
  <si>
    <t>23000630</t>
  </si>
  <si>
    <t>23000629</t>
  </si>
  <si>
    <t>23000626</t>
  </si>
  <si>
    <t>23000618</t>
  </si>
  <si>
    <t>23000617</t>
  </si>
  <si>
    <t>23000615</t>
  </si>
  <si>
    <t>23000612</t>
  </si>
  <si>
    <t>23000610</t>
  </si>
  <si>
    <t>23000609</t>
  </si>
  <si>
    <t>23000608</t>
  </si>
  <si>
    <t>23000606</t>
  </si>
  <si>
    <t>23000581</t>
  </si>
  <si>
    <t>23000570</t>
  </si>
  <si>
    <t>23000568</t>
  </si>
  <si>
    <t>23000565</t>
  </si>
  <si>
    <t>23000564</t>
  </si>
  <si>
    <t>23000560</t>
  </si>
  <si>
    <t>23000554</t>
  </si>
  <si>
    <t>23000548</t>
  </si>
  <si>
    <t>23000546</t>
  </si>
  <si>
    <t>23000545</t>
  </si>
  <si>
    <t>23000539</t>
  </si>
  <si>
    <t>23000518</t>
  </si>
  <si>
    <t>23000514</t>
  </si>
  <si>
    <t>23000509</t>
  </si>
  <si>
    <t>23000508</t>
  </si>
  <si>
    <t>23000507</t>
  </si>
  <si>
    <t>23000506</t>
  </si>
  <si>
    <t>23000505</t>
  </si>
  <si>
    <t>23000504</t>
  </si>
  <si>
    <t>23000503</t>
  </si>
  <si>
    <t>23000502</t>
  </si>
  <si>
    <t>23000497</t>
  </si>
  <si>
    <t>23000495</t>
  </si>
  <si>
    <t>23000494</t>
  </si>
  <si>
    <t>23000493</t>
  </si>
  <si>
    <t>23000492</t>
  </si>
  <si>
    <t>23000491</t>
  </si>
  <si>
    <t>23000490</t>
  </si>
  <si>
    <t>23000489</t>
  </si>
  <si>
    <t>23000488</t>
  </si>
  <si>
    <t>23000486</t>
  </si>
  <si>
    <t>23000485</t>
  </si>
  <si>
    <t>23000484</t>
  </si>
  <si>
    <t>23000483</t>
  </si>
  <si>
    <t>23000482</t>
  </si>
  <si>
    <t>23000477</t>
  </si>
  <si>
    <t>23000476</t>
  </si>
  <si>
    <t>23000475</t>
  </si>
  <si>
    <t>23000474</t>
  </si>
  <si>
    <t>23000473</t>
  </si>
  <si>
    <t>23000472</t>
  </si>
  <si>
    <t>23000471</t>
  </si>
  <si>
    <t>23000470</t>
  </si>
  <si>
    <t>23000469</t>
  </si>
  <si>
    <t>23000467</t>
  </si>
  <si>
    <t>23000466</t>
  </si>
  <si>
    <t>23000465</t>
  </si>
  <si>
    <t>23000464</t>
  </si>
  <si>
    <t>23000463</t>
  </si>
  <si>
    <t>23000461</t>
  </si>
  <si>
    <t>23000460</t>
  </si>
  <si>
    <t>23000459</t>
  </si>
  <si>
    <t>23000458</t>
  </si>
  <si>
    <t>23000457</t>
  </si>
  <si>
    <t>23000456</t>
  </si>
  <si>
    <t>23000455</t>
  </si>
  <si>
    <t>23000454</t>
  </si>
  <si>
    <t>23000453</t>
  </si>
  <si>
    <t>23000452</t>
  </si>
  <si>
    <t>23000450</t>
  </si>
  <si>
    <t>23000447</t>
  </si>
  <si>
    <t>23000446</t>
  </si>
  <si>
    <t>23000445</t>
  </si>
  <si>
    <t>23000444</t>
  </si>
  <si>
    <t>23000442</t>
  </si>
  <si>
    <t>23000441</t>
  </si>
  <si>
    <t>23000440</t>
  </si>
  <si>
    <t>23000439</t>
  </si>
  <si>
    <t>23000437</t>
  </si>
  <si>
    <t>23000436</t>
  </si>
  <si>
    <t>23000435</t>
  </si>
  <si>
    <t>23000434</t>
  </si>
  <si>
    <t>23000433</t>
  </si>
  <si>
    <t>23000432</t>
  </si>
  <si>
    <t>23000430</t>
  </si>
  <si>
    <t>23000429</t>
  </si>
  <si>
    <t>23000427</t>
  </si>
  <si>
    <t>23000426</t>
  </si>
  <si>
    <t>23000425</t>
  </si>
  <si>
    <t>23000424</t>
  </si>
  <si>
    <t>23000422</t>
  </si>
  <si>
    <t>23000417</t>
  </si>
  <si>
    <t>23000415</t>
  </si>
  <si>
    <t>23000414</t>
  </si>
  <si>
    <t>23000413</t>
  </si>
  <si>
    <t>23000411</t>
  </si>
  <si>
    <t>23000410</t>
  </si>
  <si>
    <t>23000409</t>
  </si>
  <si>
    <t>23000407</t>
  </si>
  <si>
    <t>23000404</t>
  </si>
  <si>
    <t>23000403</t>
  </si>
  <si>
    <t>23000402</t>
  </si>
  <si>
    <t>23000398</t>
  </si>
  <si>
    <t>23000397</t>
  </si>
  <si>
    <t>23000396</t>
  </si>
  <si>
    <t>23000395</t>
  </si>
  <si>
    <t>23000391</t>
  </si>
  <si>
    <t>23000352</t>
  </si>
  <si>
    <t>23000351</t>
  </si>
  <si>
    <t>23000349</t>
  </si>
  <si>
    <t>23000348</t>
  </si>
  <si>
    <t>23000347</t>
  </si>
  <si>
    <t>23000344</t>
  </si>
  <si>
    <t>23000341</t>
  </si>
  <si>
    <t>23000340</t>
  </si>
  <si>
    <t>23000339</t>
  </si>
  <si>
    <t>23000334</t>
  </si>
  <si>
    <t>23000331</t>
  </si>
  <si>
    <t>23000216</t>
  </si>
  <si>
    <t>23000215</t>
  </si>
  <si>
    <t>23000214</t>
  </si>
  <si>
    <t>23000213</t>
  </si>
  <si>
    <t>23000212</t>
  </si>
  <si>
    <t>23000208</t>
  </si>
  <si>
    <t>23000206</t>
  </si>
  <si>
    <t>23000205</t>
  </si>
  <si>
    <t>23000204</t>
  </si>
  <si>
    <t>23000202</t>
  </si>
  <si>
    <t>23000199</t>
  </si>
  <si>
    <t>23000198</t>
  </si>
  <si>
    <t>23000193</t>
  </si>
  <si>
    <t>23000191</t>
  </si>
  <si>
    <t>23000180</t>
  </si>
  <si>
    <t>23000169</t>
  </si>
  <si>
    <t>23000162</t>
  </si>
  <si>
    <t>23000161</t>
  </si>
  <si>
    <t>23000160</t>
  </si>
  <si>
    <t>23000157</t>
  </si>
  <si>
    <t>23000154</t>
  </si>
  <si>
    <t>23000153</t>
  </si>
  <si>
    <t>23000149</t>
  </si>
  <si>
    <t>23000143</t>
  </si>
  <si>
    <t>23000141</t>
  </si>
  <si>
    <t>23000140</t>
  </si>
  <si>
    <t>23000127</t>
  </si>
  <si>
    <t>23000126</t>
  </si>
  <si>
    <t>23000123</t>
  </si>
  <si>
    <t>23000120</t>
  </si>
  <si>
    <t>23000109</t>
  </si>
  <si>
    <t>23000108</t>
  </si>
  <si>
    <t>23000106</t>
  </si>
  <si>
    <t>23000105</t>
  </si>
  <si>
    <t>23000104</t>
  </si>
  <si>
    <t>23000103</t>
  </si>
  <si>
    <t>23000101</t>
  </si>
  <si>
    <t>23000099</t>
  </si>
  <si>
    <t>23000098</t>
  </si>
  <si>
    <t>23000096</t>
  </si>
  <si>
    <t>23000091</t>
  </si>
  <si>
    <t>23000085</t>
  </si>
  <si>
    <t>23000075</t>
  </si>
  <si>
    <t>23000074</t>
  </si>
  <si>
    <t>23000071</t>
  </si>
  <si>
    <t>23000067</t>
  </si>
  <si>
    <t>23000065</t>
  </si>
  <si>
    <t>23000061</t>
  </si>
  <si>
    <t>23000060</t>
  </si>
  <si>
    <t>23000058</t>
  </si>
  <si>
    <t>23000056</t>
  </si>
  <si>
    <t>23000055</t>
  </si>
  <si>
    <t>23000052</t>
  </si>
  <si>
    <t>23000050</t>
  </si>
  <si>
    <t>23000049</t>
  </si>
  <si>
    <t>23000047</t>
  </si>
  <si>
    <t>23000045</t>
  </si>
  <si>
    <t>23000043</t>
  </si>
  <si>
    <t>23000039</t>
  </si>
  <si>
    <t>23000038</t>
  </si>
  <si>
    <t>23000031</t>
  </si>
  <si>
    <t>23000021</t>
  </si>
  <si>
    <t>23000018</t>
  </si>
  <si>
    <t>23000017</t>
  </si>
  <si>
    <t>23000013</t>
  </si>
  <si>
    <t>23000010</t>
  </si>
  <si>
    <t>23000008</t>
  </si>
  <si>
    <t>23000007</t>
  </si>
  <si>
    <t>23000006</t>
  </si>
  <si>
    <t>23000004</t>
  </si>
  <si>
    <t>23000002</t>
  </si>
  <si>
    <t>22000583</t>
  </si>
  <si>
    <t>22000582</t>
  </si>
  <si>
    <t>22000579</t>
  </si>
  <si>
    <t>22000577</t>
  </si>
  <si>
    <t>22000569</t>
  </si>
  <si>
    <t>22000567</t>
  </si>
  <si>
    <t>22000565</t>
  </si>
  <si>
    <t>22000559</t>
  </si>
  <si>
    <t>22000558</t>
  </si>
  <si>
    <t>22000556</t>
  </si>
  <si>
    <t>22000499</t>
  </si>
  <si>
    <t>22000498</t>
  </si>
  <si>
    <t>22000299</t>
  </si>
  <si>
    <t>22000262</t>
  </si>
  <si>
    <t>22000258</t>
  </si>
  <si>
    <t>22000256</t>
  </si>
  <si>
    <t>22000243</t>
  </si>
  <si>
    <t>22000237</t>
  </si>
  <si>
    <t>22000236</t>
  </si>
  <si>
    <t>22000234</t>
  </si>
  <si>
    <t>22000230</t>
  </si>
  <si>
    <t>22000229</t>
  </si>
  <si>
    <t>22000226</t>
  </si>
  <si>
    <t>22000224</t>
  </si>
  <si>
    <t>22000219</t>
  </si>
  <si>
    <t>22000217</t>
  </si>
  <si>
    <t>22000208</t>
  </si>
  <si>
    <t>22000206</t>
  </si>
  <si>
    <t>22000200</t>
  </si>
  <si>
    <t>22000199</t>
  </si>
  <si>
    <t>22000198</t>
  </si>
  <si>
    <t>22000196</t>
  </si>
  <si>
    <t>22000191</t>
  </si>
  <si>
    <t>22000185</t>
  </si>
  <si>
    <t>22000183</t>
  </si>
  <si>
    <t>22000182</t>
  </si>
  <si>
    <t>22000179</t>
  </si>
  <si>
    <t>22000177</t>
  </si>
  <si>
    <t>22000174</t>
  </si>
  <si>
    <t>22000158</t>
  </si>
  <si>
    <t>22000148</t>
  </si>
  <si>
    <t>22000139</t>
  </si>
  <si>
    <t>22000138</t>
  </si>
  <si>
    <t>22000129</t>
  </si>
  <si>
    <t>22000121</t>
  </si>
  <si>
    <t>22000113</t>
  </si>
  <si>
    <t>22000111</t>
  </si>
  <si>
    <t>22000107</t>
  </si>
  <si>
    <t>22000105</t>
  </si>
  <si>
    <t>22000102</t>
  </si>
  <si>
    <t>22000101</t>
  </si>
  <si>
    <t>22000091</t>
  </si>
  <si>
    <t>22000088</t>
  </si>
  <si>
    <t>22000085</t>
  </si>
  <si>
    <t>22000081</t>
  </si>
  <si>
    <t>22000079</t>
  </si>
  <si>
    <t>22000070</t>
  </si>
  <si>
    <t>22000069</t>
  </si>
  <si>
    <t>22000064</t>
  </si>
  <si>
    <t>22000063</t>
  </si>
  <si>
    <t>22000062</t>
  </si>
  <si>
    <t>22000049</t>
  </si>
  <si>
    <t>22000048</t>
  </si>
  <si>
    <t>22000045</t>
  </si>
  <si>
    <t>22000042</t>
  </si>
  <si>
    <t>22000035</t>
  </si>
  <si>
    <t>22000034</t>
  </si>
  <si>
    <t>22000029</t>
  </si>
  <si>
    <t>22000025</t>
  </si>
  <si>
    <t>22000017</t>
  </si>
  <si>
    <t>22000016</t>
  </si>
  <si>
    <t>22000010</t>
  </si>
  <si>
    <t>22000009</t>
  </si>
  <si>
    <t>22000008</t>
  </si>
  <si>
    <t>22000005</t>
  </si>
  <si>
    <t>21000200</t>
  </si>
  <si>
    <t>21000199</t>
  </si>
  <si>
    <t>21000197</t>
  </si>
  <si>
    <t>21000194</t>
  </si>
  <si>
    <t>21000185</t>
  </si>
  <si>
    <t>21000182</t>
  </si>
  <si>
    <t>21000181</t>
  </si>
  <si>
    <t>21000172</t>
  </si>
  <si>
    <t>21000169</t>
  </si>
  <si>
    <t>21000167</t>
  </si>
  <si>
    <t>21000160</t>
  </si>
  <si>
    <t>21000158</t>
  </si>
  <si>
    <t>21000154</t>
  </si>
  <si>
    <t>21000147</t>
  </si>
  <si>
    <t>21000145</t>
  </si>
  <si>
    <t>21000135</t>
  </si>
  <si>
    <t>21000116</t>
  </si>
  <si>
    <t>21000108</t>
  </si>
  <si>
    <t>21000105</t>
  </si>
  <si>
    <t>21000103</t>
  </si>
  <si>
    <t>21000099</t>
  </si>
  <si>
    <t>21000097</t>
  </si>
  <si>
    <t>21000095</t>
  </si>
  <si>
    <t>21000092</t>
  </si>
  <si>
    <t>21000087</t>
  </si>
  <si>
    <t>21000082</t>
  </si>
  <si>
    <t>21000068</t>
  </si>
  <si>
    <t>21000067</t>
  </si>
  <si>
    <t>21000065</t>
  </si>
  <si>
    <t>21000063</t>
  </si>
  <si>
    <t>21000061</t>
  </si>
  <si>
    <t>21000057</t>
  </si>
  <si>
    <t>21000056</t>
  </si>
  <si>
    <t>21000039</t>
  </si>
  <si>
    <t>21000035</t>
  </si>
  <si>
    <t>21000033</t>
  </si>
  <si>
    <t>21000025</t>
  </si>
  <si>
    <t>21000024</t>
  </si>
  <si>
    <t>20000445</t>
  </si>
  <si>
    <t>20000444</t>
  </si>
  <si>
    <t>20000442</t>
  </si>
  <si>
    <t>20000441</t>
  </si>
  <si>
    <t>20000081</t>
  </si>
  <si>
    <t>20000080</t>
  </si>
  <si>
    <t>20000075</t>
  </si>
  <si>
    <t>20000073</t>
  </si>
  <si>
    <t>20000070</t>
  </si>
  <si>
    <t>20000069</t>
  </si>
  <si>
    <t>20000067</t>
  </si>
  <si>
    <t>20000066</t>
  </si>
  <si>
    <t>20000064</t>
  </si>
  <si>
    <t>20000062</t>
  </si>
  <si>
    <t>20000049</t>
  </si>
  <si>
    <t>20000001</t>
  </si>
  <si>
    <t>18000907</t>
  </si>
  <si>
    <t>18000904</t>
  </si>
  <si>
    <t>18000903</t>
  </si>
  <si>
    <t>18000899</t>
  </si>
  <si>
    <t>18000898</t>
  </si>
  <si>
    <t>18000785</t>
  </si>
  <si>
    <t>18000763</t>
  </si>
  <si>
    <t>18000662</t>
  </si>
  <si>
    <t>18000661</t>
  </si>
  <si>
    <t>18000558</t>
  </si>
  <si>
    <t>18000556</t>
  </si>
  <si>
    <t>18000527</t>
  </si>
  <si>
    <t>18000525</t>
  </si>
  <si>
    <t>18000478</t>
  </si>
  <si>
    <t>18000470</t>
  </si>
  <si>
    <t>18000469</t>
  </si>
  <si>
    <t>18000468</t>
  </si>
  <si>
    <t>18000451</t>
  </si>
  <si>
    <t>18000446</t>
  </si>
  <si>
    <t>18000433</t>
  </si>
  <si>
    <t>18000429</t>
  </si>
  <si>
    <t>18000423</t>
  </si>
  <si>
    <t>18000387</t>
  </si>
  <si>
    <t>18000366</t>
  </si>
  <si>
    <t>18000364</t>
  </si>
  <si>
    <t>18000363</t>
  </si>
  <si>
    <t>18000360</t>
  </si>
  <si>
    <t>18000358</t>
  </si>
  <si>
    <t>18000357</t>
  </si>
  <si>
    <t>18000356</t>
  </si>
  <si>
    <t>18000347</t>
  </si>
  <si>
    <t>18000345</t>
  </si>
  <si>
    <t>18000344</t>
  </si>
  <si>
    <t>18000343</t>
  </si>
  <si>
    <t>18000342</t>
  </si>
  <si>
    <t>18000340</t>
  </si>
  <si>
    <t>18000334</t>
  </si>
  <si>
    <t>18000333</t>
  </si>
  <si>
    <t>18000314</t>
  </si>
  <si>
    <t>18000309</t>
  </si>
  <si>
    <t>18000308</t>
  </si>
  <si>
    <t>18000306</t>
  </si>
  <si>
    <t>18000296</t>
  </si>
  <si>
    <t>18000286</t>
  </si>
  <si>
    <t>18000269</t>
  </si>
  <si>
    <t>18000267</t>
  </si>
  <si>
    <t>18000266</t>
  </si>
  <si>
    <t>18000262</t>
  </si>
  <si>
    <t>18000255</t>
  </si>
  <si>
    <t>18000254</t>
  </si>
  <si>
    <t>18000247</t>
  </si>
  <si>
    <t>18000238</t>
  </si>
  <si>
    <t>18000237</t>
  </si>
  <si>
    <t>18000231</t>
  </si>
  <si>
    <t>18000228</t>
  </si>
  <si>
    <t>18000224</t>
  </si>
  <si>
    <t>18000216</t>
  </si>
  <si>
    <t>18000215</t>
  </si>
  <si>
    <t>18000209</t>
  </si>
  <si>
    <t>18000205</t>
  </si>
  <si>
    <t>18000195</t>
  </si>
  <si>
    <t>18000190</t>
  </si>
  <si>
    <t>18000189</t>
  </si>
  <si>
    <t>18000188</t>
  </si>
  <si>
    <t>18000184</t>
  </si>
  <si>
    <t>18000179</t>
  </si>
  <si>
    <t>18000177</t>
  </si>
  <si>
    <t>18000175</t>
  </si>
  <si>
    <t>18000174</t>
  </si>
  <si>
    <t>18000173</t>
  </si>
  <si>
    <t>18000172</t>
  </si>
  <si>
    <t>18000169</t>
  </si>
  <si>
    <t>18000155</t>
  </si>
  <si>
    <t>18000154</t>
  </si>
  <si>
    <t>18000152</t>
  </si>
  <si>
    <t>18000139</t>
  </si>
  <si>
    <t>18000132</t>
  </si>
  <si>
    <t>18000127</t>
  </si>
  <si>
    <t>18000124</t>
  </si>
  <si>
    <t>18000122</t>
  </si>
  <si>
    <t>18000121</t>
  </si>
  <si>
    <t>18000119</t>
  </si>
  <si>
    <t>18000116</t>
  </si>
  <si>
    <t>18000078</t>
  </si>
  <si>
    <t>18000001</t>
  </si>
  <si>
    <t>15000442</t>
  </si>
  <si>
    <t>15000439</t>
  </si>
  <si>
    <t>15000438</t>
  </si>
  <si>
    <t>15000437</t>
  </si>
  <si>
    <t>15000436</t>
  </si>
  <si>
    <t>15000330</t>
  </si>
  <si>
    <t>15000190</t>
  </si>
  <si>
    <t>15000188</t>
  </si>
  <si>
    <t>15000187</t>
  </si>
  <si>
    <t>14000533</t>
  </si>
  <si>
    <t>14000188</t>
  </si>
  <si>
    <t>14000183</t>
  </si>
  <si>
    <t>14000180</t>
  </si>
  <si>
    <t>14000166</t>
  </si>
  <si>
    <t>14000156</t>
  </si>
  <si>
    <t>14000155</t>
  </si>
  <si>
    <t>14000146</t>
  </si>
  <si>
    <t>14000140</t>
  </si>
  <si>
    <t>14000131</t>
  </si>
  <si>
    <t>14000130</t>
  </si>
  <si>
    <t>14000126</t>
  </si>
  <si>
    <t>14000125</t>
  </si>
  <si>
    <t>14000122</t>
  </si>
  <si>
    <t>14000120</t>
  </si>
  <si>
    <t>14000118</t>
  </si>
  <si>
    <t>14000116</t>
  </si>
  <si>
    <t>14000114</t>
  </si>
  <si>
    <t>14000113</t>
  </si>
  <si>
    <t>14000112</t>
  </si>
  <si>
    <t>14000110</t>
  </si>
  <si>
    <t>14000093</t>
  </si>
  <si>
    <t>14000090</t>
  </si>
  <si>
    <t>14000087</t>
  </si>
  <si>
    <t>14000086</t>
  </si>
  <si>
    <t>14000085</t>
  </si>
  <si>
    <t>14000083</t>
  </si>
  <si>
    <t>14000064</t>
  </si>
  <si>
    <t>14000060</t>
  </si>
  <si>
    <t>14000052</t>
  </si>
  <si>
    <t>14000050</t>
  </si>
  <si>
    <t>14000043</t>
  </si>
  <si>
    <t>14000036</t>
  </si>
  <si>
    <t>14000027</t>
  </si>
  <si>
    <t>14000026</t>
  </si>
  <si>
    <t>14000024</t>
  </si>
  <si>
    <t>14000023</t>
  </si>
  <si>
    <t>14000022</t>
  </si>
  <si>
    <t>14000021</t>
  </si>
  <si>
    <t>14000019</t>
  </si>
  <si>
    <t>14000016</t>
  </si>
  <si>
    <t>13000791</t>
  </si>
  <si>
    <t>13000789</t>
  </si>
  <si>
    <t>13000787</t>
  </si>
  <si>
    <t>13000783</t>
  </si>
  <si>
    <t>13000782</t>
  </si>
  <si>
    <t>13000774</t>
  </si>
  <si>
    <t>13000399</t>
  </si>
  <si>
    <t>13000390</t>
  </si>
  <si>
    <t>13000381</t>
  </si>
  <si>
    <t>13000357</t>
  </si>
  <si>
    <t>13000356</t>
  </si>
  <si>
    <t>13000348</t>
  </si>
  <si>
    <t>13000346</t>
  </si>
  <si>
    <t>13000339</t>
  </si>
  <si>
    <t>13000323</t>
  </si>
  <si>
    <t>13000270</t>
  </si>
  <si>
    <t>13000268</t>
  </si>
  <si>
    <t>13000267</t>
  </si>
  <si>
    <t>13000249</t>
  </si>
  <si>
    <t>13000241</t>
  </si>
  <si>
    <t>13000230</t>
  </si>
  <si>
    <t>13000222</t>
  </si>
  <si>
    <t>13000217</t>
  </si>
  <si>
    <t>13000203</t>
  </si>
  <si>
    <t>13000200</t>
  </si>
  <si>
    <t>13000196</t>
  </si>
  <si>
    <t>13000171</t>
  </si>
  <si>
    <t>13000162</t>
  </si>
  <si>
    <t>13000161</t>
  </si>
  <si>
    <t>13000160</t>
  </si>
  <si>
    <t>13000152</t>
  </si>
  <si>
    <t>13000137</t>
  </si>
  <si>
    <t>13000127</t>
  </si>
  <si>
    <t>13000118</t>
  </si>
  <si>
    <t>13000116</t>
  </si>
  <si>
    <t>13000115</t>
  </si>
  <si>
    <t>13000112</t>
  </si>
  <si>
    <t>13000093</t>
  </si>
  <si>
    <t>13000092</t>
  </si>
  <si>
    <t>13000089</t>
  </si>
  <si>
    <t>13000080</t>
  </si>
  <si>
    <t>13000056</t>
  </si>
  <si>
    <t>13000054</t>
  </si>
  <si>
    <t>13000048</t>
  </si>
  <si>
    <t>13000045</t>
  </si>
  <si>
    <t>13000044</t>
  </si>
  <si>
    <t>12000197</t>
  </si>
  <si>
    <t>12000162</t>
  </si>
  <si>
    <t>12000107</t>
  </si>
  <si>
    <t>12000091</t>
  </si>
  <si>
    <t>12000089</t>
  </si>
  <si>
    <t>12000088</t>
  </si>
  <si>
    <t>12000087</t>
  </si>
  <si>
    <t>12000069</t>
  </si>
  <si>
    <t>12000068</t>
  </si>
  <si>
    <t>12000061</t>
  </si>
  <si>
    <t>12000059</t>
  </si>
  <si>
    <t>12000058</t>
  </si>
  <si>
    <t>12000043</t>
  </si>
  <si>
    <t>12000035</t>
  </si>
  <si>
    <t>12000030</t>
  </si>
  <si>
    <t>12000027</t>
  </si>
  <si>
    <t>12000024</t>
  </si>
  <si>
    <t>12000009</t>
  </si>
  <si>
    <t>12000004</t>
  </si>
  <si>
    <t>11000058</t>
  </si>
  <si>
    <t>11000053</t>
  </si>
  <si>
    <t>11000044</t>
  </si>
  <si>
    <t>11000043</t>
  </si>
  <si>
    <t>11000032</t>
  </si>
  <si>
    <t>11000022</t>
  </si>
  <si>
    <t>11000009</t>
  </si>
  <si>
    <t>11000003</t>
  </si>
  <si>
    <t>10000217</t>
  </si>
  <si>
    <t>10000216</t>
  </si>
  <si>
    <t>10000143</t>
  </si>
  <si>
    <t>10000073</t>
  </si>
  <si>
    <t>10000072</t>
  </si>
  <si>
    <t>10000071</t>
  </si>
  <si>
    <t>10000070</t>
  </si>
  <si>
    <t>10000063</t>
  </si>
  <si>
    <t>10000060</t>
  </si>
  <si>
    <t>10000049</t>
  </si>
  <si>
    <t>10000048</t>
  </si>
  <si>
    <t>10000047</t>
  </si>
  <si>
    <t>10000044</t>
  </si>
  <si>
    <t>10000043</t>
  </si>
  <si>
    <t>10000041</t>
  </si>
  <si>
    <t>10000037</t>
  </si>
  <si>
    <t>10000036</t>
  </si>
  <si>
    <t>10000035</t>
  </si>
  <si>
    <t>10000034</t>
  </si>
  <si>
    <t>10000033</t>
  </si>
  <si>
    <t>10000032</t>
  </si>
  <si>
    <t>10000030</t>
  </si>
  <si>
    <t>10000028</t>
  </si>
  <si>
    <t>10000027</t>
  </si>
  <si>
    <t>10000026</t>
  </si>
  <si>
    <t>10000022</t>
  </si>
  <si>
    <t>10000021</t>
  </si>
  <si>
    <t>10000019</t>
  </si>
  <si>
    <t>10000015</t>
  </si>
  <si>
    <t>10000012</t>
  </si>
  <si>
    <t>10000011</t>
  </si>
  <si>
    <t>10000004</t>
  </si>
  <si>
    <t>10000001</t>
  </si>
  <si>
    <t>09000448</t>
  </si>
  <si>
    <t>09000444</t>
  </si>
  <si>
    <t>09000091</t>
  </si>
  <si>
    <t>09000090</t>
  </si>
  <si>
    <t>09000086</t>
  </si>
  <si>
    <t>09000080</t>
  </si>
  <si>
    <t>09000077</t>
  </si>
  <si>
    <t>09000075</t>
  </si>
  <si>
    <t>09000074</t>
  </si>
  <si>
    <t>09000073</t>
  </si>
  <si>
    <t>09000072</t>
  </si>
  <si>
    <t>09000069</t>
  </si>
  <si>
    <t>09000068</t>
  </si>
  <si>
    <t>09000066</t>
  </si>
  <si>
    <t>09000057</t>
  </si>
  <si>
    <t>09000055</t>
  </si>
  <si>
    <t>09000053</t>
  </si>
  <si>
    <t>09000051</t>
  </si>
  <si>
    <t>09000050</t>
  </si>
  <si>
    <t>09000045</t>
  </si>
  <si>
    <t>09000043</t>
  </si>
  <si>
    <t>09000042</t>
  </si>
  <si>
    <t>09000038</t>
  </si>
  <si>
    <t>09000037</t>
  </si>
  <si>
    <t>09000036</t>
  </si>
  <si>
    <t>09000030</t>
  </si>
  <si>
    <t>09000027</t>
  </si>
  <si>
    <t>09000019</t>
  </si>
  <si>
    <t>09000018</t>
  </si>
  <si>
    <t>09000004</t>
  </si>
  <si>
    <t>09000003</t>
  </si>
  <si>
    <t>09000001</t>
  </si>
  <si>
    <t>08001814</t>
  </si>
  <si>
    <t>08001813</t>
  </si>
  <si>
    <t>08001812</t>
  </si>
  <si>
    <t>08001811</t>
  </si>
  <si>
    <t>08001810</t>
  </si>
  <si>
    <t>08001809</t>
  </si>
  <si>
    <t>08001808</t>
  </si>
  <si>
    <t>08001806</t>
  </si>
  <si>
    <t>08001805</t>
  </si>
  <si>
    <t>08001804</t>
  </si>
  <si>
    <t>08001803</t>
  </si>
  <si>
    <t>08001802</t>
  </si>
  <si>
    <t>08001801</t>
  </si>
  <si>
    <t>08001800</t>
  </si>
  <si>
    <t>08001799</t>
  </si>
  <si>
    <t>08001798</t>
  </si>
  <si>
    <t>08001797</t>
  </si>
  <si>
    <t>08001791</t>
  </si>
  <si>
    <t>08001787</t>
  </si>
  <si>
    <t>08001785</t>
  </si>
  <si>
    <t>08001783</t>
  </si>
  <si>
    <t>08001782</t>
  </si>
  <si>
    <t>08001777</t>
  </si>
  <si>
    <t>08001774</t>
  </si>
  <si>
    <t>08001773</t>
  </si>
  <si>
    <t>08001770</t>
  </si>
  <si>
    <t>08001769</t>
  </si>
  <si>
    <t>08001768</t>
  </si>
  <si>
    <t>08001766</t>
  </si>
  <si>
    <t>08001765</t>
  </si>
  <si>
    <t>08001762</t>
  </si>
  <si>
    <t>08001761</t>
  </si>
  <si>
    <t>08001760</t>
  </si>
  <si>
    <t>08001759</t>
  </si>
  <si>
    <t>08001758</t>
  </si>
  <si>
    <t>08001757</t>
  </si>
  <si>
    <t>08001742</t>
  </si>
  <si>
    <t>08001739</t>
  </si>
  <si>
    <t>08001711</t>
  </si>
  <si>
    <t>08001710</t>
  </si>
  <si>
    <t>08001709</t>
  </si>
  <si>
    <t>08001705</t>
  </si>
  <si>
    <t>08001699</t>
  </si>
  <si>
    <t>08001697</t>
  </si>
  <si>
    <t>08001694</t>
  </si>
  <si>
    <t>08001644</t>
  </si>
  <si>
    <t>08001640</t>
  </si>
  <si>
    <t>08001627</t>
  </si>
  <si>
    <t>08001612</t>
  </si>
  <si>
    <t>08001405</t>
  </si>
  <si>
    <t>08001397</t>
  </si>
  <si>
    <t>08001392</t>
  </si>
  <si>
    <t>08001385</t>
  </si>
  <si>
    <t>08001383</t>
  </si>
  <si>
    <t>08001380</t>
  </si>
  <si>
    <t>08001379</t>
  </si>
  <si>
    <t>08001378</t>
  </si>
  <si>
    <t>08001377</t>
  </si>
  <si>
    <t>08001373</t>
  </si>
  <si>
    <t>08001366</t>
  </si>
  <si>
    <t>08001349</t>
  </si>
  <si>
    <t>08001348</t>
  </si>
  <si>
    <t>08001344</t>
  </si>
  <si>
    <t>08001338</t>
  </si>
  <si>
    <t>08001332</t>
  </si>
  <si>
    <t>08001324</t>
  </si>
  <si>
    <t>08001257</t>
  </si>
  <si>
    <t>08001228</t>
  </si>
  <si>
    <t>08001224</t>
  </si>
  <si>
    <t>08001220</t>
  </si>
  <si>
    <t>08001217</t>
  </si>
  <si>
    <t>08001202</t>
  </si>
  <si>
    <t>08001199</t>
  </si>
  <si>
    <t>08001193</t>
  </si>
  <si>
    <t>08001187</t>
  </si>
  <si>
    <t>08001179</t>
  </si>
  <si>
    <t>08001175</t>
  </si>
  <si>
    <t>08001174</t>
  </si>
  <si>
    <t>08001173</t>
  </si>
  <si>
    <t>08001172</t>
  </si>
  <si>
    <t>08001171</t>
  </si>
  <si>
    <t>08001170</t>
  </si>
  <si>
    <t>08001165</t>
  </si>
  <si>
    <t>08001164</t>
  </si>
  <si>
    <t>08001129</t>
  </si>
  <si>
    <t>08001127</t>
  </si>
  <si>
    <t>08001126</t>
  </si>
  <si>
    <t>08001124</t>
  </si>
  <si>
    <t>08001095</t>
  </si>
  <si>
    <t>08001086</t>
  </si>
  <si>
    <t>08001057</t>
  </si>
  <si>
    <t>08001056</t>
  </si>
  <si>
    <t>08001043</t>
  </si>
  <si>
    <t>08001042</t>
  </si>
  <si>
    <t>08001041</t>
  </si>
  <si>
    <t>08001040</t>
  </si>
  <si>
    <t>08001039</t>
  </si>
  <si>
    <t>08001038</t>
  </si>
  <si>
    <t>08001036</t>
  </si>
  <si>
    <t>08001021</t>
  </si>
  <si>
    <t>08001020</t>
  </si>
  <si>
    <t>08001011</t>
  </si>
  <si>
    <t>08001010</t>
  </si>
  <si>
    <t>08001009</t>
  </si>
  <si>
    <t>08001000</t>
  </si>
  <si>
    <t>08000994</t>
  </si>
  <si>
    <t>08000993</t>
  </si>
  <si>
    <t>08000992</t>
  </si>
  <si>
    <t>08000991</t>
  </si>
  <si>
    <t>08000990</t>
  </si>
  <si>
    <t>08000959</t>
  </si>
  <si>
    <t>08000958</t>
  </si>
  <si>
    <t>08000956</t>
  </si>
  <si>
    <t>08000947</t>
  </si>
  <si>
    <t>08000920</t>
  </si>
  <si>
    <t>08000918</t>
  </si>
  <si>
    <t>08000912</t>
  </si>
  <si>
    <t>08000911</t>
  </si>
  <si>
    <t>08000910</t>
  </si>
  <si>
    <t>08000909</t>
  </si>
  <si>
    <t>08000908</t>
  </si>
  <si>
    <t>08000903</t>
  </si>
  <si>
    <t>08000870</t>
  </si>
  <si>
    <t>08000856</t>
  </si>
  <si>
    <t>08000788</t>
  </si>
  <si>
    <t>08000687</t>
  </si>
  <si>
    <t>08000686</t>
  </si>
  <si>
    <t>08000678</t>
  </si>
  <si>
    <t>08000677</t>
  </si>
  <si>
    <t>08000676</t>
  </si>
  <si>
    <t>08000667</t>
  </si>
  <si>
    <t>08000666</t>
  </si>
  <si>
    <t>08000665</t>
  </si>
  <si>
    <t>08000653</t>
  </si>
  <si>
    <t>08000633</t>
  </si>
  <si>
    <t>08000630</t>
  </si>
  <si>
    <t>08000627</t>
  </si>
  <si>
    <t>08000595</t>
  </si>
  <si>
    <t>08000593</t>
  </si>
  <si>
    <t>08000584</t>
  </si>
  <si>
    <t>08000581</t>
  </si>
  <si>
    <t>08000574</t>
  </si>
  <si>
    <t>08000573</t>
  </si>
  <si>
    <t>08000566</t>
  </si>
  <si>
    <t>08000531</t>
  </si>
  <si>
    <t>08000528</t>
  </si>
  <si>
    <t>08000509</t>
  </si>
  <si>
    <t>08000502</t>
  </si>
  <si>
    <t>08000499</t>
  </si>
  <si>
    <t>08000493</t>
  </si>
  <si>
    <t>08000491</t>
  </si>
  <si>
    <t>08000490</t>
  </si>
  <si>
    <t>08000478</t>
  </si>
  <si>
    <t>08000477</t>
  </si>
  <si>
    <t>08000476</t>
  </si>
  <si>
    <t>08000463</t>
  </si>
  <si>
    <t>08000460</t>
  </si>
  <si>
    <t>08000453</t>
  </si>
  <si>
    <t>08000448</t>
  </si>
  <si>
    <t>08000447</t>
  </si>
  <si>
    <t>08000440</t>
  </si>
  <si>
    <t>08000439</t>
  </si>
  <si>
    <t>08000393</t>
  </si>
  <si>
    <t>08000387</t>
  </si>
  <si>
    <t>08000382</t>
  </si>
  <si>
    <t>08000379</t>
  </si>
  <si>
    <t>08000370</t>
  </si>
  <si>
    <t>08000369</t>
  </si>
  <si>
    <t>08000367</t>
  </si>
  <si>
    <t>08000360</t>
  </si>
  <si>
    <t>08000351</t>
  </si>
  <si>
    <t>08000350</t>
  </si>
  <si>
    <t>08000349</t>
  </si>
  <si>
    <t>08000348</t>
  </si>
  <si>
    <t>08000347</t>
  </si>
  <si>
    <t>08000342</t>
  </si>
  <si>
    <t>08000327</t>
  </si>
  <si>
    <t>08000323</t>
  </si>
  <si>
    <t>08000308</t>
  </si>
  <si>
    <t>08000300</t>
  </si>
  <si>
    <t>08000299</t>
  </si>
  <si>
    <t>08000298</t>
  </si>
  <si>
    <t>08000294</t>
  </si>
  <si>
    <t>08000283</t>
  </si>
  <si>
    <t>08000282</t>
  </si>
  <si>
    <t>08000280</t>
  </si>
  <si>
    <t>08000275</t>
  </si>
  <si>
    <t>08000270</t>
  </si>
  <si>
    <t>08000261</t>
  </si>
  <si>
    <t>08000255</t>
  </si>
  <si>
    <t>08000254</t>
  </si>
  <si>
    <t>08000253</t>
  </si>
  <si>
    <t>08000252</t>
  </si>
  <si>
    <t>08000231</t>
  </si>
  <si>
    <t>08000226</t>
  </si>
  <si>
    <t>08000221</t>
  </si>
  <si>
    <t>08000209</t>
  </si>
  <si>
    <t>08000202</t>
  </si>
  <si>
    <t>08000201</t>
  </si>
  <si>
    <t>08000181</t>
  </si>
  <si>
    <t>08000176</t>
  </si>
  <si>
    <t>08000151</t>
  </si>
  <si>
    <t>08000132</t>
  </si>
  <si>
    <t>08000130</t>
  </si>
  <si>
    <t>08000128</t>
  </si>
  <si>
    <t>08000087</t>
  </si>
  <si>
    <t>08000086</t>
  </si>
  <si>
    <t>08000078</t>
  </si>
  <si>
    <t>08000024</t>
  </si>
  <si>
    <t>08000011</t>
  </si>
  <si>
    <t>08000003</t>
  </si>
  <si>
    <t>07000523</t>
  </si>
  <si>
    <t>07000521</t>
  </si>
  <si>
    <t>07000520</t>
  </si>
  <si>
    <t>07000519</t>
  </si>
  <si>
    <t>07000518</t>
  </si>
  <si>
    <t>07000515</t>
  </si>
  <si>
    <t>07000514</t>
  </si>
  <si>
    <t>07000510</t>
  </si>
  <si>
    <t>07000461</t>
  </si>
  <si>
    <t>07000180</t>
  </si>
  <si>
    <t>07000179</t>
  </si>
  <si>
    <t>07000178</t>
  </si>
  <si>
    <t>07000174</t>
  </si>
  <si>
    <t>07000173</t>
  </si>
  <si>
    <t>07000169</t>
  </si>
  <si>
    <t>07000161</t>
  </si>
  <si>
    <t>07000141</t>
  </si>
  <si>
    <t>07000140</t>
  </si>
  <si>
    <t>07000137</t>
  </si>
  <si>
    <t>07000136</t>
  </si>
  <si>
    <t>07000132</t>
  </si>
  <si>
    <t>07000128</t>
  </si>
  <si>
    <t>07000127</t>
  </si>
  <si>
    <t>07000125</t>
  </si>
  <si>
    <t>07000122</t>
  </si>
  <si>
    <t>07000121</t>
  </si>
  <si>
    <t>07000119</t>
  </si>
  <si>
    <t>07000118</t>
  </si>
  <si>
    <t>07000117</t>
  </si>
  <si>
    <t>07000116</t>
  </si>
  <si>
    <t>07000114</t>
  </si>
  <si>
    <t>07000113</t>
  </si>
  <si>
    <t>07000100</t>
  </si>
  <si>
    <t>07000099</t>
  </si>
  <si>
    <t>07000098</t>
  </si>
  <si>
    <t>07000095</t>
  </si>
  <si>
    <t>07000094</t>
  </si>
  <si>
    <t>07000078</t>
  </si>
  <si>
    <t>07000076</t>
  </si>
  <si>
    <t>07000072</t>
  </si>
  <si>
    <t>07000071</t>
  </si>
  <si>
    <t>07000069</t>
  </si>
  <si>
    <t>07000068</t>
  </si>
  <si>
    <t>07000064</t>
  </si>
  <si>
    <t>07000063</t>
  </si>
  <si>
    <t>07000061</t>
  </si>
  <si>
    <t>07000047</t>
  </si>
  <si>
    <t>07000046</t>
  </si>
  <si>
    <t>07000036</t>
  </si>
  <si>
    <t>07000029</t>
  </si>
  <si>
    <t>07000028</t>
  </si>
  <si>
    <t>07000017</t>
  </si>
  <si>
    <t>07000008</t>
  </si>
  <si>
    <t>06000702</t>
  </si>
  <si>
    <t>06000691</t>
  </si>
  <si>
    <t>06000690</t>
  </si>
  <si>
    <t>06000688</t>
  </si>
  <si>
    <t>06000686</t>
  </si>
  <si>
    <t>06000683</t>
  </si>
  <si>
    <t>06000682</t>
  </si>
  <si>
    <t>06000537</t>
  </si>
  <si>
    <t>06000533</t>
  </si>
  <si>
    <t>06000277</t>
  </si>
  <si>
    <t>06000249</t>
  </si>
  <si>
    <t>06000232</t>
  </si>
  <si>
    <t>06000221</t>
  </si>
  <si>
    <t>06000220</t>
  </si>
  <si>
    <t>06000213</t>
  </si>
  <si>
    <t>06000200</t>
  </si>
  <si>
    <t>06000197</t>
  </si>
  <si>
    <t>06000193</t>
  </si>
  <si>
    <t>06000182</t>
  </si>
  <si>
    <t>06000181</t>
  </si>
  <si>
    <t>06000180</t>
  </si>
  <si>
    <t>06000177</t>
  </si>
  <si>
    <t>06000176</t>
  </si>
  <si>
    <t>06000175</t>
  </si>
  <si>
    <t>06000164</t>
  </si>
  <si>
    <t>06000163</t>
  </si>
  <si>
    <t>06000161</t>
  </si>
  <si>
    <t>06000159</t>
  </si>
  <si>
    <t>06000158</t>
  </si>
  <si>
    <t>06000154</t>
  </si>
  <si>
    <t>06000139</t>
  </si>
  <si>
    <t>06000134</t>
  </si>
  <si>
    <t>06000120</t>
  </si>
  <si>
    <t>06000119</t>
  </si>
  <si>
    <t>06000118</t>
  </si>
  <si>
    <t>06000113</t>
  </si>
  <si>
    <t>06000112</t>
  </si>
  <si>
    <t>06000111</t>
  </si>
  <si>
    <t>06000108</t>
  </si>
  <si>
    <t>06000101</t>
  </si>
  <si>
    <t>06000088</t>
  </si>
  <si>
    <t>06000085</t>
  </si>
  <si>
    <t>06000081</t>
  </si>
  <si>
    <t>06000071</t>
  </si>
  <si>
    <t>06000068</t>
  </si>
  <si>
    <t>06000067</t>
  </si>
  <si>
    <t>06000061</t>
  </si>
  <si>
    <t>06000060</t>
  </si>
  <si>
    <t>06000058</t>
  </si>
  <si>
    <t>06000057</t>
  </si>
  <si>
    <t>06000051</t>
  </si>
  <si>
    <t>06000047</t>
  </si>
  <si>
    <t>06000036</t>
  </si>
  <si>
    <t>06000035</t>
  </si>
  <si>
    <t>06000034</t>
  </si>
  <si>
    <t>06000033</t>
  </si>
  <si>
    <t>06000032</t>
  </si>
  <si>
    <t>06000030</t>
  </si>
  <si>
    <t>06000026</t>
  </si>
  <si>
    <t>06000024</t>
  </si>
  <si>
    <t>06000021</t>
  </si>
  <si>
    <t>06000009</t>
  </si>
  <si>
    <t>06000002</t>
  </si>
  <si>
    <t>05001161</t>
  </si>
  <si>
    <t>05001159</t>
  </si>
  <si>
    <t>05001157</t>
  </si>
  <si>
    <t>05001156</t>
  </si>
  <si>
    <t>05001155</t>
  </si>
  <si>
    <t>05001153</t>
  </si>
  <si>
    <t>05001151</t>
  </si>
  <si>
    <t>05001145</t>
  </si>
  <si>
    <t>05001136</t>
  </si>
  <si>
    <t>05001132</t>
  </si>
  <si>
    <t>05001130</t>
  </si>
  <si>
    <t>05001129</t>
  </si>
  <si>
    <t>05001128</t>
  </si>
  <si>
    <t>05001123</t>
  </si>
  <si>
    <t>05001120</t>
  </si>
  <si>
    <t>05001114</t>
  </si>
  <si>
    <t>05001102</t>
  </si>
  <si>
    <t>05001099</t>
  </si>
  <si>
    <t>05001032</t>
  </si>
  <si>
    <t>05001005</t>
  </si>
  <si>
    <t>05001003</t>
  </si>
  <si>
    <t>05000969</t>
  </si>
  <si>
    <t>05000963</t>
  </si>
  <si>
    <t>05000960</t>
  </si>
  <si>
    <t>05000909</t>
  </si>
  <si>
    <t>05000908</t>
  </si>
  <si>
    <t>05000907</t>
  </si>
  <si>
    <t>05000802</t>
  </si>
  <si>
    <t>05000789</t>
  </si>
  <si>
    <t>05000784</t>
  </si>
  <si>
    <t>05000782</t>
  </si>
  <si>
    <t>05000781</t>
  </si>
  <si>
    <t>05000776</t>
  </si>
  <si>
    <t>05000618</t>
  </si>
  <si>
    <t>05000472</t>
  </si>
  <si>
    <t>05000467</t>
  </si>
  <si>
    <t>05000461</t>
  </si>
  <si>
    <t>05000458</t>
  </si>
  <si>
    <t>05000448</t>
  </si>
  <si>
    <t>05000442</t>
  </si>
  <si>
    <t>05000440</t>
  </si>
  <si>
    <t>05000436</t>
  </si>
  <si>
    <t>05000423</t>
  </si>
  <si>
    <t>05000420</t>
  </si>
  <si>
    <t>05000419</t>
  </si>
  <si>
    <t>05000400</t>
  </si>
  <si>
    <t>05000389</t>
  </si>
  <si>
    <t>05000387</t>
  </si>
  <si>
    <t>05000370</t>
  </si>
  <si>
    <t>05000365</t>
  </si>
  <si>
    <t>05000361</t>
  </si>
  <si>
    <t>05000360</t>
  </si>
  <si>
    <t>05000359</t>
  </si>
  <si>
    <t>05000358</t>
  </si>
  <si>
    <t>05000357</t>
  </si>
  <si>
    <t>05000356</t>
  </si>
  <si>
    <t>05000343</t>
  </si>
  <si>
    <t>05000339</t>
  </si>
  <si>
    <t>05000318</t>
  </si>
  <si>
    <t>05000317</t>
  </si>
  <si>
    <t>05000306</t>
  </si>
  <si>
    <t>05000304</t>
  </si>
  <si>
    <t>05000300</t>
  </si>
  <si>
    <t>05000291</t>
  </si>
  <si>
    <t>05000256</t>
  </si>
  <si>
    <t>05000243</t>
  </si>
  <si>
    <t>05000233</t>
  </si>
  <si>
    <t>05000229</t>
  </si>
  <si>
    <t>05000227</t>
  </si>
  <si>
    <t>05000215</t>
  </si>
  <si>
    <t>05000212</t>
  </si>
  <si>
    <t>05000211</t>
  </si>
  <si>
    <t>05000209</t>
  </si>
  <si>
    <t>05000206</t>
  </si>
  <si>
    <t>05000200</t>
  </si>
  <si>
    <t>05000199</t>
  </si>
  <si>
    <t>05000196</t>
  </si>
  <si>
    <t>05000189</t>
  </si>
  <si>
    <t>05000188</t>
  </si>
  <si>
    <t>05000178</t>
  </si>
  <si>
    <t>05000175</t>
  </si>
  <si>
    <t>05000160</t>
  </si>
  <si>
    <t>05000151</t>
  </si>
  <si>
    <t>05000130</t>
  </si>
  <si>
    <t>05000129</t>
  </si>
  <si>
    <t>05000126</t>
  </si>
  <si>
    <t>05000125</t>
  </si>
  <si>
    <t>05000123</t>
  </si>
  <si>
    <t>05000120</t>
  </si>
  <si>
    <t>05000110</t>
  </si>
  <si>
    <t>05000104</t>
  </si>
  <si>
    <t>05000062</t>
  </si>
  <si>
    <t>05000058</t>
  </si>
  <si>
    <t>05000056</t>
  </si>
  <si>
    <t>05000053</t>
  </si>
  <si>
    <t>05000050</t>
  </si>
  <si>
    <t>05000037</t>
  </si>
  <si>
    <t>05000035</t>
  </si>
  <si>
    <t>05000034</t>
  </si>
  <si>
    <t>05000033</t>
  </si>
  <si>
    <t>05000025</t>
  </si>
  <si>
    <t>05000014</t>
  </si>
  <si>
    <t>05000012</t>
  </si>
  <si>
    <t>05000009</t>
  </si>
  <si>
    <t>05000006</t>
  </si>
  <si>
    <t>04000647</t>
  </si>
  <si>
    <t>04000645</t>
  </si>
  <si>
    <t>04000637</t>
  </si>
  <si>
    <t>04000632</t>
  </si>
  <si>
    <t>04000631</t>
  </si>
  <si>
    <t>04000628</t>
  </si>
  <si>
    <t>04000560</t>
  </si>
  <si>
    <t>04000543</t>
  </si>
  <si>
    <t>04000395</t>
  </si>
  <si>
    <t>04000291</t>
  </si>
  <si>
    <t>04000273</t>
  </si>
  <si>
    <t>04000271</t>
  </si>
  <si>
    <t>04000270</t>
  </si>
  <si>
    <t>04000269</t>
  </si>
  <si>
    <t>04000255</t>
  </si>
  <si>
    <t>04000250</t>
  </si>
  <si>
    <t>04000229</t>
  </si>
  <si>
    <t>04000228</t>
  </si>
  <si>
    <t>04000227</t>
  </si>
  <si>
    <t>04000222</t>
  </si>
  <si>
    <t>04000220</t>
  </si>
  <si>
    <t>04000211</t>
  </si>
  <si>
    <t>04000210</t>
  </si>
  <si>
    <t>04000191</t>
  </si>
  <si>
    <t>04000187</t>
  </si>
  <si>
    <t>04000166</t>
  </si>
  <si>
    <t>04000165</t>
  </si>
  <si>
    <t>04000155</t>
  </si>
  <si>
    <t>04000146</t>
  </si>
  <si>
    <t>04000140</t>
  </si>
  <si>
    <t>04000125</t>
  </si>
  <si>
    <t>04000123</t>
  </si>
  <si>
    <t>04000107</t>
  </si>
  <si>
    <t>04000096</t>
  </si>
  <si>
    <t>04000091</t>
  </si>
  <si>
    <t>04000089</t>
  </si>
  <si>
    <t>04000086</t>
  </si>
  <si>
    <t>04000085</t>
  </si>
  <si>
    <t>04000082</t>
  </si>
  <si>
    <t>04000074</t>
  </si>
  <si>
    <t>04000073</t>
  </si>
  <si>
    <t>04000071</t>
  </si>
  <si>
    <t>04000068</t>
  </si>
  <si>
    <t>04000064</t>
  </si>
  <si>
    <t>04000061</t>
  </si>
  <si>
    <t>04000043</t>
  </si>
  <si>
    <t>04000038</t>
  </si>
  <si>
    <t>04000032</t>
  </si>
  <si>
    <t>04000030</t>
  </si>
  <si>
    <t>04000028</t>
  </si>
  <si>
    <t>04000023</t>
  </si>
  <si>
    <t>04000013</t>
  </si>
  <si>
    <t>04000003</t>
  </si>
  <si>
    <t>04000002</t>
  </si>
  <si>
    <t>03000911</t>
  </si>
  <si>
    <t>03000909</t>
  </si>
  <si>
    <t>03000902</t>
  </si>
  <si>
    <t>03000893</t>
  </si>
  <si>
    <t>03000890</t>
  </si>
  <si>
    <t>03000888</t>
  </si>
  <si>
    <t>03000883</t>
  </si>
  <si>
    <t>03000882</t>
  </si>
  <si>
    <t>03000879</t>
  </si>
  <si>
    <t>03000793</t>
  </si>
  <si>
    <t>03000788</t>
  </si>
  <si>
    <t>03000723</t>
  </si>
  <si>
    <t>03000578</t>
  </si>
  <si>
    <t>03000573</t>
  </si>
  <si>
    <t>03000536</t>
  </si>
  <si>
    <t>03000534</t>
  </si>
  <si>
    <t>03000533</t>
  </si>
  <si>
    <t>03000532</t>
  </si>
  <si>
    <t>03000525</t>
  </si>
  <si>
    <t>03000524</t>
  </si>
  <si>
    <t>03000498</t>
  </si>
  <si>
    <t>03000495</t>
  </si>
  <si>
    <t>03000492</t>
  </si>
  <si>
    <t>03000486</t>
  </si>
  <si>
    <t>03000484</t>
  </si>
  <si>
    <t>03000477</t>
  </si>
  <si>
    <t>03000476</t>
  </si>
  <si>
    <t>03000461</t>
  </si>
  <si>
    <t>03000410</t>
  </si>
  <si>
    <t>03000408</t>
  </si>
  <si>
    <t>03000403</t>
  </si>
  <si>
    <t>03000401</t>
  </si>
  <si>
    <t>03000400</t>
  </si>
  <si>
    <t>03000359</t>
  </si>
  <si>
    <t>03000341</t>
  </si>
  <si>
    <t>03000336</t>
  </si>
  <si>
    <t>03000329</t>
  </si>
  <si>
    <t>03000323</t>
  </si>
  <si>
    <t>03000317</t>
  </si>
  <si>
    <t>03000305</t>
  </si>
  <si>
    <t>03000297</t>
  </si>
  <si>
    <t>03000271</t>
  </si>
  <si>
    <t>03000266</t>
  </si>
  <si>
    <t>03000264</t>
  </si>
  <si>
    <t>03000263</t>
  </si>
  <si>
    <t>03000260</t>
  </si>
  <si>
    <t>03000257</t>
  </si>
  <si>
    <t>03000250</t>
  </si>
  <si>
    <t>03000239</t>
  </si>
  <si>
    <t>03000235</t>
  </si>
  <si>
    <t>03000226</t>
  </si>
  <si>
    <t>03000224</t>
  </si>
  <si>
    <t>03000217</t>
  </si>
  <si>
    <t>03000214</t>
  </si>
  <si>
    <t>03000189</t>
  </si>
  <si>
    <t>03000182</t>
  </si>
  <si>
    <t>03000172</t>
  </si>
  <si>
    <t>03000142</t>
  </si>
  <si>
    <t>03000120</t>
  </si>
  <si>
    <t>03000114</t>
  </si>
  <si>
    <t>03000112</t>
  </si>
  <si>
    <t>03000110</t>
  </si>
  <si>
    <t>03000108</t>
  </si>
  <si>
    <t>03000104</t>
  </si>
  <si>
    <t>03000035</t>
  </si>
  <si>
    <t>03000026</t>
  </si>
  <si>
    <t>03000022</t>
  </si>
  <si>
    <t>03000014</t>
  </si>
  <si>
    <t>03000003</t>
  </si>
  <si>
    <t>02000410</t>
  </si>
  <si>
    <t>02000409</t>
  </si>
  <si>
    <t>02000405</t>
  </si>
  <si>
    <t>02000363</t>
  </si>
  <si>
    <t>02000248</t>
  </si>
  <si>
    <t>02000245</t>
  </si>
  <si>
    <t>02000244</t>
  </si>
  <si>
    <t>02000243</t>
  </si>
  <si>
    <t>02000242</t>
  </si>
  <si>
    <t>02000241</t>
  </si>
  <si>
    <t>02000240</t>
  </si>
  <si>
    <t>02000238</t>
  </si>
  <si>
    <t>02000237</t>
  </si>
  <si>
    <t>02000236</t>
  </si>
  <si>
    <t>02000233</t>
  </si>
  <si>
    <t>02000231</t>
  </si>
  <si>
    <t>02000229</t>
  </si>
  <si>
    <t>02000228</t>
  </si>
  <si>
    <t>02000227</t>
  </si>
  <si>
    <t>02000221</t>
  </si>
  <si>
    <t>02000219</t>
  </si>
  <si>
    <t>02000208</t>
  </si>
  <si>
    <t>02000207</t>
  </si>
  <si>
    <t>02000206</t>
  </si>
  <si>
    <t>02000205</t>
  </si>
  <si>
    <t>02000203</t>
  </si>
  <si>
    <t>02000202</t>
  </si>
  <si>
    <t>02000201</t>
  </si>
  <si>
    <t>02000200</t>
  </si>
  <si>
    <t>02000199</t>
  </si>
  <si>
    <t>02000198</t>
  </si>
  <si>
    <t>02000197</t>
  </si>
  <si>
    <t>02000195</t>
  </si>
  <si>
    <t>02000194</t>
  </si>
  <si>
    <t>02000192</t>
  </si>
  <si>
    <t>02000191</t>
  </si>
  <si>
    <t>02000190</t>
  </si>
  <si>
    <t>02000186</t>
  </si>
  <si>
    <t>02000185</t>
  </si>
  <si>
    <t>02000152</t>
  </si>
  <si>
    <t>02000148</t>
  </si>
  <si>
    <t>02000147</t>
  </si>
  <si>
    <t>02000145</t>
  </si>
  <si>
    <t>02000144</t>
  </si>
  <si>
    <t>02000143</t>
  </si>
  <si>
    <t>02000142</t>
  </si>
  <si>
    <t>02000141</t>
  </si>
  <si>
    <t>02000140</t>
  </si>
  <si>
    <t>02000139</t>
  </si>
  <si>
    <t>02000138</t>
  </si>
  <si>
    <t>02000137</t>
  </si>
  <si>
    <t>02000136</t>
  </si>
  <si>
    <t>02000135</t>
  </si>
  <si>
    <t>02000133</t>
  </si>
  <si>
    <t>02000132</t>
  </si>
  <si>
    <t>02000131</t>
  </si>
  <si>
    <t>02000130</t>
  </si>
  <si>
    <t>02000128</t>
  </si>
  <si>
    <t>02000127</t>
  </si>
  <si>
    <t>02000126</t>
  </si>
  <si>
    <t>02000125</t>
  </si>
  <si>
    <t>02000124</t>
  </si>
  <si>
    <t>02000116</t>
  </si>
  <si>
    <t>02000105</t>
  </si>
  <si>
    <t>02000104</t>
  </si>
  <si>
    <t>02000103</t>
  </si>
  <si>
    <t>02000102</t>
  </si>
  <si>
    <t>02000099</t>
  </si>
  <si>
    <t>02000098</t>
  </si>
  <si>
    <t>02000096</t>
  </si>
  <si>
    <t>02000095</t>
  </si>
  <si>
    <t>02000094</t>
  </si>
  <si>
    <t>02000086</t>
  </si>
  <si>
    <t>02000085</t>
  </si>
  <si>
    <t>02000081</t>
  </si>
  <si>
    <t>02000079</t>
  </si>
  <si>
    <t>02000077</t>
  </si>
  <si>
    <t>02000076</t>
  </si>
  <si>
    <t>02000069</t>
  </si>
  <si>
    <t>02000061</t>
  </si>
  <si>
    <t>02000060</t>
  </si>
  <si>
    <t>02000059</t>
  </si>
  <si>
    <t>02000057</t>
  </si>
  <si>
    <t>02000055</t>
  </si>
  <si>
    <t>02000054</t>
  </si>
  <si>
    <t>02000051</t>
  </si>
  <si>
    <t>02000050</t>
  </si>
  <si>
    <t>02000049</t>
  </si>
  <si>
    <t>02000047</t>
  </si>
  <si>
    <t>02000036</t>
  </si>
  <si>
    <t>02000032</t>
  </si>
  <si>
    <t>02000023</t>
  </si>
  <si>
    <t>02000022</t>
  </si>
  <si>
    <t>02000020</t>
  </si>
  <si>
    <t>02000019</t>
  </si>
  <si>
    <t>01000356</t>
  </si>
  <si>
    <t>01000343</t>
  </si>
  <si>
    <t>01000341</t>
  </si>
  <si>
    <t>01000335</t>
  </si>
  <si>
    <t>01000333</t>
  </si>
  <si>
    <t>01000325</t>
  </si>
  <si>
    <t>01000313</t>
  </si>
  <si>
    <t>01000309</t>
  </si>
  <si>
    <t>01000302</t>
  </si>
  <si>
    <t>01000297</t>
  </si>
  <si>
    <t>01000279</t>
  </si>
  <si>
    <t>01000267</t>
  </si>
  <si>
    <t>01000261</t>
  </si>
  <si>
    <t>01000257</t>
  </si>
  <si>
    <t>01000253</t>
  </si>
  <si>
    <t>01000250</t>
  </si>
  <si>
    <t>01000236</t>
  </si>
  <si>
    <t>01000234</t>
  </si>
  <si>
    <t>01000232</t>
  </si>
  <si>
    <t>01000230</t>
  </si>
  <si>
    <t>01000228</t>
  </si>
  <si>
    <t>01000225</t>
  </si>
  <si>
    <t>01000221</t>
  </si>
  <si>
    <t>01000208</t>
  </si>
  <si>
    <t>01000206</t>
  </si>
  <si>
    <t>01000203</t>
  </si>
  <si>
    <t>01000195</t>
  </si>
  <si>
    <t>01000193</t>
  </si>
  <si>
    <t>01000177</t>
  </si>
  <si>
    <t>01000172</t>
  </si>
  <si>
    <t>01000169</t>
  </si>
  <si>
    <t>01000165</t>
  </si>
  <si>
    <t>01000159</t>
  </si>
  <si>
    <t>01000147</t>
  </si>
  <si>
    <t>01000140</t>
  </si>
  <si>
    <t>01000131</t>
  </si>
  <si>
    <t>01000125</t>
  </si>
  <si>
    <t>01000123</t>
  </si>
  <si>
    <t>01000121</t>
  </si>
  <si>
    <t>01000115</t>
  </si>
  <si>
    <t>01000111</t>
  </si>
  <si>
    <t>01000101</t>
  </si>
  <si>
    <t>01000095</t>
  </si>
  <si>
    <t>01000091</t>
  </si>
  <si>
    <t>01000087</t>
  </si>
  <si>
    <t>01000070</t>
  </si>
  <si>
    <t>01000062</t>
  </si>
  <si>
    <t>01000056</t>
  </si>
  <si>
    <t>01000046</t>
  </si>
  <si>
    <t>01000032</t>
  </si>
  <si>
    <t>01000024</t>
  </si>
  <si>
    <t>kg</t>
  </si>
  <si>
    <t>NULL</t>
  </si>
  <si>
    <t>PCS</t>
  </si>
  <si>
    <t>1</t>
  </si>
  <si>
    <t>0.20</t>
  </si>
  <si>
    <t>0.30</t>
  </si>
  <si>
    <t>1.00</t>
  </si>
  <si>
    <t>2.90</t>
  </si>
  <si>
    <t>0.50</t>
  </si>
  <si>
    <t>2.50</t>
  </si>
  <si>
    <t>2.20</t>
  </si>
  <si>
    <t>4.80</t>
  </si>
  <si>
    <t>3.00</t>
  </si>
  <si>
    <t>2.00</t>
  </si>
  <si>
    <t>5.20</t>
  </si>
  <si>
    <t>4.00</t>
  </si>
  <si>
    <t>5.50</t>
  </si>
  <si>
    <t>40.00</t>
  </si>
  <si>
    <t>1.40</t>
  </si>
  <si>
    <t>1.50</t>
  </si>
  <si>
    <t>6.50</t>
  </si>
  <si>
    <t>5.00</t>
  </si>
  <si>
    <t>10.80</t>
  </si>
  <si>
    <t>7.50</t>
  </si>
  <si>
    <t>9.90</t>
  </si>
  <si>
    <t>7.80</t>
  </si>
  <si>
    <t>3.50</t>
  </si>
  <si>
    <t>0.80</t>
  </si>
  <si>
    <t>12.00</t>
  </si>
  <si>
    <t>7.00</t>
  </si>
  <si>
    <t>12.80</t>
  </si>
  <si>
    <t>6.00</t>
  </si>
  <si>
    <t>2.80</t>
  </si>
  <si>
    <t>17.80</t>
  </si>
  <si>
    <t>4.50</t>
  </si>
  <si>
    <t>6.90</t>
  </si>
  <si>
    <t>9.00</t>
  </si>
  <si>
    <t>9.80</t>
  </si>
  <si>
    <t>16.80</t>
  </si>
  <si>
    <t>10.90</t>
  </si>
  <si>
    <t>8.50</t>
  </si>
  <si>
    <t>19.80</t>
  </si>
  <si>
    <t>13.00</t>
  </si>
  <si>
    <t>8.00</t>
  </si>
  <si>
    <t>25.00</t>
  </si>
  <si>
    <t>50.00</t>
  </si>
  <si>
    <t>20.00</t>
  </si>
  <si>
    <t>3.80</t>
  </si>
  <si>
    <t>10.00</t>
  </si>
  <si>
    <t>5.90</t>
  </si>
  <si>
    <t>7.90</t>
  </si>
  <si>
    <t>15.80</t>
  </si>
  <si>
    <t>18.50</t>
  </si>
  <si>
    <t>12.50</t>
  </si>
  <si>
    <t>5.80</t>
  </si>
  <si>
    <t>8.80</t>
  </si>
  <si>
    <t>3.90</t>
  </si>
  <si>
    <t>14.50</t>
  </si>
  <si>
    <t>29.80</t>
  </si>
  <si>
    <t>35.00</t>
  </si>
  <si>
    <t>23.50</t>
  </si>
  <si>
    <t>15.00</t>
  </si>
  <si>
    <t>13.50</t>
  </si>
  <si>
    <t>13.90</t>
  </si>
  <si>
    <t>19.90</t>
  </si>
  <si>
    <t>23.00</t>
  </si>
  <si>
    <t>36.00</t>
  </si>
  <si>
    <t>26.80</t>
  </si>
  <si>
    <t>22.50</t>
  </si>
  <si>
    <t>36.80</t>
  </si>
  <si>
    <t>18.80</t>
  </si>
  <si>
    <t>18.00</t>
  </si>
  <si>
    <t>99.00</t>
  </si>
  <si>
    <t>138.00</t>
  </si>
  <si>
    <t>45.90</t>
  </si>
  <si>
    <t>11.80</t>
  </si>
  <si>
    <t>11.50</t>
  </si>
  <si>
    <t>23.90</t>
  </si>
  <si>
    <t>63.90</t>
  </si>
  <si>
    <t>1.20</t>
  </si>
  <si>
    <t>39.90</t>
  </si>
  <si>
    <t>23.80</t>
  </si>
  <si>
    <t>39.80</t>
  </si>
  <si>
    <t>13.80</t>
  </si>
  <si>
    <t>27.80</t>
  </si>
  <si>
    <t>16.00</t>
  </si>
  <si>
    <t>1.80</t>
  </si>
  <si>
    <t>4.90</t>
  </si>
  <si>
    <t>5.70</t>
  </si>
  <si>
    <t>15.50</t>
  </si>
  <si>
    <t>25.80</t>
  </si>
  <si>
    <t>4.70</t>
  </si>
  <si>
    <t>14.80</t>
  </si>
  <si>
    <t>21.00</t>
  </si>
  <si>
    <t>33.50</t>
  </si>
  <si>
    <t>128.00</t>
  </si>
  <si>
    <t>51.00</t>
  </si>
  <si>
    <t>17.50</t>
  </si>
  <si>
    <t>6.80</t>
  </si>
  <si>
    <t>10.50</t>
  </si>
  <si>
    <t>13.60</t>
  </si>
  <si>
    <t>9.50</t>
  </si>
  <si>
    <t>26.00</t>
  </si>
  <si>
    <t>12.90</t>
  </si>
  <si>
    <t>46.00</t>
  </si>
  <si>
    <t>32.80</t>
  </si>
  <si>
    <t>28.80</t>
  </si>
  <si>
    <t>7.20</t>
  </si>
  <si>
    <t>14.90</t>
  </si>
  <si>
    <t>8.90</t>
  </si>
  <si>
    <t>29.90</t>
  </si>
  <si>
    <t>49.50</t>
  </si>
  <si>
    <t>25.90</t>
  </si>
  <si>
    <t>79.00</t>
  </si>
  <si>
    <t>18.90</t>
  </si>
  <si>
    <t>16.50</t>
  </si>
  <si>
    <t>19.00</t>
  </si>
  <si>
    <t>3.70</t>
  </si>
  <si>
    <t>19.60</t>
  </si>
  <si>
    <t>14.00</t>
  </si>
  <si>
    <t>28.50</t>
  </si>
  <si>
    <t>21.50</t>
  </si>
  <si>
    <t>30.90</t>
  </si>
  <si>
    <t>16.90</t>
  </si>
  <si>
    <t>11.90</t>
  </si>
  <si>
    <t>21.90</t>
  </si>
  <si>
    <t>41.00</t>
  </si>
  <si>
    <t>31.80</t>
  </si>
  <si>
    <t>21.80</t>
  </si>
  <si>
    <t>72.90</t>
  </si>
  <si>
    <t>65.00</t>
  </si>
  <si>
    <t>3.20</t>
  </si>
  <si>
    <t>32.90</t>
  </si>
  <si>
    <t>47.90</t>
  </si>
  <si>
    <t>11.00</t>
  </si>
  <si>
    <t>20.80</t>
  </si>
  <si>
    <t>17.00</t>
  </si>
  <si>
    <t>26.90</t>
  </si>
  <si>
    <t>30.00</t>
  </si>
  <si>
    <t>31.50</t>
  </si>
  <si>
    <t>35.90</t>
  </si>
  <si>
    <t>34.00</t>
  </si>
  <si>
    <t>52.50</t>
  </si>
  <si>
    <t>49.90</t>
  </si>
  <si>
    <t>3.60</t>
  </si>
  <si>
    <t>37.90</t>
  </si>
  <si>
    <t>22.90</t>
  </si>
  <si>
    <t>58.00</t>
  </si>
  <si>
    <t>24.00</t>
  </si>
  <si>
    <t>24.80</t>
  </si>
  <si>
    <t>38.00</t>
  </si>
  <si>
    <t>78.00</t>
  </si>
  <si>
    <t>69.50</t>
  </si>
  <si>
    <t>24.50</t>
  </si>
  <si>
    <t>108.00</t>
  </si>
  <si>
    <t>45.00</t>
  </si>
  <si>
    <t>22.80</t>
  </si>
  <si>
    <t>32.00</t>
  </si>
  <si>
    <t>19.50</t>
  </si>
  <si>
    <t>26.50</t>
  </si>
  <si>
    <t>22.00</t>
  </si>
  <si>
    <t>34.50</t>
  </si>
  <si>
    <t>79.50</t>
  </si>
  <si>
    <t>15.90</t>
  </si>
  <si>
    <t>59.00</t>
  </si>
  <si>
    <t>90.00</t>
  </si>
  <si>
    <t>118.00</t>
  </si>
  <si>
    <t>33.00</t>
  </si>
  <si>
    <t>8.60</t>
  </si>
  <si>
    <t>69.00</t>
  </si>
  <si>
    <t>17.90</t>
  </si>
  <si>
    <t>29.00</t>
  </si>
  <si>
    <t>27.00</t>
  </si>
  <si>
    <t>64.50</t>
  </si>
  <si>
    <t>47.50</t>
  </si>
  <si>
    <t>44.50</t>
  </si>
  <si>
    <t>95.00</t>
  </si>
  <si>
    <t>2.30</t>
  </si>
  <si>
    <t>168.00</t>
  </si>
  <si>
    <t>44.80</t>
  </si>
  <si>
    <t>38.50</t>
  </si>
  <si>
    <t>39.00</t>
  </si>
  <si>
    <t>29.50</t>
  </si>
  <si>
    <t>30.80</t>
  </si>
  <si>
    <t>37.50</t>
  </si>
  <si>
    <t>52.00</t>
  </si>
  <si>
    <t>60.50</t>
  </si>
  <si>
    <t>59.90</t>
  </si>
  <si>
    <t>72.00</t>
  </si>
  <si>
    <t>28.00</t>
  </si>
  <si>
    <t>228.00</t>
  </si>
  <si>
    <t>36.50</t>
  </si>
  <si>
    <t>9.60</t>
  </si>
  <si>
    <t>38.80</t>
  </si>
  <si>
    <t>20.90</t>
  </si>
  <si>
    <t>16.20</t>
  </si>
  <si>
    <t>27.50</t>
  </si>
  <si>
    <t>40.90</t>
  </si>
  <si>
    <t>86.80</t>
  </si>
  <si>
    <t>69.90</t>
  </si>
  <si>
    <t>41.50</t>
  </si>
  <si>
    <t>45.50</t>
  </si>
  <si>
    <t>25.50</t>
  </si>
  <si>
    <t>39.50</t>
  </si>
  <si>
    <t>88.00</t>
  </si>
  <si>
    <t>49.80</t>
  </si>
  <si>
    <t>59.80</t>
  </si>
  <si>
    <t>42.80</t>
  </si>
  <si>
    <t>99.60</t>
  </si>
  <si>
    <t>27.90</t>
  </si>
  <si>
    <t>9.40</t>
  </si>
  <si>
    <t>98.00</t>
  </si>
  <si>
    <t>34.80</t>
  </si>
  <si>
    <t>21.60</t>
  </si>
  <si>
    <t>79.90</t>
  </si>
  <si>
    <t>55.00</t>
  </si>
  <si>
    <t>58.90</t>
  </si>
  <si>
    <t>105.00</t>
  </si>
  <si>
    <t>43.50</t>
  </si>
  <si>
    <t>4.20</t>
  </si>
  <si>
    <t>37.00</t>
  </si>
  <si>
    <t>96.00</t>
  </si>
  <si>
    <t>139.00</t>
  </si>
  <si>
    <t>119.00</t>
  </si>
  <si>
    <t>178.00</t>
  </si>
  <si>
    <t>68.00</t>
  </si>
  <si>
    <t>89.00</t>
  </si>
  <si>
    <t>48.00</t>
  </si>
  <si>
    <t>70.00</t>
  </si>
  <si>
    <t>56.50</t>
  </si>
  <si>
    <t>89.90</t>
  </si>
  <si>
    <t>82.90</t>
  </si>
  <si>
    <t>53.80</t>
  </si>
  <si>
    <t>141.50</t>
  </si>
  <si>
    <t>51.80</t>
  </si>
  <si>
    <t>458.00</t>
  </si>
  <si>
    <t>80.00</t>
  </si>
  <si>
    <t>275.00</t>
  </si>
  <si>
    <t>265.00</t>
  </si>
  <si>
    <t>0.10</t>
  </si>
  <si>
    <t>100.00</t>
  </si>
  <si>
    <t>238.00</t>
  </si>
  <si>
    <t>339.00</t>
  </si>
  <si>
    <t>379.00</t>
  </si>
  <si>
    <t>399.00</t>
  </si>
  <si>
    <t>199.00</t>
  </si>
  <si>
    <t>299.00</t>
  </si>
  <si>
    <t>149.00</t>
  </si>
  <si>
    <t>539.00</t>
  </si>
  <si>
    <t>459.00</t>
  </si>
  <si>
    <t>288.00</t>
  </si>
  <si>
    <t>239.00</t>
  </si>
  <si>
    <t>988.00</t>
  </si>
  <si>
    <t>469.00</t>
  </si>
  <si>
    <t>169.00</t>
  </si>
  <si>
    <t>179.00</t>
  </si>
  <si>
    <t>439.00</t>
  </si>
  <si>
    <t>188.00</t>
  </si>
  <si>
    <t>799.00</t>
  </si>
  <si>
    <t>569.00</t>
  </si>
  <si>
    <t>349.00</t>
  </si>
  <si>
    <t>629.00</t>
  </si>
  <si>
    <t>599.00</t>
  </si>
  <si>
    <t>499.00</t>
  </si>
  <si>
    <t>219.00</t>
  </si>
  <si>
    <t>249.00</t>
  </si>
  <si>
    <t>318.00</t>
  </si>
  <si>
    <t>148.00</t>
  </si>
  <si>
    <t>129.00</t>
  </si>
  <si>
    <t>120.00</t>
  </si>
  <si>
    <t>189.00</t>
  </si>
  <si>
    <t>42.00</t>
  </si>
  <si>
    <t>49.00</t>
  </si>
  <si>
    <t>42.50</t>
  </si>
  <si>
    <t>44.00</t>
  </si>
  <si>
    <t>37.80</t>
  </si>
  <si>
    <t>33.80</t>
  </si>
  <si>
    <t>45.80</t>
  </si>
  <si>
    <t>359.00</t>
  </si>
  <si>
    <t>229.00</t>
  </si>
  <si>
    <t>289.00</t>
  </si>
  <si>
    <t>269.00</t>
  </si>
  <si>
    <t>279.00</t>
  </si>
  <si>
    <t>669.00</t>
  </si>
  <si>
    <t>159.00</t>
  </si>
  <si>
    <t>24.90</t>
  </si>
  <si>
    <t>62.90</t>
  </si>
  <si>
    <t>56.80</t>
  </si>
  <si>
    <t>46.80</t>
  </si>
  <si>
    <t>96.90</t>
  </si>
  <si>
    <t>62.00</t>
  </si>
  <si>
    <t>85.00</t>
  </si>
  <si>
    <t>35.80</t>
  </si>
  <si>
    <t>35.60</t>
  </si>
  <si>
    <t>54.00</t>
  </si>
  <si>
    <t>268.00</t>
  </si>
  <si>
    <t>198.00</t>
  </si>
  <si>
    <t>60.00</t>
  </si>
  <si>
    <t>132.90</t>
  </si>
  <si>
    <t>20.50</t>
  </si>
  <si>
    <t>38.90</t>
  </si>
  <si>
    <t>129.90</t>
  </si>
  <si>
    <t>20.60</t>
  </si>
  <si>
    <t>43.80</t>
  </si>
  <si>
    <t>125.00</t>
  </si>
  <si>
    <t>66.00</t>
  </si>
  <si>
    <t>9.20</t>
  </si>
  <si>
    <t>218.00</t>
  </si>
  <si>
    <t>498.00</t>
  </si>
  <si>
    <t>109.00</t>
  </si>
  <si>
    <t>48.50</t>
  </si>
  <si>
    <t>58.50</t>
  </si>
  <si>
    <t>56.00</t>
  </si>
  <si>
    <t>26.30</t>
  </si>
  <si>
    <t>34.90</t>
  </si>
  <si>
    <t>36.90</t>
  </si>
  <si>
    <t>31.90</t>
  </si>
  <si>
    <t>43.90</t>
  </si>
  <si>
    <t>28.90</t>
  </si>
  <si>
    <t>4.30</t>
  </si>
  <si>
    <t>158.00</t>
  </si>
  <si>
    <t>40.80</t>
  </si>
  <si>
    <t>99.80</t>
  </si>
  <si>
    <t>57.50</t>
  </si>
  <si>
    <t>149.50</t>
  </si>
  <si>
    <t>68.90</t>
  </si>
  <si>
    <t>89.80</t>
  </si>
  <si>
    <t>53.00</t>
  </si>
  <si>
    <t>82.50</t>
  </si>
  <si>
    <t>102.00</t>
  </si>
  <si>
    <t>32.50</t>
  </si>
  <si>
    <t>398.00</t>
  </si>
  <si>
    <t>388.00</t>
  </si>
  <si>
    <t>103.50</t>
  </si>
  <si>
    <t>43.00</t>
  </si>
  <si>
    <t>396.00</t>
  </si>
  <si>
    <t>59.60</t>
  </si>
  <si>
    <t>596.00</t>
  </si>
  <si>
    <t>67.60</t>
  </si>
  <si>
    <t>33.60</t>
  </si>
  <si>
    <t>39.60</t>
  </si>
  <si>
    <t>1.30</t>
  </si>
  <si>
    <t>338.00</t>
  </si>
  <si>
    <t>438.00</t>
  </si>
  <si>
    <t>1,199.00</t>
  </si>
  <si>
    <t>258.00</t>
  </si>
  <si>
    <t>208.00</t>
  </si>
  <si>
    <t>998.00</t>
  </si>
  <si>
    <t>568.00</t>
  </si>
  <si>
    <t>598.00</t>
  </si>
  <si>
    <t>368.00</t>
  </si>
  <si>
    <t>200.00</t>
  </si>
  <si>
    <t>YES</t>
  </si>
  <si>
    <t>YES</t>
    <phoneticPr fontId="2" type="noConversion"/>
  </si>
  <si>
    <r>
      <rPr>
        <sz val="10"/>
        <color theme="1"/>
        <rFont val="微软雅黑"/>
        <family val="2"/>
        <charset val="134"/>
      </rPr>
      <t>分类</t>
    </r>
    <phoneticPr fontId="2" type="noConversion"/>
  </si>
  <si>
    <r>
      <rPr>
        <sz val="10"/>
        <color theme="1"/>
        <rFont val="微软雅黑"/>
        <family val="2"/>
        <charset val="134"/>
      </rPr>
      <t>永吉红包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</si>
  <si>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260206</t>
    </r>
    <r>
      <rPr>
        <sz val="10"/>
        <color theme="1"/>
        <rFont val="微软雅黑"/>
        <family val="2"/>
        <charset val="134"/>
      </rPr>
      <t>】其它纸品</t>
    </r>
  </si>
  <si>
    <r>
      <rPr>
        <sz val="10"/>
        <color theme="1"/>
        <rFont val="微软雅黑"/>
        <family val="2"/>
        <charset val="134"/>
      </rPr>
      <t>蒙牛纯牛奶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</si>
  <si>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030301</t>
    </r>
    <r>
      <rPr>
        <sz val="10"/>
        <color theme="1"/>
        <rFont val="微软雅黑"/>
        <family val="2"/>
        <charset val="134"/>
      </rPr>
      <t>】常温纯牛奶</t>
    </r>
  </si>
  <si>
    <r>
      <rPr>
        <sz val="10"/>
        <color theme="1"/>
        <rFont val="微软雅黑"/>
        <family val="2"/>
        <charset val="134"/>
      </rPr>
      <t>真知棒、棒棒糖</t>
    </r>
  </si>
  <si>
    <r>
      <rPr>
        <sz val="10"/>
        <color theme="1"/>
        <rFont val="微软雅黑"/>
        <family val="2"/>
        <charset val="134"/>
      </rPr>
      <t>支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</si>
  <si>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040101</t>
    </r>
    <r>
      <rPr>
        <sz val="10"/>
        <color theme="1"/>
        <rFont val="微软雅黑"/>
        <family val="2"/>
        <charset val="134"/>
      </rPr>
      <t>】小糖果</t>
    </r>
  </si>
  <si>
    <r>
      <rPr>
        <sz val="10"/>
        <color theme="1"/>
        <rFont val="微软雅黑"/>
        <family val="2"/>
        <charset val="134"/>
      </rPr>
      <t>哈尔滨小麦王啤酒</t>
    </r>
  </si>
  <si>
    <r>
      <rPr>
        <sz val="10"/>
        <color theme="1"/>
        <rFont val="微软雅黑"/>
        <family val="2"/>
        <charset val="134"/>
      </rPr>
      <t>听</t>
    </r>
  </si>
  <si>
    <r>
      <rPr>
        <b/>
        <sz val="10"/>
        <color rgb="FFC00000"/>
        <rFont val="微软雅黑"/>
        <family val="2"/>
        <charset val="134"/>
      </rPr>
      <t>仓整配</t>
    </r>
    <phoneticPr fontId="2" type="noConversion"/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</si>
  <si>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020101</t>
    </r>
    <r>
      <rPr>
        <sz val="10"/>
        <color theme="1"/>
        <rFont val="微软雅黑"/>
        <family val="2"/>
        <charset val="134"/>
      </rPr>
      <t>】听装啤酒</t>
    </r>
  </si>
  <si>
    <r>
      <rPr>
        <sz val="10"/>
        <color theme="1"/>
        <rFont val="微软雅黑"/>
        <family val="2"/>
        <charset val="134"/>
      </rPr>
      <t>蓝带菠萝啤酒</t>
    </r>
  </si>
  <si>
    <r>
      <rPr>
        <sz val="10"/>
        <color theme="1"/>
        <rFont val="微软雅黑"/>
        <family val="2"/>
        <charset val="134"/>
      </rPr>
      <t>雪花勇闯天涯啤酒</t>
    </r>
  </si>
  <si>
    <r>
      <rPr>
        <sz val="10"/>
        <color theme="1"/>
        <rFont val="微软雅黑"/>
        <family val="2"/>
        <charset val="134"/>
      </rPr>
      <t>青岛黑啤酒</t>
    </r>
  </si>
  <si>
    <r>
      <rPr>
        <sz val="10"/>
        <color theme="1"/>
        <rFont val="微软雅黑"/>
        <family val="2"/>
        <charset val="134"/>
      </rPr>
      <t>雪碧</t>
    </r>
    <r>
      <rPr>
        <sz val="10"/>
        <color theme="1"/>
        <rFont val="Arial"/>
        <family val="2"/>
      </rPr>
      <t>500ML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</si>
  <si>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030201</t>
    </r>
    <r>
      <rPr>
        <sz val="10"/>
        <color theme="1"/>
        <rFont val="微软雅黑"/>
        <family val="2"/>
        <charset val="134"/>
      </rPr>
      <t>】可乐</t>
    </r>
  </si>
  <si>
    <r>
      <rPr>
        <sz val="10"/>
        <color theme="1"/>
        <rFont val="微软雅黑"/>
        <family val="2"/>
        <charset val="134"/>
      </rPr>
      <t>百岁山矿泉水</t>
    </r>
    <r>
      <rPr>
        <sz val="10"/>
        <color theme="1"/>
        <rFont val="Arial"/>
        <family val="2"/>
      </rPr>
      <t>348ml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</si>
  <si>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030102</t>
    </r>
    <r>
      <rPr>
        <sz val="10"/>
        <color theme="1"/>
        <rFont val="微软雅黑"/>
        <family val="2"/>
        <charset val="134"/>
      </rPr>
      <t>】矿物质水</t>
    </r>
  </si>
  <si>
    <r>
      <rPr>
        <sz val="10"/>
        <color theme="1"/>
        <rFont val="微软雅黑"/>
        <family val="2"/>
        <charset val="134"/>
      </rPr>
      <t>蒙牛特仑苏纯牛奶</t>
    </r>
  </si>
  <si>
    <r>
      <rPr>
        <sz val="10"/>
        <color theme="1"/>
        <rFont val="微软雅黑"/>
        <family val="2"/>
        <charset val="134"/>
      </rPr>
      <t>菊乐酸乐奶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</si>
  <si>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030306</t>
    </r>
    <r>
      <rPr>
        <sz val="10"/>
        <color theme="1"/>
        <rFont val="微软雅黑"/>
        <family val="2"/>
        <charset val="134"/>
      </rPr>
      <t>】乳酸饮料</t>
    </r>
  </si>
  <si>
    <r>
      <rPr>
        <sz val="10"/>
        <color theme="1"/>
        <rFont val="微软雅黑"/>
        <family val="2"/>
        <charset val="134"/>
      </rPr>
      <t>伊利缤纷果果粒柚子卡曼橘味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</si>
  <si>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030303</t>
    </r>
    <r>
      <rPr>
        <sz val="10"/>
        <color theme="1"/>
        <rFont val="微软雅黑"/>
        <family val="2"/>
        <charset val="134"/>
      </rPr>
      <t>】常温酸奶</t>
    </r>
  </si>
  <si>
    <r>
      <rPr>
        <sz val="10"/>
        <color theme="1"/>
        <rFont val="微软雅黑"/>
        <family val="2"/>
        <charset val="134"/>
      </rPr>
      <t>王老吉</t>
    </r>
    <r>
      <rPr>
        <sz val="10"/>
        <color theme="1"/>
        <rFont val="Arial"/>
        <family val="2"/>
      </rPr>
      <t>310ML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</si>
  <si>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030504</t>
    </r>
    <r>
      <rPr>
        <sz val="10"/>
        <color theme="1"/>
        <rFont val="微软雅黑"/>
        <family val="2"/>
        <charset val="134"/>
      </rPr>
      <t>】凉茶</t>
    </r>
  </si>
  <si>
    <r>
      <rPr>
        <sz val="10"/>
        <color theme="1"/>
        <rFont val="微软雅黑"/>
        <family val="2"/>
        <charset val="134"/>
      </rPr>
      <t>蒙牛纯甄酸牛奶</t>
    </r>
  </si>
  <si>
    <r>
      <rPr>
        <sz val="10"/>
        <color theme="1"/>
        <rFont val="微软雅黑"/>
        <family val="2"/>
        <charset val="134"/>
      </rPr>
      <t>娇子（宽窄平安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</si>
  <si>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0101</t>
    </r>
    <r>
      <rPr>
        <sz val="10"/>
        <color theme="1"/>
        <rFont val="微软雅黑"/>
        <family val="2"/>
        <charset val="134"/>
      </rPr>
      <t>】卷烟</t>
    </r>
  </si>
  <si>
    <r>
      <rPr>
        <sz val="10"/>
        <color theme="1"/>
        <rFont val="微软雅黑"/>
        <family val="2"/>
        <charset val="134"/>
      </rPr>
      <t>农夫矿泉水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</si>
  <si>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可口可乐纯悦纯净水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</si>
  <si>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030101</t>
    </r>
    <r>
      <rPr>
        <sz val="10"/>
        <color theme="1"/>
        <rFont val="微软雅黑"/>
        <family val="2"/>
        <charset val="134"/>
      </rPr>
      <t>】纯净饮用水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加味饮用水</t>
    </r>
  </si>
  <si>
    <r>
      <rPr>
        <sz val="10"/>
        <color theme="1"/>
        <rFont val="微软雅黑"/>
        <family val="2"/>
        <charset val="134"/>
      </rPr>
      <t>伊利优酸乳</t>
    </r>
    <r>
      <rPr>
        <sz val="10"/>
        <color theme="1"/>
        <rFont val="Arial"/>
        <family val="2"/>
      </rPr>
      <t>(AD</t>
    </r>
    <r>
      <rPr>
        <sz val="10"/>
        <color theme="1"/>
        <rFont val="微软雅黑"/>
        <family val="2"/>
        <charset val="134"/>
      </rPr>
      <t>钙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</si>
  <si>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伊利优酸乳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蓝莓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</si>
  <si>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伊利</t>
    </r>
    <r>
      <rPr>
        <sz val="10"/>
        <color theme="1"/>
        <rFont val="Arial"/>
        <family val="2"/>
      </rPr>
      <t>QQ</t>
    </r>
    <r>
      <rPr>
        <sz val="10"/>
        <color theme="1"/>
        <rFont val="微软雅黑"/>
        <family val="2"/>
        <charset val="134"/>
      </rPr>
      <t>星营养果汁酸奶饮品香蕉味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</si>
  <si>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030305</t>
    </r>
    <r>
      <rPr>
        <sz val="10"/>
        <color theme="1"/>
        <rFont val="微软雅黑"/>
        <family val="2"/>
        <charset val="134"/>
      </rPr>
      <t>】儿童奶</t>
    </r>
  </si>
  <si>
    <r>
      <rPr>
        <sz val="10"/>
        <color theme="1"/>
        <rFont val="微软雅黑"/>
        <family val="2"/>
        <charset val="134"/>
      </rPr>
      <t>农夫矿泉水</t>
    </r>
  </si>
  <si>
    <r>
      <rPr>
        <sz val="10"/>
        <color theme="1"/>
        <rFont val="微软雅黑"/>
        <family val="2"/>
        <charset val="134"/>
      </rPr>
      <t>异型一级保宁醋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</si>
  <si>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130202</t>
    </r>
    <r>
      <rPr>
        <sz val="10"/>
        <color theme="1"/>
        <rFont val="微软雅黑"/>
        <family val="2"/>
        <charset val="134"/>
      </rPr>
      <t>】瓶装醋</t>
    </r>
  </si>
  <si>
    <r>
      <rPr>
        <sz val="10"/>
        <color theme="1"/>
        <rFont val="微软雅黑"/>
        <family val="2"/>
        <charset val="134"/>
      </rPr>
      <t>优乐多乳酸菌饮品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瓶）</t>
    </r>
  </si>
  <si>
    <r>
      <rPr>
        <sz val="10"/>
        <color theme="1"/>
        <rFont val="微软雅黑"/>
        <family val="2"/>
        <charset val="134"/>
      </rPr>
      <t>菊乐有机纯牛奶</t>
    </r>
    <r>
      <rPr>
        <sz val="10"/>
        <color theme="1"/>
        <rFont val="Arial"/>
        <family val="2"/>
      </rPr>
      <t>250ml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</si>
  <si>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030302</t>
    </r>
    <r>
      <rPr>
        <sz val="10"/>
        <color theme="1"/>
        <rFont val="微软雅黑"/>
        <family val="2"/>
        <charset val="134"/>
      </rPr>
      <t>】其它常温纯奶</t>
    </r>
  </si>
  <si>
    <r>
      <rPr>
        <sz val="10"/>
        <color theme="1"/>
        <rFont val="微软雅黑"/>
        <family val="2"/>
        <charset val="134"/>
      </rPr>
      <t>保宁手工珍选生抽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</si>
  <si>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130102</t>
    </r>
    <r>
      <rPr>
        <sz val="10"/>
        <color theme="1"/>
        <rFont val="微软雅黑"/>
        <family val="2"/>
        <charset val="134"/>
      </rPr>
      <t>】瓶装、桶装生抽</t>
    </r>
  </si>
  <si>
    <r>
      <rPr>
        <sz val="10"/>
        <color theme="1"/>
        <rFont val="微软雅黑"/>
        <family val="2"/>
        <charset val="134"/>
      </rPr>
      <t>伊利安慕希青桔葡萄柚青稞味</t>
    </r>
  </si>
  <si>
    <r>
      <rPr>
        <sz val="10"/>
        <color theme="1"/>
        <rFont val="微软雅黑"/>
        <family val="2"/>
        <charset val="134"/>
      </rPr>
      <t>陶瓷水杯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</si>
  <si>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300104</t>
    </r>
    <r>
      <rPr>
        <sz val="10"/>
        <color theme="1"/>
        <rFont val="微软雅黑"/>
        <family val="2"/>
        <charset val="134"/>
      </rPr>
      <t>】陶瓷杯</t>
    </r>
  </si>
  <si>
    <r>
      <rPr>
        <sz val="10"/>
        <color theme="1"/>
        <rFont val="微软雅黑"/>
        <family val="2"/>
        <charset val="134"/>
      </rPr>
      <t>妙洁纸杯</t>
    </r>
    <r>
      <rPr>
        <sz val="10"/>
        <color theme="1"/>
        <rFont val="Arial"/>
        <family val="2"/>
      </rPr>
      <t>225ml50</t>
    </r>
    <r>
      <rPr>
        <sz val="10"/>
        <color theme="1"/>
        <rFont val="微软雅黑"/>
        <family val="2"/>
        <charset val="134"/>
      </rPr>
      <t>只装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</si>
  <si>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300702</t>
    </r>
    <r>
      <rPr>
        <sz val="10"/>
        <color theme="1"/>
        <rFont val="微软雅黑"/>
        <family val="2"/>
        <charset val="134"/>
      </rPr>
      <t>】一次性容器</t>
    </r>
  </si>
  <si>
    <r>
      <rPr>
        <sz val="10"/>
        <color theme="1"/>
        <rFont val="微软雅黑"/>
        <family val="2"/>
        <charset val="134"/>
      </rPr>
      <t>旺仔牛奶</t>
    </r>
  </si>
  <si>
    <r>
      <rPr>
        <sz val="10"/>
        <color theme="1"/>
        <rFont val="微软雅黑"/>
        <family val="2"/>
        <charset val="134"/>
      </rPr>
      <t>沈师傅鸡蛋干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</si>
  <si>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050201</t>
    </r>
    <r>
      <rPr>
        <sz val="10"/>
        <color theme="1"/>
        <rFont val="微软雅黑"/>
        <family val="2"/>
        <charset val="134"/>
      </rPr>
      <t>】豆干制品</t>
    </r>
  </si>
  <si>
    <r>
      <rPr>
        <sz val="10"/>
        <color theme="1"/>
        <rFont val="微软雅黑"/>
        <family val="2"/>
        <charset val="134"/>
      </rPr>
      <t>惠民叮当乳酸菌牛奶原味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</si>
  <si>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180401</t>
    </r>
    <r>
      <rPr>
        <sz val="10"/>
        <color theme="1"/>
        <rFont val="微软雅黑"/>
        <family val="2"/>
        <charset val="134"/>
      </rPr>
      <t>】鲜牛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羊奶</t>
    </r>
  </si>
  <si>
    <r>
      <rPr>
        <sz val="10"/>
        <color theme="1"/>
        <rFont val="微软雅黑"/>
        <family val="2"/>
        <charset val="134"/>
      </rPr>
      <t>牛牌防风打火机</t>
    </r>
    <r>
      <rPr>
        <sz val="10"/>
        <color theme="1"/>
        <rFont val="Arial"/>
        <family val="2"/>
      </rPr>
      <t>A8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</si>
  <si>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010401</t>
    </r>
    <r>
      <rPr>
        <sz val="10"/>
        <color theme="1"/>
        <rFont val="微软雅黑"/>
        <family val="2"/>
        <charset val="134"/>
      </rPr>
      <t>】打火机</t>
    </r>
  </si>
  <si>
    <r>
      <rPr>
        <sz val="10"/>
        <color theme="1"/>
        <rFont val="微软雅黑"/>
        <family val="2"/>
        <charset val="134"/>
      </rPr>
      <t>冰露水</t>
    </r>
  </si>
  <si>
    <r>
      <rPr>
        <sz val="10"/>
        <color theme="1"/>
        <rFont val="微软雅黑"/>
        <family val="2"/>
        <charset val="134"/>
      </rPr>
      <t>建祥风味面</t>
    </r>
  </si>
  <si>
    <r>
      <rPr>
        <sz val="10"/>
        <color theme="1"/>
        <rFont val="微软雅黑"/>
        <family val="2"/>
        <charset val="134"/>
      </rPr>
      <t>把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</si>
  <si>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140203</t>
    </r>
    <r>
      <rPr>
        <sz val="10"/>
        <color theme="1"/>
        <rFont val="微软雅黑"/>
        <family val="2"/>
        <charset val="134"/>
      </rPr>
      <t>】干面</t>
    </r>
  </si>
  <si>
    <r>
      <rPr>
        <sz val="10"/>
        <color theme="1"/>
        <rFont val="微软雅黑"/>
        <family val="2"/>
        <charset val="134"/>
      </rPr>
      <t>雕牌透明皂</t>
    </r>
    <r>
      <rPr>
        <sz val="10"/>
        <color theme="1"/>
        <rFont val="Arial"/>
        <family val="2"/>
      </rPr>
      <t>190*2</t>
    </r>
  </si>
  <si>
    <r>
      <rPr>
        <sz val="10"/>
        <color theme="1"/>
        <rFont val="微软雅黑"/>
        <family val="2"/>
        <charset val="134"/>
      </rPr>
      <t>块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</si>
  <si>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220201</t>
    </r>
    <r>
      <rPr>
        <sz val="10"/>
        <color theme="1"/>
        <rFont val="微软雅黑"/>
        <family val="2"/>
        <charset val="134"/>
      </rPr>
      <t>】洗衣皂</t>
    </r>
  </si>
  <si>
    <r>
      <rPr>
        <sz val="10"/>
        <color theme="1"/>
        <rFont val="微软雅黑"/>
        <family val="2"/>
        <charset val="134"/>
      </rPr>
      <t>莎麦鸡精</t>
    </r>
    <r>
      <rPr>
        <sz val="10"/>
        <color theme="1"/>
        <rFont val="Arial"/>
        <family val="2"/>
      </rPr>
      <t>100g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</si>
  <si>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130307</t>
    </r>
    <r>
      <rPr>
        <sz val="10"/>
        <color theme="1"/>
        <rFont val="微软雅黑"/>
        <family val="2"/>
        <charset val="134"/>
      </rPr>
      <t>】鸡精／粉</t>
    </r>
  </si>
  <si>
    <r>
      <rPr>
        <sz val="10"/>
        <color theme="1"/>
        <rFont val="微软雅黑"/>
        <family val="2"/>
        <charset val="134"/>
      </rPr>
      <t>中山灭害灵黑蚊香</t>
    </r>
    <r>
      <rPr>
        <sz val="10"/>
        <color theme="1"/>
        <rFont val="Arial"/>
        <family val="2"/>
      </rPr>
      <t>40</t>
    </r>
    <r>
      <rPr>
        <sz val="10"/>
        <color theme="1"/>
        <rFont val="微软雅黑"/>
        <family val="2"/>
        <charset val="134"/>
      </rPr>
      <t>圈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桶装</t>
    </r>
    <r>
      <rPr>
        <sz val="10"/>
        <color theme="1"/>
        <rFont val="Arial"/>
        <family val="2"/>
      </rPr>
      <t>) 18</t>
    </r>
    <r>
      <rPr>
        <sz val="10"/>
        <color theme="1"/>
        <rFont val="微软雅黑"/>
        <family val="2"/>
        <charset val="134"/>
      </rPr>
      <t>桶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件</t>
    </r>
  </si>
  <si>
    <r>
      <rPr>
        <sz val="10"/>
        <color theme="1"/>
        <rFont val="微软雅黑"/>
        <family val="2"/>
        <charset val="134"/>
      </rPr>
      <t>桶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</si>
  <si>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220402</t>
    </r>
    <r>
      <rPr>
        <sz val="10"/>
        <color theme="1"/>
        <rFont val="微软雅黑"/>
        <family val="2"/>
        <charset val="134"/>
      </rPr>
      <t>】蚊香</t>
    </r>
  </si>
  <si>
    <r>
      <rPr>
        <sz val="10"/>
        <color theme="1"/>
        <rFont val="微软雅黑"/>
        <family val="2"/>
        <charset val="134"/>
      </rPr>
      <t>雪花干爽啤酒</t>
    </r>
  </si>
  <si>
    <r>
      <rPr>
        <sz val="10"/>
        <color theme="1"/>
        <rFont val="微软雅黑"/>
        <family val="2"/>
        <charset val="134"/>
      </rPr>
      <t>伊利</t>
    </r>
    <r>
      <rPr>
        <sz val="10"/>
        <color theme="1"/>
        <rFont val="Arial"/>
        <family val="2"/>
      </rPr>
      <t>QQ</t>
    </r>
    <r>
      <rPr>
        <sz val="10"/>
        <color theme="1"/>
        <rFont val="微软雅黑"/>
        <family val="2"/>
        <charset val="134"/>
      </rPr>
      <t>星营养果汁酸奶饮品草莓味</t>
    </r>
  </si>
  <si>
    <r>
      <rPr>
        <sz val="10"/>
        <color theme="1"/>
        <rFont val="微软雅黑"/>
        <family val="2"/>
        <charset val="134"/>
      </rPr>
      <t>阿依郎白味冰粉粉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</si>
  <si>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090106</t>
    </r>
    <r>
      <rPr>
        <sz val="10"/>
        <color theme="1"/>
        <rFont val="微软雅黑"/>
        <family val="2"/>
        <charset val="134"/>
      </rPr>
      <t>】羹类及其它营养冲调粉类</t>
    </r>
  </si>
  <si>
    <r>
      <rPr>
        <sz val="10"/>
        <color theme="1"/>
        <rFont val="微软雅黑"/>
        <family val="2"/>
        <charset val="134"/>
      </rPr>
      <t>均瑶味动力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原味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</si>
  <si>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伊利安慕希酸牛黄桃</t>
    </r>
    <r>
      <rPr>
        <sz val="10"/>
        <color theme="1"/>
        <rFont val="Arial"/>
        <family val="2"/>
      </rPr>
      <t>+</t>
    </r>
    <r>
      <rPr>
        <sz val="10"/>
        <color theme="1"/>
        <rFont val="微软雅黑"/>
        <family val="2"/>
        <charset val="134"/>
      </rPr>
      <t>燕麦</t>
    </r>
  </si>
  <si>
    <r>
      <rPr>
        <sz val="10"/>
        <color theme="1"/>
        <rFont val="微软雅黑"/>
        <family val="2"/>
        <charset val="134"/>
      </rPr>
      <t>峨水雪挂面</t>
    </r>
  </si>
  <si>
    <r>
      <rPr>
        <sz val="10"/>
        <color theme="1"/>
        <rFont val="微软雅黑"/>
        <family val="2"/>
        <charset val="134"/>
      </rPr>
      <t>伊利味可滋果汁茶青青橘柠味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</si>
  <si>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030502</t>
    </r>
    <r>
      <rPr>
        <sz val="10"/>
        <color theme="1"/>
        <rFont val="微软雅黑"/>
        <family val="2"/>
        <charset val="134"/>
      </rPr>
      <t>】果茶饮料</t>
    </r>
  </si>
  <si>
    <r>
      <rPr>
        <sz val="10"/>
        <color theme="1"/>
        <rFont val="微软雅黑"/>
        <family val="2"/>
        <charset val="134"/>
      </rPr>
      <t>蒙牛预制杯酸牛奶（红枣）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</si>
  <si>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180402</t>
    </r>
    <r>
      <rPr>
        <sz val="10"/>
        <color theme="1"/>
        <rFont val="微软雅黑"/>
        <family val="2"/>
        <charset val="134"/>
      </rPr>
      <t>】酸乳</t>
    </r>
  </si>
  <si>
    <r>
      <rPr>
        <sz val="10"/>
        <color theme="1"/>
        <rFont val="微软雅黑"/>
        <family val="2"/>
        <charset val="134"/>
      </rPr>
      <t>旺旺碎冰冰橙味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</si>
  <si>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040104</t>
    </r>
    <r>
      <rPr>
        <sz val="10"/>
        <color theme="1"/>
        <rFont val="微软雅黑"/>
        <family val="2"/>
        <charset val="134"/>
      </rPr>
      <t>】果冻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布丁</t>
    </r>
  </si>
  <si>
    <r>
      <rPr>
        <sz val="10"/>
        <color theme="1"/>
        <rFont val="微软雅黑"/>
        <family val="2"/>
        <charset val="134"/>
      </rPr>
      <t>建祥金丝源麦挂面</t>
    </r>
  </si>
  <si>
    <r>
      <rPr>
        <sz val="10"/>
        <color theme="1"/>
        <rFont val="微软雅黑"/>
        <family val="2"/>
        <charset val="134"/>
      </rPr>
      <t>新海防风打火机</t>
    </r>
  </si>
  <si>
    <r>
      <rPr>
        <sz val="10"/>
        <color theme="1"/>
        <rFont val="微软雅黑"/>
        <family val="2"/>
        <charset val="134"/>
      </rPr>
      <t>哈尔滨啤酒醇萃</t>
    </r>
  </si>
  <si>
    <r>
      <rPr>
        <sz val="10"/>
        <color theme="1"/>
        <rFont val="微软雅黑"/>
        <family val="2"/>
        <charset val="134"/>
      </rPr>
      <t>蒙牛真果粒牛奶饮品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草莓果粒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</si>
  <si>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益达五片装西瓜味</t>
    </r>
  </si>
  <si>
    <r>
      <rPr>
        <sz val="10"/>
        <color theme="1"/>
        <rFont val="微软雅黑"/>
        <family val="2"/>
        <charset val="134"/>
      </rPr>
      <t>条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</si>
  <si>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040103</t>
    </r>
    <r>
      <rPr>
        <sz val="10"/>
        <color theme="1"/>
        <rFont val="微软雅黑"/>
        <family val="2"/>
        <charset val="134"/>
      </rPr>
      <t>】口香糖</t>
    </r>
  </si>
  <si>
    <r>
      <rPr>
        <sz val="10"/>
        <color theme="1"/>
        <rFont val="微软雅黑"/>
        <family val="2"/>
        <charset val="134"/>
      </rPr>
      <t>谊通</t>
    </r>
    <r>
      <rPr>
        <sz val="10"/>
        <color theme="1"/>
        <rFont val="Arial"/>
        <family val="2"/>
      </rPr>
      <t>8</t>
    </r>
    <r>
      <rPr>
        <sz val="10"/>
        <color theme="1"/>
        <rFont val="微软雅黑"/>
        <family val="2"/>
        <charset val="134"/>
      </rPr>
      <t>盎司</t>
    </r>
    <r>
      <rPr>
        <sz val="10"/>
        <color theme="1"/>
        <rFont val="Arial"/>
        <family val="2"/>
      </rPr>
      <t>120</t>
    </r>
    <r>
      <rPr>
        <sz val="10"/>
        <color theme="1"/>
        <rFont val="微软雅黑"/>
        <family val="2"/>
        <charset val="134"/>
      </rPr>
      <t>只装</t>
    </r>
    <r>
      <rPr>
        <sz val="10"/>
        <color theme="1"/>
        <rFont val="Arial"/>
        <family val="2"/>
      </rPr>
      <t>228ml</t>
    </r>
    <r>
      <rPr>
        <sz val="10"/>
        <color theme="1"/>
        <rFont val="微软雅黑"/>
        <family val="2"/>
        <charset val="134"/>
      </rPr>
      <t>纸杯</t>
    </r>
    <r>
      <rPr>
        <sz val="10"/>
        <color theme="1"/>
        <rFont val="Arial"/>
        <family val="2"/>
      </rPr>
      <t>XD-1812-228</t>
    </r>
  </si>
  <si>
    <r>
      <rPr>
        <sz val="10"/>
        <color theme="1"/>
        <rFont val="微软雅黑"/>
        <family val="2"/>
        <charset val="134"/>
      </rPr>
      <t>阿依郎果味冰粉粉</t>
    </r>
  </si>
  <si>
    <r>
      <rPr>
        <sz val="10"/>
        <color theme="1"/>
        <rFont val="微软雅黑"/>
        <family val="2"/>
        <charset val="134"/>
      </rPr>
      <t>农夫天然矿泉水</t>
    </r>
  </si>
  <si>
    <r>
      <rPr>
        <sz val="10"/>
        <color theme="1"/>
        <rFont val="微软雅黑"/>
        <family val="2"/>
        <charset val="134"/>
      </rPr>
      <t>瑞合缘龙口粉丝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</si>
  <si>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140407</t>
    </r>
    <r>
      <rPr>
        <sz val="10"/>
        <color theme="1"/>
        <rFont val="微软雅黑"/>
        <family val="2"/>
        <charset val="134"/>
      </rPr>
      <t>】粉丝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袋装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</si>
  <si>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精纯盐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</si>
  <si>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130301</t>
    </r>
    <r>
      <rPr>
        <sz val="10"/>
        <color theme="1"/>
        <rFont val="微软雅黑"/>
        <family val="2"/>
        <charset val="134"/>
      </rPr>
      <t>】盐</t>
    </r>
  </si>
  <si>
    <r>
      <rPr>
        <sz val="10"/>
        <color theme="1"/>
        <rFont val="微软雅黑"/>
        <family val="2"/>
        <charset val="134"/>
      </rPr>
      <t>雪花冰山勇闯啤酒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</si>
  <si>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020102</t>
    </r>
    <r>
      <rPr>
        <sz val="10"/>
        <color theme="1"/>
        <rFont val="微软雅黑"/>
        <family val="2"/>
        <charset val="134"/>
      </rPr>
      <t>】瓶装啤酒</t>
    </r>
  </si>
  <si>
    <r>
      <rPr>
        <sz val="10"/>
        <color theme="1"/>
        <rFont val="微软雅黑"/>
        <family val="2"/>
        <charset val="134"/>
      </rPr>
      <t>好人家鸡精</t>
    </r>
    <r>
      <rPr>
        <sz val="10"/>
        <color theme="1"/>
        <rFont val="Arial"/>
        <family val="2"/>
      </rPr>
      <t>100g</t>
    </r>
  </si>
  <si>
    <r>
      <rPr>
        <sz val="10"/>
        <color theme="1"/>
        <rFont val="微软雅黑"/>
        <family val="2"/>
        <charset val="134"/>
      </rPr>
      <t>旺旺碎冰冰乳酸味</t>
    </r>
  </si>
  <si>
    <r>
      <rPr>
        <sz val="10"/>
        <color theme="1"/>
        <rFont val="微软雅黑"/>
        <family val="2"/>
        <charset val="134"/>
      </rPr>
      <t>娃哈哈苏打水饮品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</si>
  <si>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030103</t>
    </r>
    <r>
      <rPr>
        <sz val="10"/>
        <color theme="1"/>
        <rFont val="微软雅黑"/>
        <family val="2"/>
        <charset val="134"/>
      </rPr>
      <t>】苏打水</t>
    </r>
  </si>
  <si>
    <r>
      <rPr>
        <sz val="10"/>
        <color theme="1"/>
        <rFont val="微软雅黑"/>
        <family val="2"/>
        <charset val="134"/>
      </rPr>
      <t>兴旺打火机</t>
    </r>
    <r>
      <rPr>
        <sz val="10"/>
        <color theme="1"/>
        <rFont val="Arial"/>
        <family val="2"/>
      </rPr>
      <t>999</t>
    </r>
  </si>
  <si>
    <r>
      <rPr>
        <sz val="10"/>
        <color theme="1"/>
        <rFont val="微软雅黑"/>
        <family val="2"/>
        <charset val="134"/>
      </rPr>
      <t>凉水井凉糕粉</t>
    </r>
  </si>
  <si>
    <r>
      <rPr>
        <sz val="10"/>
        <color theme="1"/>
        <rFont val="微软雅黑"/>
        <family val="2"/>
        <charset val="134"/>
      </rPr>
      <t>保宁味极鲜生抽</t>
    </r>
  </si>
  <si>
    <r>
      <rPr>
        <sz val="10"/>
        <color theme="1"/>
        <rFont val="微软雅黑"/>
        <family val="2"/>
        <charset val="134"/>
      </rPr>
      <t>青岛黑啤酒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</si>
  <si>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旺旺碎冰冰草莓味</t>
    </r>
  </si>
  <si>
    <r>
      <rPr>
        <sz val="10"/>
        <color theme="1"/>
        <rFont val="微软雅黑"/>
        <family val="2"/>
        <charset val="134"/>
      </rPr>
      <t>峨眉雪荔枝味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</si>
  <si>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030202</t>
    </r>
    <r>
      <rPr>
        <sz val="10"/>
        <color theme="1"/>
        <rFont val="微软雅黑"/>
        <family val="2"/>
        <charset val="134"/>
      </rPr>
      <t>】其它口味汽水</t>
    </r>
  </si>
  <si>
    <r>
      <rPr>
        <sz val="10"/>
        <color theme="1"/>
        <rFont val="微软雅黑"/>
        <family val="2"/>
        <charset val="134"/>
      </rPr>
      <t>百事纯水乐</t>
    </r>
  </si>
  <si>
    <r>
      <rPr>
        <sz val="10"/>
        <color theme="1"/>
        <rFont val="微软雅黑"/>
        <family val="2"/>
        <charset val="134"/>
      </rPr>
      <t>雪花听装原汁麦</t>
    </r>
  </si>
  <si>
    <r>
      <rPr>
        <sz val="10"/>
        <color theme="1"/>
        <rFont val="微软雅黑"/>
        <family val="2"/>
        <charset val="134"/>
      </rPr>
      <t>洁劲生姜洗洁精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</si>
  <si>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220101</t>
    </r>
    <r>
      <rPr>
        <sz val="10"/>
        <color theme="1"/>
        <rFont val="微软雅黑"/>
        <family val="2"/>
        <charset val="134"/>
      </rPr>
      <t>】餐具洗洁精</t>
    </r>
  </si>
  <si>
    <r>
      <rPr>
        <sz val="10"/>
        <color theme="1"/>
        <rFont val="微软雅黑"/>
        <family val="2"/>
        <charset val="134"/>
      </rPr>
      <t>亨裕早茶奶饼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</si>
  <si>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060102</t>
    </r>
    <r>
      <rPr>
        <sz val="10"/>
        <color theme="1"/>
        <rFont val="微软雅黑"/>
        <family val="2"/>
        <charset val="134"/>
      </rPr>
      <t>】曲奇饼干</t>
    </r>
  </si>
  <si>
    <r>
      <rPr>
        <sz val="10"/>
        <color theme="1"/>
        <rFont val="微软雅黑"/>
        <family val="2"/>
        <charset val="134"/>
      </rPr>
      <t>雪碧</t>
    </r>
    <r>
      <rPr>
        <sz val="10"/>
        <color theme="1"/>
        <rFont val="Arial"/>
        <family val="2"/>
      </rPr>
      <t>2L</t>
    </r>
  </si>
  <si>
    <r>
      <rPr>
        <sz val="10"/>
        <color theme="1"/>
        <rFont val="微软雅黑"/>
        <family val="2"/>
        <charset val="134"/>
      </rPr>
      <t>伊利安慕希希腊风味酸奶猕猴桃</t>
    </r>
    <r>
      <rPr>
        <sz val="10"/>
        <color theme="1"/>
        <rFont val="Arial"/>
        <family val="2"/>
      </rPr>
      <t>+</t>
    </r>
    <r>
      <rPr>
        <sz val="10"/>
        <color theme="1"/>
        <rFont val="微软雅黑"/>
        <family val="2"/>
        <charset val="134"/>
      </rPr>
      <t>青提味</t>
    </r>
  </si>
  <si>
    <r>
      <rPr>
        <sz val="10"/>
        <color theme="1"/>
        <rFont val="微软雅黑"/>
        <family val="2"/>
        <charset val="134"/>
      </rPr>
      <t>旺仔牛奶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</si>
  <si>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五元均一价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</si>
  <si>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300504</t>
    </r>
    <r>
      <rPr>
        <sz val="10"/>
        <color theme="1"/>
        <rFont val="微软雅黑"/>
        <family val="2"/>
        <charset val="134"/>
      </rPr>
      <t>】厨房器具</t>
    </r>
  </si>
  <si>
    <r>
      <rPr>
        <sz val="10"/>
        <color theme="1"/>
        <rFont val="微软雅黑"/>
        <family val="2"/>
        <charset val="134"/>
      </rPr>
      <t>蒙牛特仑苏有机奶（梦幻盖）</t>
    </r>
  </si>
  <si>
    <r>
      <rPr>
        <sz val="10"/>
        <color theme="1"/>
        <rFont val="微软雅黑"/>
        <family val="2"/>
        <charset val="134"/>
      </rPr>
      <t>百事可乐</t>
    </r>
    <r>
      <rPr>
        <sz val="10"/>
        <color theme="1"/>
        <rFont val="Arial"/>
        <family val="2"/>
      </rPr>
      <t>2L</t>
    </r>
  </si>
  <si>
    <r>
      <rPr>
        <sz val="10"/>
        <color theme="1"/>
        <rFont val="微软雅黑"/>
        <family val="2"/>
        <charset val="134"/>
      </rPr>
      <t>川晶绿色加碘食用盐</t>
    </r>
  </si>
  <si>
    <r>
      <rPr>
        <sz val="10"/>
        <color theme="1"/>
        <rFont val="微软雅黑"/>
        <family val="2"/>
        <charset val="134"/>
      </rPr>
      <t>特价沙琪玛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</si>
  <si>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080607</t>
    </r>
    <r>
      <rPr>
        <sz val="10"/>
        <color theme="1"/>
        <rFont val="微软雅黑"/>
        <family val="2"/>
        <charset val="134"/>
      </rPr>
      <t>】散装沙琪玛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米花糖</t>
    </r>
  </si>
  <si>
    <r>
      <rPr>
        <sz val="10"/>
        <color theme="1"/>
        <rFont val="微软雅黑"/>
        <family val="2"/>
        <charset val="134"/>
      </rPr>
      <t>足乐足美男士凉拖</t>
    </r>
    <r>
      <rPr>
        <sz val="10"/>
        <color theme="1"/>
        <rFont val="Arial"/>
        <family val="2"/>
      </rPr>
      <t>K</t>
    </r>
  </si>
  <si>
    <r>
      <rPr>
        <sz val="10"/>
        <color theme="1"/>
        <rFont val="微软雅黑"/>
        <family val="2"/>
        <charset val="134"/>
      </rPr>
      <t>双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</si>
  <si>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320101</t>
    </r>
    <r>
      <rPr>
        <sz val="10"/>
        <color theme="1"/>
        <rFont val="微软雅黑"/>
        <family val="2"/>
        <charset val="134"/>
      </rPr>
      <t>】男拖</t>
    </r>
  </si>
  <si>
    <r>
      <rPr>
        <sz val="10"/>
        <color theme="1"/>
        <rFont val="微软雅黑"/>
        <family val="2"/>
        <charset val="134"/>
      </rPr>
      <t>峨水挂面</t>
    </r>
  </si>
  <si>
    <r>
      <rPr>
        <sz val="10"/>
        <color theme="1"/>
        <rFont val="微软雅黑"/>
        <family val="2"/>
        <charset val="134"/>
      </rPr>
      <t>洁柔古龙香水味手帕纸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</si>
  <si>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210201</t>
    </r>
    <r>
      <rPr>
        <sz val="10"/>
        <color theme="1"/>
        <rFont val="微软雅黑"/>
        <family val="2"/>
        <charset val="134"/>
      </rPr>
      <t>】手帕纸</t>
    </r>
  </si>
  <si>
    <r>
      <rPr>
        <sz val="10"/>
        <color theme="1"/>
        <rFont val="微软雅黑"/>
        <family val="2"/>
        <charset val="134"/>
      </rPr>
      <t>金威啤酒</t>
    </r>
  </si>
  <si>
    <r>
      <rPr>
        <sz val="10"/>
        <color theme="1"/>
        <rFont val="微软雅黑"/>
        <family val="2"/>
        <charset val="134"/>
      </rPr>
      <t>红牛原味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</si>
  <si>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030603</t>
    </r>
    <r>
      <rPr>
        <sz val="10"/>
        <color theme="1"/>
        <rFont val="微软雅黑"/>
        <family val="2"/>
        <charset val="134"/>
      </rPr>
      <t>】机能饮料</t>
    </r>
  </si>
  <si>
    <r>
      <rPr>
        <sz val="10"/>
        <color theme="1"/>
        <rFont val="微软雅黑"/>
        <family val="2"/>
        <charset val="134"/>
      </rPr>
      <t>标派精纯碘盐</t>
    </r>
  </si>
  <si>
    <r>
      <rPr>
        <sz val="10"/>
        <color theme="1"/>
        <rFont val="微软雅黑"/>
        <family val="2"/>
        <charset val="134"/>
      </rPr>
      <t>云蕾海绵沐浴花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</si>
  <si>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301002</t>
    </r>
    <r>
      <rPr>
        <sz val="10"/>
        <color theme="1"/>
        <rFont val="微软雅黑"/>
        <family val="2"/>
        <charset val="134"/>
      </rPr>
      <t>】浴室配件</t>
    </r>
  </si>
  <si>
    <r>
      <rPr>
        <sz val="10"/>
        <color theme="1"/>
        <rFont val="微软雅黑"/>
        <family val="2"/>
        <charset val="134"/>
      </rPr>
      <t>伊利安慕希酸牛奶草莓味</t>
    </r>
  </si>
  <si>
    <r>
      <rPr>
        <sz val="10"/>
        <color theme="1"/>
        <rFont val="微软雅黑"/>
        <family val="2"/>
        <charset val="134"/>
      </rPr>
      <t>足乐足美女士凉拖</t>
    </r>
    <r>
      <rPr>
        <sz val="10"/>
        <color theme="1"/>
        <rFont val="Arial"/>
        <family val="2"/>
      </rPr>
      <t>K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</si>
  <si>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320102</t>
    </r>
    <r>
      <rPr>
        <sz val="10"/>
        <color theme="1"/>
        <rFont val="微软雅黑"/>
        <family val="2"/>
        <charset val="134"/>
      </rPr>
      <t>】女拖</t>
    </r>
  </si>
  <si>
    <r>
      <rPr>
        <sz val="10"/>
        <color theme="1"/>
        <rFont val="微软雅黑"/>
        <family val="2"/>
        <charset val="134"/>
      </rPr>
      <t>六神花露水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喷雾驱蚊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</si>
  <si>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230305</t>
    </r>
    <r>
      <rPr>
        <sz val="10"/>
        <color theme="1"/>
        <rFont val="微软雅黑"/>
        <family val="2"/>
        <charset val="134"/>
      </rPr>
      <t>】花露水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驱蚊液</t>
    </r>
  </si>
  <si>
    <r>
      <rPr>
        <sz val="10"/>
        <color theme="1"/>
        <rFont val="微软雅黑"/>
        <family val="2"/>
        <charset val="134"/>
      </rPr>
      <t>益达五片装蓝莓味</t>
    </r>
  </si>
  <si>
    <r>
      <rPr>
        <sz val="10"/>
        <color theme="1"/>
        <rFont val="微软雅黑"/>
        <family val="2"/>
        <charset val="134"/>
      </rPr>
      <t>哈尔滨冰纯啤酒</t>
    </r>
  </si>
  <si>
    <r>
      <rPr>
        <sz val="10"/>
        <color theme="1"/>
        <rFont val="微软雅黑"/>
        <family val="2"/>
        <charset val="134"/>
      </rPr>
      <t>可口可乐</t>
    </r>
  </si>
  <si>
    <r>
      <rPr>
        <sz val="10"/>
        <color theme="1"/>
        <rFont val="微软雅黑"/>
        <family val="2"/>
        <charset val="134"/>
      </rPr>
      <t>红玫瑰生姜餐具洗涤剂</t>
    </r>
  </si>
  <si>
    <r>
      <rPr>
        <sz val="10"/>
        <color theme="1"/>
        <rFont val="微软雅黑"/>
        <family val="2"/>
        <charset val="134"/>
      </rPr>
      <t>立白组合皂</t>
    </r>
  </si>
  <si>
    <r>
      <rPr>
        <sz val="10"/>
        <color theme="1"/>
        <rFont val="微软雅黑"/>
        <family val="2"/>
        <charset val="134"/>
      </rPr>
      <t>家乡美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蜀绣缘栓带布鞋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微软雅黑"/>
        <family val="2"/>
        <charset val="134"/>
      </rPr>
      <t>（</t>
    </r>
    <r>
      <rPr>
        <sz val="10"/>
        <color theme="1"/>
        <rFont val="Arial"/>
        <family val="2"/>
      </rPr>
      <t>C)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</si>
  <si>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320105</t>
    </r>
    <r>
      <rPr>
        <sz val="10"/>
        <color theme="1"/>
        <rFont val="微软雅黑"/>
        <family val="2"/>
        <charset val="134"/>
      </rPr>
      <t>】布鞋</t>
    </r>
  </si>
  <si>
    <r>
      <rPr>
        <sz val="10"/>
        <color theme="1"/>
        <rFont val="微软雅黑"/>
        <family val="2"/>
        <charset val="134"/>
      </rPr>
      <t>伊利安慕希原味</t>
    </r>
  </si>
  <si>
    <r>
      <rPr>
        <sz val="10"/>
        <color theme="1"/>
        <rFont val="微软雅黑"/>
        <family val="2"/>
        <charset val="134"/>
      </rPr>
      <t>中华（硬）</t>
    </r>
  </si>
  <si>
    <r>
      <rPr>
        <sz val="10"/>
        <color theme="1"/>
        <rFont val="微软雅黑"/>
        <family val="2"/>
        <charset val="134"/>
      </rPr>
      <t>娇子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格调短支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</si>
  <si>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标派天然钙盐</t>
    </r>
  </si>
  <si>
    <r>
      <rPr>
        <sz val="10"/>
        <color theme="1"/>
        <rFont val="微软雅黑"/>
        <family val="2"/>
        <charset val="134"/>
      </rPr>
      <t>怡宝纯净水</t>
    </r>
  </si>
  <si>
    <r>
      <rPr>
        <sz val="10"/>
        <color theme="1"/>
        <rFont val="微软雅黑"/>
        <family val="2"/>
        <charset val="134"/>
      </rPr>
      <t>百威啤酒</t>
    </r>
  </si>
  <si>
    <r>
      <rPr>
        <sz val="10"/>
        <color theme="1"/>
        <rFont val="微软雅黑"/>
        <family val="2"/>
        <charset val="134"/>
      </rPr>
      <t>犍乐天然钙盐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加碘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</si>
  <si>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馋小脆口水面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</si>
  <si>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120201</t>
    </r>
    <r>
      <rPr>
        <sz val="10"/>
        <color theme="1"/>
        <rFont val="微软雅黑"/>
        <family val="2"/>
        <charset val="134"/>
      </rPr>
      <t>】速食粥</t>
    </r>
  </si>
  <si>
    <r>
      <rPr>
        <sz val="10"/>
        <color theme="1"/>
        <rFont val="微软雅黑"/>
        <family val="2"/>
        <charset val="134"/>
      </rPr>
      <t>娇子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五粮浓香细支）</t>
    </r>
  </si>
  <si>
    <r>
      <rPr>
        <sz val="10"/>
        <color theme="1"/>
        <rFont val="微软雅黑"/>
        <family val="2"/>
        <charset val="134"/>
      </rPr>
      <t>喜之郎脆脆冰菠萝味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</si>
  <si>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3601</t>
    </r>
    <r>
      <rPr>
        <sz val="10"/>
        <color theme="1"/>
        <rFont val="微软雅黑"/>
        <family val="2"/>
        <charset val="134"/>
      </rPr>
      <t>】各分类赠品</t>
    </r>
  </si>
  <si>
    <r>
      <rPr>
        <sz val="10"/>
        <color theme="1"/>
        <rFont val="微软雅黑"/>
        <family val="2"/>
        <charset val="134"/>
      </rPr>
      <t>十元均一价</t>
    </r>
  </si>
  <si>
    <r>
      <rPr>
        <sz val="10"/>
        <color theme="1"/>
        <rFont val="微软雅黑"/>
        <family val="2"/>
        <charset val="134"/>
      </rPr>
      <t>百岁山矿泉水</t>
    </r>
    <r>
      <rPr>
        <sz val="10"/>
        <color theme="1"/>
        <rFont val="Arial"/>
        <family val="2"/>
      </rPr>
      <t>570ml</t>
    </r>
  </si>
  <si>
    <r>
      <rPr>
        <sz val="10"/>
        <color theme="1"/>
        <rFont val="微软雅黑"/>
        <family val="2"/>
        <charset val="134"/>
      </rPr>
      <t>曾记水煮活鱼调料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</si>
  <si>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130406</t>
    </r>
    <r>
      <rPr>
        <sz val="10"/>
        <color theme="1"/>
        <rFont val="微软雅黑"/>
        <family val="2"/>
        <charset val="134"/>
      </rPr>
      <t>】鱼调料</t>
    </r>
  </si>
  <si>
    <r>
      <rPr>
        <sz val="10"/>
        <color theme="1"/>
        <rFont val="微软雅黑"/>
        <family val="2"/>
        <charset val="134"/>
      </rPr>
      <t>青衣神微烟加大盘桶装（</t>
    </r>
    <r>
      <rPr>
        <sz val="10"/>
        <color theme="1"/>
        <rFont val="Arial"/>
        <family val="2"/>
      </rPr>
      <t>40</t>
    </r>
    <r>
      <rPr>
        <sz val="10"/>
        <color theme="1"/>
        <rFont val="微软雅黑"/>
        <family val="2"/>
        <charset val="134"/>
      </rPr>
      <t>单圈）</t>
    </r>
  </si>
  <si>
    <r>
      <rPr>
        <sz val="10"/>
        <color theme="1"/>
        <rFont val="微软雅黑"/>
        <family val="2"/>
        <charset val="134"/>
      </rPr>
      <t>国泰纯味精</t>
    </r>
    <r>
      <rPr>
        <sz val="10"/>
        <color theme="1"/>
        <rFont val="Arial"/>
        <family val="2"/>
      </rPr>
      <t>227g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</si>
  <si>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130304</t>
    </r>
    <r>
      <rPr>
        <sz val="10"/>
        <color theme="1"/>
        <rFont val="微软雅黑"/>
        <family val="2"/>
        <charset val="134"/>
      </rPr>
      <t>】味精</t>
    </r>
  </si>
  <si>
    <r>
      <rPr>
        <sz val="10"/>
        <color theme="1"/>
        <rFont val="微软雅黑"/>
        <family val="2"/>
        <charset val="134"/>
      </rPr>
      <t>雕牌超效餐洗</t>
    </r>
  </si>
  <si>
    <r>
      <rPr>
        <sz val="10"/>
        <color theme="1"/>
        <rFont val="微软雅黑"/>
        <family val="2"/>
        <charset val="134"/>
      </rPr>
      <t>珍百轩爆米花经典原味</t>
    </r>
  </si>
  <si>
    <r>
      <rPr>
        <sz val="10"/>
        <color theme="1"/>
        <rFont val="微软雅黑"/>
        <family val="2"/>
        <charset val="134"/>
      </rPr>
      <t>杯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</si>
  <si>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050404</t>
    </r>
    <r>
      <rPr>
        <sz val="10"/>
        <color theme="1"/>
        <rFont val="微软雅黑"/>
        <family val="2"/>
        <charset val="134"/>
      </rPr>
      <t>】米面制品</t>
    </r>
  </si>
  <si>
    <r>
      <rPr>
        <sz val="10"/>
        <color theme="1"/>
        <rFont val="微软雅黑"/>
        <family val="2"/>
        <charset val="134"/>
      </rPr>
      <t>莎麦鸡精</t>
    </r>
  </si>
  <si>
    <r>
      <rPr>
        <sz val="10"/>
        <color theme="1"/>
        <rFont val="微软雅黑"/>
        <family val="2"/>
        <charset val="134"/>
      </rPr>
      <t>适运白玉兰卷纸</t>
    </r>
  </si>
  <si>
    <r>
      <rPr>
        <sz val="10"/>
        <color theme="1"/>
        <rFont val="微软雅黑"/>
        <family val="2"/>
        <charset val="134"/>
      </rPr>
      <t>提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</si>
  <si>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210102</t>
    </r>
    <r>
      <rPr>
        <sz val="10"/>
        <color theme="1"/>
        <rFont val="微软雅黑"/>
        <family val="2"/>
        <charset val="134"/>
      </rPr>
      <t>】无芯卷纸</t>
    </r>
  </si>
  <si>
    <r>
      <rPr>
        <sz val="10"/>
        <color theme="1"/>
        <rFont val="微软雅黑"/>
        <family val="2"/>
        <charset val="134"/>
      </rPr>
      <t>伊利安慕希酸牛奶（高端品）</t>
    </r>
  </si>
  <si>
    <r>
      <rPr>
        <sz val="10"/>
        <color theme="1"/>
        <rFont val="微软雅黑"/>
        <family val="2"/>
        <charset val="134"/>
      </rPr>
      <t>百威啤酒</t>
    </r>
    <r>
      <rPr>
        <sz val="10"/>
        <color theme="1"/>
        <rFont val="Arial"/>
        <family val="2"/>
      </rPr>
      <t>500ml</t>
    </r>
  </si>
  <si>
    <r>
      <rPr>
        <sz val="10"/>
        <color theme="1"/>
        <rFont val="微软雅黑"/>
        <family val="2"/>
        <charset val="134"/>
      </rPr>
      <t>自由点无感七日夜棉</t>
    </r>
    <r>
      <rPr>
        <sz val="10"/>
        <color theme="1"/>
        <rFont val="Arial"/>
        <family val="2"/>
      </rPr>
      <t>8</t>
    </r>
    <r>
      <rPr>
        <sz val="10"/>
        <color theme="1"/>
        <rFont val="微软雅黑"/>
        <family val="2"/>
        <charset val="134"/>
      </rPr>
      <t>片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新品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</si>
  <si>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230901</t>
    </r>
    <r>
      <rPr>
        <sz val="10"/>
        <color theme="1"/>
        <rFont val="微软雅黑"/>
        <family val="2"/>
        <charset val="134"/>
      </rPr>
      <t>】卫生巾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棉条</t>
    </r>
  </si>
  <si>
    <r>
      <rPr>
        <sz val="10"/>
        <color theme="1"/>
        <rFont val="微软雅黑"/>
        <family val="2"/>
        <charset val="134"/>
      </rPr>
      <t>立白馨香洗衣皂超值特惠装</t>
    </r>
  </si>
  <si>
    <r>
      <rPr>
        <sz val="10"/>
        <color theme="1"/>
        <rFont val="微软雅黑"/>
        <family val="2"/>
        <charset val="134"/>
      </rPr>
      <t>王老大西蜀一合酥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椒盐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</si>
  <si>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060202</t>
    </r>
    <r>
      <rPr>
        <sz val="10"/>
        <color theme="1"/>
        <rFont val="微软雅黑"/>
        <family val="2"/>
        <charset val="134"/>
      </rPr>
      <t>】糕点</t>
    </r>
  </si>
  <si>
    <r>
      <rPr>
        <sz val="10"/>
        <color theme="1"/>
        <rFont val="微软雅黑"/>
        <family val="2"/>
        <charset val="134"/>
      </rPr>
      <t>乐事薯片青柠味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</si>
  <si>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050401</t>
    </r>
    <r>
      <rPr>
        <sz val="10"/>
        <color theme="1"/>
        <rFont val="微软雅黑"/>
        <family val="2"/>
        <charset val="134"/>
      </rPr>
      <t>】袋装薯片</t>
    </r>
  </si>
  <si>
    <r>
      <rPr>
        <sz val="10"/>
        <color theme="1"/>
        <rFont val="微软雅黑"/>
        <family val="2"/>
        <charset val="134"/>
      </rPr>
      <t>亿智小猪佩琪</t>
    </r>
    <r>
      <rPr>
        <sz val="10"/>
        <color theme="1"/>
        <rFont val="Arial"/>
        <family val="2"/>
      </rPr>
      <t>VC</t>
    </r>
    <r>
      <rPr>
        <sz val="10"/>
        <color theme="1"/>
        <rFont val="微软雅黑"/>
        <family val="2"/>
        <charset val="134"/>
      </rPr>
      <t>棒棒糖</t>
    </r>
  </si>
  <si>
    <r>
      <rPr>
        <sz val="10"/>
        <color theme="1"/>
        <rFont val="微软雅黑"/>
        <family val="2"/>
        <charset val="134"/>
      </rPr>
      <t>优乐多</t>
    </r>
    <r>
      <rPr>
        <sz val="10"/>
        <color theme="1"/>
        <rFont val="Arial"/>
        <family val="2"/>
      </rPr>
      <t>A+</t>
    </r>
    <r>
      <rPr>
        <sz val="10"/>
        <color theme="1"/>
        <rFont val="微软雅黑"/>
        <family val="2"/>
        <charset val="134"/>
      </rPr>
      <t>益生元（板）</t>
    </r>
  </si>
  <si>
    <r>
      <rPr>
        <sz val="10"/>
        <color theme="1"/>
        <rFont val="微软雅黑"/>
        <family val="2"/>
        <charset val="134"/>
      </rPr>
      <t>板</t>
    </r>
  </si>
  <si>
    <r>
      <rPr>
        <sz val="10"/>
        <color theme="1"/>
        <rFont val="微软雅黑"/>
        <family val="2"/>
        <charset val="134"/>
      </rPr>
      <t>均瑶味动力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蓝莓味</t>
    </r>
    <r>
      <rPr>
        <sz val="10"/>
        <color theme="1"/>
        <rFont val="Arial"/>
        <family val="2"/>
      </rPr>
      <t>)</t>
    </r>
    <r>
      <rPr>
        <sz val="10"/>
        <color theme="1"/>
        <rFont val="微软雅黑"/>
        <family val="2"/>
        <charset val="134"/>
      </rPr>
      <t>整版</t>
    </r>
  </si>
  <si>
    <r>
      <rPr>
        <sz val="10"/>
        <color theme="1"/>
        <rFont val="微软雅黑"/>
        <family val="2"/>
        <charset val="134"/>
      </rPr>
      <t>版</t>
    </r>
  </si>
  <si>
    <r>
      <rPr>
        <sz val="10"/>
        <color theme="1"/>
        <rFont val="微软雅黑"/>
        <family val="2"/>
        <charset val="134"/>
      </rPr>
      <t>味家畅享装竹筷</t>
    </r>
    <r>
      <rPr>
        <sz val="10"/>
        <color theme="1"/>
        <rFont val="Arial"/>
        <family val="2"/>
      </rPr>
      <t>ZK9978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</si>
  <si>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300302</t>
    </r>
    <r>
      <rPr>
        <sz val="10"/>
        <color theme="1"/>
        <rFont val="微软雅黑"/>
        <family val="2"/>
        <charset val="134"/>
      </rPr>
      <t>】小餐具</t>
    </r>
  </si>
  <si>
    <r>
      <rPr>
        <sz val="10"/>
        <color theme="1"/>
        <rFont val="微软雅黑"/>
        <family val="2"/>
        <charset val="134"/>
      </rPr>
      <t>绿箭口香糖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</si>
  <si>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二厂含气桂花酸梅汁饮料</t>
    </r>
  </si>
  <si>
    <r>
      <rPr>
        <sz val="10"/>
        <color theme="1"/>
        <rFont val="微软雅黑"/>
        <family val="2"/>
        <charset val="134"/>
      </rPr>
      <t>伊利优酸乳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原味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</si>
  <si>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伊利高钙低脂牛奶</t>
    </r>
  </si>
  <si>
    <r>
      <rPr>
        <sz val="10"/>
        <color theme="1"/>
        <rFont val="微软雅黑"/>
        <family val="2"/>
        <charset val="134"/>
      </rPr>
      <t>天子</t>
    </r>
  </si>
  <si>
    <r>
      <rPr>
        <sz val="10"/>
        <color theme="1"/>
        <rFont val="微软雅黑"/>
        <family val="2"/>
        <charset val="134"/>
      </rPr>
      <t>建祥鸡蛋风味面</t>
    </r>
  </si>
  <si>
    <r>
      <rPr>
        <sz val="10"/>
        <color theme="1"/>
        <rFont val="微软雅黑"/>
        <family val="2"/>
        <charset val="134"/>
      </rPr>
      <t>心相印独立装洁肤柔湿巾</t>
    </r>
    <r>
      <rPr>
        <sz val="10"/>
        <color theme="1"/>
        <rFont val="Arial"/>
        <family val="2"/>
      </rPr>
      <t>10</t>
    </r>
    <r>
      <rPr>
        <sz val="10"/>
        <color theme="1"/>
        <rFont val="微软雅黑"/>
        <family val="2"/>
        <charset val="134"/>
      </rPr>
      <t>片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</si>
  <si>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210203</t>
    </r>
    <r>
      <rPr>
        <sz val="10"/>
        <color theme="1"/>
        <rFont val="微软雅黑"/>
        <family val="2"/>
        <charset val="134"/>
      </rPr>
      <t>】湿纸巾</t>
    </r>
  </si>
  <si>
    <r>
      <rPr>
        <sz val="10"/>
        <color theme="1"/>
        <rFont val="微软雅黑"/>
        <family val="2"/>
        <charset val="134"/>
      </rPr>
      <t>珍百轩爆米花美式焦糖</t>
    </r>
  </si>
  <si>
    <r>
      <rPr>
        <sz val="10"/>
        <color theme="1"/>
        <rFont val="微软雅黑"/>
        <family val="2"/>
        <charset val="134"/>
      </rPr>
      <t>旺旺果肉果冻葡萄味</t>
    </r>
  </si>
  <si>
    <r>
      <rPr>
        <sz val="10"/>
        <color theme="1"/>
        <rFont val="微软雅黑"/>
        <family val="2"/>
        <charset val="134"/>
      </rPr>
      <t>优乐多乳酸菌饮品原味（瓶）</t>
    </r>
  </si>
  <si>
    <r>
      <rPr>
        <sz val="10"/>
        <color theme="1"/>
        <rFont val="微软雅黑"/>
        <family val="2"/>
        <charset val="134"/>
      </rPr>
      <t>贵宾郎酒浓酱兼香型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</si>
  <si>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020201</t>
    </r>
    <r>
      <rPr>
        <sz val="10"/>
        <color theme="1"/>
        <rFont val="微软雅黑"/>
        <family val="2"/>
        <charset val="134"/>
      </rPr>
      <t>】简装白酒</t>
    </r>
  </si>
  <si>
    <r>
      <rPr>
        <sz val="10"/>
        <color theme="1"/>
        <rFont val="微软雅黑"/>
        <family val="2"/>
        <charset val="134"/>
      </rPr>
      <t>上海高级药皂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</si>
  <si>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230301</t>
    </r>
    <r>
      <rPr>
        <sz val="10"/>
        <color theme="1"/>
        <rFont val="微软雅黑"/>
        <family val="2"/>
        <charset val="134"/>
      </rPr>
      <t>】香皂</t>
    </r>
  </si>
  <si>
    <r>
      <rPr>
        <sz val="10"/>
        <color theme="1"/>
        <rFont val="微软雅黑"/>
        <family val="2"/>
        <charset val="134"/>
      </rPr>
      <t>保宁袋装二级醋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</si>
  <si>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130201</t>
    </r>
    <r>
      <rPr>
        <sz val="10"/>
        <color theme="1"/>
        <rFont val="微软雅黑"/>
        <family val="2"/>
        <charset val="134"/>
      </rPr>
      <t>】袋装醋</t>
    </r>
  </si>
  <si>
    <r>
      <rPr>
        <sz val="10"/>
        <color theme="1"/>
        <rFont val="微软雅黑"/>
        <family val="2"/>
        <charset val="134"/>
      </rPr>
      <t>新海砂轮打火机</t>
    </r>
  </si>
  <si>
    <r>
      <rPr>
        <sz val="10"/>
        <color theme="1"/>
        <rFont val="微软雅黑"/>
        <family val="2"/>
        <charset val="134"/>
      </rPr>
      <t>足乐足美网眼男袜</t>
    </r>
    <r>
      <rPr>
        <sz val="10"/>
        <color theme="1"/>
        <rFont val="Arial"/>
        <family val="2"/>
      </rPr>
      <t>3</t>
    </r>
    <r>
      <rPr>
        <sz val="10"/>
        <color theme="1"/>
        <rFont val="微软雅黑"/>
        <family val="2"/>
        <charset val="134"/>
      </rPr>
      <t>双装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</si>
  <si>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330201</t>
    </r>
    <r>
      <rPr>
        <sz val="10"/>
        <color theme="1"/>
        <rFont val="微软雅黑"/>
        <family val="2"/>
        <charset val="134"/>
      </rPr>
      <t>】男袜</t>
    </r>
  </si>
  <si>
    <r>
      <rPr>
        <sz val="10"/>
        <color theme="1"/>
        <rFont val="微软雅黑"/>
        <family val="2"/>
        <charset val="134"/>
      </rPr>
      <t>天卓中性笔</t>
    </r>
    <r>
      <rPr>
        <sz val="10"/>
        <color theme="1"/>
        <rFont val="Arial"/>
        <family val="2"/>
      </rPr>
      <t>TG31880</t>
    </r>
    <r>
      <rPr>
        <sz val="10"/>
        <color theme="1"/>
        <rFont val="微软雅黑"/>
        <family val="2"/>
        <charset val="134"/>
      </rPr>
      <t>（黑）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</si>
  <si>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260102</t>
    </r>
    <r>
      <rPr>
        <sz val="10"/>
        <color theme="1"/>
        <rFont val="微软雅黑"/>
        <family val="2"/>
        <charset val="134"/>
      </rPr>
      <t>】签字笔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芯</t>
    </r>
  </si>
  <si>
    <r>
      <rPr>
        <sz val="10"/>
        <color theme="1"/>
        <rFont val="微软雅黑"/>
        <family val="2"/>
        <charset val="134"/>
      </rPr>
      <t>洁柔有芯卷纸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</si>
  <si>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210101</t>
    </r>
    <r>
      <rPr>
        <sz val="10"/>
        <color theme="1"/>
        <rFont val="微软雅黑"/>
        <family val="2"/>
        <charset val="134"/>
      </rPr>
      <t>】有芯卷纸</t>
    </r>
  </si>
  <si>
    <r>
      <rPr>
        <sz val="10"/>
        <color theme="1"/>
        <rFont val="微软雅黑"/>
        <family val="2"/>
        <charset val="134"/>
      </rPr>
      <t>娃哈哈乳酸菌饮品</t>
    </r>
    <r>
      <rPr>
        <sz val="10"/>
        <color theme="1"/>
        <rFont val="Arial"/>
        <family val="2"/>
      </rPr>
      <t>100ml</t>
    </r>
  </si>
  <si>
    <r>
      <rPr>
        <sz val="10"/>
        <color theme="1"/>
        <rFont val="微软雅黑"/>
        <family val="2"/>
        <charset val="134"/>
      </rPr>
      <t>新海打火机</t>
    </r>
  </si>
  <si>
    <r>
      <rPr>
        <sz val="10"/>
        <color theme="1"/>
        <rFont val="微软雅黑"/>
        <family val="2"/>
        <charset val="134"/>
      </rPr>
      <t>足乐足美网眼女袜</t>
    </r>
    <r>
      <rPr>
        <sz val="10"/>
        <color theme="1"/>
        <rFont val="Arial"/>
        <family val="2"/>
      </rPr>
      <t>3</t>
    </r>
    <r>
      <rPr>
        <sz val="10"/>
        <color theme="1"/>
        <rFont val="微软雅黑"/>
        <family val="2"/>
        <charset val="134"/>
      </rPr>
      <t>双装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</si>
  <si>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330202</t>
    </r>
    <r>
      <rPr>
        <sz val="10"/>
        <color theme="1"/>
        <rFont val="微软雅黑"/>
        <family val="2"/>
        <charset val="134"/>
      </rPr>
      <t>】女袜</t>
    </r>
  </si>
  <si>
    <r>
      <rPr>
        <sz val="10"/>
        <color theme="1"/>
        <rFont val="微软雅黑"/>
        <family val="2"/>
        <charset val="134"/>
      </rPr>
      <t>美丽雅特惠装</t>
    </r>
    <r>
      <rPr>
        <sz val="10"/>
        <color theme="1"/>
        <rFont val="Arial"/>
        <family val="2"/>
      </rPr>
      <t>100</t>
    </r>
    <r>
      <rPr>
        <sz val="10"/>
        <color theme="1"/>
        <rFont val="微软雅黑"/>
        <family val="2"/>
        <charset val="134"/>
      </rPr>
      <t>只装</t>
    </r>
  </si>
  <si>
    <r>
      <rPr>
        <sz val="10"/>
        <color theme="1"/>
        <rFont val="微软雅黑"/>
        <family val="2"/>
        <charset val="134"/>
      </rPr>
      <t>立白超洁清新洗衣粉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</si>
  <si>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220202</t>
    </r>
    <r>
      <rPr>
        <sz val="10"/>
        <color theme="1"/>
        <rFont val="微软雅黑"/>
        <family val="2"/>
        <charset val="134"/>
      </rPr>
      <t>】洗衣粉</t>
    </r>
  </si>
  <si>
    <r>
      <rPr>
        <sz val="10"/>
        <color theme="1"/>
        <rFont val="微软雅黑"/>
        <family val="2"/>
        <charset val="134"/>
      </rPr>
      <t>维邦唯爱布质卷纸</t>
    </r>
  </si>
  <si>
    <r>
      <rPr>
        <sz val="10"/>
        <color theme="1"/>
        <rFont val="微软雅黑"/>
        <family val="2"/>
        <charset val="134"/>
      </rPr>
      <t>旺旺维多粒菠萝味</t>
    </r>
  </si>
  <si>
    <r>
      <rPr>
        <sz val="10"/>
        <color theme="1"/>
        <rFont val="微软雅黑"/>
        <family val="2"/>
        <charset val="134"/>
      </rPr>
      <t>中南海典</t>
    </r>
    <r>
      <rPr>
        <sz val="10"/>
        <color theme="1"/>
        <rFont val="Arial"/>
        <family val="2"/>
      </rPr>
      <t>8</t>
    </r>
  </si>
  <si>
    <r>
      <rPr>
        <sz val="10"/>
        <color theme="1"/>
        <rFont val="微软雅黑"/>
        <family val="2"/>
        <charset val="134"/>
      </rPr>
      <t>雕牌超能内衣专用透明皂</t>
    </r>
  </si>
  <si>
    <r>
      <rPr>
        <sz val="10"/>
        <color theme="1"/>
        <rFont val="微软雅黑"/>
        <family val="2"/>
        <charset val="134"/>
      </rPr>
      <t>不二家单支装牛奶味棒糖</t>
    </r>
  </si>
  <si>
    <r>
      <rPr>
        <sz val="10"/>
        <color theme="1"/>
        <rFont val="微软雅黑"/>
        <family val="2"/>
        <charset val="134"/>
      </rPr>
      <t>自由点无感无忧舒睡</t>
    </r>
    <r>
      <rPr>
        <sz val="10"/>
        <color theme="1"/>
        <rFont val="Arial"/>
        <family val="2"/>
      </rPr>
      <t>430</t>
    </r>
    <r>
      <rPr>
        <sz val="10"/>
        <color theme="1"/>
        <rFont val="微软雅黑"/>
        <family val="2"/>
        <charset val="134"/>
      </rPr>
      <t>棉</t>
    </r>
    <r>
      <rPr>
        <sz val="10"/>
        <color theme="1"/>
        <rFont val="Arial"/>
        <family val="2"/>
      </rPr>
      <t>4</t>
    </r>
    <r>
      <rPr>
        <sz val="10"/>
        <color theme="1"/>
        <rFont val="微软雅黑"/>
        <family val="2"/>
        <charset val="134"/>
      </rPr>
      <t>片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新品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</si>
  <si>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彩虹桂花香桶装蚊香</t>
    </r>
    <r>
      <rPr>
        <sz val="10"/>
        <color theme="1"/>
        <rFont val="Arial"/>
        <family val="2"/>
      </rPr>
      <t xml:space="preserve"> 5732</t>
    </r>
  </si>
  <si>
    <r>
      <rPr>
        <sz val="10"/>
        <color theme="1"/>
        <rFont val="微软雅黑"/>
        <family val="2"/>
        <charset val="134"/>
      </rPr>
      <t>维邦竹琨布质本色面巾纸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</si>
  <si>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210301</t>
    </r>
    <r>
      <rPr>
        <sz val="10"/>
        <color theme="1"/>
        <rFont val="微软雅黑"/>
        <family val="2"/>
        <charset val="134"/>
      </rPr>
      <t>】软抽</t>
    </r>
  </si>
  <si>
    <r>
      <rPr>
        <sz val="10"/>
        <color theme="1"/>
        <rFont val="微软雅黑"/>
        <family val="2"/>
        <charset val="134"/>
      </rPr>
      <t>维邦唯爱布质面巾纸</t>
    </r>
  </si>
  <si>
    <r>
      <rPr>
        <sz val="10"/>
        <color theme="1"/>
        <rFont val="微软雅黑"/>
        <family val="2"/>
        <charset val="134"/>
      </rPr>
      <t>美好鸡肉火腿肠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</si>
  <si>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110302</t>
    </r>
    <r>
      <rPr>
        <sz val="10"/>
        <color theme="1"/>
        <rFont val="微软雅黑"/>
        <family val="2"/>
        <charset val="134"/>
      </rPr>
      <t>】火腿</t>
    </r>
  </si>
  <si>
    <r>
      <rPr>
        <sz val="10"/>
        <color theme="1"/>
        <rFont val="微软雅黑"/>
        <family val="2"/>
        <charset val="134"/>
      </rPr>
      <t>二厂荔枝汽水</t>
    </r>
  </si>
  <si>
    <r>
      <rPr>
        <sz val="10"/>
        <color theme="1"/>
        <rFont val="微软雅黑"/>
        <family val="2"/>
        <charset val="134"/>
      </rPr>
      <t>东鹏特饮</t>
    </r>
  </si>
  <si>
    <r>
      <rPr>
        <sz val="10"/>
        <color theme="1"/>
        <rFont val="微软雅黑"/>
        <family val="2"/>
        <charset val="134"/>
      </rPr>
      <t>罐</t>
    </r>
  </si>
  <si>
    <r>
      <rPr>
        <sz val="10"/>
        <color theme="1"/>
        <rFont val="微软雅黑"/>
        <family val="2"/>
        <charset val="134"/>
      </rPr>
      <t>顺祥釉下和韵饭碗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微软雅黑"/>
        <family val="2"/>
        <charset val="134"/>
      </rPr>
      <t>快乐猪粉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</si>
  <si>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300301</t>
    </r>
    <r>
      <rPr>
        <sz val="10"/>
        <color theme="1"/>
        <rFont val="微软雅黑"/>
        <family val="2"/>
        <charset val="134"/>
      </rPr>
      <t>】各种材质餐具和套餐具</t>
    </r>
  </si>
  <si>
    <r>
      <rPr>
        <sz val="10"/>
        <color theme="1"/>
        <rFont val="微软雅黑"/>
        <family val="2"/>
        <charset val="134"/>
      </rPr>
      <t>千禾醋</t>
    </r>
  </si>
  <si>
    <r>
      <rPr>
        <sz val="10"/>
        <color theme="1"/>
        <rFont val="微软雅黑"/>
        <family val="2"/>
        <charset val="134"/>
      </rPr>
      <t>乳酸菌饮品广州版原味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</si>
  <si>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030304</t>
    </r>
    <r>
      <rPr>
        <sz val="10"/>
        <color theme="1"/>
        <rFont val="微软雅黑"/>
        <family val="2"/>
        <charset val="134"/>
      </rPr>
      <t>】风味牛奶</t>
    </r>
  </si>
  <si>
    <r>
      <rPr>
        <sz val="10"/>
        <color theme="1"/>
        <rFont val="微软雅黑"/>
        <family val="2"/>
        <charset val="134"/>
      </rPr>
      <t>加多宝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</si>
  <si>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030501</t>
    </r>
    <r>
      <rPr>
        <sz val="10"/>
        <color theme="1"/>
        <rFont val="微软雅黑"/>
        <family val="2"/>
        <charset val="134"/>
      </rPr>
      <t>】红绿乌龙茶饮料</t>
    </r>
  </si>
  <si>
    <r>
      <rPr>
        <sz val="10"/>
        <color theme="1"/>
        <rFont val="微软雅黑"/>
        <family val="2"/>
        <charset val="134"/>
      </rPr>
      <t>格恋顶彩实心卷纸</t>
    </r>
  </si>
  <si>
    <r>
      <rPr>
        <sz val="10"/>
        <color theme="1"/>
        <rFont val="微软雅黑"/>
        <family val="2"/>
        <charset val="134"/>
      </rPr>
      <t>双汇汇福来火腿肠</t>
    </r>
  </si>
  <si>
    <r>
      <rPr>
        <sz val="10"/>
        <color theme="1"/>
        <rFont val="微软雅黑"/>
        <family val="2"/>
        <charset val="134"/>
      </rPr>
      <t>旺旺果肉果冻什锦</t>
    </r>
  </si>
  <si>
    <r>
      <rPr>
        <sz val="10"/>
        <color theme="1"/>
        <rFont val="微软雅黑"/>
        <family val="2"/>
        <charset val="134"/>
      </rPr>
      <t>妙洁点断式保鲜袋（大号）</t>
    </r>
  </si>
  <si>
    <r>
      <rPr>
        <sz val="10"/>
        <color theme="1"/>
        <rFont val="微软雅黑"/>
        <family val="2"/>
        <charset val="134"/>
      </rPr>
      <t>筒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</si>
  <si>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300701</t>
    </r>
    <r>
      <rPr>
        <sz val="10"/>
        <color theme="1"/>
        <rFont val="微软雅黑"/>
        <family val="2"/>
        <charset val="134"/>
      </rPr>
      <t>】包装物</t>
    </r>
  </si>
  <si>
    <r>
      <rPr>
        <sz val="10"/>
        <color theme="1"/>
        <rFont val="微软雅黑"/>
        <family val="2"/>
        <charset val="134"/>
      </rPr>
      <t>新时达中性笔</t>
    </r>
    <r>
      <rPr>
        <sz val="10"/>
        <color theme="1"/>
        <rFont val="Arial"/>
        <family val="2"/>
      </rPr>
      <t>009</t>
    </r>
  </si>
  <si>
    <r>
      <rPr>
        <sz val="10"/>
        <color theme="1"/>
        <rFont val="微软雅黑"/>
        <family val="2"/>
        <charset val="134"/>
      </rPr>
      <t>惠民叮当乳酸菌牛奶红枣味</t>
    </r>
  </si>
  <si>
    <r>
      <rPr>
        <sz val="10"/>
        <color theme="1"/>
        <rFont val="微软雅黑"/>
        <family val="2"/>
        <charset val="134"/>
      </rPr>
      <t>珍百轩爆米花香蕉味</t>
    </r>
  </si>
  <si>
    <r>
      <rPr>
        <sz val="10"/>
        <color theme="1"/>
        <rFont val="微软雅黑"/>
        <family val="2"/>
        <charset val="134"/>
      </rPr>
      <t>天卓中性笔</t>
    </r>
    <r>
      <rPr>
        <sz val="10"/>
        <color theme="1"/>
        <rFont val="Arial"/>
        <family val="2"/>
      </rPr>
      <t>TG30785</t>
    </r>
  </si>
  <si>
    <r>
      <rPr>
        <sz val="10"/>
        <color theme="1"/>
        <rFont val="微软雅黑"/>
        <family val="2"/>
        <charset val="134"/>
      </rPr>
      <t>美丽雅易撕</t>
    </r>
    <r>
      <rPr>
        <sz val="10"/>
        <color theme="1"/>
        <rFont val="Arial"/>
        <family val="2"/>
      </rPr>
      <t>PE</t>
    </r>
    <r>
      <rPr>
        <sz val="10"/>
        <color theme="1"/>
        <rFont val="微软雅黑"/>
        <family val="2"/>
        <charset val="134"/>
      </rPr>
      <t>保鲜膜</t>
    </r>
    <r>
      <rPr>
        <sz val="10"/>
        <color theme="1"/>
        <rFont val="Arial"/>
        <family val="2"/>
      </rPr>
      <t>25CM</t>
    </r>
  </si>
  <si>
    <r>
      <rPr>
        <sz val="10"/>
        <color theme="1"/>
        <rFont val="微软雅黑"/>
        <family val="2"/>
        <charset val="134"/>
      </rPr>
      <t>好美丽浸塑衣架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</si>
  <si>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300901</t>
    </r>
    <r>
      <rPr>
        <sz val="10"/>
        <color theme="1"/>
        <rFont val="微软雅黑"/>
        <family val="2"/>
        <charset val="134"/>
      </rPr>
      <t>】衣架</t>
    </r>
  </si>
  <si>
    <r>
      <rPr>
        <sz val="10"/>
        <color theme="1"/>
        <rFont val="微软雅黑"/>
        <family val="2"/>
        <charset val="134"/>
      </rPr>
      <t>贵烟跨越</t>
    </r>
  </si>
  <si>
    <r>
      <rPr>
        <sz val="10"/>
        <color theme="1"/>
        <rFont val="微软雅黑"/>
        <family val="2"/>
        <charset val="134"/>
      </rPr>
      <t>绿叶新强力粘鼠板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</si>
  <si>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300705</t>
    </r>
    <r>
      <rPr>
        <sz val="10"/>
        <color theme="1"/>
        <rFont val="微软雅黑"/>
        <family val="2"/>
        <charset val="134"/>
      </rPr>
      <t>】一次性卫生用品</t>
    </r>
  </si>
  <si>
    <r>
      <rPr>
        <sz val="10"/>
        <color theme="1"/>
        <rFont val="微软雅黑"/>
        <family val="2"/>
        <charset val="134"/>
      </rPr>
      <t>天卓中性芯</t>
    </r>
  </si>
  <si>
    <r>
      <rPr>
        <sz val="10"/>
        <color theme="1"/>
        <rFont val="微软雅黑"/>
        <family val="2"/>
        <charset val="134"/>
      </rPr>
      <t>立白金桔洗洁精</t>
    </r>
  </si>
  <si>
    <r>
      <rPr>
        <sz val="10"/>
        <color theme="1"/>
        <rFont val="微软雅黑"/>
        <family val="2"/>
        <charset val="134"/>
      </rPr>
      <t>利群（软长嘴）</t>
    </r>
  </si>
  <si>
    <r>
      <rPr>
        <sz val="10"/>
        <color theme="1"/>
        <rFont val="微软雅黑"/>
        <family val="2"/>
        <charset val="134"/>
      </rPr>
      <t>娇子（金格调）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</si>
  <si>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统一鲜橙多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</si>
  <si>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030401</t>
    </r>
    <r>
      <rPr>
        <sz val="10"/>
        <color theme="1"/>
        <rFont val="微软雅黑"/>
        <family val="2"/>
        <charset val="134"/>
      </rPr>
      <t>】果汁饮料</t>
    </r>
  </si>
  <si>
    <r>
      <rPr>
        <sz val="10"/>
        <color theme="1"/>
        <rFont val="微软雅黑"/>
        <family val="2"/>
        <charset val="134"/>
      </rPr>
      <t>无磁汤盆（特厚</t>
    </r>
    <r>
      <rPr>
        <sz val="10"/>
        <color theme="1"/>
        <rFont val="Arial"/>
        <family val="2"/>
      </rPr>
      <t>1.5</t>
    </r>
    <r>
      <rPr>
        <sz val="10"/>
        <color theme="1"/>
        <rFont val="微软雅黑"/>
        <family val="2"/>
        <charset val="134"/>
      </rPr>
      <t>）</t>
    </r>
  </si>
  <si>
    <r>
      <rPr>
        <sz val="10"/>
        <color theme="1"/>
        <rFont val="微软雅黑"/>
        <family val="2"/>
        <charset val="134"/>
      </rPr>
      <t>雕牌透明皂清新柠檬</t>
    </r>
  </si>
  <si>
    <r>
      <rPr>
        <sz val="10"/>
        <color theme="1"/>
        <rFont val="微软雅黑"/>
        <family val="2"/>
        <charset val="134"/>
      </rPr>
      <t>洁柔国际版卷纸</t>
    </r>
  </si>
  <si>
    <r>
      <rPr>
        <sz val="10"/>
        <color theme="1"/>
        <rFont val="微软雅黑"/>
        <family val="2"/>
        <charset val="134"/>
      </rPr>
      <t>格恋压花卷纸</t>
    </r>
  </si>
  <si>
    <r>
      <rPr>
        <sz val="10"/>
        <color theme="1"/>
        <rFont val="微软雅黑"/>
        <family val="2"/>
        <charset val="134"/>
      </rPr>
      <t>溜溜九制梅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</si>
  <si>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050503</t>
    </r>
    <r>
      <rPr>
        <sz val="10"/>
        <color theme="1"/>
        <rFont val="微软雅黑"/>
        <family val="2"/>
        <charset val="134"/>
      </rPr>
      <t>】梅、杏类果脯</t>
    </r>
  </si>
  <si>
    <r>
      <rPr>
        <sz val="10"/>
        <color theme="1"/>
        <rFont val="微软雅黑"/>
        <family val="2"/>
        <charset val="134"/>
      </rPr>
      <t>二厂凤梨味汽水</t>
    </r>
  </si>
  <si>
    <r>
      <rPr>
        <sz val="10"/>
        <color theme="1"/>
        <rFont val="微软雅黑"/>
        <family val="2"/>
        <charset val="134"/>
      </rPr>
      <t>哈尔滨冰纯啤酒</t>
    </r>
    <r>
      <rPr>
        <sz val="10"/>
        <color theme="1"/>
        <rFont val="Arial"/>
        <family val="2"/>
      </rPr>
      <t>500nl</t>
    </r>
  </si>
  <si>
    <r>
      <rPr>
        <sz val="10"/>
        <color theme="1"/>
        <rFont val="微软雅黑"/>
        <family val="2"/>
        <charset val="134"/>
      </rPr>
      <t>五粮醇</t>
    </r>
  </si>
  <si>
    <r>
      <rPr>
        <sz val="10"/>
        <color theme="1"/>
        <rFont val="微软雅黑"/>
        <family val="2"/>
        <charset val="134"/>
      </rPr>
      <t>洁柔自然木卷纸</t>
    </r>
  </si>
  <si>
    <r>
      <rPr>
        <sz val="10"/>
        <color theme="1"/>
        <rFont val="微软雅黑"/>
        <family val="2"/>
        <charset val="134"/>
      </rPr>
      <t>千禾原汁酱油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</si>
  <si>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130101</t>
    </r>
    <r>
      <rPr>
        <sz val="10"/>
        <color theme="1"/>
        <rFont val="微软雅黑"/>
        <family val="2"/>
        <charset val="134"/>
      </rPr>
      <t>】袋装酱油</t>
    </r>
  </si>
  <si>
    <r>
      <rPr>
        <sz val="10"/>
        <color theme="1"/>
        <rFont val="微软雅黑"/>
        <family val="2"/>
        <charset val="134"/>
      </rPr>
      <t>美好泡椒风味火腿肠</t>
    </r>
  </si>
  <si>
    <r>
      <rPr>
        <sz val="10"/>
        <color theme="1"/>
        <rFont val="微软雅黑"/>
        <family val="2"/>
        <charset val="134"/>
      </rPr>
      <t>统一小茗同学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溜溜达</t>
    </r>
    <r>
      <rPr>
        <sz val="10"/>
        <color theme="1"/>
        <rFont val="Arial"/>
        <family val="2"/>
      </rPr>
      <t>)A</t>
    </r>
  </si>
  <si>
    <r>
      <rPr>
        <sz val="10"/>
        <color theme="1"/>
        <rFont val="微软雅黑"/>
        <family val="2"/>
        <charset val="134"/>
      </rPr>
      <t>伊利果粒草莓味</t>
    </r>
  </si>
  <si>
    <r>
      <rPr>
        <sz val="10"/>
        <color theme="1"/>
        <rFont val="微软雅黑"/>
        <family val="2"/>
        <charset val="134"/>
      </rPr>
      <t>景田饮用纯净水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</si>
  <si>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美丽雅三合一加厚保鲜袋特惠装</t>
    </r>
  </si>
  <si>
    <r>
      <rPr>
        <sz val="10"/>
        <color theme="1"/>
        <rFont val="微软雅黑"/>
        <family val="2"/>
        <charset val="134"/>
      </rPr>
      <t>牙牙得意洁齿亮白超值装</t>
    </r>
  </si>
  <si>
    <r>
      <rPr>
        <sz val="10"/>
        <color theme="1"/>
        <rFont val="微软雅黑"/>
        <family val="2"/>
        <charset val="134"/>
      </rPr>
      <t>卡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</si>
  <si>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230201</t>
    </r>
    <r>
      <rPr>
        <sz val="10"/>
        <color theme="1"/>
        <rFont val="微软雅黑"/>
        <family val="2"/>
        <charset val="134"/>
      </rPr>
      <t>】牙刷</t>
    </r>
  </si>
  <si>
    <r>
      <rPr>
        <sz val="10"/>
        <color theme="1"/>
        <rFont val="微软雅黑"/>
        <family val="2"/>
        <charset val="134"/>
      </rPr>
      <t>女式隐形丝袜</t>
    </r>
  </si>
  <si>
    <r>
      <rPr>
        <sz val="10"/>
        <color theme="1"/>
        <rFont val="微软雅黑"/>
        <family val="2"/>
        <charset val="134"/>
      </rPr>
      <t>云蕾保鲜膜简装</t>
    </r>
    <r>
      <rPr>
        <sz val="10"/>
        <color theme="1"/>
        <rFont val="Arial"/>
        <family val="2"/>
      </rPr>
      <t>20cm*20m</t>
    </r>
  </si>
  <si>
    <r>
      <rPr>
        <sz val="10"/>
        <color theme="1"/>
        <rFont val="微软雅黑"/>
        <family val="2"/>
        <charset val="134"/>
      </rPr>
      <t>妙洁纸杯</t>
    </r>
    <r>
      <rPr>
        <sz val="10"/>
        <color theme="1"/>
        <rFont val="Arial"/>
        <family val="2"/>
      </rPr>
      <t>210ml 50</t>
    </r>
    <r>
      <rPr>
        <sz val="10"/>
        <color theme="1"/>
        <rFont val="微软雅黑"/>
        <family val="2"/>
        <charset val="134"/>
      </rPr>
      <t>只装</t>
    </r>
  </si>
  <si>
    <r>
      <rPr>
        <sz val="10"/>
        <color theme="1"/>
        <rFont val="微软雅黑"/>
        <family val="2"/>
        <charset val="134"/>
      </rPr>
      <t>妙洁棉柔抹布（</t>
    </r>
    <r>
      <rPr>
        <sz val="10"/>
        <color theme="1"/>
        <rFont val="Arial"/>
        <family val="2"/>
      </rPr>
      <t>3</t>
    </r>
    <r>
      <rPr>
        <sz val="10"/>
        <color theme="1"/>
        <rFont val="微软雅黑"/>
        <family val="2"/>
        <charset val="134"/>
      </rPr>
      <t>片装）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</si>
  <si>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300804</t>
    </r>
    <r>
      <rPr>
        <sz val="10"/>
        <color theme="1"/>
        <rFont val="微软雅黑"/>
        <family val="2"/>
        <charset val="134"/>
      </rPr>
      <t>】手套和清洁用品</t>
    </r>
  </si>
  <si>
    <r>
      <rPr>
        <sz val="10"/>
        <color theme="1"/>
        <rFont val="微软雅黑"/>
        <family val="2"/>
        <charset val="134"/>
      </rPr>
      <t>妙洁保鲜膜</t>
    </r>
    <r>
      <rPr>
        <sz val="10"/>
        <color theme="1"/>
        <rFont val="Arial"/>
        <family val="2"/>
      </rPr>
      <t>30</t>
    </r>
    <r>
      <rPr>
        <sz val="10"/>
        <color theme="1"/>
        <rFont val="微软雅黑"/>
        <family val="2"/>
        <charset val="134"/>
      </rPr>
      <t>米盒装送</t>
    </r>
    <r>
      <rPr>
        <sz val="10"/>
        <color theme="1"/>
        <rFont val="Arial"/>
        <family val="2"/>
      </rPr>
      <t>15</t>
    </r>
    <r>
      <rPr>
        <sz val="10"/>
        <color theme="1"/>
        <rFont val="微软雅黑"/>
        <family val="2"/>
        <charset val="134"/>
      </rPr>
      <t>米小碗盒装</t>
    </r>
  </si>
  <si>
    <r>
      <rPr>
        <sz val="10"/>
        <color theme="1"/>
        <rFont val="微软雅黑"/>
        <family val="2"/>
        <charset val="134"/>
      </rPr>
      <t>宾丰浸塑衣架</t>
    </r>
  </si>
  <si>
    <r>
      <rPr>
        <sz val="10"/>
        <color theme="1"/>
        <rFont val="微软雅黑"/>
        <family val="2"/>
        <charset val="134"/>
      </rPr>
      <t>国泰纯味精</t>
    </r>
  </si>
  <si>
    <r>
      <rPr>
        <sz val="10"/>
        <color theme="1"/>
        <rFont val="微软雅黑"/>
        <family val="2"/>
        <charset val="134"/>
      </rPr>
      <t>美好甜玉米火腿肠</t>
    </r>
  </si>
  <si>
    <r>
      <rPr>
        <sz val="10"/>
        <color theme="1"/>
        <rFont val="微软雅黑"/>
        <family val="2"/>
        <charset val="134"/>
      </rPr>
      <t>乐事墨西哥鸡汁番茄味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</si>
  <si>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均瑶味动力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原味</t>
    </r>
    <r>
      <rPr>
        <sz val="10"/>
        <color theme="1"/>
        <rFont val="Arial"/>
        <family val="2"/>
      </rPr>
      <t>)</t>
    </r>
    <r>
      <rPr>
        <sz val="10"/>
        <color theme="1"/>
        <rFont val="微软雅黑"/>
        <family val="2"/>
        <charset val="134"/>
      </rPr>
      <t>整版</t>
    </r>
  </si>
  <si>
    <r>
      <rPr>
        <sz val="10"/>
        <color theme="1"/>
        <rFont val="微软雅黑"/>
        <family val="2"/>
        <charset val="134"/>
      </rPr>
      <t>均瑶奇梦星益生元草莓风味乳酸菌饮料</t>
    </r>
  </si>
  <si>
    <r>
      <rPr>
        <sz val="10"/>
        <color theme="1"/>
        <rFont val="微软雅黑"/>
        <family val="2"/>
        <charset val="134"/>
      </rPr>
      <t>康师傅冰红茶</t>
    </r>
  </si>
  <si>
    <r>
      <rPr>
        <sz val="10"/>
        <color theme="1"/>
        <rFont val="微软雅黑"/>
        <family val="2"/>
        <charset val="134"/>
      </rPr>
      <t>长虹碱性</t>
    </r>
    <r>
      <rPr>
        <sz val="10"/>
        <color theme="1"/>
        <rFont val="Arial"/>
        <family val="2"/>
      </rPr>
      <t>U8</t>
    </r>
    <r>
      <rPr>
        <sz val="10"/>
        <color theme="1"/>
        <rFont val="微软雅黑"/>
        <family val="2"/>
        <charset val="134"/>
      </rPr>
      <t>双动能两粒装</t>
    </r>
    <r>
      <rPr>
        <sz val="10"/>
        <color theme="1"/>
        <rFont val="Arial"/>
        <family val="2"/>
      </rPr>
      <t>7</t>
    </r>
    <r>
      <rPr>
        <sz val="10"/>
        <color theme="1"/>
        <rFont val="微软雅黑"/>
        <family val="2"/>
        <charset val="134"/>
      </rPr>
      <t>号电池（挂卡）</t>
    </r>
  </si>
  <si>
    <r>
      <rPr>
        <sz val="10"/>
        <color theme="1"/>
        <rFont val="微软雅黑"/>
        <family val="2"/>
        <charset val="134"/>
      </rPr>
      <t>对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</si>
  <si>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301101</t>
    </r>
    <r>
      <rPr>
        <sz val="10"/>
        <color theme="1"/>
        <rFont val="微软雅黑"/>
        <family val="2"/>
        <charset val="134"/>
      </rPr>
      <t>】电工材料</t>
    </r>
  </si>
  <si>
    <r>
      <rPr>
        <sz val="10"/>
        <color theme="1"/>
        <rFont val="微软雅黑"/>
        <family val="2"/>
        <charset val="134"/>
      </rPr>
      <t>美丽雅花语特厚纸杯</t>
    </r>
    <r>
      <rPr>
        <sz val="10"/>
        <color theme="1"/>
        <rFont val="Arial"/>
        <family val="2"/>
      </rPr>
      <t>40</t>
    </r>
    <r>
      <rPr>
        <sz val="10"/>
        <color theme="1"/>
        <rFont val="微软雅黑"/>
        <family val="2"/>
        <charset val="134"/>
      </rPr>
      <t>只装</t>
    </r>
  </si>
  <si>
    <r>
      <rPr>
        <sz val="10"/>
        <color theme="1"/>
        <rFont val="微软雅黑"/>
        <family val="2"/>
        <charset val="134"/>
      </rPr>
      <t>天卓中性笔</t>
    </r>
    <r>
      <rPr>
        <sz val="10"/>
        <color theme="1"/>
        <rFont val="Arial"/>
        <family val="2"/>
      </rPr>
      <t>TG30910</t>
    </r>
  </si>
  <si>
    <r>
      <rPr>
        <sz val="10"/>
        <color theme="1"/>
        <rFont val="微软雅黑"/>
        <family val="2"/>
        <charset val="134"/>
      </rPr>
      <t>纳爱斯天然新锐型牙刷软毛</t>
    </r>
  </si>
  <si>
    <r>
      <rPr>
        <sz val="10"/>
        <color theme="1"/>
        <rFont val="微软雅黑"/>
        <family val="2"/>
        <charset val="134"/>
      </rPr>
      <t>雕牌透明皂（组合装）</t>
    </r>
  </si>
  <si>
    <r>
      <rPr>
        <sz val="10"/>
        <color theme="1"/>
        <rFont val="微软雅黑"/>
        <family val="2"/>
        <charset val="134"/>
      </rPr>
      <t>组</t>
    </r>
  </si>
  <si>
    <r>
      <rPr>
        <sz val="10"/>
        <color theme="1"/>
        <rFont val="微软雅黑"/>
        <family val="2"/>
        <charset val="134"/>
      </rPr>
      <t>格恋</t>
    </r>
    <r>
      <rPr>
        <sz val="10"/>
        <color theme="1"/>
        <rFont val="Arial"/>
        <family val="2"/>
      </rPr>
      <t>1800g</t>
    </r>
    <r>
      <rPr>
        <sz val="10"/>
        <color theme="1"/>
        <rFont val="微软雅黑"/>
        <family val="2"/>
        <charset val="134"/>
      </rPr>
      <t>本色卫生纸</t>
    </r>
  </si>
  <si>
    <r>
      <rPr>
        <sz val="10"/>
        <color theme="1"/>
        <rFont val="微软雅黑"/>
        <family val="2"/>
        <charset val="134"/>
      </rPr>
      <t>顶彩</t>
    </r>
    <r>
      <rPr>
        <sz val="10"/>
        <color theme="1"/>
        <rFont val="Arial"/>
        <family val="2"/>
      </rPr>
      <t>1800</t>
    </r>
    <r>
      <rPr>
        <sz val="10"/>
        <color theme="1"/>
        <rFont val="微软雅黑"/>
        <family val="2"/>
        <charset val="134"/>
      </rPr>
      <t>节卫生纸</t>
    </r>
  </si>
  <si>
    <r>
      <rPr>
        <sz val="10"/>
        <color theme="1"/>
        <rFont val="微软雅黑"/>
        <family val="2"/>
        <charset val="134"/>
      </rPr>
      <t>金龙鱼金滴零反式脂肪玉米油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</si>
  <si>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140304</t>
    </r>
    <r>
      <rPr>
        <sz val="10"/>
        <color theme="1"/>
        <rFont val="微软雅黑"/>
        <family val="2"/>
        <charset val="134"/>
      </rPr>
      <t>】其它植物油</t>
    </r>
  </si>
  <si>
    <r>
      <rPr>
        <sz val="10"/>
        <color theme="1"/>
        <rFont val="微软雅黑"/>
        <family val="2"/>
        <charset val="134"/>
      </rPr>
      <t>国泰味精</t>
    </r>
    <r>
      <rPr>
        <sz val="10"/>
        <color theme="1"/>
        <rFont val="Arial"/>
        <family val="2"/>
      </rPr>
      <t>200g</t>
    </r>
  </si>
  <si>
    <r>
      <rPr>
        <sz val="10"/>
        <color theme="1"/>
        <rFont val="微软雅黑"/>
        <family val="2"/>
        <charset val="134"/>
      </rPr>
      <t>全工纯味精</t>
    </r>
    <r>
      <rPr>
        <sz val="10"/>
        <color theme="1"/>
        <rFont val="Arial"/>
        <family val="2"/>
      </rPr>
      <t>200g</t>
    </r>
  </si>
  <si>
    <r>
      <rPr>
        <sz val="10"/>
        <color theme="1"/>
        <rFont val="微软雅黑"/>
        <family val="2"/>
        <charset val="134"/>
      </rPr>
      <t>统一巧面馆老坛泡椒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红油味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</si>
  <si>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120101</t>
    </r>
    <r>
      <rPr>
        <sz val="10"/>
        <color theme="1"/>
        <rFont val="微软雅黑"/>
        <family val="2"/>
        <charset val="134"/>
      </rPr>
      <t>】袋装速食面</t>
    </r>
  </si>
  <si>
    <r>
      <rPr>
        <sz val="10"/>
        <color theme="1"/>
        <rFont val="微软雅黑"/>
        <family val="2"/>
        <charset val="134"/>
      </rPr>
      <t>乐钙钙铁锌奶粉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</si>
  <si>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090202</t>
    </r>
    <r>
      <rPr>
        <sz val="10"/>
        <color theme="1"/>
        <rFont val="微软雅黑"/>
        <family val="2"/>
        <charset val="134"/>
      </rPr>
      <t>】孕妇和成人奶粉</t>
    </r>
  </si>
  <si>
    <r>
      <rPr>
        <sz val="10"/>
        <color theme="1"/>
        <rFont val="微软雅黑"/>
        <family val="2"/>
        <charset val="134"/>
      </rPr>
      <t>旺旺碎冰冰葡萄味</t>
    </r>
  </si>
  <si>
    <r>
      <rPr>
        <sz val="10"/>
        <color theme="1"/>
        <rFont val="微软雅黑"/>
        <family val="2"/>
        <charset val="134"/>
      </rPr>
      <t>旺旺碎冰冰家庭装</t>
    </r>
  </si>
  <si>
    <r>
      <rPr>
        <sz val="10"/>
        <color theme="1"/>
        <rFont val="微软雅黑"/>
        <family val="2"/>
        <charset val="134"/>
      </rPr>
      <t>统一天然水</t>
    </r>
    <r>
      <rPr>
        <sz val="10"/>
        <color theme="1"/>
        <rFont val="Arial"/>
        <family val="2"/>
      </rPr>
      <t>(A)</t>
    </r>
  </si>
  <si>
    <r>
      <rPr>
        <sz val="10"/>
        <color theme="1"/>
        <rFont val="微软雅黑"/>
        <family val="2"/>
        <charset val="134"/>
      </rPr>
      <t>金龙鱼纯正玉米油</t>
    </r>
  </si>
  <si>
    <r>
      <rPr>
        <sz val="10"/>
        <color theme="1"/>
        <rFont val="微软雅黑"/>
        <family val="2"/>
        <charset val="134"/>
      </rPr>
      <t>乐事大波浪薯片五花肉味</t>
    </r>
  </si>
  <si>
    <r>
      <rPr>
        <sz val="10"/>
        <color theme="1"/>
        <rFont val="微软雅黑"/>
        <family val="2"/>
        <charset val="134"/>
      </rPr>
      <t>妙洁纸杯</t>
    </r>
    <r>
      <rPr>
        <sz val="10"/>
        <color theme="1"/>
        <rFont val="Arial"/>
        <family val="2"/>
      </rPr>
      <t>8</t>
    </r>
    <r>
      <rPr>
        <sz val="10"/>
        <color theme="1"/>
        <rFont val="微软雅黑"/>
        <family val="2"/>
        <charset val="134"/>
      </rPr>
      <t>盎司</t>
    </r>
    <r>
      <rPr>
        <sz val="10"/>
        <color theme="1"/>
        <rFont val="Arial"/>
        <family val="2"/>
      </rPr>
      <t>50</t>
    </r>
    <r>
      <rPr>
        <sz val="10"/>
        <color theme="1"/>
        <rFont val="微软雅黑"/>
        <family val="2"/>
        <charset val="134"/>
      </rPr>
      <t>只装</t>
    </r>
  </si>
  <si>
    <r>
      <rPr>
        <sz val="10"/>
        <color theme="1"/>
        <rFont val="微软雅黑"/>
        <family val="2"/>
        <charset val="134"/>
      </rPr>
      <t>妙洁</t>
    </r>
    <r>
      <rPr>
        <sz val="10"/>
        <color theme="1"/>
        <rFont val="Arial"/>
        <family val="2"/>
      </rPr>
      <t>C</t>
    </r>
    <r>
      <rPr>
        <sz val="10"/>
        <color theme="1"/>
        <rFont val="微软雅黑"/>
        <family val="2"/>
        <charset val="134"/>
      </rPr>
      <t>型垃圾袋（中号）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</si>
  <si>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300801</t>
    </r>
    <r>
      <rPr>
        <sz val="10"/>
        <color theme="1"/>
        <rFont val="微软雅黑"/>
        <family val="2"/>
        <charset val="134"/>
      </rPr>
      <t>】垃圾袋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垃圾桶</t>
    </r>
  </si>
  <si>
    <r>
      <rPr>
        <sz val="10"/>
        <color theme="1"/>
        <rFont val="微软雅黑"/>
        <family val="2"/>
        <charset val="134"/>
      </rPr>
      <t>自由点无感棉柔日用卫生巾</t>
    </r>
  </si>
  <si>
    <r>
      <rPr>
        <sz val="10"/>
        <color theme="1"/>
        <rFont val="微软雅黑"/>
        <family val="2"/>
        <charset val="134"/>
      </rPr>
      <t>奇柔优雅</t>
    </r>
    <r>
      <rPr>
        <sz val="10"/>
        <color theme="1"/>
        <rFont val="Arial"/>
        <family val="2"/>
      </rPr>
      <t>10+2</t>
    </r>
    <r>
      <rPr>
        <sz val="10"/>
        <color theme="1"/>
        <rFont val="微软雅黑"/>
        <family val="2"/>
        <charset val="134"/>
      </rPr>
      <t>卷纸</t>
    </r>
  </si>
  <si>
    <r>
      <rPr>
        <sz val="10"/>
        <color theme="1"/>
        <rFont val="微软雅黑"/>
        <family val="2"/>
        <charset val="134"/>
      </rPr>
      <t>峨水香菇</t>
    </r>
  </si>
  <si>
    <r>
      <rPr>
        <sz val="10"/>
        <color theme="1"/>
        <rFont val="微软雅黑"/>
        <family val="2"/>
        <charset val="134"/>
      </rPr>
      <t>鲤鱼纯香菜籽油（非转）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</si>
  <si>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140301</t>
    </r>
    <r>
      <rPr>
        <sz val="10"/>
        <color theme="1"/>
        <rFont val="微软雅黑"/>
        <family val="2"/>
        <charset val="134"/>
      </rPr>
      <t>】菜籽油</t>
    </r>
  </si>
  <si>
    <r>
      <rPr>
        <sz val="10"/>
        <color theme="1"/>
        <rFont val="微软雅黑"/>
        <family val="2"/>
        <charset val="134"/>
      </rPr>
      <t>莎麦鸡精</t>
    </r>
    <r>
      <rPr>
        <sz val="10"/>
        <color theme="1"/>
        <rFont val="Arial"/>
        <family val="2"/>
      </rPr>
      <t>227g</t>
    </r>
  </si>
  <si>
    <r>
      <rPr>
        <sz val="10"/>
        <color theme="1"/>
        <rFont val="微软雅黑"/>
        <family val="2"/>
        <charset val="134"/>
      </rPr>
      <t>乌江古坛榨菜（酱香）味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</si>
  <si>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130403</t>
    </r>
    <r>
      <rPr>
        <sz val="10"/>
        <color theme="1"/>
        <rFont val="微软雅黑"/>
        <family val="2"/>
        <charset val="134"/>
      </rPr>
      <t>】酱菜</t>
    </r>
  </si>
  <si>
    <r>
      <rPr>
        <sz val="10"/>
        <color theme="1"/>
        <rFont val="微软雅黑"/>
        <family val="2"/>
        <charset val="134"/>
      </rPr>
      <t>安琪无铅油条膨松剂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</si>
  <si>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130305</t>
    </r>
    <r>
      <rPr>
        <sz val="10"/>
        <color theme="1"/>
        <rFont val="微软雅黑"/>
        <family val="2"/>
        <charset val="134"/>
      </rPr>
      <t>】预包装调味料</t>
    </r>
  </si>
  <si>
    <r>
      <rPr>
        <sz val="10"/>
        <color theme="1"/>
        <rFont val="微软雅黑"/>
        <family val="2"/>
        <charset val="134"/>
      </rPr>
      <t>乐事清爽黄瓜味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</si>
  <si>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张记老成都牛肉干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</si>
  <si>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050101</t>
    </r>
    <r>
      <rPr>
        <sz val="10"/>
        <color theme="1"/>
        <rFont val="微软雅黑"/>
        <family val="2"/>
        <charset val="134"/>
      </rPr>
      <t>】即食牛肉制品</t>
    </r>
  </si>
  <si>
    <r>
      <rPr>
        <sz val="10"/>
        <color theme="1"/>
        <rFont val="微软雅黑"/>
        <family val="2"/>
        <charset val="134"/>
      </rPr>
      <t>二厂桃花啤梨果汁汽水</t>
    </r>
  </si>
  <si>
    <r>
      <rPr>
        <sz val="10"/>
        <color theme="1"/>
        <rFont val="微软雅黑"/>
        <family val="2"/>
        <charset val="134"/>
      </rPr>
      <t>雪花冰啤酒</t>
    </r>
  </si>
  <si>
    <r>
      <rPr>
        <sz val="10"/>
        <color theme="1"/>
        <rFont val="微软雅黑"/>
        <family val="2"/>
        <charset val="134"/>
      </rPr>
      <t>曾记青花椒鱼调料</t>
    </r>
  </si>
  <si>
    <r>
      <rPr>
        <sz val="10"/>
        <color theme="1"/>
        <rFont val="微软雅黑"/>
        <family val="2"/>
        <charset val="134"/>
      </rPr>
      <t>有友泡椒凤爪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</si>
  <si>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050103</t>
    </r>
    <r>
      <rPr>
        <sz val="10"/>
        <color theme="1"/>
        <rFont val="微软雅黑"/>
        <family val="2"/>
        <charset val="134"/>
      </rPr>
      <t>】禽类制品</t>
    </r>
  </si>
  <si>
    <r>
      <rPr>
        <sz val="10"/>
        <color theme="1"/>
        <rFont val="微软雅黑"/>
        <family val="2"/>
        <charset val="134"/>
      </rPr>
      <t>耀利橡塑男凉拖</t>
    </r>
    <r>
      <rPr>
        <sz val="10"/>
        <color theme="1"/>
        <rFont val="Arial"/>
        <family val="2"/>
      </rPr>
      <t>822</t>
    </r>
  </si>
  <si>
    <r>
      <rPr>
        <sz val="10"/>
        <color theme="1"/>
        <rFont val="微软雅黑"/>
        <family val="2"/>
        <charset val="134"/>
      </rPr>
      <t>自由点无感夜干爽卫生巾</t>
    </r>
  </si>
  <si>
    <r>
      <rPr>
        <sz val="10"/>
        <color theme="1"/>
        <rFont val="微软雅黑"/>
        <family val="2"/>
        <charset val="134"/>
      </rPr>
      <t>立白熏衣香洗衣液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</si>
  <si>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220204</t>
    </r>
    <r>
      <rPr>
        <sz val="10"/>
        <color theme="1"/>
        <rFont val="微软雅黑"/>
        <family val="2"/>
        <charset val="134"/>
      </rPr>
      <t>】洗衣液</t>
    </r>
  </si>
  <si>
    <r>
      <rPr>
        <sz val="10"/>
        <color theme="1"/>
        <rFont val="微软雅黑"/>
        <family val="2"/>
        <charset val="134"/>
      </rPr>
      <t>汰渍净白洗衣粉</t>
    </r>
    <r>
      <rPr>
        <sz val="10"/>
        <color theme="1"/>
        <rFont val="Arial"/>
        <family val="2"/>
      </rPr>
      <t>5KG</t>
    </r>
  </si>
  <si>
    <r>
      <rPr>
        <sz val="10"/>
        <color theme="1"/>
        <rFont val="微软雅黑"/>
        <family val="2"/>
        <charset val="134"/>
      </rPr>
      <t>保宁陈醋</t>
    </r>
  </si>
  <si>
    <r>
      <rPr>
        <sz val="10"/>
        <color theme="1"/>
        <rFont val="微软雅黑"/>
        <family val="2"/>
        <charset val="134"/>
      </rPr>
      <t>老坛酸菜酱拌面干拌面</t>
    </r>
  </si>
  <si>
    <r>
      <rPr>
        <sz val="10"/>
        <color theme="1"/>
        <rFont val="微软雅黑"/>
        <family val="2"/>
        <charset val="134"/>
      </rPr>
      <t>碗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</si>
  <si>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120102</t>
    </r>
    <r>
      <rPr>
        <sz val="10"/>
        <color theme="1"/>
        <rFont val="微软雅黑"/>
        <family val="2"/>
        <charset val="134"/>
      </rPr>
      <t>】杯碗速食面</t>
    </r>
  </si>
  <si>
    <r>
      <rPr>
        <sz val="10"/>
        <color theme="1"/>
        <rFont val="微软雅黑"/>
        <family val="2"/>
        <charset val="134"/>
      </rPr>
      <t>大班指香辣牛肉粒</t>
    </r>
  </si>
  <si>
    <r>
      <rPr>
        <sz val="10"/>
        <color theme="1"/>
        <rFont val="微软雅黑"/>
        <family val="2"/>
        <charset val="134"/>
      </rPr>
      <t>旺旺维多粒橙味</t>
    </r>
  </si>
  <si>
    <r>
      <rPr>
        <sz val="10"/>
        <color theme="1"/>
        <rFont val="微软雅黑"/>
        <family val="2"/>
        <charset val="134"/>
      </rPr>
      <t>东鹏特饮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</si>
  <si>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工字牌</t>
    </r>
  </si>
  <si>
    <r>
      <rPr>
        <sz val="10"/>
        <color theme="1"/>
        <rFont val="微软雅黑"/>
        <family val="2"/>
        <charset val="134"/>
      </rPr>
      <t>统一来一桶老坛酸菜牛肉面</t>
    </r>
  </si>
  <si>
    <r>
      <rPr>
        <sz val="10"/>
        <color theme="1"/>
        <rFont val="微软雅黑"/>
        <family val="2"/>
        <charset val="134"/>
      </rPr>
      <t>双汇火腿肠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</si>
  <si>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妙洁</t>
    </r>
    <r>
      <rPr>
        <sz val="10"/>
        <color theme="1"/>
        <rFont val="Arial"/>
        <family val="2"/>
      </rPr>
      <t>C</t>
    </r>
    <r>
      <rPr>
        <sz val="10"/>
        <color theme="1"/>
        <rFont val="微软雅黑"/>
        <family val="2"/>
        <charset val="134"/>
      </rPr>
      <t>型点断式保鲜袋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大号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</si>
  <si>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新时达封口胶</t>
    </r>
    <r>
      <rPr>
        <sz val="10"/>
        <color theme="1"/>
        <rFont val="Arial"/>
        <family val="2"/>
      </rPr>
      <t>S4405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</si>
  <si>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260302</t>
    </r>
    <r>
      <rPr>
        <sz val="10"/>
        <color theme="1"/>
        <rFont val="微软雅黑"/>
        <family val="2"/>
        <charset val="134"/>
      </rPr>
      <t>】办公用品</t>
    </r>
  </si>
  <si>
    <r>
      <rPr>
        <sz val="10"/>
        <color theme="1"/>
        <rFont val="微软雅黑"/>
        <family val="2"/>
        <charset val="134"/>
      </rPr>
      <t>三全简装汤圆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</si>
  <si>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180702</t>
    </r>
    <r>
      <rPr>
        <sz val="10"/>
        <color theme="1"/>
        <rFont val="微软雅黑"/>
        <family val="2"/>
        <charset val="134"/>
      </rPr>
      <t>】水饺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汤圆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馄饨</t>
    </r>
  </si>
  <si>
    <r>
      <rPr>
        <sz val="10"/>
        <color theme="1"/>
        <rFont val="微软雅黑"/>
        <family val="2"/>
        <charset val="134"/>
      </rPr>
      <t>建祥鲜面</t>
    </r>
  </si>
  <si>
    <r>
      <rPr>
        <sz val="10"/>
        <color theme="1"/>
        <rFont val="微软雅黑"/>
        <family val="2"/>
        <charset val="134"/>
      </rPr>
      <t>峨水碗碗香</t>
    </r>
  </si>
  <si>
    <r>
      <rPr>
        <sz val="10"/>
        <color theme="1"/>
        <rFont val="微软雅黑"/>
        <family val="2"/>
        <charset val="134"/>
      </rPr>
      <t>恒顺</t>
    </r>
    <r>
      <rPr>
        <sz val="10"/>
        <color theme="1"/>
        <rFont val="Arial"/>
        <family val="2"/>
      </rPr>
      <t>6°</t>
    </r>
    <r>
      <rPr>
        <sz val="10"/>
        <color theme="1"/>
        <rFont val="微软雅黑"/>
        <family val="2"/>
        <charset val="134"/>
      </rPr>
      <t>白醋</t>
    </r>
  </si>
  <si>
    <r>
      <rPr>
        <sz val="10"/>
        <color theme="1"/>
        <rFont val="微软雅黑"/>
        <family val="2"/>
        <charset val="134"/>
      </rPr>
      <t>千禾头道原香生抽（</t>
    </r>
    <r>
      <rPr>
        <sz val="10"/>
        <color theme="1"/>
        <rFont val="Arial"/>
        <family val="2"/>
      </rPr>
      <t>280</t>
    </r>
    <r>
      <rPr>
        <sz val="10"/>
        <color theme="1"/>
        <rFont val="微软雅黑"/>
        <family val="2"/>
        <charset val="134"/>
      </rPr>
      <t>天）</t>
    </r>
    <r>
      <rPr>
        <sz val="10"/>
        <color theme="1"/>
        <rFont val="Arial"/>
        <family val="2"/>
      </rPr>
      <t>C</t>
    </r>
  </si>
  <si>
    <r>
      <rPr>
        <sz val="10"/>
        <color theme="1"/>
        <rFont val="微软雅黑"/>
        <family val="2"/>
        <charset val="134"/>
      </rPr>
      <t>全工纯味精</t>
    </r>
  </si>
  <si>
    <r>
      <rPr>
        <sz val="10"/>
        <color theme="1"/>
        <rFont val="微软雅黑"/>
        <family val="2"/>
        <charset val="134"/>
      </rPr>
      <t>巨龙黄酒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</si>
  <si>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130501</t>
    </r>
    <r>
      <rPr>
        <sz val="10"/>
        <color theme="1"/>
        <rFont val="微软雅黑"/>
        <family val="2"/>
        <charset val="134"/>
      </rPr>
      <t>】烹调酒</t>
    </r>
  </si>
  <si>
    <r>
      <rPr>
        <sz val="10"/>
        <color theme="1"/>
        <rFont val="微软雅黑"/>
        <family val="2"/>
        <charset val="134"/>
      </rPr>
      <t>保宁壶装酱油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</si>
  <si>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130105</t>
    </r>
    <r>
      <rPr>
        <sz val="10"/>
        <color theme="1"/>
        <rFont val="微软雅黑"/>
        <family val="2"/>
        <charset val="134"/>
      </rPr>
      <t>】其它瓶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桶酱油</t>
    </r>
  </si>
  <si>
    <r>
      <rPr>
        <sz val="10"/>
        <color theme="1"/>
        <rFont val="微软雅黑"/>
        <family val="2"/>
        <charset val="134"/>
      </rPr>
      <t>加加特级减盐金标生抽</t>
    </r>
  </si>
  <si>
    <r>
      <rPr>
        <sz val="10"/>
        <color theme="1"/>
        <rFont val="微软雅黑"/>
        <family val="2"/>
        <charset val="134"/>
      </rPr>
      <t>白家铺盖面红油面皮酸辣</t>
    </r>
  </si>
  <si>
    <r>
      <rPr>
        <sz val="10"/>
        <color theme="1"/>
        <rFont val="微软雅黑"/>
        <family val="2"/>
        <charset val="134"/>
      </rPr>
      <t>双汇优级火腿肠</t>
    </r>
  </si>
  <si>
    <r>
      <rPr>
        <sz val="10"/>
        <color theme="1"/>
        <rFont val="微软雅黑"/>
        <family val="2"/>
        <charset val="134"/>
      </rPr>
      <t>明一学生助长奶粉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</si>
  <si>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川师佳爽口牛肉碳烧味</t>
    </r>
  </si>
  <si>
    <r>
      <rPr>
        <sz val="10"/>
        <color theme="1"/>
        <rFont val="微软雅黑"/>
        <family val="2"/>
        <charset val="134"/>
      </rPr>
      <t>耶米熊台湾米饼芝士味</t>
    </r>
  </si>
  <si>
    <r>
      <rPr>
        <sz val="10"/>
        <color theme="1"/>
        <rFont val="微软雅黑"/>
        <family val="2"/>
        <charset val="134"/>
      </rPr>
      <t>张记山椒泡凤爪</t>
    </r>
    <r>
      <rPr>
        <sz val="10"/>
        <color theme="1"/>
        <rFont val="Arial"/>
        <family val="2"/>
      </rPr>
      <t>B</t>
    </r>
  </si>
  <si>
    <r>
      <rPr>
        <sz val="10"/>
        <color theme="1"/>
        <rFont val="微软雅黑"/>
        <family val="2"/>
        <charset val="134"/>
      </rPr>
      <t>旺旺碎冰冰综合水果味</t>
    </r>
  </si>
  <si>
    <r>
      <rPr>
        <sz val="10"/>
        <color theme="1"/>
        <rFont val="微软雅黑"/>
        <family val="2"/>
        <charset val="134"/>
      </rPr>
      <t>喜之郎脆脆冰草莓味</t>
    </r>
  </si>
  <si>
    <r>
      <rPr>
        <sz val="10"/>
        <color theme="1"/>
        <rFont val="微软雅黑"/>
        <family val="2"/>
        <charset val="134"/>
      </rPr>
      <t>望杏福复合碳酸饮料</t>
    </r>
  </si>
  <si>
    <r>
      <rPr>
        <sz val="10"/>
        <color theme="1"/>
        <rFont val="微软雅黑"/>
        <family val="2"/>
        <charset val="134"/>
      </rPr>
      <t>望山楂山楂复合碳酸饮料</t>
    </r>
  </si>
  <si>
    <r>
      <rPr>
        <sz val="10"/>
        <color theme="1"/>
        <rFont val="微软雅黑"/>
        <family val="2"/>
        <charset val="134"/>
      </rPr>
      <t>可口可乐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咖啡</t>
    </r>
    <r>
      <rPr>
        <sz val="10"/>
        <color theme="1"/>
        <rFont val="Arial"/>
        <family val="2"/>
      </rPr>
      <t>+)</t>
    </r>
    <r>
      <rPr>
        <sz val="10"/>
        <color theme="1"/>
        <rFont val="微软雅黑"/>
        <family val="2"/>
        <charset val="134"/>
      </rPr>
      <t>汽水</t>
    </r>
  </si>
  <si>
    <r>
      <rPr>
        <sz val="10"/>
        <color theme="1"/>
        <rFont val="微软雅黑"/>
        <family val="2"/>
        <charset val="134"/>
      </rPr>
      <t>名仁六个柠檬</t>
    </r>
  </si>
  <si>
    <r>
      <rPr>
        <sz val="10"/>
        <color theme="1"/>
        <rFont val="微软雅黑"/>
        <family val="2"/>
        <charset val="134"/>
      </rPr>
      <t>百事可乐</t>
    </r>
    <r>
      <rPr>
        <sz val="10"/>
        <color theme="1"/>
        <rFont val="Arial"/>
        <family val="2"/>
      </rPr>
      <t>300ml</t>
    </r>
  </si>
  <si>
    <r>
      <rPr>
        <sz val="10"/>
        <color theme="1"/>
        <rFont val="微软雅黑"/>
        <family val="2"/>
        <charset val="134"/>
      </rPr>
      <t>菊乐酸奶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</si>
  <si>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雪花纯生啤酒</t>
    </r>
  </si>
  <si>
    <r>
      <rPr>
        <sz val="10"/>
        <color theme="1"/>
        <rFont val="微软雅黑"/>
        <family val="2"/>
        <charset val="134"/>
      </rPr>
      <t>蝶安芬</t>
    </r>
    <r>
      <rPr>
        <sz val="10"/>
        <color theme="1"/>
        <rFont val="Arial"/>
        <family val="2"/>
      </rPr>
      <t>4236</t>
    </r>
    <r>
      <rPr>
        <sz val="10"/>
        <color theme="1"/>
        <rFont val="微软雅黑"/>
        <family val="2"/>
        <charset val="134"/>
      </rPr>
      <t>弹力棉女裤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</si>
  <si>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330402</t>
    </r>
    <r>
      <rPr>
        <sz val="10"/>
        <color theme="1"/>
        <rFont val="微软雅黑"/>
        <family val="2"/>
        <charset val="134"/>
      </rPr>
      <t>】女士内裤</t>
    </r>
  </si>
  <si>
    <r>
      <rPr>
        <sz val="10"/>
        <color theme="1"/>
        <rFont val="微软雅黑"/>
        <family val="2"/>
        <charset val="134"/>
      </rPr>
      <t>耀利橡塑女凉拖</t>
    </r>
    <r>
      <rPr>
        <sz val="10"/>
        <color theme="1"/>
        <rFont val="Arial"/>
        <family val="2"/>
      </rPr>
      <t>822A</t>
    </r>
  </si>
  <si>
    <r>
      <rPr>
        <sz val="10"/>
        <color theme="1"/>
        <rFont val="微软雅黑"/>
        <family val="2"/>
        <charset val="134"/>
      </rPr>
      <t>惠满庭浸塑带钩衣架</t>
    </r>
    <r>
      <rPr>
        <sz val="10"/>
        <color theme="1"/>
        <rFont val="Arial"/>
        <family val="2"/>
      </rPr>
      <t>15</t>
    </r>
    <r>
      <rPr>
        <sz val="10"/>
        <color theme="1"/>
        <rFont val="微软雅黑"/>
        <family val="2"/>
        <charset val="134"/>
      </rPr>
      <t>只</t>
    </r>
  </si>
  <si>
    <r>
      <rPr>
        <sz val="10"/>
        <color theme="1"/>
        <rFont val="微软雅黑"/>
        <family val="2"/>
        <charset val="134"/>
      </rPr>
      <t>纳爱斯天然精致型牙刷软毛</t>
    </r>
  </si>
  <si>
    <r>
      <rPr>
        <sz val="10"/>
        <color theme="1"/>
        <rFont val="微软雅黑"/>
        <family val="2"/>
        <charset val="134"/>
      </rPr>
      <t>海飞丝怡神袋装洗发露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</si>
  <si>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230101</t>
    </r>
    <r>
      <rPr>
        <sz val="10"/>
        <color theme="1"/>
        <rFont val="微软雅黑"/>
        <family val="2"/>
        <charset val="134"/>
      </rPr>
      <t>】洗发</t>
    </r>
  </si>
  <si>
    <r>
      <rPr>
        <sz val="10"/>
        <color theme="1"/>
        <rFont val="微软雅黑"/>
        <family val="2"/>
        <charset val="134"/>
      </rPr>
      <t>青衣神特大盘纸桶装蚊香（</t>
    </r>
    <r>
      <rPr>
        <sz val="10"/>
        <color theme="1"/>
        <rFont val="Arial"/>
        <family val="2"/>
      </rPr>
      <t>60</t>
    </r>
    <r>
      <rPr>
        <sz val="10"/>
        <color theme="1"/>
        <rFont val="微软雅黑"/>
        <family val="2"/>
        <charset val="134"/>
      </rPr>
      <t>单圈）</t>
    </r>
  </si>
  <si>
    <r>
      <rPr>
        <sz val="10"/>
        <color theme="1"/>
        <rFont val="微软雅黑"/>
        <family val="2"/>
        <charset val="134"/>
      </rPr>
      <t>雕牌超能植翠低泡洗衣液</t>
    </r>
  </si>
  <si>
    <r>
      <rPr>
        <sz val="10"/>
        <color theme="1"/>
        <rFont val="微软雅黑"/>
        <family val="2"/>
        <charset val="134"/>
      </rPr>
      <t>超能女士内衣专用皂</t>
    </r>
  </si>
  <si>
    <r>
      <rPr>
        <sz val="10"/>
        <color theme="1"/>
        <rFont val="微软雅黑"/>
        <family val="2"/>
        <charset val="134"/>
      </rPr>
      <t>中坝黄豆酱油</t>
    </r>
  </si>
  <si>
    <r>
      <rPr>
        <sz val="10"/>
        <color theme="1"/>
        <rFont val="微软雅黑"/>
        <family val="2"/>
        <charset val="134"/>
      </rPr>
      <t>盈享蓝梅味李果</t>
    </r>
  </si>
  <si>
    <r>
      <rPr>
        <sz val="10"/>
        <color theme="1"/>
        <rFont val="微软雅黑"/>
        <family val="2"/>
        <charset val="134"/>
      </rPr>
      <t>乐明香酥花生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</si>
  <si>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050302</t>
    </r>
    <r>
      <rPr>
        <sz val="10"/>
        <color theme="1"/>
        <rFont val="微软雅黑"/>
        <family val="2"/>
        <charset val="134"/>
      </rPr>
      <t>】花生</t>
    </r>
  </si>
  <si>
    <r>
      <rPr>
        <sz val="10"/>
        <color theme="1"/>
        <rFont val="微软雅黑"/>
        <family val="2"/>
        <charset val="134"/>
      </rPr>
      <t>望桃花白桃复合碳酸饮料</t>
    </r>
  </si>
  <si>
    <r>
      <rPr>
        <sz val="10"/>
        <color theme="1"/>
        <rFont val="微软雅黑"/>
        <family val="2"/>
        <charset val="134"/>
      </rPr>
      <t>洁玉素色多臂毛巾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米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棕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红</t>
    </r>
    <r>
      <rPr>
        <sz val="10"/>
        <color theme="1"/>
        <rFont val="Arial"/>
        <family val="2"/>
      </rPr>
      <t>)JY-1131F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</si>
  <si>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330102</t>
    </r>
    <r>
      <rPr>
        <sz val="10"/>
        <color theme="1"/>
        <rFont val="微软雅黑"/>
        <family val="2"/>
        <charset val="134"/>
      </rPr>
      <t>】面巾</t>
    </r>
  </si>
  <si>
    <r>
      <rPr>
        <sz val="10"/>
        <color theme="1"/>
        <rFont val="微软雅黑"/>
        <family val="2"/>
        <charset val="134"/>
      </rPr>
      <t>家乡美女布网鞋</t>
    </r>
  </si>
  <si>
    <r>
      <rPr>
        <sz val="10"/>
        <color theme="1"/>
        <rFont val="微软雅黑"/>
        <family val="2"/>
        <charset val="134"/>
      </rPr>
      <t>美丽雅双色沐浴花</t>
    </r>
    <r>
      <rPr>
        <sz val="10"/>
        <color theme="1"/>
        <rFont val="Arial"/>
        <family val="2"/>
      </rPr>
      <t>35G</t>
    </r>
  </si>
  <si>
    <r>
      <rPr>
        <sz val="10"/>
        <color theme="1"/>
        <rFont val="微软雅黑"/>
        <family val="2"/>
        <charset val="134"/>
      </rPr>
      <t>美丽雅保鲜袋</t>
    </r>
    <r>
      <rPr>
        <sz val="10"/>
        <color theme="1"/>
        <rFont val="Arial"/>
        <family val="2"/>
      </rPr>
      <t>100</t>
    </r>
    <r>
      <rPr>
        <sz val="10"/>
        <color theme="1"/>
        <rFont val="微软雅黑"/>
        <family val="2"/>
        <charset val="134"/>
      </rPr>
      <t>只装</t>
    </r>
  </si>
  <si>
    <r>
      <rPr>
        <sz val="10"/>
        <color theme="1"/>
        <rFont val="微软雅黑"/>
        <family val="2"/>
        <charset val="134"/>
      </rPr>
      <t>自由点安睡裤</t>
    </r>
    <r>
      <rPr>
        <sz val="10"/>
        <color theme="1"/>
        <rFont val="Arial"/>
        <family val="2"/>
      </rPr>
      <t>2</t>
    </r>
    <r>
      <rPr>
        <sz val="10"/>
        <color theme="1"/>
        <rFont val="微软雅黑"/>
        <family val="2"/>
        <charset val="134"/>
      </rPr>
      <t>片装</t>
    </r>
  </si>
  <si>
    <r>
      <rPr>
        <sz val="10"/>
        <color theme="1"/>
        <rFont val="微软雅黑"/>
        <family val="2"/>
        <charset val="134"/>
      </rPr>
      <t>纳爱斯西丽锦葵薰衣草香皂</t>
    </r>
  </si>
  <si>
    <r>
      <rPr>
        <sz val="10"/>
        <color theme="1"/>
        <rFont val="微软雅黑"/>
        <family val="2"/>
        <charset val="134"/>
      </rPr>
      <t>百年润发强韧养发洗发露</t>
    </r>
  </si>
  <si>
    <r>
      <rPr>
        <sz val="10"/>
        <color theme="1"/>
        <rFont val="微软雅黑"/>
        <family val="2"/>
        <charset val="134"/>
      </rPr>
      <t>雕牌超能天然皂粉</t>
    </r>
    <r>
      <rPr>
        <sz val="10"/>
        <color theme="1"/>
        <rFont val="Arial"/>
        <family val="2"/>
      </rPr>
      <t>B</t>
    </r>
  </si>
  <si>
    <r>
      <rPr>
        <sz val="10"/>
        <color theme="1"/>
        <rFont val="微软雅黑"/>
        <family val="2"/>
        <charset val="134"/>
      </rPr>
      <t>和路雪梦龙太妃榛子冰淇淋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</si>
  <si>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180902</t>
    </r>
    <r>
      <rPr>
        <sz val="10"/>
        <color theme="1"/>
        <rFont val="微软雅黑"/>
        <family val="2"/>
        <charset val="134"/>
      </rPr>
      <t>】冰淇淋</t>
    </r>
  </si>
  <si>
    <r>
      <rPr>
        <sz val="10"/>
        <color theme="1"/>
        <rFont val="微软雅黑"/>
        <family val="2"/>
        <charset val="134"/>
      </rPr>
      <t>惠民叮当乳酸菌牛奶原味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</si>
  <si>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惠民叮当乳酸菌牛奶蓝莓味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</si>
  <si>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建祥麦香面</t>
    </r>
  </si>
  <si>
    <r>
      <rPr>
        <sz val="10"/>
        <color theme="1"/>
        <rFont val="微软雅黑"/>
        <family val="2"/>
        <charset val="134"/>
      </rPr>
      <t>国泰纯味精</t>
    </r>
    <r>
      <rPr>
        <sz val="10"/>
        <color theme="1"/>
        <rFont val="Arial"/>
        <family val="2"/>
      </rPr>
      <t>100g</t>
    </r>
  </si>
  <si>
    <r>
      <rPr>
        <sz val="10"/>
        <color theme="1"/>
        <rFont val="微软雅黑"/>
        <family val="2"/>
        <charset val="134"/>
      </rPr>
      <t>汤达人日式豚骨拉面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</si>
  <si>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水井元蜀南竹海凉糕粉</t>
    </r>
  </si>
  <si>
    <r>
      <rPr>
        <sz val="10"/>
        <color theme="1"/>
        <rFont val="微软雅黑"/>
        <family val="2"/>
        <charset val="134"/>
      </rPr>
      <t>亨裕必珍涂层棒</t>
    </r>
    <r>
      <rPr>
        <sz val="10"/>
        <color theme="1"/>
        <rFont val="Arial"/>
        <family val="2"/>
      </rPr>
      <t>B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</si>
  <si>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060105</t>
    </r>
    <r>
      <rPr>
        <sz val="10"/>
        <color theme="1"/>
        <rFont val="微软雅黑"/>
        <family val="2"/>
        <charset val="134"/>
      </rPr>
      <t>】儿童饼干</t>
    </r>
  </si>
  <si>
    <r>
      <rPr>
        <sz val="10"/>
        <color theme="1"/>
        <rFont val="微软雅黑"/>
        <family val="2"/>
        <charset val="134"/>
      </rPr>
      <t>乐事大波浪薯片鱿鱼味</t>
    </r>
  </si>
  <si>
    <r>
      <rPr>
        <sz val="10"/>
        <color theme="1"/>
        <rFont val="微软雅黑"/>
        <family val="2"/>
        <charset val="134"/>
      </rPr>
      <t>山楂悦</t>
    </r>
  </si>
  <si>
    <r>
      <rPr>
        <sz val="10"/>
        <color theme="1"/>
        <rFont val="微软雅黑"/>
        <family val="2"/>
        <charset val="134"/>
      </rPr>
      <t>怡宝蜜水白柚水果饮料</t>
    </r>
  </si>
  <si>
    <r>
      <rPr>
        <sz val="10"/>
        <color theme="1"/>
        <rFont val="微软雅黑"/>
        <family val="2"/>
        <charset val="134"/>
      </rPr>
      <t>可口可乐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咖啡</t>
    </r>
    <r>
      <rPr>
        <sz val="10"/>
        <color theme="1"/>
        <rFont val="Arial"/>
        <family val="2"/>
      </rPr>
      <t>+)</t>
    </r>
    <r>
      <rPr>
        <sz val="10"/>
        <color theme="1"/>
        <rFont val="微软雅黑"/>
        <family val="2"/>
        <charset val="134"/>
      </rPr>
      <t>汽水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</si>
  <si>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可口可乐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</si>
  <si>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云蕾塑棒棉签</t>
    </r>
    <r>
      <rPr>
        <sz val="10"/>
        <color theme="1"/>
        <rFont val="Arial"/>
        <family val="2"/>
      </rPr>
      <t>(200)</t>
    </r>
  </si>
  <si>
    <r>
      <rPr>
        <sz val="10"/>
        <color theme="1"/>
        <rFont val="微软雅黑"/>
        <family val="2"/>
        <charset val="134"/>
      </rPr>
      <t>云蕾保鲜袋</t>
    </r>
    <r>
      <rPr>
        <sz val="10"/>
        <color theme="1"/>
        <rFont val="Arial"/>
        <family val="2"/>
      </rPr>
      <t>38*25*150</t>
    </r>
    <r>
      <rPr>
        <sz val="10"/>
        <color theme="1"/>
        <rFont val="微软雅黑"/>
        <family val="2"/>
        <charset val="134"/>
      </rPr>
      <t>个</t>
    </r>
  </si>
  <si>
    <r>
      <rPr>
        <sz val="10"/>
        <color theme="1"/>
        <rFont val="微软雅黑"/>
        <family val="2"/>
        <charset val="134"/>
      </rPr>
      <t>谊通</t>
    </r>
    <r>
      <rPr>
        <sz val="10"/>
        <color theme="1"/>
        <rFont val="Arial"/>
        <family val="2"/>
      </rPr>
      <t>8</t>
    </r>
    <r>
      <rPr>
        <sz val="10"/>
        <color theme="1"/>
        <rFont val="微软雅黑"/>
        <family val="2"/>
        <charset val="134"/>
      </rPr>
      <t>盎司</t>
    </r>
    <r>
      <rPr>
        <sz val="10"/>
        <color theme="1"/>
        <rFont val="Arial"/>
        <family val="2"/>
      </rPr>
      <t>228ml</t>
    </r>
    <r>
      <rPr>
        <sz val="10"/>
        <color theme="1"/>
        <rFont val="微软雅黑"/>
        <family val="2"/>
        <charset val="134"/>
      </rPr>
      <t>纸杯</t>
    </r>
    <r>
      <rPr>
        <sz val="10"/>
        <color theme="1"/>
        <rFont val="Arial"/>
        <family val="2"/>
      </rPr>
      <t>YT-1646-228</t>
    </r>
  </si>
  <si>
    <r>
      <rPr>
        <sz val="10"/>
        <color theme="1"/>
        <rFont val="微软雅黑"/>
        <family val="2"/>
        <charset val="134"/>
      </rPr>
      <t>妙洁</t>
    </r>
    <r>
      <rPr>
        <sz val="10"/>
        <color theme="1"/>
        <rFont val="Arial"/>
        <family val="2"/>
      </rPr>
      <t>PE</t>
    </r>
    <r>
      <rPr>
        <sz val="10"/>
        <color theme="1"/>
        <rFont val="微软雅黑"/>
        <family val="2"/>
        <charset val="134"/>
      </rPr>
      <t>保鲜膜</t>
    </r>
    <r>
      <rPr>
        <sz val="10"/>
        <color theme="1"/>
        <rFont val="Arial"/>
        <family val="2"/>
      </rPr>
      <t>50</t>
    </r>
    <r>
      <rPr>
        <sz val="10"/>
        <color theme="1"/>
        <rFont val="微软雅黑"/>
        <family val="2"/>
        <charset val="134"/>
      </rPr>
      <t>米大碗经济装（妙易撕）</t>
    </r>
  </si>
  <si>
    <r>
      <rPr>
        <sz val="10"/>
        <color theme="1"/>
        <rFont val="微软雅黑"/>
        <family val="2"/>
        <charset val="134"/>
      </rPr>
      <t>妙洁</t>
    </r>
    <r>
      <rPr>
        <sz val="10"/>
        <color theme="1"/>
        <rFont val="Arial"/>
        <family val="2"/>
      </rPr>
      <t>C</t>
    </r>
    <r>
      <rPr>
        <sz val="10"/>
        <color theme="1"/>
        <rFont val="微软雅黑"/>
        <family val="2"/>
        <charset val="134"/>
      </rPr>
      <t>型金属钢丝球</t>
    </r>
    <r>
      <rPr>
        <sz val="10"/>
        <color theme="1"/>
        <rFont val="Arial"/>
        <family val="2"/>
      </rPr>
      <t>3</t>
    </r>
    <r>
      <rPr>
        <sz val="10"/>
        <color theme="1"/>
        <rFont val="微软雅黑"/>
        <family val="2"/>
        <charset val="134"/>
      </rPr>
      <t>只装</t>
    </r>
  </si>
  <si>
    <r>
      <rPr>
        <sz val="10"/>
        <color theme="1"/>
        <rFont val="微软雅黑"/>
        <family val="2"/>
        <charset val="134"/>
      </rPr>
      <t>特厚垃圾袋（灰色）</t>
    </r>
  </si>
  <si>
    <r>
      <rPr>
        <sz val="10"/>
        <color theme="1"/>
        <rFont val="微软雅黑"/>
        <family val="2"/>
        <charset val="134"/>
      </rPr>
      <t>卷</t>
    </r>
  </si>
  <si>
    <r>
      <rPr>
        <sz val="10"/>
        <color theme="1"/>
        <rFont val="微软雅黑"/>
        <family val="2"/>
        <charset val="134"/>
      </rPr>
      <t>点石中性笔</t>
    </r>
    <r>
      <rPr>
        <sz val="10"/>
        <color theme="1"/>
        <rFont val="Arial"/>
        <family val="2"/>
      </rPr>
      <t>DS-200</t>
    </r>
  </si>
  <si>
    <r>
      <rPr>
        <sz val="10"/>
        <color theme="1"/>
        <rFont val="微软雅黑"/>
        <family val="2"/>
        <charset val="134"/>
      </rPr>
      <t>纳爱斯西丽柠檬香皂</t>
    </r>
  </si>
  <si>
    <r>
      <rPr>
        <sz val="10"/>
        <color theme="1"/>
        <rFont val="微软雅黑"/>
        <family val="2"/>
        <charset val="134"/>
      </rPr>
      <t>纳爱斯硫磺皂</t>
    </r>
  </si>
  <si>
    <r>
      <rPr>
        <sz val="10"/>
        <color theme="1"/>
        <rFont val="微软雅黑"/>
        <family val="2"/>
        <charset val="134"/>
      </rPr>
      <t>雕牌增白皂清新柠檬香</t>
    </r>
  </si>
  <si>
    <r>
      <rPr>
        <sz val="10"/>
        <color theme="1"/>
        <rFont val="微软雅黑"/>
        <family val="2"/>
        <charset val="134"/>
      </rPr>
      <t>菊乐巴氏杀菌风味酸奶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燕麦百香果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</si>
  <si>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桥牌豆腐乳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</si>
  <si>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130404</t>
    </r>
    <r>
      <rPr>
        <sz val="10"/>
        <color theme="1"/>
        <rFont val="微软雅黑"/>
        <family val="2"/>
        <charset val="134"/>
      </rPr>
      <t>】豆腐乳</t>
    </r>
  </si>
  <si>
    <r>
      <rPr>
        <sz val="10"/>
        <color theme="1"/>
        <rFont val="微软雅黑"/>
        <family val="2"/>
        <charset val="134"/>
      </rPr>
      <t>康师傅泡椒牛肉面</t>
    </r>
  </si>
  <si>
    <r>
      <rPr>
        <sz val="10"/>
        <color theme="1"/>
        <rFont val="微软雅黑"/>
        <family val="2"/>
        <charset val="134"/>
      </rPr>
      <t>美好泡椒热狗熏煮香肠</t>
    </r>
  </si>
  <si>
    <r>
      <rPr>
        <sz val="10"/>
        <color theme="1"/>
        <rFont val="微软雅黑"/>
        <family val="2"/>
        <charset val="134"/>
      </rPr>
      <t>美好福运肠</t>
    </r>
  </si>
  <si>
    <r>
      <rPr>
        <sz val="10"/>
        <color theme="1"/>
        <rFont val="微软雅黑"/>
        <family val="2"/>
        <charset val="134"/>
      </rPr>
      <t>旺仔牛奶糖原味</t>
    </r>
  </si>
  <si>
    <r>
      <rPr>
        <sz val="10"/>
        <color theme="1"/>
        <rFont val="微软雅黑"/>
        <family val="2"/>
        <charset val="134"/>
      </rPr>
      <t>旺旺碎冰冰柠檬味</t>
    </r>
  </si>
  <si>
    <r>
      <rPr>
        <sz val="10"/>
        <color theme="1"/>
        <rFont val="微软雅黑"/>
        <family val="2"/>
        <charset val="134"/>
      </rPr>
      <t>农夫山泉维他命水柠檬风味</t>
    </r>
  </si>
  <si>
    <r>
      <rPr>
        <sz val="10"/>
        <color theme="1"/>
        <rFont val="微软雅黑"/>
        <family val="2"/>
        <charset val="134"/>
      </rPr>
      <t>农夫矿泉水</t>
    </r>
    <r>
      <rPr>
        <sz val="10"/>
        <color theme="1"/>
        <rFont val="Arial"/>
        <family val="2"/>
      </rPr>
      <t>B</t>
    </r>
  </si>
  <si>
    <r>
      <rPr>
        <sz val="10"/>
        <color theme="1"/>
        <rFont val="微软雅黑"/>
        <family val="2"/>
        <charset val="134"/>
      </rPr>
      <t>统一冰糖雪梨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</si>
  <si>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030402</t>
    </r>
    <r>
      <rPr>
        <sz val="10"/>
        <color theme="1"/>
        <rFont val="微软雅黑"/>
        <family val="2"/>
        <charset val="134"/>
      </rPr>
      <t>】果味饮料</t>
    </r>
  </si>
  <si>
    <r>
      <rPr>
        <sz val="10"/>
        <color theme="1"/>
        <rFont val="微软雅黑"/>
        <family val="2"/>
        <charset val="134"/>
      </rPr>
      <t>名仁苏打水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</si>
  <si>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030203</t>
    </r>
    <r>
      <rPr>
        <sz val="10"/>
        <color theme="1"/>
        <rFont val="微软雅黑"/>
        <family val="2"/>
        <charset val="134"/>
      </rPr>
      <t>】零卡纤维碳酸饮料</t>
    </r>
  </si>
  <si>
    <r>
      <rPr>
        <sz val="10"/>
        <color theme="1"/>
        <rFont val="微软雅黑"/>
        <family val="2"/>
        <charset val="134"/>
      </rPr>
      <t>云蕾金属钢丝球（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个装）</t>
    </r>
  </si>
  <si>
    <r>
      <rPr>
        <sz val="10"/>
        <color theme="1"/>
        <rFont val="微软雅黑"/>
        <family val="2"/>
        <charset val="134"/>
      </rPr>
      <t>云蕾海绵百洁擦</t>
    </r>
  </si>
  <si>
    <r>
      <rPr>
        <sz val="10"/>
        <color theme="1"/>
        <rFont val="微软雅黑"/>
        <family val="2"/>
        <charset val="134"/>
      </rPr>
      <t>自由点轻爽薄型卫生巾</t>
    </r>
  </si>
  <si>
    <r>
      <rPr>
        <sz val="10"/>
        <color theme="1"/>
        <rFont val="微软雅黑"/>
        <family val="2"/>
        <charset val="134"/>
      </rPr>
      <t>六神艾叶除菌香皂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止痒</t>
    </r>
    <r>
      <rPr>
        <sz val="10"/>
        <color theme="1"/>
        <rFont val="Arial"/>
        <family val="2"/>
      </rPr>
      <t>)125g</t>
    </r>
  </si>
  <si>
    <r>
      <rPr>
        <sz val="10"/>
        <color theme="1"/>
        <rFont val="微软雅黑"/>
        <family val="2"/>
        <charset val="134"/>
      </rPr>
      <t>百年润发水润丝滑洗发露</t>
    </r>
  </si>
  <si>
    <r>
      <t>Free</t>
    </r>
    <r>
      <rPr>
        <sz val="10"/>
        <color theme="1"/>
        <rFont val="微软雅黑"/>
        <family val="2"/>
        <charset val="134"/>
      </rPr>
      <t>飞亲肤立围超长夜用</t>
    </r>
  </si>
  <si>
    <r>
      <rPr>
        <sz val="10"/>
        <color theme="1"/>
        <rFont val="微软雅黑"/>
        <family val="2"/>
        <charset val="134"/>
      </rPr>
      <t>洁柔卷纸（立体压花）</t>
    </r>
  </si>
  <si>
    <r>
      <rPr>
        <sz val="10"/>
        <color theme="1"/>
        <rFont val="微软雅黑"/>
        <family val="2"/>
        <charset val="134"/>
      </rPr>
      <t>洁柔花萃柔肤温巾（</t>
    </r>
    <r>
      <rPr>
        <sz val="10"/>
        <color theme="1"/>
        <rFont val="Arial"/>
        <family val="2"/>
      </rPr>
      <t>10</t>
    </r>
    <r>
      <rPr>
        <sz val="10"/>
        <color theme="1"/>
        <rFont val="微软雅黑"/>
        <family val="2"/>
        <charset val="134"/>
      </rPr>
      <t>片装）独立装</t>
    </r>
  </si>
  <si>
    <r>
      <rPr>
        <sz val="10"/>
        <color theme="1"/>
        <rFont val="微软雅黑"/>
        <family val="2"/>
        <charset val="134"/>
      </rPr>
      <t>建祥碗碗香</t>
    </r>
  </si>
  <si>
    <r>
      <rPr>
        <sz val="10"/>
        <color theme="1"/>
        <rFont val="微软雅黑"/>
        <family val="2"/>
        <charset val="134"/>
      </rPr>
      <t>龙山泉碗碗香挂面</t>
    </r>
  </si>
  <si>
    <r>
      <rPr>
        <sz val="10"/>
        <color theme="1"/>
        <rFont val="微软雅黑"/>
        <family val="2"/>
        <charset val="134"/>
      </rPr>
      <t>龙山泉清水挂面</t>
    </r>
  </si>
  <si>
    <r>
      <rPr>
        <sz val="10"/>
        <color theme="1"/>
        <rFont val="微软雅黑"/>
        <family val="2"/>
        <charset val="134"/>
      </rPr>
      <t>天府自发馒头粉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</si>
  <si>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140202</t>
    </r>
    <r>
      <rPr>
        <sz val="10"/>
        <color theme="1"/>
        <rFont val="微软雅黑"/>
        <family val="2"/>
        <charset val="134"/>
      </rPr>
      <t>】特殊面粉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袋装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</si>
  <si>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老成都担担面干拌面</t>
    </r>
    <r>
      <rPr>
        <sz val="10"/>
        <color theme="1"/>
        <rFont val="Arial"/>
        <family val="2"/>
      </rPr>
      <t>112G</t>
    </r>
  </si>
  <si>
    <r>
      <rPr>
        <sz val="10"/>
        <color theme="1"/>
        <rFont val="微软雅黑"/>
        <family val="2"/>
        <charset val="134"/>
      </rPr>
      <t>美好甜玉米火腿肠</t>
    </r>
    <r>
      <rPr>
        <sz val="10"/>
        <color theme="1"/>
        <rFont val="Arial"/>
        <family val="2"/>
      </rPr>
      <t>B</t>
    </r>
  </si>
  <si>
    <r>
      <rPr>
        <sz val="10"/>
        <color theme="1"/>
        <rFont val="微软雅黑"/>
        <family val="2"/>
        <charset val="134"/>
      </rPr>
      <t>亨裕蛋味酥</t>
    </r>
  </si>
  <si>
    <r>
      <rPr>
        <sz val="10"/>
        <color theme="1"/>
        <rFont val="微软雅黑"/>
        <family val="2"/>
        <charset val="134"/>
      </rPr>
      <t>旺旺碎冰冰桃子味</t>
    </r>
  </si>
  <si>
    <r>
      <rPr>
        <sz val="10"/>
        <color theme="1"/>
        <rFont val="微软雅黑"/>
        <family val="2"/>
        <charset val="134"/>
      </rPr>
      <t>百事可乐桂花味</t>
    </r>
  </si>
  <si>
    <r>
      <rPr>
        <sz val="10"/>
        <color theme="1"/>
        <rFont val="微软雅黑"/>
        <family val="2"/>
        <charset val="134"/>
      </rPr>
      <t>伊利纯牛奶</t>
    </r>
  </si>
  <si>
    <r>
      <rPr>
        <sz val="10"/>
        <color theme="1"/>
        <rFont val="微软雅黑"/>
        <family val="2"/>
        <charset val="134"/>
      </rPr>
      <t>好人家鸡精</t>
    </r>
    <r>
      <rPr>
        <sz val="10"/>
        <color theme="1"/>
        <rFont val="Arial"/>
        <family val="2"/>
      </rPr>
      <t>227g</t>
    </r>
  </si>
  <si>
    <r>
      <rPr>
        <sz val="10"/>
        <color theme="1"/>
        <rFont val="微软雅黑"/>
        <family val="2"/>
        <charset val="134"/>
      </rPr>
      <t>红嘴鸟如风面巾</t>
    </r>
    <r>
      <rPr>
        <sz val="10"/>
        <color theme="1"/>
        <rFont val="Arial"/>
        <family val="2"/>
      </rPr>
      <t>Y910</t>
    </r>
  </si>
  <si>
    <r>
      <rPr>
        <sz val="10"/>
        <color theme="1"/>
        <rFont val="微软雅黑"/>
        <family val="2"/>
        <charset val="134"/>
      </rPr>
      <t>张</t>
    </r>
  </si>
  <si>
    <r>
      <rPr>
        <sz val="10"/>
        <color theme="1"/>
        <rFont val="微软雅黑"/>
        <family val="2"/>
        <charset val="134"/>
      </rPr>
      <t>妙洁</t>
    </r>
    <r>
      <rPr>
        <sz val="10"/>
        <color theme="1"/>
        <rFont val="Arial"/>
        <family val="2"/>
      </rPr>
      <t>PE</t>
    </r>
    <r>
      <rPr>
        <sz val="10"/>
        <color theme="1"/>
        <rFont val="微软雅黑"/>
        <family val="2"/>
        <charset val="134"/>
      </rPr>
      <t>保鲜膜</t>
    </r>
    <r>
      <rPr>
        <sz val="10"/>
        <color theme="1"/>
        <rFont val="Arial"/>
        <family val="2"/>
      </rPr>
      <t>50</t>
    </r>
    <r>
      <rPr>
        <sz val="10"/>
        <color theme="1"/>
        <rFont val="微软雅黑"/>
        <family val="2"/>
        <charset val="134"/>
      </rPr>
      <t>米经济装</t>
    </r>
  </si>
  <si>
    <r>
      <rPr>
        <sz val="10"/>
        <color theme="1"/>
        <rFont val="微软雅黑"/>
        <family val="2"/>
        <charset val="134"/>
      </rPr>
      <t>博友优质指甲钳</t>
    </r>
    <r>
      <rPr>
        <sz val="10"/>
        <color theme="1"/>
        <rFont val="Arial"/>
        <family val="2"/>
      </rPr>
      <t>211</t>
    </r>
  </si>
  <si>
    <r>
      <rPr>
        <sz val="10"/>
        <color theme="1"/>
        <rFont val="微软雅黑"/>
        <family val="2"/>
        <charset val="134"/>
      </rPr>
      <t>天卓中性笔</t>
    </r>
    <r>
      <rPr>
        <sz val="10"/>
        <color theme="1"/>
        <rFont val="Arial"/>
        <family val="2"/>
      </rPr>
      <t>TG31880</t>
    </r>
    <r>
      <rPr>
        <sz val="10"/>
        <color theme="1"/>
        <rFont val="微软雅黑"/>
        <family val="2"/>
        <charset val="134"/>
      </rPr>
      <t>（红）</t>
    </r>
  </si>
  <si>
    <r>
      <rPr>
        <sz val="10"/>
        <color theme="1"/>
        <rFont val="微软雅黑"/>
        <family val="2"/>
        <charset val="134"/>
      </rPr>
      <t>纳爱斯西丽葡萄籽香皂</t>
    </r>
  </si>
  <si>
    <r>
      <rPr>
        <sz val="10"/>
        <color theme="1"/>
        <rFont val="微软雅黑"/>
        <family val="2"/>
        <charset val="134"/>
      </rPr>
      <t>彩虹艾草清香蚊香特惠桶装</t>
    </r>
    <r>
      <rPr>
        <sz val="10"/>
        <color theme="1"/>
        <rFont val="Arial"/>
        <family val="2"/>
      </rPr>
      <t xml:space="preserve"> 5651</t>
    </r>
  </si>
  <si>
    <r>
      <rPr>
        <sz val="10"/>
        <color theme="1"/>
        <rFont val="微软雅黑"/>
        <family val="2"/>
        <charset val="134"/>
      </rPr>
      <t>金鹿柠檬黄罐杀虫剂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</si>
  <si>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220401</t>
    </r>
    <r>
      <rPr>
        <sz val="10"/>
        <color theme="1"/>
        <rFont val="微软雅黑"/>
        <family val="2"/>
        <charset val="134"/>
      </rPr>
      <t>】杀虫剂</t>
    </r>
  </si>
  <si>
    <r>
      <rPr>
        <sz val="10"/>
        <color theme="1"/>
        <rFont val="微软雅黑"/>
        <family val="2"/>
        <charset val="134"/>
      </rPr>
      <t>立白金桔洗洁精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</si>
  <si>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峨水银丝面</t>
    </r>
  </si>
  <si>
    <r>
      <rPr>
        <sz val="10"/>
        <color theme="1"/>
        <rFont val="微软雅黑"/>
        <family val="2"/>
        <charset val="134"/>
      </rPr>
      <t>喜家乐高筋面包粉</t>
    </r>
  </si>
  <si>
    <r>
      <rPr>
        <sz val="10"/>
        <color theme="1"/>
        <rFont val="微软雅黑"/>
        <family val="2"/>
        <charset val="134"/>
      </rPr>
      <t>恒顺葱姜料酒</t>
    </r>
  </si>
  <si>
    <r>
      <rPr>
        <sz val="10"/>
        <color theme="1"/>
        <rFont val="微软雅黑"/>
        <family val="2"/>
        <charset val="134"/>
      </rPr>
      <t>全工纯味精</t>
    </r>
    <r>
      <rPr>
        <sz val="10"/>
        <color theme="1"/>
        <rFont val="Arial"/>
        <family val="2"/>
      </rPr>
      <t>100g</t>
    </r>
  </si>
  <si>
    <r>
      <rPr>
        <sz val="10"/>
        <color theme="1"/>
        <rFont val="微软雅黑"/>
        <family val="2"/>
        <charset val="134"/>
      </rPr>
      <t>川老汇红油豆瓣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</si>
  <si>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130407</t>
    </r>
    <r>
      <rPr>
        <sz val="10"/>
        <color theme="1"/>
        <rFont val="微软雅黑"/>
        <family val="2"/>
        <charset val="134"/>
      </rPr>
      <t>】豆瓣酱</t>
    </r>
  </si>
  <si>
    <r>
      <rPr>
        <sz val="10"/>
        <color theme="1"/>
        <rFont val="微软雅黑"/>
        <family val="2"/>
        <charset val="134"/>
      </rPr>
      <t>安琪甜酒曲</t>
    </r>
  </si>
  <si>
    <r>
      <rPr>
        <sz val="10"/>
        <color theme="1"/>
        <rFont val="微软雅黑"/>
        <family val="2"/>
        <charset val="134"/>
      </rPr>
      <t>双汇东北风味鸡肉肠</t>
    </r>
  </si>
  <si>
    <r>
      <rPr>
        <sz val="10"/>
        <color theme="1"/>
        <rFont val="微软雅黑"/>
        <family val="2"/>
        <charset val="134"/>
      </rPr>
      <t>香香嘴</t>
    </r>
    <r>
      <rPr>
        <sz val="10"/>
        <color theme="1"/>
        <rFont val="Arial"/>
        <family val="2"/>
      </rPr>
      <t>Q</t>
    </r>
    <r>
      <rPr>
        <sz val="10"/>
        <color theme="1"/>
        <rFont val="微软雅黑"/>
        <family val="2"/>
        <charset val="134"/>
      </rPr>
      <t>弹山椒味豆干</t>
    </r>
  </si>
  <si>
    <r>
      <rPr>
        <sz val="10"/>
        <color theme="1"/>
        <rFont val="微软雅黑"/>
        <family val="2"/>
        <charset val="134"/>
      </rPr>
      <t>盼盼家庭号薯片</t>
    </r>
  </si>
  <si>
    <r>
      <rPr>
        <sz val="10"/>
        <color theme="1"/>
        <rFont val="微软雅黑"/>
        <family val="2"/>
        <charset val="134"/>
      </rPr>
      <t>有友泡凤爪</t>
    </r>
  </si>
  <si>
    <r>
      <rPr>
        <sz val="10"/>
        <color theme="1"/>
        <rFont val="微软雅黑"/>
        <family val="2"/>
        <charset val="134"/>
      </rPr>
      <t>川辣妹串素烧肉羊肉味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</si>
  <si>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050203</t>
    </r>
    <r>
      <rPr>
        <sz val="10"/>
        <color theme="1"/>
        <rFont val="微软雅黑"/>
        <family val="2"/>
        <charset val="134"/>
      </rPr>
      <t>】其它休闲豆制品</t>
    </r>
  </si>
  <si>
    <r>
      <rPr>
        <sz val="10"/>
        <color theme="1"/>
        <rFont val="微软雅黑"/>
        <family val="2"/>
        <charset val="134"/>
      </rPr>
      <t>雪碧</t>
    </r>
  </si>
  <si>
    <r>
      <rPr>
        <sz val="10"/>
        <color theme="1"/>
        <rFont val="微软雅黑"/>
        <family val="2"/>
        <charset val="134"/>
      </rPr>
      <t>百事可乐（细罐）</t>
    </r>
  </si>
  <si>
    <r>
      <rPr>
        <sz val="10"/>
        <color theme="1"/>
        <rFont val="微软雅黑"/>
        <family val="2"/>
        <charset val="134"/>
      </rPr>
      <t>娃哈哈营养快线原味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</si>
  <si>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茅台迎宾酒蓝标</t>
    </r>
    <r>
      <rPr>
        <sz val="10"/>
        <color theme="1"/>
        <rFont val="Arial"/>
        <family val="2"/>
      </rPr>
      <t>53</t>
    </r>
    <r>
      <rPr>
        <sz val="10"/>
        <color theme="1"/>
        <rFont val="微软雅黑"/>
        <family val="2"/>
        <charset val="134"/>
      </rPr>
      <t>度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</si>
  <si>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020204</t>
    </r>
    <r>
      <rPr>
        <sz val="10"/>
        <color theme="1"/>
        <rFont val="微软雅黑"/>
        <family val="2"/>
        <charset val="134"/>
      </rPr>
      <t>】名酒</t>
    </r>
  </si>
  <si>
    <r>
      <rPr>
        <sz val="10"/>
        <color theme="1"/>
        <rFont val="微软雅黑"/>
        <family val="2"/>
        <charset val="134"/>
      </rPr>
      <t>流氓兔男拖</t>
    </r>
    <r>
      <rPr>
        <sz val="10"/>
        <color theme="1"/>
        <rFont val="Arial"/>
        <family val="2"/>
      </rPr>
      <t>1039</t>
    </r>
  </si>
  <si>
    <r>
      <rPr>
        <sz val="10"/>
        <color theme="1"/>
        <rFont val="微软雅黑"/>
        <family val="2"/>
        <charset val="134"/>
      </rPr>
      <t>长虹无汞高功率两粒装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号电池（挂卡）</t>
    </r>
  </si>
  <si>
    <r>
      <rPr>
        <sz val="10"/>
        <color theme="1"/>
        <rFont val="微软雅黑"/>
        <family val="2"/>
        <charset val="134"/>
      </rPr>
      <t>长虹碱性</t>
    </r>
    <r>
      <rPr>
        <sz val="10"/>
        <color theme="1"/>
        <rFont val="Arial"/>
        <family val="2"/>
      </rPr>
      <t>U8</t>
    </r>
    <r>
      <rPr>
        <sz val="10"/>
        <color theme="1"/>
        <rFont val="微软雅黑"/>
        <family val="2"/>
        <charset val="134"/>
      </rPr>
      <t>双动能两粒装</t>
    </r>
    <r>
      <rPr>
        <sz val="10"/>
        <color theme="1"/>
        <rFont val="Arial"/>
        <family val="2"/>
      </rPr>
      <t>5</t>
    </r>
    <r>
      <rPr>
        <sz val="10"/>
        <color theme="1"/>
        <rFont val="微软雅黑"/>
        <family val="2"/>
        <charset val="134"/>
      </rPr>
      <t>号电池（挂卡）</t>
    </r>
  </si>
  <si>
    <r>
      <rPr>
        <sz val="10"/>
        <color theme="1"/>
        <rFont val="微软雅黑"/>
        <family val="2"/>
        <charset val="134"/>
      </rPr>
      <t>妙洁</t>
    </r>
    <r>
      <rPr>
        <sz val="10"/>
        <color theme="1"/>
        <rFont val="Arial"/>
        <family val="2"/>
      </rPr>
      <t>C</t>
    </r>
    <r>
      <rPr>
        <sz val="10"/>
        <color theme="1"/>
        <rFont val="微软雅黑"/>
        <family val="2"/>
        <charset val="134"/>
      </rPr>
      <t>型金属钢丝球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只装</t>
    </r>
  </si>
  <si>
    <r>
      <rPr>
        <sz val="10"/>
        <color theme="1"/>
        <rFont val="微软雅黑"/>
        <family val="2"/>
        <charset val="134"/>
      </rPr>
      <t>菓尔惠牙签</t>
    </r>
    <r>
      <rPr>
        <sz val="10"/>
        <color theme="1"/>
        <rFont val="Arial"/>
        <family val="2"/>
      </rPr>
      <t>1500</t>
    </r>
    <r>
      <rPr>
        <sz val="10"/>
        <color theme="1"/>
        <rFont val="微软雅黑"/>
        <family val="2"/>
        <charset val="134"/>
      </rPr>
      <t>支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</si>
  <si>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300703</t>
    </r>
    <r>
      <rPr>
        <sz val="10"/>
        <color theme="1"/>
        <rFont val="微软雅黑"/>
        <family val="2"/>
        <charset val="134"/>
      </rPr>
      <t>】一次性餐桌用品</t>
    </r>
  </si>
  <si>
    <r>
      <rPr>
        <sz val="10"/>
        <color theme="1"/>
        <rFont val="微软雅黑"/>
        <family val="2"/>
        <charset val="134"/>
      </rPr>
      <t>自由点无感干爽卫生巾</t>
    </r>
  </si>
  <si>
    <r>
      <rPr>
        <sz val="10"/>
        <color theme="1"/>
        <rFont val="微软雅黑"/>
        <family val="2"/>
        <charset val="134"/>
      </rPr>
      <t>纳爱斯珍珠香皂（绿）</t>
    </r>
  </si>
  <si>
    <r>
      <rPr>
        <sz val="10"/>
        <color theme="1"/>
        <rFont val="微软雅黑"/>
        <family val="2"/>
        <charset val="134"/>
      </rPr>
      <t>纳爱斯双重洁护牙刷软毛</t>
    </r>
  </si>
  <si>
    <r>
      <rPr>
        <sz val="10"/>
        <color theme="1"/>
        <rFont val="微软雅黑"/>
        <family val="2"/>
        <charset val="134"/>
      </rPr>
      <t>纳爱斯钎丝牙刷</t>
    </r>
    <r>
      <rPr>
        <sz val="10"/>
        <color theme="1"/>
        <rFont val="Arial"/>
        <family val="2"/>
      </rPr>
      <t>106</t>
    </r>
  </si>
  <si>
    <r>
      <rPr>
        <sz val="10"/>
        <color theme="1"/>
        <rFont val="微软雅黑"/>
        <family val="2"/>
        <charset val="134"/>
      </rPr>
      <t>野外</t>
    </r>
    <r>
      <rPr>
        <sz val="10"/>
        <color theme="1"/>
        <rFont val="Arial"/>
        <family val="2"/>
      </rPr>
      <t>3</t>
    </r>
    <r>
      <rPr>
        <sz val="10"/>
        <color theme="1"/>
        <rFont val="微软雅黑"/>
        <family val="2"/>
        <charset val="134"/>
      </rPr>
      <t>合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无味杀虫水（红色）</t>
    </r>
  </si>
  <si>
    <r>
      <rPr>
        <sz val="10"/>
        <color theme="1"/>
        <rFont val="微软雅黑"/>
        <family val="2"/>
        <charset val="134"/>
      </rPr>
      <t>雕牌超能柠檬洗衣皂</t>
    </r>
  </si>
  <si>
    <r>
      <rPr>
        <sz val="10"/>
        <color theme="1"/>
        <rFont val="微软雅黑"/>
        <family val="2"/>
        <charset val="134"/>
      </rPr>
      <t>立白生姜洗洁精</t>
    </r>
  </si>
  <si>
    <r>
      <rPr>
        <sz val="10"/>
        <color theme="1"/>
        <rFont val="微软雅黑"/>
        <family val="2"/>
        <charset val="134"/>
      </rPr>
      <t>鲜果鲜语黄桃棒冰</t>
    </r>
  </si>
  <si>
    <r>
      <rPr>
        <sz val="10"/>
        <color theme="1"/>
        <rFont val="微软雅黑"/>
        <family val="2"/>
        <charset val="134"/>
      </rPr>
      <t>和路雪麦酷狮奶昔杯草莓味</t>
    </r>
  </si>
  <si>
    <r>
      <rPr>
        <sz val="10"/>
        <color theme="1"/>
        <rFont val="微软雅黑"/>
        <family val="2"/>
        <charset val="134"/>
      </rPr>
      <t>松花江珍珠米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</si>
  <si>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140105</t>
    </r>
    <r>
      <rPr>
        <sz val="10"/>
        <color theme="1"/>
        <rFont val="微软雅黑"/>
        <family val="2"/>
        <charset val="134"/>
      </rPr>
      <t>】珍珠米（袋装）</t>
    </r>
  </si>
  <si>
    <r>
      <rPr>
        <sz val="10"/>
        <color theme="1"/>
        <rFont val="微软雅黑"/>
        <family val="2"/>
        <charset val="134"/>
      </rPr>
      <t>川老汇纯正芝麻油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</si>
  <si>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130405</t>
    </r>
    <r>
      <rPr>
        <sz val="10"/>
        <color theme="1"/>
        <rFont val="微软雅黑"/>
        <family val="2"/>
        <charset val="134"/>
      </rPr>
      <t>】食用调味油</t>
    </r>
  </si>
  <si>
    <r>
      <rPr>
        <sz val="10"/>
        <color theme="1"/>
        <rFont val="微软雅黑"/>
        <family val="2"/>
        <charset val="134"/>
      </rPr>
      <t>统一巧面馆麻辣笋子牛肉面</t>
    </r>
  </si>
  <si>
    <r>
      <rPr>
        <sz val="10"/>
        <color theme="1"/>
        <rFont val="微软雅黑"/>
        <family val="2"/>
        <charset val="134"/>
      </rPr>
      <t>汤达人酸酸辣辣豚骨面</t>
    </r>
  </si>
  <si>
    <r>
      <rPr>
        <sz val="10"/>
        <color theme="1"/>
        <rFont val="微软雅黑"/>
        <family val="2"/>
        <charset val="134"/>
      </rPr>
      <t>美好煎烤肠</t>
    </r>
  </si>
  <si>
    <r>
      <rPr>
        <sz val="10"/>
        <color theme="1"/>
        <rFont val="微软雅黑"/>
        <family val="2"/>
        <charset val="134"/>
      </rPr>
      <t>阿依郎凉糕粉</t>
    </r>
  </si>
  <si>
    <r>
      <rPr>
        <sz val="10"/>
        <color theme="1"/>
        <rFont val="微软雅黑"/>
        <family val="2"/>
        <charset val="134"/>
      </rPr>
      <t>子弟巴西烤肉味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</si>
  <si>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耶米熊台湾米饼蛋黄味</t>
    </r>
  </si>
  <si>
    <r>
      <rPr>
        <sz val="10"/>
        <color theme="1"/>
        <rFont val="微软雅黑"/>
        <family val="2"/>
        <charset val="134"/>
      </rPr>
      <t>好丽友呀土豆（番茄味）</t>
    </r>
  </si>
  <si>
    <r>
      <rPr>
        <sz val="10"/>
        <color theme="1"/>
        <rFont val="微软雅黑"/>
        <family val="2"/>
        <charset val="134"/>
      </rPr>
      <t>淘吉椰果布丁三味三只装</t>
    </r>
  </si>
  <si>
    <r>
      <rPr>
        <sz val="10"/>
        <color theme="1"/>
        <rFont val="微软雅黑"/>
        <family val="2"/>
        <charset val="134"/>
      </rPr>
      <t>排</t>
    </r>
  </si>
  <si>
    <r>
      <rPr>
        <sz val="10"/>
        <color theme="1"/>
        <rFont val="微软雅黑"/>
        <family val="2"/>
        <charset val="134"/>
      </rPr>
      <t>分守牛奶芒果味</t>
    </r>
  </si>
  <si>
    <r>
      <rPr>
        <sz val="10"/>
        <color theme="1"/>
        <rFont val="微软雅黑"/>
        <family val="2"/>
        <charset val="134"/>
      </rPr>
      <t>新希望</t>
    </r>
    <r>
      <rPr>
        <sz val="10"/>
        <color theme="1"/>
        <rFont val="Arial"/>
        <family val="2"/>
      </rPr>
      <t>V</t>
    </r>
    <r>
      <rPr>
        <sz val="10"/>
        <color theme="1"/>
        <rFont val="微软雅黑"/>
        <family val="2"/>
        <charset val="134"/>
      </rPr>
      <t>美果蔬乳酸菌饮品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草莓味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</si>
  <si>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统一绿茶</t>
    </r>
  </si>
  <si>
    <r>
      <rPr>
        <sz val="10"/>
        <color theme="1"/>
        <rFont val="微软雅黑"/>
        <family val="2"/>
        <charset val="134"/>
      </rPr>
      <t>脉动维生素饮料雪柚橘子味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</si>
  <si>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030602</t>
    </r>
    <r>
      <rPr>
        <sz val="10"/>
        <color theme="1"/>
        <rFont val="微软雅黑"/>
        <family val="2"/>
        <charset val="134"/>
      </rPr>
      <t>】运动饮料</t>
    </r>
  </si>
  <si>
    <r>
      <rPr>
        <sz val="10"/>
        <color theme="1"/>
        <rFont val="微软雅黑"/>
        <family val="2"/>
        <charset val="134"/>
      </rPr>
      <t>脉动维生素饮料青柠味</t>
    </r>
  </si>
  <si>
    <r>
      <rPr>
        <sz val="10"/>
        <color theme="1"/>
        <rFont val="微软雅黑"/>
        <family val="2"/>
        <charset val="134"/>
      </rPr>
      <t>蝶安芬</t>
    </r>
    <r>
      <rPr>
        <sz val="10"/>
        <color theme="1"/>
        <rFont val="Arial"/>
        <family val="2"/>
      </rPr>
      <t>4074</t>
    </r>
    <r>
      <rPr>
        <sz val="10"/>
        <color theme="1"/>
        <rFont val="微软雅黑"/>
        <family val="2"/>
        <charset val="134"/>
      </rPr>
      <t>兰精粘胶女裤</t>
    </r>
  </si>
  <si>
    <r>
      <rPr>
        <sz val="10"/>
        <color theme="1"/>
        <rFont val="微软雅黑"/>
        <family val="2"/>
        <charset val="134"/>
      </rPr>
      <t>顺祥釉下和韵饭碗（快乐猪</t>
    </r>
    <r>
      <rPr>
        <sz val="10"/>
        <color theme="1"/>
        <rFont val="Arial"/>
        <family val="2"/>
      </rPr>
      <t>-</t>
    </r>
    <r>
      <rPr>
        <sz val="10"/>
        <color theme="1"/>
        <rFont val="微软雅黑"/>
        <family val="2"/>
        <charset val="134"/>
      </rPr>
      <t>粉）</t>
    </r>
  </si>
  <si>
    <r>
      <rPr>
        <sz val="10"/>
        <color theme="1"/>
        <rFont val="微软雅黑"/>
        <family val="2"/>
        <charset val="134"/>
      </rPr>
      <t>云蕾高级沐浴条</t>
    </r>
  </si>
  <si>
    <r>
      <rPr>
        <sz val="10"/>
        <color theme="1"/>
        <rFont val="微软雅黑"/>
        <family val="2"/>
        <charset val="134"/>
      </rPr>
      <t>宾丰扭花浸塑衣架</t>
    </r>
  </si>
  <si>
    <r>
      <rPr>
        <sz val="10"/>
        <color theme="1"/>
        <rFont val="微软雅黑"/>
        <family val="2"/>
        <charset val="134"/>
      </rPr>
      <t>遇尚饭塑勺</t>
    </r>
    <r>
      <rPr>
        <sz val="10"/>
        <color theme="1"/>
        <rFont val="Arial"/>
        <family val="2"/>
      </rPr>
      <t>YN-203</t>
    </r>
  </si>
  <si>
    <r>
      <rPr>
        <sz val="10"/>
        <color theme="1"/>
        <rFont val="微软雅黑"/>
        <family val="2"/>
        <charset val="134"/>
      </rPr>
      <t>冷酸灵</t>
    </r>
    <r>
      <rPr>
        <sz val="10"/>
        <color theme="1"/>
        <rFont val="Arial"/>
        <family val="2"/>
      </rPr>
      <t>3D</t>
    </r>
    <r>
      <rPr>
        <sz val="10"/>
        <color theme="1"/>
        <rFont val="微软雅黑"/>
        <family val="2"/>
        <charset val="134"/>
      </rPr>
      <t>立体护龈牙刷双支装</t>
    </r>
  </si>
  <si>
    <r>
      <rPr>
        <sz val="10"/>
        <color theme="1"/>
        <rFont val="微软雅黑"/>
        <family val="2"/>
        <charset val="134"/>
      </rPr>
      <t>彩虹特惠桶装（</t>
    </r>
    <r>
      <rPr>
        <sz val="10"/>
        <color theme="1"/>
        <rFont val="Arial"/>
        <family val="2"/>
      </rPr>
      <t>5627</t>
    </r>
    <r>
      <rPr>
        <sz val="10"/>
        <color theme="1"/>
        <rFont val="微软雅黑"/>
        <family val="2"/>
        <charset val="134"/>
      </rPr>
      <t>）</t>
    </r>
  </si>
  <si>
    <r>
      <rPr>
        <sz val="10"/>
        <color theme="1"/>
        <rFont val="微软雅黑"/>
        <family val="2"/>
        <charset val="134"/>
      </rPr>
      <t>雕牌超能椰果皂</t>
    </r>
  </si>
  <si>
    <r>
      <rPr>
        <sz val="10"/>
        <color theme="1"/>
        <rFont val="微软雅黑"/>
        <family val="2"/>
        <charset val="134"/>
      </rPr>
      <t>雄健中江挂面</t>
    </r>
  </si>
  <si>
    <r>
      <rPr>
        <sz val="10"/>
        <color theme="1"/>
        <rFont val="微软雅黑"/>
        <family val="2"/>
        <charset val="134"/>
      </rPr>
      <t>天府自发馒头粉</t>
    </r>
  </si>
  <si>
    <r>
      <rPr>
        <sz val="10"/>
        <color theme="1"/>
        <rFont val="微软雅黑"/>
        <family val="2"/>
        <charset val="134"/>
      </rPr>
      <t>好人家青花椒鱼调料</t>
    </r>
  </si>
  <si>
    <r>
      <rPr>
        <sz val="10"/>
        <color theme="1"/>
        <rFont val="微软雅黑"/>
        <family val="2"/>
        <charset val="134"/>
      </rPr>
      <t>太太乐鸡精</t>
    </r>
  </si>
  <si>
    <r>
      <rPr>
        <sz val="10"/>
        <color theme="1"/>
        <rFont val="微软雅黑"/>
        <family val="2"/>
        <charset val="134"/>
      </rPr>
      <t>统一巧面馆砂锅香菇鸡面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</si>
  <si>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统一巧面馆老坛酸菜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红油味</t>
    </r>
    <r>
      <rPr>
        <sz val="10"/>
        <color theme="1"/>
        <rFont val="Arial"/>
        <family val="2"/>
      </rPr>
      <t>)A</t>
    </r>
  </si>
  <si>
    <r>
      <rPr>
        <sz val="10"/>
        <color theme="1"/>
        <rFont val="微软雅黑"/>
        <family val="2"/>
        <charset val="134"/>
      </rPr>
      <t>美好香辣热狗熏煮香肠</t>
    </r>
  </si>
  <si>
    <r>
      <rPr>
        <sz val="10"/>
        <color theme="1"/>
        <rFont val="微软雅黑"/>
        <family val="2"/>
        <charset val="134"/>
      </rPr>
      <t>可康牌棒棒冰</t>
    </r>
    <r>
      <rPr>
        <sz val="10"/>
        <color theme="1"/>
        <rFont val="Arial"/>
        <family val="2"/>
      </rPr>
      <t>450g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</si>
  <si>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070106</t>
    </r>
    <r>
      <rPr>
        <sz val="10"/>
        <color theme="1"/>
        <rFont val="微软雅黑"/>
        <family val="2"/>
        <charset val="134"/>
      </rPr>
      <t>】其它进口饮料</t>
    </r>
  </si>
  <si>
    <r>
      <rPr>
        <sz val="10"/>
        <color theme="1"/>
        <rFont val="微软雅黑"/>
        <family val="2"/>
        <charset val="134"/>
      </rPr>
      <t>哈哥兔干麻辣味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</si>
  <si>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050105</t>
    </r>
    <r>
      <rPr>
        <sz val="10"/>
        <color theme="1"/>
        <rFont val="微软雅黑"/>
        <family val="2"/>
        <charset val="134"/>
      </rPr>
      <t>】其它即食制品</t>
    </r>
  </si>
  <si>
    <r>
      <rPr>
        <sz val="10"/>
        <color theme="1"/>
        <rFont val="微软雅黑"/>
        <family val="2"/>
        <charset val="134"/>
      </rPr>
      <t>绿箭留兰香铁盒薄荷糖</t>
    </r>
  </si>
  <si>
    <r>
      <rPr>
        <sz val="10"/>
        <color theme="1"/>
        <rFont val="微软雅黑"/>
        <family val="2"/>
        <charset val="134"/>
      </rPr>
      <t>不二家单支果味棒棒糖</t>
    </r>
  </si>
  <si>
    <r>
      <rPr>
        <sz val="10"/>
        <color theme="1"/>
        <rFont val="微软雅黑"/>
        <family val="2"/>
        <charset val="134"/>
      </rPr>
      <t>淘吉草莓乳酸菌布丁</t>
    </r>
  </si>
  <si>
    <r>
      <rPr>
        <sz val="10"/>
        <color theme="1"/>
        <rFont val="微软雅黑"/>
        <family val="2"/>
        <charset val="134"/>
      </rPr>
      <t>新希望香蕉牛奶饮品</t>
    </r>
  </si>
  <si>
    <r>
      <rPr>
        <sz val="10"/>
        <color theme="1"/>
        <rFont val="微软雅黑"/>
        <family val="2"/>
        <charset val="134"/>
      </rPr>
      <t>怡宝蜜水柠檬水果饮料</t>
    </r>
  </si>
  <si>
    <r>
      <rPr>
        <sz val="10"/>
        <color theme="1"/>
        <rFont val="微软雅黑"/>
        <family val="2"/>
        <charset val="134"/>
      </rPr>
      <t>统一冰红茶</t>
    </r>
  </si>
  <si>
    <r>
      <rPr>
        <sz val="10"/>
        <color theme="1"/>
        <rFont val="微软雅黑"/>
        <family val="2"/>
        <charset val="134"/>
      </rPr>
      <t>可口可乐</t>
    </r>
    <r>
      <rPr>
        <sz val="10"/>
        <color theme="1"/>
        <rFont val="Arial"/>
        <family val="2"/>
      </rPr>
      <t>B</t>
    </r>
  </si>
  <si>
    <r>
      <rPr>
        <sz val="10"/>
        <color theme="1"/>
        <rFont val="微软雅黑"/>
        <family val="2"/>
        <charset val="134"/>
      </rPr>
      <t>百威啤酒</t>
    </r>
    <r>
      <rPr>
        <sz val="10"/>
        <color theme="1"/>
        <rFont val="Arial"/>
        <family val="2"/>
      </rPr>
      <t>330ml</t>
    </r>
  </si>
  <si>
    <r>
      <rPr>
        <sz val="10"/>
        <color theme="1"/>
        <rFont val="微软雅黑"/>
        <family val="2"/>
        <charset val="134"/>
      </rPr>
      <t>芙蓉王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</si>
  <si>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自由点无感无忧日棉</t>
    </r>
  </si>
  <si>
    <r>
      <rPr>
        <sz val="10"/>
        <color theme="1"/>
        <rFont val="微软雅黑"/>
        <family val="2"/>
        <charset val="134"/>
      </rPr>
      <t>桔子姑娘绵柔卷纸</t>
    </r>
  </si>
  <si>
    <r>
      <rPr>
        <sz val="10"/>
        <color theme="1"/>
        <rFont val="微软雅黑"/>
        <family val="2"/>
        <charset val="134"/>
      </rPr>
      <t>打皮刀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</si>
  <si>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300601</t>
    </r>
    <r>
      <rPr>
        <sz val="10"/>
        <color theme="1"/>
        <rFont val="微软雅黑"/>
        <family val="2"/>
        <charset val="134"/>
      </rPr>
      <t>】手动食品加工器</t>
    </r>
  </si>
  <si>
    <r>
      <rPr>
        <sz val="10"/>
        <color theme="1"/>
        <rFont val="微软雅黑"/>
        <family val="2"/>
        <charset val="134"/>
      </rPr>
      <t>南孚电池</t>
    </r>
    <r>
      <rPr>
        <sz val="10"/>
        <color theme="1"/>
        <rFont val="Arial"/>
        <family val="2"/>
      </rPr>
      <t>7#B2</t>
    </r>
  </si>
  <si>
    <r>
      <rPr>
        <sz val="10"/>
        <color theme="1"/>
        <rFont val="微软雅黑"/>
        <family val="2"/>
        <charset val="134"/>
      </rPr>
      <t>丰蓝碳性两粒装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号电池（挂卡）</t>
    </r>
  </si>
  <si>
    <r>
      <rPr>
        <sz val="10"/>
        <color theme="1"/>
        <rFont val="微软雅黑"/>
        <family val="2"/>
        <charset val="134"/>
      </rPr>
      <t>哈尔斯悦彩提手杯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</si>
  <si>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300105</t>
    </r>
    <r>
      <rPr>
        <sz val="10"/>
        <color theme="1"/>
        <rFont val="微软雅黑"/>
        <family val="2"/>
        <charset val="134"/>
      </rPr>
      <t>】其它材质杯</t>
    </r>
  </si>
  <si>
    <r>
      <rPr>
        <sz val="10"/>
        <color theme="1"/>
        <rFont val="微软雅黑"/>
        <family val="2"/>
        <charset val="134"/>
      </rPr>
      <t>虎乐扑克牌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</si>
  <si>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副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</si>
  <si>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270103</t>
    </r>
    <r>
      <rPr>
        <sz val="10"/>
        <color theme="1"/>
        <rFont val="微软雅黑"/>
        <family val="2"/>
        <charset val="134"/>
      </rPr>
      <t>】游戏</t>
    </r>
  </si>
  <si>
    <r>
      <rPr>
        <sz val="10"/>
        <color theme="1"/>
        <rFont val="微软雅黑"/>
        <family val="2"/>
        <charset val="134"/>
      </rPr>
      <t>冷酸灵炭净齿牙刷</t>
    </r>
  </si>
  <si>
    <r>
      <rPr>
        <sz val="10"/>
        <color theme="1"/>
        <rFont val="微软雅黑"/>
        <family val="2"/>
        <charset val="134"/>
      </rPr>
      <t>纳爱斯伢伢乐儿童牙膏（草莓）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</si>
  <si>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230202</t>
    </r>
    <r>
      <rPr>
        <sz val="10"/>
        <color theme="1"/>
        <rFont val="微软雅黑"/>
        <family val="2"/>
        <charset val="134"/>
      </rPr>
      <t>】牙膏</t>
    </r>
  </si>
  <si>
    <r>
      <rPr>
        <sz val="10"/>
        <color theme="1"/>
        <rFont val="微软雅黑"/>
        <family val="2"/>
        <charset val="134"/>
      </rPr>
      <t>纳爱斯牙牙乐牙膏（香橙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</si>
  <si>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百年润发柔亮去屑洗发露</t>
    </r>
    <r>
      <rPr>
        <sz val="10"/>
        <color theme="1"/>
        <rFont val="Arial"/>
        <family val="2"/>
      </rPr>
      <t>400ml</t>
    </r>
  </si>
  <si>
    <r>
      <rPr>
        <sz val="10"/>
        <color theme="1"/>
        <rFont val="微软雅黑"/>
        <family val="2"/>
        <charset val="134"/>
      </rPr>
      <t>榄菊新蚊香液</t>
    </r>
    <r>
      <rPr>
        <sz val="10"/>
        <color theme="1"/>
        <rFont val="Arial"/>
        <family val="2"/>
      </rPr>
      <t>2+1</t>
    </r>
    <r>
      <rPr>
        <sz val="10"/>
        <color theme="1"/>
        <rFont val="微软雅黑"/>
        <family val="2"/>
        <charset val="134"/>
      </rPr>
      <t>特惠装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无香型</t>
    </r>
    <r>
      <rPr>
        <sz val="10"/>
        <color theme="1"/>
        <rFont val="Arial"/>
        <family val="2"/>
      </rPr>
      <t xml:space="preserve">+ </t>
    </r>
    <r>
      <rPr>
        <sz val="10"/>
        <color theme="1"/>
        <rFont val="微软雅黑"/>
        <family val="2"/>
        <charset val="134"/>
      </rPr>
      <t>直插器）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</si>
  <si>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220403</t>
    </r>
    <r>
      <rPr>
        <sz val="10"/>
        <color theme="1"/>
        <rFont val="微软雅黑"/>
        <family val="2"/>
        <charset val="134"/>
      </rPr>
      <t>】蚊香液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器</t>
    </r>
  </si>
  <si>
    <r>
      <rPr>
        <sz val="10"/>
        <color theme="1"/>
        <rFont val="微软雅黑"/>
        <family val="2"/>
        <charset val="134"/>
      </rPr>
      <t>洁柔水润净肤湿巾（</t>
    </r>
    <r>
      <rPr>
        <sz val="10"/>
        <color theme="1"/>
        <rFont val="Arial"/>
        <family val="2"/>
      </rPr>
      <t>10</t>
    </r>
    <r>
      <rPr>
        <sz val="10"/>
        <color theme="1"/>
        <rFont val="微软雅黑"/>
        <family val="2"/>
        <charset val="134"/>
      </rPr>
      <t>片装）独立装</t>
    </r>
  </si>
  <si>
    <r>
      <rPr>
        <sz val="10"/>
        <color theme="1"/>
        <rFont val="微软雅黑"/>
        <family val="2"/>
        <charset val="134"/>
      </rPr>
      <t>心相印特柔绿底三层卷纸</t>
    </r>
    <r>
      <rPr>
        <sz val="10"/>
        <color theme="1"/>
        <rFont val="Arial"/>
        <family val="2"/>
      </rPr>
      <t>BT810</t>
    </r>
  </si>
  <si>
    <r>
      <rPr>
        <sz val="10"/>
        <color theme="1"/>
        <rFont val="微软雅黑"/>
        <family val="2"/>
        <charset val="134"/>
      </rPr>
      <t>蒙牛预制杯酸牛奶（原味）</t>
    </r>
  </si>
  <si>
    <r>
      <rPr>
        <sz val="10"/>
        <color theme="1"/>
        <rFont val="微软雅黑"/>
        <family val="2"/>
        <charset val="134"/>
      </rPr>
      <t>方圆自发粉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</si>
  <si>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千禾味极鲜酱油</t>
    </r>
  </si>
  <si>
    <r>
      <rPr>
        <sz val="10"/>
        <color theme="1"/>
        <rFont val="微软雅黑"/>
        <family val="2"/>
        <charset val="134"/>
      </rPr>
      <t>千禾袋装黄豆酱油</t>
    </r>
  </si>
  <si>
    <r>
      <rPr>
        <sz val="10"/>
        <color theme="1"/>
        <rFont val="微软雅黑"/>
        <family val="2"/>
        <charset val="134"/>
      </rPr>
      <t>中坝古法晒醋</t>
    </r>
    <r>
      <rPr>
        <sz val="10"/>
        <color theme="1"/>
        <rFont val="Arial"/>
        <family val="2"/>
      </rPr>
      <t>(24</t>
    </r>
    <r>
      <rPr>
        <sz val="10"/>
        <color theme="1"/>
        <rFont val="微软雅黑"/>
        <family val="2"/>
        <charset val="134"/>
      </rPr>
      <t>月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</si>
  <si>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恒顺精制料酒</t>
    </r>
  </si>
  <si>
    <r>
      <rPr>
        <sz val="10"/>
        <color theme="1"/>
        <rFont val="微软雅黑"/>
        <family val="2"/>
        <charset val="134"/>
      </rPr>
      <t>豪吉鸡精</t>
    </r>
  </si>
  <si>
    <r>
      <rPr>
        <sz val="10"/>
        <color theme="1"/>
        <rFont val="微软雅黑"/>
        <family val="2"/>
        <charset val="134"/>
      </rPr>
      <t>汤达人酸酸辣辣豚骨面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</si>
  <si>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美好优质火腿肠</t>
    </r>
  </si>
  <si>
    <r>
      <rPr>
        <sz val="10"/>
        <color theme="1"/>
        <rFont val="微软雅黑"/>
        <family val="2"/>
        <charset val="134"/>
      </rPr>
      <t>美好火腿肠</t>
    </r>
    <r>
      <rPr>
        <sz val="10"/>
        <color theme="1"/>
        <rFont val="Arial"/>
        <family val="2"/>
      </rPr>
      <t>D</t>
    </r>
  </si>
  <si>
    <r>
      <rPr>
        <sz val="10"/>
        <color theme="1"/>
        <rFont val="微软雅黑"/>
        <family val="2"/>
        <charset val="134"/>
      </rPr>
      <t>根</t>
    </r>
  </si>
  <si>
    <r>
      <rPr>
        <sz val="10"/>
        <color theme="1"/>
        <rFont val="微软雅黑"/>
        <family val="2"/>
        <charset val="134"/>
      </rPr>
      <t>好丽友蘑菇力</t>
    </r>
  </si>
  <si>
    <r>
      <rPr>
        <sz val="10"/>
        <color theme="1"/>
        <rFont val="微软雅黑"/>
        <family val="2"/>
        <charset val="134"/>
      </rPr>
      <t>口口丫黑鸭味烤脖</t>
    </r>
  </si>
  <si>
    <r>
      <rPr>
        <sz val="10"/>
        <color theme="1"/>
        <rFont val="微软雅黑"/>
        <family val="2"/>
        <charset val="134"/>
      </rPr>
      <t>优加优香辣味牛肉粒</t>
    </r>
  </si>
  <si>
    <r>
      <rPr>
        <sz val="10"/>
        <color theme="1"/>
        <rFont val="微软雅黑"/>
        <family val="2"/>
        <charset val="134"/>
      </rPr>
      <t>喜之郎脆脆冰酸奶味</t>
    </r>
  </si>
  <si>
    <r>
      <rPr>
        <sz val="10"/>
        <color theme="1"/>
        <rFont val="微软雅黑"/>
        <family val="2"/>
        <charset val="134"/>
      </rPr>
      <t>喜之郎脆脆冰葡萄味</t>
    </r>
  </si>
  <si>
    <r>
      <rPr>
        <sz val="10"/>
        <color theme="1"/>
        <rFont val="微软雅黑"/>
        <family val="2"/>
        <charset val="134"/>
      </rPr>
      <t>樱桃小丸子果肉果冻黄桃味</t>
    </r>
  </si>
  <si>
    <r>
      <rPr>
        <sz val="10"/>
        <color theme="1"/>
        <rFont val="微软雅黑"/>
        <family val="2"/>
        <charset val="134"/>
      </rPr>
      <t>农夫茶</t>
    </r>
    <r>
      <rPr>
        <sz val="10"/>
        <color theme="1"/>
        <rFont val="Arial"/>
        <family val="2"/>
      </rPr>
      <t>π</t>
    </r>
    <r>
      <rPr>
        <sz val="10"/>
        <color theme="1"/>
        <rFont val="微软雅黑"/>
        <family val="2"/>
        <charset val="134"/>
      </rPr>
      <t>柠檬红茶</t>
    </r>
  </si>
  <si>
    <r>
      <rPr>
        <sz val="10"/>
        <color theme="1"/>
        <rFont val="微软雅黑"/>
        <family val="2"/>
        <charset val="134"/>
      </rPr>
      <t>新希望</t>
    </r>
    <r>
      <rPr>
        <sz val="10"/>
        <color theme="1"/>
        <rFont val="Arial"/>
        <family val="2"/>
      </rPr>
      <t>V</t>
    </r>
    <r>
      <rPr>
        <sz val="10"/>
        <color theme="1"/>
        <rFont val="微软雅黑"/>
        <family val="2"/>
        <charset val="134"/>
      </rPr>
      <t>美果蔬乳酸菌饮品</t>
    </r>
    <r>
      <rPr>
        <sz val="10"/>
        <color theme="1"/>
        <rFont val="Arial"/>
        <family val="2"/>
      </rPr>
      <t>-</t>
    </r>
    <r>
      <rPr>
        <sz val="10"/>
        <color theme="1"/>
        <rFont val="微软雅黑"/>
        <family val="2"/>
        <charset val="134"/>
      </rPr>
      <t>原味</t>
    </r>
  </si>
  <si>
    <r>
      <rPr>
        <sz val="10"/>
        <color theme="1"/>
        <rFont val="微软雅黑"/>
        <family val="2"/>
        <charset val="134"/>
      </rPr>
      <t>统一绿茶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</si>
  <si>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锐澳鸡尾酒蓝玫瑰味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</si>
  <si>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020302</t>
    </r>
    <r>
      <rPr>
        <sz val="10"/>
        <color theme="1"/>
        <rFont val="微软雅黑"/>
        <family val="2"/>
        <charset val="134"/>
      </rPr>
      <t>】鸡尾酒</t>
    </r>
  </si>
  <si>
    <r>
      <rPr>
        <sz val="10"/>
        <color theme="1"/>
        <rFont val="微软雅黑"/>
        <family val="2"/>
        <charset val="134"/>
      </rPr>
      <t>云蕾心型竹棒</t>
    </r>
  </si>
  <si>
    <r>
      <rPr>
        <sz val="10"/>
        <color theme="1"/>
        <rFont val="微软雅黑"/>
        <family val="2"/>
        <charset val="134"/>
      </rPr>
      <t>妮爽闪吸超薄棉柔</t>
    </r>
    <r>
      <rPr>
        <sz val="10"/>
        <color theme="1"/>
        <rFont val="Arial"/>
        <family val="2"/>
      </rPr>
      <t>20+10</t>
    </r>
  </si>
  <si>
    <r>
      <rPr>
        <sz val="10"/>
        <color theme="1"/>
        <rFont val="微软雅黑"/>
        <family val="2"/>
        <charset val="134"/>
      </rPr>
      <t>奇强透明皂</t>
    </r>
    <r>
      <rPr>
        <sz val="10"/>
        <color theme="1"/>
        <rFont val="Arial"/>
        <family val="2"/>
      </rPr>
      <t>(3</t>
    </r>
    <r>
      <rPr>
        <sz val="10"/>
        <color theme="1"/>
        <rFont val="微软雅黑"/>
        <family val="2"/>
        <charset val="134"/>
      </rPr>
      <t>联装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</si>
  <si>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洁玉本真毛巾</t>
    </r>
  </si>
  <si>
    <r>
      <rPr>
        <sz val="10"/>
        <color theme="1"/>
        <rFont val="微软雅黑"/>
        <family val="2"/>
        <charset val="134"/>
      </rPr>
      <t>家乡美男布网鞋</t>
    </r>
  </si>
  <si>
    <r>
      <rPr>
        <sz val="10"/>
        <color theme="1"/>
        <rFont val="微软雅黑"/>
        <family val="2"/>
        <charset val="134"/>
      </rPr>
      <t>云蕾超薄乳胶手套（</t>
    </r>
    <r>
      <rPr>
        <sz val="10"/>
        <color theme="1"/>
        <rFont val="Arial"/>
        <family val="2"/>
      </rPr>
      <t>6</t>
    </r>
    <r>
      <rPr>
        <sz val="10"/>
        <color theme="1"/>
        <rFont val="微软雅黑"/>
        <family val="2"/>
        <charset val="134"/>
      </rPr>
      <t>只装）</t>
    </r>
  </si>
  <si>
    <r>
      <rPr>
        <sz val="10"/>
        <color theme="1"/>
        <rFont val="微软雅黑"/>
        <family val="2"/>
        <charset val="134"/>
      </rPr>
      <t>妙洁点断式保鲜袋（中号）</t>
    </r>
  </si>
  <si>
    <r>
      <rPr>
        <sz val="10"/>
        <color theme="1"/>
        <rFont val="微软雅黑"/>
        <family val="2"/>
        <charset val="134"/>
      </rPr>
      <t>美丽雅双格特密棉柔洗洁巾</t>
    </r>
  </si>
  <si>
    <r>
      <rPr>
        <sz val="10"/>
        <color theme="1"/>
        <rFont val="微软雅黑"/>
        <family val="2"/>
        <charset val="134"/>
      </rPr>
      <t>美丽雅防水浴帽</t>
    </r>
  </si>
  <si>
    <r>
      <rPr>
        <sz val="10"/>
        <color theme="1"/>
        <rFont val="微软雅黑"/>
        <family val="2"/>
        <charset val="134"/>
      </rPr>
      <t>纳爱斯多效护龈牙膏</t>
    </r>
  </si>
  <si>
    <r>
      <rPr>
        <sz val="10"/>
        <color theme="1"/>
        <rFont val="微软雅黑"/>
        <family val="2"/>
        <charset val="134"/>
      </rPr>
      <t>碧浪去渍无磷洗粉</t>
    </r>
    <r>
      <rPr>
        <sz val="10"/>
        <color theme="1"/>
        <rFont val="Arial"/>
        <family val="2"/>
      </rPr>
      <t>3.8kg</t>
    </r>
  </si>
  <si>
    <r>
      <rPr>
        <sz val="10"/>
        <color theme="1"/>
        <rFont val="微软雅黑"/>
        <family val="2"/>
        <charset val="134"/>
      </rPr>
      <t>彩虹无味杀虫剂（</t>
    </r>
    <r>
      <rPr>
        <sz val="10"/>
        <color theme="1"/>
        <rFont val="Arial"/>
        <family val="2"/>
      </rPr>
      <t>5228</t>
    </r>
    <r>
      <rPr>
        <sz val="10"/>
        <color theme="1"/>
        <rFont val="微软雅黑"/>
        <family val="2"/>
        <charset val="134"/>
      </rPr>
      <t>）</t>
    </r>
  </si>
  <si>
    <r>
      <rPr>
        <sz val="10"/>
        <color theme="1"/>
        <rFont val="微软雅黑"/>
        <family val="2"/>
        <charset val="134"/>
      </rPr>
      <t>雕牌健康除菌全渍净洗衣液</t>
    </r>
  </si>
  <si>
    <r>
      <rPr>
        <sz val="10"/>
        <color theme="1"/>
        <rFont val="微软雅黑"/>
        <family val="2"/>
        <charset val="134"/>
      </rPr>
      <t>好妈妈洗衣液（薰衣草芳香）</t>
    </r>
  </si>
  <si>
    <r>
      <rPr>
        <sz val="10"/>
        <color theme="1"/>
        <rFont val="微软雅黑"/>
        <family val="2"/>
        <charset val="134"/>
      </rPr>
      <t>洁柔</t>
    </r>
    <r>
      <rPr>
        <sz val="10"/>
        <color theme="1"/>
        <rFont val="Arial"/>
        <family val="2"/>
      </rPr>
      <t>80</t>
    </r>
    <r>
      <rPr>
        <sz val="10"/>
        <color theme="1"/>
        <rFont val="微软雅黑"/>
        <family val="2"/>
        <charset val="134"/>
      </rPr>
      <t>片婴儿口手湿巾</t>
    </r>
  </si>
  <si>
    <r>
      <rPr>
        <sz val="10"/>
        <color theme="1"/>
        <rFont val="微软雅黑"/>
        <family val="2"/>
        <charset val="134"/>
      </rPr>
      <t>鲜果鲜语草莓棒冰</t>
    </r>
  </si>
  <si>
    <r>
      <rPr>
        <sz val="10"/>
        <color theme="1"/>
        <rFont val="微软雅黑"/>
        <family val="2"/>
        <charset val="134"/>
      </rPr>
      <t>陈克明玉米面</t>
    </r>
  </si>
  <si>
    <r>
      <rPr>
        <sz val="10"/>
        <color theme="1"/>
        <rFont val="微软雅黑"/>
        <family val="2"/>
        <charset val="134"/>
      </rPr>
      <t>味聚特红油榨菜</t>
    </r>
  </si>
  <si>
    <r>
      <rPr>
        <sz val="10"/>
        <color theme="1"/>
        <rFont val="微软雅黑"/>
        <family val="2"/>
        <charset val="134"/>
      </rPr>
      <t>味聚爽口下饭菜</t>
    </r>
  </si>
  <si>
    <r>
      <rPr>
        <sz val="10"/>
        <color theme="1"/>
        <rFont val="微软雅黑"/>
        <family val="2"/>
        <charset val="134"/>
      </rPr>
      <t>德庄清油火锅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中辣</t>
    </r>
    <r>
      <rPr>
        <sz val="10"/>
        <color theme="1"/>
        <rFont val="Arial"/>
        <family val="2"/>
      </rPr>
      <t>)150g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</si>
  <si>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130401</t>
    </r>
    <r>
      <rPr>
        <sz val="10"/>
        <color theme="1"/>
        <rFont val="微软雅黑"/>
        <family val="2"/>
        <charset val="134"/>
      </rPr>
      <t>】火锅调味酱</t>
    </r>
  </si>
  <si>
    <r>
      <rPr>
        <sz val="10"/>
        <color theme="1"/>
        <rFont val="微软雅黑"/>
        <family val="2"/>
        <charset val="134"/>
      </rPr>
      <t>安琪干酵母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</si>
  <si>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安琪馒头改良剂</t>
    </r>
  </si>
  <si>
    <r>
      <rPr>
        <sz val="10"/>
        <color theme="1"/>
        <rFont val="微软雅黑"/>
        <family val="2"/>
        <charset val="134"/>
      </rPr>
      <t>老坛酸菜酱拌面干拌面</t>
    </r>
    <r>
      <rPr>
        <sz val="10"/>
        <color theme="1"/>
        <rFont val="Arial"/>
        <family val="2"/>
      </rPr>
      <t>112G</t>
    </r>
  </si>
  <si>
    <r>
      <rPr>
        <sz val="10"/>
        <color theme="1"/>
        <rFont val="微软雅黑"/>
        <family val="2"/>
        <charset val="134"/>
      </rPr>
      <t>康师傅香辣牛肉面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</si>
  <si>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康师傅泡椒牛肉面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</si>
  <si>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统一巧面馆老坛酸菜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红油味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</si>
  <si>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老白家老坛酸菜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</si>
  <si>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120203</t>
    </r>
    <r>
      <rPr>
        <sz val="10"/>
        <color theme="1"/>
        <rFont val="微软雅黑"/>
        <family val="2"/>
        <charset val="134"/>
      </rPr>
      <t>】速食粉丝</t>
    </r>
  </si>
  <si>
    <r>
      <rPr>
        <sz val="10"/>
        <color theme="1"/>
        <rFont val="微软雅黑"/>
        <family val="2"/>
        <charset val="134"/>
      </rPr>
      <t>双汇玉米热狗肠</t>
    </r>
  </si>
  <si>
    <r>
      <rPr>
        <sz val="10"/>
        <color theme="1"/>
        <rFont val="微软雅黑"/>
        <family val="2"/>
        <charset val="134"/>
      </rPr>
      <t>贤哥辣么片片脆</t>
    </r>
  </si>
  <si>
    <r>
      <rPr>
        <sz val="10"/>
        <color theme="1"/>
        <rFont val="微软雅黑"/>
        <family val="2"/>
        <charset val="134"/>
      </rPr>
      <t>大班指五香牛肉粒</t>
    </r>
  </si>
  <si>
    <r>
      <rPr>
        <sz val="10"/>
        <color theme="1"/>
        <rFont val="微软雅黑"/>
        <family val="2"/>
        <charset val="134"/>
      </rPr>
      <t>沃隆每日坚果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</si>
  <si>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050304</t>
    </r>
    <r>
      <rPr>
        <sz val="10"/>
        <color theme="1"/>
        <rFont val="微软雅黑"/>
        <family val="2"/>
        <charset val="134"/>
      </rPr>
      <t>】其它类型核果</t>
    </r>
  </si>
  <si>
    <r>
      <rPr>
        <sz val="10"/>
        <color theme="1"/>
        <rFont val="微软雅黑"/>
        <family val="2"/>
        <charset val="134"/>
      </rPr>
      <t>琅琅脆小鸭爱豆薯片番茄味</t>
    </r>
  </si>
  <si>
    <r>
      <rPr>
        <sz val="10"/>
        <color theme="1"/>
        <rFont val="微软雅黑"/>
        <family val="2"/>
        <charset val="134"/>
      </rPr>
      <t>小猪佩奇</t>
    </r>
    <r>
      <rPr>
        <sz val="10"/>
        <color theme="1"/>
        <rFont val="Arial"/>
        <family val="2"/>
      </rPr>
      <t>VC</t>
    </r>
    <r>
      <rPr>
        <sz val="10"/>
        <color theme="1"/>
        <rFont val="微软雅黑"/>
        <family val="2"/>
        <charset val="134"/>
      </rPr>
      <t>棒棒糖</t>
    </r>
  </si>
  <si>
    <r>
      <rPr>
        <sz val="10"/>
        <color theme="1"/>
        <rFont val="微软雅黑"/>
        <family val="2"/>
        <charset val="134"/>
      </rPr>
      <t>伊利干吃奶片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原味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</si>
  <si>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喜之郎香橙果冻爽</t>
    </r>
  </si>
  <si>
    <r>
      <rPr>
        <sz val="10"/>
        <color theme="1"/>
        <rFont val="微软雅黑"/>
        <family val="2"/>
        <charset val="134"/>
      </rPr>
      <t>淘吉椰果布丁三味六只装</t>
    </r>
  </si>
  <si>
    <r>
      <rPr>
        <sz val="10"/>
        <color theme="1"/>
        <rFont val="微软雅黑"/>
        <family val="2"/>
        <charset val="134"/>
      </rPr>
      <t>农夫山泉尖叫白桃味</t>
    </r>
  </si>
  <si>
    <r>
      <rPr>
        <sz val="10"/>
        <color theme="1"/>
        <rFont val="微软雅黑"/>
        <family val="2"/>
        <charset val="134"/>
      </rPr>
      <t>统一小茗同学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柠檬</t>
    </r>
    <r>
      <rPr>
        <sz val="10"/>
        <color theme="1"/>
        <rFont val="Arial"/>
        <family val="2"/>
      </rPr>
      <t>)A</t>
    </r>
  </si>
  <si>
    <r>
      <rPr>
        <sz val="10"/>
        <color theme="1"/>
        <rFont val="微软雅黑"/>
        <family val="2"/>
        <charset val="134"/>
      </rPr>
      <t>脉动维生素饮料菠萝味</t>
    </r>
  </si>
  <si>
    <r>
      <rPr>
        <sz val="10"/>
        <color theme="1"/>
        <rFont val="微软雅黑"/>
        <family val="2"/>
        <charset val="134"/>
      </rPr>
      <t>银鹭花生奶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</si>
  <si>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030403</t>
    </r>
    <r>
      <rPr>
        <sz val="10"/>
        <color theme="1"/>
        <rFont val="微软雅黑"/>
        <family val="2"/>
        <charset val="134"/>
      </rPr>
      <t>】植物蛋白饮料</t>
    </r>
  </si>
  <si>
    <r>
      <rPr>
        <sz val="10"/>
        <color theme="1"/>
        <rFont val="微软雅黑"/>
        <family val="2"/>
        <charset val="134"/>
      </rPr>
      <t>丰谷头曲</t>
    </r>
  </si>
  <si>
    <r>
      <rPr>
        <sz val="10"/>
        <color theme="1"/>
        <rFont val="微软雅黑"/>
        <family val="2"/>
        <charset val="134"/>
      </rPr>
      <t>锐澳鸡尾酒青柠味</t>
    </r>
  </si>
  <si>
    <r>
      <rPr>
        <sz val="10"/>
        <color theme="1"/>
        <rFont val="微软雅黑"/>
        <family val="2"/>
        <charset val="134"/>
      </rPr>
      <t>洁丽雅毛巾</t>
    </r>
  </si>
  <si>
    <r>
      <rPr>
        <sz val="10"/>
        <color theme="1"/>
        <rFont val="微软雅黑"/>
        <family val="2"/>
        <charset val="134"/>
      </rPr>
      <t>男士凉拖</t>
    </r>
    <r>
      <rPr>
        <sz val="10"/>
        <color theme="1"/>
        <rFont val="Arial"/>
        <family val="2"/>
      </rPr>
      <t>KC</t>
    </r>
  </si>
  <si>
    <r>
      <rPr>
        <sz val="10"/>
        <color theme="1"/>
        <rFont val="微软雅黑"/>
        <family val="2"/>
        <charset val="134"/>
      </rPr>
      <t>妮爽闪吸超薄干爽</t>
    </r>
    <r>
      <rPr>
        <sz val="10"/>
        <color theme="1"/>
        <rFont val="Arial"/>
        <family val="2"/>
      </rPr>
      <t>20+10</t>
    </r>
  </si>
  <si>
    <r>
      <rPr>
        <sz val="10"/>
        <color theme="1"/>
        <rFont val="微软雅黑"/>
        <family val="2"/>
        <charset val="134"/>
      </rPr>
      <t>冷酸灵</t>
    </r>
    <r>
      <rPr>
        <sz val="10"/>
        <color theme="1"/>
        <rFont val="Arial"/>
        <family val="2"/>
      </rPr>
      <t>WAX</t>
    </r>
    <r>
      <rPr>
        <sz val="10"/>
        <color theme="1"/>
        <rFont val="微软雅黑"/>
        <family val="2"/>
        <charset val="134"/>
      </rPr>
      <t>劲白抗敏牙膏</t>
    </r>
  </si>
  <si>
    <r>
      <rPr>
        <sz val="10"/>
        <color theme="1"/>
        <rFont val="微软雅黑"/>
        <family val="2"/>
        <charset val="134"/>
      </rPr>
      <t>洁玉本真方巾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</si>
  <si>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330101</t>
    </r>
    <r>
      <rPr>
        <sz val="10"/>
        <color theme="1"/>
        <rFont val="微软雅黑"/>
        <family val="2"/>
        <charset val="134"/>
      </rPr>
      <t>】小方巾</t>
    </r>
  </si>
  <si>
    <r>
      <rPr>
        <sz val="10"/>
        <color theme="1"/>
        <rFont val="微软雅黑"/>
        <family val="2"/>
        <charset val="134"/>
      </rPr>
      <t>粤驰</t>
    </r>
    <r>
      <rPr>
        <sz val="10"/>
        <color theme="1"/>
        <rFont val="Arial"/>
        <family val="2"/>
      </rPr>
      <t>20cm</t>
    </r>
    <r>
      <rPr>
        <sz val="10"/>
        <color theme="1"/>
        <rFont val="微软雅黑"/>
        <family val="2"/>
        <charset val="134"/>
      </rPr>
      <t>无磁深盘子</t>
    </r>
    <r>
      <rPr>
        <sz val="10"/>
        <color theme="1"/>
        <rFont val="Arial"/>
        <family val="2"/>
      </rPr>
      <t>0.5</t>
    </r>
  </si>
  <si>
    <r>
      <rPr>
        <sz val="10"/>
        <color theme="1"/>
        <rFont val="微软雅黑"/>
        <family val="2"/>
        <charset val="134"/>
      </rPr>
      <t>美丽雅旅行装牙签</t>
    </r>
  </si>
  <si>
    <r>
      <rPr>
        <sz val="10"/>
        <color theme="1"/>
        <rFont val="微软雅黑"/>
        <family val="2"/>
        <charset val="134"/>
      </rPr>
      <t>优百佳铁木筷</t>
    </r>
    <r>
      <rPr>
        <sz val="10"/>
        <color theme="1"/>
        <rFont val="Arial"/>
        <family val="2"/>
      </rPr>
      <t>10</t>
    </r>
    <r>
      <rPr>
        <sz val="10"/>
        <color theme="1"/>
        <rFont val="微软雅黑"/>
        <family val="2"/>
        <charset val="134"/>
      </rPr>
      <t>双</t>
    </r>
  </si>
  <si>
    <r>
      <rPr>
        <sz val="10"/>
        <color theme="1"/>
        <rFont val="微软雅黑"/>
        <family val="2"/>
        <charset val="134"/>
      </rPr>
      <t>自由点无感无忧日棉</t>
    </r>
    <r>
      <rPr>
        <sz val="10"/>
        <color theme="1"/>
        <rFont val="Arial"/>
        <family val="2"/>
      </rPr>
      <t>8</t>
    </r>
    <r>
      <rPr>
        <sz val="10"/>
        <color theme="1"/>
        <rFont val="微软雅黑"/>
        <family val="2"/>
        <charset val="134"/>
      </rPr>
      <t>片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新品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</si>
  <si>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六神花露水</t>
    </r>
    <r>
      <rPr>
        <sz val="10"/>
        <color theme="1"/>
        <rFont val="Arial"/>
        <family val="2"/>
      </rPr>
      <t>195ml(</t>
    </r>
    <r>
      <rPr>
        <sz val="10"/>
        <color theme="1"/>
        <rFont val="微软雅黑"/>
        <family val="2"/>
        <charset val="134"/>
      </rPr>
      <t>玻璃瓶）</t>
    </r>
  </si>
  <si>
    <r>
      <rPr>
        <sz val="10"/>
        <color theme="1"/>
        <rFont val="微软雅黑"/>
        <family val="2"/>
        <charset val="134"/>
      </rPr>
      <t>纳爱斯珍珠香皂（蓝）</t>
    </r>
  </si>
  <si>
    <r>
      <rPr>
        <sz val="10"/>
        <color theme="1"/>
        <rFont val="微软雅黑"/>
        <family val="2"/>
        <charset val="134"/>
      </rPr>
      <t>纳爱斯亲齿家族速洁牙刷软毛</t>
    </r>
  </si>
  <si>
    <r>
      <rPr>
        <sz val="10"/>
        <color theme="1"/>
        <rFont val="微软雅黑"/>
        <family val="2"/>
        <charset val="134"/>
      </rPr>
      <t>红玫瑰草本复配餐具洗涤剂</t>
    </r>
  </si>
  <si>
    <r>
      <rPr>
        <sz val="10"/>
        <color theme="1"/>
        <rFont val="微软雅黑"/>
        <family val="2"/>
        <charset val="134"/>
      </rPr>
      <t>金鹿</t>
    </r>
    <r>
      <rPr>
        <sz val="10"/>
        <color theme="1"/>
        <rFont val="Arial"/>
        <family val="2"/>
      </rPr>
      <t>26</t>
    </r>
    <r>
      <rPr>
        <sz val="10"/>
        <color theme="1"/>
        <rFont val="微软雅黑"/>
        <family val="2"/>
        <charset val="134"/>
      </rPr>
      <t>双盘特大微烟桶装</t>
    </r>
  </si>
  <si>
    <r>
      <rPr>
        <sz val="10"/>
        <color theme="1"/>
        <rFont val="微软雅黑"/>
        <family val="2"/>
        <charset val="134"/>
      </rPr>
      <t>雕牌全效加浓洗洁精</t>
    </r>
  </si>
  <si>
    <r>
      <rPr>
        <sz val="10"/>
        <color theme="1"/>
        <rFont val="微软雅黑"/>
        <family val="2"/>
        <charset val="134"/>
      </rPr>
      <t>超威松香洁厕精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</si>
  <si>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220302</t>
    </r>
    <r>
      <rPr>
        <sz val="10"/>
        <color theme="1"/>
        <rFont val="微软雅黑"/>
        <family val="2"/>
        <charset val="134"/>
      </rPr>
      <t>】卫浴清洁剂</t>
    </r>
  </si>
  <si>
    <r>
      <rPr>
        <sz val="10"/>
        <color theme="1"/>
        <rFont val="微软雅黑"/>
        <family val="2"/>
        <charset val="134"/>
      </rPr>
      <t>心相印红悦系列</t>
    </r>
    <r>
      <rPr>
        <sz val="10"/>
        <color theme="1"/>
        <rFont val="Arial"/>
        <family val="2"/>
      </rPr>
      <t>130</t>
    </r>
    <r>
      <rPr>
        <sz val="10"/>
        <color theme="1"/>
        <rFont val="微软雅黑"/>
        <family val="2"/>
        <charset val="134"/>
      </rPr>
      <t>抽面巾纸</t>
    </r>
  </si>
  <si>
    <r>
      <rPr>
        <sz val="10"/>
        <color theme="1"/>
        <rFont val="微软雅黑"/>
        <family val="2"/>
        <charset val="134"/>
      </rPr>
      <t>钟薛高轻牛乳雪糕</t>
    </r>
  </si>
  <si>
    <r>
      <rPr>
        <sz val="10"/>
        <color theme="1"/>
        <rFont val="微软雅黑"/>
        <family val="2"/>
        <charset val="134"/>
      </rPr>
      <t>新希望</t>
    </r>
    <r>
      <rPr>
        <sz val="10"/>
        <color theme="1"/>
        <rFont val="Arial"/>
        <family val="2"/>
      </rPr>
      <t>PET</t>
    </r>
    <r>
      <rPr>
        <sz val="10"/>
        <color theme="1"/>
        <rFont val="微软雅黑"/>
        <family val="2"/>
        <charset val="134"/>
      </rPr>
      <t>瓶熟酸奶风味发酵乳</t>
    </r>
  </si>
  <si>
    <r>
      <rPr>
        <sz val="10"/>
        <color theme="1"/>
        <rFont val="微软雅黑"/>
        <family val="2"/>
        <charset val="134"/>
      </rPr>
      <t>桥牌汤圆粉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</si>
  <si>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140201</t>
    </r>
    <r>
      <rPr>
        <sz val="10"/>
        <color theme="1"/>
        <rFont val="微软雅黑"/>
        <family val="2"/>
        <charset val="134"/>
      </rPr>
      <t>】普通面粉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袋装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</si>
  <si>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水乡叶儿粑粉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</si>
  <si>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犍乐加碘精纯盐</t>
    </r>
  </si>
  <si>
    <r>
      <rPr>
        <sz val="10"/>
        <color theme="1"/>
        <rFont val="微软雅黑"/>
        <family val="2"/>
        <charset val="134"/>
      </rPr>
      <t>飞马味精</t>
    </r>
    <r>
      <rPr>
        <sz val="10"/>
        <color theme="1"/>
        <rFont val="Arial"/>
        <family val="2"/>
      </rPr>
      <t>227g</t>
    </r>
  </si>
  <si>
    <r>
      <rPr>
        <sz val="10"/>
        <color theme="1"/>
        <rFont val="微软雅黑"/>
        <family val="2"/>
        <charset val="134"/>
      </rPr>
      <t>飞马味精</t>
    </r>
  </si>
  <si>
    <r>
      <rPr>
        <sz val="10"/>
        <color theme="1"/>
        <rFont val="微软雅黑"/>
        <family val="2"/>
        <charset val="134"/>
      </rPr>
      <t>乌江涪陵原味榨菜</t>
    </r>
  </si>
  <si>
    <r>
      <rPr>
        <sz val="10"/>
        <color theme="1"/>
        <rFont val="微软雅黑"/>
        <family val="2"/>
        <charset val="134"/>
      </rPr>
      <t>宜宾碎米面绍芽菜</t>
    </r>
  </si>
  <si>
    <r>
      <rPr>
        <sz val="10"/>
        <color theme="1"/>
        <rFont val="微软雅黑"/>
        <family val="2"/>
        <charset val="134"/>
      </rPr>
      <t>银鹭好粥道红豆味</t>
    </r>
  </si>
  <si>
    <r>
      <rPr>
        <sz val="10"/>
        <color theme="1"/>
        <rFont val="微软雅黑"/>
        <family val="2"/>
        <charset val="134"/>
      </rPr>
      <t>银鹭好粥道黑米味</t>
    </r>
  </si>
  <si>
    <r>
      <rPr>
        <sz val="10"/>
        <color theme="1"/>
        <rFont val="微软雅黑"/>
        <family val="2"/>
        <charset val="134"/>
      </rPr>
      <t>康师傅香菇炖鸡面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</si>
  <si>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统一巧面馆老坛泡椒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红油味</t>
    </r>
    <r>
      <rPr>
        <sz val="10"/>
        <color theme="1"/>
        <rFont val="Arial"/>
        <family val="2"/>
      </rPr>
      <t>)A</t>
    </r>
  </si>
  <si>
    <r>
      <rPr>
        <sz val="10"/>
        <color theme="1"/>
        <rFont val="微软雅黑"/>
        <family val="2"/>
        <charset val="134"/>
      </rPr>
      <t>美好玉米热狗熏煮香肠</t>
    </r>
  </si>
  <si>
    <r>
      <rPr>
        <sz val="10"/>
        <color theme="1"/>
        <rFont val="微软雅黑"/>
        <family val="2"/>
        <charset val="134"/>
      </rPr>
      <t>美好香菇炖鸡风味火腿肠</t>
    </r>
  </si>
  <si>
    <r>
      <rPr>
        <sz val="10"/>
        <color theme="1"/>
        <rFont val="微软雅黑"/>
        <family val="2"/>
        <charset val="134"/>
      </rPr>
      <t>双汇餐饮料理脆皮肠</t>
    </r>
  </si>
  <si>
    <r>
      <rPr>
        <sz val="10"/>
        <color theme="1"/>
        <rFont val="微软雅黑"/>
        <family val="2"/>
        <charset val="134"/>
      </rPr>
      <t>雀巢奶香咖啡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</si>
  <si>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100201</t>
    </r>
    <r>
      <rPr>
        <sz val="10"/>
        <color theme="1"/>
        <rFont val="微软雅黑"/>
        <family val="2"/>
        <charset val="134"/>
      </rPr>
      <t>】咖啡</t>
    </r>
  </si>
  <si>
    <r>
      <rPr>
        <sz val="10"/>
        <color theme="1"/>
        <rFont val="微软雅黑"/>
        <family val="2"/>
        <charset val="134"/>
      </rPr>
      <t>科罗娜啤酒</t>
    </r>
    <r>
      <rPr>
        <sz val="10"/>
        <color theme="1"/>
        <rFont val="Arial"/>
        <family val="2"/>
      </rPr>
      <t>1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</si>
  <si>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070401</t>
    </r>
    <r>
      <rPr>
        <sz val="10"/>
        <color theme="1"/>
        <rFont val="微软雅黑"/>
        <family val="2"/>
        <charset val="134"/>
      </rPr>
      <t>】进口啤酒</t>
    </r>
  </si>
  <si>
    <r>
      <rPr>
        <sz val="10"/>
        <color theme="1"/>
        <rFont val="微软雅黑"/>
        <family val="2"/>
        <charset val="134"/>
      </rPr>
      <t>口口丫糖醋烤脖</t>
    </r>
  </si>
  <si>
    <r>
      <rPr>
        <sz val="10"/>
        <color theme="1"/>
        <rFont val="微软雅黑"/>
        <family val="2"/>
        <charset val="134"/>
      </rPr>
      <t>旺仔小馒头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</si>
  <si>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登荣口水鸡</t>
    </r>
  </si>
  <si>
    <r>
      <rPr>
        <sz val="10"/>
        <color theme="1"/>
        <rFont val="微软雅黑"/>
        <family val="2"/>
        <charset val="134"/>
      </rPr>
      <t>张记鱼豆腐麻辣味</t>
    </r>
  </si>
  <si>
    <r>
      <rPr>
        <sz val="10"/>
        <color theme="1"/>
        <rFont val="微软雅黑"/>
        <family val="2"/>
        <charset val="134"/>
      </rPr>
      <t>金稻谷动物棉花糖</t>
    </r>
  </si>
  <si>
    <r>
      <rPr>
        <sz val="10"/>
        <color theme="1"/>
        <rFont val="微软雅黑"/>
        <family val="2"/>
        <charset val="134"/>
      </rPr>
      <t>农夫山泉柠檬味苏打天然水</t>
    </r>
  </si>
  <si>
    <r>
      <rPr>
        <sz val="10"/>
        <color theme="1"/>
        <rFont val="微软雅黑"/>
        <family val="2"/>
        <charset val="134"/>
      </rPr>
      <t>午后奶茶（原味）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</si>
  <si>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030503</t>
    </r>
    <r>
      <rPr>
        <sz val="10"/>
        <color theme="1"/>
        <rFont val="微软雅黑"/>
        <family val="2"/>
        <charset val="134"/>
      </rPr>
      <t>】奶茶饮料</t>
    </r>
  </si>
  <si>
    <r>
      <rPr>
        <sz val="10"/>
        <color theme="1"/>
        <rFont val="微软雅黑"/>
        <family val="2"/>
        <charset val="134"/>
      </rPr>
      <t>锐澳</t>
    </r>
    <r>
      <rPr>
        <sz val="10"/>
        <color theme="1"/>
        <rFont val="Arial"/>
        <family val="2"/>
      </rPr>
      <t>3</t>
    </r>
    <r>
      <rPr>
        <sz val="10"/>
        <color theme="1"/>
        <rFont val="微软雅黑"/>
        <family val="2"/>
        <charset val="134"/>
      </rPr>
      <t>度鸡尾酒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萌柠红茶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</si>
  <si>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红星二锅头酒</t>
    </r>
  </si>
  <si>
    <r>
      <rPr>
        <sz val="10"/>
        <color theme="1"/>
        <rFont val="微软雅黑"/>
        <family val="2"/>
        <charset val="134"/>
      </rPr>
      <t>美丽雅鞋套</t>
    </r>
  </si>
  <si>
    <r>
      <rPr>
        <sz val="10"/>
        <color theme="1"/>
        <rFont val="微软雅黑"/>
        <family val="2"/>
        <charset val="134"/>
      </rPr>
      <t>小粒炒花生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</si>
  <si>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080202</t>
    </r>
    <r>
      <rPr>
        <sz val="10"/>
        <color theme="1"/>
        <rFont val="微软雅黑"/>
        <family val="2"/>
        <charset val="134"/>
      </rPr>
      <t>】散装花生</t>
    </r>
  </si>
  <si>
    <r>
      <rPr>
        <sz val="10"/>
        <color theme="1"/>
        <rFont val="微软雅黑"/>
        <family val="2"/>
        <charset val="134"/>
      </rPr>
      <t>云蕾特大号洗洁巾</t>
    </r>
  </si>
  <si>
    <r>
      <rPr>
        <sz val="10"/>
        <color theme="1"/>
        <rFont val="微软雅黑"/>
        <family val="2"/>
        <charset val="134"/>
      </rPr>
      <t>谊通纸杯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</si>
  <si>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开普特天然木梳</t>
    </r>
  </si>
  <si>
    <r>
      <rPr>
        <sz val="10"/>
        <color theme="1"/>
        <rFont val="微软雅黑"/>
        <family val="2"/>
        <charset val="134"/>
      </rPr>
      <t>中山凯达强力洁厕灵</t>
    </r>
  </si>
  <si>
    <r>
      <rPr>
        <sz val="10"/>
        <color theme="1"/>
        <rFont val="微软雅黑"/>
        <family val="2"/>
        <charset val="134"/>
      </rPr>
      <t>雕牌全效加浓洗洁精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</si>
  <si>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红嘴鸟斜纹面巾</t>
    </r>
    <r>
      <rPr>
        <sz val="10"/>
        <color theme="1"/>
        <rFont val="Arial"/>
        <family val="2"/>
      </rPr>
      <t>Y453</t>
    </r>
  </si>
  <si>
    <r>
      <rPr>
        <sz val="10"/>
        <color theme="1"/>
        <rFont val="微软雅黑"/>
        <family val="2"/>
        <charset val="134"/>
      </rPr>
      <t>幸氏酒店专用筷</t>
    </r>
  </si>
  <si>
    <r>
      <rPr>
        <sz val="10"/>
        <color theme="1"/>
        <rFont val="微软雅黑"/>
        <family val="2"/>
        <charset val="134"/>
      </rPr>
      <t>长虹碳性</t>
    </r>
    <r>
      <rPr>
        <sz val="10"/>
        <color theme="1"/>
        <rFont val="Arial"/>
        <family val="2"/>
      </rPr>
      <t>2</t>
    </r>
    <r>
      <rPr>
        <sz val="10"/>
        <color theme="1"/>
        <rFont val="微软雅黑"/>
        <family val="2"/>
        <charset val="134"/>
      </rPr>
      <t>粒装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号电池（挂卡）</t>
    </r>
  </si>
  <si>
    <r>
      <rPr>
        <sz val="10"/>
        <color theme="1"/>
        <rFont val="微软雅黑"/>
        <family val="2"/>
        <charset val="134"/>
      </rPr>
      <t>妙洁</t>
    </r>
    <r>
      <rPr>
        <sz val="10"/>
        <color theme="1"/>
        <rFont val="Arial"/>
        <family val="2"/>
      </rPr>
      <t>C</t>
    </r>
    <r>
      <rPr>
        <sz val="10"/>
        <color theme="1"/>
        <rFont val="微软雅黑"/>
        <family val="2"/>
        <charset val="134"/>
      </rPr>
      <t>型垃圾袋黑色（大号）</t>
    </r>
  </si>
  <si>
    <r>
      <rPr>
        <sz val="10"/>
        <color theme="1"/>
        <rFont val="微软雅黑"/>
        <family val="2"/>
        <charset val="134"/>
      </rPr>
      <t>美丽雅</t>
    </r>
    <r>
      <rPr>
        <sz val="10"/>
        <color theme="1"/>
        <rFont val="Arial"/>
        <family val="2"/>
      </rPr>
      <t>100</t>
    </r>
    <r>
      <rPr>
        <sz val="10"/>
        <color theme="1"/>
        <rFont val="微软雅黑"/>
        <family val="2"/>
        <charset val="134"/>
      </rPr>
      <t>只入鞋套</t>
    </r>
  </si>
  <si>
    <r>
      <rPr>
        <sz val="10"/>
        <color theme="1"/>
        <rFont val="微软雅黑"/>
        <family val="2"/>
        <charset val="134"/>
      </rPr>
      <t>邦道固体胶</t>
    </r>
    <r>
      <rPr>
        <sz val="10"/>
        <color theme="1"/>
        <rFont val="Arial"/>
        <family val="2"/>
      </rPr>
      <t>1016</t>
    </r>
  </si>
  <si>
    <r>
      <rPr>
        <sz val="10"/>
        <color theme="1"/>
        <rFont val="微软雅黑"/>
        <family val="2"/>
        <charset val="134"/>
      </rPr>
      <t>六神止痒喷雾花露水</t>
    </r>
    <r>
      <rPr>
        <sz val="10"/>
        <color theme="1"/>
        <rFont val="Arial"/>
        <family val="2"/>
      </rPr>
      <t>80ml</t>
    </r>
  </si>
  <si>
    <r>
      <rPr>
        <sz val="10"/>
        <color theme="1"/>
        <rFont val="微软雅黑"/>
        <family val="2"/>
        <charset val="134"/>
      </rPr>
      <t>六神冰片香皂</t>
    </r>
    <r>
      <rPr>
        <sz val="10"/>
        <color theme="1"/>
        <rFont val="Arial"/>
        <family val="2"/>
      </rPr>
      <t>125g</t>
    </r>
  </si>
  <si>
    <r>
      <rPr>
        <sz val="10"/>
        <color theme="1"/>
        <rFont val="微软雅黑"/>
        <family val="2"/>
        <charset val="134"/>
      </rPr>
      <t>纳爱斯西丽牛奶杏仁香皂</t>
    </r>
  </si>
  <si>
    <r>
      <rPr>
        <sz val="10"/>
        <color theme="1"/>
        <rFont val="微软雅黑"/>
        <family val="2"/>
        <charset val="134"/>
      </rPr>
      <t>纳爱斯抗敏感牙膏</t>
    </r>
  </si>
  <si>
    <r>
      <rPr>
        <sz val="10"/>
        <color theme="1"/>
        <rFont val="微软雅黑"/>
        <family val="2"/>
        <charset val="134"/>
      </rPr>
      <t>中山强力气雾剂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环保型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</si>
  <si>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久荣</t>
    </r>
    <r>
      <rPr>
        <sz val="10"/>
        <color theme="1"/>
        <rFont val="Arial"/>
        <family val="2"/>
      </rPr>
      <t>84</t>
    </r>
    <r>
      <rPr>
        <sz val="10"/>
        <color theme="1"/>
        <rFont val="微软雅黑"/>
        <family val="2"/>
        <charset val="134"/>
      </rPr>
      <t>消毒液</t>
    </r>
  </si>
  <si>
    <r>
      <rPr>
        <sz val="10"/>
        <color theme="1"/>
        <rFont val="微软雅黑"/>
        <family val="2"/>
        <charset val="134"/>
      </rPr>
      <t>一扫光流通杀蟑螂跳蚤杀虫剂</t>
    </r>
  </si>
  <si>
    <r>
      <rPr>
        <sz val="10"/>
        <color theme="1"/>
        <rFont val="微软雅黑"/>
        <family val="2"/>
        <charset val="134"/>
      </rPr>
      <t>雕牌洗衣皂</t>
    </r>
  </si>
  <si>
    <r>
      <rPr>
        <sz val="10"/>
        <color theme="1"/>
        <rFont val="微软雅黑"/>
        <family val="2"/>
        <charset val="134"/>
      </rPr>
      <t>雕牌全效丝瓜餐洗</t>
    </r>
  </si>
  <si>
    <r>
      <rPr>
        <sz val="10"/>
        <color theme="1"/>
        <rFont val="微软雅黑"/>
        <family val="2"/>
        <charset val="134"/>
      </rPr>
      <t>好妈妈洗衣液（玫瑰芳香）</t>
    </r>
  </si>
  <si>
    <r>
      <rPr>
        <sz val="10"/>
        <color theme="1"/>
        <rFont val="微软雅黑"/>
        <family val="2"/>
        <charset val="134"/>
      </rPr>
      <t>适运卷纸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白玉兰</t>
    </r>
    <r>
      <rPr>
        <sz val="10"/>
        <color theme="1"/>
        <rFont val="Arial"/>
        <family val="2"/>
      </rPr>
      <t>)</t>
    </r>
  </si>
  <si>
    <r>
      <t xml:space="preserve"> </t>
    </r>
    <r>
      <rPr>
        <sz val="10"/>
        <color theme="1"/>
        <rFont val="微软雅黑"/>
        <family val="2"/>
        <charset val="134"/>
      </rPr>
      <t>洁柔婴儿湿巾</t>
    </r>
  </si>
  <si>
    <r>
      <rPr>
        <sz val="10"/>
        <color theme="1"/>
        <rFont val="微软雅黑"/>
        <family val="2"/>
        <charset val="134"/>
      </rPr>
      <t>心相印经典系列</t>
    </r>
    <r>
      <rPr>
        <sz val="10"/>
        <color theme="1"/>
        <rFont val="Arial"/>
        <family val="2"/>
      </rPr>
      <t>180</t>
    </r>
    <r>
      <rPr>
        <sz val="10"/>
        <color theme="1"/>
        <rFont val="微软雅黑"/>
        <family val="2"/>
        <charset val="134"/>
      </rPr>
      <t>抽二层塑装纸面巾</t>
    </r>
    <r>
      <rPr>
        <sz val="10"/>
        <color theme="1"/>
        <rFont val="Arial"/>
        <family val="2"/>
      </rPr>
      <t>6</t>
    </r>
    <r>
      <rPr>
        <sz val="10"/>
        <color theme="1"/>
        <rFont val="微软雅黑"/>
        <family val="2"/>
        <charset val="134"/>
      </rPr>
      <t>包装</t>
    </r>
  </si>
  <si>
    <r>
      <rPr>
        <sz val="10"/>
        <color theme="1"/>
        <rFont val="微软雅黑"/>
        <family val="2"/>
        <charset val="134"/>
      </rPr>
      <t>新希望原味乳酸菌饮品</t>
    </r>
  </si>
  <si>
    <r>
      <rPr>
        <sz val="10"/>
        <color theme="1"/>
        <rFont val="微软雅黑"/>
        <family val="2"/>
        <charset val="134"/>
      </rPr>
      <t>建祥麦芯面</t>
    </r>
  </si>
  <si>
    <r>
      <rPr>
        <sz val="10"/>
        <color theme="1"/>
        <rFont val="微软雅黑"/>
        <family val="2"/>
        <charset val="134"/>
      </rPr>
      <t>龙山泉碗碗香挂面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粗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</si>
  <si>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陈克明银丝面</t>
    </r>
  </si>
  <si>
    <r>
      <rPr>
        <sz val="10"/>
        <color theme="1"/>
        <rFont val="微软雅黑"/>
        <family val="2"/>
        <charset val="134"/>
      </rPr>
      <t>金粮斗玉米自发馒头粉</t>
    </r>
  </si>
  <si>
    <r>
      <rPr>
        <sz val="10"/>
        <color theme="1"/>
        <rFont val="微软雅黑"/>
        <family val="2"/>
        <charset val="134"/>
      </rPr>
      <t>乌江涪陵微辣榨菜</t>
    </r>
  </si>
  <si>
    <r>
      <rPr>
        <sz val="10"/>
        <color theme="1"/>
        <rFont val="微软雅黑"/>
        <family val="2"/>
        <charset val="134"/>
      </rPr>
      <t>中坝口蘑头鲜原汁生抽</t>
    </r>
  </si>
  <si>
    <r>
      <rPr>
        <sz val="10"/>
        <color theme="1"/>
        <rFont val="微软雅黑"/>
        <family val="2"/>
        <charset val="134"/>
      </rPr>
      <t>味聚特学生榨菜</t>
    </r>
  </si>
  <si>
    <r>
      <rPr>
        <sz val="10"/>
        <color theme="1"/>
        <rFont val="微软雅黑"/>
        <family val="2"/>
        <charset val="134"/>
      </rPr>
      <t>鱼泉片片脆榨菜</t>
    </r>
  </si>
  <si>
    <r>
      <rPr>
        <sz val="10"/>
        <color theme="1"/>
        <rFont val="微软雅黑"/>
        <family val="2"/>
        <charset val="134"/>
      </rPr>
      <t>东湖白醋</t>
    </r>
  </si>
  <si>
    <r>
      <rPr>
        <sz val="10"/>
        <color theme="1"/>
        <rFont val="微软雅黑"/>
        <family val="2"/>
        <charset val="134"/>
      </rPr>
      <t>川老汇纯正芝麻油</t>
    </r>
    <r>
      <rPr>
        <sz val="10"/>
        <color theme="1"/>
        <rFont val="Arial"/>
        <family val="2"/>
      </rPr>
      <t>430ml</t>
    </r>
  </si>
  <si>
    <r>
      <rPr>
        <sz val="10"/>
        <color theme="1"/>
        <rFont val="微软雅黑"/>
        <family val="2"/>
        <charset val="134"/>
      </rPr>
      <t>老成都担担面干拌面</t>
    </r>
  </si>
  <si>
    <r>
      <rPr>
        <sz val="10"/>
        <color theme="1"/>
        <rFont val="微软雅黑"/>
        <family val="2"/>
        <charset val="134"/>
      </rPr>
      <t>康师傅红烧牛肉干拌面</t>
    </r>
  </si>
  <si>
    <r>
      <rPr>
        <sz val="10"/>
        <color theme="1"/>
        <rFont val="微软雅黑"/>
        <family val="2"/>
        <charset val="134"/>
      </rPr>
      <t>娃哈哈木糖醇八宝粥</t>
    </r>
  </si>
  <si>
    <r>
      <rPr>
        <sz val="10"/>
        <color theme="1"/>
        <rFont val="微软雅黑"/>
        <family val="2"/>
        <charset val="134"/>
      </rPr>
      <t>娃哈哈桂圆莲子八宝粥</t>
    </r>
    <r>
      <rPr>
        <sz val="10"/>
        <color theme="1"/>
        <rFont val="Arial"/>
        <family val="2"/>
      </rPr>
      <t>B</t>
    </r>
  </si>
  <si>
    <r>
      <rPr>
        <sz val="10"/>
        <color theme="1"/>
        <rFont val="微软雅黑"/>
        <family val="2"/>
        <charset val="134"/>
      </rPr>
      <t>娃哈哈百合莲子八宝粥</t>
    </r>
  </si>
  <si>
    <r>
      <rPr>
        <sz val="10"/>
        <color theme="1"/>
        <rFont val="微软雅黑"/>
        <family val="2"/>
        <charset val="134"/>
      </rPr>
      <t>统一大桶红烧牛肉面</t>
    </r>
  </si>
  <si>
    <r>
      <rPr>
        <sz val="10"/>
        <color theme="1"/>
        <rFont val="微软雅黑"/>
        <family val="2"/>
        <charset val="134"/>
      </rPr>
      <t>清真火鸡干拌面</t>
    </r>
  </si>
  <si>
    <r>
      <rPr>
        <sz val="10"/>
        <color theme="1"/>
        <rFont val="微软雅黑"/>
        <family val="2"/>
        <charset val="134"/>
      </rPr>
      <t>黔真安仡山牛烧烤味</t>
    </r>
  </si>
  <si>
    <r>
      <rPr>
        <sz val="10"/>
        <color theme="1"/>
        <rFont val="微软雅黑"/>
        <family val="2"/>
        <charset val="134"/>
      </rPr>
      <t>干登眼相思鸡</t>
    </r>
  </si>
  <si>
    <r>
      <rPr>
        <sz val="10"/>
        <color theme="1"/>
        <rFont val="微软雅黑"/>
        <family val="2"/>
        <charset val="134"/>
      </rPr>
      <t>馋问小麻花芝麻椒盐味</t>
    </r>
  </si>
  <si>
    <r>
      <rPr>
        <sz val="10"/>
        <color theme="1"/>
        <rFont val="微软雅黑"/>
        <family val="2"/>
        <charset val="134"/>
      </rPr>
      <t>旺仔</t>
    </r>
    <r>
      <rPr>
        <sz val="10"/>
        <color theme="1"/>
        <rFont val="Arial"/>
        <family val="2"/>
      </rPr>
      <t>QQ</t>
    </r>
    <r>
      <rPr>
        <sz val="10"/>
        <color theme="1"/>
        <rFont val="微软雅黑"/>
        <family val="2"/>
        <charset val="134"/>
      </rPr>
      <t>糖蓝莓味</t>
    </r>
  </si>
  <si>
    <r>
      <rPr>
        <sz val="10"/>
        <color theme="1"/>
        <rFont val="微软雅黑"/>
        <family val="2"/>
        <charset val="134"/>
      </rPr>
      <t>益达木糖醇清爽蓝莓味</t>
    </r>
  </si>
  <si>
    <r>
      <rPr>
        <sz val="10"/>
        <color theme="1"/>
        <rFont val="微软雅黑"/>
        <family val="2"/>
        <charset val="134"/>
      </rPr>
      <t>旺旺摇滚冻茶味</t>
    </r>
  </si>
  <si>
    <r>
      <rPr>
        <sz val="10"/>
        <color theme="1"/>
        <rFont val="微软雅黑"/>
        <family val="2"/>
        <charset val="134"/>
      </rPr>
      <t>小奶狗奶昔芒果味</t>
    </r>
  </si>
  <si>
    <r>
      <rPr>
        <sz val="10"/>
        <color theme="1"/>
        <rFont val="微软雅黑"/>
        <family val="2"/>
        <charset val="134"/>
      </rPr>
      <t>脉动维生素饮料卡曼橘味</t>
    </r>
  </si>
  <si>
    <r>
      <rPr>
        <sz val="10"/>
        <color theme="1"/>
        <rFont val="微软雅黑"/>
        <family val="2"/>
        <charset val="134"/>
      </rPr>
      <t>新希望</t>
    </r>
    <r>
      <rPr>
        <sz val="10"/>
        <color theme="1"/>
        <rFont val="Arial"/>
        <family val="2"/>
      </rPr>
      <t>V</t>
    </r>
    <r>
      <rPr>
        <sz val="10"/>
        <color theme="1"/>
        <rFont val="微软雅黑"/>
        <family val="2"/>
        <charset val="134"/>
      </rPr>
      <t>美果蔬乳酸菌饮品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蓝莓味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</si>
  <si>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统一冰咖啡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</si>
  <si>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030505</t>
    </r>
    <r>
      <rPr>
        <sz val="10"/>
        <color theme="1"/>
        <rFont val="微软雅黑"/>
        <family val="2"/>
        <charset val="134"/>
      </rPr>
      <t>】咖啡饮品</t>
    </r>
  </si>
  <si>
    <r>
      <rPr>
        <sz val="10"/>
        <color theme="1"/>
        <rFont val="微软雅黑"/>
        <family val="2"/>
        <charset val="134"/>
      </rPr>
      <t>脉动青柠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</si>
  <si>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银鹭花生奶</t>
    </r>
  </si>
  <si>
    <r>
      <rPr>
        <sz val="10"/>
        <color theme="1"/>
        <rFont val="微软雅黑"/>
        <family val="2"/>
        <charset val="134"/>
      </rPr>
      <t>美年达葡萄味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</si>
  <si>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百事可乐树莓味</t>
    </r>
    <r>
      <rPr>
        <sz val="10"/>
        <color theme="1"/>
        <rFont val="Arial"/>
        <family val="2"/>
      </rPr>
      <t>500ml</t>
    </r>
  </si>
  <si>
    <r>
      <rPr>
        <sz val="10"/>
        <color theme="1"/>
        <rFont val="微软雅黑"/>
        <family val="2"/>
        <charset val="134"/>
      </rPr>
      <t>锐澳</t>
    </r>
    <r>
      <rPr>
        <sz val="10"/>
        <color theme="1"/>
        <rFont val="Arial"/>
        <family val="2"/>
      </rPr>
      <t>3</t>
    </r>
    <r>
      <rPr>
        <sz val="10"/>
        <color theme="1"/>
        <rFont val="微软雅黑"/>
        <family val="2"/>
        <charset val="134"/>
      </rPr>
      <t>度玫瑰荔枝白兰地鸡尾酒</t>
    </r>
  </si>
  <si>
    <r>
      <rPr>
        <sz val="10"/>
        <color theme="1"/>
        <rFont val="微软雅黑"/>
        <family val="2"/>
        <charset val="134"/>
      </rPr>
      <t>锐澳</t>
    </r>
    <r>
      <rPr>
        <sz val="10"/>
        <color theme="1"/>
        <rFont val="Arial"/>
        <family val="2"/>
      </rPr>
      <t>3</t>
    </r>
    <r>
      <rPr>
        <sz val="10"/>
        <color theme="1"/>
        <rFont val="微软雅黑"/>
        <family val="2"/>
        <charset val="134"/>
      </rPr>
      <t>度鸡尾酒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乐橘乌龙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</si>
  <si>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锐澳鸡尾酒西柚味</t>
    </r>
  </si>
  <si>
    <r>
      <rPr>
        <sz val="10"/>
        <color theme="1"/>
        <rFont val="微软雅黑"/>
        <family val="2"/>
        <charset val="134"/>
      </rPr>
      <t>开普特胶棉拖帕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</si>
  <si>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300805</t>
    </r>
    <r>
      <rPr>
        <sz val="10"/>
        <color theme="1"/>
        <rFont val="微软雅黑"/>
        <family val="2"/>
        <charset val="134"/>
      </rPr>
      <t>】扫帚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地拖</t>
    </r>
  </si>
  <si>
    <r>
      <rPr>
        <sz val="10"/>
        <color theme="1"/>
        <rFont val="微软雅黑"/>
        <family val="2"/>
        <charset val="134"/>
      </rPr>
      <t>山丘</t>
    </r>
    <r>
      <rPr>
        <sz val="10"/>
        <color theme="1"/>
        <rFont val="Arial"/>
        <family val="2"/>
      </rPr>
      <t>PandaPoo</t>
    </r>
    <r>
      <rPr>
        <sz val="10"/>
        <color theme="1"/>
        <rFont val="微软雅黑"/>
        <family val="2"/>
        <charset val="134"/>
      </rPr>
      <t>本色</t>
    </r>
    <r>
      <rPr>
        <sz val="10"/>
        <color theme="1"/>
        <rFont val="Arial"/>
        <family val="2"/>
      </rPr>
      <t>120</t>
    </r>
    <r>
      <rPr>
        <sz val="10"/>
        <color theme="1"/>
        <rFont val="微软雅黑"/>
        <family val="2"/>
        <charset val="134"/>
      </rPr>
      <t>抽</t>
    </r>
    <r>
      <rPr>
        <sz val="10"/>
        <color theme="1"/>
        <rFont val="Arial"/>
        <family val="2"/>
      </rPr>
      <t>M</t>
    </r>
    <r>
      <rPr>
        <sz val="10"/>
        <color theme="1"/>
        <rFont val="微软雅黑"/>
        <family val="2"/>
        <charset val="134"/>
      </rPr>
      <t>码</t>
    </r>
    <r>
      <rPr>
        <sz val="10"/>
        <color theme="1"/>
        <rFont val="Arial"/>
        <family val="2"/>
      </rPr>
      <t>6</t>
    </r>
    <r>
      <rPr>
        <sz val="10"/>
        <color theme="1"/>
        <rFont val="微软雅黑"/>
        <family val="2"/>
        <charset val="134"/>
      </rPr>
      <t>包</t>
    </r>
  </si>
  <si>
    <r>
      <rPr>
        <sz val="10"/>
        <color theme="1"/>
        <rFont val="微软雅黑"/>
        <family val="2"/>
        <charset val="134"/>
      </rPr>
      <t>贡鑫蒸肉粉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</si>
  <si>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130303</t>
    </r>
    <r>
      <rPr>
        <sz val="10"/>
        <color theme="1"/>
        <rFont val="微软雅黑"/>
        <family val="2"/>
        <charset val="134"/>
      </rPr>
      <t>】蒸肉粉</t>
    </r>
  </si>
  <si>
    <r>
      <rPr>
        <sz val="10"/>
        <color theme="1"/>
        <rFont val="微软雅黑"/>
        <family val="2"/>
        <charset val="134"/>
      </rPr>
      <t>洁玉君子方巾</t>
    </r>
  </si>
  <si>
    <r>
      <rPr>
        <sz val="10"/>
        <color theme="1"/>
        <rFont val="微软雅黑"/>
        <family val="2"/>
        <charset val="134"/>
      </rPr>
      <t>男士凉拖</t>
    </r>
    <r>
      <rPr>
        <sz val="10"/>
        <color theme="1"/>
        <rFont val="Arial"/>
        <family val="2"/>
      </rPr>
      <t>KA</t>
    </r>
  </si>
  <si>
    <r>
      <rPr>
        <sz val="10"/>
        <color theme="1"/>
        <rFont val="微软雅黑"/>
        <family val="2"/>
        <charset val="134"/>
      </rPr>
      <t>希乐动感滤叶太空杯</t>
    </r>
  </si>
  <si>
    <r>
      <rPr>
        <sz val="10"/>
        <color theme="1"/>
        <rFont val="微软雅黑"/>
        <family val="2"/>
        <charset val="134"/>
      </rPr>
      <t>南峰皂盒</t>
    </r>
  </si>
  <si>
    <r>
      <rPr>
        <sz val="10"/>
        <color theme="1"/>
        <rFont val="微软雅黑"/>
        <family val="2"/>
        <charset val="134"/>
      </rPr>
      <t>妙洁棉柔抹布</t>
    </r>
    <r>
      <rPr>
        <sz val="10"/>
        <color theme="1"/>
        <rFont val="Arial"/>
        <family val="2"/>
      </rPr>
      <t xml:space="preserve">    1</t>
    </r>
    <r>
      <rPr>
        <sz val="10"/>
        <color theme="1"/>
        <rFont val="微软雅黑"/>
        <family val="2"/>
        <charset val="134"/>
      </rPr>
      <t>片装</t>
    </r>
  </si>
  <si>
    <r>
      <rPr>
        <sz val="10"/>
        <color theme="1"/>
        <rFont val="微软雅黑"/>
        <family val="2"/>
        <charset val="134"/>
      </rPr>
      <t>妙洁保鲜膜</t>
    </r>
    <r>
      <rPr>
        <sz val="10"/>
        <color theme="1"/>
        <rFont val="Arial"/>
        <family val="2"/>
      </rPr>
      <t>15</t>
    </r>
    <r>
      <rPr>
        <sz val="10"/>
        <color theme="1"/>
        <rFont val="微软雅黑"/>
        <family val="2"/>
        <charset val="134"/>
      </rPr>
      <t>米易撕</t>
    </r>
  </si>
  <si>
    <r>
      <rPr>
        <sz val="10"/>
        <color theme="1"/>
        <rFont val="微软雅黑"/>
        <family val="2"/>
        <charset val="134"/>
      </rPr>
      <t>冷酸灵柔护高密单支装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软毛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</si>
  <si>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高露洁冰爽薄荷牙膏</t>
    </r>
  </si>
  <si>
    <r>
      <rPr>
        <sz val="10"/>
        <color theme="1"/>
        <rFont val="微软雅黑"/>
        <family val="2"/>
        <charset val="134"/>
      </rPr>
      <t>七度空间优雅夜用丝薄</t>
    </r>
    <r>
      <rPr>
        <sz val="10"/>
        <color theme="1"/>
        <rFont val="Arial"/>
        <family val="2"/>
      </rPr>
      <t>QUC9210</t>
    </r>
  </si>
  <si>
    <r>
      <rPr>
        <sz val="10"/>
        <color theme="1"/>
        <rFont val="微软雅黑"/>
        <family val="2"/>
        <charset val="134"/>
      </rPr>
      <t>七度空间超薄夜用</t>
    </r>
    <r>
      <rPr>
        <sz val="10"/>
        <color theme="1"/>
        <rFont val="Arial"/>
        <family val="2"/>
      </rPr>
      <t>7210</t>
    </r>
  </si>
  <si>
    <r>
      <rPr>
        <sz val="10"/>
        <color theme="1"/>
        <rFont val="微软雅黑"/>
        <family val="2"/>
        <charset val="134"/>
      </rPr>
      <t>纳美专护洁齿牙刷</t>
    </r>
  </si>
  <si>
    <r>
      <rPr>
        <sz val="10"/>
        <color theme="1"/>
        <rFont val="微软雅黑"/>
        <family val="2"/>
        <charset val="134"/>
      </rPr>
      <t>纳美智护洁齿牙刷</t>
    </r>
  </si>
  <si>
    <r>
      <rPr>
        <sz val="10"/>
        <color theme="1"/>
        <rFont val="微软雅黑"/>
        <family val="2"/>
        <charset val="134"/>
      </rPr>
      <t>纳美小苏打源生固齿牙膏</t>
    </r>
  </si>
  <si>
    <r>
      <rPr>
        <sz val="10"/>
        <color theme="1"/>
        <rFont val="微软雅黑"/>
        <family val="2"/>
        <charset val="134"/>
      </rPr>
      <t>罗兰薏米润肤皂</t>
    </r>
  </si>
  <si>
    <r>
      <rPr>
        <sz val="10"/>
        <color theme="1"/>
        <rFont val="微软雅黑"/>
        <family val="2"/>
        <charset val="134"/>
      </rPr>
      <t>西亚斯浪漫邂逅香浴露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</si>
  <si>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230302</t>
    </r>
    <r>
      <rPr>
        <sz val="10"/>
        <color theme="1"/>
        <rFont val="微软雅黑"/>
        <family val="2"/>
        <charset val="134"/>
      </rPr>
      <t>】沐浴露</t>
    </r>
  </si>
  <si>
    <r>
      <rPr>
        <sz val="10"/>
        <color theme="1"/>
        <rFont val="微软雅黑"/>
        <family val="2"/>
        <charset val="134"/>
      </rPr>
      <t>纳爱斯珍珠香皂（红）</t>
    </r>
  </si>
  <si>
    <r>
      <rPr>
        <sz val="10"/>
        <color theme="1"/>
        <rFont val="微软雅黑"/>
        <family val="2"/>
        <charset val="134"/>
      </rPr>
      <t>纳爱斯维他命</t>
    </r>
    <r>
      <rPr>
        <sz val="10"/>
        <color theme="1"/>
        <rFont val="Arial"/>
        <family val="2"/>
      </rPr>
      <t>C</t>
    </r>
    <r>
      <rPr>
        <sz val="10"/>
        <color theme="1"/>
        <rFont val="微软雅黑"/>
        <family val="2"/>
        <charset val="134"/>
      </rPr>
      <t>牙膏</t>
    </r>
  </si>
  <si>
    <r>
      <rPr>
        <sz val="10"/>
        <color theme="1"/>
        <rFont val="微软雅黑"/>
        <family val="2"/>
        <charset val="134"/>
      </rPr>
      <t>纳爱斯适齿防滑牙刷两支装中毛</t>
    </r>
  </si>
  <si>
    <r>
      <rPr>
        <sz val="10"/>
        <color theme="1"/>
        <rFont val="微软雅黑"/>
        <family val="2"/>
        <charset val="134"/>
      </rPr>
      <t>纳爱斯去渍快白牙膏</t>
    </r>
  </si>
  <si>
    <r>
      <rPr>
        <sz val="10"/>
        <color theme="1"/>
        <rFont val="微软雅黑"/>
        <family val="2"/>
        <charset val="134"/>
      </rPr>
      <t>云南三七牙膏（舒爽薄荷）</t>
    </r>
    <r>
      <rPr>
        <sz val="10"/>
        <color theme="1"/>
        <rFont val="Arial"/>
        <family val="2"/>
      </rPr>
      <t>c</t>
    </r>
  </si>
  <si>
    <r>
      <rPr>
        <sz val="10"/>
        <color theme="1"/>
        <rFont val="微软雅黑"/>
        <family val="2"/>
        <charset val="134"/>
      </rPr>
      <t>滴露香皂自然清新柑橘沁爽</t>
    </r>
    <r>
      <rPr>
        <sz val="10"/>
        <color theme="1"/>
        <rFont val="Arial"/>
        <family val="2"/>
      </rPr>
      <t>125</t>
    </r>
    <r>
      <rPr>
        <sz val="10"/>
        <color theme="1"/>
        <rFont val="微软雅黑"/>
        <family val="2"/>
        <charset val="134"/>
      </rPr>
      <t>克</t>
    </r>
  </si>
  <si>
    <r>
      <rPr>
        <sz val="10"/>
        <color theme="1"/>
        <rFont val="微软雅黑"/>
        <family val="2"/>
        <charset val="134"/>
      </rPr>
      <t>滴露香皂滋润倍护</t>
    </r>
    <r>
      <rPr>
        <sz val="10"/>
        <color theme="1"/>
        <rFont val="Arial"/>
        <family val="2"/>
      </rPr>
      <t>115</t>
    </r>
    <r>
      <rPr>
        <sz val="10"/>
        <color theme="1"/>
        <rFont val="微软雅黑"/>
        <family val="2"/>
        <charset val="134"/>
      </rPr>
      <t>克</t>
    </r>
  </si>
  <si>
    <r>
      <rPr>
        <sz val="10"/>
        <color theme="1"/>
        <rFont val="微软雅黑"/>
        <family val="2"/>
        <charset val="134"/>
      </rPr>
      <t>高洁丝臻选丝薄纯棉夜用卫生巾</t>
    </r>
  </si>
  <si>
    <r>
      <rPr>
        <sz val="10"/>
        <color theme="1"/>
        <rFont val="微软雅黑"/>
        <family val="2"/>
        <charset val="134"/>
      </rPr>
      <t>金鹿电热蚊香液（</t>
    </r>
    <r>
      <rPr>
        <sz val="10"/>
        <color theme="1"/>
        <rFont val="Arial"/>
        <family val="2"/>
      </rPr>
      <t>2</t>
    </r>
    <r>
      <rPr>
        <sz val="10"/>
        <color theme="1"/>
        <rFont val="微软雅黑"/>
        <family val="2"/>
        <charset val="134"/>
      </rPr>
      <t>瓶</t>
    </r>
    <r>
      <rPr>
        <sz val="10"/>
        <color theme="1"/>
        <rFont val="Arial"/>
        <family val="2"/>
      </rPr>
      <t>+</t>
    </r>
    <r>
      <rPr>
        <sz val="10"/>
        <color theme="1"/>
        <rFont val="微软雅黑"/>
        <family val="2"/>
        <charset val="134"/>
      </rPr>
      <t>加热器）</t>
    </r>
  </si>
  <si>
    <r>
      <rPr>
        <sz val="10"/>
        <color theme="1"/>
        <rFont val="微软雅黑"/>
        <family val="2"/>
        <charset val="134"/>
      </rPr>
      <t>彩虹蚊香液直插器超值装</t>
    </r>
    <r>
      <rPr>
        <sz val="10"/>
        <color theme="1"/>
        <rFont val="Arial"/>
        <family val="2"/>
      </rPr>
      <t>(1+1)</t>
    </r>
  </si>
  <si>
    <r>
      <rPr>
        <sz val="10"/>
        <color theme="1"/>
        <rFont val="微软雅黑"/>
        <family val="2"/>
        <charset val="134"/>
      </rPr>
      <t>立白椰油植物洗衣皂</t>
    </r>
  </si>
  <si>
    <r>
      <rPr>
        <sz val="10"/>
        <color theme="1"/>
        <rFont val="微软雅黑"/>
        <family val="2"/>
        <charset val="134"/>
      </rPr>
      <t>立白超洁洗衣粉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</si>
  <si>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超威除菌洁厕精</t>
    </r>
  </si>
  <si>
    <r>
      <rPr>
        <sz val="10"/>
        <color theme="1"/>
        <rFont val="微软雅黑"/>
        <family val="2"/>
        <charset val="134"/>
      </rPr>
      <t>洁柔快乐记忆迷你手帕纸</t>
    </r>
  </si>
  <si>
    <r>
      <rPr>
        <sz val="10"/>
        <color theme="1"/>
        <rFont val="微软雅黑"/>
        <family val="2"/>
        <charset val="134"/>
      </rPr>
      <t>达思唯方巾纸</t>
    </r>
  </si>
  <si>
    <r>
      <rPr>
        <sz val="10"/>
        <color theme="1"/>
        <rFont val="微软雅黑"/>
        <family val="2"/>
        <charset val="134"/>
      </rPr>
      <t>建祥龙须面</t>
    </r>
  </si>
  <si>
    <r>
      <rPr>
        <sz val="10"/>
        <color theme="1"/>
        <rFont val="微软雅黑"/>
        <family val="2"/>
        <charset val="134"/>
      </rPr>
      <t>北极雪鸡蛋挂面</t>
    </r>
  </si>
  <si>
    <r>
      <rPr>
        <sz val="10"/>
        <color theme="1"/>
        <rFont val="微软雅黑"/>
        <family val="2"/>
        <charset val="134"/>
      </rPr>
      <t>金龙鱼外婆乡小榨菜籽油</t>
    </r>
    <r>
      <rPr>
        <sz val="10"/>
        <color theme="1"/>
        <rFont val="Arial"/>
        <family val="2"/>
      </rPr>
      <t>C</t>
    </r>
  </si>
  <si>
    <r>
      <rPr>
        <sz val="10"/>
        <color theme="1"/>
        <rFont val="微软雅黑"/>
        <family val="2"/>
        <charset val="134"/>
      </rPr>
      <t>鲤鱼特香菜籽油</t>
    </r>
  </si>
  <si>
    <r>
      <rPr>
        <sz val="10"/>
        <color theme="1"/>
        <rFont val="微软雅黑"/>
        <family val="2"/>
        <charset val="134"/>
      </rPr>
      <t>正中苦荞面</t>
    </r>
  </si>
  <si>
    <r>
      <rPr>
        <sz val="10"/>
        <color theme="1"/>
        <rFont val="微软雅黑"/>
        <family val="2"/>
        <charset val="134"/>
      </rPr>
      <t>千禾一级醋</t>
    </r>
  </si>
  <si>
    <r>
      <rPr>
        <sz val="10"/>
        <color theme="1"/>
        <rFont val="微软雅黑"/>
        <family val="2"/>
        <charset val="134"/>
      </rPr>
      <t>老干妈香辣菜</t>
    </r>
  </si>
  <si>
    <r>
      <rPr>
        <sz val="10"/>
        <color theme="1"/>
        <rFont val="微软雅黑"/>
        <family val="2"/>
        <charset val="134"/>
      </rPr>
      <t>海天精选生抽</t>
    </r>
  </si>
  <si>
    <r>
      <rPr>
        <sz val="10"/>
        <color theme="1"/>
        <rFont val="微软雅黑"/>
        <family val="2"/>
        <charset val="134"/>
      </rPr>
      <t>德庄烧鸡公调料</t>
    </r>
  </si>
  <si>
    <r>
      <rPr>
        <sz val="10"/>
        <color theme="1"/>
        <rFont val="微软雅黑"/>
        <family val="2"/>
        <charset val="134"/>
      </rPr>
      <t>川老汇红油豆瓣</t>
    </r>
  </si>
  <si>
    <r>
      <rPr>
        <sz val="10"/>
        <color theme="1"/>
        <rFont val="微软雅黑"/>
        <family val="2"/>
        <charset val="134"/>
      </rPr>
      <t>统一巧面馆老坛酸菜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红油味</t>
    </r>
    <r>
      <rPr>
        <sz val="10"/>
        <color theme="1"/>
        <rFont val="Arial"/>
        <family val="2"/>
      </rPr>
      <t>)</t>
    </r>
    <r>
      <rPr>
        <sz val="10"/>
        <color theme="1"/>
        <rFont val="微软雅黑"/>
        <family val="2"/>
        <charset val="134"/>
      </rPr>
      <t>五合</t>
    </r>
    <r>
      <rPr>
        <sz val="10"/>
        <color theme="1"/>
        <rFont val="Arial"/>
        <family val="2"/>
      </rPr>
      <t>1</t>
    </r>
  </si>
  <si>
    <r>
      <rPr>
        <sz val="10"/>
        <color theme="1"/>
        <rFont val="微软雅黑"/>
        <family val="2"/>
        <charset val="134"/>
      </rPr>
      <t>汤达人海鲜拉面</t>
    </r>
    <r>
      <rPr>
        <sz val="10"/>
        <color theme="1"/>
        <rFont val="Arial"/>
        <family val="2"/>
      </rPr>
      <t>72G</t>
    </r>
  </si>
  <si>
    <r>
      <rPr>
        <sz val="10"/>
        <color theme="1"/>
        <rFont val="微软雅黑"/>
        <family val="2"/>
        <charset val="134"/>
      </rPr>
      <t>康师傅老坛酸菜干拌面</t>
    </r>
  </si>
  <si>
    <r>
      <rPr>
        <sz val="10"/>
        <color theme="1"/>
        <rFont val="微软雅黑"/>
        <family val="2"/>
        <charset val="134"/>
      </rPr>
      <t>康师傅老坛酸菜牛肉面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</si>
  <si>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康师傅红烧牛肉面</t>
    </r>
  </si>
  <si>
    <r>
      <rPr>
        <sz val="10"/>
        <color theme="1"/>
        <rFont val="微软雅黑"/>
        <family val="2"/>
        <charset val="134"/>
      </rPr>
      <t>统一巧面馆砂锅香菇鸡面</t>
    </r>
  </si>
  <si>
    <r>
      <rPr>
        <sz val="10"/>
        <color theme="1"/>
        <rFont val="微软雅黑"/>
        <family val="2"/>
        <charset val="134"/>
      </rPr>
      <t>美好火腿肠</t>
    </r>
    <r>
      <rPr>
        <sz val="10"/>
        <color theme="1"/>
        <rFont val="Arial"/>
        <family val="2"/>
      </rPr>
      <t>C</t>
    </r>
  </si>
  <si>
    <r>
      <rPr>
        <sz val="10"/>
        <color theme="1"/>
        <rFont val="微软雅黑"/>
        <family val="2"/>
        <charset val="134"/>
      </rPr>
      <t>桃李纯蛋糕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</si>
  <si>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060203</t>
    </r>
    <r>
      <rPr>
        <sz val="10"/>
        <color theme="1"/>
        <rFont val="微软雅黑"/>
        <family val="2"/>
        <charset val="134"/>
      </rPr>
      <t>】小面包</t>
    </r>
  </si>
  <si>
    <r>
      <rPr>
        <sz val="10"/>
        <color theme="1"/>
        <rFont val="微软雅黑"/>
        <family val="2"/>
        <charset val="134"/>
      </rPr>
      <t>有友豆干泡椒味</t>
    </r>
  </si>
  <si>
    <r>
      <rPr>
        <sz val="10"/>
        <color theme="1"/>
        <rFont val="微软雅黑"/>
        <family val="2"/>
        <charset val="134"/>
      </rPr>
      <t>鸭子飞了香辣卤鸭翅</t>
    </r>
  </si>
  <si>
    <r>
      <rPr>
        <sz val="10"/>
        <color theme="1"/>
        <rFont val="微软雅黑"/>
        <family val="2"/>
        <charset val="134"/>
      </rPr>
      <t>金针菇</t>
    </r>
  </si>
  <si>
    <r>
      <rPr>
        <sz val="10"/>
        <color theme="1"/>
        <rFont val="微软雅黑"/>
        <family val="2"/>
        <charset val="134"/>
      </rPr>
      <t>忆家欢牛肉粒（香辣味）</t>
    </r>
  </si>
  <si>
    <r>
      <rPr>
        <sz val="10"/>
        <color theme="1"/>
        <rFont val="微软雅黑"/>
        <family val="2"/>
        <charset val="134"/>
      </rPr>
      <t>溜溜梅清梅</t>
    </r>
  </si>
  <si>
    <r>
      <rPr>
        <sz val="10"/>
        <color theme="1"/>
        <rFont val="微软雅黑"/>
        <family val="2"/>
        <charset val="134"/>
      </rPr>
      <t>上珍果方盒鱿鱼丝原味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</si>
  <si>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050104</t>
    </r>
    <r>
      <rPr>
        <sz val="10"/>
        <color theme="1"/>
        <rFont val="微软雅黑"/>
        <family val="2"/>
        <charset val="134"/>
      </rPr>
      <t>】水产制品</t>
    </r>
  </si>
  <si>
    <r>
      <rPr>
        <sz val="10"/>
        <color theme="1"/>
        <rFont val="微软雅黑"/>
        <family val="2"/>
        <charset val="134"/>
      </rPr>
      <t>优加优牛肉粒五香味</t>
    </r>
  </si>
  <si>
    <r>
      <rPr>
        <sz val="10"/>
        <color theme="1"/>
        <rFont val="微软雅黑"/>
        <family val="2"/>
        <charset val="134"/>
      </rPr>
      <t>添乐卡通奥特蛋</t>
    </r>
  </si>
  <si>
    <r>
      <rPr>
        <sz val="10"/>
        <color theme="1"/>
        <rFont val="微软雅黑"/>
        <family val="2"/>
        <charset val="134"/>
      </rPr>
      <t>伊利牛奶片原味</t>
    </r>
  </si>
  <si>
    <r>
      <rPr>
        <sz val="10"/>
        <color theme="1"/>
        <rFont val="微软雅黑"/>
        <family val="2"/>
        <charset val="134"/>
      </rPr>
      <t>阿尔卑斯条装特浓牛奶软糖</t>
    </r>
  </si>
  <si>
    <r>
      <rPr>
        <sz val="10"/>
        <color theme="1"/>
        <rFont val="微软雅黑"/>
        <family val="2"/>
        <charset val="134"/>
      </rPr>
      <t>阿尔卑斯双享棒棒糖</t>
    </r>
  </si>
  <si>
    <r>
      <rPr>
        <sz val="10"/>
        <color theme="1"/>
        <rFont val="微软雅黑"/>
        <family val="2"/>
        <charset val="134"/>
      </rPr>
      <t>喜之郎荔枝果冻爽</t>
    </r>
  </si>
  <si>
    <r>
      <rPr>
        <sz val="10"/>
        <color theme="1"/>
        <rFont val="微软雅黑"/>
        <family val="2"/>
        <charset val="134"/>
      </rPr>
      <t>不二家牛奶味棒棒糖</t>
    </r>
  </si>
  <si>
    <r>
      <rPr>
        <sz val="10"/>
        <color theme="1"/>
        <rFont val="微软雅黑"/>
        <family val="2"/>
        <charset val="134"/>
      </rPr>
      <t>小奶狗奶昔百香果味</t>
    </r>
  </si>
  <si>
    <r>
      <rPr>
        <sz val="10"/>
        <color theme="1"/>
        <rFont val="微软雅黑"/>
        <family val="2"/>
        <charset val="134"/>
      </rPr>
      <t>乳果那年含气橙果汁饮料</t>
    </r>
  </si>
  <si>
    <r>
      <rPr>
        <sz val="10"/>
        <color theme="1"/>
        <rFont val="微软雅黑"/>
        <family val="2"/>
        <charset val="134"/>
      </rPr>
      <t>雪碧零卡</t>
    </r>
  </si>
  <si>
    <r>
      <rPr>
        <sz val="10"/>
        <color theme="1"/>
        <rFont val="微软雅黑"/>
        <family val="2"/>
        <charset val="134"/>
      </rPr>
      <t>美年达葡萄味</t>
    </r>
    <r>
      <rPr>
        <sz val="10"/>
        <color theme="1"/>
        <rFont val="Arial"/>
        <family val="2"/>
      </rPr>
      <t>B</t>
    </r>
  </si>
  <si>
    <r>
      <rPr>
        <sz val="10"/>
        <color theme="1"/>
        <rFont val="微软雅黑"/>
        <family val="2"/>
        <charset val="134"/>
      </rPr>
      <t>美年达橙味</t>
    </r>
  </si>
  <si>
    <r>
      <rPr>
        <sz val="10"/>
        <color theme="1"/>
        <rFont val="微软雅黑"/>
        <family val="2"/>
        <charset val="134"/>
      </rPr>
      <t>百事可乐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无糖极度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</si>
  <si>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百事可乐</t>
    </r>
    <r>
      <rPr>
        <sz val="10"/>
        <color theme="1"/>
        <rFont val="Arial"/>
        <family val="2"/>
      </rPr>
      <t>330ml</t>
    </r>
  </si>
  <si>
    <r>
      <rPr>
        <sz val="10"/>
        <color theme="1"/>
        <rFont val="微软雅黑"/>
        <family val="2"/>
        <charset val="134"/>
      </rPr>
      <t>椰树椰子汁</t>
    </r>
    <r>
      <rPr>
        <sz val="10"/>
        <color theme="1"/>
        <rFont val="Arial"/>
        <family val="2"/>
      </rPr>
      <t>C</t>
    </r>
  </si>
  <si>
    <r>
      <rPr>
        <sz val="10"/>
        <color theme="1"/>
        <rFont val="微软雅黑"/>
        <family val="2"/>
        <charset val="134"/>
      </rPr>
      <t>特醇嘉士伯啤酒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听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</si>
  <si>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沱牌生态小酒</t>
    </r>
  </si>
  <si>
    <r>
      <rPr>
        <sz val="10"/>
        <color theme="1"/>
        <rFont val="微软雅黑"/>
        <family val="2"/>
        <charset val="134"/>
      </rPr>
      <t>土灶包谷酒</t>
    </r>
  </si>
  <si>
    <r>
      <rPr>
        <sz val="10"/>
        <color theme="1"/>
        <rFont val="微软雅黑"/>
        <family val="2"/>
        <charset val="134"/>
      </rPr>
      <t>长城醇雅薄荷</t>
    </r>
  </si>
  <si>
    <r>
      <rPr>
        <sz val="10"/>
        <color theme="1"/>
        <rFont val="微软雅黑"/>
        <family val="2"/>
        <charset val="134"/>
      </rPr>
      <t>红苹</t>
    </r>
    <r>
      <rPr>
        <sz val="10"/>
        <color theme="1"/>
        <rFont val="Arial"/>
        <family val="2"/>
      </rPr>
      <t>7K</t>
    </r>
    <r>
      <rPr>
        <sz val="10"/>
        <color theme="1"/>
        <rFont val="微软雅黑"/>
        <family val="2"/>
        <charset val="134"/>
      </rPr>
      <t>珠光三折伞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</si>
  <si>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330601</t>
    </r>
    <r>
      <rPr>
        <sz val="10"/>
        <color theme="1"/>
        <rFont val="微软雅黑"/>
        <family val="2"/>
        <charset val="134"/>
      </rPr>
      <t>】折伞</t>
    </r>
  </si>
  <si>
    <r>
      <rPr>
        <sz val="10"/>
        <color theme="1"/>
        <rFont val="微软雅黑"/>
        <family val="2"/>
        <charset val="134"/>
      </rPr>
      <t>锦棉毛巾</t>
    </r>
    <r>
      <rPr>
        <sz val="10"/>
        <color theme="1"/>
        <rFont val="Arial"/>
        <family val="2"/>
      </rPr>
      <t>E</t>
    </r>
  </si>
  <si>
    <r>
      <rPr>
        <sz val="10"/>
        <color theme="1"/>
        <rFont val="微软雅黑"/>
        <family val="2"/>
        <charset val="134"/>
      </rPr>
      <t>耀利橡塑男凉拖</t>
    </r>
    <r>
      <rPr>
        <sz val="10"/>
        <color theme="1"/>
        <rFont val="Arial"/>
        <family val="2"/>
      </rPr>
      <t>816</t>
    </r>
  </si>
  <si>
    <r>
      <rPr>
        <sz val="10"/>
        <color theme="1"/>
        <rFont val="微软雅黑"/>
        <family val="2"/>
        <charset val="134"/>
      </rPr>
      <t>愉家水果刀</t>
    </r>
    <r>
      <rPr>
        <sz val="10"/>
        <color theme="1"/>
        <rFont val="Arial"/>
        <family val="2"/>
      </rPr>
      <t>K048</t>
    </r>
  </si>
  <si>
    <r>
      <rPr>
        <sz val="10"/>
        <color theme="1"/>
        <rFont val="微软雅黑"/>
        <family val="2"/>
        <charset val="134"/>
      </rPr>
      <t>联裕</t>
    </r>
    <r>
      <rPr>
        <sz val="10"/>
        <color theme="1"/>
        <rFont val="Arial"/>
        <family val="2"/>
      </rPr>
      <t>4</t>
    </r>
    <r>
      <rPr>
        <sz val="10"/>
        <color theme="1"/>
        <rFont val="微软雅黑"/>
        <family val="2"/>
        <charset val="134"/>
      </rPr>
      <t>号雪糕勺</t>
    </r>
    <r>
      <rPr>
        <sz val="10"/>
        <color theme="1"/>
        <rFont val="Arial"/>
        <family val="2"/>
      </rPr>
      <t>NO:1010b-11</t>
    </r>
  </si>
  <si>
    <r>
      <rPr>
        <sz val="10"/>
        <color theme="1"/>
        <rFont val="微软雅黑"/>
        <family val="2"/>
        <charset val="134"/>
      </rPr>
      <t>云蕾波浪洗刷刷</t>
    </r>
    <r>
      <rPr>
        <sz val="10"/>
        <color theme="1"/>
        <rFont val="Arial"/>
        <family val="2"/>
      </rPr>
      <t>(2</t>
    </r>
    <r>
      <rPr>
        <sz val="10"/>
        <color theme="1"/>
        <rFont val="微软雅黑"/>
        <family val="2"/>
        <charset val="134"/>
      </rPr>
      <t>片装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</si>
  <si>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美丽雅垃圾袋小号</t>
    </r>
    <r>
      <rPr>
        <sz val="10"/>
        <color theme="1"/>
        <rFont val="Arial"/>
        <family val="2"/>
      </rPr>
      <t>4</t>
    </r>
    <r>
      <rPr>
        <sz val="10"/>
        <color theme="1"/>
        <rFont val="微软雅黑"/>
        <family val="2"/>
        <charset val="134"/>
      </rPr>
      <t>卷</t>
    </r>
  </si>
  <si>
    <r>
      <rPr>
        <sz val="10"/>
        <color theme="1"/>
        <rFont val="微软雅黑"/>
        <family val="2"/>
        <charset val="134"/>
      </rPr>
      <t>清清美一次性</t>
    </r>
    <r>
      <rPr>
        <sz val="10"/>
        <color theme="1"/>
        <rFont val="Arial"/>
        <family val="2"/>
      </rPr>
      <t>PE</t>
    </r>
    <r>
      <rPr>
        <sz val="10"/>
        <color theme="1"/>
        <rFont val="微软雅黑"/>
        <family val="2"/>
        <charset val="134"/>
      </rPr>
      <t>保鲜膜</t>
    </r>
  </si>
  <si>
    <r>
      <rPr>
        <sz val="10"/>
        <color theme="1"/>
        <rFont val="微软雅黑"/>
        <family val="2"/>
        <charset val="134"/>
      </rPr>
      <t>梦琳卡通毛竹杯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</si>
  <si>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300101</t>
    </r>
    <r>
      <rPr>
        <sz val="10"/>
        <color theme="1"/>
        <rFont val="微软雅黑"/>
        <family val="2"/>
        <charset val="134"/>
      </rPr>
      <t>】塑料杯</t>
    </r>
  </si>
  <si>
    <r>
      <rPr>
        <sz val="10"/>
        <color theme="1"/>
        <rFont val="微软雅黑"/>
        <family val="2"/>
        <charset val="134"/>
      </rPr>
      <t>好美丽塑料小衣夹</t>
    </r>
    <r>
      <rPr>
        <sz val="10"/>
        <color theme="1"/>
        <rFont val="Arial"/>
        <family val="2"/>
      </rPr>
      <t>HML</t>
    </r>
  </si>
  <si>
    <r>
      <rPr>
        <sz val="10"/>
        <color theme="1"/>
        <rFont val="微软雅黑"/>
        <family val="2"/>
        <charset val="134"/>
      </rPr>
      <t>自由点无感七日舒睡</t>
    </r>
    <r>
      <rPr>
        <sz val="10"/>
        <color theme="1"/>
        <rFont val="Arial"/>
        <family val="2"/>
      </rPr>
      <t>400</t>
    </r>
    <r>
      <rPr>
        <sz val="10"/>
        <color theme="1"/>
        <rFont val="微软雅黑"/>
        <family val="2"/>
        <charset val="134"/>
      </rPr>
      <t>夜棉</t>
    </r>
    <r>
      <rPr>
        <sz val="10"/>
        <color theme="1"/>
        <rFont val="Arial"/>
        <family val="2"/>
      </rPr>
      <t>3</t>
    </r>
    <r>
      <rPr>
        <sz val="10"/>
        <color theme="1"/>
        <rFont val="微软雅黑"/>
        <family val="2"/>
        <charset val="134"/>
      </rPr>
      <t>片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新品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</si>
  <si>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六神艾叶除菌香皂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袪味</t>
    </r>
    <r>
      <rPr>
        <sz val="10"/>
        <color theme="1"/>
        <rFont val="Arial"/>
        <family val="2"/>
      </rPr>
      <t>)125g</t>
    </r>
  </si>
  <si>
    <r>
      <rPr>
        <sz val="10"/>
        <color theme="1"/>
        <rFont val="微软雅黑"/>
        <family val="2"/>
        <charset val="134"/>
      </rPr>
      <t>七度空间女生护垫</t>
    </r>
    <r>
      <rPr>
        <sz val="10"/>
        <color theme="1"/>
        <rFont val="Arial"/>
        <family val="2"/>
      </rPr>
      <t>18</t>
    </r>
    <r>
      <rPr>
        <sz val="10"/>
        <color theme="1"/>
        <rFont val="微软雅黑"/>
        <family val="2"/>
        <charset val="134"/>
      </rPr>
      <t>片</t>
    </r>
    <r>
      <rPr>
        <sz val="10"/>
        <color theme="1"/>
        <rFont val="Arial"/>
        <family val="2"/>
      </rPr>
      <t>BQ6018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</si>
  <si>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230902</t>
    </r>
    <r>
      <rPr>
        <sz val="10"/>
        <color theme="1"/>
        <rFont val="微软雅黑"/>
        <family val="2"/>
        <charset val="134"/>
      </rPr>
      <t>】护垫</t>
    </r>
  </si>
  <si>
    <r>
      <rPr>
        <sz val="10"/>
        <color theme="1"/>
        <rFont val="微软雅黑"/>
        <family val="2"/>
        <charset val="134"/>
      </rPr>
      <t>纳美洁柔护龈牙刷</t>
    </r>
  </si>
  <si>
    <r>
      <rPr>
        <sz val="10"/>
        <color theme="1"/>
        <rFont val="微软雅黑"/>
        <family val="2"/>
        <charset val="134"/>
      </rPr>
      <t>冷酸灵适齿深洁牙刷</t>
    </r>
  </si>
  <si>
    <r>
      <rPr>
        <sz val="10"/>
        <color theme="1"/>
        <rFont val="微软雅黑"/>
        <family val="2"/>
        <charset val="134"/>
      </rPr>
      <t>纳爱斯适齿防滑牙刷三支装</t>
    </r>
  </si>
  <si>
    <r>
      <rPr>
        <sz val="10"/>
        <color theme="1"/>
        <rFont val="微软雅黑"/>
        <family val="2"/>
        <charset val="134"/>
      </rPr>
      <t>苏菲极薄</t>
    </r>
    <r>
      <rPr>
        <sz val="10"/>
        <color theme="1"/>
        <rFont val="Arial"/>
        <family val="2"/>
      </rPr>
      <t>0.1</t>
    </r>
    <r>
      <rPr>
        <sz val="10"/>
        <color theme="1"/>
        <rFont val="微软雅黑"/>
        <family val="2"/>
        <charset val="134"/>
      </rPr>
      <t>迷你装</t>
    </r>
  </si>
  <si>
    <r>
      <rPr>
        <sz val="10"/>
        <color theme="1"/>
        <rFont val="微软雅黑"/>
        <family val="2"/>
        <charset val="134"/>
      </rPr>
      <t>苏菲</t>
    </r>
    <r>
      <rPr>
        <sz val="10"/>
        <color theme="1"/>
        <rFont val="Arial"/>
        <family val="2"/>
      </rPr>
      <t>Air</t>
    </r>
    <r>
      <rPr>
        <sz val="10"/>
        <color theme="1"/>
        <rFont val="微软雅黑"/>
        <family val="2"/>
        <charset val="134"/>
      </rPr>
      <t>气垫夜用棉柔卫生巾</t>
    </r>
  </si>
  <si>
    <r>
      <rPr>
        <sz val="10"/>
        <color theme="1"/>
        <rFont val="微软雅黑"/>
        <family val="2"/>
        <charset val="134"/>
      </rPr>
      <t>苏菲</t>
    </r>
    <r>
      <rPr>
        <sz val="10"/>
        <color theme="1"/>
        <rFont val="Arial"/>
        <family val="2"/>
      </rPr>
      <t>Air</t>
    </r>
    <r>
      <rPr>
        <sz val="10"/>
        <color theme="1"/>
        <rFont val="微软雅黑"/>
        <family val="2"/>
        <charset val="134"/>
      </rPr>
      <t>气垫夜用极薄棉柔卫生巾</t>
    </r>
  </si>
  <si>
    <r>
      <rPr>
        <sz val="10"/>
        <color theme="1"/>
        <rFont val="微软雅黑"/>
        <family val="2"/>
        <charset val="134"/>
      </rPr>
      <t>蜂花玫瑰香皂</t>
    </r>
  </si>
  <si>
    <r>
      <rPr>
        <sz val="10"/>
        <color theme="1"/>
        <rFont val="微软雅黑"/>
        <family val="2"/>
        <charset val="134"/>
      </rPr>
      <t>舒肤佳维</t>
    </r>
    <r>
      <rPr>
        <sz val="10"/>
        <color theme="1"/>
        <rFont val="Arial"/>
        <family val="2"/>
      </rPr>
      <t>E</t>
    </r>
    <r>
      <rPr>
        <sz val="10"/>
        <color theme="1"/>
        <rFont val="微软雅黑"/>
        <family val="2"/>
        <charset val="134"/>
      </rPr>
      <t>养肤香皂</t>
    </r>
  </si>
  <si>
    <r>
      <rPr>
        <sz val="10"/>
        <color theme="1"/>
        <rFont val="微软雅黑"/>
        <family val="2"/>
        <charset val="134"/>
      </rPr>
      <t>舒肤佳芦荟香皂</t>
    </r>
  </si>
  <si>
    <r>
      <rPr>
        <sz val="10"/>
        <color theme="1"/>
        <rFont val="微软雅黑"/>
        <family val="2"/>
        <charset val="134"/>
      </rPr>
      <t>舒肤佳劲能活力香皂</t>
    </r>
  </si>
  <si>
    <r>
      <rPr>
        <sz val="10"/>
        <color theme="1"/>
        <rFont val="微软雅黑"/>
        <family val="2"/>
        <charset val="134"/>
      </rPr>
      <t>舒肤佳纯白清香型沐浴露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</si>
  <si>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力士幽莲魅肤香皂</t>
    </r>
  </si>
  <si>
    <r>
      <rPr>
        <sz val="10"/>
        <color theme="1"/>
        <rFont val="微软雅黑"/>
        <family val="2"/>
        <charset val="134"/>
      </rPr>
      <t>彩虹电热蚊香液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艾草清香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</si>
  <si>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金鹿线香</t>
    </r>
    <r>
      <rPr>
        <sz val="10"/>
        <color theme="1"/>
        <rFont val="Arial"/>
        <family val="2"/>
      </rPr>
      <t>D015</t>
    </r>
  </si>
  <si>
    <r>
      <rPr>
        <sz val="10"/>
        <color theme="1"/>
        <rFont val="微软雅黑"/>
        <family val="2"/>
        <charset val="134"/>
      </rPr>
      <t>雕牌速溶快洁无磷洗衣粉</t>
    </r>
  </si>
  <si>
    <r>
      <rPr>
        <sz val="10"/>
        <color theme="1"/>
        <rFont val="微软雅黑"/>
        <family val="2"/>
        <charset val="134"/>
      </rPr>
      <t>超能洗衣液</t>
    </r>
  </si>
  <si>
    <r>
      <t>5</t>
    </r>
    <r>
      <rPr>
        <sz val="10"/>
        <color theme="1"/>
        <rFont val="微软雅黑"/>
        <family val="2"/>
        <charset val="134"/>
      </rPr>
      <t>双盘金鹿线香</t>
    </r>
    <r>
      <rPr>
        <sz val="10"/>
        <color theme="1"/>
        <rFont val="Arial"/>
        <family val="2"/>
      </rPr>
      <t>D013</t>
    </r>
  </si>
  <si>
    <r>
      <rPr>
        <sz val="10"/>
        <color theme="1"/>
        <rFont val="微软雅黑"/>
        <family val="2"/>
        <charset val="134"/>
      </rPr>
      <t>汰渍净白洗衣粉</t>
    </r>
  </si>
  <si>
    <r>
      <rPr>
        <sz val="10"/>
        <color theme="1"/>
        <rFont val="微软雅黑"/>
        <family val="2"/>
        <charset val="134"/>
      </rPr>
      <t>碧浪清雅茉莉洗衣粉</t>
    </r>
  </si>
  <si>
    <r>
      <rPr>
        <sz val="10"/>
        <color theme="1"/>
        <rFont val="微软雅黑"/>
        <family val="2"/>
        <charset val="134"/>
      </rPr>
      <t>心相印消毒湿巾</t>
    </r>
    <r>
      <rPr>
        <sz val="10"/>
        <color theme="1"/>
        <rFont val="Arial"/>
        <family val="2"/>
      </rPr>
      <t>XYCA001</t>
    </r>
  </si>
  <si>
    <r>
      <rPr>
        <sz val="10"/>
        <color theme="1"/>
        <rFont val="微软雅黑"/>
        <family val="2"/>
        <charset val="134"/>
      </rPr>
      <t>天友利乐钻香蕉奶</t>
    </r>
  </si>
  <si>
    <r>
      <rPr>
        <sz val="10"/>
        <color theme="1"/>
        <rFont val="微软雅黑"/>
        <family val="2"/>
        <charset val="134"/>
      </rPr>
      <t>菊乐巴氏杀菌风味酸奶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燕麦黄桃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</si>
  <si>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初饮</t>
    </r>
    <r>
      <rPr>
        <sz val="10"/>
        <color theme="1"/>
        <rFont val="Arial"/>
        <family val="2"/>
      </rPr>
      <t>.</t>
    </r>
    <r>
      <rPr>
        <sz val="10"/>
        <color theme="1"/>
        <rFont val="微软雅黑"/>
        <family val="2"/>
        <charset val="134"/>
      </rPr>
      <t>哟酸奶饮品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白桃味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</si>
  <si>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翰林泰香软米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</si>
  <si>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140102</t>
    </r>
    <r>
      <rPr>
        <sz val="10"/>
        <color theme="1"/>
        <rFont val="微软雅黑"/>
        <family val="2"/>
        <charset val="134"/>
      </rPr>
      <t>】香米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袋装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</si>
  <si>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陈克明香菇面</t>
    </r>
  </si>
  <si>
    <r>
      <rPr>
        <sz val="10"/>
        <color theme="1"/>
        <rFont val="微软雅黑"/>
        <family val="2"/>
        <charset val="134"/>
      </rPr>
      <t>金粮斗自发馒头粉</t>
    </r>
  </si>
  <si>
    <r>
      <rPr>
        <sz val="10"/>
        <color theme="1"/>
        <rFont val="微软雅黑"/>
        <family val="2"/>
        <charset val="134"/>
      </rPr>
      <t>麻老五藤椒油</t>
    </r>
  </si>
  <si>
    <r>
      <rPr>
        <sz val="10"/>
        <color theme="1"/>
        <rFont val="微软雅黑"/>
        <family val="2"/>
        <charset val="134"/>
      </rPr>
      <t>好人家水煮鱼调料</t>
    </r>
  </si>
  <si>
    <r>
      <rPr>
        <sz val="10"/>
        <color theme="1"/>
        <rFont val="微软雅黑"/>
        <family val="2"/>
        <charset val="134"/>
      </rPr>
      <t>犍龙轩大头菜</t>
    </r>
  </si>
  <si>
    <r>
      <rPr>
        <sz val="10"/>
        <color theme="1"/>
        <rFont val="微软雅黑"/>
        <family val="2"/>
        <charset val="134"/>
      </rPr>
      <t>味聚特木耳榨菜片</t>
    </r>
  </si>
  <si>
    <r>
      <rPr>
        <sz val="10"/>
        <color theme="1"/>
        <rFont val="微软雅黑"/>
        <family val="2"/>
        <charset val="134"/>
      </rPr>
      <t>味聚特麻辣海带丝</t>
    </r>
  </si>
  <si>
    <r>
      <rPr>
        <sz val="10"/>
        <color theme="1"/>
        <rFont val="微软雅黑"/>
        <family val="2"/>
        <charset val="134"/>
      </rPr>
      <t>特级保宁醋</t>
    </r>
  </si>
  <si>
    <r>
      <rPr>
        <sz val="10"/>
        <color theme="1"/>
        <rFont val="微软雅黑"/>
        <family val="2"/>
        <charset val="134"/>
      </rPr>
      <t>继红海椒面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</si>
  <si>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130306</t>
    </r>
    <r>
      <rPr>
        <sz val="10"/>
        <color theme="1"/>
        <rFont val="微软雅黑"/>
        <family val="2"/>
        <charset val="134"/>
      </rPr>
      <t>】烹饪调料</t>
    </r>
  </si>
  <si>
    <r>
      <rPr>
        <sz val="10"/>
        <color theme="1"/>
        <rFont val="微软雅黑"/>
        <family val="2"/>
        <charset val="134"/>
      </rPr>
      <t>保宁</t>
    </r>
    <r>
      <rPr>
        <sz val="10"/>
        <color theme="1"/>
        <rFont val="Arial"/>
        <family val="2"/>
      </rPr>
      <t>9°</t>
    </r>
    <r>
      <rPr>
        <sz val="10"/>
        <color theme="1"/>
        <rFont val="微软雅黑"/>
        <family val="2"/>
        <charset val="134"/>
      </rPr>
      <t>白醋</t>
    </r>
  </si>
  <si>
    <r>
      <rPr>
        <sz val="10"/>
        <color theme="1"/>
        <rFont val="微软雅黑"/>
        <family val="2"/>
        <charset val="134"/>
      </rPr>
      <t>海天味极鲜酱油</t>
    </r>
  </si>
  <si>
    <r>
      <rPr>
        <sz val="10"/>
        <color theme="1"/>
        <rFont val="微软雅黑"/>
        <family val="2"/>
        <charset val="134"/>
      </rPr>
      <t>新繁泡青菜</t>
    </r>
  </si>
  <si>
    <r>
      <rPr>
        <sz val="10"/>
        <color theme="1"/>
        <rFont val="微软雅黑"/>
        <family val="2"/>
        <charset val="134"/>
      </rPr>
      <t>蜀香蒸米粉（麻辣味）</t>
    </r>
  </si>
  <si>
    <r>
      <rPr>
        <sz val="10"/>
        <color theme="1"/>
        <rFont val="微软雅黑"/>
        <family val="2"/>
        <charset val="134"/>
      </rPr>
      <t>三不加特制酱油</t>
    </r>
  </si>
  <si>
    <r>
      <rPr>
        <sz val="10"/>
        <color theme="1"/>
        <rFont val="微软雅黑"/>
        <family val="2"/>
        <charset val="134"/>
      </rPr>
      <t>李锦记卤水汁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</si>
  <si>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130402</t>
    </r>
    <r>
      <rPr>
        <sz val="10"/>
        <color theme="1"/>
        <rFont val="微软雅黑"/>
        <family val="2"/>
        <charset val="134"/>
      </rPr>
      <t>】其他调味酱</t>
    </r>
  </si>
  <si>
    <r>
      <rPr>
        <sz val="10"/>
        <color theme="1"/>
        <rFont val="微软雅黑"/>
        <family val="2"/>
        <charset val="134"/>
      </rPr>
      <t>李锦记精选生抽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</si>
  <si>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继红青花椒</t>
    </r>
  </si>
  <si>
    <r>
      <rPr>
        <sz val="10"/>
        <color theme="1"/>
        <rFont val="微软雅黑"/>
        <family val="2"/>
        <charset val="134"/>
      </rPr>
      <t>安琪泡打粉</t>
    </r>
  </si>
  <si>
    <r>
      <rPr>
        <sz val="10"/>
        <color theme="1"/>
        <rFont val="微软雅黑"/>
        <family val="2"/>
        <charset val="134"/>
      </rPr>
      <t>康师傅麻辣牛肉干拌面</t>
    </r>
  </si>
  <si>
    <r>
      <rPr>
        <sz val="10"/>
        <color theme="1"/>
        <rFont val="微软雅黑"/>
        <family val="2"/>
        <charset val="134"/>
      </rPr>
      <t>康师傅老坛酸菜牛肉面</t>
    </r>
  </si>
  <si>
    <r>
      <rPr>
        <sz val="10"/>
        <color theme="1"/>
        <rFont val="微软雅黑"/>
        <family val="2"/>
        <charset val="134"/>
      </rPr>
      <t>友伦金饭碗扬州炒饭自热米饭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</si>
  <si>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120204</t>
    </r>
    <r>
      <rPr>
        <sz val="10"/>
        <color theme="1"/>
        <rFont val="微软雅黑"/>
        <family val="2"/>
        <charset val="134"/>
      </rPr>
      <t>】速食饭</t>
    </r>
  </si>
  <si>
    <r>
      <rPr>
        <sz val="10"/>
        <color theme="1"/>
        <rFont val="微软雅黑"/>
        <family val="2"/>
        <charset val="134"/>
      </rPr>
      <t>老白家正宗酸辣</t>
    </r>
    <r>
      <rPr>
        <sz val="10"/>
        <color theme="1"/>
        <rFont val="Arial"/>
        <family val="2"/>
      </rPr>
      <t>B</t>
    </r>
  </si>
  <si>
    <r>
      <rPr>
        <sz val="10"/>
        <color theme="1"/>
        <rFont val="微软雅黑"/>
        <family val="2"/>
        <charset val="134"/>
      </rPr>
      <t>老白家辣味肥肠</t>
    </r>
  </si>
  <si>
    <r>
      <rPr>
        <sz val="10"/>
        <color theme="1"/>
        <rFont val="微软雅黑"/>
        <family val="2"/>
        <charset val="134"/>
      </rPr>
      <t>旌晶复合袋玉米粉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</si>
  <si>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090108</t>
    </r>
    <r>
      <rPr>
        <sz val="10"/>
        <color theme="1"/>
        <rFont val="微软雅黑"/>
        <family val="2"/>
        <charset val="134"/>
      </rPr>
      <t>】玉米粉</t>
    </r>
  </si>
  <si>
    <r>
      <rPr>
        <sz val="10"/>
        <color theme="1"/>
        <rFont val="微软雅黑"/>
        <family val="2"/>
        <charset val="134"/>
      </rPr>
      <t>康佳园迷你山楂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</si>
  <si>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050501</t>
    </r>
    <r>
      <rPr>
        <sz val="10"/>
        <color theme="1"/>
        <rFont val="微软雅黑"/>
        <family val="2"/>
        <charset val="134"/>
      </rPr>
      <t>】山楂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果片</t>
    </r>
  </si>
  <si>
    <r>
      <rPr>
        <sz val="10"/>
        <color theme="1"/>
        <rFont val="微软雅黑"/>
        <family val="2"/>
        <charset val="134"/>
      </rPr>
      <t>添乐卡通王厚片海苔原味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</si>
  <si>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050403</t>
    </r>
    <r>
      <rPr>
        <sz val="10"/>
        <color theme="1"/>
        <rFont val="微软雅黑"/>
        <family val="2"/>
        <charset val="134"/>
      </rPr>
      <t>】海苔</t>
    </r>
  </si>
  <si>
    <r>
      <rPr>
        <sz val="10"/>
        <color theme="1"/>
        <rFont val="微软雅黑"/>
        <family val="2"/>
        <charset val="134"/>
      </rPr>
      <t>呀土豆</t>
    </r>
    <r>
      <rPr>
        <sz val="10"/>
        <color theme="1"/>
        <rFont val="Arial"/>
        <family val="2"/>
      </rPr>
      <t xml:space="preserve">  </t>
    </r>
    <r>
      <rPr>
        <sz val="10"/>
        <color theme="1"/>
        <rFont val="微软雅黑"/>
        <family val="2"/>
        <charset val="134"/>
      </rPr>
      <t>里脊牛排味</t>
    </r>
  </si>
  <si>
    <r>
      <rPr>
        <sz val="10"/>
        <color theme="1"/>
        <rFont val="微软雅黑"/>
        <family val="2"/>
        <charset val="134"/>
      </rPr>
      <t>张记香卤豆干</t>
    </r>
  </si>
  <si>
    <r>
      <rPr>
        <sz val="10"/>
        <color theme="1"/>
        <rFont val="微软雅黑"/>
        <family val="2"/>
        <charset val="134"/>
      </rPr>
      <t>香胖胖香辣烤脖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</si>
  <si>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港铧泡椒牛板筋味豆干</t>
    </r>
  </si>
  <si>
    <r>
      <rPr>
        <sz val="10"/>
        <color theme="1"/>
        <rFont val="微软雅黑"/>
        <family val="2"/>
        <charset val="134"/>
      </rPr>
      <t>东莱香吧佬吉祥蛋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</si>
  <si>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050202</t>
    </r>
    <r>
      <rPr>
        <sz val="10"/>
        <color theme="1"/>
        <rFont val="微软雅黑"/>
        <family val="2"/>
        <charset val="134"/>
      </rPr>
      <t>】禽蛋制品</t>
    </r>
  </si>
  <si>
    <r>
      <rPr>
        <sz val="10"/>
        <color theme="1"/>
        <rFont val="微软雅黑"/>
        <family val="2"/>
        <charset val="134"/>
      </rPr>
      <t>哈哥兔干口口香味</t>
    </r>
  </si>
  <si>
    <r>
      <rPr>
        <sz val="10"/>
        <color theme="1"/>
        <rFont val="微软雅黑"/>
        <family val="2"/>
        <charset val="134"/>
      </rPr>
      <t>旭旺农场旺利达麦烧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虾味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</si>
  <si>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天马盒杨梅</t>
    </r>
  </si>
  <si>
    <r>
      <rPr>
        <sz val="10"/>
        <color theme="1"/>
        <rFont val="微软雅黑"/>
        <family val="2"/>
        <charset val="134"/>
      </rPr>
      <t>优加优沙爹味牛肉粒</t>
    </r>
  </si>
  <si>
    <r>
      <rPr>
        <sz val="10"/>
        <color theme="1"/>
        <rFont val="微软雅黑"/>
        <family val="2"/>
        <charset val="134"/>
      </rPr>
      <t>茂林蓝莓枣</t>
    </r>
  </si>
  <si>
    <r>
      <rPr>
        <sz val="10"/>
        <color theme="1"/>
        <rFont val="微软雅黑"/>
        <family val="2"/>
        <charset val="134"/>
      </rPr>
      <t>咪咪世界点心面炭烧鸡汁味</t>
    </r>
  </si>
  <si>
    <r>
      <rPr>
        <sz val="10"/>
        <color theme="1"/>
        <rFont val="微软雅黑"/>
        <family val="2"/>
        <charset val="134"/>
      </rPr>
      <t>旺仔</t>
    </r>
    <r>
      <rPr>
        <sz val="10"/>
        <color theme="1"/>
        <rFont val="Arial"/>
        <family val="2"/>
      </rPr>
      <t>QQ</t>
    </r>
    <r>
      <rPr>
        <sz val="10"/>
        <color theme="1"/>
        <rFont val="微软雅黑"/>
        <family val="2"/>
        <charset val="134"/>
      </rPr>
      <t>糖葡萄味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</si>
  <si>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旺仔</t>
    </r>
    <r>
      <rPr>
        <sz val="10"/>
        <color theme="1"/>
        <rFont val="Arial"/>
        <family val="2"/>
      </rPr>
      <t>QQ</t>
    </r>
    <r>
      <rPr>
        <sz val="10"/>
        <color theme="1"/>
        <rFont val="微软雅黑"/>
        <family val="2"/>
        <charset val="134"/>
      </rPr>
      <t>糖葡萄味</t>
    </r>
  </si>
  <si>
    <r>
      <rPr>
        <sz val="10"/>
        <color theme="1"/>
        <rFont val="微软雅黑"/>
        <family val="2"/>
        <charset val="134"/>
      </rPr>
      <t>益达木糖醇蜜瓜味</t>
    </r>
  </si>
  <si>
    <r>
      <rPr>
        <sz val="10"/>
        <color theme="1"/>
        <rFont val="微软雅黑"/>
        <family val="2"/>
        <charset val="134"/>
      </rPr>
      <t>箭牌大大卷草莓味</t>
    </r>
  </si>
  <si>
    <r>
      <rPr>
        <sz val="10"/>
        <color theme="1"/>
        <rFont val="微软雅黑"/>
        <family val="2"/>
        <charset val="134"/>
      </rPr>
      <t>阿尔卑斯条装正宗牛奶硬糖</t>
    </r>
  </si>
  <si>
    <r>
      <rPr>
        <sz val="10"/>
        <color theme="1"/>
        <rFont val="微软雅黑"/>
        <family val="2"/>
        <charset val="134"/>
      </rPr>
      <t>喜之郎蜜桔果肉果冻</t>
    </r>
  </si>
  <si>
    <r>
      <rPr>
        <sz val="10"/>
        <color theme="1"/>
        <rFont val="微软雅黑"/>
        <family val="2"/>
        <charset val="134"/>
      </rPr>
      <t>亿智爆浆鲜果果汁软糖芒果味</t>
    </r>
  </si>
  <si>
    <r>
      <rPr>
        <sz val="10"/>
        <color theme="1"/>
        <rFont val="微软雅黑"/>
        <family val="2"/>
        <charset val="134"/>
      </rPr>
      <t>农夫山泉尖叫青芒味</t>
    </r>
  </si>
  <si>
    <r>
      <rPr>
        <sz val="10"/>
        <color theme="1"/>
        <rFont val="微软雅黑"/>
        <family val="2"/>
        <charset val="134"/>
      </rPr>
      <t>农夫尖叫植物多肽</t>
    </r>
  </si>
  <si>
    <r>
      <rPr>
        <sz val="10"/>
        <color theme="1"/>
        <rFont val="微软雅黑"/>
        <family val="2"/>
        <charset val="134"/>
      </rPr>
      <t>融萃果茶蜜桃</t>
    </r>
  </si>
  <si>
    <r>
      <rPr>
        <sz val="10"/>
        <color theme="1"/>
        <rFont val="微软雅黑"/>
        <family val="2"/>
        <charset val="134"/>
      </rPr>
      <t>脉动水蜜桃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</si>
  <si>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峨眉雪饮料</t>
    </r>
  </si>
  <si>
    <r>
      <rPr>
        <sz val="10"/>
        <color theme="1"/>
        <rFont val="微软雅黑"/>
        <family val="2"/>
        <charset val="134"/>
      </rPr>
      <t>椰泰椰子汁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</si>
  <si>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天子红格调</t>
    </r>
  </si>
  <si>
    <r>
      <rPr>
        <sz val="10"/>
        <color theme="1"/>
        <rFont val="微软雅黑"/>
        <family val="2"/>
        <charset val="134"/>
      </rPr>
      <t>黄鹤楼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硬峡谷柔情）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</si>
  <si>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金号毛巾</t>
    </r>
    <r>
      <rPr>
        <sz val="10"/>
        <color theme="1"/>
        <rFont val="Arial"/>
        <family val="2"/>
      </rPr>
      <t>GH1833M</t>
    </r>
  </si>
  <si>
    <r>
      <rPr>
        <sz val="10"/>
        <color theme="1"/>
        <rFont val="微软雅黑"/>
        <family val="2"/>
        <charset val="134"/>
      </rPr>
      <t>西子超强防水特大包边伞</t>
    </r>
  </si>
  <si>
    <r>
      <rPr>
        <sz val="10"/>
        <color theme="1"/>
        <rFont val="微软雅黑"/>
        <family val="2"/>
        <charset val="134"/>
      </rPr>
      <t>男士全棉商务袜</t>
    </r>
    <r>
      <rPr>
        <sz val="10"/>
        <color theme="1"/>
        <rFont val="Arial"/>
        <family val="2"/>
      </rPr>
      <t>XM</t>
    </r>
  </si>
  <si>
    <r>
      <rPr>
        <sz val="10"/>
        <color theme="1"/>
        <rFont val="微软雅黑"/>
        <family val="2"/>
        <charset val="134"/>
      </rPr>
      <t>男士点点纱全棉休闲船袜</t>
    </r>
    <r>
      <rPr>
        <sz val="10"/>
        <color theme="1"/>
        <rFont val="Arial"/>
        <family val="2"/>
      </rPr>
      <t>XM</t>
    </r>
  </si>
  <si>
    <r>
      <rPr>
        <sz val="10"/>
        <color theme="1"/>
        <rFont val="微软雅黑"/>
        <family val="2"/>
        <charset val="134"/>
      </rPr>
      <t>锦棉毛巾</t>
    </r>
  </si>
  <si>
    <r>
      <rPr>
        <sz val="10"/>
        <color theme="1"/>
        <rFont val="微软雅黑"/>
        <family val="2"/>
        <charset val="134"/>
      </rPr>
      <t>格子淑女船袜</t>
    </r>
  </si>
  <si>
    <r>
      <rPr>
        <sz val="10"/>
        <color theme="1"/>
        <rFont val="微软雅黑"/>
        <family val="2"/>
        <charset val="134"/>
      </rPr>
      <t>女士人字拖</t>
    </r>
    <r>
      <rPr>
        <sz val="10"/>
        <color theme="1"/>
        <rFont val="Arial"/>
        <family val="2"/>
      </rPr>
      <t>K</t>
    </r>
  </si>
  <si>
    <r>
      <rPr>
        <sz val="10"/>
        <color theme="1"/>
        <rFont val="微软雅黑"/>
        <family val="2"/>
        <charset val="134"/>
      </rPr>
      <t>女士凉拖</t>
    </r>
    <r>
      <rPr>
        <sz val="10"/>
        <color theme="1"/>
        <rFont val="Arial"/>
        <family val="2"/>
      </rPr>
      <t>KG</t>
    </r>
  </si>
  <si>
    <r>
      <rPr>
        <sz val="10"/>
        <color theme="1"/>
        <rFont val="微软雅黑"/>
        <family val="2"/>
        <charset val="134"/>
      </rPr>
      <t>荣华</t>
    </r>
    <r>
      <rPr>
        <sz val="10"/>
        <color theme="1"/>
        <rFont val="Arial"/>
        <family val="2"/>
      </rPr>
      <t>7cm</t>
    </r>
    <r>
      <rPr>
        <sz val="10"/>
        <color theme="1"/>
        <rFont val="微软雅黑"/>
        <family val="2"/>
        <charset val="134"/>
      </rPr>
      <t>厚薄汤壳</t>
    </r>
  </si>
  <si>
    <r>
      <rPr>
        <sz val="10"/>
        <color theme="1"/>
        <rFont val="微软雅黑"/>
        <family val="2"/>
        <charset val="134"/>
      </rPr>
      <t>妙洁</t>
    </r>
    <r>
      <rPr>
        <sz val="10"/>
        <color theme="1"/>
        <rFont val="Arial"/>
        <family val="2"/>
      </rPr>
      <t>C</t>
    </r>
    <r>
      <rPr>
        <sz val="10"/>
        <color theme="1"/>
        <rFont val="微软雅黑"/>
        <family val="2"/>
        <charset val="134"/>
      </rPr>
      <t>型点断式保鲜袋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中号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</si>
  <si>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美丽雅</t>
    </r>
    <r>
      <rPr>
        <sz val="10"/>
        <color theme="1"/>
        <rFont val="Arial"/>
        <family val="2"/>
      </rPr>
      <t>400</t>
    </r>
    <r>
      <rPr>
        <sz val="10"/>
        <color theme="1"/>
        <rFont val="微软雅黑"/>
        <family val="2"/>
        <charset val="134"/>
      </rPr>
      <t>支装竹牙签</t>
    </r>
  </si>
  <si>
    <r>
      <rPr>
        <sz val="10"/>
        <color theme="1"/>
        <rFont val="微软雅黑"/>
        <family val="2"/>
        <charset val="134"/>
      </rPr>
      <t>家超清雅多用盆</t>
    </r>
    <r>
      <rPr>
        <sz val="10"/>
        <color theme="1"/>
        <rFont val="Arial"/>
        <family val="2"/>
      </rPr>
      <t>24cm981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</si>
  <si>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300802</t>
    </r>
    <r>
      <rPr>
        <sz val="10"/>
        <color theme="1"/>
        <rFont val="微软雅黑"/>
        <family val="2"/>
        <charset val="134"/>
      </rPr>
      <t>】水桶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盆</t>
    </r>
  </si>
  <si>
    <r>
      <rPr>
        <sz val="10"/>
        <color theme="1"/>
        <rFont val="微软雅黑"/>
        <family val="2"/>
        <charset val="134"/>
      </rPr>
      <t>梦琳牛吃草马克杯</t>
    </r>
  </si>
  <si>
    <r>
      <rPr>
        <sz val="10"/>
        <color theme="1"/>
        <rFont val="微软雅黑"/>
        <family val="2"/>
        <charset val="134"/>
      </rPr>
      <t>云南白药牙膏薄荷</t>
    </r>
    <r>
      <rPr>
        <sz val="10"/>
        <color theme="1"/>
        <rFont val="Arial"/>
        <family val="2"/>
      </rPr>
      <t>100g</t>
    </r>
  </si>
  <si>
    <r>
      <rPr>
        <sz val="10"/>
        <color theme="1"/>
        <rFont val="微软雅黑"/>
        <family val="2"/>
        <charset val="134"/>
      </rPr>
      <t>六神止痒花露水</t>
    </r>
    <r>
      <rPr>
        <sz val="10"/>
        <color theme="1"/>
        <rFont val="Arial"/>
        <family val="2"/>
      </rPr>
      <t>195ml</t>
    </r>
  </si>
  <si>
    <r>
      <rPr>
        <sz val="10"/>
        <color theme="1"/>
        <rFont val="微软雅黑"/>
        <family val="2"/>
        <charset val="134"/>
      </rPr>
      <t>高露洁</t>
    </r>
    <r>
      <rPr>
        <sz val="10"/>
        <color theme="1"/>
        <rFont val="Arial"/>
        <family val="2"/>
      </rPr>
      <t>360</t>
    </r>
    <r>
      <rPr>
        <sz val="10"/>
        <color theme="1"/>
        <rFont val="微软雅黑"/>
        <family val="2"/>
        <charset val="134"/>
      </rPr>
      <t>度健康牙龈牙膏</t>
    </r>
  </si>
  <si>
    <r>
      <rPr>
        <sz val="10"/>
        <color theme="1"/>
        <rFont val="微软雅黑"/>
        <family val="2"/>
        <charset val="134"/>
      </rPr>
      <t>冷酸灵柔丝双效牙刷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送</t>
    </r>
    <r>
      <rPr>
        <sz val="10"/>
        <color theme="1"/>
        <rFont val="Arial"/>
        <family val="2"/>
      </rPr>
      <t>1</t>
    </r>
  </si>
  <si>
    <r>
      <rPr>
        <sz val="10"/>
        <color theme="1"/>
        <rFont val="微软雅黑"/>
        <family val="2"/>
        <charset val="134"/>
      </rPr>
      <t>春娟驱蚊花露水</t>
    </r>
  </si>
  <si>
    <r>
      <rPr>
        <sz val="10"/>
        <color theme="1"/>
        <rFont val="微软雅黑"/>
        <family val="2"/>
        <charset val="134"/>
      </rPr>
      <t>纳爱斯牙牙乐牙膏（苹果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</si>
  <si>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弹力贴身极薄</t>
    </r>
    <r>
      <rPr>
        <sz val="10"/>
        <color theme="1"/>
        <rFont val="Arial"/>
        <family val="2"/>
      </rPr>
      <t xml:space="preserve">0.1   </t>
    </r>
    <r>
      <rPr>
        <sz val="10"/>
        <color theme="1"/>
        <rFont val="微软雅黑"/>
        <family val="2"/>
        <charset val="134"/>
      </rPr>
      <t>日用洁翼型</t>
    </r>
    <r>
      <rPr>
        <sz val="10"/>
        <color theme="1"/>
        <rFont val="Arial"/>
        <family val="2"/>
      </rPr>
      <t xml:space="preserve"> 16P</t>
    </r>
  </si>
  <si>
    <r>
      <t>ABC</t>
    </r>
    <r>
      <rPr>
        <sz val="10"/>
        <color theme="1"/>
        <rFont val="微软雅黑"/>
        <family val="2"/>
        <charset val="134"/>
      </rPr>
      <t>夜用纤薄棉柔卫生巾</t>
    </r>
  </si>
  <si>
    <r>
      <rPr>
        <sz val="10"/>
        <color theme="1"/>
        <rFont val="微软雅黑"/>
        <family val="2"/>
        <charset val="134"/>
      </rPr>
      <t>蜂花檀香皂</t>
    </r>
  </si>
  <si>
    <r>
      <rPr>
        <sz val="10"/>
        <color theme="1"/>
        <rFont val="微软雅黑"/>
        <family val="2"/>
        <charset val="134"/>
      </rPr>
      <t>高露洁多效型牙刷</t>
    </r>
  </si>
  <si>
    <r>
      <rPr>
        <sz val="10"/>
        <color theme="1"/>
        <rFont val="微软雅黑"/>
        <family val="2"/>
        <charset val="134"/>
      </rPr>
      <t>雅度实惠装牙刷</t>
    </r>
  </si>
  <si>
    <r>
      <rPr>
        <sz val="10"/>
        <color theme="1"/>
        <rFont val="微软雅黑"/>
        <family val="2"/>
        <charset val="134"/>
      </rPr>
      <t>大宝</t>
    </r>
    <r>
      <rPr>
        <sz val="10"/>
        <color theme="1"/>
        <rFont val="Arial"/>
        <family val="2"/>
      </rPr>
      <t>sod</t>
    </r>
    <r>
      <rPr>
        <sz val="10"/>
        <color theme="1"/>
        <rFont val="微软雅黑"/>
        <family val="2"/>
        <charset val="134"/>
      </rPr>
      <t>清爽保湿露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</si>
  <si>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230502</t>
    </r>
    <r>
      <rPr>
        <sz val="10"/>
        <color theme="1"/>
        <rFont val="微软雅黑"/>
        <family val="2"/>
        <charset val="134"/>
      </rPr>
      <t>】女士润肤品</t>
    </r>
  </si>
  <si>
    <r>
      <rPr>
        <sz val="10"/>
        <color theme="1"/>
        <rFont val="微软雅黑"/>
        <family val="2"/>
        <charset val="134"/>
      </rPr>
      <t>中山灭害灵气雾剂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无味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</si>
  <si>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雕牌透明皂</t>
    </r>
  </si>
  <si>
    <r>
      <rPr>
        <sz val="10"/>
        <color theme="1"/>
        <rFont val="微软雅黑"/>
        <family val="2"/>
        <charset val="134"/>
      </rPr>
      <t>雕牌生姜餐洗</t>
    </r>
  </si>
  <si>
    <r>
      <rPr>
        <sz val="10"/>
        <color theme="1"/>
        <rFont val="微软雅黑"/>
        <family val="2"/>
        <charset val="134"/>
      </rPr>
      <t>雕牌漂水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</si>
  <si>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220203</t>
    </r>
    <r>
      <rPr>
        <sz val="10"/>
        <color theme="1"/>
        <rFont val="微软雅黑"/>
        <family val="2"/>
        <charset val="134"/>
      </rPr>
      <t>】衣用洗涤剂</t>
    </r>
  </si>
  <si>
    <r>
      <rPr>
        <sz val="10"/>
        <color theme="1"/>
        <rFont val="微软雅黑"/>
        <family val="2"/>
        <charset val="134"/>
      </rPr>
      <t>雕牌超能天然皂粉</t>
    </r>
  </si>
  <si>
    <r>
      <rPr>
        <sz val="10"/>
        <color theme="1"/>
        <rFont val="微软雅黑"/>
        <family val="2"/>
        <charset val="134"/>
      </rPr>
      <t>乐山肥皂无磷</t>
    </r>
  </si>
  <si>
    <r>
      <rPr>
        <sz val="10"/>
        <color theme="1"/>
        <rFont val="微软雅黑"/>
        <family val="2"/>
        <charset val="134"/>
      </rPr>
      <t>立白组合皂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</si>
  <si>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立白柠檬洗洁精</t>
    </r>
  </si>
  <si>
    <r>
      <rPr>
        <sz val="10"/>
        <color theme="1"/>
        <rFont val="微软雅黑"/>
        <family val="2"/>
        <charset val="134"/>
      </rPr>
      <t>汰渍净白去渍洗衣粉</t>
    </r>
  </si>
  <si>
    <r>
      <rPr>
        <sz val="10"/>
        <color theme="1"/>
        <rFont val="微软雅黑"/>
        <family val="2"/>
        <charset val="134"/>
      </rPr>
      <t>汰渍净白柠檬清新洗衣粉</t>
    </r>
  </si>
  <si>
    <r>
      <rPr>
        <sz val="10"/>
        <color theme="1"/>
        <rFont val="微软雅黑"/>
        <family val="2"/>
        <charset val="134"/>
      </rPr>
      <t>榄菊</t>
    </r>
    <r>
      <rPr>
        <sz val="10"/>
        <color theme="1"/>
        <rFont val="Arial"/>
        <family val="2"/>
      </rPr>
      <t>500ml</t>
    </r>
    <r>
      <rPr>
        <sz val="10"/>
        <color theme="1"/>
        <rFont val="微软雅黑"/>
        <family val="2"/>
        <charset val="134"/>
      </rPr>
      <t>玫瑰香速杀型杀虫气雾剂</t>
    </r>
  </si>
  <si>
    <r>
      <rPr>
        <sz val="10"/>
        <color theme="1"/>
        <rFont val="微软雅黑"/>
        <family val="2"/>
        <charset val="134"/>
      </rPr>
      <t>洁柔柔韧卫生卷纸</t>
    </r>
  </si>
  <si>
    <r>
      <rPr>
        <sz val="10"/>
        <color theme="1"/>
        <rFont val="微软雅黑"/>
        <family val="2"/>
        <charset val="134"/>
      </rPr>
      <t>金福桦诺生手帕纸</t>
    </r>
  </si>
  <si>
    <r>
      <rPr>
        <sz val="10"/>
        <color theme="1"/>
        <rFont val="微软雅黑"/>
        <family val="2"/>
        <charset val="134"/>
      </rPr>
      <t>心相印小黄人系列手帕纸</t>
    </r>
  </si>
  <si>
    <r>
      <rPr>
        <sz val="10"/>
        <color theme="1"/>
        <rFont val="微软雅黑"/>
        <family val="2"/>
        <charset val="134"/>
      </rPr>
      <t>融厨玉米方糕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</si>
  <si>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180701</t>
    </r>
    <r>
      <rPr>
        <sz val="10"/>
        <color theme="1"/>
        <rFont val="微软雅黑"/>
        <family val="2"/>
        <charset val="134"/>
      </rPr>
      <t>】带馅面点和不带馅面点</t>
    </r>
  </si>
  <si>
    <r>
      <rPr>
        <sz val="10"/>
        <color theme="1"/>
        <rFont val="微软雅黑"/>
        <family val="2"/>
        <charset val="134"/>
      </rPr>
      <t>龙旺简装珍珠汤圆</t>
    </r>
  </si>
  <si>
    <r>
      <rPr>
        <sz val="10"/>
        <color theme="1"/>
        <rFont val="微软雅黑"/>
        <family val="2"/>
        <charset val="134"/>
      </rPr>
      <t>天友大红枣</t>
    </r>
  </si>
  <si>
    <r>
      <rPr>
        <sz val="10"/>
        <color theme="1"/>
        <rFont val="微软雅黑"/>
        <family val="2"/>
        <charset val="134"/>
      </rPr>
      <t>来思尔大理土酸奶</t>
    </r>
    <r>
      <rPr>
        <sz val="10"/>
        <color theme="1"/>
        <rFont val="Arial"/>
        <family val="2"/>
      </rPr>
      <t>-</t>
    </r>
    <r>
      <rPr>
        <sz val="10"/>
        <color theme="1"/>
        <rFont val="微软雅黑"/>
        <family val="2"/>
        <charset val="134"/>
      </rPr>
      <t>原味</t>
    </r>
  </si>
  <si>
    <r>
      <rPr>
        <sz val="10"/>
        <color theme="1"/>
        <rFont val="微软雅黑"/>
        <family val="2"/>
        <charset val="134"/>
      </rPr>
      <t>雪健多用途麦芯粉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一等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</si>
  <si>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手中功夫自发粉</t>
    </r>
  </si>
  <si>
    <r>
      <rPr>
        <sz val="10"/>
        <color theme="1"/>
        <rFont val="微软雅黑"/>
        <family val="2"/>
        <charset val="134"/>
      </rPr>
      <t>袍哥藤椒鱼调料</t>
    </r>
  </si>
  <si>
    <r>
      <rPr>
        <sz val="10"/>
        <color theme="1"/>
        <rFont val="微软雅黑"/>
        <family val="2"/>
        <charset val="134"/>
      </rPr>
      <t>千禾特鲜生抽</t>
    </r>
  </si>
  <si>
    <r>
      <rPr>
        <sz val="10"/>
        <color theme="1"/>
        <rFont val="微软雅黑"/>
        <family val="2"/>
        <charset val="134"/>
      </rPr>
      <t>犍龙轩大头菜丝</t>
    </r>
  </si>
  <si>
    <r>
      <rPr>
        <sz val="10"/>
        <color theme="1"/>
        <rFont val="微软雅黑"/>
        <family val="2"/>
        <charset val="134"/>
      </rPr>
      <t>安琪干酵母</t>
    </r>
  </si>
  <si>
    <r>
      <rPr>
        <sz val="10"/>
        <color theme="1"/>
        <rFont val="微软雅黑"/>
        <family val="2"/>
        <charset val="134"/>
      </rPr>
      <t>中坝红烧酱油</t>
    </r>
  </si>
  <si>
    <r>
      <rPr>
        <sz val="10"/>
        <color theme="1"/>
        <rFont val="微软雅黑"/>
        <family val="2"/>
        <charset val="134"/>
      </rPr>
      <t>臻味坊食用小苏打</t>
    </r>
  </si>
  <si>
    <r>
      <rPr>
        <sz val="10"/>
        <color theme="1"/>
        <rFont val="微软雅黑"/>
        <family val="2"/>
        <charset val="134"/>
      </rPr>
      <t>幺麻子藤椒油</t>
    </r>
  </si>
  <si>
    <r>
      <rPr>
        <sz val="10"/>
        <color theme="1"/>
        <rFont val="微软雅黑"/>
        <family val="2"/>
        <charset val="134"/>
      </rPr>
      <t>李锦记薄盐生抽</t>
    </r>
  </si>
  <si>
    <r>
      <rPr>
        <sz val="10"/>
        <color theme="1"/>
        <rFont val="微软雅黑"/>
        <family val="2"/>
        <charset val="134"/>
      </rPr>
      <t>开心乐大枣黑糖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</si>
  <si>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130602</t>
    </r>
    <r>
      <rPr>
        <sz val="10"/>
        <color theme="1"/>
        <rFont val="微软雅黑"/>
        <family val="2"/>
        <charset val="134"/>
      </rPr>
      <t>】红糖</t>
    </r>
  </si>
  <si>
    <r>
      <rPr>
        <sz val="10"/>
        <color theme="1"/>
        <rFont val="微软雅黑"/>
        <family val="2"/>
        <charset val="134"/>
      </rPr>
      <t>鹃城红油豆瓣</t>
    </r>
  </si>
  <si>
    <r>
      <rPr>
        <sz val="10"/>
        <color theme="1"/>
        <rFont val="微软雅黑"/>
        <family val="2"/>
        <charset val="134"/>
      </rPr>
      <t>海天白米醋</t>
    </r>
  </si>
  <si>
    <r>
      <rPr>
        <sz val="10"/>
        <color theme="1"/>
        <rFont val="微软雅黑"/>
        <family val="2"/>
        <charset val="134"/>
      </rPr>
      <t>川老汇胡椒面</t>
    </r>
  </si>
  <si>
    <r>
      <rPr>
        <sz val="10"/>
        <color theme="1"/>
        <rFont val="微软雅黑"/>
        <family val="2"/>
        <charset val="134"/>
      </rPr>
      <t>双汇香辣香脆肠</t>
    </r>
  </si>
  <si>
    <r>
      <rPr>
        <sz val="10"/>
        <color theme="1"/>
        <rFont val="微软雅黑"/>
        <family val="2"/>
        <charset val="134"/>
      </rPr>
      <t>双汇火腿肠</t>
    </r>
  </si>
  <si>
    <r>
      <rPr>
        <sz val="10"/>
        <color theme="1"/>
        <rFont val="微软雅黑"/>
        <family val="2"/>
        <charset val="134"/>
      </rPr>
      <t>双汇餐饮料理香肠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</si>
  <si>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啵乐乐水蜜桃味饮料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</si>
  <si>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070104</t>
    </r>
    <r>
      <rPr>
        <sz val="10"/>
        <color theme="1"/>
        <rFont val="微软雅黑"/>
        <family val="2"/>
        <charset val="134"/>
      </rPr>
      <t>】进口乳饮料</t>
    </r>
  </si>
  <si>
    <r>
      <t>coco</t>
    </r>
    <r>
      <rPr>
        <sz val="10"/>
        <color theme="1"/>
        <rFont val="微软雅黑"/>
        <family val="2"/>
        <charset val="134"/>
      </rPr>
      <t>冰淇淋饼干草莓味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</si>
  <si>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070201</t>
    </r>
    <r>
      <rPr>
        <sz val="10"/>
        <color theme="1"/>
        <rFont val="微软雅黑"/>
        <family val="2"/>
        <charset val="134"/>
      </rPr>
      <t>】进口饼干</t>
    </r>
  </si>
  <si>
    <r>
      <rPr>
        <sz val="10"/>
        <color theme="1"/>
        <rFont val="微软雅黑"/>
        <family val="2"/>
        <charset val="134"/>
      </rPr>
      <t>爱时乐草莓味夹心棒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</si>
  <si>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060101</t>
    </r>
    <r>
      <rPr>
        <sz val="10"/>
        <color theme="1"/>
        <rFont val="微软雅黑"/>
        <family val="2"/>
        <charset val="134"/>
      </rPr>
      <t>】夹心饼干</t>
    </r>
  </si>
  <si>
    <r>
      <rPr>
        <sz val="10"/>
        <color theme="1"/>
        <rFont val="微软雅黑"/>
        <family val="2"/>
        <charset val="134"/>
      </rPr>
      <t>小猪蘸酱杯巧克力味</t>
    </r>
  </si>
  <si>
    <r>
      <rPr>
        <sz val="10"/>
        <color theme="1"/>
        <rFont val="微软雅黑"/>
        <family val="2"/>
        <charset val="134"/>
      </rPr>
      <t>亨裕凤梨果酱夹心饼干</t>
    </r>
  </si>
  <si>
    <r>
      <rPr>
        <sz val="10"/>
        <color theme="1"/>
        <rFont val="微软雅黑"/>
        <family val="2"/>
        <charset val="134"/>
      </rPr>
      <t>亨裕比萨薄饼</t>
    </r>
  </si>
  <si>
    <r>
      <rPr>
        <sz val="10"/>
        <color theme="1"/>
        <rFont val="微软雅黑"/>
        <family val="2"/>
        <charset val="134"/>
      </rPr>
      <t>桃李铜锣烧</t>
    </r>
  </si>
  <si>
    <r>
      <rPr>
        <sz val="10"/>
        <color theme="1"/>
        <rFont val="微软雅黑"/>
        <family val="2"/>
        <charset val="134"/>
      </rPr>
      <t>贤哥盐焗鸡蛋</t>
    </r>
  </si>
  <si>
    <r>
      <rPr>
        <sz val="10"/>
        <color theme="1"/>
        <rFont val="微软雅黑"/>
        <family val="2"/>
        <charset val="134"/>
      </rPr>
      <t>魔芋山庄海带丝泡椒味</t>
    </r>
    <r>
      <rPr>
        <sz val="10"/>
        <color theme="1"/>
        <rFont val="Arial"/>
        <family val="2"/>
      </rPr>
      <t>.</t>
    </r>
  </si>
  <si>
    <r>
      <rPr>
        <sz val="10"/>
        <color theme="1"/>
        <rFont val="微软雅黑"/>
        <family val="2"/>
        <charset val="134"/>
      </rPr>
      <t>然豆香素三样豆干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香辣味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</si>
  <si>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鸭子飞了鸭爪</t>
    </r>
  </si>
  <si>
    <r>
      <rPr>
        <sz val="10"/>
        <color theme="1"/>
        <rFont val="微软雅黑"/>
        <family val="2"/>
        <charset val="134"/>
      </rPr>
      <t>盼盼麦香鸡味块</t>
    </r>
  </si>
  <si>
    <r>
      <rPr>
        <sz val="10"/>
        <color theme="1"/>
        <rFont val="微软雅黑"/>
        <family val="2"/>
        <charset val="134"/>
      </rPr>
      <t>忆家欢牛肉粒（五香味）</t>
    </r>
  </si>
  <si>
    <r>
      <rPr>
        <sz val="10"/>
        <color theme="1"/>
        <rFont val="微软雅黑"/>
        <family val="2"/>
        <charset val="134"/>
      </rPr>
      <t>耶米熊功夫麻花黑糖味</t>
    </r>
  </si>
  <si>
    <r>
      <rPr>
        <sz val="10"/>
        <color theme="1"/>
        <rFont val="微软雅黑"/>
        <family val="2"/>
        <charset val="134"/>
      </rPr>
      <t>张记单个泡凤爪</t>
    </r>
  </si>
  <si>
    <r>
      <rPr>
        <sz val="10"/>
        <color theme="1"/>
        <rFont val="微软雅黑"/>
        <family val="2"/>
        <charset val="134"/>
      </rPr>
      <t>干登眼辣子鸡</t>
    </r>
  </si>
  <si>
    <r>
      <rPr>
        <sz val="10"/>
        <color theme="1"/>
        <rFont val="微软雅黑"/>
        <family val="2"/>
        <charset val="134"/>
      </rPr>
      <t>金箭果味布丁</t>
    </r>
  </si>
  <si>
    <r>
      <rPr>
        <sz val="10"/>
        <color theme="1"/>
        <rFont val="微软雅黑"/>
        <family val="2"/>
        <charset val="134"/>
      </rPr>
      <t>好心情棒尚棒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什锦味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</si>
  <si>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益达木糖醇水泡泡薄荷味</t>
    </r>
  </si>
  <si>
    <r>
      <t>5</t>
    </r>
    <r>
      <rPr>
        <sz val="10"/>
        <color theme="1"/>
        <rFont val="微软雅黑"/>
        <family val="2"/>
        <charset val="134"/>
      </rPr>
      <t>弹立方口香糖酷酸草莓味</t>
    </r>
  </si>
  <si>
    <r>
      <rPr>
        <sz val="10"/>
        <color theme="1"/>
        <rFont val="微软雅黑"/>
        <family val="2"/>
        <charset val="134"/>
      </rPr>
      <t>亿智小猪佩琪益生菌奶片瓶装</t>
    </r>
  </si>
  <si>
    <r>
      <rPr>
        <sz val="10"/>
        <color theme="1"/>
        <rFont val="微软雅黑"/>
        <family val="2"/>
        <charset val="134"/>
      </rPr>
      <t>小猪果汁软糖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杂果味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</si>
  <si>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金稻谷喜羊羊汉堡橡皮糖</t>
    </r>
  </si>
  <si>
    <r>
      <rPr>
        <sz val="10"/>
        <color theme="1"/>
        <rFont val="微软雅黑"/>
        <family val="2"/>
        <charset val="134"/>
      </rPr>
      <t>金稻谷果町点花软糖</t>
    </r>
  </si>
  <si>
    <r>
      <rPr>
        <sz val="10"/>
        <color theme="1"/>
        <rFont val="微软雅黑"/>
        <family val="2"/>
        <charset val="134"/>
      </rPr>
      <t>金稻谷</t>
    </r>
    <r>
      <rPr>
        <sz val="10"/>
        <color theme="1"/>
        <rFont val="Arial"/>
        <family val="2"/>
      </rPr>
      <t>38g</t>
    </r>
    <r>
      <rPr>
        <sz val="10"/>
        <color theme="1"/>
        <rFont val="微软雅黑"/>
        <family val="2"/>
        <charset val="134"/>
      </rPr>
      <t>清口含片（山楂味）</t>
    </r>
  </si>
  <si>
    <r>
      <rPr>
        <sz val="10"/>
        <color theme="1"/>
        <rFont val="微软雅黑"/>
        <family val="2"/>
        <charset val="134"/>
      </rPr>
      <t>阿尔卑斯香软原味软糖</t>
    </r>
  </si>
  <si>
    <r>
      <rPr>
        <sz val="10"/>
        <color theme="1"/>
        <rFont val="微软雅黑"/>
        <family val="2"/>
        <charset val="134"/>
      </rPr>
      <t>阿尔卑斯草莓奶糖</t>
    </r>
  </si>
  <si>
    <r>
      <rPr>
        <sz val="10"/>
        <color theme="1"/>
        <rFont val="微软雅黑"/>
        <family val="2"/>
        <charset val="134"/>
      </rPr>
      <t>西琪果味棒棒糖</t>
    </r>
  </si>
  <si>
    <r>
      <rPr>
        <sz val="10"/>
        <color theme="1"/>
        <rFont val="微软雅黑"/>
        <family val="2"/>
        <charset val="134"/>
      </rPr>
      <t>佳果源橙汁</t>
    </r>
  </si>
  <si>
    <r>
      <rPr>
        <sz val="10"/>
        <color theme="1"/>
        <rFont val="微软雅黑"/>
        <family val="2"/>
        <charset val="134"/>
      </rPr>
      <t>佳果源菠萝汁</t>
    </r>
  </si>
  <si>
    <r>
      <rPr>
        <sz val="10"/>
        <color theme="1"/>
        <rFont val="微软雅黑"/>
        <family val="2"/>
        <charset val="134"/>
      </rPr>
      <t>农夫尖叫植物纤维</t>
    </r>
  </si>
  <si>
    <r>
      <rPr>
        <sz val="10"/>
        <color theme="1"/>
        <rFont val="微软雅黑"/>
        <family val="2"/>
        <charset val="134"/>
      </rPr>
      <t>果缤纷热带美味复合果汁饮料</t>
    </r>
  </si>
  <si>
    <r>
      <rPr>
        <sz val="10"/>
        <color theme="1"/>
        <rFont val="微软雅黑"/>
        <family val="2"/>
        <charset val="134"/>
      </rPr>
      <t>椰树椰子汁</t>
    </r>
  </si>
  <si>
    <r>
      <rPr>
        <sz val="10"/>
        <color theme="1"/>
        <rFont val="微软雅黑"/>
        <family val="2"/>
        <charset val="134"/>
      </rPr>
      <t>娃哈哈营养快线原味</t>
    </r>
  </si>
  <si>
    <r>
      <rPr>
        <sz val="10"/>
        <color theme="1"/>
        <rFont val="微软雅黑"/>
        <family val="2"/>
        <charset val="134"/>
      </rPr>
      <t>江小白单纯高粱酒</t>
    </r>
  </si>
  <si>
    <r>
      <rPr>
        <sz val="10"/>
        <color theme="1"/>
        <rFont val="微软雅黑"/>
        <family val="2"/>
        <charset val="134"/>
      </rPr>
      <t>金号提缎运动巾</t>
    </r>
  </si>
  <si>
    <r>
      <rPr>
        <sz val="10"/>
        <color theme="1"/>
        <rFont val="微软雅黑"/>
        <family val="2"/>
        <charset val="134"/>
      </rPr>
      <t>真想你男士时尚纯棉平脚裤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</si>
  <si>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330401</t>
    </r>
    <r>
      <rPr>
        <sz val="10"/>
        <color theme="1"/>
        <rFont val="微软雅黑"/>
        <family val="2"/>
        <charset val="134"/>
      </rPr>
      <t>】男式内裤</t>
    </r>
  </si>
  <si>
    <r>
      <rPr>
        <sz val="10"/>
        <color theme="1"/>
        <rFont val="微软雅黑"/>
        <family val="2"/>
        <charset val="134"/>
      </rPr>
      <t>三利烟雨天青毛巾</t>
    </r>
  </si>
  <si>
    <r>
      <rPr>
        <sz val="10"/>
        <color theme="1"/>
        <rFont val="微软雅黑"/>
        <family val="2"/>
        <charset val="134"/>
      </rPr>
      <t>女式中筒袜</t>
    </r>
  </si>
  <si>
    <r>
      <rPr>
        <sz val="10"/>
        <color theme="1"/>
        <rFont val="微软雅黑"/>
        <family val="2"/>
        <charset val="134"/>
      </rPr>
      <t>弟弟妹妹儿童袜</t>
    </r>
    <r>
      <rPr>
        <sz val="10"/>
        <color theme="1"/>
        <rFont val="Arial"/>
        <family val="2"/>
      </rPr>
      <t>13-15</t>
    </r>
    <r>
      <rPr>
        <sz val="10"/>
        <color theme="1"/>
        <rFont val="微软雅黑"/>
        <family val="2"/>
        <charset val="134"/>
      </rPr>
      <t>岁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</si>
  <si>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330204</t>
    </r>
    <r>
      <rPr>
        <sz val="10"/>
        <color theme="1"/>
        <rFont val="微软雅黑"/>
        <family val="2"/>
        <charset val="134"/>
      </rPr>
      <t>】儿童袜</t>
    </r>
  </si>
  <si>
    <r>
      <rPr>
        <sz val="10"/>
        <color theme="1"/>
        <rFont val="微软雅黑"/>
        <family val="2"/>
        <charset val="134"/>
      </rPr>
      <t>妙洁</t>
    </r>
    <r>
      <rPr>
        <sz val="10"/>
        <color theme="1"/>
        <rFont val="Arial"/>
        <family val="2"/>
      </rPr>
      <t>15+5</t>
    </r>
    <r>
      <rPr>
        <sz val="10"/>
        <color theme="1"/>
        <rFont val="微软雅黑"/>
        <family val="2"/>
        <charset val="134"/>
      </rPr>
      <t>米经济装保鲜膜</t>
    </r>
  </si>
  <si>
    <r>
      <rPr>
        <sz val="10"/>
        <color theme="1"/>
        <rFont val="微软雅黑"/>
        <family val="2"/>
        <charset val="134"/>
      </rPr>
      <t>美哈哈不锈钢碗</t>
    </r>
  </si>
  <si>
    <r>
      <rPr>
        <sz val="10"/>
        <color theme="1"/>
        <rFont val="微软雅黑"/>
        <family val="2"/>
        <charset val="134"/>
      </rPr>
      <t>优百家特惠装筷</t>
    </r>
  </si>
  <si>
    <r>
      <rPr>
        <sz val="10"/>
        <color theme="1"/>
        <rFont val="微软雅黑"/>
        <family val="2"/>
        <charset val="134"/>
      </rPr>
      <t>日美剪刀</t>
    </r>
    <r>
      <rPr>
        <sz val="10"/>
        <color theme="1"/>
        <rFont val="Arial"/>
        <family val="2"/>
      </rPr>
      <t>S008</t>
    </r>
  </si>
  <si>
    <r>
      <rPr>
        <sz val="10"/>
        <color theme="1"/>
        <rFont val="微软雅黑"/>
        <family val="2"/>
        <charset val="134"/>
      </rPr>
      <t>清清美一次性</t>
    </r>
    <r>
      <rPr>
        <sz val="10"/>
        <color theme="1"/>
        <rFont val="Arial"/>
        <family val="2"/>
      </rPr>
      <t>PE</t>
    </r>
    <r>
      <rPr>
        <sz val="10"/>
        <color theme="1"/>
        <rFont val="微软雅黑"/>
        <family val="2"/>
        <charset val="134"/>
      </rPr>
      <t>保鲜袋</t>
    </r>
    <r>
      <rPr>
        <sz val="10"/>
        <color theme="1"/>
        <rFont val="Arial"/>
        <family val="2"/>
      </rPr>
      <t>100</t>
    </r>
    <r>
      <rPr>
        <sz val="10"/>
        <color theme="1"/>
        <rFont val="微软雅黑"/>
        <family val="2"/>
        <charset val="134"/>
      </rPr>
      <t>只</t>
    </r>
  </si>
  <si>
    <r>
      <rPr>
        <sz val="10"/>
        <color theme="1"/>
        <rFont val="微软雅黑"/>
        <family val="2"/>
        <charset val="134"/>
      </rPr>
      <t>龙士达爱宠经典漱口杯</t>
    </r>
  </si>
  <si>
    <r>
      <rPr>
        <sz val="10"/>
        <color theme="1"/>
        <rFont val="微软雅黑"/>
        <family val="2"/>
        <charset val="134"/>
      </rPr>
      <t>开普特树叶洗衣刷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</si>
  <si>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300803</t>
    </r>
    <r>
      <rPr>
        <sz val="10"/>
        <color theme="1"/>
        <rFont val="微软雅黑"/>
        <family val="2"/>
        <charset val="134"/>
      </rPr>
      <t>】刷类</t>
    </r>
  </si>
  <si>
    <r>
      <rPr>
        <sz val="10"/>
        <color theme="1"/>
        <rFont val="微软雅黑"/>
        <family val="2"/>
        <charset val="134"/>
      </rPr>
      <t>天卓中性笔</t>
    </r>
    <r>
      <rPr>
        <sz val="10"/>
        <color theme="1"/>
        <rFont val="Arial"/>
        <family val="2"/>
      </rPr>
      <t>TG31920</t>
    </r>
  </si>
  <si>
    <r>
      <t>ABC</t>
    </r>
    <r>
      <rPr>
        <sz val="10"/>
        <color theme="1"/>
        <rFont val="微软雅黑"/>
        <family val="2"/>
        <charset val="134"/>
      </rPr>
      <t>亲柔立围超吸纤薄日用（蓝芯）</t>
    </r>
  </si>
  <si>
    <r>
      <rPr>
        <sz val="10"/>
        <color theme="1"/>
        <rFont val="微软雅黑"/>
        <family val="2"/>
        <charset val="134"/>
      </rPr>
      <t>自由点无感无忧舒睡</t>
    </r>
    <r>
      <rPr>
        <sz val="10"/>
        <color theme="1"/>
        <rFont val="Arial"/>
        <family val="2"/>
      </rPr>
      <t>360</t>
    </r>
    <r>
      <rPr>
        <sz val="10"/>
        <color theme="1"/>
        <rFont val="微软雅黑"/>
        <family val="2"/>
        <charset val="134"/>
      </rPr>
      <t>夜棉</t>
    </r>
    <r>
      <rPr>
        <sz val="10"/>
        <color theme="1"/>
        <rFont val="Arial"/>
        <family val="2"/>
      </rPr>
      <t>4</t>
    </r>
    <r>
      <rPr>
        <sz val="10"/>
        <color theme="1"/>
        <rFont val="微软雅黑"/>
        <family val="2"/>
        <charset val="134"/>
      </rPr>
      <t>片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新品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</si>
  <si>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自由点无感无忧轻盈</t>
    </r>
    <r>
      <rPr>
        <sz val="10"/>
        <color theme="1"/>
        <rFont val="Arial"/>
        <family val="2"/>
      </rPr>
      <t>190</t>
    </r>
    <r>
      <rPr>
        <sz val="10"/>
        <color theme="1"/>
        <rFont val="微软雅黑"/>
        <family val="2"/>
        <charset val="134"/>
      </rPr>
      <t>薄型日棉</t>
    </r>
    <r>
      <rPr>
        <sz val="10"/>
        <color theme="1"/>
        <rFont val="Arial"/>
        <family val="2"/>
      </rPr>
      <t>12</t>
    </r>
    <r>
      <rPr>
        <sz val="10"/>
        <color theme="1"/>
        <rFont val="微软雅黑"/>
        <family val="2"/>
        <charset val="134"/>
      </rPr>
      <t>片</t>
    </r>
  </si>
  <si>
    <r>
      <rPr>
        <sz val="10"/>
        <color theme="1"/>
        <rFont val="微软雅黑"/>
        <family val="2"/>
        <charset val="134"/>
      </rPr>
      <t>云南白药牙膏薄荷味</t>
    </r>
  </si>
  <si>
    <r>
      <t>45g</t>
    </r>
    <r>
      <rPr>
        <sz val="10"/>
        <color theme="1"/>
        <rFont val="微软雅黑"/>
        <family val="2"/>
        <charset val="134"/>
      </rPr>
      <t>云南白药牙膏</t>
    </r>
  </si>
  <si>
    <r>
      <rPr>
        <sz val="10"/>
        <color theme="1"/>
        <rFont val="微软雅黑"/>
        <family val="2"/>
        <charset val="134"/>
      </rPr>
      <t>青蛙王子妙奇蛙儿童护龈洁齿牙刷</t>
    </r>
  </si>
  <si>
    <r>
      <rPr>
        <sz val="10"/>
        <color theme="1"/>
        <rFont val="微软雅黑"/>
        <family val="2"/>
        <charset val="134"/>
      </rPr>
      <t>七度空间优雅日用丝薄</t>
    </r>
    <r>
      <rPr>
        <sz val="10"/>
        <color theme="1"/>
        <rFont val="Arial"/>
        <family val="2"/>
      </rPr>
      <t>C9110</t>
    </r>
  </si>
  <si>
    <r>
      <rPr>
        <sz val="10"/>
        <color theme="1"/>
        <rFont val="微软雅黑"/>
        <family val="2"/>
        <charset val="134"/>
      </rPr>
      <t>七度空间少女日网超薄</t>
    </r>
    <r>
      <rPr>
        <sz val="10"/>
        <color theme="1"/>
        <rFont val="Arial"/>
        <family val="2"/>
      </rPr>
      <t>qsd9110</t>
    </r>
  </si>
  <si>
    <r>
      <rPr>
        <sz val="10"/>
        <color theme="1"/>
        <rFont val="微软雅黑"/>
        <family val="2"/>
        <charset val="134"/>
      </rPr>
      <t>七度空间少女纯棉超特长甜睡夜用卫生巾</t>
    </r>
  </si>
  <si>
    <r>
      <rPr>
        <sz val="10"/>
        <color theme="1"/>
        <rFont val="微软雅黑"/>
        <family val="2"/>
        <charset val="134"/>
      </rPr>
      <t>冷酸灵多效优护抗敏牙膏</t>
    </r>
  </si>
  <si>
    <r>
      <rPr>
        <sz val="10"/>
        <color theme="1"/>
        <rFont val="微软雅黑"/>
        <family val="2"/>
        <charset val="134"/>
      </rPr>
      <t>冷酸灵成长优护</t>
    </r>
    <r>
      <rPr>
        <sz val="10"/>
        <color theme="1"/>
        <rFont val="Arial"/>
        <family val="2"/>
      </rPr>
      <t>(6-12</t>
    </r>
    <r>
      <rPr>
        <sz val="10"/>
        <color theme="1"/>
        <rFont val="微软雅黑"/>
        <family val="2"/>
        <charset val="134"/>
      </rPr>
      <t>岁</t>
    </r>
    <r>
      <rPr>
        <sz val="10"/>
        <color theme="1"/>
        <rFont val="Arial"/>
        <family val="2"/>
      </rPr>
      <t>)</t>
    </r>
    <r>
      <rPr>
        <sz val="10"/>
        <color theme="1"/>
        <rFont val="微软雅黑"/>
        <family val="2"/>
        <charset val="134"/>
      </rPr>
      <t>儿童牙刷</t>
    </r>
  </si>
  <si>
    <r>
      <rPr>
        <sz val="10"/>
        <color theme="1"/>
        <rFont val="微软雅黑"/>
        <family val="2"/>
        <charset val="134"/>
      </rPr>
      <t>冷酸灵</t>
    </r>
    <r>
      <rPr>
        <sz val="10"/>
        <color theme="1"/>
        <rFont val="Arial"/>
        <family val="2"/>
      </rPr>
      <t>3D</t>
    </r>
    <r>
      <rPr>
        <sz val="10"/>
        <color theme="1"/>
        <rFont val="微软雅黑"/>
        <family val="2"/>
        <charset val="134"/>
      </rPr>
      <t>立体护龈牙刷双支装</t>
    </r>
    <r>
      <rPr>
        <sz val="10"/>
        <color theme="1"/>
        <rFont val="Arial"/>
        <family val="2"/>
      </rPr>
      <t>B</t>
    </r>
  </si>
  <si>
    <r>
      <rPr>
        <sz val="10"/>
        <color theme="1"/>
        <rFont val="微软雅黑"/>
        <family val="2"/>
        <charset val="134"/>
      </rPr>
      <t>纳爱斯纤丝爽洁牙刷两支装软毛</t>
    </r>
  </si>
  <si>
    <r>
      <rPr>
        <sz val="10"/>
        <color theme="1"/>
        <rFont val="微软雅黑"/>
        <family val="2"/>
        <charset val="134"/>
      </rPr>
      <t>纳爱斯亲齿家族护齿牙刷软毛</t>
    </r>
  </si>
  <si>
    <r>
      <rPr>
        <sz val="10"/>
        <color theme="1"/>
        <rFont val="微软雅黑"/>
        <family val="2"/>
        <charset val="134"/>
      </rPr>
      <t>纳爱斯亲齿家族按摩牙刷软毛</t>
    </r>
  </si>
  <si>
    <r>
      <rPr>
        <sz val="10"/>
        <color theme="1"/>
        <rFont val="微软雅黑"/>
        <family val="2"/>
        <charset val="134"/>
      </rPr>
      <t>苏菲安心裤</t>
    </r>
    <r>
      <rPr>
        <sz val="10"/>
        <color theme="1"/>
        <rFont val="Arial"/>
        <family val="2"/>
      </rPr>
      <t>2</t>
    </r>
    <r>
      <rPr>
        <sz val="10"/>
        <color theme="1"/>
        <rFont val="微软雅黑"/>
        <family val="2"/>
        <charset val="134"/>
      </rPr>
      <t>片</t>
    </r>
  </si>
  <si>
    <r>
      <t>ABC</t>
    </r>
    <r>
      <rPr>
        <sz val="10"/>
        <color theme="1"/>
        <rFont val="微软雅黑"/>
        <family val="2"/>
        <charset val="134"/>
      </rPr>
      <t>夜用纤薄网棉卫生巾</t>
    </r>
  </si>
  <si>
    <r>
      <t>ABC</t>
    </r>
    <r>
      <rPr>
        <sz val="10"/>
        <color theme="1"/>
        <rFont val="微软雅黑"/>
        <family val="2"/>
        <charset val="134"/>
      </rPr>
      <t>柔棉清香卫生护垫</t>
    </r>
  </si>
  <si>
    <r>
      <rPr>
        <sz val="10"/>
        <color theme="1"/>
        <rFont val="微软雅黑"/>
        <family val="2"/>
        <charset val="134"/>
      </rPr>
      <t>牙齿爱人</t>
    </r>
    <r>
      <rPr>
        <sz val="10"/>
        <color theme="1"/>
        <rFont val="Arial"/>
        <family val="2"/>
      </rPr>
      <t>005</t>
    </r>
  </si>
  <si>
    <r>
      <rPr>
        <sz val="10"/>
        <color theme="1"/>
        <rFont val="微软雅黑"/>
        <family val="2"/>
        <charset val="134"/>
      </rPr>
      <t>上海硫磺皂</t>
    </r>
  </si>
  <si>
    <r>
      <rPr>
        <sz val="10"/>
        <color theme="1"/>
        <rFont val="微软雅黑"/>
        <family val="2"/>
        <charset val="134"/>
      </rPr>
      <t>高露洁超洁净两支特惠装牙刷</t>
    </r>
  </si>
  <si>
    <r>
      <rPr>
        <sz val="10"/>
        <color theme="1"/>
        <rFont val="微软雅黑"/>
        <family val="2"/>
        <charset val="134"/>
      </rPr>
      <t>洁伶淘淘氧棉无香夜用</t>
    </r>
  </si>
  <si>
    <r>
      <rPr>
        <sz val="10"/>
        <color theme="1"/>
        <rFont val="微软雅黑"/>
        <family val="2"/>
        <charset val="134"/>
      </rPr>
      <t>黑人超白青柠牙膏</t>
    </r>
  </si>
  <si>
    <r>
      <rPr>
        <sz val="10"/>
        <color theme="1"/>
        <rFont val="微软雅黑"/>
        <family val="2"/>
        <charset val="134"/>
      </rPr>
      <t>黑人茶倍健薄荷牙膏</t>
    </r>
  </si>
  <si>
    <r>
      <rPr>
        <sz val="10"/>
        <color theme="1"/>
        <rFont val="微软雅黑"/>
        <family val="2"/>
        <charset val="134"/>
      </rPr>
      <t>蜂花小麦蛋白护发素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</si>
  <si>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230102</t>
    </r>
    <r>
      <rPr>
        <sz val="10"/>
        <color theme="1"/>
        <rFont val="微软雅黑"/>
        <family val="2"/>
        <charset val="134"/>
      </rPr>
      <t>】护发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润发</t>
    </r>
  </si>
  <si>
    <r>
      <rPr>
        <sz val="10"/>
        <color theme="1"/>
        <rFont val="微软雅黑"/>
        <family val="2"/>
        <charset val="134"/>
      </rPr>
      <t>大宝</t>
    </r>
    <r>
      <rPr>
        <sz val="10"/>
        <color theme="1"/>
        <rFont val="Arial"/>
        <family val="2"/>
      </rPr>
      <t>SOD</t>
    </r>
    <r>
      <rPr>
        <sz val="10"/>
        <color theme="1"/>
        <rFont val="微软雅黑"/>
        <family val="2"/>
        <charset val="134"/>
      </rPr>
      <t>蜜</t>
    </r>
  </si>
  <si>
    <r>
      <rPr>
        <sz val="10"/>
        <color theme="1"/>
        <rFont val="微软雅黑"/>
        <family val="2"/>
        <charset val="134"/>
      </rPr>
      <t>中山灭害灵电热蚊香液</t>
    </r>
    <r>
      <rPr>
        <sz val="10"/>
        <color theme="1"/>
        <rFont val="Arial"/>
        <family val="2"/>
      </rPr>
      <t>(2</t>
    </r>
    <r>
      <rPr>
        <sz val="10"/>
        <color theme="1"/>
        <rFont val="微软雅黑"/>
        <family val="2"/>
        <charset val="134"/>
      </rPr>
      <t>瓶</t>
    </r>
    <r>
      <rPr>
        <sz val="10"/>
        <color theme="1"/>
        <rFont val="Arial"/>
        <family val="2"/>
      </rPr>
      <t>+1</t>
    </r>
    <r>
      <rPr>
        <sz val="10"/>
        <color theme="1"/>
        <rFont val="微软雅黑"/>
        <family val="2"/>
        <charset val="134"/>
      </rPr>
      <t>器优惠装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</si>
  <si>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套</t>
    </r>
  </si>
  <si>
    <r>
      <rPr>
        <sz val="10"/>
        <color theme="1"/>
        <rFont val="微软雅黑"/>
        <family val="2"/>
        <charset val="134"/>
      </rPr>
      <t>彩虹蚊香液直插器超值装</t>
    </r>
    <r>
      <rPr>
        <sz val="10"/>
        <color theme="1"/>
        <rFont val="Arial"/>
        <family val="2"/>
      </rPr>
      <t>(2+1)</t>
    </r>
    <r>
      <rPr>
        <sz val="10"/>
        <color theme="1"/>
        <rFont val="微软雅黑"/>
        <family val="2"/>
        <charset val="134"/>
      </rPr>
      <t>无味</t>
    </r>
  </si>
  <si>
    <r>
      <rPr>
        <sz val="10"/>
        <color theme="1"/>
        <rFont val="微软雅黑"/>
        <family val="2"/>
        <charset val="134"/>
      </rPr>
      <t>彩虹特惠双瓶乖乖蚊香液</t>
    </r>
    <r>
      <rPr>
        <sz val="10"/>
        <color theme="1"/>
        <rFont val="Arial"/>
        <family val="2"/>
      </rPr>
      <t>5113</t>
    </r>
  </si>
  <si>
    <r>
      <rPr>
        <sz val="10"/>
        <color theme="1"/>
        <rFont val="微软雅黑"/>
        <family val="2"/>
        <charset val="134"/>
      </rPr>
      <t>金鹿</t>
    </r>
    <r>
      <rPr>
        <sz val="10"/>
        <color theme="1"/>
        <rFont val="Arial"/>
        <family val="2"/>
      </rPr>
      <t>15</t>
    </r>
    <r>
      <rPr>
        <sz val="10"/>
        <color theme="1"/>
        <rFont val="微软雅黑"/>
        <family val="2"/>
        <charset val="134"/>
      </rPr>
      <t>双圈桶装微烟檀香</t>
    </r>
  </si>
  <si>
    <r>
      <rPr>
        <sz val="10"/>
        <color theme="1"/>
        <rFont val="微软雅黑"/>
        <family val="2"/>
        <charset val="134"/>
      </rPr>
      <t>立白椰油精华洗衣皂</t>
    </r>
  </si>
  <si>
    <r>
      <rPr>
        <sz val="10"/>
        <color theme="1"/>
        <rFont val="微软雅黑"/>
        <family val="2"/>
        <charset val="134"/>
      </rPr>
      <t>立白漂渍液</t>
    </r>
  </si>
  <si>
    <r>
      <rPr>
        <sz val="10"/>
        <color theme="1"/>
        <rFont val="微软雅黑"/>
        <family val="2"/>
        <charset val="134"/>
      </rPr>
      <t>奥妙</t>
    </r>
    <r>
      <rPr>
        <sz val="10"/>
        <color theme="1"/>
        <rFont val="Arial"/>
        <family val="2"/>
      </rPr>
      <t>3.5KG</t>
    </r>
    <r>
      <rPr>
        <sz val="10"/>
        <color theme="1"/>
        <rFont val="微软雅黑"/>
        <family val="2"/>
        <charset val="134"/>
      </rPr>
      <t>洗衣粉</t>
    </r>
  </si>
  <si>
    <r>
      <rPr>
        <sz val="10"/>
        <color theme="1"/>
        <rFont val="微软雅黑"/>
        <family val="2"/>
        <charset val="134"/>
      </rPr>
      <t>爱家固体清香剂柠檬香型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</si>
  <si>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220501</t>
    </r>
    <r>
      <rPr>
        <sz val="10"/>
        <color theme="1"/>
        <rFont val="微软雅黑"/>
        <family val="2"/>
        <charset val="134"/>
      </rPr>
      <t>】固体空气清新剂</t>
    </r>
  </si>
  <si>
    <r>
      <rPr>
        <sz val="10"/>
        <color theme="1"/>
        <rFont val="微软雅黑"/>
        <family val="2"/>
        <charset val="134"/>
      </rPr>
      <t>山丘</t>
    </r>
    <r>
      <rPr>
        <sz val="10"/>
        <color theme="1"/>
        <rFont val="Arial"/>
        <family val="2"/>
      </rPr>
      <t>PandaPoo</t>
    </r>
    <r>
      <rPr>
        <sz val="10"/>
        <color theme="1"/>
        <rFont val="微软雅黑"/>
        <family val="2"/>
        <charset val="134"/>
      </rPr>
      <t>本色</t>
    </r>
    <r>
      <rPr>
        <sz val="10"/>
        <color theme="1"/>
        <rFont val="Arial"/>
        <family val="2"/>
      </rPr>
      <t>100</t>
    </r>
    <r>
      <rPr>
        <sz val="10"/>
        <color theme="1"/>
        <rFont val="微软雅黑"/>
        <family val="2"/>
        <charset val="134"/>
      </rPr>
      <t>抽</t>
    </r>
    <r>
      <rPr>
        <sz val="10"/>
        <color theme="1"/>
        <rFont val="Arial"/>
        <family val="2"/>
      </rPr>
      <t>S</t>
    </r>
    <r>
      <rPr>
        <sz val="10"/>
        <color theme="1"/>
        <rFont val="微软雅黑"/>
        <family val="2"/>
        <charset val="134"/>
      </rPr>
      <t>码</t>
    </r>
    <r>
      <rPr>
        <sz val="10"/>
        <color theme="1"/>
        <rFont val="Arial"/>
        <family val="2"/>
      </rPr>
      <t>8</t>
    </r>
    <r>
      <rPr>
        <sz val="10"/>
        <color theme="1"/>
        <rFont val="微软雅黑"/>
        <family val="2"/>
        <charset val="134"/>
      </rPr>
      <t>包</t>
    </r>
  </si>
  <si>
    <r>
      <rPr>
        <sz val="10"/>
        <color theme="1"/>
        <rFont val="微软雅黑"/>
        <family val="2"/>
        <charset val="134"/>
      </rPr>
      <t>洁柔卫生纸（金尊无芯）</t>
    </r>
    <r>
      <rPr>
        <sz val="10"/>
        <color theme="1"/>
        <rFont val="Arial"/>
        <family val="2"/>
      </rPr>
      <t>12</t>
    </r>
    <r>
      <rPr>
        <sz val="10"/>
        <color theme="1"/>
        <rFont val="微软雅黑"/>
        <family val="2"/>
        <charset val="134"/>
      </rPr>
      <t>卷装</t>
    </r>
  </si>
  <si>
    <r>
      <rPr>
        <sz val="10"/>
        <color theme="1"/>
        <rFont val="微软雅黑"/>
        <family val="2"/>
        <charset val="134"/>
      </rPr>
      <t>金角红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福</t>
    </r>
    <r>
      <rPr>
        <sz val="10"/>
        <color theme="1"/>
        <rFont val="Arial"/>
        <family val="2"/>
      </rPr>
      <t>)</t>
    </r>
    <r>
      <rPr>
        <sz val="10"/>
        <color theme="1"/>
        <rFont val="微软雅黑"/>
        <family val="2"/>
        <charset val="134"/>
      </rPr>
      <t>抽纸</t>
    </r>
    <r>
      <rPr>
        <sz val="10"/>
        <color theme="1"/>
        <rFont val="Arial"/>
        <family val="2"/>
      </rPr>
      <t>6</t>
    </r>
    <r>
      <rPr>
        <sz val="10"/>
        <color theme="1"/>
        <rFont val="微软雅黑"/>
        <family val="2"/>
        <charset val="134"/>
      </rPr>
      <t>包装</t>
    </r>
  </si>
  <si>
    <r>
      <rPr>
        <sz val="10"/>
        <color theme="1"/>
        <rFont val="微软雅黑"/>
        <family val="2"/>
        <charset val="134"/>
      </rPr>
      <t>心相印茶语湿巾</t>
    </r>
    <r>
      <rPr>
        <sz val="10"/>
        <color theme="1"/>
        <rFont val="Arial"/>
        <family val="2"/>
      </rPr>
      <t>XCR001</t>
    </r>
  </si>
  <si>
    <r>
      <rPr>
        <sz val="10"/>
        <color theme="1"/>
        <rFont val="微软雅黑"/>
        <family val="2"/>
        <charset val="134"/>
      </rPr>
      <t>心相印冰爽湿巾</t>
    </r>
    <r>
      <rPr>
        <sz val="10"/>
        <color theme="1"/>
        <rFont val="Arial"/>
        <family val="2"/>
      </rPr>
      <t>XYF001</t>
    </r>
  </si>
  <si>
    <r>
      <t>CD</t>
    </r>
    <r>
      <rPr>
        <sz val="10"/>
        <color theme="1"/>
        <rFont val="微软雅黑"/>
        <family val="2"/>
        <charset val="134"/>
      </rPr>
      <t>杯风味酸牛奶</t>
    </r>
    <r>
      <rPr>
        <sz val="10"/>
        <color theme="1"/>
        <rFont val="Arial"/>
        <family val="2"/>
      </rPr>
      <t>16</t>
    </r>
    <r>
      <rPr>
        <sz val="10"/>
        <color theme="1"/>
        <rFont val="微软雅黑"/>
        <family val="2"/>
        <charset val="134"/>
      </rPr>
      <t>连杯</t>
    </r>
  </si>
  <si>
    <r>
      <rPr>
        <sz val="10"/>
        <color theme="1"/>
        <rFont val="微软雅黑"/>
        <family val="2"/>
        <charset val="134"/>
      </rPr>
      <t>思念红糖汤圆</t>
    </r>
  </si>
  <si>
    <r>
      <rPr>
        <sz val="10"/>
        <color theme="1"/>
        <rFont val="微软雅黑"/>
        <family val="2"/>
        <charset val="134"/>
      </rPr>
      <t>军喜印象清泉东北珍珠米</t>
    </r>
  </si>
  <si>
    <r>
      <rPr>
        <sz val="10"/>
        <color theme="1"/>
        <rFont val="微软雅黑"/>
        <family val="2"/>
        <charset val="134"/>
      </rPr>
      <t>京和巧香米</t>
    </r>
  </si>
  <si>
    <r>
      <rPr>
        <sz val="10"/>
        <color theme="1"/>
        <rFont val="微软雅黑"/>
        <family val="2"/>
        <charset val="134"/>
      </rPr>
      <t>金龙鱼精炼一级菜籽油</t>
    </r>
  </si>
  <si>
    <r>
      <rPr>
        <sz val="10"/>
        <color theme="1"/>
        <rFont val="微软雅黑"/>
        <family val="2"/>
        <charset val="134"/>
      </rPr>
      <t>方圆自发粉</t>
    </r>
  </si>
  <si>
    <r>
      <rPr>
        <sz val="10"/>
        <color theme="1"/>
        <rFont val="微软雅黑"/>
        <family val="2"/>
        <charset val="134"/>
      </rPr>
      <t>齐力宁夏（甲级）枸杞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</si>
  <si>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140404</t>
    </r>
    <r>
      <rPr>
        <sz val="10"/>
        <color theme="1"/>
        <rFont val="微软雅黑"/>
        <family val="2"/>
        <charset val="134"/>
      </rPr>
      <t>】调味干货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袋装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</si>
  <si>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海天一品鲜酱油</t>
    </r>
  </si>
  <si>
    <r>
      <rPr>
        <sz val="10"/>
        <color theme="1"/>
        <rFont val="微软雅黑"/>
        <family val="2"/>
        <charset val="134"/>
      </rPr>
      <t>千禾葱姜料酒</t>
    </r>
  </si>
  <si>
    <r>
      <rPr>
        <sz val="10"/>
        <color theme="1"/>
        <rFont val="微软雅黑"/>
        <family val="2"/>
        <charset val="134"/>
      </rPr>
      <t>华军郫县红油豆瓣</t>
    </r>
    <r>
      <rPr>
        <sz val="10"/>
        <color theme="1"/>
        <rFont val="Arial"/>
        <family val="2"/>
      </rPr>
      <t>E</t>
    </r>
  </si>
  <si>
    <r>
      <rPr>
        <sz val="10"/>
        <color theme="1"/>
        <rFont val="微软雅黑"/>
        <family val="2"/>
        <charset val="134"/>
      </rPr>
      <t>中坝五粮香醋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川味厨房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</si>
  <si>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中坝黄豆酱油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来一壶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</si>
  <si>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心连心水磨豆粉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</si>
  <si>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130302</t>
    </r>
    <r>
      <rPr>
        <sz val="10"/>
        <color theme="1"/>
        <rFont val="微软雅黑"/>
        <family val="2"/>
        <charset val="134"/>
      </rPr>
      <t>】淀粉</t>
    </r>
  </si>
  <si>
    <r>
      <rPr>
        <sz val="10"/>
        <color theme="1"/>
        <rFont val="微软雅黑"/>
        <family val="2"/>
        <charset val="134"/>
      </rPr>
      <t>城东王麻辣蒸肉米粉</t>
    </r>
  </si>
  <si>
    <r>
      <rPr>
        <sz val="10"/>
        <color theme="1"/>
        <rFont val="微软雅黑"/>
        <family val="2"/>
        <charset val="134"/>
      </rPr>
      <t>保宁袋装一级醋</t>
    </r>
  </si>
  <si>
    <r>
      <rPr>
        <sz val="10"/>
        <color theme="1"/>
        <rFont val="微软雅黑"/>
        <family val="2"/>
        <charset val="134"/>
      </rPr>
      <t>精糖坊单晶冰糖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</si>
  <si>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130603</t>
    </r>
    <r>
      <rPr>
        <sz val="10"/>
        <color theme="1"/>
        <rFont val="微软雅黑"/>
        <family val="2"/>
        <charset val="134"/>
      </rPr>
      <t>】冰糖</t>
    </r>
  </si>
  <si>
    <r>
      <rPr>
        <sz val="10"/>
        <color theme="1"/>
        <rFont val="微软雅黑"/>
        <family val="2"/>
        <charset val="134"/>
      </rPr>
      <t>海天陈醋</t>
    </r>
  </si>
  <si>
    <r>
      <rPr>
        <sz val="10"/>
        <color theme="1"/>
        <rFont val="微软雅黑"/>
        <family val="2"/>
        <charset val="134"/>
      </rPr>
      <t>阿依郎豌豆淀粉</t>
    </r>
  </si>
  <si>
    <r>
      <rPr>
        <sz val="10"/>
        <color theme="1"/>
        <rFont val="微软雅黑"/>
        <family val="2"/>
        <charset val="134"/>
      </rPr>
      <t>毛哥老鸭汤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</si>
  <si>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130308</t>
    </r>
    <r>
      <rPr>
        <sz val="10"/>
        <color theme="1"/>
        <rFont val="微软雅黑"/>
        <family val="2"/>
        <charset val="134"/>
      </rPr>
      <t>】汤料</t>
    </r>
  </si>
  <si>
    <r>
      <rPr>
        <sz val="10"/>
        <color theme="1"/>
        <rFont val="微软雅黑"/>
        <family val="2"/>
        <charset val="134"/>
      </rPr>
      <t>满江红一料</t>
    </r>
    <r>
      <rPr>
        <sz val="10"/>
        <color theme="1"/>
        <rFont val="Arial"/>
        <family val="2"/>
      </rPr>
      <t>3</t>
    </r>
    <r>
      <rPr>
        <sz val="10"/>
        <color theme="1"/>
        <rFont val="微软雅黑"/>
        <family val="2"/>
        <charset val="134"/>
      </rPr>
      <t>用调料</t>
    </r>
  </si>
  <si>
    <r>
      <rPr>
        <sz val="10"/>
        <color theme="1"/>
        <rFont val="微软雅黑"/>
        <family val="2"/>
        <charset val="134"/>
      </rPr>
      <t>鹃城牌郫县豆瓣</t>
    </r>
  </si>
  <si>
    <r>
      <rPr>
        <sz val="10"/>
        <color theme="1"/>
        <rFont val="微软雅黑"/>
        <family val="2"/>
        <charset val="134"/>
      </rPr>
      <t>海天特级味极鲜酱油</t>
    </r>
  </si>
  <si>
    <r>
      <rPr>
        <sz val="10"/>
        <color theme="1"/>
        <rFont val="微软雅黑"/>
        <family val="2"/>
        <charset val="134"/>
      </rPr>
      <t>川珍桂皮</t>
    </r>
  </si>
  <si>
    <r>
      <rPr>
        <sz val="10"/>
        <color theme="1"/>
        <rFont val="微软雅黑"/>
        <family val="2"/>
        <charset val="134"/>
      </rPr>
      <t>百钻食用碱</t>
    </r>
  </si>
  <si>
    <r>
      <rPr>
        <sz val="10"/>
        <color theme="1"/>
        <rFont val="微软雅黑"/>
        <family val="2"/>
        <charset val="134"/>
      </rPr>
      <t>统一来一桶红烧牛肉面</t>
    </r>
  </si>
  <si>
    <r>
      <rPr>
        <sz val="10"/>
        <color theme="1"/>
        <rFont val="微软雅黑"/>
        <family val="2"/>
        <charset val="134"/>
      </rPr>
      <t>美好火腿肠</t>
    </r>
    <r>
      <rPr>
        <sz val="10"/>
        <color theme="1"/>
        <rFont val="Arial"/>
        <family val="2"/>
      </rPr>
      <t>B</t>
    </r>
  </si>
  <si>
    <r>
      <rPr>
        <sz val="10"/>
        <color theme="1"/>
        <rFont val="微软雅黑"/>
        <family val="2"/>
        <charset val="134"/>
      </rPr>
      <t>美好火腿肠</t>
    </r>
  </si>
  <si>
    <r>
      <rPr>
        <sz val="10"/>
        <color theme="1"/>
        <rFont val="微软雅黑"/>
        <family val="2"/>
        <charset val="134"/>
      </rPr>
      <t>梅林午餐肉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</si>
  <si>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1101</t>
    </r>
    <r>
      <rPr>
        <sz val="10"/>
        <color theme="1"/>
        <rFont val="微软雅黑"/>
        <family val="2"/>
        <charset val="134"/>
      </rPr>
      <t>】罐装肉类</t>
    </r>
  </si>
  <si>
    <r>
      <rPr>
        <sz val="10"/>
        <color theme="1"/>
        <rFont val="微软雅黑"/>
        <family val="2"/>
        <charset val="134"/>
      </rPr>
      <t>泰吉红枣加钙营养麦片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</si>
  <si>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090101</t>
    </r>
    <r>
      <rPr>
        <sz val="10"/>
        <color theme="1"/>
        <rFont val="微软雅黑"/>
        <family val="2"/>
        <charset val="134"/>
      </rPr>
      <t>】早餐麦片</t>
    </r>
  </si>
  <si>
    <r>
      <rPr>
        <sz val="10"/>
        <color theme="1"/>
        <rFont val="微软雅黑"/>
        <family val="2"/>
        <charset val="134"/>
      </rPr>
      <t>卡曼酥皮蛋卷榴莲味</t>
    </r>
  </si>
  <si>
    <r>
      <rPr>
        <sz val="10"/>
        <color theme="1"/>
        <rFont val="微软雅黑"/>
        <family val="2"/>
        <charset val="134"/>
      </rPr>
      <t>雅米熊猫果汁可吸果冻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金桔柠檬味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</si>
  <si>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070301</t>
    </r>
    <r>
      <rPr>
        <sz val="10"/>
        <color theme="1"/>
        <rFont val="微软雅黑"/>
        <family val="2"/>
        <charset val="134"/>
      </rPr>
      <t>】进口糖果</t>
    </r>
  </si>
  <si>
    <r>
      <rPr>
        <sz val="10"/>
        <color theme="1"/>
        <rFont val="微软雅黑"/>
        <family val="2"/>
        <charset val="134"/>
      </rPr>
      <t>奥利奥夹心饼干原味</t>
    </r>
  </si>
  <si>
    <r>
      <rPr>
        <sz val="10"/>
        <color theme="1"/>
        <rFont val="微软雅黑"/>
        <family val="2"/>
        <charset val="134"/>
      </rPr>
      <t>添乐卡通奥特曼长棒饼海苔味</t>
    </r>
  </si>
  <si>
    <r>
      <rPr>
        <sz val="10"/>
        <color theme="1"/>
        <rFont val="微软雅黑"/>
        <family val="2"/>
        <charset val="134"/>
      </rPr>
      <t>桃李酵母面包牛奶蛋羹味</t>
    </r>
  </si>
  <si>
    <r>
      <rPr>
        <sz val="10"/>
        <color theme="1"/>
        <rFont val="微软雅黑"/>
        <family val="2"/>
        <charset val="134"/>
      </rPr>
      <t>卫龙风吃海带</t>
    </r>
    <r>
      <rPr>
        <sz val="10"/>
        <color theme="1"/>
        <rFont val="Arial"/>
        <family val="2"/>
      </rPr>
      <t>.</t>
    </r>
  </si>
  <si>
    <r>
      <rPr>
        <sz val="10"/>
        <color theme="1"/>
        <rFont val="微软雅黑"/>
        <family val="2"/>
        <charset val="134"/>
      </rPr>
      <t>宏途棒哒吃货蜜汁烤翅味</t>
    </r>
  </si>
  <si>
    <r>
      <rPr>
        <sz val="10"/>
        <color theme="1"/>
        <rFont val="微软雅黑"/>
        <family val="2"/>
        <charset val="134"/>
      </rPr>
      <t>魔芋山庄海带丝泡椒味</t>
    </r>
  </si>
  <si>
    <r>
      <rPr>
        <sz val="10"/>
        <color theme="1"/>
        <rFont val="微软雅黑"/>
        <family val="2"/>
        <charset val="134"/>
      </rPr>
      <t>徐隆巨星鱿鱼丝</t>
    </r>
  </si>
  <si>
    <r>
      <rPr>
        <sz val="10"/>
        <color theme="1"/>
        <rFont val="微软雅黑"/>
        <family val="2"/>
        <charset val="134"/>
      </rPr>
      <t>徐隆巨星辣条</t>
    </r>
  </si>
  <si>
    <r>
      <rPr>
        <sz val="10"/>
        <color theme="1"/>
        <rFont val="微软雅黑"/>
        <family val="2"/>
        <charset val="134"/>
      </rPr>
      <t>旺旺小小酥黑胡椒</t>
    </r>
  </si>
  <si>
    <r>
      <rPr>
        <sz val="10"/>
        <color theme="1"/>
        <rFont val="微软雅黑"/>
        <family val="2"/>
        <charset val="134"/>
      </rPr>
      <t>乐事薯片翡翠黄瓜味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</si>
  <si>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050402</t>
    </r>
    <r>
      <rPr>
        <sz val="10"/>
        <color theme="1"/>
        <rFont val="微软雅黑"/>
        <family val="2"/>
        <charset val="134"/>
      </rPr>
      <t>】听装薯片</t>
    </r>
  </si>
  <si>
    <r>
      <rPr>
        <sz val="10"/>
        <color theme="1"/>
        <rFont val="微软雅黑"/>
        <family val="2"/>
        <charset val="134"/>
      </rPr>
      <t>民茂手撕肉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香辣味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</si>
  <si>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好丽友呀土豆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滋香烤鸡比萨味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</si>
  <si>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猫哆哩西酸角果派</t>
    </r>
  </si>
  <si>
    <r>
      <rPr>
        <sz val="10"/>
        <color theme="1"/>
        <rFont val="微软雅黑"/>
        <family val="2"/>
        <charset val="134"/>
      </rPr>
      <t>上好佳田园薯片烤肉味</t>
    </r>
  </si>
  <si>
    <r>
      <rPr>
        <sz val="10"/>
        <color theme="1"/>
        <rFont val="微软雅黑"/>
        <family val="2"/>
        <charset val="134"/>
      </rPr>
      <t>亲亲鲜虾片烧烤味</t>
    </r>
  </si>
  <si>
    <r>
      <rPr>
        <sz val="10"/>
        <color theme="1"/>
        <rFont val="微软雅黑"/>
        <family val="2"/>
        <charset val="134"/>
      </rPr>
      <t>黔真安仡山牛香辣味</t>
    </r>
  </si>
  <si>
    <r>
      <rPr>
        <sz val="10"/>
        <color theme="1"/>
        <rFont val="微软雅黑"/>
        <family val="2"/>
        <charset val="134"/>
      </rPr>
      <t>张记山椒味水晶皮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</si>
  <si>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050102</t>
    </r>
    <r>
      <rPr>
        <sz val="10"/>
        <color theme="1"/>
        <rFont val="微软雅黑"/>
        <family val="2"/>
        <charset val="134"/>
      </rPr>
      <t>】即食猪肉制品</t>
    </r>
  </si>
  <si>
    <r>
      <rPr>
        <sz val="10"/>
        <color theme="1"/>
        <rFont val="微软雅黑"/>
        <family val="2"/>
        <charset val="134"/>
      </rPr>
      <t>张记山椒泡凤爪</t>
    </r>
    <r>
      <rPr>
        <sz val="10"/>
        <color theme="1"/>
        <rFont val="Arial"/>
        <family val="2"/>
      </rPr>
      <t>C</t>
    </r>
  </si>
  <si>
    <r>
      <rPr>
        <sz val="10"/>
        <color theme="1"/>
        <rFont val="微软雅黑"/>
        <family val="2"/>
        <charset val="134"/>
      </rPr>
      <t>吉食道山椒脆笋</t>
    </r>
  </si>
  <si>
    <r>
      <rPr>
        <sz val="10"/>
        <color theme="1"/>
        <rFont val="微软雅黑"/>
        <family val="2"/>
        <charset val="134"/>
      </rPr>
      <t>咕咚鹌鹑蛋</t>
    </r>
    <r>
      <rPr>
        <sz val="10"/>
        <color theme="1"/>
        <rFont val="Arial"/>
        <family val="2"/>
      </rPr>
      <t>4</t>
    </r>
    <r>
      <rPr>
        <sz val="10"/>
        <color theme="1"/>
        <rFont val="微软雅黑"/>
        <family val="2"/>
        <charset val="134"/>
      </rPr>
      <t>枚</t>
    </r>
  </si>
  <si>
    <r>
      <rPr>
        <sz val="10"/>
        <color theme="1"/>
        <rFont val="微软雅黑"/>
        <family val="2"/>
        <charset val="134"/>
      </rPr>
      <t>麦咪城堡薯条</t>
    </r>
  </si>
  <si>
    <r>
      <rPr>
        <sz val="10"/>
        <color theme="1"/>
        <rFont val="微软雅黑"/>
        <family val="2"/>
        <charset val="134"/>
      </rPr>
      <t>甘源虾条豆果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鲜虾味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</si>
  <si>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050303</t>
    </r>
    <r>
      <rPr>
        <sz val="10"/>
        <color theme="1"/>
        <rFont val="微软雅黑"/>
        <family val="2"/>
        <charset val="134"/>
      </rPr>
      <t>】休闲豆类</t>
    </r>
  </si>
  <si>
    <r>
      <rPr>
        <sz val="10"/>
        <color theme="1"/>
        <rFont val="微软雅黑"/>
        <family val="2"/>
        <charset val="134"/>
      </rPr>
      <t>洽洽焦糖瓜子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</si>
  <si>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050301</t>
    </r>
    <r>
      <rPr>
        <sz val="10"/>
        <color theme="1"/>
        <rFont val="微软雅黑"/>
        <family val="2"/>
        <charset val="134"/>
      </rPr>
      <t>】瓜子</t>
    </r>
  </si>
  <si>
    <r>
      <rPr>
        <sz val="10"/>
        <color theme="1"/>
        <rFont val="微软雅黑"/>
        <family val="2"/>
        <charset val="134"/>
      </rPr>
      <t>好巴食豆干麻辣</t>
    </r>
  </si>
  <si>
    <r>
      <rPr>
        <sz val="10"/>
        <color theme="1"/>
        <rFont val="微软雅黑"/>
        <family val="2"/>
        <charset val="134"/>
      </rPr>
      <t>上好佳鲜虾条</t>
    </r>
  </si>
  <si>
    <r>
      <rPr>
        <sz val="10"/>
        <color theme="1"/>
        <rFont val="微软雅黑"/>
        <family val="2"/>
        <charset val="134"/>
      </rPr>
      <t>金箭奶酪魔方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牛奶味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</si>
  <si>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喜之郎什锦果肉果冻</t>
    </r>
  </si>
  <si>
    <r>
      <rPr>
        <sz val="10"/>
        <color theme="1"/>
        <rFont val="微软雅黑"/>
        <family val="2"/>
        <charset val="134"/>
      </rPr>
      <t>旺旺摇滚冻巧克力</t>
    </r>
  </si>
  <si>
    <r>
      <rPr>
        <sz val="10"/>
        <color theme="1"/>
        <rFont val="微软雅黑"/>
        <family val="2"/>
        <charset val="134"/>
      </rPr>
      <t>旺旺摇滚冻草莓</t>
    </r>
  </si>
  <si>
    <r>
      <rPr>
        <sz val="10"/>
        <color theme="1"/>
        <rFont val="微软雅黑"/>
        <family val="2"/>
        <charset val="134"/>
      </rPr>
      <t>小奶狗奶昔蜜橙味</t>
    </r>
  </si>
  <si>
    <r>
      <rPr>
        <sz val="10"/>
        <color theme="1"/>
        <rFont val="微软雅黑"/>
        <family val="2"/>
        <charset val="134"/>
      </rPr>
      <t>分守牛奶葡萄味</t>
    </r>
  </si>
  <si>
    <r>
      <rPr>
        <sz val="10"/>
        <color theme="1"/>
        <rFont val="微软雅黑"/>
        <family val="2"/>
        <charset val="134"/>
      </rPr>
      <t>农夫矿泉水</t>
    </r>
    <r>
      <rPr>
        <sz val="10"/>
        <color theme="1"/>
        <rFont val="Arial"/>
        <family val="2"/>
      </rPr>
      <t>C</t>
    </r>
  </si>
  <si>
    <r>
      <rPr>
        <sz val="10"/>
        <color theme="1"/>
        <rFont val="微软雅黑"/>
        <family val="2"/>
        <charset val="134"/>
      </rPr>
      <t>伊利安慕希草莓</t>
    </r>
    <r>
      <rPr>
        <sz val="10"/>
        <color theme="1"/>
        <rFont val="Arial"/>
        <family val="2"/>
      </rPr>
      <t>+</t>
    </r>
    <r>
      <rPr>
        <sz val="10"/>
        <color theme="1"/>
        <rFont val="微软雅黑"/>
        <family val="2"/>
        <charset val="134"/>
      </rPr>
      <t>燕麦酸奶</t>
    </r>
  </si>
  <si>
    <r>
      <rPr>
        <sz val="10"/>
        <color theme="1"/>
        <rFont val="微软雅黑"/>
        <family val="2"/>
        <charset val="134"/>
      </rPr>
      <t>王老吉</t>
    </r>
    <r>
      <rPr>
        <sz val="10"/>
        <color theme="1"/>
        <rFont val="Arial"/>
        <family val="2"/>
      </rPr>
      <t>1.5L</t>
    </r>
  </si>
  <si>
    <r>
      <rPr>
        <sz val="10"/>
        <color theme="1"/>
        <rFont val="微软雅黑"/>
        <family val="2"/>
        <charset val="134"/>
      </rPr>
      <t>美年达西瓜味</t>
    </r>
  </si>
  <si>
    <r>
      <rPr>
        <sz val="10"/>
        <color theme="1"/>
        <rFont val="微软雅黑"/>
        <family val="2"/>
        <charset val="134"/>
      </rPr>
      <t>康师傅绿茶</t>
    </r>
  </si>
  <si>
    <r>
      <rPr>
        <sz val="10"/>
        <color theme="1"/>
        <rFont val="微软雅黑"/>
        <family val="2"/>
        <charset val="134"/>
      </rPr>
      <t>千瓷缘桶装高梁酒</t>
    </r>
  </si>
  <si>
    <r>
      <rPr>
        <sz val="10"/>
        <color theme="1"/>
        <rFont val="微软雅黑"/>
        <family val="2"/>
        <charset val="134"/>
      </rPr>
      <t>澳迪尼爽口蓝莓酒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</si>
  <si>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020304</t>
    </r>
    <r>
      <rPr>
        <sz val="10"/>
        <color theme="1"/>
        <rFont val="微软雅黑"/>
        <family val="2"/>
        <charset val="134"/>
      </rPr>
      <t>】果酒</t>
    </r>
  </si>
  <si>
    <r>
      <rPr>
        <sz val="10"/>
        <color theme="1"/>
        <rFont val="微软雅黑"/>
        <family val="2"/>
        <charset val="134"/>
      </rPr>
      <t>格调娇子</t>
    </r>
  </si>
  <si>
    <r>
      <rPr>
        <sz val="10"/>
        <color theme="1"/>
        <rFont val="微软雅黑"/>
        <family val="2"/>
        <charset val="134"/>
      </rPr>
      <t>罗兰竹盐皂</t>
    </r>
  </si>
  <si>
    <r>
      <rPr>
        <sz val="10"/>
        <color theme="1"/>
        <rFont val="微软雅黑"/>
        <family val="2"/>
        <charset val="134"/>
      </rPr>
      <t>罗兰儿童牛奶皂</t>
    </r>
  </si>
  <si>
    <r>
      <rPr>
        <sz val="10"/>
        <color theme="1"/>
        <rFont val="微软雅黑"/>
        <family val="2"/>
        <charset val="134"/>
      </rPr>
      <t>山丘</t>
    </r>
    <r>
      <rPr>
        <sz val="10"/>
        <color theme="1"/>
        <rFont val="Arial"/>
        <family val="2"/>
      </rPr>
      <t>PandaPoo</t>
    </r>
    <r>
      <rPr>
        <sz val="10"/>
        <color theme="1"/>
        <rFont val="微软雅黑"/>
        <family val="2"/>
        <charset val="134"/>
      </rPr>
      <t>本色无芯卷纸</t>
    </r>
    <r>
      <rPr>
        <sz val="10"/>
        <color theme="1"/>
        <rFont val="Arial"/>
        <family val="2"/>
      </rPr>
      <t>1800g</t>
    </r>
  </si>
  <si>
    <r>
      <rPr>
        <sz val="10"/>
        <color theme="1"/>
        <rFont val="微软雅黑"/>
        <family val="2"/>
        <charset val="134"/>
      </rPr>
      <t>华军郫县红油豆瓣</t>
    </r>
  </si>
  <si>
    <r>
      <rPr>
        <sz val="10"/>
        <color theme="1"/>
        <rFont val="微软雅黑"/>
        <family val="2"/>
        <charset val="134"/>
      </rPr>
      <t>奥利奥夹心饼干</t>
    </r>
  </si>
  <si>
    <r>
      <rPr>
        <sz val="10"/>
        <color theme="1"/>
        <rFont val="微软雅黑"/>
        <family val="2"/>
        <charset val="134"/>
      </rPr>
      <t>乐事大波浪薯片烤鸡翅味</t>
    </r>
  </si>
  <si>
    <r>
      <rPr>
        <sz val="10"/>
        <color theme="1"/>
        <rFont val="微软雅黑"/>
        <family val="2"/>
        <charset val="134"/>
      </rPr>
      <t>百世兴酒鬼花生原味</t>
    </r>
  </si>
  <si>
    <r>
      <rPr>
        <sz val="10"/>
        <color theme="1"/>
        <rFont val="微软雅黑"/>
        <family val="2"/>
        <charset val="134"/>
      </rPr>
      <t>大光明</t>
    </r>
    <r>
      <rPr>
        <sz val="10"/>
        <color theme="1"/>
        <rFont val="Arial"/>
        <family val="2"/>
      </rPr>
      <t>8K</t>
    </r>
    <r>
      <rPr>
        <sz val="10"/>
        <color theme="1"/>
        <rFont val="微软雅黑"/>
        <family val="2"/>
        <charset val="134"/>
      </rPr>
      <t>三折黑胶伞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</si>
  <si>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耀利橡塑男凉拖</t>
    </r>
    <r>
      <rPr>
        <sz val="10"/>
        <color theme="1"/>
        <rFont val="Arial"/>
        <family val="2"/>
      </rPr>
      <t>817</t>
    </r>
  </si>
  <si>
    <r>
      <rPr>
        <sz val="10"/>
        <color theme="1"/>
        <rFont val="微软雅黑"/>
        <family val="2"/>
        <charset val="134"/>
      </rPr>
      <t>慈居家</t>
    </r>
    <r>
      <rPr>
        <sz val="10"/>
        <color theme="1"/>
        <rFont val="Arial"/>
        <family val="2"/>
      </rPr>
      <t>9921</t>
    </r>
    <r>
      <rPr>
        <sz val="10"/>
        <color theme="1"/>
        <rFont val="微软雅黑"/>
        <family val="2"/>
        <charset val="134"/>
      </rPr>
      <t>女拖</t>
    </r>
  </si>
  <si>
    <r>
      <rPr>
        <sz val="10"/>
        <color theme="1"/>
        <rFont val="微软雅黑"/>
        <family val="2"/>
        <charset val="134"/>
      </rPr>
      <t>双环扫把</t>
    </r>
  </si>
  <si>
    <r>
      <rPr>
        <sz val="10"/>
        <color theme="1"/>
        <rFont val="微软雅黑"/>
        <family val="2"/>
        <charset val="134"/>
      </rPr>
      <t>巧媳妇多功能开瓶器</t>
    </r>
    <r>
      <rPr>
        <sz val="10"/>
        <color theme="1"/>
        <rFont val="Arial"/>
        <family val="2"/>
      </rPr>
      <t>AM-029</t>
    </r>
  </si>
  <si>
    <r>
      <rPr>
        <sz val="10"/>
        <color theme="1"/>
        <rFont val="微软雅黑"/>
        <family val="2"/>
        <charset val="134"/>
      </rPr>
      <t>飞科插线板</t>
    </r>
    <r>
      <rPr>
        <sz val="10"/>
        <color theme="1"/>
        <rFont val="Arial"/>
        <family val="2"/>
      </rPr>
      <t>-2008</t>
    </r>
  </si>
  <si>
    <r>
      <rPr>
        <sz val="10"/>
        <color theme="1"/>
        <rFont val="微软雅黑"/>
        <family val="2"/>
        <charset val="134"/>
      </rPr>
      <t>云蕾竹纤维洗洁巾</t>
    </r>
    <r>
      <rPr>
        <sz val="10"/>
        <color theme="1"/>
        <rFont val="Arial"/>
        <family val="2"/>
      </rPr>
      <t>(2</t>
    </r>
    <r>
      <rPr>
        <sz val="10"/>
        <color theme="1"/>
        <rFont val="微软雅黑"/>
        <family val="2"/>
        <charset val="134"/>
      </rPr>
      <t>片装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</si>
  <si>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谊通纸杯</t>
    </r>
  </si>
  <si>
    <r>
      <rPr>
        <sz val="10"/>
        <color theme="1"/>
        <rFont val="微软雅黑"/>
        <family val="2"/>
        <charset val="134"/>
      </rPr>
      <t>妙洁金柔百洁布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片装</t>
    </r>
  </si>
  <si>
    <r>
      <rPr>
        <sz val="10"/>
        <color theme="1"/>
        <rFont val="微软雅黑"/>
        <family val="2"/>
        <charset val="134"/>
      </rPr>
      <t>美丽雅双色口杯</t>
    </r>
  </si>
  <si>
    <r>
      <rPr>
        <sz val="10"/>
        <color theme="1"/>
        <rFont val="微软雅黑"/>
        <family val="2"/>
        <charset val="134"/>
      </rPr>
      <t>家超元宝皂盒</t>
    </r>
    <r>
      <rPr>
        <sz val="10"/>
        <color theme="1"/>
        <rFont val="Arial"/>
        <family val="2"/>
      </rPr>
      <t>823</t>
    </r>
  </si>
  <si>
    <r>
      <rPr>
        <sz val="10"/>
        <color theme="1"/>
        <rFont val="微软雅黑"/>
        <family val="2"/>
        <charset val="134"/>
      </rPr>
      <t>开普特喜庆垃圾袋</t>
    </r>
    <r>
      <rPr>
        <sz val="10"/>
        <color theme="1"/>
        <rFont val="Arial"/>
        <family val="2"/>
      </rPr>
      <t>5</t>
    </r>
    <r>
      <rPr>
        <sz val="10"/>
        <color theme="1"/>
        <rFont val="微软雅黑"/>
        <family val="2"/>
        <charset val="134"/>
      </rPr>
      <t>卷装</t>
    </r>
  </si>
  <si>
    <r>
      <rPr>
        <sz val="10"/>
        <color theme="1"/>
        <rFont val="微软雅黑"/>
        <family val="2"/>
        <charset val="134"/>
      </rPr>
      <t>龙仕翔印花纸巾筒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</si>
  <si>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300807</t>
    </r>
    <r>
      <rPr>
        <sz val="10"/>
        <color theme="1"/>
        <rFont val="微软雅黑"/>
        <family val="2"/>
        <charset val="134"/>
      </rPr>
      <t>】其它家庭整理用品</t>
    </r>
  </si>
  <si>
    <r>
      <rPr>
        <sz val="10"/>
        <color theme="1"/>
        <rFont val="微软雅黑"/>
        <family val="2"/>
        <charset val="134"/>
      </rPr>
      <t>六神花露水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止痒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</si>
  <si>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七度空间优雅日用棉柔</t>
    </r>
    <r>
      <rPr>
        <sz val="10"/>
        <color theme="1"/>
        <rFont val="Arial"/>
        <family val="2"/>
      </rPr>
      <t>8110</t>
    </r>
  </si>
  <si>
    <r>
      <rPr>
        <sz val="10"/>
        <color theme="1"/>
        <rFont val="微软雅黑"/>
        <family val="2"/>
        <charset val="134"/>
      </rPr>
      <t>七度空间甜睡纯棉夜用卫生巾</t>
    </r>
  </si>
  <si>
    <r>
      <rPr>
        <sz val="10"/>
        <color theme="1"/>
        <rFont val="微软雅黑"/>
        <family val="2"/>
        <charset val="134"/>
      </rPr>
      <t>七度空间少女系列卫生巾</t>
    </r>
    <r>
      <rPr>
        <sz val="10"/>
        <color theme="1"/>
        <rFont val="Arial"/>
        <family val="2"/>
      </rPr>
      <t>8</t>
    </r>
    <r>
      <rPr>
        <sz val="10"/>
        <color theme="1"/>
        <rFont val="微软雅黑"/>
        <family val="2"/>
        <charset val="134"/>
      </rPr>
      <t>片</t>
    </r>
  </si>
  <si>
    <r>
      <rPr>
        <sz val="10"/>
        <color theme="1"/>
        <rFont val="微软雅黑"/>
        <family val="2"/>
        <charset val="134"/>
      </rPr>
      <t>七度空间少女卫生巾</t>
    </r>
    <r>
      <rPr>
        <sz val="10"/>
        <color theme="1"/>
        <rFont val="Arial"/>
        <family val="2"/>
      </rPr>
      <t>QSC6808</t>
    </r>
  </si>
  <si>
    <r>
      <rPr>
        <sz val="10"/>
        <color theme="1"/>
        <rFont val="微软雅黑"/>
        <family val="2"/>
        <charset val="134"/>
      </rPr>
      <t>七度空间少女绢爽网面超薄长夜用卫生巾</t>
    </r>
  </si>
  <si>
    <r>
      <rPr>
        <sz val="10"/>
        <color theme="1"/>
        <rFont val="微软雅黑"/>
        <family val="2"/>
        <charset val="134"/>
      </rPr>
      <t>七度空间少女纯棉日用</t>
    </r>
  </si>
  <si>
    <r>
      <rPr>
        <sz val="10"/>
        <color theme="1"/>
        <rFont val="微软雅黑"/>
        <family val="2"/>
        <charset val="134"/>
      </rPr>
      <t>七度空间少女超长夜用</t>
    </r>
    <r>
      <rPr>
        <sz val="10"/>
        <color theme="1"/>
        <rFont val="Arial"/>
        <family val="2"/>
      </rPr>
      <t>QSC7808</t>
    </r>
  </si>
  <si>
    <r>
      <rPr>
        <sz val="10"/>
        <color theme="1"/>
        <rFont val="微软雅黑"/>
        <family val="2"/>
        <charset val="134"/>
      </rPr>
      <t>西亚斯摩登魅香沐浴露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</si>
  <si>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纳爱斯儿童牙刷旋风四驱车</t>
    </r>
  </si>
  <si>
    <r>
      <rPr>
        <sz val="10"/>
        <color theme="1"/>
        <rFont val="微软雅黑"/>
        <family val="2"/>
        <charset val="134"/>
      </rPr>
      <t>百年润发净萃控油洗发露</t>
    </r>
  </si>
  <si>
    <r>
      <rPr>
        <sz val="10"/>
        <color theme="1"/>
        <rFont val="微软雅黑"/>
        <family val="2"/>
        <charset val="134"/>
      </rPr>
      <t>苏菲</t>
    </r>
    <r>
      <rPr>
        <sz val="10"/>
        <color theme="1"/>
        <rFont val="Arial"/>
        <family val="2"/>
      </rPr>
      <t>9</t>
    </r>
    <r>
      <rPr>
        <sz val="10"/>
        <color theme="1"/>
        <rFont val="微软雅黑"/>
        <family val="2"/>
        <charset val="134"/>
      </rPr>
      <t>片魔法日用森呼吸</t>
    </r>
  </si>
  <si>
    <r>
      <rPr>
        <sz val="10"/>
        <color theme="1"/>
        <rFont val="微软雅黑"/>
        <family val="2"/>
        <charset val="134"/>
      </rPr>
      <t>苏菲日用洁翼型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新</t>
    </r>
    <r>
      <rPr>
        <sz val="10"/>
        <color theme="1"/>
        <rFont val="Arial"/>
        <family val="2"/>
      </rPr>
      <t>)</t>
    </r>
  </si>
  <si>
    <r>
      <t>ABC</t>
    </r>
    <r>
      <rPr>
        <sz val="10"/>
        <color theme="1"/>
        <rFont val="微软雅黑"/>
        <family val="2"/>
        <charset val="134"/>
      </rPr>
      <t>夜用超级薄棉柔卫生巾</t>
    </r>
  </si>
  <si>
    <r>
      <rPr>
        <sz val="10"/>
        <color theme="1"/>
        <rFont val="微软雅黑"/>
        <family val="2"/>
        <charset val="134"/>
      </rPr>
      <t>吉列威锋</t>
    </r>
    <r>
      <rPr>
        <sz val="10"/>
        <color theme="1"/>
        <rFont val="Arial"/>
        <family val="2"/>
      </rPr>
      <t>5</t>
    </r>
    <r>
      <rPr>
        <sz val="10"/>
        <color theme="1"/>
        <rFont val="微软雅黑"/>
        <family val="2"/>
        <charset val="134"/>
      </rPr>
      <t>刀头超值装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</si>
  <si>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230701</t>
    </r>
    <r>
      <rPr>
        <sz val="10"/>
        <color theme="1"/>
        <rFont val="微软雅黑"/>
        <family val="2"/>
        <charset val="134"/>
      </rPr>
      <t>】剃须用品类</t>
    </r>
  </si>
  <si>
    <r>
      <rPr>
        <sz val="10"/>
        <color theme="1"/>
        <rFont val="微软雅黑"/>
        <family val="2"/>
        <charset val="134"/>
      </rPr>
      <t>普菲克碳丝清洁牙刷</t>
    </r>
    <r>
      <rPr>
        <sz val="10"/>
        <color theme="1"/>
        <rFont val="Arial"/>
        <family val="2"/>
      </rPr>
      <t>-</t>
    </r>
    <r>
      <rPr>
        <sz val="10"/>
        <color theme="1"/>
        <rFont val="微软雅黑"/>
        <family val="2"/>
        <charset val="134"/>
      </rPr>
      <t>单支</t>
    </r>
  </si>
  <si>
    <r>
      <rPr>
        <sz val="10"/>
        <color theme="1"/>
        <rFont val="微软雅黑"/>
        <family val="2"/>
        <charset val="134"/>
      </rPr>
      <t>云南三七牙龈护理</t>
    </r>
  </si>
  <si>
    <r>
      <rPr>
        <sz val="10"/>
        <color theme="1"/>
        <rFont val="微软雅黑"/>
        <family val="2"/>
        <charset val="134"/>
      </rPr>
      <t>两面针爱牙牙儿童牙膏</t>
    </r>
  </si>
  <si>
    <r>
      <rPr>
        <sz val="10"/>
        <color theme="1"/>
        <rFont val="微软雅黑"/>
        <family val="2"/>
        <charset val="134"/>
      </rPr>
      <t>高露洁</t>
    </r>
    <r>
      <rPr>
        <sz val="10"/>
        <color theme="1"/>
        <rFont val="Arial"/>
        <family val="2"/>
      </rPr>
      <t>360</t>
    </r>
    <r>
      <rPr>
        <sz val="10"/>
        <color theme="1"/>
        <rFont val="微软雅黑"/>
        <family val="2"/>
        <charset val="134"/>
      </rPr>
      <t>备长炭深洁牙膏</t>
    </r>
  </si>
  <si>
    <r>
      <rPr>
        <sz val="10"/>
        <color theme="1"/>
        <rFont val="微软雅黑"/>
        <family val="2"/>
        <charset val="134"/>
      </rPr>
      <t>舒肤佳柠檬香皂</t>
    </r>
  </si>
  <si>
    <r>
      <rPr>
        <sz val="10"/>
        <color theme="1"/>
        <rFont val="微软雅黑"/>
        <family val="2"/>
        <charset val="134"/>
      </rPr>
      <t>护舒宝超净棉贴身量多日用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夜用卫生巾</t>
    </r>
  </si>
  <si>
    <r>
      <rPr>
        <sz val="10"/>
        <color theme="1"/>
        <rFont val="微软雅黑"/>
        <family val="2"/>
        <charset val="134"/>
      </rPr>
      <t>黑人双重薄荷牙膏</t>
    </r>
  </si>
  <si>
    <r>
      <rPr>
        <sz val="10"/>
        <color theme="1"/>
        <rFont val="微软雅黑"/>
        <family val="2"/>
        <charset val="134"/>
      </rPr>
      <t>黑人超白牙膏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</si>
  <si>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青衣神铁盒卫生蚊香（</t>
    </r>
    <r>
      <rPr>
        <sz val="10"/>
        <color theme="1"/>
        <rFont val="Arial"/>
        <family val="2"/>
      </rPr>
      <t>20</t>
    </r>
    <r>
      <rPr>
        <sz val="10"/>
        <color theme="1"/>
        <rFont val="微软雅黑"/>
        <family val="2"/>
        <charset val="134"/>
      </rPr>
      <t>单圈）</t>
    </r>
  </si>
  <si>
    <r>
      <rPr>
        <sz val="10"/>
        <color theme="1"/>
        <rFont val="微软雅黑"/>
        <family val="2"/>
        <charset val="134"/>
      </rPr>
      <t>彩虹杀蟑气雾剂</t>
    </r>
  </si>
  <si>
    <r>
      <rPr>
        <sz val="10"/>
        <color theme="1"/>
        <rFont val="微软雅黑"/>
        <family val="2"/>
        <charset val="134"/>
      </rPr>
      <t>一扫光桶装蚊香</t>
    </r>
    <r>
      <rPr>
        <sz val="10"/>
        <color theme="1"/>
        <rFont val="Arial"/>
        <family val="2"/>
      </rPr>
      <t>*</t>
    </r>
    <r>
      <rPr>
        <sz val="10"/>
        <color theme="1"/>
        <rFont val="微软雅黑"/>
        <family val="2"/>
        <charset val="134"/>
      </rPr>
      <t>薄荷</t>
    </r>
  </si>
  <si>
    <r>
      <rPr>
        <sz val="10"/>
        <color theme="1"/>
        <rFont val="微软雅黑"/>
        <family val="2"/>
        <charset val="134"/>
      </rPr>
      <t>雕牌洗洁精</t>
    </r>
  </si>
  <si>
    <r>
      <rPr>
        <sz val="10"/>
        <color theme="1"/>
        <rFont val="微软雅黑"/>
        <family val="2"/>
        <charset val="134"/>
      </rPr>
      <t>雕牌超效加酶洗衣粉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</si>
  <si>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立白青柠洗洁精</t>
    </r>
  </si>
  <si>
    <r>
      <rPr>
        <sz val="10"/>
        <color theme="1"/>
        <rFont val="微软雅黑"/>
        <family val="2"/>
        <charset val="134"/>
      </rPr>
      <t>立白金桔洗洁精</t>
    </r>
    <r>
      <rPr>
        <sz val="10"/>
        <color theme="1"/>
        <rFont val="Arial"/>
        <family val="2"/>
      </rPr>
      <t>B</t>
    </r>
  </si>
  <si>
    <r>
      <rPr>
        <sz val="10"/>
        <color theme="1"/>
        <rFont val="微软雅黑"/>
        <family val="2"/>
        <charset val="134"/>
      </rPr>
      <t>立白超洁洗衣粉</t>
    </r>
  </si>
  <si>
    <r>
      <rPr>
        <sz val="10"/>
        <color theme="1"/>
        <rFont val="微软雅黑"/>
        <family val="2"/>
        <charset val="134"/>
      </rPr>
      <t>超威茉莉杀虫气雾剂</t>
    </r>
  </si>
  <si>
    <r>
      <rPr>
        <sz val="10"/>
        <color theme="1"/>
        <rFont val="微软雅黑"/>
        <family val="2"/>
        <charset val="134"/>
      </rPr>
      <t>超威电蚊香液</t>
    </r>
    <r>
      <rPr>
        <sz val="10"/>
        <color theme="1"/>
        <rFont val="Arial"/>
        <family val="2"/>
      </rPr>
      <t>(2</t>
    </r>
    <r>
      <rPr>
        <sz val="10"/>
        <color theme="1"/>
        <rFont val="微软雅黑"/>
        <family val="2"/>
        <charset val="134"/>
      </rPr>
      <t>瓶</t>
    </r>
    <r>
      <rPr>
        <sz val="10"/>
        <color theme="1"/>
        <rFont val="Arial"/>
        <family val="2"/>
      </rPr>
      <t>+</t>
    </r>
    <r>
      <rPr>
        <sz val="10"/>
        <color theme="1"/>
        <rFont val="微软雅黑"/>
        <family val="2"/>
        <charset val="134"/>
      </rPr>
      <t>加热器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</si>
  <si>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奥妙洗衣粉（除菌除螨）</t>
    </r>
  </si>
  <si>
    <r>
      <rPr>
        <sz val="10"/>
        <color theme="1"/>
        <rFont val="微软雅黑"/>
        <family val="2"/>
        <charset val="134"/>
      </rPr>
      <t>洁柔</t>
    </r>
    <r>
      <rPr>
        <sz val="10"/>
        <color theme="1"/>
        <rFont val="Arial"/>
        <family val="2"/>
      </rPr>
      <t>Face</t>
    </r>
    <r>
      <rPr>
        <sz val="10"/>
        <color theme="1"/>
        <rFont val="微软雅黑"/>
        <family val="2"/>
        <charset val="134"/>
      </rPr>
      <t>百花香味</t>
    </r>
    <r>
      <rPr>
        <sz val="10"/>
        <color theme="1"/>
        <rFont val="Arial"/>
        <family val="2"/>
      </rPr>
      <t>12</t>
    </r>
    <r>
      <rPr>
        <sz val="10"/>
        <color theme="1"/>
        <rFont val="微软雅黑"/>
        <family val="2"/>
        <charset val="134"/>
      </rPr>
      <t>包手帕纸</t>
    </r>
  </si>
  <si>
    <r>
      <rPr>
        <sz val="10"/>
        <color theme="1"/>
        <rFont val="微软雅黑"/>
        <family val="2"/>
        <charset val="134"/>
      </rPr>
      <t>心相印茶语卷纸</t>
    </r>
    <r>
      <rPr>
        <sz val="10"/>
        <color theme="1"/>
        <rFont val="Arial"/>
        <family val="2"/>
      </rPr>
      <t>2000G</t>
    </r>
  </si>
  <si>
    <r>
      <rPr>
        <sz val="10"/>
        <color theme="1"/>
        <rFont val="微软雅黑"/>
        <family val="2"/>
        <charset val="134"/>
      </rPr>
      <t>优布</t>
    </r>
    <r>
      <rPr>
        <sz val="10"/>
        <color theme="1"/>
        <rFont val="Arial"/>
        <family val="2"/>
      </rPr>
      <t>1800g</t>
    </r>
    <r>
      <rPr>
        <sz val="10"/>
        <color theme="1"/>
        <rFont val="微软雅黑"/>
        <family val="2"/>
        <charset val="134"/>
      </rPr>
      <t>独立装本色卷纸</t>
    </r>
  </si>
  <si>
    <r>
      <rPr>
        <sz val="10"/>
        <color theme="1"/>
        <rFont val="微软雅黑"/>
        <family val="2"/>
        <charset val="134"/>
      </rPr>
      <t>雅润护理湿巾</t>
    </r>
  </si>
  <si>
    <r>
      <rPr>
        <sz val="10"/>
        <color theme="1"/>
        <rFont val="微软雅黑"/>
        <family val="2"/>
        <charset val="134"/>
      </rPr>
      <t>蒙牛优益</t>
    </r>
    <r>
      <rPr>
        <sz val="10"/>
        <color theme="1"/>
        <rFont val="Arial"/>
        <family val="2"/>
      </rPr>
      <t>C</t>
    </r>
    <r>
      <rPr>
        <sz val="10"/>
        <color theme="1"/>
        <rFont val="微软雅黑"/>
        <family val="2"/>
        <charset val="134"/>
      </rPr>
      <t>活菌乳酸菌原味</t>
    </r>
  </si>
  <si>
    <r>
      <rPr>
        <sz val="10"/>
        <color theme="1"/>
        <rFont val="微软雅黑"/>
        <family val="2"/>
        <charset val="134"/>
      </rPr>
      <t>新希望</t>
    </r>
    <r>
      <rPr>
        <sz val="10"/>
        <color theme="1"/>
        <rFont val="Arial"/>
        <family val="2"/>
      </rPr>
      <t>QQ</t>
    </r>
    <r>
      <rPr>
        <sz val="10"/>
        <color theme="1"/>
        <rFont val="微软雅黑"/>
        <family val="2"/>
        <charset val="134"/>
      </rPr>
      <t>果奶系列草莓味</t>
    </r>
  </si>
  <si>
    <r>
      <rPr>
        <sz val="10"/>
        <color theme="1"/>
        <rFont val="微软雅黑"/>
        <family val="2"/>
        <charset val="134"/>
      </rPr>
      <t>初饮</t>
    </r>
    <r>
      <rPr>
        <sz val="10"/>
        <color theme="1"/>
        <rFont val="Arial"/>
        <family val="2"/>
      </rPr>
      <t>.</t>
    </r>
    <r>
      <rPr>
        <sz val="10"/>
        <color theme="1"/>
        <rFont val="微软雅黑"/>
        <family val="2"/>
        <charset val="134"/>
      </rPr>
      <t>嗨酸奶饮品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原味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</si>
  <si>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鑫禾宝口福五常绿生态稻花香</t>
    </r>
  </si>
  <si>
    <r>
      <rPr>
        <sz val="10"/>
        <color theme="1"/>
        <rFont val="微软雅黑"/>
        <family val="2"/>
        <charset val="134"/>
      </rPr>
      <t>鑫禾宝口福五常红生态稻花香</t>
    </r>
  </si>
  <si>
    <r>
      <rPr>
        <sz val="10"/>
        <color theme="1"/>
        <rFont val="微软雅黑"/>
        <family val="2"/>
        <charset val="134"/>
      </rPr>
      <t>龙孔挂面</t>
    </r>
  </si>
  <si>
    <r>
      <rPr>
        <sz val="10"/>
        <color theme="1"/>
        <rFont val="微软雅黑"/>
        <family val="2"/>
        <charset val="134"/>
      </rPr>
      <t>福临门家香味</t>
    </r>
    <r>
      <rPr>
        <sz val="10"/>
        <color theme="1"/>
        <rFont val="Arial"/>
        <family val="2"/>
      </rPr>
      <t>AE</t>
    </r>
    <r>
      <rPr>
        <sz val="10"/>
        <color theme="1"/>
        <rFont val="微软雅黑"/>
        <family val="2"/>
        <charset val="134"/>
      </rPr>
      <t>浓香菜籽油</t>
    </r>
  </si>
  <si>
    <r>
      <rPr>
        <sz val="10"/>
        <color theme="1"/>
        <rFont val="微软雅黑"/>
        <family val="2"/>
        <charset val="134"/>
      </rPr>
      <t>齐力枸杞</t>
    </r>
  </si>
  <si>
    <r>
      <rPr>
        <sz val="10"/>
        <color theme="1"/>
        <rFont val="微软雅黑"/>
        <family val="2"/>
        <charset val="134"/>
      </rPr>
      <t>千禾烹调料酒</t>
    </r>
  </si>
  <si>
    <r>
      <rPr>
        <sz val="10"/>
        <color theme="1"/>
        <rFont val="微软雅黑"/>
        <family val="2"/>
        <charset val="134"/>
      </rPr>
      <t>千禾窖醋</t>
    </r>
    <r>
      <rPr>
        <sz val="10"/>
        <color theme="1"/>
        <rFont val="Arial"/>
        <family val="2"/>
      </rPr>
      <t>3</t>
    </r>
    <r>
      <rPr>
        <sz val="10"/>
        <color theme="1"/>
        <rFont val="微软雅黑"/>
        <family val="2"/>
        <charset val="134"/>
      </rPr>
      <t>年</t>
    </r>
  </si>
  <si>
    <r>
      <rPr>
        <sz val="10"/>
        <color theme="1"/>
        <rFont val="微软雅黑"/>
        <family val="2"/>
        <charset val="134"/>
      </rPr>
      <t>中坝鲜味生抽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</si>
  <si>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中坝口蘑头鲜原汁生抽捆绑</t>
    </r>
    <r>
      <rPr>
        <sz val="10"/>
        <color theme="1"/>
        <rFont val="Arial"/>
        <family val="2"/>
      </rPr>
      <t>24</t>
    </r>
    <r>
      <rPr>
        <sz val="10"/>
        <color theme="1"/>
        <rFont val="微软雅黑"/>
        <family val="2"/>
        <charset val="134"/>
      </rPr>
      <t>月醋</t>
    </r>
  </si>
  <si>
    <r>
      <rPr>
        <sz val="10"/>
        <color theme="1"/>
        <rFont val="微软雅黑"/>
        <family val="2"/>
        <charset val="134"/>
      </rPr>
      <t>中坝口蘑生抽王</t>
    </r>
  </si>
  <si>
    <r>
      <rPr>
        <sz val="10"/>
        <color theme="1"/>
        <rFont val="微软雅黑"/>
        <family val="2"/>
        <charset val="134"/>
      </rPr>
      <t>中坝白醋</t>
    </r>
  </si>
  <si>
    <r>
      <rPr>
        <sz val="10"/>
        <color theme="1"/>
        <rFont val="微软雅黑"/>
        <family val="2"/>
        <charset val="134"/>
      </rPr>
      <t>臻味坊食用碱面</t>
    </r>
  </si>
  <si>
    <r>
      <rPr>
        <sz val="10"/>
        <color theme="1"/>
        <rFont val="微软雅黑"/>
        <family val="2"/>
        <charset val="134"/>
      </rPr>
      <t>继红五香粉</t>
    </r>
  </si>
  <si>
    <r>
      <rPr>
        <sz val="10"/>
        <color theme="1"/>
        <rFont val="微软雅黑"/>
        <family val="2"/>
        <charset val="134"/>
      </rPr>
      <t>华军郫县红油豆瓣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</si>
  <si>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保宁头道香醋</t>
    </r>
  </si>
  <si>
    <r>
      <rPr>
        <sz val="10"/>
        <color theme="1"/>
        <rFont val="微软雅黑"/>
        <family val="2"/>
        <charset val="134"/>
      </rPr>
      <t>保宁手工香醋</t>
    </r>
  </si>
  <si>
    <r>
      <rPr>
        <sz val="10"/>
        <color theme="1"/>
        <rFont val="微软雅黑"/>
        <family val="2"/>
        <charset val="134"/>
      </rPr>
      <t>恒顺</t>
    </r>
    <r>
      <rPr>
        <sz val="10"/>
        <color theme="1"/>
        <rFont val="Arial"/>
        <family val="2"/>
      </rPr>
      <t>9°</t>
    </r>
    <r>
      <rPr>
        <sz val="10"/>
        <color theme="1"/>
        <rFont val="微软雅黑"/>
        <family val="2"/>
        <charset val="134"/>
      </rPr>
      <t>米醋</t>
    </r>
  </si>
  <si>
    <r>
      <rPr>
        <sz val="10"/>
        <color theme="1"/>
        <rFont val="微软雅黑"/>
        <family val="2"/>
        <charset val="134"/>
      </rPr>
      <t>海天鲜味生抽酱油</t>
    </r>
  </si>
  <si>
    <r>
      <rPr>
        <sz val="10"/>
        <color theme="1"/>
        <rFont val="微软雅黑"/>
        <family val="2"/>
        <charset val="134"/>
      </rPr>
      <t>海天零添加头道酱油</t>
    </r>
  </si>
  <si>
    <r>
      <rPr>
        <sz val="10"/>
        <color theme="1"/>
        <rFont val="微软雅黑"/>
        <family val="2"/>
        <charset val="134"/>
      </rPr>
      <t>海天番茄沙司</t>
    </r>
  </si>
  <si>
    <r>
      <rPr>
        <sz val="10"/>
        <color theme="1"/>
        <rFont val="微软雅黑"/>
        <family val="2"/>
        <charset val="134"/>
      </rPr>
      <t>丹丹郫县豆瓣</t>
    </r>
  </si>
  <si>
    <r>
      <rPr>
        <sz val="10"/>
        <color theme="1"/>
        <rFont val="微软雅黑"/>
        <family val="2"/>
        <charset val="134"/>
      </rPr>
      <t>咏喜老鸭汤</t>
    </r>
  </si>
  <si>
    <r>
      <rPr>
        <sz val="10"/>
        <color theme="1"/>
        <rFont val="微软雅黑"/>
        <family val="2"/>
        <charset val="134"/>
      </rPr>
      <t>三不加陈酿醋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三星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</si>
  <si>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李锦记蒸鱼豉油</t>
    </r>
  </si>
  <si>
    <r>
      <rPr>
        <sz val="10"/>
        <color theme="1"/>
        <rFont val="微软雅黑"/>
        <family val="2"/>
        <charset val="134"/>
      </rPr>
      <t>李锦记特级一品鲜酱油</t>
    </r>
  </si>
  <si>
    <r>
      <rPr>
        <sz val="10"/>
        <color theme="1"/>
        <rFont val="微软雅黑"/>
        <family val="2"/>
        <charset val="134"/>
      </rPr>
      <t>李锦记锦珍生抽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</si>
  <si>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继红烧卤料</t>
    </r>
  </si>
  <si>
    <r>
      <rPr>
        <sz val="10"/>
        <color theme="1"/>
        <rFont val="微软雅黑"/>
        <family val="2"/>
        <charset val="134"/>
      </rPr>
      <t>银鹭低糖莲子八宝粥</t>
    </r>
  </si>
  <si>
    <r>
      <rPr>
        <sz val="10"/>
        <color theme="1"/>
        <rFont val="微软雅黑"/>
        <family val="2"/>
        <charset val="134"/>
      </rPr>
      <t>统一巧面馆藤椒牛肉面</t>
    </r>
  </si>
  <si>
    <r>
      <rPr>
        <sz val="10"/>
        <color theme="1"/>
        <rFont val="微软雅黑"/>
        <family val="2"/>
        <charset val="134"/>
      </rPr>
      <t>汤达人韩式辣牛肉汤面</t>
    </r>
  </si>
  <si>
    <r>
      <rPr>
        <sz val="10"/>
        <color theme="1"/>
        <rFont val="微软雅黑"/>
        <family val="2"/>
        <charset val="134"/>
      </rPr>
      <t>双汇泡面搭档火腿肠</t>
    </r>
  </si>
  <si>
    <r>
      <rPr>
        <sz val="10"/>
        <color theme="1"/>
        <rFont val="微软雅黑"/>
        <family val="2"/>
        <charset val="134"/>
      </rPr>
      <t>食尚江南冷泡香醇咖啡奶茶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</si>
  <si>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100303</t>
    </r>
    <r>
      <rPr>
        <sz val="10"/>
        <color theme="1"/>
        <rFont val="微软雅黑"/>
        <family val="2"/>
        <charset val="134"/>
      </rPr>
      <t>】奶茶系列</t>
    </r>
  </si>
  <si>
    <r>
      <rPr>
        <sz val="10"/>
        <color theme="1"/>
        <rFont val="微软雅黑"/>
        <family val="2"/>
        <charset val="134"/>
      </rPr>
      <t>明一高钙高铁奶粉</t>
    </r>
  </si>
  <si>
    <r>
      <rPr>
        <sz val="10"/>
        <color theme="1"/>
        <rFont val="微软雅黑"/>
        <family val="2"/>
        <charset val="134"/>
      </rPr>
      <t>钙芝奶酪味高钙威化饼干</t>
    </r>
    <r>
      <rPr>
        <sz val="10"/>
        <color theme="1"/>
        <rFont val="Arial"/>
        <family val="2"/>
      </rPr>
      <t>B</t>
    </r>
  </si>
  <si>
    <r>
      <rPr>
        <sz val="10"/>
        <color theme="1"/>
        <rFont val="微软雅黑"/>
        <family val="2"/>
        <charset val="134"/>
      </rPr>
      <t>雅米熊猫果汁可吸果冻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芒果味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</si>
  <si>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特浓甜甜圈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</si>
  <si>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070302</t>
    </r>
    <r>
      <rPr>
        <sz val="10"/>
        <color theme="1"/>
        <rFont val="微软雅黑"/>
        <family val="2"/>
        <charset val="134"/>
      </rPr>
      <t>】进口膨化</t>
    </r>
  </si>
  <si>
    <r>
      <rPr>
        <sz val="10"/>
        <color theme="1"/>
        <rFont val="微软雅黑"/>
        <family val="2"/>
        <charset val="134"/>
      </rPr>
      <t>奥利奥草莓味饼干</t>
    </r>
  </si>
  <si>
    <r>
      <rPr>
        <sz val="10"/>
        <color theme="1"/>
        <rFont val="微软雅黑"/>
        <family val="2"/>
        <charset val="134"/>
      </rPr>
      <t>盼盼老面包</t>
    </r>
  </si>
  <si>
    <r>
      <rPr>
        <sz val="10"/>
        <color theme="1"/>
        <rFont val="微软雅黑"/>
        <family val="2"/>
        <charset val="134"/>
      </rPr>
      <t>奥利奥原味饼干</t>
    </r>
  </si>
  <si>
    <r>
      <rPr>
        <sz val="10"/>
        <color theme="1"/>
        <rFont val="微软雅黑"/>
        <family val="2"/>
        <charset val="134"/>
      </rPr>
      <t>奥利奥巧克力饼干</t>
    </r>
  </si>
  <si>
    <r>
      <rPr>
        <sz val="10"/>
        <color theme="1"/>
        <rFont val="微软雅黑"/>
        <family val="2"/>
        <charset val="134"/>
      </rPr>
      <t>添乐卡通奥特曼长棒饼意式番茄味</t>
    </r>
  </si>
  <si>
    <r>
      <rPr>
        <sz val="10"/>
        <color theme="1"/>
        <rFont val="微软雅黑"/>
        <family val="2"/>
        <charset val="134"/>
      </rPr>
      <t>法丽兹抹茶慕斯巧克力曲奇</t>
    </r>
  </si>
  <si>
    <r>
      <rPr>
        <sz val="10"/>
        <color theme="1"/>
        <rFont val="微软雅黑"/>
        <family val="2"/>
        <charset val="134"/>
      </rPr>
      <t>资冠老麻饼椒盐</t>
    </r>
    <r>
      <rPr>
        <sz val="10"/>
        <color theme="1"/>
        <rFont val="Arial"/>
        <family val="2"/>
      </rPr>
      <t>.</t>
    </r>
    <r>
      <rPr>
        <sz val="10"/>
        <color theme="1"/>
        <rFont val="微软雅黑"/>
        <family val="2"/>
        <charset val="134"/>
      </rPr>
      <t>冰洁</t>
    </r>
    <r>
      <rPr>
        <sz val="10"/>
        <color theme="1"/>
        <rFont val="Arial"/>
        <family val="2"/>
      </rPr>
      <t>.</t>
    </r>
    <r>
      <rPr>
        <sz val="10"/>
        <color theme="1"/>
        <rFont val="微软雅黑"/>
        <family val="2"/>
        <charset val="134"/>
      </rPr>
      <t>红糖</t>
    </r>
  </si>
  <si>
    <r>
      <rPr>
        <sz val="10"/>
        <color theme="1"/>
        <rFont val="微软雅黑"/>
        <family val="2"/>
        <charset val="134"/>
      </rPr>
      <t>格力高百醇草莓香草味</t>
    </r>
  </si>
  <si>
    <r>
      <rPr>
        <sz val="10"/>
        <color theme="1"/>
        <rFont val="微软雅黑"/>
        <family val="2"/>
        <charset val="134"/>
      </rPr>
      <t>格力百醇红酒巧克力味</t>
    </r>
  </si>
  <si>
    <r>
      <rPr>
        <sz val="10"/>
        <color theme="1"/>
        <rFont val="微软雅黑"/>
        <family val="2"/>
        <charset val="134"/>
      </rPr>
      <t>好丽友呀土豆促销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三连包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</si>
  <si>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好丽友泡泡阿布韩式炸鸡味</t>
    </r>
  </si>
  <si>
    <r>
      <rPr>
        <sz val="10"/>
        <color theme="1"/>
        <rFont val="微软雅黑"/>
        <family val="2"/>
        <charset val="134"/>
      </rPr>
      <t>甘源多味花生</t>
    </r>
  </si>
  <si>
    <r>
      <rPr>
        <sz val="10"/>
        <color theme="1"/>
        <rFont val="微软雅黑"/>
        <family val="2"/>
        <charset val="134"/>
      </rPr>
      <t>然豆香素三样豆干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麻辣味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</si>
  <si>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子弟薯片美滋番茄味</t>
    </r>
  </si>
  <si>
    <r>
      <rPr>
        <sz val="10"/>
        <color theme="1"/>
        <rFont val="微软雅黑"/>
        <family val="2"/>
        <charset val="134"/>
      </rPr>
      <t>香香嘴手工豆干五香味</t>
    </r>
  </si>
  <si>
    <r>
      <rPr>
        <sz val="10"/>
        <color theme="1"/>
        <rFont val="微软雅黑"/>
        <family val="2"/>
        <charset val="134"/>
      </rPr>
      <t>素味居山椒藕片</t>
    </r>
  </si>
  <si>
    <r>
      <rPr>
        <sz val="10"/>
        <color theme="1"/>
        <rFont val="微软雅黑"/>
        <family val="2"/>
        <charset val="134"/>
      </rPr>
      <t>噜咪啦蜜汁烤翅味薯片</t>
    </r>
    <r>
      <rPr>
        <sz val="10"/>
        <color theme="1"/>
        <rFont val="Arial"/>
        <family val="2"/>
      </rPr>
      <t>100g</t>
    </r>
  </si>
  <si>
    <r>
      <rPr>
        <sz val="10"/>
        <color theme="1"/>
        <rFont val="微软雅黑"/>
        <family val="2"/>
        <charset val="134"/>
      </rPr>
      <t>乐事美国经典原味</t>
    </r>
  </si>
  <si>
    <r>
      <rPr>
        <sz val="10"/>
        <color theme="1"/>
        <rFont val="微软雅黑"/>
        <family val="2"/>
        <charset val="134"/>
      </rPr>
      <t>川幺妹牛肉干（烧烤味）</t>
    </r>
  </si>
  <si>
    <r>
      <rPr>
        <sz val="10"/>
        <color theme="1"/>
        <rFont val="微软雅黑"/>
        <family val="2"/>
        <charset val="134"/>
      </rPr>
      <t>添乐卡通伊脆薯条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番茄味）</t>
    </r>
  </si>
  <si>
    <r>
      <rPr>
        <sz val="10"/>
        <color theme="1"/>
        <rFont val="微软雅黑"/>
        <family val="2"/>
        <charset val="134"/>
      </rPr>
      <t>民茂手撕肉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五香味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</si>
  <si>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金魔王麻辣牛肉丝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</si>
  <si>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口水族麻辣凤尾鱼</t>
    </r>
  </si>
  <si>
    <r>
      <rPr>
        <sz val="10"/>
        <color theme="1"/>
        <rFont val="微软雅黑"/>
        <family val="2"/>
        <charset val="134"/>
      </rPr>
      <t>盈享西梅</t>
    </r>
  </si>
  <si>
    <r>
      <rPr>
        <sz val="10"/>
        <color theme="1"/>
        <rFont val="微软雅黑"/>
        <family val="2"/>
        <charset val="134"/>
      </rPr>
      <t>张记鱼豆腐卤香味</t>
    </r>
  </si>
  <si>
    <r>
      <rPr>
        <sz val="10"/>
        <color theme="1"/>
        <rFont val="微软雅黑"/>
        <family val="2"/>
        <charset val="134"/>
      </rPr>
      <t>张记山椒泡凤爪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</si>
  <si>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张记麻辣豆干</t>
    </r>
  </si>
  <si>
    <r>
      <rPr>
        <sz val="10"/>
        <color theme="1"/>
        <rFont val="微软雅黑"/>
        <family val="2"/>
        <charset val="134"/>
      </rPr>
      <t>张记老成都精品牛肉干</t>
    </r>
  </si>
  <si>
    <r>
      <rPr>
        <sz val="10"/>
        <color theme="1"/>
        <rFont val="微软雅黑"/>
        <family val="2"/>
        <charset val="134"/>
      </rPr>
      <t>溜溜梅雪梅</t>
    </r>
  </si>
  <si>
    <r>
      <rPr>
        <sz val="10"/>
        <color theme="1"/>
        <rFont val="微软雅黑"/>
        <family val="2"/>
        <charset val="134"/>
      </rPr>
      <t>老程华奇味花生</t>
    </r>
  </si>
  <si>
    <r>
      <rPr>
        <sz val="10"/>
        <color theme="1"/>
        <rFont val="微软雅黑"/>
        <family val="2"/>
        <charset val="134"/>
      </rPr>
      <t>乐事薯片清爽青柠味</t>
    </r>
  </si>
  <si>
    <r>
      <rPr>
        <sz val="10"/>
        <color theme="1"/>
        <rFont val="微软雅黑"/>
        <family val="2"/>
        <charset val="134"/>
      </rPr>
      <t>川辣妹五香牛肉粒</t>
    </r>
  </si>
  <si>
    <r>
      <rPr>
        <sz val="10"/>
        <color theme="1"/>
        <rFont val="微软雅黑"/>
        <family val="2"/>
        <charset val="134"/>
      </rPr>
      <t>周小贱贱骨头（鸭锁骨）经典原味</t>
    </r>
  </si>
  <si>
    <r>
      <rPr>
        <sz val="10"/>
        <color theme="1"/>
        <rFont val="微软雅黑"/>
        <family val="2"/>
        <charset val="134"/>
      </rPr>
      <t>旭旺农场旺利达麦烧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麻香味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</si>
  <si>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上好佳洋葱圈</t>
    </r>
  </si>
  <si>
    <r>
      <rPr>
        <sz val="10"/>
        <color theme="1"/>
        <rFont val="微软雅黑"/>
        <family val="2"/>
        <charset val="134"/>
      </rPr>
      <t>上珍果黑加仑葡萄干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</si>
  <si>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050504</t>
    </r>
    <r>
      <rPr>
        <sz val="10"/>
        <color theme="1"/>
        <rFont val="微软雅黑"/>
        <family val="2"/>
        <charset val="134"/>
      </rPr>
      <t>】葡萄干</t>
    </r>
  </si>
  <si>
    <r>
      <rPr>
        <sz val="10"/>
        <color theme="1"/>
        <rFont val="微软雅黑"/>
        <family val="2"/>
        <charset val="134"/>
      </rPr>
      <t>优加优品原味鱿鱼丝</t>
    </r>
  </si>
  <si>
    <r>
      <rPr>
        <sz val="10"/>
        <color theme="1"/>
        <rFont val="微软雅黑"/>
        <family val="2"/>
        <charset val="134"/>
      </rPr>
      <t>茂林西西果</t>
    </r>
  </si>
  <si>
    <r>
      <rPr>
        <sz val="10"/>
        <color theme="1"/>
        <rFont val="微软雅黑"/>
        <family val="2"/>
        <charset val="134"/>
      </rPr>
      <t>好心情拐杖糖</t>
    </r>
  </si>
  <si>
    <r>
      <rPr>
        <sz val="10"/>
        <color theme="1"/>
        <rFont val="微软雅黑"/>
        <family val="2"/>
        <charset val="134"/>
      </rPr>
      <t>旺旺维多粒冰糖雪梨味</t>
    </r>
  </si>
  <si>
    <r>
      <rPr>
        <sz val="10"/>
        <color theme="1"/>
        <rFont val="微软雅黑"/>
        <family val="2"/>
        <charset val="134"/>
      </rPr>
      <t>益达木糖醇香橙薄荷味</t>
    </r>
  </si>
  <si>
    <r>
      <rPr>
        <sz val="10"/>
        <color theme="1"/>
        <rFont val="微软雅黑"/>
        <family val="2"/>
        <charset val="134"/>
      </rPr>
      <t>箭牌大大卷青柠味</t>
    </r>
  </si>
  <si>
    <r>
      <rPr>
        <sz val="10"/>
        <color theme="1"/>
        <rFont val="微软雅黑"/>
        <family val="2"/>
        <charset val="134"/>
      </rPr>
      <t>雅尚食品咸蛋超人跳跳糖</t>
    </r>
  </si>
  <si>
    <r>
      <rPr>
        <sz val="10"/>
        <color theme="1"/>
        <rFont val="微软雅黑"/>
        <family val="2"/>
        <charset val="134"/>
      </rPr>
      <t>小猪佩奇</t>
    </r>
    <r>
      <rPr>
        <sz val="10"/>
        <color theme="1"/>
        <rFont val="Arial"/>
        <family val="2"/>
      </rPr>
      <t>VC</t>
    </r>
    <r>
      <rPr>
        <sz val="10"/>
        <color theme="1"/>
        <rFont val="微软雅黑"/>
        <family val="2"/>
        <charset val="134"/>
      </rPr>
      <t>软糖小水桶</t>
    </r>
  </si>
  <si>
    <r>
      <rPr>
        <sz val="10"/>
        <color theme="1"/>
        <rFont val="微软雅黑"/>
        <family val="2"/>
        <charset val="134"/>
      </rPr>
      <t>小顽童弹射表</t>
    </r>
  </si>
  <si>
    <r>
      <rPr>
        <sz val="10"/>
        <color theme="1"/>
        <rFont val="微软雅黑"/>
        <family val="2"/>
        <charset val="134"/>
      </rPr>
      <t>金稻谷</t>
    </r>
    <r>
      <rPr>
        <sz val="10"/>
        <color theme="1"/>
        <rFont val="Arial"/>
        <family val="2"/>
      </rPr>
      <t>6</t>
    </r>
    <r>
      <rPr>
        <sz val="10"/>
        <color theme="1"/>
        <rFont val="微软雅黑"/>
        <family val="2"/>
        <charset val="134"/>
      </rPr>
      <t>味彩绳</t>
    </r>
  </si>
  <si>
    <r>
      <rPr>
        <sz val="10"/>
        <color theme="1"/>
        <rFont val="微软雅黑"/>
        <family val="2"/>
        <charset val="134"/>
      </rPr>
      <t>富花昌盛吸管糖</t>
    </r>
  </si>
  <si>
    <r>
      <rPr>
        <sz val="10"/>
        <color theme="1"/>
        <rFont val="微软雅黑"/>
        <family val="2"/>
        <charset val="134"/>
      </rPr>
      <t>伊利牛奶片草莓味</t>
    </r>
  </si>
  <si>
    <r>
      <rPr>
        <sz val="10"/>
        <color theme="1"/>
        <rFont val="微软雅黑"/>
        <family val="2"/>
        <charset val="134"/>
      </rPr>
      <t>好丽友果汁软糖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桃子味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</si>
  <si>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沃芙五彩球巧克力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</si>
  <si>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040102</t>
    </r>
    <r>
      <rPr>
        <sz val="10"/>
        <color theme="1"/>
        <rFont val="微软雅黑"/>
        <family val="2"/>
        <charset val="134"/>
      </rPr>
      <t>】巧克力</t>
    </r>
  </si>
  <si>
    <r>
      <rPr>
        <sz val="10"/>
        <color theme="1"/>
        <rFont val="微软雅黑"/>
        <family val="2"/>
        <charset val="134"/>
      </rPr>
      <t>和丝露发酵苹果醋发酵型饮料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</si>
  <si>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030601</t>
    </r>
    <r>
      <rPr>
        <sz val="10"/>
        <color theme="1"/>
        <rFont val="微软雅黑"/>
        <family val="2"/>
        <charset val="134"/>
      </rPr>
      <t>】果醋饮料</t>
    </r>
  </si>
  <si>
    <r>
      <rPr>
        <sz val="10"/>
        <color theme="1"/>
        <rFont val="微软雅黑"/>
        <family val="2"/>
        <charset val="134"/>
      </rPr>
      <t>农夫山泉白桃味苏打天然水饮品</t>
    </r>
  </si>
  <si>
    <r>
      <rPr>
        <sz val="10"/>
        <color theme="1"/>
        <rFont val="微软雅黑"/>
        <family val="2"/>
        <charset val="134"/>
      </rPr>
      <t>加多宝</t>
    </r>
    <r>
      <rPr>
        <sz val="10"/>
        <color theme="1"/>
        <rFont val="Arial"/>
        <family val="2"/>
      </rPr>
      <t>1</t>
    </r>
  </si>
  <si>
    <r>
      <rPr>
        <sz val="10"/>
        <color theme="1"/>
        <rFont val="微软雅黑"/>
        <family val="2"/>
        <charset val="134"/>
      </rPr>
      <t>农夫茶</t>
    </r>
    <r>
      <rPr>
        <sz val="10"/>
        <color theme="1"/>
        <rFont val="Arial"/>
        <family val="2"/>
      </rPr>
      <t>π</t>
    </r>
    <r>
      <rPr>
        <sz val="10"/>
        <color theme="1"/>
        <rFont val="微软雅黑"/>
        <family val="2"/>
        <charset val="134"/>
      </rPr>
      <t>绿茶柚子</t>
    </r>
  </si>
  <si>
    <r>
      <rPr>
        <sz val="10"/>
        <color theme="1"/>
        <rFont val="微软雅黑"/>
        <family val="2"/>
        <charset val="134"/>
      </rPr>
      <t>伊利畅意乳酸菌饮品（原味）</t>
    </r>
  </si>
  <si>
    <r>
      <rPr>
        <sz val="10"/>
        <color theme="1"/>
        <rFont val="微软雅黑"/>
        <family val="2"/>
        <charset val="134"/>
      </rPr>
      <t>娃哈哈营养酸奶饮品锌多多</t>
    </r>
  </si>
  <si>
    <r>
      <rPr>
        <sz val="10"/>
        <color theme="1"/>
        <rFont val="微软雅黑"/>
        <family val="2"/>
        <charset val="134"/>
      </rPr>
      <t>娃哈哈</t>
    </r>
    <r>
      <rPr>
        <sz val="10"/>
        <color theme="1"/>
        <rFont val="Arial"/>
        <family val="2"/>
      </rPr>
      <t>PH9.0</t>
    </r>
    <r>
      <rPr>
        <sz val="10"/>
        <color theme="1"/>
        <rFont val="微软雅黑"/>
        <family val="2"/>
        <charset val="134"/>
      </rPr>
      <t>苏打水玫瑰味</t>
    </r>
  </si>
  <si>
    <r>
      <rPr>
        <sz val="10"/>
        <color theme="1"/>
        <rFont val="微软雅黑"/>
        <family val="2"/>
        <charset val="134"/>
      </rPr>
      <t>玉川果先生芒果汁</t>
    </r>
  </si>
  <si>
    <r>
      <rPr>
        <sz val="10"/>
        <color theme="1"/>
        <rFont val="微软雅黑"/>
        <family val="2"/>
        <charset val="134"/>
      </rPr>
      <t>加多宝</t>
    </r>
  </si>
  <si>
    <r>
      <rPr>
        <sz val="10"/>
        <color theme="1"/>
        <rFont val="微软雅黑"/>
        <family val="2"/>
        <charset val="134"/>
      </rPr>
      <t>锐澳鸡尾酒葡萄味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</si>
  <si>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澳迪尼爽口青葡萄酒</t>
    </r>
  </si>
  <si>
    <r>
      <rPr>
        <sz val="10"/>
        <color theme="1"/>
        <rFont val="微软雅黑"/>
        <family val="2"/>
        <charset val="134"/>
      </rPr>
      <t>黄鹤楼珍品细支烟</t>
    </r>
  </si>
  <si>
    <r>
      <rPr>
        <sz val="10"/>
        <color theme="1"/>
        <rFont val="微软雅黑"/>
        <family val="2"/>
        <charset val="134"/>
      </rPr>
      <t>金号赤金毛巾</t>
    </r>
  </si>
  <si>
    <r>
      <t>100%</t>
    </r>
    <r>
      <rPr>
        <sz val="10"/>
        <color theme="1"/>
        <rFont val="微软雅黑"/>
        <family val="2"/>
        <charset val="134"/>
      </rPr>
      <t>棉时尚网眼女袜</t>
    </r>
  </si>
  <si>
    <r>
      <rPr>
        <sz val="10"/>
        <color theme="1"/>
        <rFont val="微软雅黑"/>
        <family val="2"/>
        <charset val="134"/>
      </rPr>
      <t>妙洁神奇抹布</t>
    </r>
    <r>
      <rPr>
        <sz val="10"/>
        <color theme="1"/>
        <rFont val="Arial"/>
        <family val="2"/>
      </rPr>
      <t>2+1</t>
    </r>
    <r>
      <rPr>
        <sz val="10"/>
        <color theme="1"/>
        <rFont val="微软雅黑"/>
        <family val="2"/>
        <charset val="134"/>
      </rPr>
      <t>片装</t>
    </r>
  </si>
  <si>
    <r>
      <rPr>
        <sz val="10"/>
        <color theme="1"/>
        <rFont val="微软雅黑"/>
        <family val="2"/>
        <charset val="134"/>
      </rPr>
      <t>洁伶</t>
    </r>
    <r>
      <rPr>
        <sz val="10"/>
        <color theme="1"/>
        <rFont val="Arial"/>
        <family val="2"/>
      </rPr>
      <t>23</t>
    </r>
    <r>
      <rPr>
        <sz val="10"/>
        <color theme="1"/>
        <rFont val="微软雅黑"/>
        <family val="2"/>
        <charset val="134"/>
      </rPr>
      <t>片干网全程护理卫生巾</t>
    </r>
  </si>
  <si>
    <r>
      <rPr>
        <sz val="10"/>
        <color theme="1"/>
        <rFont val="微软雅黑"/>
        <family val="2"/>
        <charset val="134"/>
      </rPr>
      <t>盼盼法式软面包奶香</t>
    </r>
  </si>
  <si>
    <r>
      <rPr>
        <sz val="10"/>
        <color theme="1"/>
        <rFont val="微软雅黑"/>
        <family val="2"/>
        <charset val="134"/>
      </rPr>
      <t>五指侠灯影鸡肉丝五香味</t>
    </r>
  </si>
  <si>
    <r>
      <rPr>
        <sz val="10"/>
        <color theme="1"/>
        <rFont val="微软雅黑"/>
        <family val="2"/>
        <charset val="134"/>
      </rPr>
      <t>溜溜梅雪梅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</si>
  <si>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足乐足美</t>
    </r>
    <r>
      <rPr>
        <sz val="10"/>
        <color theme="1"/>
        <rFont val="Arial"/>
        <family val="2"/>
      </rPr>
      <t>3</t>
    </r>
    <r>
      <rPr>
        <sz val="10"/>
        <color theme="1"/>
        <rFont val="微软雅黑"/>
        <family val="2"/>
        <charset val="134"/>
      </rPr>
      <t>双装女船袜</t>
    </r>
  </si>
  <si>
    <r>
      <rPr>
        <sz val="10"/>
        <color theme="1"/>
        <rFont val="微软雅黑"/>
        <family val="2"/>
        <charset val="134"/>
      </rPr>
      <t>生中利</t>
    </r>
    <r>
      <rPr>
        <sz val="10"/>
        <color theme="1"/>
        <rFont val="Arial"/>
        <family val="2"/>
      </rPr>
      <t>26cm</t>
    </r>
    <r>
      <rPr>
        <sz val="10"/>
        <color theme="1"/>
        <rFont val="微软雅黑"/>
        <family val="2"/>
        <charset val="134"/>
      </rPr>
      <t>汤盆</t>
    </r>
    <r>
      <rPr>
        <sz val="10"/>
        <color theme="1"/>
        <rFont val="Arial"/>
        <family val="2"/>
      </rPr>
      <t>(0.6)</t>
    </r>
  </si>
  <si>
    <r>
      <rPr>
        <sz val="10"/>
        <color theme="1"/>
        <rFont val="微软雅黑"/>
        <family val="2"/>
        <charset val="134"/>
      </rPr>
      <t>宾丰高级浸塑防滑衣架</t>
    </r>
  </si>
  <si>
    <r>
      <rPr>
        <sz val="10"/>
        <color theme="1"/>
        <rFont val="微软雅黑"/>
        <family val="2"/>
        <charset val="134"/>
      </rPr>
      <t>庆展不锈钢味斗</t>
    </r>
    <r>
      <rPr>
        <sz val="10"/>
        <color theme="1"/>
        <rFont val="Arial"/>
        <family val="2"/>
      </rPr>
      <t>22CM</t>
    </r>
  </si>
  <si>
    <r>
      <rPr>
        <sz val="10"/>
        <color theme="1"/>
        <rFont val="微软雅黑"/>
        <family val="2"/>
        <charset val="134"/>
      </rPr>
      <t>青蛙王子妙奇蛙儿童超值套装牙刷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</si>
  <si>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七度空间少女日棉超薄</t>
    </r>
    <r>
      <rPr>
        <sz val="10"/>
        <color theme="1"/>
        <rFont val="Arial"/>
        <family val="2"/>
      </rPr>
      <t>qsd8110</t>
    </r>
  </si>
  <si>
    <r>
      <rPr>
        <sz val="10"/>
        <color theme="1"/>
        <rFont val="微软雅黑"/>
        <family val="2"/>
        <charset val="134"/>
      </rPr>
      <t>高洁丝臻选丝薄纯棉夜用卫生巾</t>
    </r>
    <r>
      <rPr>
        <sz val="10"/>
        <color theme="1"/>
        <rFont val="Arial"/>
        <family val="2"/>
      </rPr>
      <t>350mm</t>
    </r>
  </si>
  <si>
    <r>
      <rPr>
        <sz val="10"/>
        <color theme="1"/>
        <rFont val="微软雅黑"/>
        <family val="2"/>
        <charset val="134"/>
      </rPr>
      <t>红玫瑰经典除菌洗洁精</t>
    </r>
  </si>
  <si>
    <r>
      <rPr>
        <sz val="10"/>
        <color theme="1"/>
        <rFont val="微软雅黑"/>
        <family val="2"/>
        <charset val="134"/>
      </rPr>
      <t>汰渍净白去渍无磷洗衣粉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柠檬清新型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</si>
  <si>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万弗花椒油</t>
    </r>
  </si>
  <si>
    <r>
      <rPr>
        <sz val="10"/>
        <color theme="1"/>
        <rFont val="微软雅黑"/>
        <family val="2"/>
        <charset val="134"/>
      </rPr>
      <t>老干妈精制牛肉末</t>
    </r>
  </si>
  <si>
    <r>
      <rPr>
        <sz val="10"/>
        <color theme="1"/>
        <rFont val="微软雅黑"/>
        <family val="2"/>
        <charset val="134"/>
      </rPr>
      <t>樱花可口可乐限量版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</si>
  <si>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070102</t>
    </r>
    <r>
      <rPr>
        <sz val="10"/>
        <color theme="1"/>
        <rFont val="微软雅黑"/>
        <family val="2"/>
        <charset val="134"/>
      </rPr>
      <t>】进口碳酸饮料</t>
    </r>
  </si>
  <si>
    <r>
      <rPr>
        <sz val="10"/>
        <color theme="1"/>
        <rFont val="微软雅黑"/>
        <family val="2"/>
        <charset val="134"/>
      </rPr>
      <t>麦小呆</t>
    </r>
    <r>
      <rPr>
        <sz val="10"/>
        <color theme="1"/>
        <rFont val="Arial"/>
        <family val="2"/>
      </rPr>
      <t>9</t>
    </r>
    <r>
      <rPr>
        <sz val="10"/>
        <color theme="1"/>
        <rFont val="微软雅黑"/>
        <family val="2"/>
        <charset val="134"/>
      </rPr>
      <t>号素肉川香味</t>
    </r>
  </si>
  <si>
    <r>
      <rPr>
        <sz val="10"/>
        <color theme="1"/>
        <rFont val="微软雅黑"/>
        <family val="2"/>
        <charset val="134"/>
      </rPr>
      <t>张记麻辣牛肉</t>
    </r>
  </si>
  <si>
    <r>
      <rPr>
        <sz val="10"/>
        <color theme="1"/>
        <rFont val="微软雅黑"/>
        <family val="2"/>
        <charset val="134"/>
      </rPr>
      <t>豪氏日式米派乳酸菌味米饼</t>
    </r>
  </si>
  <si>
    <r>
      <rPr>
        <sz val="10"/>
        <color theme="1"/>
        <rFont val="微软雅黑"/>
        <family val="2"/>
        <charset val="134"/>
      </rPr>
      <t>娃哈哈营养快线菠萝</t>
    </r>
  </si>
  <si>
    <r>
      <rPr>
        <sz val="10"/>
        <color theme="1"/>
        <rFont val="微软雅黑"/>
        <family val="2"/>
        <charset val="134"/>
      </rPr>
      <t>红嘴鸟美颜面巾</t>
    </r>
    <r>
      <rPr>
        <sz val="10"/>
        <color theme="1"/>
        <rFont val="Arial"/>
        <family val="2"/>
      </rPr>
      <t>F740</t>
    </r>
  </si>
  <si>
    <r>
      <rPr>
        <sz val="10"/>
        <color theme="1"/>
        <rFont val="微软雅黑"/>
        <family val="2"/>
        <charset val="134"/>
      </rPr>
      <t>男式中筒袜</t>
    </r>
  </si>
  <si>
    <r>
      <t>100%</t>
    </r>
    <r>
      <rPr>
        <sz val="10"/>
        <color theme="1"/>
        <rFont val="微软雅黑"/>
        <family val="2"/>
        <charset val="134"/>
      </rPr>
      <t>棉时尚网眼男袜</t>
    </r>
  </si>
  <si>
    <r>
      <rPr>
        <sz val="10"/>
        <color theme="1"/>
        <rFont val="微软雅黑"/>
        <family val="2"/>
        <charset val="134"/>
      </rPr>
      <t>女士凉拖</t>
    </r>
    <r>
      <rPr>
        <sz val="10"/>
        <color theme="1"/>
        <rFont val="Arial"/>
        <family val="2"/>
      </rPr>
      <t>B</t>
    </r>
  </si>
  <si>
    <r>
      <rPr>
        <sz val="10"/>
        <color theme="1"/>
        <rFont val="微软雅黑"/>
        <family val="2"/>
        <charset val="134"/>
      </rPr>
      <t>女士凉拖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</si>
  <si>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男士凉拖</t>
    </r>
    <r>
      <rPr>
        <sz val="10"/>
        <color theme="1"/>
        <rFont val="Arial"/>
        <family val="2"/>
      </rPr>
      <t>B</t>
    </r>
  </si>
  <si>
    <r>
      <rPr>
        <sz val="10"/>
        <color theme="1"/>
        <rFont val="微软雅黑"/>
        <family val="2"/>
        <charset val="134"/>
      </rPr>
      <t>儿童凉拖</t>
    </r>
    <r>
      <rPr>
        <sz val="10"/>
        <color theme="1"/>
        <rFont val="Arial"/>
        <family val="2"/>
      </rPr>
      <t>KA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</si>
  <si>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320103</t>
    </r>
    <r>
      <rPr>
        <sz val="10"/>
        <color theme="1"/>
        <rFont val="微软雅黑"/>
        <family val="2"/>
        <charset val="134"/>
      </rPr>
      <t>】童鞋</t>
    </r>
  </si>
  <si>
    <r>
      <rPr>
        <sz val="10"/>
        <color theme="1"/>
        <rFont val="微软雅黑"/>
        <family val="2"/>
        <charset val="134"/>
      </rPr>
      <t>昊天卫生刷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</si>
  <si>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301001</t>
    </r>
    <r>
      <rPr>
        <sz val="10"/>
        <color theme="1"/>
        <rFont val="微软雅黑"/>
        <family val="2"/>
        <charset val="134"/>
      </rPr>
      <t>】卫生间配件</t>
    </r>
  </si>
  <si>
    <r>
      <t>8</t>
    </r>
    <r>
      <rPr>
        <sz val="10"/>
        <color theme="1"/>
        <rFont val="微软雅黑"/>
        <family val="2"/>
        <charset val="134"/>
      </rPr>
      <t>寸盘</t>
    </r>
  </si>
  <si>
    <r>
      <rPr>
        <sz val="10"/>
        <color theme="1"/>
        <rFont val="微软雅黑"/>
        <family val="2"/>
        <charset val="134"/>
      </rPr>
      <t>南孚碱性</t>
    </r>
    <r>
      <rPr>
        <sz val="10"/>
        <color theme="1"/>
        <rFont val="Arial"/>
        <family val="2"/>
      </rPr>
      <t>5#B3</t>
    </r>
    <r>
      <rPr>
        <sz val="10"/>
        <color theme="1"/>
        <rFont val="微软雅黑"/>
        <family val="2"/>
        <charset val="134"/>
      </rPr>
      <t>电池</t>
    </r>
  </si>
  <si>
    <r>
      <rPr>
        <sz val="10"/>
        <color theme="1"/>
        <rFont val="微软雅黑"/>
        <family val="2"/>
        <charset val="134"/>
      </rPr>
      <t>云蕾金属钢丝球（</t>
    </r>
    <r>
      <rPr>
        <sz val="10"/>
        <color theme="1"/>
        <rFont val="Arial"/>
        <family val="2"/>
      </rPr>
      <t>2</t>
    </r>
    <r>
      <rPr>
        <sz val="10"/>
        <color theme="1"/>
        <rFont val="微软雅黑"/>
        <family val="2"/>
        <charset val="134"/>
      </rPr>
      <t>个装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</si>
  <si>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禧天龙华兴水桶（大号）</t>
    </r>
  </si>
  <si>
    <r>
      <rPr>
        <sz val="10"/>
        <color theme="1"/>
        <rFont val="微软雅黑"/>
        <family val="2"/>
        <charset val="134"/>
      </rPr>
      <t>味家无漆炭化筷</t>
    </r>
  </si>
  <si>
    <r>
      <rPr>
        <sz val="10"/>
        <color theme="1"/>
        <rFont val="微软雅黑"/>
        <family val="2"/>
        <charset val="134"/>
      </rPr>
      <t>味家</t>
    </r>
    <r>
      <rPr>
        <sz val="10"/>
        <color theme="1"/>
        <rFont val="Arial"/>
        <family val="2"/>
      </rPr>
      <t>6.5</t>
    </r>
    <r>
      <rPr>
        <sz val="10"/>
        <color theme="1"/>
        <rFont val="微软雅黑"/>
        <family val="2"/>
        <charset val="134"/>
      </rPr>
      <t>天然筷（吸塑）</t>
    </r>
  </si>
  <si>
    <r>
      <rPr>
        <sz val="10"/>
        <color theme="1"/>
        <rFont val="微软雅黑"/>
        <family val="2"/>
        <charset val="134"/>
      </rPr>
      <t>付</t>
    </r>
  </si>
  <si>
    <r>
      <rPr>
        <sz val="10"/>
        <color theme="1"/>
        <rFont val="微软雅黑"/>
        <family val="2"/>
        <charset val="134"/>
      </rPr>
      <t>美丽雅手撕式背心连卷保鲜袋</t>
    </r>
  </si>
  <si>
    <r>
      <rPr>
        <sz val="10"/>
        <color theme="1"/>
        <rFont val="微软雅黑"/>
        <family val="2"/>
        <charset val="134"/>
      </rPr>
      <t>美丽雅高档不锈钢盖牙签</t>
    </r>
  </si>
  <si>
    <r>
      <rPr>
        <sz val="10"/>
        <color theme="1"/>
        <rFont val="微软雅黑"/>
        <family val="2"/>
        <charset val="134"/>
      </rPr>
      <t>美丽雅大挪移衣叉</t>
    </r>
  </si>
  <si>
    <r>
      <rPr>
        <sz val="10"/>
        <color theme="1"/>
        <rFont val="微软雅黑"/>
        <family val="2"/>
        <charset val="134"/>
      </rPr>
      <t>环银时尚吸盘挂钩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</si>
  <si>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300602</t>
    </r>
    <r>
      <rPr>
        <sz val="10"/>
        <color theme="1"/>
        <rFont val="微软雅黑"/>
        <family val="2"/>
        <charset val="134"/>
      </rPr>
      <t>】粘钩、护垫、夹具</t>
    </r>
  </si>
  <si>
    <r>
      <rPr>
        <sz val="10"/>
        <color theme="1"/>
        <rFont val="微软雅黑"/>
        <family val="2"/>
        <charset val="134"/>
      </rPr>
      <t>新华圆形晒架</t>
    </r>
  </si>
  <si>
    <r>
      <rPr>
        <sz val="10"/>
        <color theme="1"/>
        <rFont val="微软雅黑"/>
        <family val="2"/>
        <charset val="134"/>
      </rPr>
      <t>开普特套扫</t>
    </r>
  </si>
  <si>
    <r>
      <rPr>
        <sz val="10"/>
        <color theme="1"/>
        <rFont val="微软雅黑"/>
        <family val="2"/>
        <charset val="134"/>
      </rPr>
      <t>冷酸灵柔护净齿牙刷双支装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软毛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</si>
  <si>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飘柔兰花长效洁顺水润洗发露</t>
    </r>
  </si>
  <si>
    <r>
      <rPr>
        <sz val="10"/>
        <color theme="1"/>
        <rFont val="微软雅黑"/>
        <family val="2"/>
        <charset val="134"/>
      </rPr>
      <t>云南白药牙膏</t>
    </r>
  </si>
  <si>
    <r>
      <rPr>
        <sz val="10"/>
        <color theme="1"/>
        <rFont val="微软雅黑"/>
        <family val="2"/>
        <charset val="134"/>
      </rPr>
      <t>六神花露水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喷雾止痒</t>
    </r>
    <r>
      <rPr>
        <sz val="10"/>
        <color theme="1"/>
        <rFont val="Arial"/>
        <family val="2"/>
      </rPr>
      <t>3</t>
    </r>
    <r>
      <rPr>
        <sz val="10"/>
        <color theme="1"/>
        <rFont val="微软雅黑"/>
        <family val="2"/>
        <charset val="134"/>
      </rPr>
      <t>号</t>
    </r>
    <r>
      <rPr>
        <sz val="10"/>
        <color theme="1"/>
        <rFont val="Arial"/>
        <family val="2"/>
      </rPr>
      <t>)</t>
    </r>
  </si>
  <si>
    <r>
      <t>180g</t>
    </r>
    <r>
      <rPr>
        <sz val="10"/>
        <color theme="1"/>
        <rFont val="微软雅黑"/>
        <family val="2"/>
        <charset val="134"/>
      </rPr>
      <t>云南白药牙膏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留兰香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</si>
  <si>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青蛙王子妙奇蛙儿童双效护齿牙刷</t>
    </r>
  </si>
  <si>
    <r>
      <rPr>
        <sz val="10"/>
        <color theme="1"/>
        <rFont val="微软雅黑"/>
        <family val="2"/>
        <charset val="134"/>
      </rPr>
      <t>七度空间女生护垫无香</t>
    </r>
    <r>
      <rPr>
        <sz val="10"/>
        <color theme="1"/>
        <rFont val="Arial"/>
        <family val="2"/>
      </rPr>
      <t>28</t>
    </r>
    <r>
      <rPr>
        <sz val="10"/>
        <color theme="1"/>
        <rFont val="微软雅黑"/>
        <family val="2"/>
        <charset val="134"/>
      </rPr>
      <t>片</t>
    </r>
  </si>
  <si>
    <r>
      <rPr>
        <sz val="10"/>
        <color theme="1"/>
        <rFont val="微软雅黑"/>
        <family val="2"/>
        <charset val="134"/>
      </rPr>
      <t>纳美安护洁齿牙刷</t>
    </r>
  </si>
  <si>
    <r>
      <rPr>
        <sz val="10"/>
        <color theme="1"/>
        <rFont val="微软雅黑"/>
        <family val="2"/>
        <charset val="134"/>
      </rPr>
      <t>冷酸灵专研抗敏牙膏（薄荷）</t>
    </r>
  </si>
  <si>
    <r>
      <rPr>
        <sz val="10"/>
        <color theme="1"/>
        <rFont val="微软雅黑"/>
        <family val="2"/>
        <charset val="134"/>
      </rPr>
      <t>冷酸灵抗菌护敏牙刷</t>
    </r>
  </si>
  <si>
    <r>
      <rPr>
        <sz val="10"/>
        <color theme="1"/>
        <rFont val="微软雅黑"/>
        <family val="2"/>
        <charset val="134"/>
      </rPr>
      <t>冷酸灵井盐爽白双重抗敏感牙膏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</si>
  <si>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冷酸灵贝乐乐</t>
    </r>
    <r>
      <rPr>
        <sz val="10"/>
        <color theme="1"/>
        <rFont val="Arial"/>
        <family val="2"/>
      </rPr>
      <t>(6-12</t>
    </r>
    <r>
      <rPr>
        <sz val="10"/>
        <color theme="1"/>
        <rFont val="微软雅黑"/>
        <family val="2"/>
        <charset val="134"/>
      </rPr>
      <t>岁</t>
    </r>
    <r>
      <rPr>
        <sz val="10"/>
        <color theme="1"/>
        <rFont val="Arial"/>
        <family val="2"/>
      </rPr>
      <t>)</t>
    </r>
    <r>
      <rPr>
        <sz val="10"/>
        <color theme="1"/>
        <rFont val="微软雅黑"/>
        <family val="2"/>
        <charset val="134"/>
      </rPr>
      <t>儿童牙膏香橙</t>
    </r>
  </si>
  <si>
    <r>
      <rPr>
        <sz val="10"/>
        <color theme="1"/>
        <rFont val="微软雅黑"/>
        <family val="2"/>
        <charset val="134"/>
      </rPr>
      <t>丹姿嫩肤亮采沐浴露</t>
    </r>
  </si>
  <si>
    <r>
      <rPr>
        <sz val="10"/>
        <color theme="1"/>
        <rFont val="微软雅黑"/>
        <family val="2"/>
        <charset val="134"/>
      </rPr>
      <t>纳爱斯伢伢乐儿童牙膏（鲜橙）</t>
    </r>
  </si>
  <si>
    <r>
      <rPr>
        <sz val="10"/>
        <color theme="1"/>
        <rFont val="微软雅黑"/>
        <family val="2"/>
        <charset val="134"/>
      </rPr>
      <t>百年润发水润丝滑洗发露</t>
    </r>
    <r>
      <rPr>
        <sz val="10"/>
        <color theme="1"/>
        <rFont val="Arial"/>
        <family val="2"/>
      </rPr>
      <t>700ml</t>
    </r>
  </si>
  <si>
    <r>
      <rPr>
        <sz val="10"/>
        <color theme="1"/>
        <rFont val="微软雅黑"/>
        <family val="2"/>
        <charset val="134"/>
      </rPr>
      <t>高露洁劲白竹炭薄荷牙膏</t>
    </r>
  </si>
  <si>
    <r>
      <t>Free</t>
    </r>
    <r>
      <rPr>
        <sz val="10"/>
        <color theme="1"/>
        <rFont val="微软雅黑"/>
        <family val="2"/>
        <charset val="134"/>
      </rPr>
      <t>飞夜用柔棉卫生巾</t>
    </r>
  </si>
  <si>
    <r>
      <t>Free</t>
    </r>
    <r>
      <rPr>
        <sz val="10"/>
        <color theme="1"/>
        <rFont val="微软雅黑"/>
        <family val="2"/>
        <charset val="134"/>
      </rPr>
      <t>飞日用</t>
    </r>
    <r>
      <rPr>
        <sz val="10"/>
        <color theme="1"/>
        <rFont val="Arial"/>
        <family val="2"/>
      </rPr>
      <t>1.3</t>
    </r>
    <r>
      <rPr>
        <sz val="10"/>
        <color theme="1"/>
        <rFont val="微软雅黑"/>
        <family val="2"/>
        <charset val="134"/>
      </rPr>
      <t>倍厚吸棉柔</t>
    </r>
  </si>
  <si>
    <r>
      <t>ABC</t>
    </r>
    <r>
      <rPr>
        <sz val="10"/>
        <color theme="1"/>
        <rFont val="微软雅黑"/>
        <family val="2"/>
        <charset val="134"/>
      </rPr>
      <t>日用纤薄棉卫生巾</t>
    </r>
  </si>
  <si>
    <r>
      <rPr>
        <sz val="10"/>
        <color theme="1"/>
        <rFont val="微软雅黑"/>
        <family val="2"/>
        <charset val="134"/>
      </rPr>
      <t>满婷除螨控油祛痘皂</t>
    </r>
  </si>
  <si>
    <r>
      <rPr>
        <sz val="10"/>
        <color theme="1"/>
        <rFont val="微软雅黑"/>
        <family val="2"/>
        <charset val="134"/>
      </rPr>
      <t>杜蕾斯超薄装避孕套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</si>
  <si>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231001</t>
    </r>
    <r>
      <rPr>
        <sz val="10"/>
        <color theme="1"/>
        <rFont val="微软雅黑"/>
        <family val="2"/>
        <charset val="134"/>
      </rPr>
      <t>】计生用品</t>
    </r>
  </si>
  <si>
    <r>
      <rPr>
        <sz val="10"/>
        <color theme="1"/>
        <rFont val="微软雅黑"/>
        <family val="2"/>
        <charset val="134"/>
      </rPr>
      <t>滴露香皂植物呵护</t>
    </r>
    <r>
      <rPr>
        <sz val="10"/>
        <color theme="1"/>
        <rFont val="Arial"/>
        <family val="2"/>
      </rPr>
      <t>125</t>
    </r>
    <r>
      <rPr>
        <sz val="10"/>
        <color theme="1"/>
        <rFont val="微软雅黑"/>
        <family val="2"/>
        <charset val="134"/>
      </rPr>
      <t>克</t>
    </r>
  </si>
  <si>
    <r>
      <rPr>
        <sz val="10"/>
        <color theme="1"/>
        <rFont val="微软雅黑"/>
        <family val="2"/>
        <charset val="134"/>
      </rPr>
      <t>新高露洁儿童牙刷</t>
    </r>
    <r>
      <rPr>
        <sz val="10"/>
        <color theme="1"/>
        <rFont val="Arial"/>
        <family val="2"/>
      </rPr>
      <t>(6</t>
    </r>
    <r>
      <rPr>
        <sz val="10"/>
        <color theme="1"/>
        <rFont val="微软雅黑"/>
        <family val="2"/>
        <charset val="134"/>
      </rPr>
      <t>岁以上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</si>
  <si>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雅丽洁嫩肤沐浴露（牛奶蛋白）</t>
    </r>
  </si>
  <si>
    <r>
      <rPr>
        <sz val="10"/>
        <color theme="1"/>
        <rFont val="微软雅黑"/>
        <family val="2"/>
        <charset val="134"/>
      </rPr>
      <t>雅丽洁玫瑰滋养嫩肤沐浴露</t>
    </r>
  </si>
  <si>
    <r>
      <rPr>
        <sz val="10"/>
        <color theme="1"/>
        <rFont val="微软雅黑"/>
        <family val="2"/>
        <charset val="134"/>
      </rPr>
      <t>玉兰油深度滋润香皂</t>
    </r>
  </si>
  <si>
    <r>
      <rPr>
        <sz val="10"/>
        <color theme="1"/>
        <rFont val="微软雅黑"/>
        <family val="2"/>
        <charset val="134"/>
      </rPr>
      <t>舒肤佳芦金银花</t>
    </r>
    <r>
      <rPr>
        <sz val="10"/>
        <color theme="1"/>
        <rFont val="Arial"/>
        <family val="2"/>
      </rPr>
      <t>\</t>
    </r>
    <r>
      <rPr>
        <sz val="10"/>
        <color theme="1"/>
        <rFont val="微软雅黑"/>
        <family val="2"/>
        <charset val="134"/>
      </rPr>
      <t>菊花沐浴露</t>
    </r>
  </si>
  <si>
    <r>
      <rPr>
        <sz val="10"/>
        <color theme="1"/>
        <rFont val="微软雅黑"/>
        <family val="2"/>
        <charset val="134"/>
      </rPr>
      <t>佳洁士</t>
    </r>
    <r>
      <rPr>
        <sz val="10"/>
        <color theme="1"/>
        <rFont val="Arial"/>
        <family val="2"/>
      </rPr>
      <t>3D</t>
    </r>
    <r>
      <rPr>
        <sz val="10"/>
        <color theme="1"/>
        <rFont val="微软雅黑"/>
        <family val="2"/>
        <charset val="134"/>
      </rPr>
      <t>炫白微米炭牙膏</t>
    </r>
  </si>
  <si>
    <r>
      <rPr>
        <sz val="10"/>
        <color theme="1"/>
        <rFont val="微软雅黑"/>
        <family val="2"/>
        <charset val="134"/>
      </rPr>
      <t>洁伶淘淘氧棉</t>
    </r>
    <r>
      <rPr>
        <sz val="10"/>
        <color theme="1"/>
        <rFont val="Arial"/>
        <family val="2"/>
      </rPr>
      <t>6</t>
    </r>
    <r>
      <rPr>
        <sz val="10"/>
        <color theme="1"/>
        <rFont val="微软雅黑"/>
        <family val="2"/>
        <charset val="134"/>
      </rPr>
      <t>片清爽夜用</t>
    </r>
  </si>
  <si>
    <r>
      <rPr>
        <sz val="10"/>
        <color theme="1"/>
        <rFont val="微软雅黑"/>
        <family val="2"/>
        <charset val="134"/>
      </rPr>
      <t>洁伶淘淘氧棉</t>
    </r>
    <r>
      <rPr>
        <sz val="10"/>
        <color theme="1"/>
        <rFont val="Arial"/>
        <family val="2"/>
      </rPr>
      <t>25</t>
    </r>
    <r>
      <rPr>
        <sz val="10"/>
        <color theme="1"/>
        <rFont val="微软雅黑"/>
        <family val="2"/>
        <charset val="134"/>
      </rPr>
      <t>片棉柔护垫</t>
    </r>
  </si>
  <si>
    <r>
      <rPr>
        <sz val="10"/>
        <color theme="1"/>
        <rFont val="微软雅黑"/>
        <family val="2"/>
        <charset val="134"/>
      </rPr>
      <t>中华健齿白炫动果香牙膏</t>
    </r>
  </si>
  <si>
    <r>
      <rPr>
        <sz val="10"/>
        <color theme="1"/>
        <rFont val="微软雅黑"/>
        <family val="2"/>
        <charset val="134"/>
      </rPr>
      <t>黑人超白牙膏</t>
    </r>
  </si>
  <si>
    <r>
      <rPr>
        <sz val="10"/>
        <color theme="1"/>
        <rFont val="微软雅黑"/>
        <family val="2"/>
        <charset val="134"/>
      </rPr>
      <t>青衣神儿宝</t>
    </r>
    <r>
      <rPr>
        <sz val="10"/>
        <color theme="1"/>
        <rFont val="Arial"/>
        <family val="2"/>
      </rPr>
      <t>36</t>
    </r>
    <r>
      <rPr>
        <sz val="10"/>
        <color theme="1"/>
        <rFont val="微软雅黑"/>
        <family val="2"/>
        <charset val="134"/>
      </rPr>
      <t>圈桶装</t>
    </r>
  </si>
  <si>
    <r>
      <rPr>
        <sz val="10"/>
        <color theme="1"/>
        <rFont val="微软雅黑"/>
        <family val="2"/>
        <charset val="134"/>
      </rPr>
      <t>野外全害虫配方杀虫水（绿色）</t>
    </r>
  </si>
  <si>
    <r>
      <rPr>
        <sz val="10"/>
        <color theme="1"/>
        <rFont val="微软雅黑"/>
        <family val="2"/>
        <charset val="134"/>
      </rPr>
      <t>中山灭害灵电热蚊香液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清香型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</si>
  <si>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罗兰婴儿洗衣皂</t>
    </r>
  </si>
  <si>
    <r>
      <rPr>
        <sz val="10"/>
        <color theme="1"/>
        <rFont val="微软雅黑"/>
        <family val="2"/>
        <charset val="134"/>
      </rPr>
      <t>彩虹电热无味蚊香液</t>
    </r>
    <r>
      <rPr>
        <sz val="10"/>
        <color theme="1"/>
        <rFont val="Arial"/>
        <family val="2"/>
      </rPr>
      <t>(Q5105)</t>
    </r>
  </si>
  <si>
    <r>
      <rPr>
        <sz val="10"/>
        <color theme="1"/>
        <rFont val="微软雅黑"/>
        <family val="2"/>
        <charset val="134"/>
      </rPr>
      <t>立白活氧彩漂渍液</t>
    </r>
  </si>
  <si>
    <r>
      <rPr>
        <sz val="10"/>
        <color theme="1"/>
        <rFont val="微软雅黑"/>
        <family val="2"/>
        <charset val="134"/>
      </rPr>
      <t>碧浪专业去渍无磷洗衣粉自然清新型</t>
    </r>
  </si>
  <si>
    <r>
      <rPr>
        <sz val="10"/>
        <color theme="1"/>
        <rFont val="微软雅黑"/>
        <family val="2"/>
        <charset val="134"/>
      </rPr>
      <t>洁柔</t>
    </r>
    <r>
      <rPr>
        <sz val="10"/>
        <color theme="1"/>
        <rFont val="Arial"/>
        <family val="2"/>
      </rPr>
      <t>Face</t>
    </r>
    <r>
      <rPr>
        <sz val="10"/>
        <color theme="1"/>
        <rFont val="微软雅黑"/>
        <family val="2"/>
        <charset val="134"/>
      </rPr>
      <t>天然无香</t>
    </r>
    <r>
      <rPr>
        <sz val="10"/>
        <color theme="1"/>
        <rFont val="Arial"/>
        <family val="2"/>
      </rPr>
      <t>12</t>
    </r>
    <r>
      <rPr>
        <sz val="10"/>
        <color theme="1"/>
        <rFont val="微软雅黑"/>
        <family val="2"/>
        <charset val="134"/>
      </rPr>
      <t>包手帕纸</t>
    </r>
  </si>
  <si>
    <r>
      <rPr>
        <sz val="10"/>
        <color theme="1"/>
        <rFont val="微软雅黑"/>
        <family val="2"/>
        <charset val="134"/>
      </rPr>
      <t>心相印竹</t>
    </r>
    <r>
      <rPr>
        <sz val="10"/>
        <color theme="1"/>
        <rFont val="Arial"/>
        <family val="2"/>
      </rPr>
      <t>π200</t>
    </r>
    <r>
      <rPr>
        <sz val="10"/>
        <color theme="1"/>
        <rFont val="微软雅黑"/>
        <family val="2"/>
        <charset val="134"/>
      </rPr>
      <t>克无芯卷纸</t>
    </r>
    <r>
      <rPr>
        <sz val="10"/>
        <color theme="1"/>
        <rFont val="Arial"/>
        <family val="2"/>
      </rPr>
      <t>10</t>
    </r>
    <r>
      <rPr>
        <sz val="10"/>
        <color theme="1"/>
        <rFont val="微软雅黑"/>
        <family val="2"/>
        <charset val="134"/>
      </rPr>
      <t>卷</t>
    </r>
  </si>
  <si>
    <r>
      <rPr>
        <sz val="10"/>
        <color theme="1"/>
        <rFont val="微软雅黑"/>
        <family val="2"/>
        <charset val="134"/>
      </rPr>
      <t>心相印卷纸</t>
    </r>
    <r>
      <rPr>
        <sz val="10"/>
        <color theme="1"/>
        <rFont val="Arial"/>
        <family val="2"/>
      </rPr>
      <t>BT1110</t>
    </r>
    <r>
      <rPr>
        <sz val="10"/>
        <color theme="1"/>
        <rFont val="微软雅黑"/>
        <family val="2"/>
        <charset val="134"/>
      </rPr>
      <t>（薰衣草）</t>
    </r>
  </si>
  <si>
    <r>
      <rPr>
        <sz val="10"/>
        <color theme="1"/>
        <rFont val="微软雅黑"/>
        <family val="2"/>
        <charset val="134"/>
      </rPr>
      <t>心相印茶语丝享系列四层纸手帕</t>
    </r>
  </si>
  <si>
    <r>
      <rPr>
        <sz val="10"/>
        <color theme="1"/>
        <rFont val="微软雅黑"/>
        <family val="2"/>
        <charset val="134"/>
      </rPr>
      <t>心相印</t>
    </r>
    <r>
      <rPr>
        <sz val="10"/>
        <color theme="1"/>
        <rFont val="Arial"/>
        <family val="2"/>
      </rPr>
      <t>8+2</t>
    </r>
    <r>
      <rPr>
        <sz val="10"/>
        <color theme="1"/>
        <rFont val="微软雅黑"/>
        <family val="2"/>
        <charset val="134"/>
      </rPr>
      <t>玫瑰手帕纸</t>
    </r>
    <r>
      <rPr>
        <sz val="10"/>
        <color theme="1"/>
        <rFont val="Arial"/>
        <family val="2"/>
      </rPr>
      <t>C910</t>
    </r>
  </si>
  <si>
    <r>
      <rPr>
        <sz val="10"/>
        <color theme="1"/>
        <rFont val="微软雅黑"/>
        <family val="2"/>
        <charset val="134"/>
      </rPr>
      <t>蒙牛内蒙古老酸奶原味</t>
    </r>
  </si>
  <si>
    <r>
      <rPr>
        <sz val="10"/>
        <color theme="1"/>
        <rFont val="微软雅黑"/>
        <family val="2"/>
        <charset val="134"/>
      </rPr>
      <t>迷你可爱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多芒果</t>
    </r>
    <r>
      <rPr>
        <sz val="10"/>
        <color theme="1"/>
        <rFont val="Arial"/>
        <family val="2"/>
      </rPr>
      <t>+</t>
    </r>
    <r>
      <rPr>
        <sz val="10"/>
        <color theme="1"/>
        <rFont val="微软雅黑"/>
        <family val="2"/>
        <charset val="134"/>
      </rPr>
      <t>酸奶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</si>
  <si>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欧亚</t>
    </r>
    <r>
      <rPr>
        <sz val="10"/>
        <color theme="1"/>
        <rFont val="Arial"/>
        <family val="2"/>
      </rPr>
      <t>QQ</t>
    </r>
    <r>
      <rPr>
        <sz val="10"/>
        <color theme="1"/>
        <rFont val="微软雅黑"/>
        <family val="2"/>
        <charset val="134"/>
      </rPr>
      <t>果奶系列原味</t>
    </r>
  </si>
  <si>
    <r>
      <rPr>
        <sz val="10"/>
        <color theme="1"/>
        <rFont val="微软雅黑"/>
        <family val="2"/>
        <charset val="134"/>
      </rPr>
      <t>妙可蓝多儿童成长奶酪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草莓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</si>
  <si>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百吉福棒棒糖奶酪混合水果味</t>
    </r>
  </si>
  <si>
    <r>
      <rPr>
        <sz val="10"/>
        <color theme="1"/>
        <rFont val="微软雅黑"/>
        <family val="2"/>
        <charset val="134"/>
      </rPr>
      <t>惠民叮当乳酸菌牛奶蓝莓味</t>
    </r>
  </si>
  <si>
    <r>
      <rPr>
        <sz val="10"/>
        <color theme="1"/>
        <rFont val="微软雅黑"/>
        <family val="2"/>
        <charset val="134"/>
      </rPr>
      <t>峨水无盐无碱面</t>
    </r>
  </si>
  <si>
    <r>
      <rPr>
        <sz val="10"/>
        <color theme="1"/>
        <rFont val="微软雅黑"/>
        <family val="2"/>
        <charset val="134"/>
      </rPr>
      <t>金龙鱼</t>
    </r>
    <r>
      <rPr>
        <sz val="10"/>
        <color theme="1"/>
        <rFont val="Arial"/>
        <family val="2"/>
      </rPr>
      <t>AE</t>
    </r>
    <r>
      <rPr>
        <sz val="10"/>
        <color theme="1"/>
        <rFont val="微软雅黑"/>
        <family val="2"/>
        <charset val="134"/>
      </rPr>
      <t>纯香营养菜籽油</t>
    </r>
  </si>
  <si>
    <r>
      <rPr>
        <sz val="10"/>
        <color theme="1"/>
        <rFont val="微软雅黑"/>
        <family val="2"/>
        <charset val="134"/>
      </rPr>
      <t>鲤鱼牌非转基因小榨浓香菜籽油</t>
    </r>
  </si>
  <si>
    <r>
      <rPr>
        <sz val="10"/>
        <color theme="1"/>
        <rFont val="微软雅黑"/>
        <family val="2"/>
        <charset val="134"/>
      </rPr>
      <t>雪健家庭用小麦粉</t>
    </r>
  </si>
  <si>
    <r>
      <rPr>
        <sz val="10"/>
        <color theme="1"/>
        <rFont val="微软雅黑"/>
        <family val="2"/>
        <charset val="134"/>
      </rPr>
      <t>乐惠有机纯紫菜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</si>
  <si>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140406</t>
    </r>
    <r>
      <rPr>
        <sz val="10"/>
        <color theme="1"/>
        <rFont val="微软雅黑"/>
        <family val="2"/>
        <charset val="134"/>
      </rPr>
      <t>】海干货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袋装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</si>
  <si>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贡坊居手工红薯粉皮</t>
    </r>
  </si>
  <si>
    <r>
      <rPr>
        <sz val="10"/>
        <color theme="1"/>
        <rFont val="微软雅黑"/>
        <family val="2"/>
        <charset val="134"/>
      </rPr>
      <t>阿一波野生紫菜</t>
    </r>
  </si>
  <si>
    <r>
      <rPr>
        <sz val="10"/>
        <color theme="1"/>
        <rFont val="微软雅黑"/>
        <family val="2"/>
        <charset val="134"/>
      </rPr>
      <t>麻老五藤椒油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</si>
  <si>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千禾特鲜生抽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</si>
  <si>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千禾黄豆酱油</t>
    </r>
  </si>
  <si>
    <r>
      <rPr>
        <sz val="10"/>
        <color theme="1"/>
        <rFont val="微软雅黑"/>
        <family val="2"/>
        <charset val="134"/>
      </rPr>
      <t>贡鑫蒸肉粉</t>
    </r>
    <r>
      <rPr>
        <sz val="10"/>
        <color theme="1"/>
        <rFont val="Arial"/>
        <family val="2"/>
      </rPr>
      <t>200g</t>
    </r>
  </si>
  <si>
    <r>
      <rPr>
        <sz val="10"/>
        <color theme="1"/>
        <rFont val="微软雅黑"/>
        <family val="2"/>
        <charset val="134"/>
      </rPr>
      <t>乌江红油榨菜</t>
    </r>
  </si>
  <si>
    <r>
      <rPr>
        <sz val="10"/>
        <color theme="1"/>
        <rFont val="微软雅黑"/>
        <family val="2"/>
        <charset val="134"/>
      </rPr>
      <t>幺麻子藤椒油</t>
    </r>
    <r>
      <rPr>
        <sz val="10"/>
        <color theme="1"/>
        <rFont val="Arial"/>
        <family val="2"/>
      </rPr>
      <t>500ml</t>
    </r>
  </si>
  <si>
    <r>
      <rPr>
        <sz val="10"/>
        <color theme="1"/>
        <rFont val="微软雅黑"/>
        <family val="2"/>
        <charset val="134"/>
      </rPr>
      <t>中坝头鲜原汁生抽</t>
    </r>
  </si>
  <si>
    <r>
      <rPr>
        <sz val="10"/>
        <color theme="1"/>
        <rFont val="微软雅黑"/>
        <family val="2"/>
        <charset val="134"/>
      </rPr>
      <t>继红孜然粉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</si>
  <si>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华军郫县红油豆瓣</t>
    </r>
    <r>
      <rPr>
        <sz val="10"/>
        <color theme="1"/>
        <rFont val="Arial"/>
        <family val="2"/>
      </rPr>
      <t>D</t>
    </r>
  </si>
  <si>
    <r>
      <rPr>
        <sz val="10"/>
        <color theme="1"/>
        <rFont val="微软雅黑"/>
        <family val="2"/>
        <charset val="134"/>
      </rPr>
      <t>恒星薄盐酱香豆瓣</t>
    </r>
  </si>
  <si>
    <r>
      <rPr>
        <sz val="10"/>
        <color theme="1"/>
        <rFont val="微软雅黑"/>
        <family val="2"/>
        <charset val="134"/>
      </rPr>
      <t>川芝林青花椒油</t>
    </r>
  </si>
  <si>
    <r>
      <rPr>
        <sz val="10"/>
        <color theme="1"/>
        <rFont val="微软雅黑"/>
        <family val="2"/>
        <charset val="134"/>
      </rPr>
      <t>城东王五香蒸肉米粉</t>
    </r>
  </si>
  <si>
    <r>
      <rPr>
        <sz val="10"/>
        <color theme="1"/>
        <rFont val="微软雅黑"/>
        <family val="2"/>
        <charset val="134"/>
      </rPr>
      <t>加加黄豆酱油</t>
    </r>
  </si>
  <si>
    <r>
      <rPr>
        <sz val="10"/>
        <color theme="1"/>
        <rFont val="微软雅黑"/>
        <family val="2"/>
        <charset val="134"/>
      </rPr>
      <t>渝和重庆火锅底料</t>
    </r>
  </si>
  <si>
    <r>
      <rPr>
        <sz val="10"/>
        <color theme="1"/>
        <rFont val="微软雅黑"/>
        <family val="2"/>
        <charset val="134"/>
      </rPr>
      <t>李锦记味耗鲜耗油</t>
    </r>
  </si>
  <si>
    <r>
      <rPr>
        <sz val="10"/>
        <color theme="1"/>
        <rFont val="微软雅黑"/>
        <family val="2"/>
        <charset val="134"/>
      </rPr>
      <t>阿依郎红薯淀粉</t>
    </r>
  </si>
  <si>
    <r>
      <rPr>
        <sz val="10"/>
        <color theme="1"/>
        <rFont val="微软雅黑"/>
        <family val="2"/>
        <charset val="134"/>
      </rPr>
      <t>重庆自家卤</t>
    </r>
  </si>
  <si>
    <r>
      <rPr>
        <sz val="10"/>
        <color theme="1"/>
        <rFont val="微软雅黑"/>
        <family val="2"/>
        <charset val="134"/>
      </rPr>
      <t>宜宾碎米芽菜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</si>
  <si>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南山香水鱼</t>
    </r>
  </si>
  <si>
    <r>
      <rPr>
        <sz val="10"/>
        <color theme="1"/>
        <rFont val="微软雅黑"/>
        <family val="2"/>
        <charset val="134"/>
      </rPr>
      <t>海天凉拌酱油</t>
    </r>
  </si>
  <si>
    <r>
      <rPr>
        <sz val="10"/>
        <color theme="1"/>
        <rFont val="微软雅黑"/>
        <family val="2"/>
        <charset val="134"/>
      </rPr>
      <t>耿马白砂糖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</si>
  <si>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130601</t>
    </r>
    <r>
      <rPr>
        <sz val="10"/>
        <color theme="1"/>
        <rFont val="微软雅黑"/>
        <family val="2"/>
        <charset val="134"/>
      </rPr>
      <t>】白糖</t>
    </r>
  </si>
  <si>
    <r>
      <rPr>
        <sz val="10"/>
        <color theme="1"/>
        <rFont val="微软雅黑"/>
        <family val="2"/>
        <charset val="134"/>
      </rPr>
      <t>饭扫光爆炒金针菇</t>
    </r>
  </si>
  <si>
    <r>
      <rPr>
        <sz val="10"/>
        <color theme="1"/>
        <rFont val="微软雅黑"/>
        <family val="2"/>
        <charset val="134"/>
      </rPr>
      <t>德庄老火锅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中辣</t>
    </r>
    <r>
      <rPr>
        <sz val="10"/>
        <color theme="1"/>
        <rFont val="Arial"/>
        <family val="2"/>
      </rPr>
      <t>)150g</t>
    </r>
  </si>
  <si>
    <r>
      <rPr>
        <sz val="10"/>
        <color theme="1"/>
        <rFont val="微软雅黑"/>
        <family val="2"/>
        <charset val="134"/>
      </rPr>
      <t>川老汇辣椒面</t>
    </r>
  </si>
  <si>
    <r>
      <rPr>
        <sz val="10"/>
        <color theme="1"/>
        <rFont val="微软雅黑"/>
        <family val="2"/>
        <charset val="134"/>
      </rPr>
      <t>安琪百钻小苏打</t>
    </r>
  </si>
  <si>
    <r>
      <rPr>
        <sz val="10"/>
        <color theme="1"/>
        <rFont val="微软雅黑"/>
        <family val="2"/>
        <charset val="134"/>
      </rPr>
      <t>银鹭桂圆八宝粥</t>
    </r>
  </si>
  <si>
    <r>
      <rPr>
        <sz val="10"/>
        <color theme="1"/>
        <rFont val="微软雅黑"/>
        <family val="2"/>
        <charset val="134"/>
      </rPr>
      <t>统一大桶老坛酸菜牛肉面</t>
    </r>
  </si>
  <si>
    <r>
      <rPr>
        <sz val="10"/>
        <color theme="1"/>
        <rFont val="微软雅黑"/>
        <family val="2"/>
        <charset val="134"/>
      </rPr>
      <t>老白家老坛酸菜</t>
    </r>
  </si>
  <si>
    <r>
      <rPr>
        <sz val="10"/>
        <color theme="1"/>
        <rFont val="微软雅黑"/>
        <family val="2"/>
        <charset val="134"/>
      </rPr>
      <t>双汇鸡肉火腿肠</t>
    </r>
  </si>
  <si>
    <r>
      <rPr>
        <sz val="10"/>
        <color theme="1"/>
        <rFont val="微软雅黑"/>
        <family val="2"/>
        <charset val="134"/>
      </rPr>
      <t>鹿角巷蜜桃原浆冷泡茶</t>
    </r>
  </si>
  <si>
    <r>
      <rPr>
        <sz val="10"/>
        <color theme="1"/>
        <rFont val="微软雅黑"/>
        <family val="2"/>
        <charset val="134"/>
      </rPr>
      <t>花的瑜伽柠檬活力茶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</si>
  <si>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100102</t>
    </r>
    <r>
      <rPr>
        <sz val="10"/>
        <color theme="1"/>
        <rFont val="微软雅黑"/>
        <family val="2"/>
        <charset val="134"/>
      </rPr>
      <t>】其它茶</t>
    </r>
  </si>
  <si>
    <r>
      <rPr>
        <sz val="10"/>
        <color theme="1"/>
        <rFont val="微软雅黑"/>
        <family val="2"/>
        <charset val="134"/>
      </rPr>
      <t>明一中老年奶粉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</si>
  <si>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月皇山紫云英蜂蜜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</si>
  <si>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090301</t>
    </r>
    <r>
      <rPr>
        <sz val="10"/>
        <color theme="1"/>
        <rFont val="微软雅黑"/>
        <family val="2"/>
        <charset val="134"/>
      </rPr>
      <t>】蜂蜜及其它滋补品</t>
    </r>
  </si>
  <si>
    <r>
      <rPr>
        <sz val="10"/>
        <color theme="1"/>
        <rFont val="微软雅黑"/>
        <family val="2"/>
        <charset val="134"/>
      </rPr>
      <t>丽芝士纳宝帝奶酪威化饼干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</si>
  <si>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榙榙草莓干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</si>
  <si>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070303</t>
    </r>
    <r>
      <rPr>
        <sz val="10"/>
        <color theme="1"/>
        <rFont val="微软雅黑"/>
        <family val="2"/>
        <charset val="134"/>
      </rPr>
      <t>】进口小食品</t>
    </r>
  </si>
  <si>
    <r>
      <rPr>
        <sz val="10"/>
        <color theme="1"/>
        <rFont val="微软雅黑"/>
        <family val="2"/>
        <charset val="134"/>
      </rPr>
      <t>马卡龙雪芙蛋糕蔓越莓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</si>
  <si>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070202</t>
    </r>
    <r>
      <rPr>
        <sz val="10"/>
        <color theme="1"/>
        <rFont val="微软雅黑"/>
        <family val="2"/>
        <charset val="134"/>
      </rPr>
      <t>】进口糕点</t>
    </r>
  </si>
  <si>
    <r>
      <t>Aji-</t>
    </r>
    <r>
      <rPr>
        <sz val="10"/>
        <color theme="1"/>
        <rFont val="微软雅黑"/>
        <family val="2"/>
        <charset val="134"/>
      </rPr>
      <t>牛奶味小蛋酥</t>
    </r>
  </si>
  <si>
    <r>
      <rPr>
        <sz val="10"/>
        <color theme="1"/>
        <rFont val="微软雅黑"/>
        <family val="2"/>
        <charset val="134"/>
      </rPr>
      <t>皇冠丹麦曲奇盒装原味</t>
    </r>
    <r>
      <rPr>
        <sz val="10"/>
        <color theme="1"/>
        <rFont val="Arial"/>
        <family val="2"/>
      </rPr>
      <t>B</t>
    </r>
  </si>
  <si>
    <r>
      <t>coco</t>
    </r>
    <r>
      <rPr>
        <sz val="10"/>
        <color theme="1"/>
        <rFont val="微软雅黑"/>
        <family val="2"/>
        <charset val="134"/>
      </rPr>
      <t>冰淇淋饼干芒果味</t>
    </r>
  </si>
  <si>
    <r>
      <rPr>
        <sz val="10"/>
        <color theme="1"/>
        <rFont val="微软雅黑"/>
        <family val="2"/>
        <charset val="134"/>
      </rPr>
      <t>喜利友马卡龙夹心饼干</t>
    </r>
  </si>
  <si>
    <r>
      <rPr>
        <sz val="10"/>
        <color theme="1"/>
        <rFont val="微软雅黑"/>
        <family val="2"/>
        <charset val="134"/>
      </rPr>
      <t>添乐卡通多嘴鱼番茄味</t>
    </r>
  </si>
  <si>
    <r>
      <rPr>
        <sz val="10"/>
        <color theme="1"/>
        <rFont val="微软雅黑"/>
        <family val="2"/>
        <charset val="134"/>
      </rPr>
      <t>添乐卡通奥特曼长棒饼新鲜蔬菜味</t>
    </r>
  </si>
  <si>
    <r>
      <rPr>
        <sz val="10"/>
        <color theme="1"/>
        <rFont val="微软雅黑"/>
        <family val="2"/>
        <charset val="134"/>
      </rPr>
      <t>亿智小馒头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牛奶味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</si>
  <si>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法丽兹芝士巧克力曲奇</t>
    </r>
  </si>
  <si>
    <r>
      <rPr>
        <sz val="10"/>
        <color theme="1"/>
        <rFont val="微软雅黑"/>
        <family val="2"/>
        <charset val="134"/>
      </rPr>
      <t>麦特旺北海道鮮面包</t>
    </r>
  </si>
  <si>
    <r>
      <rPr>
        <sz val="10"/>
        <color theme="1"/>
        <rFont val="微软雅黑"/>
        <family val="2"/>
        <charset val="134"/>
      </rPr>
      <t>苏稽黑苦荞洒琪玛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</si>
  <si>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060301</t>
    </r>
    <r>
      <rPr>
        <sz val="10"/>
        <color theme="1"/>
        <rFont val="微软雅黑"/>
        <family val="2"/>
        <charset val="134"/>
      </rPr>
      <t>】洒琪玛</t>
    </r>
  </si>
  <si>
    <r>
      <rPr>
        <sz val="10"/>
        <color theme="1"/>
        <rFont val="微软雅黑"/>
        <family val="2"/>
        <charset val="134"/>
      </rPr>
      <t>越南大富绿豆糕</t>
    </r>
  </si>
  <si>
    <r>
      <rPr>
        <sz val="10"/>
        <color theme="1"/>
        <rFont val="微软雅黑"/>
        <family val="2"/>
        <charset val="134"/>
      </rPr>
      <t>格力高百醇巧克力味</t>
    </r>
  </si>
  <si>
    <r>
      <rPr>
        <sz val="10"/>
        <color theme="1"/>
        <rFont val="微软雅黑"/>
        <family val="2"/>
        <charset val="134"/>
      </rPr>
      <t>魔芋山庄海带丝香辣味</t>
    </r>
    <r>
      <rPr>
        <sz val="10"/>
        <color theme="1"/>
        <rFont val="Arial"/>
        <family val="2"/>
      </rPr>
      <t>.</t>
    </r>
  </si>
  <si>
    <r>
      <rPr>
        <sz val="10"/>
        <color theme="1"/>
        <rFont val="微软雅黑"/>
        <family val="2"/>
        <charset val="134"/>
      </rPr>
      <t>宏途棒哒吃货藤椒牛肉味</t>
    </r>
  </si>
  <si>
    <r>
      <rPr>
        <sz val="10"/>
        <color theme="1"/>
        <rFont val="微软雅黑"/>
        <family val="2"/>
        <charset val="134"/>
      </rPr>
      <t>川师佳爽口牛肉香辣味</t>
    </r>
  </si>
  <si>
    <r>
      <rPr>
        <sz val="10"/>
        <color theme="1"/>
        <rFont val="微软雅黑"/>
        <family val="2"/>
        <charset val="134"/>
      </rPr>
      <t>川师佳爽口牛肉藤椒味</t>
    </r>
  </si>
  <si>
    <r>
      <rPr>
        <sz val="10"/>
        <color theme="1"/>
        <rFont val="微软雅黑"/>
        <family val="2"/>
        <charset val="134"/>
      </rPr>
      <t>魔芋山庄海带丝香辣味</t>
    </r>
  </si>
  <si>
    <r>
      <rPr>
        <sz val="10"/>
        <color theme="1"/>
        <rFont val="微软雅黑"/>
        <family val="2"/>
        <charset val="134"/>
      </rPr>
      <t>魔芋山庄海带片泡椒味</t>
    </r>
  </si>
  <si>
    <r>
      <rPr>
        <sz val="10"/>
        <color theme="1"/>
        <rFont val="微软雅黑"/>
        <family val="2"/>
        <charset val="134"/>
      </rPr>
      <t>有友猪皮晶山椒味</t>
    </r>
  </si>
  <si>
    <r>
      <rPr>
        <sz val="10"/>
        <color theme="1"/>
        <rFont val="微软雅黑"/>
        <family val="2"/>
        <charset val="134"/>
      </rPr>
      <t>洒琪片</t>
    </r>
    <r>
      <rPr>
        <sz val="10"/>
        <color theme="1"/>
        <rFont val="Arial"/>
        <family val="2"/>
      </rPr>
      <t>200g</t>
    </r>
  </si>
  <si>
    <r>
      <rPr>
        <sz val="10"/>
        <color theme="1"/>
        <rFont val="微软雅黑"/>
        <family val="2"/>
        <charset val="134"/>
      </rPr>
      <t>子弟美滋番茄味</t>
    </r>
  </si>
  <si>
    <r>
      <rPr>
        <sz val="10"/>
        <color theme="1"/>
        <rFont val="微软雅黑"/>
        <family val="2"/>
        <charset val="134"/>
      </rPr>
      <t>徐隆巨星盐焗开心果</t>
    </r>
  </si>
  <si>
    <r>
      <rPr>
        <sz val="10"/>
        <color theme="1"/>
        <rFont val="微软雅黑"/>
        <family val="2"/>
        <charset val="134"/>
      </rPr>
      <t>旺旺雪饼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</si>
  <si>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噜咪啦惊喜番茄味薯片</t>
    </r>
    <r>
      <rPr>
        <sz val="10"/>
        <color theme="1"/>
        <rFont val="Arial"/>
        <family val="2"/>
      </rPr>
      <t>55g</t>
    </r>
  </si>
  <si>
    <r>
      <rPr>
        <sz val="10"/>
        <color theme="1"/>
        <rFont val="微软雅黑"/>
        <family val="2"/>
        <charset val="134"/>
      </rPr>
      <t>盼盼艾比利烧烤味薯片</t>
    </r>
  </si>
  <si>
    <r>
      <rPr>
        <sz val="10"/>
        <color theme="1"/>
        <rFont val="微软雅黑"/>
        <family val="2"/>
        <charset val="134"/>
      </rPr>
      <t>添乐卡通厚片海苔原味</t>
    </r>
  </si>
  <si>
    <r>
      <rPr>
        <sz val="10"/>
        <color theme="1"/>
        <rFont val="微软雅黑"/>
        <family val="2"/>
        <charset val="134"/>
      </rPr>
      <t>好丽友薯愿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清新黄瓜味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</si>
  <si>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亲亲虾条香辣味</t>
    </r>
  </si>
  <si>
    <r>
      <rPr>
        <sz val="10"/>
        <color theme="1"/>
        <rFont val="微软雅黑"/>
        <family val="2"/>
        <charset val="134"/>
      </rPr>
      <t>黔真安泡椒牛肉</t>
    </r>
  </si>
  <si>
    <r>
      <rPr>
        <sz val="10"/>
        <color theme="1"/>
        <rFont val="微软雅黑"/>
        <family val="2"/>
        <charset val="134"/>
      </rPr>
      <t>黔真安麻辣牛肉</t>
    </r>
  </si>
  <si>
    <r>
      <rPr>
        <sz val="10"/>
        <color theme="1"/>
        <rFont val="微软雅黑"/>
        <family val="2"/>
        <charset val="134"/>
      </rPr>
      <t>西琪香辣锅巴</t>
    </r>
  </si>
  <si>
    <r>
      <rPr>
        <sz val="10"/>
        <color theme="1"/>
        <rFont val="微软雅黑"/>
        <family val="2"/>
        <charset val="134"/>
      </rPr>
      <t>金磨坊大面筋烧烤鸡肉味</t>
    </r>
  </si>
  <si>
    <r>
      <rPr>
        <sz val="10"/>
        <color theme="1"/>
        <rFont val="微软雅黑"/>
        <family val="2"/>
        <charset val="134"/>
      </rPr>
      <t>溜溜梅醉杨梅</t>
    </r>
  </si>
  <si>
    <r>
      <rPr>
        <sz val="10"/>
        <color theme="1"/>
        <rFont val="微软雅黑"/>
        <family val="2"/>
        <charset val="134"/>
      </rPr>
      <t>老灶煮花生</t>
    </r>
  </si>
  <si>
    <r>
      <rPr>
        <sz val="10"/>
        <color theme="1"/>
        <rFont val="微软雅黑"/>
        <family val="2"/>
        <charset val="134"/>
      </rPr>
      <t>麦咪番茄味脆片</t>
    </r>
  </si>
  <si>
    <r>
      <rPr>
        <sz val="10"/>
        <color theme="1"/>
        <rFont val="微软雅黑"/>
        <family val="2"/>
        <charset val="134"/>
      </rPr>
      <t>甘源每日豆果</t>
    </r>
  </si>
  <si>
    <r>
      <rPr>
        <sz val="10"/>
        <color theme="1"/>
        <rFont val="微软雅黑"/>
        <family val="2"/>
        <charset val="134"/>
      </rPr>
      <t>川辣妹麻辣牛肉粒</t>
    </r>
  </si>
  <si>
    <r>
      <rPr>
        <sz val="10"/>
        <color theme="1"/>
        <rFont val="微软雅黑"/>
        <family val="2"/>
        <charset val="134"/>
      </rPr>
      <t>子弟黑椒牛扒味</t>
    </r>
  </si>
  <si>
    <r>
      <rPr>
        <sz val="10"/>
        <color theme="1"/>
        <rFont val="微软雅黑"/>
        <family val="2"/>
        <charset val="134"/>
      </rPr>
      <t>洽洽核桃瓜子</t>
    </r>
  </si>
  <si>
    <r>
      <rPr>
        <sz val="10"/>
        <color theme="1"/>
        <rFont val="微软雅黑"/>
        <family val="2"/>
        <charset val="134"/>
      </rPr>
      <t>罗老二南瓜子</t>
    </r>
  </si>
  <si>
    <r>
      <rPr>
        <sz val="10"/>
        <color theme="1"/>
        <rFont val="微软雅黑"/>
        <family val="2"/>
        <charset val="134"/>
      </rPr>
      <t>上好佳田园薯片红烩肉口味</t>
    </r>
  </si>
  <si>
    <r>
      <rPr>
        <sz val="10"/>
        <color theme="1"/>
        <rFont val="微软雅黑"/>
        <family val="2"/>
        <charset val="134"/>
      </rPr>
      <t>赛园西梅</t>
    </r>
  </si>
  <si>
    <r>
      <rPr>
        <sz val="10"/>
        <color theme="1"/>
        <rFont val="微软雅黑"/>
        <family val="2"/>
        <charset val="134"/>
      </rPr>
      <t>琅琅脆小米酥黑米芝麻花生味</t>
    </r>
  </si>
  <si>
    <r>
      <rPr>
        <sz val="10"/>
        <color theme="1"/>
        <rFont val="微软雅黑"/>
        <family val="2"/>
        <charset val="134"/>
      </rPr>
      <t>阿一波夹心海苔脆巴旦木味</t>
    </r>
  </si>
  <si>
    <r>
      <rPr>
        <sz val="10"/>
        <color theme="1"/>
        <rFont val="微软雅黑"/>
        <family val="2"/>
        <charset val="134"/>
      </rPr>
      <t>不二家牛乳糖芒果味</t>
    </r>
  </si>
  <si>
    <r>
      <rPr>
        <sz val="10"/>
        <color theme="1"/>
        <rFont val="微软雅黑"/>
        <family val="2"/>
        <charset val="134"/>
      </rPr>
      <t>雅尚果</t>
    </r>
    <r>
      <rPr>
        <sz val="10"/>
        <color theme="1"/>
        <rFont val="Arial"/>
        <family val="2"/>
      </rPr>
      <t>Q</t>
    </r>
    <r>
      <rPr>
        <sz val="10"/>
        <color theme="1"/>
        <rFont val="微软雅黑"/>
        <family val="2"/>
        <charset val="134"/>
      </rPr>
      <t>转转乐</t>
    </r>
  </si>
  <si>
    <r>
      <rPr>
        <sz val="10"/>
        <color theme="1"/>
        <rFont val="微软雅黑"/>
        <family val="2"/>
        <charset val="134"/>
      </rPr>
      <t>只</t>
    </r>
  </si>
  <si>
    <r>
      <rPr>
        <sz val="10"/>
        <color theme="1"/>
        <rFont val="微软雅黑"/>
        <family val="2"/>
        <charset val="134"/>
      </rPr>
      <t>好心情手机</t>
    </r>
  </si>
  <si>
    <r>
      <rPr>
        <sz val="10"/>
        <color theme="1"/>
        <rFont val="微软雅黑"/>
        <family val="2"/>
        <charset val="134"/>
      </rPr>
      <t>好心情甜甜圈糖</t>
    </r>
  </si>
  <si>
    <r>
      <rPr>
        <sz val="10"/>
        <color theme="1"/>
        <rFont val="微软雅黑"/>
        <family val="2"/>
        <charset val="134"/>
      </rPr>
      <t>玩明糖梦幻战神</t>
    </r>
  </si>
  <si>
    <r>
      <rPr>
        <sz val="10"/>
        <color theme="1"/>
        <rFont val="微软雅黑"/>
        <family val="2"/>
        <charset val="134"/>
      </rPr>
      <t>喜利友投币机</t>
    </r>
  </si>
  <si>
    <r>
      <rPr>
        <sz val="10"/>
        <color theme="1"/>
        <rFont val="微软雅黑"/>
        <family val="2"/>
        <charset val="134"/>
      </rPr>
      <t>旺旺碎冰冰菠萝味</t>
    </r>
  </si>
  <si>
    <r>
      <rPr>
        <sz val="10"/>
        <color theme="1"/>
        <rFont val="微软雅黑"/>
        <family val="2"/>
        <charset val="134"/>
      </rPr>
      <t>益达木糖醇清爽草莓味</t>
    </r>
  </si>
  <si>
    <r>
      <rPr>
        <sz val="10"/>
        <color theme="1"/>
        <rFont val="微软雅黑"/>
        <family val="2"/>
        <charset val="134"/>
      </rPr>
      <t>益达木糖醇薄荷味</t>
    </r>
  </si>
  <si>
    <r>
      <rPr>
        <sz val="10"/>
        <color theme="1"/>
        <rFont val="微软雅黑"/>
        <family val="2"/>
        <charset val="134"/>
      </rPr>
      <t>箭牌彩虹糖原味迷你桶装</t>
    </r>
  </si>
  <si>
    <r>
      <rPr>
        <sz val="10"/>
        <color theme="1"/>
        <rFont val="微软雅黑"/>
        <family val="2"/>
        <charset val="134"/>
      </rPr>
      <t>亿智小猪佩琪益生菌奶片袋装</t>
    </r>
  </si>
  <si>
    <r>
      <rPr>
        <sz val="10"/>
        <color theme="1"/>
        <rFont val="微软雅黑"/>
        <family val="2"/>
        <charset val="134"/>
      </rPr>
      <t>金稻谷喜羊羊摇摇雪糕</t>
    </r>
  </si>
  <si>
    <r>
      <rPr>
        <sz val="10"/>
        <color theme="1"/>
        <rFont val="微软雅黑"/>
        <family val="2"/>
        <charset val="134"/>
      </rPr>
      <t>金稻谷玩具糖（坦克）</t>
    </r>
  </si>
  <si>
    <r>
      <rPr>
        <sz val="10"/>
        <color theme="1"/>
        <rFont val="微软雅黑"/>
        <family val="2"/>
        <charset val="134"/>
      </rPr>
      <t>金稻谷奶瓶果汁软糖</t>
    </r>
  </si>
  <si>
    <r>
      <rPr>
        <sz val="10"/>
        <color theme="1"/>
        <rFont val="微软雅黑"/>
        <family val="2"/>
        <charset val="134"/>
      </rPr>
      <t>阿尔卑斯比巴卜魔幻</t>
    </r>
    <r>
      <rPr>
        <sz val="10"/>
        <color theme="1"/>
        <rFont val="Arial"/>
        <family val="2"/>
      </rPr>
      <t>3</t>
    </r>
    <r>
      <rPr>
        <sz val="10"/>
        <color theme="1"/>
        <rFont val="微软雅黑"/>
        <family val="2"/>
        <charset val="134"/>
      </rPr>
      <t>条</t>
    </r>
  </si>
  <si>
    <r>
      <rPr>
        <sz val="10"/>
        <color theme="1"/>
        <rFont val="微软雅黑"/>
        <family val="2"/>
        <charset val="134"/>
      </rPr>
      <t>健味奇趣蛋</t>
    </r>
  </si>
  <si>
    <r>
      <rPr>
        <sz val="10"/>
        <color theme="1"/>
        <rFont val="微软雅黑"/>
        <family val="2"/>
        <charset val="134"/>
      </rPr>
      <t>炫迈夹心薄荷口香糖</t>
    </r>
  </si>
  <si>
    <r>
      <rPr>
        <sz val="10"/>
        <color theme="1"/>
        <rFont val="微软雅黑"/>
        <family val="2"/>
        <charset val="134"/>
      </rPr>
      <t>上好佳硬糖（冰柠檬）</t>
    </r>
  </si>
  <si>
    <r>
      <rPr>
        <sz val="10"/>
        <color theme="1"/>
        <rFont val="微软雅黑"/>
        <family val="2"/>
        <charset val="134"/>
      </rPr>
      <t>亿智薄荷糖卡曼橘味（布朗熊）</t>
    </r>
  </si>
  <si>
    <r>
      <rPr>
        <sz val="10"/>
        <color theme="1"/>
        <rFont val="微软雅黑"/>
        <family val="2"/>
        <charset val="134"/>
      </rPr>
      <t>可可林代可可脂牛奶夹心巧克力</t>
    </r>
  </si>
  <si>
    <r>
      <rPr>
        <sz val="10"/>
        <color theme="1"/>
        <rFont val="微软雅黑"/>
        <family val="2"/>
        <charset val="134"/>
      </rPr>
      <t>北冰洋橙汁汽水</t>
    </r>
  </si>
  <si>
    <r>
      <rPr>
        <sz val="10"/>
        <color theme="1"/>
        <rFont val="微软雅黑"/>
        <family val="2"/>
        <charset val="134"/>
      </rPr>
      <t>新希望奥特兰纯牛奶（蓝）</t>
    </r>
  </si>
  <si>
    <r>
      <rPr>
        <sz val="10"/>
        <color theme="1"/>
        <rFont val="微软雅黑"/>
        <family val="2"/>
        <charset val="134"/>
      </rPr>
      <t>唯怡（紫）</t>
    </r>
  </si>
  <si>
    <r>
      <rPr>
        <sz val="10"/>
        <color theme="1"/>
        <rFont val="微软雅黑"/>
        <family val="2"/>
        <charset val="134"/>
      </rPr>
      <t>景田饮用纯净水</t>
    </r>
    <r>
      <rPr>
        <sz val="10"/>
        <color theme="1"/>
        <rFont val="Arial"/>
        <family val="2"/>
      </rPr>
      <t>B</t>
    </r>
  </si>
  <si>
    <r>
      <rPr>
        <sz val="10"/>
        <color theme="1"/>
        <rFont val="微软雅黑"/>
        <family val="2"/>
        <charset val="134"/>
      </rPr>
      <t>红星二锅头</t>
    </r>
  </si>
  <si>
    <r>
      <rPr>
        <sz val="10"/>
        <color theme="1"/>
        <rFont val="微软雅黑"/>
        <family val="2"/>
        <charset val="134"/>
      </rPr>
      <t>乌苏啤酒</t>
    </r>
  </si>
  <si>
    <r>
      <rPr>
        <sz val="10"/>
        <color theme="1"/>
        <rFont val="微软雅黑"/>
        <family val="2"/>
        <charset val="134"/>
      </rPr>
      <t>康佳园量贩果丹皮</t>
    </r>
  </si>
  <si>
    <r>
      <rPr>
        <sz val="10"/>
        <color theme="1"/>
        <rFont val="微软雅黑"/>
        <family val="2"/>
        <charset val="134"/>
      </rPr>
      <t>喜之郎果冻黄桃蜜桃</t>
    </r>
  </si>
  <si>
    <r>
      <rPr>
        <sz val="10"/>
        <color theme="1"/>
        <rFont val="微软雅黑"/>
        <family val="2"/>
        <charset val="134"/>
      </rPr>
      <t>散奥利奥饼干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</si>
  <si>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080601</t>
    </r>
    <r>
      <rPr>
        <sz val="10"/>
        <color theme="1"/>
        <rFont val="微软雅黑"/>
        <family val="2"/>
        <charset val="134"/>
      </rPr>
      <t>】散装饼干</t>
    </r>
  </si>
  <si>
    <r>
      <rPr>
        <sz val="10"/>
        <color theme="1"/>
        <rFont val="微软雅黑"/>
        <family val="2"/>
        <charset val="134"/>
      </rPr>
      <t>自然开开心果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</si>
  <si>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080203</t>
    </r>
    <r>
      <rPr>
        <sz val="10"/>
        <color theme="1"/>
        <rFont val="微软雅黑"/>
        <family val="2"/>
        <charset val="134"/>
      </rPr>
      <t>】散装核果</t>
    </r>
  </si>
  <si>
    <r>
      <rPr>
        <sz val="10"/>
        <color theme="1"/>
        <rFont val="微软雅黑"/>
        <family val="2"/>
        <charset val="134"/>
      </rPr>
      <t>万宝电风扇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</si>
  <si>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340102</t>
    </r>
    <r>
      <rPr>
        <sz val="10"/>
        <color theme="1"/>
        <rFont val="微软雅黑"/>
        <family val="2"/>
        <charset val="134"/>
      </rPr>
      <t>】夏季小家电</t>
    </r>
  </si>
  <si>
    <r>
      <rPr>
        <sz val="10"/>
        <color theme="1"/>
        <rFont val="微软雅黑"/>
        <family val="2"/>
        <charset val="134"/>
      </rPr>
      <t>洁玉浅川毛巾</t>
    </r>
  </si>
  <si>
    <r>
      <rPr>
        <sz val="10"/>
        <color theme="1"/>
        <rFont val="微软雅黑"/>
        <family val="2"/>
        <charset val="134"/>
      </rPr>
      <t>红嘴鸟蜂窝面巾</t>
    </r>
    <r>
      <rPr>
        <sz val="10"/>
        <color theme="1"/>
        <rFont val="Arial"/>
        <family val="2"/>
      </rPr>
      <t>Y456</t>
    </r>
  </si>
  <si>
    <r>
      <rPr>
        <sz val="10"/>
        <color theme="1"/>
        <rFont val="微软雅黑"/>
        <family val="2"/>
        <charset val="134"/>
      </rPr>
      <t>天堂高密印花防丝三折伞</t>
    </r>
    <r>
      <rPr>
        <sz val="10"/>
        <color theme="1"/>
        <rFont val="Arial"/>
        <family val="2"/>
      </rPr>
      <t>339S</t>
    </r>
  </si>
  <si>
    <r>
      <rPr>
        <sz val="10"/>
        <color theme="1"/>
        <rFont val="微软雅黑"/>
        <family val="2"/>
        <charset val="134"/>
      </rPr>
      <t>洁玉定织田园物语毛巾</t>
    </r>
  </si>
  <si>
    <r>
      <t>55262</t>
    </r>
    <r>
      <rPr>
        <sz val="10"/>
        <color theme="1"/>
        <rFont val="微软雅黑"/>
        <family val="2"/>
        <charset val="134"/>
      </rPr>
      <t>足美足乐男船袜三双装</t>
    </r>
  </si>
  <si>
    <r>
      <rPr>
        <sz val="10"/>
        <color theme="1"/>
        <rFont val="微软雅黑"/>
        <family val="2"/>
        <charset val="134"/>
      </rPr>
      <t>璐佳美</t>
    </r>
    <r>
      <rPr>
        <sz val="10"/>
        <color theme="1"/>
        <rFont val="Arial"/>
        <family val="2"/>
      </rPr>
      <t>a-13</t>
    </r>
    <r>
      <rPr>
        <sz val="10"/>
        <color theme="1"/>
        <rFont val="微软雅黑"/>
        <family val="2"/>
        <charset val="134"/>
      </rPr>
      <t>男拖</t>
    </r>
  </si>
  <si>
    <r>
      <rPr>
        <sz val="10"/>
        <color theme="1"/>
        <rFont val="微软雅黑"/>
        <family val="2"/>
        <charset val="134"/>
      </rPr>
      <t>居乐多</t>
    </r>
    <r>
      <rPr>
        <sz val="10"/>
        <color theme="1"/>
        <rFont val="Arial"/>
        <family val="2"/>
      </rPr>
      <t>2082</t>
    </r>
    <r>
      <rPr>
        <sz val="10"/>
        <color theme="1"/>
        <rFont val="微软雅黑"/>
        <family val="2"/>
        <charset val="134"/>
      </rPr>
      <t>女拖</t>
    </r>
  </si>
  <si>
    <r>
      <rPr>
        <sz val="10"/>
        <color theme="1"/>
        <rFont val="微软雅黑"/>
        <family val="2"/>
        <charset val="134"/>
      </rPr>
      <t>男士凉拖</t>
    </r>
    <r>
      <rPr>
        <sz val="10"/>
        <color theme="1"/>
        <rFont val="Arial"/>
        <family val="2"/>
      </rPr>
      <t>K</t>
    </r>
  </si>
  <si>
    <r>
      <rPr>
        <sz val="10"/>
        <color theme="1"/>
        <rFont val="微软雅黑"/>
        <family val="2"/>
        <charset val="134"/>
      </rPr>
      <t>男士凉拖</t>
    </r>
  </si>
  <si>
    <r>
      <rPr>
        <sz val="10"/>
        <color theme="1"/>
        <rFont val="微软雅黑"/>
        <family val="2"/>
        <charset val="134"/>
      </rPr>
      <t>小号钢化杯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</si>
  <si>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300201</t>
    </r>
    <r>
      <rPr>
        <sz val="10"/>
        <color theme="1"/>
        <rFont val="微软雅黑"/>
        <family val="2"/>
        <charset val="134"/>
      </rPr>
      <t>】玻璃器皿</t>
    </r>
  </si>
  <si>
    <r>
      <rPr>
        <sz val="10"/>
        <color theme="1"/>
        <rFont val="微软雅黑"/>
        <family val="2"/>
        <charset val="134"/>
      </rPr>
      <t>荣华</t>
    </r>
    <r>
      <rPr>
        <sz val="10"/>
        <color theme="1"/>
        <rFont val="Arial"/>
        <family val="2"/>
      </rPr>
      <t>6cm</t>
    </r>
    <r>
      <rPr>
        <sz val="10"/>
        <color theme="1"/>
        <rFont val="微软雅黑"/>
        <family val="2"/>
        <charset val="134"/>
      </rPr>
      <t>厚薄汤壳</t>
    </r>
  </si>
  <si>
    <r>
      <rPr>
        <sz val="10"/>
        <color theme="1"/>
        <rFont val="微软雅黑"/>
        <family val="2"/>
        <charset val="134"/>
      </rPr>
      <t>美特福</t>
    </r>
    <r>
      <rPr>
        <sz val="10"/>
        <color theme="1"/>
        <rFont val="Arial"/>
        <family val="2"/>
      </rPr>
      <t>14cm</t>
    </r>
    <r>
      <rPr>
        <sz val="10"/>
        <color theme="1"/>
        <rFont val="微软雅黑"/>
        <family val="2"/>
        <charset val="134"/>
      </rPr>
      <t>白金碗</t>
    </r>
  </si>
  <si>
    <r>
      <rPr>
        <sz val="10"/>
        <color theme="1"/>
        <rFont val="微软雅黑"/>
        <family val="2"/>
        <charset val="134"/>
      </rPr>
      <t>云蕾一次性手套（袋装</t>
    </r>
    <r>
      <rPr>
        <sz val="10"/>
        <color theme="1"/>
        <rFont val="Arial"/>
        <family val="2"/>
      </rPr>
      <t>50</t>
    </r>
    <r>
      <rPr>
        <sz val="10"/>
        <color theme="1"/>
        <rFont val="微软雅黑"/>
        <family val="2"/>
        <charset val="134"/>
      </rPr>
      <t>只）</t>
    </r>
  </si>
  <si>
    <r>
      <rPr>
        <sz val="10"/>
        <color theme="1"/>
        <rFont val="微软雅黑"/>
        <family val="2"/>
        <charset val="134"/>
      </rPr>
      <t>云蕾罐装竹牙签</t>
    </r>
    <r>
      <rPr>
        <sz val="10"/>
        <color theme="1"/>
        <rFont val="Arial"/>
        <family val="2"/>
      </rPr>
      <t>520</t>
    </r>
    <r>
      <rPr>
        <sz val="10"/>
        <color theme="1"/>
        <rFont val="微软雅黑"/>
        <family val="2"/>
        <charset val="134"/>
      </rPr>
      <t>支装</t>
    </r>
  </si>
  <si>
    <r>
      <rPr>
        <sz val="10"/>
        <color theme="1"/>
        <rFont val="微软雅黑"/>
        <family val="2"/>
        <charset val="134"/>
      </rPr>
      <t>云蕾袋装竹棒</t>
    </r>
    <r>
      <rPr>
        <sz val="10"/>
        <color theme="1"/>
        <rFont val="Arial"/>
        <family val="2"/>
      </rPr>
      <t>100</t>
    </r>
    <r>
      <rPr>
        <sz val="10"/>
        <color theme="1"/>
        <rFont val="微软雅黑"/>
        <family val="2"/>
        <charset val="134"/>
      </rPr>
      <t>支装</t>
    </r>
  </si>
  <si>
    <r>
      <rPr>
        <sz val="10"/>
        <color theme="1"/>
        <rFont val="微软雅黑"/>
        <family val="2"/>
        <charset val="134"/>
      </rPr>
      <t>禧天龙</t>
    </r>
    <r>
      <rPr>
        <sz val="10"/>
        <color theme="1"/>
        <rFont val="Arial"/>
        <family val="2"/>
      </rPr>
      <t>P-1092</t>
    </r>
    <r>
      <rPr>
        <sz val="10"/>
        <color theme="1"/>
        <rFont val="微软雅黑"/>
        <family val="2"/>
        <charset val="134"/>
      </rPr>
      <t>盆</t>
    </r>
  </si>
  <si>
    <r>
      <rPr>
        <sz val="10"/>
        <color theme="1"/>
        <rFont val="微软雅黑"/>
        <family val="2"/>
        <charset val="134"/>
      </rPr>
      <t>妙洁耐用型手套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大号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</si>
  <si>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龙飞翔</t>
    </r>
    <r>
      <rPr>
        <sz val="10"/>
        <color theme="1"/>
        <rFont val="Arial"/>
        <family val="2"/>
      </rPr>
      <t>LT-8415</t>
    </r>
    <r>
      <rPr>
        <sz val="10"/>
        <color theme="1"/>
        <rFont val="微软雅黑"/>
        <family val="2"/>
        <charset val="134"/>
      </rPr>
      <t>纸篓</t>
    </r>
  </si>
  <si>
    <r>
      <rPr>
        <sz val="10"/>
        <color theme="1"/>
        <rFont val="微软雅黑"/>
        <family val="2"/>
        <charset val="134"/>
      </rPr>
      <t>开普特弯头吸管</t>
    </r>
    <r>
      <rPr>
        <sz val="10"/>
        <color theme="1"/>
        <rFont val="Arial"/>
        <family val="2"/>
      </rPr>
      <t>50</t>
    </r>
    <r>
      <rPr>
        <sz val="10"/>
        <color theme="1"/>
        <rFont val="微软雅黑"/>
        <family val="2"/>
        <charset val="134"/>
      </rPr>
      <t>支</t>
    </r>
  </si>
  <si>
    <r>
      <rPr>
        <sz val="10"/>
        <color theme="1"/>
        <rFont val="微软雅黑"/>
        <family val="2"/>
        <charset val="134"/>
      </rPr>
      <t>开普特三面型鬃毛鞋刷</t>
    </r>
  </si>
  <si>
    <r>
      <rPr>
        <sz val="10"/>
        <color theme="1"/>
        <rFont val="微软雅黑"/>
        <family val="2"/>
        <charset val="134"/>
      </rPr>
      <t>开普特普通孔雀扫帚</t>
    </r>
  </si>
  <si>
    <r>
      <rPr>
        <sz val="10"/>
        <color theme="1"/>
        <rFont val="微软雅黑"/>
        <family val="2"/>
        <charset val="134"/>
      </rPr>
      <t>环银</t>
    </r>
    <r>
      <rPr>
        <sz val="10"/>
        <color theme="1"/>
        <rFont val="Arial"/>
        <family val="2"/>
      </rPr>
      <t>3D</t>
    </r>
    <r>
      <rPr>
        <sz val="10"/>
        <color theme="1"/>
        <rFont val="微软雅黑"/>
        <family val="2"/>
        <charset val="134"/>
      </rPr>
      <t>卡通粘钩</t>
    </r>
  </si>
  <si>
    <r>
      <rPr>
        <sz val="10"/>
        <color theme="1"/>
        <rFont val="微软雅黑"/>
        <family val="2"/>
        <charset val="134"/>
      </rPr>
      <t>庆展过滤网漏</t>
    </r>
    <r>
      <rPr>
        <sz val="10"/>
        <color theme="1"/>
        <rFont val="Arial"/>
        <family val="2"/>
      </rPr>
      <t>15CM K4815</t>
    </r>
  </si>
  <si>
    <r>
      <rPr>
        <sz val="10"/>
        <color theme="1"/>
        <rFont val="微软雅黑"/>
        <family val="2"/>
        <charset val="134"/>
      </rPr>
      <t>华萍方形针线盒</t>
    </r>
    <r>
      <rPr>
        <sz val="10"/>
        <color theme="1"/>
        <rFont val="Arial"/>
        <family val="2"/>
      </rPr>
      <t>HP201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</si>
  <si>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300902</t>
    </r>
    <r>
      <rPr>
        <sz val="10"/>
        <color theme="1"/>
        <rFont val="微软雅黑"/>
        <family val="2"/>
        <charset val="134"/>
      </rPr>
      <t>】熨衣板及配件</t>
    </r>
  </si>
  <si>
    <r>
      <rPr>
        <sz val="10"/>
        <color theme="1"/>
        <rFont val="微软雅黑"/>
        <family val="2"/>
        <charset val="134"/>
      </rPr>
      <t>冷酸灵炭能优护抗敏感牙膏</t>
    </r>
  </si>
  <si>
    <r>
      <rPr>
        <sz val="10"/>
        <color theme="1"/>
        <rFont val="微软雅黑"/>
        <family val="2"/>
        <charset val="134"/>
      </rPr>
      <t>云南白药牙膏薄荷香</t>
    </r>
  </si>
  <si>
    <r>
      <t>65g</t>
    </r>
    <r>
      <rPr>
        <sz val="10"/>
        <color theme="1"/>
        <rFont val="微软雅黑"/>
        <family val="2"/>
        <charset val="134"/>
      </rPr>
      <t>云南白药牙膏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薄荷香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</si>
  <si>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怡雪企鹅儿童牙刷</t>
    </r>
  </si>
  <si>
    <r>
      <rPr>
        <sz val="10"/>
        <color theme="1"/>
        <rFont val="微软雅黑"/>
        <family val="2"/>
        <charset val="134"/>
      </rPr>
      <t>青蛙王子妙奇蛙儿童超值套装牙刷</t>
    </r>
  </si>
  <si>
    <r>
      <rPr>
        <sz val="10"/>
        <color theme="1"/>
        <rFont val="微软雅黑"/>
        <family val="2"/>
        <charset val="134"/>
      </rPr>
      <t>七度空间优雅净爽超薄超长夜用卫生巾</t>
    </r>
  </si>
  <si>
    <r>
      <rPr>
        <sz val="10"/>
        <color theme="1"/>
        <rFont val="微软雅黑"/>
        <family val="2"/>
        <charset val="134"/>
      </rPr>
      <t>七度空间少女纯棉</t>
    </r>
    <r>
      <rPr>
        <sz val="10"/>
        <color theme="1"/>
        <rFont val="Arial"/>
        <family val="2"/>
      </rPr>
      <t>14</t>
    </r>
    <r>
      <rPr>
        <sz val="10"/>
        <color theme="1"/>
        <rFont val="微软雅黑"/>
        <family val="2"/>
        <charset val="134"/>
      </rPr>
      <t>片迷你巾</t>
    </r>
  </si>
  <si>
    <r>
      <rPr>
        <sz val="10"/>
        <color theme="1"/>
        <rFont val="微软雅黑"/>
        <family val="2"/>
        <charset val="134"/>
      </rPr>
      <t>纳美柔护洁齿牙刷</t>
    </r>
  </si>
  <si>
    <r>
      <rPr>
        <sz val="10"/>
        <color theme="1"/>
        <rFont val="微软雅黑"/>
        <family val="2"/>
        <charset val="134"/>
      </rPr>
      <t>冷酸灵炭旋护敏牙刷</t>
    </r>
    <r>
      <rPr>
        <sz val="10"/>
        <color theme="1"/>
        <rFont val="Arial"/>
        <family val="2"/>
      </rPr>
      <t>LSL-1130</t>
    </r>
  </si>
  <si>
    <r>
      <rPr>
        <sz val="10"/>
        <color theme="1"/>
        <rFont val="微软雅黑"/>
        <family val="2"/>
        <charset val="134"/>
      </rPr>
      <t>冷酸灵柔丝护龈牙刷（</t>
    </r>
    <r>
      <rPr>
        <sz val="10"/>
        <color theme="1"/>
        <rFont val="Arial"/>
        <family val="2"/>
      </rPr>
      <t>112-1</t>
    </r>
    <r>
      <rPr>
        <sz val="10"/>
        <color theme="1"/>
        <rFont val="微软雅黑"/>
        <family val="2"/>
        <charset val="134"/>
      </rPr>
      <t>）</t>
    </r>
  </si>
  <si>
    <r>
      <rPr>
        <sz val="10"/>
        <color theme="1"/>
        <rFont val="微软雅黑"/>
        <family val="2"/>
        <charset val="134"/>
      </rPr>
      <t>冷酸灵去渍亮白牙膏</t>
    </r>
  </si>
  <si>
    <r>
      <rPr>
        <sz val="10"/>
        <color theme="1"/>
        <rFont val="微软雅黑"/>
        <family val="2"/>
        <charset val="134"/>
      </rPr>
      <t>冷酸灵清火抗敏牙膏</t>
    </r>
  </si>
  <si>
    <r>
      <rPr>
        <sz val="10"/>
        <color theme="1"/>
        <rFont val="微软雅黑"/>
        <family val="2"/>
        <charset val="134"/>
      </rPr>
      <t>冷酸灵美白抗敏牙膏</t>
    </r>
  </si>
  <si>
    <r>
      <rPr>
        <sz val="10"/>
        <color theme="1"/>
        <rFont val="微软雅黑"/>
        <family val="2"/>
        <charset val="134"/>
      </rPr>
      <t>冷酸灵固齿护龈抗敏感牙膏</t>
    </r>
  </si>
  <si>
    <r>
      <rPr>
        <sz val="10"/>
        <color theme="1"/>
        <rFont val="微软雅黑"/>
        <family val="2"/>
        <charset val="134"/>
      </rPr>
      <t>冷酸灵茶清新牙膏</t>
    </r>
  </si>
  <si>
    <r>
      <rPr>
        <sz val="10"/>
        <color theme="1"/>
        <rFont val="微软雅黑"/>
        <family val="2"/>
        <charset val="134"/>
      </rPr>
      <t>春娟夜巴黎花露水</t>
    </r>
  </si>
  <si>
    <r>
      <rPr>
        <sz val="10"/>
        <color theme="1"/>
        <rFont val="微软雅黑"/>
        <family val="2"/>
        <charset val="134"/>
      </rPr>
      <t>西亚斯浪漫邂逅香浴露</t>
    </r>
  </si>
  <si>
    <r>
      <rPr>
        <sz val="10"/>
        <color theme="1"/>
        <rFont val="微软雅黑"/>
        <family val="2"/>
        <charset val="134"/>
      </rPr>
      <t>纳爱斯清凉冰菊</t>
    </r>
  </si>
  <si>
    <r>
      <rPr>
        <sz val="10"/>
        <color theme="1"/>
        <rFont val="微软雅黑"/>
        <family val="2"/>
        <charset val="134"/>
      </rPr>
      <t>两面针免洗洗手液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</si>
  <si>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230304</t>
    </r>
    <r>
      <rPr>
        <sz val="10"/>
        <color theme="1"/>
        <rFont val="微软雅黑"/>
        <family val="2"/>
        <charset val="134"/>
      </rPr>
      <t>】洗手液</t>
    </r>
  </si>
  <si>
    <r>
      <rPr>
        <sz val="10"/>
        <color theme="1"/>
        <rFont val="微软雅黑"/>
        <family val="2"/>
        <charset val="134"/>
      </rPr>
      <t>口袋魔法零味感夜用</t>
    </r>
    <r>
      <rPr>
        <sz val="10"/>
        <color theme="1"/>
        <rFont val="Arial"/>
        <family val="2"/>
      </rPr>
      <t>290 7</t>
    </r>
    <r>
      <rPr>
        <sz val="10"/>
        <color theme="1"/>
        <rFont val="微软雅黑"/>
        <family val="2"/>
        <charset val="134"/>
      </rPr>
      <t>片</t>
    </r>
  </si>
  <si>
    <r>
      <rPr>
        <sz val="10"/>
        <color theme="1"/>
        <rFont val="微软雅黑"/>
        <family val="2"/>
        <charset val="134"/>
      </rPr>
      <t>超熟睡超薄随心翻</t>
    </r>
  </si>
  <si>
    <r>
      <t>Free</t>
    </r>
    <r>
      <rPr>
        <sz val="10"/>
        <color theme="1"/>
        <rFont val="微软雅黑"/>
        <family val="2"/>
        <charset val="134"/>
      </rPr>
      <t>飞日用柔棉卫生巾</t>
    </r>
  </si>
  <si>
    <r>
      <t>ABC</t>
    </r>
    <r>
      <rPr>
        <sz val="10"/>
        <color theme="1"/>
        <rFont val="微软雅黑"/>
        <family val="2"/>
        <charset val="134"/>
      </rPr>
      <t>日用超薄卫生巾</t>
    </r>
  </si>
  <si>
    <r>
      <t>ABC</t>
    </r>
    <r>
      <rPr>
        <sz val="10"/>
        <color theme="1"/>
        <rFont val="微软雅黑"/>
        <family val="2"/>
        <charset val="134"/>
      </rPr>
      <t>亲柔立围夜用超级薄棉柔</t>
    </r>
  </si>
  <si>
    <r>
      <rPr>
        <sz val="10"/>
        <color theme="1"/>
        <rFont val="微软雅黑"/>
        <family val="2"/>
        <charset val="134"/>
      </rPr>
      <t>云南三七洁白牙齿牙膏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优品薄荷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</si>
  <si>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滴露香皂自然清新柑橘沁爽</t>
    </r>
    <r>
      <rPr>
        <sz val="10"/>
        <color theme="1"/>
        <rFont val="Arial"/>
        <family val="2"/>
      </rPr>
      <t>3</t>
    </r>
    <r>
      <rPr>
        <sz val="10"/>
        <color theme="1"/>
        <rFont val="微软雅黑"/>
        <family val="2"/>
        <charset val="134"/>
      </rPr>
      <t>块装</t>
    </r>
  </si>
  <si>
    <r>
      <rPr>
        <sz val="10"/>
        <color theme="1"/>
        <rFont val="微软雅黑"/>
        <family val="2"/>
        <charset val="134"/>
      </rPr>
      <t>高洁丝丝薄棉柔日用卫生巾</t>
    </r>
  </si>
  <si>
    <r>
      <rPr>
        <sz val="10"/>
        <color theme="1"/>
        <rFont val="微软雅黑"/>
        <family val="2"/>
        <charset val="134"/>
      </rPr>
      <t>高洁丝迷你卫生巾直条</t>
    </r>
  </si>
  <si>
    <r>
      <rPr>
        <sz val="10"/>
        <color theme="1"/>
        <rFont val="微软雅黑"/>
        <family val="2"/>
        <charset val="134"/>
      </rPr>
      <t>两面针早晚护龈牙膏</t>
    </r>
  </si>
  <si>
    <r>
      <rPr>
        <sz val="10"/>
        <color theme="1"/>
        <rFont val="微软雅黑"/>
        <family val="2"/>
        <charset val="134"/>
      </rPr>
      <t>两面针爱牙牙水蜜桃儿童牙膏</t>
    </r>
    <r>
      <rPr>
        <sz val="10"/>
        <color theme="1"/>
        <rFont val="Arial"/>
        <family val="2"/>
      </rPr>
      <t>50g</t>
    </r>
  </si>
  <si>
    <r>
      <rPr>
        <sz val="10"/>
        <color theme="1"/>
        <rFont val="微软雅黑"/>
        <family val="2"/>
        <charset val="134"/>
      </rPr>
      <t>新高露洁儿童牙刷</t>
    </r>
    <r>
      <rPr>
        <sz val="10"/>
        <color theme="1"/>
        <rFont val="Arial"/>
        <family val="2"/>
      </rPr>
      <t xml:space="preserve"> (2-5)</t>
    </r>
  </si>
  <si>
    <r>
      <rPr>
        <sz val="10"/>
        <color theme="1"/>
        <rFont val="微软雅黑"/>
        <family val="2"/>
        <charset val="134"/>
      </rPr>
      <t>雅丽洁激情香水沐浴露</t>
    </r>
  </si>
  <si>
    <r>
      <rPr>
        <sz val="10"/>
        <color theme="1"/>
        <rFont val="微软雅黑"/>
        <family val="2"/>
        <charset val="134"/>
      </rPr>
      <t>私信紫魅迷漫臻致修护香水润发精华素</t>
    </r>
  </si>
  <si>
    <r>
      <rPr>
        <sz val="10"/>
        <color theme="1"/>
        <rFont val="微软雅黑"/>
        <family val="2"/>
        <charset val="134"/>
      </rPr>
      <t>舒肤佳面部身体两用香皂</t>
    </r>
  </si>
  <si>
    <r>
      <rPr>
        <sz val="10"/>
        <color theme="1"/>
        <rFont val="微软雅黑"/>
        <family val="2"/>
        <charset val="134"/>
      </rPr>
      <t>佳洁士</t>
    </r>
    <r>
      <rPr>
        <sz val="10"/>
        <color theme="1"/>
        <rFont val="Arial"/>
        <family val="2"/>
      </rPr>
      <t>CREST3D</t>
    </r>
    <r>
      <rPr>
        <sz val="10"/>
        <color theme="1"/>
        <rFont val="微软雅黑"/>
        <family val="2"/>
        <charset val="134"/>
      </rPr>
      <t>茉莉茶爽牙膏七折装</t>
    </r>
    <r>
      <rPr>
        <sz val="10"/>
        <color theme="1"/>
        <rFont val="Arial"/>
        <family val="2"/>
      </rPr>
      <t>C</t>
    </r>
  </si>
  <si>
    <r>
      <rPr>
        <sz val="10"/>
        <color theme="1"/>
        <rFont val="微软雅黑"/>
        <family val="2"/>
        <charset val="134"/>
      </rPr>
      <t>护舒宝云感超净棉极薄日用卫生巾</t>
    </r>
  </si>
  <si>
    <r>
      <rPr>
        <sz val="10"/>
        <color theme="1"/>
        <rFont val="微软雅黑"/>
        <family val="2"/>
        <charset val="134"/>
      </rPr>
      <t>护舒宝纯棉卫生巾纯净无香型日用</t>
    </r>
    <r>
      <rPr>
        <sz val="10"/>
        <color theme="1"/>
        <rFont val="Arial"/>
        <family val="2"/>
      </rPr>
      <t>240mm</t>
    </r>
  </si>
  <si>
    <r>
      <rPr>
        <sz val="10"/>
        <color theme="1"/>
        <rFont val="微软雅黑"/>
        <family val="2"/>
        <charset val="134"/>
      </rPr>
      <t>海飞丝清爽去油洗发水</t>
    </r>
  </si>
  <si>
    <r>
      <rPr>
        <sz val="10"/>
        <color theme="1"/>
        <rFont val="微软雅黑"/>
        <family val="2"/>
        <charset val="134"/>
      </rPr>
      <t>阿道夫焗油宝</t>
    </r>
  </si>
  <si>
    <r>
      <rPr>
        <sz val="10"/>
        <color theme="1"/>
        <rFont val="微软雅黑"/>
        <family val="2"/>
        <charset val="134"/>
      </rPr>
      <t>洁伶淘淘氧棉超长夜用无香</t>
    </r>
  </si>
  <si>
    <r>
      <rPr>
        <sz val="10"/>
        <color theme="1"/>
        <rFont val="微软雅黑"/>
        <family val="2"/>
        <charset val="134"/>
      </rPr>
      <t>洁伶淘淘氧棉</t>
    </r>
    <r>
      <rPr>
        <sz val="10"/>
        <color theme="1"/>
        <rFont val="Arial"/>
        <family val="2"/>
      </rPr>
      <t>410</t>
    </r>
    <r>
      <rPr>
        <sz val="10"/>
        <color theme="1"/>
        <rFont val="微软雅黑"/>
        <family val="2"/>
        <charset val="134"/>
      </rPr>
      <t>清爽型</t>
    </r>
    <r>
      <rPr>
        <sz val="10"/>
        <color theme="1"/>
        <rFont val="Arial"/>
        <family val="2"/>
      </rPr>
      <t>6</t>
    </r>
    <r>
      <rPr>
        <sz val="10"/>
        <color theme="1"/>
        <rFont val="微软雅黑"/>
        <family val="2"/>
        <charset val="134"/>
      </rPr>
      <t>片</t>
    </r>
  </si>
  <si>
    <r>
      <rPr>
        <sz val="10"/>
        <color theme="1"/>
        <rFont val="微软雅黑"/>
        <family val="2"/>
        <charset val="134"/>
      </rPr>
      <t>洁伶</t>
    </r>
    <r>
      <rPr>
        <sz val="10"/>
        <color theme="1"/>
        <rFont val="Arial"/>
        <family val="2"/>
      </rPr>
      <t>23</t>
    </r>
    <r>
      <rPr>
        <sz val="10"/>
        <color theme="1"/>
        <rFont val="微软雅黑"/>
        <family val="2"/>
        <charset val="134"/>
      </rPr>
      <t>片棉柔全程护理卫生巾</t>
    </r>
  </si>
  <si>
    <r>
      <rPr>
        <sz val="10"/>
        <color theme="1"/>
        <rFont val="微软雅黑"/>
        <family val="2"/>
        <charset val="134"/>
      </rPr>
      <t>好迪绿色嗜喱水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营詎保湿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</si>
  <si>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230103</t>
    </r>
    <r>
      <rPr>
        <sz val="10"/>
        <color theme="1"/>
        <rFont val="微软雅黑"/>
        <family val="2"/>
        <charset val="134"/>
      </rPr>
      <t>】美发造型</t>
    </r>
  </si>
  <si>
    <r>
      <rPr>
        <sz val="10"/>
        <color theme="1"/>
        <rFont val="微软雅黑"/>
        <family val="2"/>
        <charset val="134"/>
      </rPr>
      <t>青衣神微烟铁盖镭射桶装（</t>
    </r>
    <r>
      <rPr>
        <sz val="10"/>
        <color theme="1"/>
        <rFont val="Arial"/>
        <family val="2"/>
      </rPr>
      <t>40</t>
    </r>
    <r>
      <rPr>
        <sz val="10"/>
        <color theme="1"/>
        <rFont val="微软雅黑"/>
        <family val="2"/>
        <charset val="134"/>
      </rPr>
      <t>单圈）</t>
    </r>
  </si>
  <si>
    <r>
      <rPr>
        <sz val="10"/>
        <color theme="1"/>
        <rFont val="微软雅黑"/>
        <family val="2"/>
        <charset val="134"/>
      </rPr>
      <t>蓝月亮深层洁净薰衣草</t>
    </r>
  </si>
  <si>
    <r>
      <rPr>
        <sz val="10"/>
        <color theme="1"/>
        <rFont val="微软雅黑"/>
        <family val="2"/>
        <charset val="134"/>
      </rPr>
      <t>中山灭害灵蚊香</t>
    </r>
    <r>
      <rPr>
        <sz val="10"/>
        <color theme="1"/>
        <rFont val="Arial"/>
        <family val="2"/>
      </rPr>
      <t>10</t>
    </r>
    <r>
      <rPr>
        <sz val="10"/>
        <color theme="1"/>
        <rFont val="微软雅黑"/>
        <family val="2"/>
        <charset val="134"/>
      </rPr>
      <t>圈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檀香型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</si>
  <si>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红玫瑰除菌餐洗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</si>
  <si>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彩虹杀虫气雾剂柠檬</t>
    </r>
  </si>
  <si>
    <r>
      <rPr>
        <sz val="10"/>
        <color theme="1"/>
        <rFont val="微软雅黑"/>
        <family val="2"/>
        <charset val="134"/>
      </rPr>
      <t>彩虹电热蚊香器</t>
    </r>
    <r>
      <rPr>
        <sz val="10"/>
        <color theme="1"/>
        <rFont val="Arial"/>
        <family val="2"/>
      </rPr>
      <t>7</t>
    </r>
    <r>
      <rPr>
        <sz val="10"/>
        <color theme="1"/>
        <rFont val="微软雅黑"/>
        <family val="2"/>
        <charset val="134"/>
      </rPr>
      <t>型</t>
    </r>
    <r>
      <rPr>
        <sz val="10"/>
        <color theme="1"/>
        <rFont val="Arial"/>
        <family val="2"/>
      </rPr>
      <t>(5027)</t>
    </r>
  </si>
  <si>
    <r>
      <rPr>
        <sz val="10"/>
        <color theme="1"/>
        <rFont val="微软雅黑"/>
        <family val="2"/>
        <charset val="134"/>
      </rPr>
      <t>雕牌阳光馨香无磷洗衣粉</t>
    </r>
  </si>
  <si>
    <r>
      <rPr>
        <sz val="10"/>
        <color theme="1"/>
        <rFont val="微软雅黑"/>
        <family val="2"/>
        <charset val="134"/>
      </rPr>
      <t>雕牌速溶快洁洗衣粉</t>
    </r>
  </si>
  <si>
    <r>
      <rPr>
        <sz val="10"/>
        <color theme="1"/>
        <rFont val="微软雅黑"/>
        <family val="2"/>
        <charset val="134"/>
      </rPr>
      <t>雕牌清新柠檬洗洁精</t>
    </r>
  </si>
  <si>
    <r>
      <rPr>
        <sz val="10"/>
        <color theme="1"/>
        <rFont val="微软雅黑"/>
        <family val="2"/>
        <charset val="134"/>
      </rPr>
      <t>雕牌超能植翠洗衣液</t>
    </r>
  </si>
  <si>
    <r>
      <rPr>
        <sz val="10"/>
        <color theme="1"/>
        <rFont val="微软雅黑"/>
        <family val="2"/>
        <charset val="134"/>
      </rPr>
      <t>雕牌超能皂粉馨香柔软</t>
    </r>
  </si>
  <si>
    <r>
      <rPr>
        <sz val="10"/>
        <color theme="1"/>
        <rFont val="微软雅黑"/>
        <family val="2"/>
        <charset val="134"/>
      </rPr>
      <t>雕牌超能天然皂粉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</si>
  <si>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超能植萃低泡洗衣液</t>
    </r>
  </si>
  <si>
    <r>
      <rPr>
        <sz val="10"/>
        <color theme="1"/>
        <rFont val="微软雅黑"/>
        <family val="2"/>
        <charset val="134"/>
      </rPr>
      <t>超能柠檬餐洗</t>
    </r>
  </si>
  <si>
    <r>
      <rPr>
        <sz val="10"/>
        <color theme="1"/>
        <rFont val="微软雅黑"/>
        <family val="2"/>
        <charset val="134"/>
      </rPr>
      <t>立白全效馨香洗衣液</t>
    </r>
  </si>
  <si>
    <r>
      <rPr>
        <sz val="10"/>
        <color theme="1"/>
        <rFont val="微软雅黑"/>
        <family val="2"/>
        <charset val="134"/>
      </rPr>
      <t>立白漂白水</t>
    </r>
  </si>
  <si>
    <r>
      <rPr>
        <sz val="10"/>
        <color theme="1"/>
        <rFont val="微软雅黑"/>
        <family val="2"/>
        <charset val="134"/>
      </rPr>
      <t>立白金桔洗洁精</t>
    </r>
    <r>
      <rPr>
        <sz val="10"/>
        <color theme="1"/>
        <rFont val="Arial"/>
        <family val="2"/>
      </rPr>
      <t>C</t>
    </r>
  </si>
  <si>
    <r>
      <rPr>
        <sz val="10"/>
        <color theme="1"/>
        <rFont val="微软雅黑"/>
        <family val="2"/>
        <charset val="134"/>
      </rPr>
      <t>立白好爸爸天然亲肤粒子皂</t>
    </r>
  </si>
  <si>
    <r>
      <rPr>
        <sz val="10"/>
        <color theme="1"/>
        <rFont val="微软雅黑"/>
        <family val="2"/>
        <charset val="134"/>
      </rPr>
      <t>汰渍全效洗衣皂买三送一装</t>
    </r>
    <r>
      <rPr>
        <sz val="10"/>
        <color theme="1"/>
        <rFont val="Arial"/>
        <family val="2"/>
      </rPr>
      <t>C</t>
    </r>
  </si>
  <si>
    <r>
      <rPr>
        <sz val="10"/>
        <color theme="1"/>
        <rFont val="微软雅黑"/>
        <family val="2"/>
        <charset val="134"/>
      </rPr>
      <t>威猛先生厨房清洁剂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</si>
  <si>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220103</t>
    </r>
    <r>
      <rPr>
        <sz val="10"/>
        <color theme="1"/>
        <rFont val="微软雅黑"/>
        <family val="2"/>
        <charset val="134"/>
      </rPr>
      <t>】油烟净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厨具净</t>
    </r>
  </si>
  <si>
    <r>
      <rPr>
        <sz val="10"/>
        <color theme="1"/>
        <rFont val="微软雅黑"/>
        <family val="2"/>
        <charset val="134"/>
      </rPr>
      <t>榄菊大盘无烟型蚊香</t>
    </r>
    <r>
      <rPr>
        <sz val="10"/>
        <color theme="1"/>
        <rFont val="Arial"/>
        <family val="2"/>
      </rPr>
      <t>(60</t>
    </r>
    <r>
      <rPr>
        <sz val="10"/>
        <color theme="1"/>
        <rFont val="微软雅黑"/>
        <family val="2"/>
        <charset val="134"/>
      </rPr>
      <t>装）</t>
    </r>
  </si>
  <si>
    <r>
      <rPr>
        <sz val="10"/>
        <color theme="1"/>
        <rFont val="微软雅黑"/>
        <family val="2"/>
        <charset val="134"/>
      </rPr>
      <t>虎牌内衣皂</t>
    </r>
  </si>
  <si>
    <r>
      <rPr>
        <sz val="10"/>
        <color theme="1"/>
        <rFont val="微软雅黑"/>
        <family val="2"/>
        <charset val="134"/>
      </rPr>
      <t>爱家固体清香剂桂花</t>
    </r>
  </si>
  <si>
    <r>
      <rPr>
        <sz val="10"/>
        <color theme="1"/>
        <rFont val="微软雅黑"/>
        <family val="2"/>
        <charset val="134"/>
      </rPr>
      <t>亲柠抽纸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压花</t>
    </r>
    <r>
      <rPr>
        <sz val="10"/>
        <color theme="1"/>
        <rFont val="Arial"/>
        <family val="2"/>
      </rPr>
      <t>)A</t>
    </r>
  </si>
  <si>
    <r>
      <rPr>
        <sz val="10"/>
        <color theme="1"/>
        <rFont val="微软雅黑"/>
        <family val="2"/>
        <charset val="134"/>
      </rPr>
      <t>洁柔婴儿湿巾</t>
    </r>
  </si>
  <si>
    <r>
      <rPr>
        <sz val="10"/>
        <color theme="1"/>
        <rFont val="微软雅黑"/>
        <family val="2"/>
        <charset val="134"/>
      </rPr>
      <t>心相印心柔三层无芯卷纸</t>
    </r>
    <r>
      <rPr>
        <sz val="10"/>
        <color theme="1"/>
        <rFont val="Arial"/>
        <family val="2"/>
      </rPr>
      <t>2000</t>
    </r>
    <r>
      <rPr>
        <sz val="10"/>
        <color theme="1"/>
        <rFont val="微软雅黑"/>
        <family val="2"/>
        <charset val="134"/>
      </rPr>
      <t>克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</si>
  <si>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200102</t>
    </r>
    <r>
      <rPr>
        <sz val="10"/>
        <color theme="1"/>
        <rFont val="微软雅黑"/>
        <family val="2"/>
        <charset val="134"/>
      </rPr>
      <t>】婴儿驱蚊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热痱粉／爽身粉</t>
    </r>
  </si>
  <si>
    <r>
      <rPr>
        <sz val="10"/>
        <color theme="1"/>
        <rFont val="微软雅黑"/>
        <family val="2"/>
        <charset val="134"/>
      </rPr>
      <t>百吉福奶酪棒单支装</t>
    </r>
  </si>
  <si>
    <r>
      <rPr>
        <sz val="10"/>
        <color theme="1"/>
        <rFont val="微软雅黑"/>
        <family val="2"/>
        <charset val="134"/>
      </rPr>
      <t>蒙牛优益</t>
    </r>
    <r>
      <rPr>
        <sz val="10"/>
        <color theme="1"/>
        <rFont val="Arial"/>
        <family val="2"/>
      </rPr>
      <t>C</t>
    </r>
    <r>
      <rPr>
        <sz val="10"/>
        <color theme="1"/>
        <rFont val="微软雅黑"/>
        <family val="2"/>
        <charset val="134"/>
      </rPr>
      <t>活菌乳酸菌</t>
    </r>
    <r>
      <rPr>
        <sz val="10"/>
        <color theme="1"/>
        <rFont val="Arial"/>
        <family val="2"/>
      </rPr>
      <t>-</t>
    </r>
    <r>
      <rPr>
        <sz val="10"/>
        <color theme="1"/>
        <rFont val="微软雅黑"/>
        <family val="2"/>
        <charset val="134"/>
      </rPr>
      <t>百香果</t>
    </r>
  </si>
  <si>
    <r>
      <rPr>
        <sz val="10"/>
        <color theme="1"/>
        <rFont val="微软雅黑"/>
        <family val="2"/>
        <charset val="134"/>
      </rPr>
      <t>蒙牛优益</t>
    </r>
    <r>
      <rPr>
        <sz val="10"/>
        <color theme="1"/>
        <rFont val="Arial"/>
        <family val="2"/>
      </rPr>
      <t>C</t>
    </r>
    <r>
      <rPr>
        <sz val="10"/>
        <color theme="1"/>
        <rFont val="微软雅黑"/>
        <family val="2"/>
        <charset val="134"/>
      </rPr>
      <t>原味</t>
    </r>
  </si>
  <si>
    <r>
      <rPr>
        <sz val="10"/>
        <color theme="1"/>
        <rFont val="微软雅黑"/>
        <family val="2"/>
        <charset val="134"/>
      </rPr>
      <t>蒙牛优菌乳酸奶饮品</t>
    </r>
  </si>
  <si>
    <r>
      <t>CD</t>
    </r>
    <r>
      <rPr>
        <sz val="10"/>
        <color theme="1"/>
        <rFont val="微软雅黑"/>
        <family val="2"/>
        <charset val="134"/>
      </rPr>
      <t>杯风味酸牛奶原味</t>
    </r>
  </si>
  <si>
    <r>
      <t>CD</t>
    </r>
    <r>
      <rPr>
        <sz val="10"/>
        <color theme="1"/>
        <rFont val="微软雅黑"/>
        <family val="2"/>
        <charset val="134"/>
      </rPr>
      <t>杯风味酸牛奶纯正黄桃味</t>
    </r>
  </si>
  <si>
    <r>
      <rPr>
        <sz val="10"/>
        <color theme="1"/>
        <rFont val="微软雅黑"/>
        <family val="2"/>
        <charset val="134"/>
      </rPr>
      <t>梦龙双重脆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</si>
  <si>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180901</t>
    </r>
    <r>
      <rPr>
        <sz val="10"/>
        <color theme="1"/>
        <rFont val="微软雅黑"/>
        <family val="2"/>
        <charset val="134"/>
      </rPr>
      <t>】冰糕</t>
    </r>
  </si>
  <si>
    <r>
      <rPr>
        <sz val="10"/>
        <color theme="1"/>
        <rFont val="微软雅黑"/>
        <family val="2"/>
        <charset val="134"/>
      </rPr>
      <t>新希望红枣酸奶</t>
    </r>
  </si>
  <si>
    <r>
      <rPr>
        <sz val="10"/>
        <color theme="1"/>
        <rFont val="微软雅黑"/>
        <family val="2"/>
        <charset val="134"/>
      </rPr>
      <t>初饮</t>
    </r>
    <r>
      <rPr>
        <sz val="10"/>
        <color theme="1"/>
        <rFont val="Arial"/>
        <family val="2"/>
      </rPr>
      <t>.</t>
    </r>
    <r>
      <rPr>
        <sz val="10"/>
        <color theme="1"/>
        <rFont val="微软雅黑"/>
        <family val="2"/>
        <charset val="134"/>
      </rPr>
      <t>喂酸奶饮品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草莓味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</si>
  <si>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惠民叮当乳酸菌牛奶红枣味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</si>
  <si>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梦龙卡布基诺口味冰淇淋</t>
    </r>
  </si>
  <si>
    <r>
      <rPr>
        <sz val="10"/>
        <color theme="1"/>
        <rFont val="微软雅黑"/>
        <family val="2"/>
        <charset val="134"/>
      </rPr>
      <t>晚优回味软香米</t>
    </r>
  </si>
  <si>
    <r>
      <rPr>
        <sz val="10"/>
        <color theme="1"/>
        <rFont val="微软雅黑"/>
        <family val="2"/>
        <charset val="134"/>
      </rPr>
      <t>生肖缘御贡长粒香</t>
    </r>
  </si>
  <si>
    <r>
      <rPr>
        <sz val="10"/>
        <color theme="1"/>
        <rFont val="微软雅黑"/>
        <family val="2"/>
        <charset val="134"/>
      </rPr>
      <t>惠田小香米</t>
    </r>
  </si>
  <si>
    <r>
      <rPr>
        <sz val="10"/>
        <color theme="1"/>
        <rFont val="微软雅黑"/>
        <family val="2"/>
        <charset val="134"/>
      </rPr>
      <t>龙山泉银丝面</t>
    </r>
  </si>
  <si>
    <r>
      <rPr>
        <sz val="10"/>
        <color theme="1"/>
        <rFont val="微软雅黑"/>
        <family val="2"/>
        <charset val="134"/>
      </rPr>
      <t>金沙河鸡蛋挂面</t>
    </r>
  </si>
  <si>
    <r>
      <rPr>
        <sz val="10"/>
        <color theme="1"/>
        <rFont val="微软雅黑"/>
        <family val="2"/>
        <charset val="134"/>
      </rPr>
      <t>鲤鱼一级菜籽油</t>
    </r>
  </si>
  <si>
    <r>
      <rPr>
        <sz val="10"/>
        <color theme="1"/>
        <rFont val="微软雅黑"/>
        <family val="2"/>
        <charset val="134"/>
      </rPr>
      <t>银河绿豆粉丝</t>
    </r>
  </si>
  <si>
    <r>
      <rPr>
        <sz val="10"/>
        <color theme="1"/>
        <rFont val="微软雅黑"/>
        <family val="2"/>
        <charset val="134"/>
      </rPr>
      <t>方圆玉米自发粉</t>
    </r>
  </si>
  <si>
    <r>
      <rPr>
        <sz val="10"/>
        <color theme="1"/>
        <rFont val="微软雅黑"/>
        <family val="2"/>
        <charset val="134"/>
      </rPr>
      <t>诚信红薯机制汤粉</t>
    </r>
  </si>
  <si>
    <r>
      <rPr>
        <sz val="10"/>
        <color theme="1"/>
        <rFont val="微软雅黑"/>
        <family val="2"/>
        <charset val="134"/>
      </rPr>
      <t>手中功夫兰州拉面</t>
    </r>
  </si>
  <si>
    <r>
      <rPr>
        <sz val="10"/>
        <color theme="1"/>
        <rFont val="微软雅黑"/>
        <family val="2"/>
        <charset val="134"/>
      </rPr>
      <t>人民枸杞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</si>
  <si>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140104</t>
    </r>
    <r>
      <rPr>
        <sz val="10"/>
        <color theme="1"/>
        <rFont val="微软雅黑"/>
        <family val="2"/>
        <charset val="134"/>
      </rPr>
      <t>】杂粮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袋装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</si>
  <si>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巨龙精酿料酒</t>
    </r>
  </si>
  <si>
    <r>
      <rPr>
        <sz val="10"/>
        <color theme="1"/>
        <rFont val="微软雅黑"/>
        <family val="2"/>
        <charset val="134"/>
      </rPr>
      <t>廖排骨百年卤汁</t>
    </r>
    <r>
      <rPr>
        <sz val="10"/>
        <color theme="1"/>
        <rFont val="Arial"/>
        <family val="2"/>
      </rPr>
      <t>100g</t>
    </r>
  </si>
  <si>
    <r>
      <rPr>
        <sz val="10"/>
        <color theme="1"/>
        <rFont val="微软雅黑"/>
        <family val="2"/>
        <charset val="134"/>
      </rPr>
      <t>好人家酸萝卜老鸭汤</t>
    </r>
  </si>
  <si>
    <r>
      <rPr>
        <sz val="10"/>
        <color theme="1"/>
        <rFont val="微软雅黑"/>
        <family val="2"/>
        <charset val="134"/>
      </rPr>
      <t>好人家麻辣火锅底料</t>
    </r>
  </si>
  <si>
    <r>
      <rPr>
        <sz val="10"/>
        <color theme="1"/>
        <rFont val="微软雅黑"/>
        <family val="2"/>
        <charset val="134"/>
      </rPr>
      <t>好人家老坛酸菜鱼调料</t>
    </r>
  </si>
  <si>
    <r>
      <rPr>
        <sz val="10"/>
        <color theme="1"/>
        <rFont val="微软雅黑"/>
        <family val="2"/>
        <charset val="134"/>
      </rPr>
      <t>千禾特级酱油</t>
    </r>
  </si>
  <si>
    <r>
      <rPr>
        <sz val="10"/>
        <color theme="1"/>
        <rFont val="微软雅黑"/>
        <family val="2"/>
        <charset val="134"/>
      </rPr>
      <t>老干妈油辣椒</t>
    </r>
  </si>
  <si>
    <r>
      <rPr>
        <sz val="10"/>
        <color theme="1"/>
        <rFont val="微软雅黑"/>
        <family val="2"/>
        <charset val="134"/>
      </rPr>
      <t>老干妈鸡肉油辣椒</t>
    </r>
  </si>
  <si>
    <r>
      <rPr>
        <sz val="10"/>
        <color theme="1"/>
        <rFont val="微软雅黑"/>
        <family val="2"/>
        <charset val="134"/>
      </rPr>
      <t>老干妈红油腐乳</t>
    </r>
  </si>
  <si>
    <r>
      <rPr>
        <sz val="10"/>
        <color theme="1"/>
        <rFont val="微软雅黑"/>
        <family val="2"/>
        <charset val="134"/>
      </rPr>
      <t>中坝口蘑生抽酱油</t>
    </r>
  </si>
  <si>
    <r>
      <rPr>
        <sz val="10"/>
        <color theme="1"/>
        <rFont val="微软雅黑"/>
        <family val="2"/>
        <charset val="134"/>
      </rPr>
      <t>中坝金标生抽酱油</t>
    </r>
  </si>
  <si>
    <r>
      <rPr>
        <sz val="10"/>
        <color theme="1"/>
        <rFont val="微软雅黑"/>
        <family val="2"/>
        <charset val="134"/>
      </rPr>
      <t>味聚特原味榨菜</t>
    </r>
  </si>
  <si>
    <r>
      <rPr>
        <sz val="10"/>
        <color theme="1"/>
        <rFont val="微软雅黑"/>
        <family val="2"/>
        <charset val="134"/>
      </rPr>
      <t>味聚特口口脆榨菜</t>
    </r>
  </si>
  <si>
    <r>
      <rPr>
        <sz val="10"/>
        <color theme="1"/>
        <rFont val="微软雅黑"/>
        <family val="2"/>
        <charset val="134"/>
      </rPr>
      <t>味聚特风味豆豉</t>
    </r>
  </si>
  <si>
    <r>
      <rPr>
        <sz val="10"/>
        <color theme="1"/>
        <rFont val="微软雅黑"/>
        <family val="2"/>
        <charset val="134"/>
      </rPr>
      <t>巨龙窝窝醪糟</t>
    </r>
  </si>
  <si>
    <r>
      <rPr>
        <sz val="10"/>
        <color theme="1"/>
        <rFont val="微软雅黑"/>
        <family val="2"/>
        <charset val="134"/>
      </rPr>
      <t>继红八角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</si>
  <si>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华军郫县红油豆瓣</t>
    </r>
    <r>
      <rPr>
        <sz val="10"/>
        <color theme="1"/>
        <rFont val="Arial"/>
        <family val="2"/>
      </rPr>
      <t>C</t>
    </r>
  </si>
  <si>
    <r>
      <rPr>
        <sz val="10"/>
        <color theme="1"/>
        <rFont val="微软雅黑"/>
        <family val="2"/>
        <charset val="134"/>
      </rPr>
      <t>华军郫县红油豆瓣</t>
    </r>
    <r>
      <rPr>
        <sz val="10"/>
        <color theme="1"/>
        <rFont val="Arial"/>
        <family val="2"/>
      </rPr>
      <t>B</t>
    </r>
  </si>
  <si>
    <r>
      <rPr>
        <sz val="10"/>
        <color theme="1"/>
        <rFont val="微软雅黑"/>
        <family val="2"/>
        <charset val="134"/>
      </rPr>
      <t>保宁醋</t>
    </r>
  </si>
  <si>
    <r>
      <rPr>
        <sz val="10"/>
        <color theme="1"/>
        <rFont val="微软雅黑"/>
        <family val="2"/>
        <charset val="134"/>
      </rPr>
      <t>壶</t>
    </r>
  </si>
  <si>
    <r>
      <rPr>
        <sz val="10"/>
        <color theme="1"/>
        <rFont val="微软雅黑"/>
        <family val="2"/>
        <charset val="134"/>
      </rPr>
      <t>加加珍鲜生抽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</si>
  <si>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加加珍鲜生抽</t>
    </r>
  </si>
  <si>
    <r>
      <rPr>
        <sz val="10"/>
        <color theme="1"/>
        <rFont val="微软雅黑"/>
        <family val="2"/>
        <charset val="134"/>
      </rPr>
      <t>李锦记味蚝鲜复合味油</t>
    </r>
  </si>
  <si>
    <r>
      <rPr>
        <sz val="10"/>
        <color theme="1"/>
        <rFont val="微软雅黑"/>
        <family val="2"/>
        <charset val="134"/>
      </rPr>
      <t>李锦记精选老抽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</si>
  <si>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130103</t>
    </r>
    <r>
      <rPr>
        <sz val="10"/>
        <color theme="1"/>
        <rFont val="微软雅黑"/>
        <family val="2"/>
        <charset val="134"/>
      </rPr>
      <t>】瓶装桶装老抽</t>
    </r>
  </si>
  <si>
    <r>
      <rPr>
        <sz val="10"/>
        <color theme="1"/>
        <rFont val="微软雅黑"/>
        <family val="2"/>
        <charset val="134"/>
      </rPr>
      <t>海天味极鲜酱油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</si>
  <si>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海天精选老抽</t>
    </r>
  </si>
  <si>
    <r>
      <rPr>
        <sz val="10"/>
        <color theme="1"/>
        <rFont val="微软雅黑"/>
        <family val="2"/>
        <charset val="134"/>
      </rPr>
      <t>海天黄豆酱油</t>
    </r>
  </si>
  <si>
    <r>
      <rPr>
        <sz val="10"/>
        <color theme="1"/>
        <rFont val="微软雅黑"/>
        <family val="2"/>
        <charset val="134"/>
      </rPr>
      <t>海天黄豆酱</t>
    </r>
  </si>
  <si>
    <r>
      <rPr>
        <sz val="10"/>
        <color theme="1"/>
        <rFont val="微软雅黑"/>
        <family val="2"/>
        <charset val="134"/>
      </rPr>
      <t>安君永川豆鼓</t>
    </r>
    <r>
      <rPr>
        <sz val="10"/>
        <color theme="1"/>
        <rFont val="Arial"/>
        <family val="2"/>
      </rPr>
      <t>80g</t>
    </r>
  </si>
  <si>
    <r>
      <rPr>
        <sz val="10"/>
        <color theme="1"/>
        <rFont val="微软雅黑"/>
        <family val="2"/>
        <charset val="134"/>
      </rPr>
      <t>喜家乐（姜汁红糖）</t>
    </r>
  </si>
  <si>
    <r>
      <rPr>
        <sz val="10"/>
        <color theme="1"/>
        <rFont val="微软雅黑"/>
        <family val="2"/>
        <charset val="134"/>
      </rPr>
      <t>王致和精制料酒</t>
    </r>
  </si>
  <si>
    <r>
      <rPr>
        <sz val="10"/>
        <color theme="1"/>
        <rFont val="微软雅黑"/>
        <family val="2"/>
        <charset val="134"/>
      </rPr>
      <t>王守义十三香</t>
    </r>
  </si>
  <si>
    <r>
      <rPr>
        <sz val="10"/>
        <color theme="1"/>
        <rFont val="微软雅黑"/>
        <family val="2"/>
        <charset val="134"/>
      </rPr>
      <t>太太乐鸡精</t>
    </r>
    <r>
      <rPr>
        <sz val="10"/>
        <color theme="1"/>
        <rFont val="Arial"/>
        <family val="2"/>
      </rPr>
      <t>100g</t>
    </r>
  </si>
  <si>
    <r>
      <rPr>
        <sz val="10"/>
        <color theme="1"/>
        <rFont val="微软雅黑"/>
        <family val="2"/>
        <charset val="134"/>
      </rPr>
      <t>蜀香蒸米粉（五香味）</t>
    </r>
  </si>
  <si>
    <r>
      <rPr>
        <sz val="10"/>
        <color theme="1"/>
        <rFont val="微软雅黑"/>
        <family val="2"/>
        <charset val="134"/>
      </rPr>
      <t>海天上等蚝油</t>
    </r>
  </si>
  <si>
    <r>
      <rPr>
        <sz val="10"/>
        <color theme="1"/>
        <rFont val="微软雅黑"/>
        <family val="2"/>
        <charset val="134"/>
      </rPr>
      <t>东湖</t>
    </r>
    <r>
      <rPr>
        <sz val="10"/>
        <color theme="1"/>
        <rFont val="Arial"/>
        <family val="2"/>
      </rPr>
      <t>A</t>
    </r>
    <r>
      <rPr>
        <sz val="10"/>
        <color theme="1"/>
        <rFont val="微软雅黑"/>
        <family val="2"/>
        <charset val="134"/>
      </rPr>
      <t>级山西老陈醋</t>
    </r>
    <r>
      <rPr>
        <sz val="10"/>
        <color theme="1"/>
        <rFont val="Arial"/>
        <family val="2"/>
      </rPr>
      <t>(5°)</t>
    </r>
  </si>
  <si>
    <r>
      <rPr>
        <sz val="10"/>
        <color theme="1"/>
        <rFont val="微软雅黑"/>
        <family val="2"/>
        <charset val="134"/>
      </rPr>
      <t>德莊重庆老火锅底料</t>
    </r>
  </si>
  <si>
    <r>
      <rPr>
        <sz val="10"/>
        <color theme="1"/>
        <rFont val="微软雅黑"/>
        <family val="2"/>
        <charset val="134"/>
      </rPr>
      <t>饭扫光爆炒菌片</t>
    </r>
  </si>
  <si>
    <r>
      <rPr>
        <sz val="10"/>
        <color theme="1"/>
        <rFont val="微软雅黑"/>
        <family val="2"/>
        <charset val="134"/>
      </rPr>
      <t>银鹭桂圆莲子八宝粥</t>
    </r>
  </si>
  <si>
    <r>
      <rPr>
        <sz val="10"/>
        <color theme="1"/>
        <rFont val="微软雅黑"/>
        <family val="2"/>
        <charset val="134"/>
      </rPr>
      <t>汤达人韩式辣牛肉汤面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</si>
  <si>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素味居自热素火锅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</si>
  <si>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120202</t>
    </r>
    <r>
      <rPr>
        <sz val="10"/>
        <color theme="1"/>
        <rFont val="微软雅黑"/>
        <family val="2"/>
        <charset val="134"/>
      </rPr>
      <t>】速食火锅</t>
    </r>
  </si>
  <si>
    <r>
      <rPr>
        <sz val="10"/>
        <color theme="1"/>
        <rFont val="微软雅黑"/>
        <family val="2"/>
        <charset val="134"/>
      </rPr>
      <t>美好午餐肉罐头</t>
    </r>
  </si>
  <si>
    <r>
      <rPr>
        <sz val="10"/>
        <color theme="1"/>
        <rFont val="微软雅黑"/>
        <family val="2"/>
        <charset val="134"/>
      </rPr>
      <t>美好餐饮料理肠</t>
    </r>
  </si>
  <si>
    <r>
      <rPr>
        <sz val="10"/>
        <color theme="1"/>
        <rFont val="微软雅黑"/>
        <family val="2"/>
        <charset val="134"/>
      </rPr>
      <t>奶白兔乌龙白桃手工茶</t>
    </r>
  </si>
  <si>
    <r>
      <rPr>
        <sz val="10"/>
        <color theme="1"/>
        <rFont val="微软雅黑"/>
        <family val="2"/>
        <charset val="134"/>
      </rPr>
      <t>奶白兔法式牛乳手工茶</t>
    </r>
  </si>
  <si>
    <r>
      <rPr>
        <sz val="10"/>
        <color theme="1"/>
        <rFont val="微软雅黑"/>
        <family val="2"/>
        <charset val="134"/>
      </rPr>
      <t>奥林达烧仙草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红豆葡萄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</si>
  <si>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天源居茉莉花一级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</si>
  <si>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100101</t>
    </r>
    <r>
      <rPr>
        <sz val="10"/>
        <color theme="1"/>
        <rFont val="微软雅黑"/>
        <family val="2"/>
        <charset val="134"/>
      </rPr>
      <t>】传统茶</t>
    </r>
  </si>
  <si>
    <r>
      <rPr>
        <sz val="10"/>
        <color theme="1"/>
        <rFont val="微软雅黑"/>
        <family val="2"/>
        <charset val="134"/>
      </rPr>
      <t>川府柠檬干组合</t>
    </r>
  </si>
  <si>
    <r>
      <rPr>
        <sz val="10"/>
        <color theme="1"/>
        <rFont val="微软雅黑"/>
        <family val="2"/>
        <charset val="134"/>
      </rPr>
      <t>西麦燕麦片</t>
    </r>
  </si>
  <si>
    <r>
      <rPr>
        <sz val="10"/>
        <color theme="1"/>
        <rFont val="微软雅黑"/>
        <family val="2"/>
        <charset val="134"/>
      </rPr>
      <t>明一中老年奶粉</t>
    </r>
  </si>
  <si>
    <r>
      <rPr>
        <sz val="10"/>
        <color theme="1"/>
        <rFont val="微软雅黑"/>
        <family val="2"/>
        <charset val="134"/>
      </rPr>
      <t>明一高钙高铁奶粉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</si>
  <si>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伊利中老年营养奶粉</t>
    </r>
  </si>
  <si>
    <r>
      <rPr>
        <sz val="10"/>
        <color theme="1"/>
        <rFont val="微软雅黑"/>
        <family val="2"/>
        <charset val="134"/>
      </rPr>
      <t>维维豆奶粉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</si>
  <si>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090103</t>
    </r>
    <r>
      <rPr>
        <sz val="10"/>
        <color theme="1"/>
        <rFont val="微软雅黑"/>
        <family val="2"/>
        <charset val="134"/>
      </rPr>
      <t>】豆奶粉</t>
    </r>
  </si>
  <si>
    <r>
      <rPr>
        <sz val="10"/>
        <color theme="1"/>
        <rFont val="微软雅黑"/>
        <family val="2"/>
        <charset val="134"/>
      </rPr>
      <t>南方中老年黑芝麻糊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</si>
  <si>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090102</t>
    </r>
    <r>
      <rPr>
        <sz val="10"/>
        <color theme="1"/>
        <rFont val="微软雅黑"/>
        <family val="2"/>
        <charset val="134"/>
      </rPr>
      <t>】芝麻糊</t>
    </r>
  </si>
  <si>
    <r>
      <rPr>
        <sz val="10"/>
        <color theme="1"/>
        <rFont val="微软雅黑"/>
        <family val="2"/>
        <charset val="134"/>
      </rPr>
      <t>旌晶铁锌钙无糖玉米粉</t>
    </r>
  </si>
  <si>
    <r>
      <rPr>
        <sz val="10"/>
        <color theme="1"/>
        <rFont val="微软雅黑"/>
        <family val="2"/>
        <charset val="134"/>
      </rPr>
      <t>不二良品北海道冰棍白桃味</t>
    </r>
  </si>
  <si>
    <r>
      <t>mix</t>
    </r>
    <r>
      <rPr>
        <sz val="10"/>
        <color theme="1"/>
        <rFont val="微软雅黑"/>
        <family val="2"/>
        <charset val="134"/>
      </rPr>
      <t>原味脆脆条</t>
    </r>
  </si>
  <si>
    <r>
      <rPr>
        <sz val="10"/>
        <color theme="1"/>
        <rFont val="微软雅黑"/>
        <family val="2"/>
        <charset val="134"/>
      </rPr>
      <t>菲尼柠檬形夹心泡泡糖</t>
    </r>
  </si>
  <si>
    <r>
      <rPr>
        <sz val="10"/>
        <color theme="1"/>
        <rFont val="微软雅黑"/>
        <family val="2"/>
        <charset val="134"/>
      </rPr>
      <t>金语柠檬红茶味果冻</t>
    </r>
  </si>
  <si>
    <r>
      <rPr>
        <sz val="10"/>
        <color theme="1"/>
        <rFont val="微软雅黑"/>
        <family val="2"/>
        <charset val="134"/>
      </rPr>
      <t>鹿角巷牛乳茶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黑糖）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</si>
  <si>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070504</t>
    </r>
    <r>
      <rPr>
        <sz val="10"/>
        <color theme="1"/>
        <rFont val="微软雅黑"/>
        <family val="2"/>
        <charset val="134"/>
      </rPr>
      <t>】进口茶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果汁冲饮</t>
    </r>
  </si>
  <si>
    <r>
      <t>coco</t>
    </r>
    <r>
      <rPr>
        <sz val="10"/>
        <color theme="1"/>
        <rFont val="微软雅黑"/>
        <family val="2"/>
        <charset val="134"/>
      </rPr>
      <t>冰淇淋饼干奶油味</t>
    </r>
  </si>
  <si>
    <r>
      <rPr>
        <sz val="10"/>
        <color theme="1"/>
        <rFont val="微软雅黑"/>
        <family val="2"/>
        <charset val="134"/>
      </rPr>
      <t>沃芙蘑菇朵朵巧克力</t>
    </r>
  </si>
  <si>
    <r>
      <rPr>
        <sz val="10"/>
        <color theme="1"/>
        <rFont val="微软雅黑"/>
        <family val="2"/>
        <charset val="134"/>
      </rPr>
      <t>康元牛奶威化饼干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</si>
  <si>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060103</t>
    </r>
    <r>
      <rPr>
        <sz val="10"/>
        <color theme="1"/>
        <rFont val="微软雅黑"/>
        <family val="2"/>
        <charset val="134"/>
      </rPr>
      <t>】威化饼干</t>
    </r>
  </si>
  <si>
    <r>
      <rPr>
        <sz val="10"/>
        <color theme="1"/>
        <rFont val="微软雅黑"/>
        <family val="2"/>
        <charset val="134"/>
      </rPr>
      <t>盼盼梅尼耶干蛋糕奶香味</t>
    </r>
  </si>
  <si>
    <r>
      <rPr>
        <sz val="10"/>
        <color theme="1"/>
        <rFont val="微软雅黑"/>
        <family val="2"/>
        <charset val="134"/>
      </rPr>
      <t>亿智小猪注心饼干巧克力味</t>
    </r>
  </si>
  <si>
    <r>
      <rPr>
        <sz val="10"/>
        <color theme="1"/>
        <rFont val="微软雅黑"/>
        <family val="2"/>
        <charset val="134"/>
      </rPr>
      <t>亿智小猪蔬菜饼干</t>
    </r>
  </si>
  <si>
    <r>
      <rPr>
        <sz val="10"/>
        <color theme="1"/>
        <rFont val="微软雅黑"/>
        <family val="2"/>
        <charset val="134"/>
      </rPr>
      <t>奥特曼曲奇饼干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</si>
  <si>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好丽友蘑菇力红豆味</t>
    </r>
  </si>
  <si>
    <r>
      <rPr>
        <sz val="10"/>
        <color theme="1"/>
        <rFont val="微软雅黑"/>
        <family val="2"/>
        <charset val="134"/>
      </rPr>
      <t>喜之郎开心时间巧克趣巧克力味</t>
    </r>
  </si>
  <si>
    <r>
      <rPr>
        <sz val="10"/>
        <color theme="1"/>
        <rFont val="微软雅黑"/>
        <family val="2"/>
        <charset val="134"/>
      </rPr>
      <t>法丽兹酸奶巧克力曲奇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</si>
  <si>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法丽兹抹茶慕斯巧克力曲奇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</si>
  <si>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麦特旺优兹麦夹心面包</t>
    </r>
  </si>
  <si>
    <r>
      <rPr>
        <sz val="10"/>
        <color theme="1"/>
        <rFont val="微软雅黑"/>
        <family val="2"/>
        <charset val="134"/>
      </rPr>
      <t>麦特旺棒棒餐包</t>
    </r>
  </si>
  <si>
    <r>
      <rPr>
        <sz val="10"/>
        <color theme="1"/>
        <rFont val="微软雅黑"/>
        <family val="2"/>
        <charset val="134"/>
      </rPr>
      <t>亨裕沾酱棒</t>
    </r>
  </si>
  <si>
    <r>
      <rPr>
        <sz val="10"/>
        <color theme="1"/>
        <rFont val="微软雅黑"/>
        <family val="2"/>
        <charset val="134"/>
      </rPr>
      <t>亨裕加钙数字娃得乐饼干</t>
    </r>
  </si>
  <si>
    <r>
      <rPr>
        <sz val="10"/>
        <color theme="1"/>
        <rFont val="微软雅黑"/>
        <family val="2"/>
        <charset val="134"/>
      </rPr>
      <t>亨裕黑队曲奇夹心饼干</t>
    </r>
  </si>
  <si>
    <r>
      <rPr>
        <sz val="10"/>
        <color theme="1"/>
        <rFont val="微软雅黑"/>
        <family val="2"/>
        <charset val="134"/>
      </rPr>
      <t>莫小希每日坚果沙琪玛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</si>
  <si>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百贝滋鲜鸡蛋卷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</si>
  <si>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060204</t>
    </r>
    <r>
      <rPr>
        <sz val="10"/>
        <color theme="1"/>
        <rFont val="微软雅黑"/>
        <family val="2"/>
        <charset val="134"/>
      </rPr>
      <t>】蛋卷</t>
    </r>
  </si>
  <si>
    <r>
      <rPr>
        <sz val="10"/>
        <color theme="1"/>
        <rFont val="微软雅黑"/>
        <family val="2"/>
        <charset val="134"/>
      </rPr>
      <t>桃李巧乐角面包</t>
    </r>
  </si>
  <si>
    <r>
      <rPr>
        <sz val="10"/>
        <color theme="1"/>
        <rFont val="微软雅黑"/>
        <family val="2"/>
        <charset val="134"/>
      </rPr>
      <t>雀巢脆脆鲨巧克力夹心威化</t>
    </r>
  </si>
  <si>
    <r>
      <rPr>
        <sz val="10"/>
        <color theme="1"/>
        <rFont val="微软雅黑"/>
        <family val="2"/>
        <charset val="134"/>
      </rPr>
      <t>白大姐烤面筋孜然味新</t>
    </r>
  </si>
  <si>
    <r>
      <rPr>
        <sz val="10"/>
        <color theme="1"/>
        <rFont val="微软雅黑"/>
        <family val="2"/>
        <charset val="134"/>
      </rPr>
      <t>好丽友泡泡阿布重庆辣子鸡味</t>
    </r>
  </si>
  <si>
    <r>
      <rPr>
        <sz val="10"/>
        <color theme="1"/>
        <rFont val="微软雅黑"/>
        <family val="2"/>
        <charset val="134"/>
      </rPr>
      <t>口口丫湘辣味烤脖</t>
    </r>
  </si>
  <si>
    <r>
      <rPr>
        <sz val="10"/>
        <color theme="1"/>
        <rFont val="微软雅黑"/>
        <family val="2"/>
        <charset val="134"/>
      </rPr>
      <t>肯爱香辣鸭掌</t>
    </r>
  </si>
  <si>
    <r>
      <rPr>
        <sz val="10"/>
        <color theme="1"/>
        <rFont val="微软雅黑"/>
        <family val="2"/>
        <charset val="134"/>
      </rPr>
      <t>有友玩味泡椒花生</t>
    </r>
  </si>
  <si>
    <r>
      <rPr>
        <sz val="10"/>
        <color theme="1"/>
        <rFont val="微软雅黑"/>
        <family val="2"/>
        <charset val="134"/>
      </rPr>
      <t>有友豆干麻辣味</t>
    </r>
  </si>
  <si>
    <r>
      <rPr>
        <sz val="10"/>
        <color theme="1"/>
        <rFont val="微软雅黑"/>
        <family val="2"/>
        <charset val="134"/>
      </rPr>
      <t>有友豆干卤香味</t>
    </r>
  </si>
  <si>
    <r>
      <rPr>
        <sz val="10"/>
        <color theme="1"/>
        <rFont val="微软雅黑"/>
        <family val="2"/>
        <charset val="134"/>
      </rPr>
      <t>怪味花生</t>
    </r>
    <r>
      <rPr>
        <sz val="10"/>
        <color theme="1"/>
        <rFont val="Arial"/>
        <family val="2"/>
      </rPr>
      <t>200g</t>
    </r>
  </si>
  <si>
    <r>
      <rPr>
        <sz val="10"/>
        <color theme="1"/>
        <rFont val="微软雅黑"/>
        <family val="2"/>
        <charset val="134"/>
      </rPr>
      <t>乐事牛油果味薯片</t>
    </r>
  </si>
  <si>
    <r>
      <rPr>
        <sz val="10"/>
        <color theme="1"/>
        <rFont val="微软雅黑"/>
        <family val="2"/>
        <charset val="134"/>
      </rPr>
      <t>徐隆巨星玉米锅巴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香辣味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</si>
  <si>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徐隆巨星猫耳酥</t>
    </r>
  </si>
  <si>
    <r>
      <rPr>
        <sz val="10"/>
        <color theme="1"/>
        <rFont val="微软雅黑"/>
        <family val="2"/>
        <charset val="134"/>
      </rPr>
      <t>旺旺雪饼</t>
    </r>
  </si>
  <si>
    <r>
      <rPr>
        <sz val="10"/>
        <color theme="1"/>
        <rFont val="微软雅黑"/>
        <family val="2"/>
        <charset val="134"/>
      </rPr>
      <t>旺旺小小酥原味</t>
    </r>
  </si>
  <si>
    <r>
      <rPr>
        <sz val="10"/>
        <color theme="1"/>
        <rFont val="微软雅黑"/>
        <family val="2"/>
        <charset val="134"/>
      </rPr>
      <t>旺旺仙贝</t>
    </r>
  </si>
  <si>
    <r>
      <rPr>
        <sz val="10"/>
        <color theme="1"/>
        <rFont val="微软雅黑"/>
        <family val="2"/>
        <charset val="134"/>
      </rPr>
      <t>素味居山椒土豆片</t>
    </r>
  </si>
  <si>
    <r>
      <rPr>
        <sz val="10"/>
        <color theme="1"/>
        <rFont val="微软雅黑"/>
        <family val="2"/>
        <charset val="134"/>
      </rPr>
      <t>卤味人家盐焗双鸡腿</t>
    </r>
  </si>
  <si>
    <r>
      <rPr>
        <sz val="10"/>
        <color theme="1"/>
        <rFont val="微软雅黑"/>
        <family val="2"/>
        <charset val="134"/>
      </rPr>
      <t>噜咪啦自然玉米味薯片</t>
    </r>
    <r>
      <rPr>
        <sz val="10"/>
        <color theme="1"/>
        <rFont val="Arial"/>
        <family val="2"/>
      </rPr>
      <t>55g</t>
    </r>
  </si>
  <si>
    <r>
      <rPr>
        <sz val="10"/>
        <color theme="1"/>
        <rFont val="微软雅黑"/>
        <family val="2"/>
        <charset val="134"/>
      </rPr>
      <t>乐事清爽黄瓜味</t>
    </r>
  </si>
  <si>
    <r>
      <rPr>
        <sz val="10"/>
        <color theme="1"/>
        <rFont val="微软雅黑"/>
        <family val="2"/>
        <charset val="134"/>
      </rPr>
      <t>馋一家盐焗鸭翅</t>
    </r>
  </si>
  <si>
    <r>
      <rPr>
        <sz val="10"/>
        <color theme="1"/>
        <rFont val="微软雅黑"/>
        <family val="2"/>
        <charset val="134"/>
      </rPr>
      <t>盼盼艾比利激情香辣味</t>
    </r>
  </si>
  <si>
    <r>
      <rPr>
        <sz val="10"/>
        <color theme="1"/>
        <rFont val="微软雅黑"/>
        <family val="2"/>
        <charset val="134"/>
      </rPr>
      <t>呀土豆蜂蜜黄油味</t>
    </r>
  </si>
  <si>
    <r>
      <rPr>
        <sz val="10"/>
        <color theme="1"/>
        <rFont val="微软雅黑"/>
        <family val="2"/>
        <charset val="134"/>
      </rPr>
      <t>好丽友呀土豆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蕃茄酱味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</si>
  <si>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溜溜绿茶梅</t>
    </r>
  </si>
  <si>
    <r>
      <rPr>
        <sz val="10"/>
        <color theme="1"/>
        <rFont val="微软雅黑"/>
        <family val="2"/>
        <charset val="134"/>
      </rPr>
      <t>上好佳田园薯片番茄味</t>
    </r>
  </si>
  <si>
    <r>
      <rPr>
        <sz val="10"/>
        <color theme="1"/>
        <rFont val="微软雅黑"/>
        <family val="2"/>
        <charset val="134"/>
      </rPr>
      <t>上好佳辣味虾条</t>
    </r>
  </si>
  <si>
    <r>
      <rPr>
        <sz val="10"/>
        <color theme="1"/>
        <rFont val="微软雅黑"/>
        <family val="2"/>
        <charset val="134"/>
      </rPr>
      <t>张记鱼豆腐烧烤味</t>
    </r>
  </si>
  <si>
    <r>
      <rPr>
        <sz val="10"/>
        <color theme="1"/>
        <rFont val="微软雅黑"/>
        <family val="2"/>
        <charset val="134"/>
      </rPr>
      <t>张记泡椒豆干</t>
    </r>
  </si>
  <si>
    <r>
      <rPr>
        <sz val="10"/>
        <color theme="1"/>
        <rFont val="微软雅黑"/>
        <family val="2"/>
        <charset val="134"/>
      </rPr>
      <t>西琪新疆提子</t>
    </r>
  </si>
  <si>
    <r>
      <rPr>
        <sz val="10"/>
        <color theme="1"/>
        <rFont val="微软雅黑"/>
        <family val="2"/>
        <charset val="134"/>
      </rPr>
      <t>西琪酒鬼锅巴</t>
    </r>
  </si>
  <si>
    <r>
      <rPr>
        <sz val="10"/>
        <color theme="1"/>
        <rFont val="微软雅黑"/>
        <family val="2"/>
        <charset val="134"/>
      </rPr>
      <t>蒲华青稞米棒麦棒</t>
    </r>
  </si>
  <si>
    <r>
      <rPr>
        <sz val="10"/>
        <color theme="1"/>
        <rFont val="微软雅黑"/>
        <family val="2"/>
        <charset val="134"/>
      </rPr>
      <t>咕咚鹌鹑蛋</t>
    </r>
    <r>
      <rPr>
        <sz val="10"/>
        <color theme="1"/>
        <rFont val="Arial"/>
        <family val="2"/>
      </rPr>
      <t>9</t>
    </r>
    <r>
      <rPr>
        <sz val="10"/>
        <color theme="1"/>
        <rFont val="微软雅黑"/>
        <family val="2"/>
        <charset val="134"/>
      </rPr>
      <t>枚</t>
    </r>
  </si>
  <si>
    <r>
      <rPr>
        <sz val="10"/>
        <color theme="1"/>
        <rFont val="微软雅黑"/>
        <family val="2"/>
        <charset val="134"/>
      </rPr>
      <t>港铧风味豆角干</t>
    </r>
  </si>
  <si>
    <r>
      <rPr>
        <sz val="10"/>
        <color theme="1"/>
        <rFont val="微软雅黑"/>
        <family val="2"/>
        <charset val="134"/>
      </rPr>
      <t>麦咪原味薯条</t>
    </r>
  </si>
  <si>
    <r>
      <rPr>
        <sz val="10"/>
        <color theme="1"/>
        <rFont val="微软雅黑"/>
        <family val="2"/>
        <charset val="134"/>
      </rPr>
      <t>璟帝手撕肉干麻辣味</t>
    </r>
  </si>
  <si>
    <r>
      <rPr>
        <sz val="10"/>
        <color theme="1"/>
        <rFont val="微软雅黑"/>
        <family val="2"/>
        <charset val="134"/>
      </rPr>
      <t>甘源青豌豆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原味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</si>
  <si>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川辣妹串素烧肉牛肉味</t>
    </r>
  </si>
  <si>
    <r>
      <rPr>
        <sz val="10"/>
        <color theme="1"/>
        <rFont val="微软雅黑"/>
        <family val="2"/>
        <charset val="134"/>
      </rPr>
      <t>乐事薯片青柠味</t>
    </r>
  </si>
  <si>
    <r>
      <rPr>
        <sz val="10"/>
        <color theme="1"/>
        <rFont val="微软雅黑"/>
        <family val="2"/>
        <charset val="134"/>
      </rPr>
      <t>乐事清爽青柠味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</si>
  <si>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好巴食豆干五香</t>
    </r>
  </si>
  <si>
    <r>
      <rPr>
        <sz val="10"/>
        <color theme="1"/>
        <rFont val="微软雅黑"/>
        <family val="2"/>
        <charset val="134"/>
      </rPr>
      <t>上好佳薯条番茄味</t>
    </r>
  </si>
  <si>
    <r>
      <rPr>
        <sz val="10"/>
        <color theme="1"/>
        <rFont val="微软雅黑"/>
        <family val="2"/>
        <charset val="134"/>
      </rPr>
      <t>优加优巧酸西梅</t>
    </r>
  </si>
  <si>
    <r>
      <rPr>
        <sz val="10"/>
        <color theme="1"/>
        <rFont val="微软雅黑"/>
        <family val="2"/>
        <charset val="134"/>
      </rPr>
      <t>卡奇脆锅巴香辣味</t>
    </r>
  </si>
  <si>
    <r>
      <rPr>
        <sz val="10"/>
        <color theme="1"/>
        <rFont val="微软雅黑"/>
        <family val="2"/>
        <charset val="134"/>
      </rPr>
      <t>卡奇脆锅巴酱汁牛排味</t>
    </r>
  </si>
  <si>
    <r>
      <rPr>
        <sz val="10"/>
        <color theme="1"/>
        <rFont val="微软雅黑"/>
        <family val="2"/>
        <charset val="134"/>
      </rPr>
      <t>阿一波夹心海苔脆糙米味</t>
    </r>
  </si>
  <si>
    <r>
      <rPr>
        <sz val="10"/>
        <color theme="1"/>
        <rFont val="微软雅黑"/>
        <family val="2"/>
        <charset val="134"/>
      </rPr>
      <t>不二家清爽型棒棒糖</t>
    </r>
  </si>
  <si>
    <r>
      <rPr>
        <sz val="10"/>
        <color theme="1"/>
        <rFont val="微软雅黑"/>
        <family val="2"/>
        <charset val="134"/>
      </rPr>
      <t>不二家夹心脆脆糖柠檬味</t>
    </r>
  </si>
  <si>
    <r>
      <rPr>
        <sz val="10"/>
        <color theme="1"/>
        <rFont val="微软雅黑"/>
        <family val="2"/>
        <charset val="134"/>
      </rPr>
      <t>雅尚糖果运输车</t>
    </r>
  </si>
  <si>
    <r>
      <rPr>
        <sz val="10"/>
        <color theme="1"/>
        <rFont val="微软雅黑"/>
        <family val="2"/>
        <charset val="134"/>
      </rPr>
      <t>雅尚变形战车</t>
    </r>
  </si>
  <si>
    <r>
      <rPr>
        <sz val="10"/>
        <color theme="1"/>
        <rFont val="微软雅黑"/>
        <family val="2"/>
        <charset val="134"/>
      </rPr>
      <t>金箭奶酪魔方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抹茶味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</si>
  <si>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吉吉豆乳钙奶棒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牛奶味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</si>
  <si>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吉吉豆牛初乳奶棒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牛奶味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</si>
  <si>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好心情公主口红糖</t>
    </r>
  </si>
  <si>
    <r>
      <rPr>
        <sz val="10"/>
        <color theme="1"/>
        <rFont val="微软雅黑"/>
        <family val="2"/>
        <charset val="134"/>
      </rPr>
      <t>好心情唇乐纯乐奶嘴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什锦味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</si>
  <si>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旺仔</t>
    </r>
    <r>
      <rPr>
        <sz val="10"/>
        <color theme="1"/>
        <rFont val="Arial"/>
        <family val="2"/>
      </rPr>
      <t>QQ</t>
    </r>
    <r>
      <rPr>
        <sz val="10"/>
        <color theme="1"/>
        <rFont val="微软雅黑"/>
        <family val="2"/>
        <charset val="134"/>
      </rPr>
      <t>糖草莓味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</si>
  <si>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旺旺维多粒葡萄味</t>
    </r>
  </si>
  <si>
    <r>
      <rPr>
        <sz val="10"/>
        <color theme="1"/>
        <rFont val="微软雅黑"/>
        <family val="2"/>
        <charset val="134"/>
      </rPr>
      <t>益达至尊木糖醇冰柠味</t>
    </r>
  </si>
  <si>
    <r>
      <rPr>
        <sz val="10"/>
        <color theme="1"/>
        <rFont val="微软雅黑"/>
        <family val="2"/>
        <charset val="134"/>
      </rPr>
      <t>益达木糖醇清爽西瓜味</t>
    </r>
  </si>
  <si>
    <r>
      <rPr>
        <sz val="10"/>
        <color theme="1"/>
        <rFont val="微软雅黑"/>
        <family val="2"/>
        <charset val="134"/>
      </rPr>
      <t>添乐卡通棉花糖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</si>
  <si>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040105</t>
    </r>
    <r>
      <rPr>
        <sz val="10"/>
        <color theme="1"/>
        <rFont val="微软雅黑"/>
        <family val="2"/>
        <charset val="134"/>
      </rPr>
      <t>】棉花糖</t>
    </r>
  </si>
  <si>
    <r>
      <rPr>
        <sz val="10"/>
        <color theme="1"/>
        <rFont val="微软雅黑"/>
        <family val="2"/>
        <charset val="134"/>
      </rPr>
      <t>小猪佩奇益生菌棒棒糖</t>
    </r>
  </si>
  <si>
    <r>
      <rPr>
        <sz val="10"/>
        <color theme="1"/>
        <rFont val="微软雅黑"/>
        <family val="2"/>
        <charset val="134"/>
      </rPr>
      <t>小猪笨笨甜筒</t>
    </r>
  </si>
  <si>
    <r>
      <rPr>
        <sz val="10"/>
        <color theme="1"/>
        <rFont val="微软雅黑"/>
        <family val="2"/>
        <charset val="134"/>
      </rPr>
      <t>玩明糖变形战斗机</t>
    </r>
  </si>
  <si>
    <r>
      <rPr>
        <sz val="10"/>
        <color theme="1"/>
        <rFont val="微软雅黑"/>
        <family val="2"/>
        <charset val="134"/>
      </rPr>
      <t>松鼠零鼠屋炫光手电筒</t>
    </r>
  </si>
  <si>
    <r>
      <rPr>
        <sz val="10"/>
        <color theme="1"/>
        <rFont val="微软雅黑"/>
        <family val="2"/>
        <charset val="134"/>
      </rPr>
      <t>卡通皇国魔音口哨</t>
    </r>
  </si>
  <si>
    <r>
      <rPr>
        <sz val="10"/>
        <color theme="1"/>
        <rFont val="微软雅黑"/>
        <family val="2"/>
        <charset val="134"/>
      </rPr>
      <t>金稻谷玩具糖（旋转陀螺）</t>
    </r>
  </si>
  <si>
    <r>
      <rPr>
        <sz val="10"/>
        <color theme="1"/>
        <rFont val="微软雅黑"/>
        <family val="2"/>
        <charset val="134"/>
      </rPr>
      <t>金稻谷水果切花糖（桶装）</t>
    </r>
  </si>
  <si>
    <r>
      <rPr>
        <sz val="10"/>
        <color theme="1"/>
        <rFont val="微软雅黑"/>
        <family val="2"/>
        <charset val="134"/>
      </rPr>
      <t>金稻谷大球棒糖</t>
    </r>
  </si>
  <si>
    <r>
      <rPr>
        <sz val="10"/>
        <color theme="1"/>
        <rFont val="微软雅黑"/>
        <family val="2"/>
        <charset val="134"/>
      </rPr>
      <t>金稻谷</t>
    </r>
    <r>
      <rPr>
        <sz val="10"/>
        <color theme="1"/>
        <rFont val="Arial"/>
        <family val="2"/>
      </rPr>
      <t>38g</t>
    </r>
    <r>
      <rPr>
        <sz val="10"/>
        <color theme="1"/>
        <rFont val="微软雅黑"/>
        <family val="2"/>
        <charset val="134"/>
      </rPr>
      <t>清口含片（草莓味）</t>
    </r>
  </si>
  <si>
    <r>
      <rPr>
        <sz val="10"/>
        <color theme="1"/>
        <rFont val="微软雅黑"/>
        <family val="2"/>
        <charset val="134"/>
      </rPr>
      <t>金稻谷</t>
    </r>
    <r>
      <rPr>
        <sz val="10"/>
        <color theme="1"/>
        <rFont val="Arial"/>
        <family val="2"/>
      </rPr>
      <t>38g</t>
    </r>
    <r>
      <rPr>
        <sz val="10"/>
        <color theme="1"/>
        <rFont val="微软雅黑"/>
        <family val="2"/>
        <charset val="134"/>
      </rPr>
      <t>清口含片（薄荷味）</t>
    </r>
  </si>
  <si>
    <r>
      <rPr>
        <sz val="10"/>
        <color theme="1"/>
        <rFont val="微软雅黑"/>
        <family val="2"/>
        <charset val="134"/>
      </rPr>
      <t>风暴弹射赛车</t>
    </r>
  </si>
  <si>
    <r>
      <rPr>
        <sz val="10"/>
        <color theme="1"/>
        <rFont val="微软雅黑"/>
        <family val="2"/>
        <charset val="134"/>
      </rPr>
      <t>暴龙战甲合体</t>
    </r>
  </si>
  <si>
    <r>
      <rPr>
        <sz val="10"/>
        <color theme="1"/>
        <rFont val="微软雅黑"/>
        <family val="2"/>
        <charset val="134"/>
      </rPr>
      <t>好丽友果汁软糖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香橙味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</si>
  <si>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阿尔卑斯曼妥思葡萄味糖</t>
    </r>
  </si>
  <si>
    <r>
      <rPr>
        <sz val="10"/>
        <color theme="1"/>
        <rFont val="微软雅黑"/>
        <family val="2"/>
        <charset val="134"/>
      </rPr>
      <t>喜之郎香橙果冻爽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</si>
  <si>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喜之郎葡萄维</t>
    </r>
    <r>
      <rPr>
        <sz val="10"/>
        <color theme="1"/>
        <rFont val="Arial"/>
        <family val="2"/>
      </rPr>
      <t>C</t>
    </r>
    <r>
      <rPr>
        <sz val="10"/>
        <color theme="1"/>
        <rFont val="微软雅黑"/>
        <family val="2"/>
        <charset val="134"/>
      </rPr>
      <t>果冻爽</t>
    </r>
  </si>
  <si>
    <r>
      <rPr>
        <sz val="10"/>
        <color theme="1"/>
        <rFont val="微软雅黑"/>
        <family val="2"/>
        <charset val="134"/>
      </rPr>
      <t>金丝猴麦丽素</t>
    </r>
  </si>
  <si>
    <r>
      <rPr>
        <sz val="10"/>
        <color theme="1"/>
        <rFont val="微软雅黑"/>
        <family val="2"/>
        <charset val="134"/>
      </rPr>
      <t>亿智爆浆鲜果果汁软糖青葡萄味</t>
    </r>
  </si>
  <si>
    <r>
      <rPr>
        <sz val="10"/>
        <color theme="1"/>
        <rFont val="微软雅黑"/>
        <family val="2"/>
        <charset val="134"/>
      </rPr>
      <t>亿智爆浆鲜果果汁软糖巨峰葡萄味</t>
    </r>
  </si>
  <si>
    <r>
      <rPr>
        <sz val="10"/>
        <color theme="1"/>
        <rFont val="微软雅黑"/>
        <family val="2"/>
        <charset val="134"/>
      </rPr>
      <t>亿智薄荷糖百香果味（莎莉鸡）</t>
    </r>
  </si>
  <si>
    <r>
      <rPr>
        <sz val="10"/>
        <color theme="1"/>
        <rFont val="微软雅黑"/>
        <family val="2"/>
        <charset val="134"/>
      </rPr>
      <t>睡衣小英雄跳跳糖草莓味</t>
    </r>
  </si>
  <si>
    <r>
      <rPr>
        <sz val="10"/>
        <color theme="1"/>
        <rFont val="微软雅黑"/>
        <family val="2"/>
        <charset val="134"/>
      </rPr>
      <t>盛龙剪型棉花糖</t>
    </r>
  </si>
  <si>
    <r>
      <rPr>
        <sz val="10"/>
        <color theme="1"/>
        <rFont val="微软雅黑"/>
        <family val="2"/>
        <charset val="134"/>
      </rPr>
      <t>盛龙包型棉花糖</t>
    </r>
  </si>
  <si>
    <r>
      <rPr>
        <sz val="10"/>
        <color theme="1"/>
        <rFont val="微软雅黑"/>
        <family val="2"/>
        <charset val="134"/>
      </rPr>
      <t>脉动维生素饮料竹子青提味</t>
    </r>
  </si>
  <si>
    <r>
      <rPr>
        <sz val="10"/>
        <color theme="1"/>
        <rFont val="微软雅黑"/>
        <family val="2"/>
        <charset val="134"/>
      </rPr>
      <t>美汁源果粒橙</t>
    </r>
    <r>
      <rPr>
        <sz val="10"/>
        <color theme="1"/>
        <rFont val="Arial"/>
        <family val="2"/>
      </rPr>
      <t>B</t>
    </r>
  </si>
  <si>
    <r>
      <rPr>
        <sz val="10"/>
        <color theme="1"/>
        <rFont val="微软雅黑"/>
        <family val="2"/>
        <charset val="134"/>
      </rPr>
      <t>美汁源果粒橙</t>
    </r>
  </si>
  <si>
    <r>
      <rPr>
        <sz val="10"/>
        <color theme="1"/>
        <rFont val="微软雅黑"/>
        <family val="2"/>
        <charset val="134"/>
      </rPr>
      <t>脉动维生素饮料仙人掌青柠口味</t>
    </r>
  </si>
  <si>
    <r>
      <rPr>
        <sz val="10"/>
        <color theme="1"/>
        <rFont val="微软雅黑"/>
        <family val="2"/>
        <charset val="134"/>
      </rPr>
      <t>娃哈哈营养快线菠萝味</t>
    </r>
  </si>
  <si>
    <r>
      <rPr>
        <sz val="10"/>
        <color theme="1"/>
        <rFont val="微软雅黑"/>
        <family val="2"/>
        <charset val="134"/>
      </rPr>
      <t>锐澳鸡尾酒玫瑰荔枝味</t>
    </r>
    <r>
      <rPr>
        <sz val="10"/>
        <color theme="1"/>
        <rFont val="Arial"/>
        <family val="2"/>
      </rPr>
      <t>330ml</t>
    </r>
  </si>
  <si>
    <r>
      <rPr>
        <sz val="10"/>
        <color theme="1"/>
        <rFont val="微软雅黑"/>
        <family val="2"/>
        <charset val="134"/>
      </rPr>
      <t>长城金冠高级解百纳干红葡萄酒（圆）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</si>
  <si>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020301</t>
    </r>
    <r>
      <rPr>
        <sz val="10"/>
        <color theme="1"/>
        <rFont val="微软雅黑"/>
        <family val="2"/>
        <charset val="134"/>
      </rPr>
      <t>】葡萄酒</t>
    </r>
  </si>
  <si>
    <r>
      <rPr>
        <sz val="10"/>
        <color theme="1"/>
        <rFont val="微软雅黑"/>
        <family val="2"/>
        <charset val="134"/>
      </rPr>
      <t>丰谷纯粮液</t>
    </r>
  </si>
  <si>
    <r>
      <rPr>
        <sz val="10"/>
        <color theme="1"/>
        <rFont val="微软雅黑"/>
        <family val="2"/>
        <charset val="134"/>
      </rPr>
      <t>炒花生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</si>
  <si>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独到</t>
    </r>
    <r>
      <rPr>
        <sz val="10"/>
        <color theme="1"/>
        <rFont val="Arial"/>
        <family val="2"/>
      </rPr>
      <t>L2M</t>
    </r>
    <r>
      <rPr>
        <sz val="10"/>
        <color theme="1"/>
        <rFont val="微软雅黑"/>
        <family val="2"/>
        <charset val="134"/>
      </rPr>
      <t>安卓数据线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</si>
  <si>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340104</t>
    </r>
    <r>
      <rPr>
        <sz val="10"/>
        <color theme="1"/>
        <rFont val="微软雅黑"/>
        <family val="2"/>
        <charset val="134"/>
      </rPr>
      <t>】创意数码</t>
    </r>
  </si>
  <si>
    <r>
      <rPr>
        <sz val="10"/>
        <color theme="1"/>
        <rFont val="微软雅黑"/>
        <family val="2"/>
        <charset val="134"/>
      </rPr>
      <t>独到</t>
    </r>
    <r>
      <rPr>
        <sz val="10"/>
        <color theme="1"/>
        <rFont val="Arial"/>
        <family val="2"/>
      </rPr>
      <t>A4TTYPE-C</t>
    </r>
    <r>
      <rPr>
        <sz val="10"/>
        <color theme="1"/>
        <rFont val="微软雅黑"/>
        <family val="2"/>
        <charset val="134"/>
      </rPr>
      <t>充电套装</t>
    </r>
  </si>
  <si>
    <r>
      <rPr>
        <sz val="10"/>
        <color theme="1"/>
        <rFont val="微软雅黑"/>
        <family val="2"/>
        <charset val="134"/>
      </rPr>
      <t>金号毛巾</t>
    </r>
    <r>
      <rPr>
        <sz val="10"/>
        <color theme="1"/>
        <rFont val="Arial"/>
        <family val="2"/>
      </rPr>
      <t>B</t>
    </r>
  </si>
  <si>
    <r>
      <rPr>
        <sz val="10"/>
        <color theme="1"/>
        <rFont val="微软雅黑"/>
        <family val="2"/>
        <charset val="134"/>
      </rPr>
      <t>健将竹纤印花平角裤</t>
    </r>
  </si>
  <si>
    <r>
      <rPr>
        <sz val="10"/>
        <color theme="1"/>
        <rFont val="微软雅黑"/>
        <family val="2"/>
        <charset val="134"/>
      </rPr>
      <t>港莎女竹纤维内裤</t>
    </r>
    <r>
      <rPr>
        <sz val="10"/>
        <color theme="1"/>
        <rFont val="Arial"/>
        <family val="2"/>
      </rPr>
      <t>t</t>
    </r>
  </si>
  <si>
    <r>
      <rPr>
        <sz val="10"/>
        <color theme="1"/>
        <rFont val="微软雅黑"/>
        <family val="2"/>
        <charset val="134"/>
      </rPr>
      <t>中童凉拖</t>
    </r>
  </si>
  <si>
    <r>
      <rPr>
        <sz val="10"/>
        <color theme="1"/>
        <rFont val="微软雅黑"/>
        <family val="2"/>
        <charset val="134"/>
      </rPr>
      <t>女士凉拖</t>
    </r>
    <r>
      <rPr>
        <sz val="10"/>
        <color theme="1"/>
        <rFont val="Arial"/>
        <family val="2"/>
      </rPr>
      <t>KB</t>
    </r>
  </si>
  <si>
    <r>
      <rPr>
        <sz val="10"/>
        <color theme="1"/>
        <rFont val="微软雅黑"/>
        <family val="2"/>
        <charset val="134"/>
      </rPr>
      <t>男士凉拖</t>
    </r>
    <r>
      <rPr>
        <sz val="10"/>
        <color theme="1"/>
        <rFont val="Arial"/>
        <family val="2"/>
      </rPr>
      <t>KD</t>
    </r>
  </si>
  <si>
    <r>
      <rPr>
        <sz val="10"/>
        <color theme="1"/>
        <rFont val="微软雅黑"/>
        <family val="2"/>
        <charset val="134"/>
      </rPr>
      <t>核桃夹子</t>
    </r>
  </si>
  <si>
    <r>
      <rPr>
        <sz val="10"/>
        <color theme="1"/>
        <rFont val="微软雅黑"/>
        <family val="2"/>
        <charset val="134"/>
      </rPr>
      <t>依果香皂盒</t>
    </r>
  </si>
  <si>
    <r>
      <rPr>
        <sz val="10"/>
        <color theme="1"/>
        <rFont val="微软雅黑"/>
        <family val="2"/>
        <charset val="134"/>
      </rPr>
      <t>荣华时尚夹柄铲</t>
    </r>
  </si>
  <si>
    <r>
      <rPr>
        <sz val="10"/>
        <color theme="1"/>
        <rFont val="微软雅黑"/>
        <family val="2"/>
        <charset val="134"/>
      </rPr>
      <t>云松鞋刷</t>
    </r>
    <r>
      <rPr>
        <sz val="10"/>
        <color theme="1"/>
        <rFont val="Arial"/>
        <family val="2"/>
      </rPr>
      <t>415(</t>
    </r>
    <r>
      <rPr>
        <sz val="10"/>
        <color theme="1"/>
        <rFont val="微软雅黑"/>
        <family val="2"/>
        <charset val="134"/>
      </rPr>
      <t>方形刷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</si>
  <si>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味家高档竹衣夹</t>
    </r>
    <r>
      <rPr>
        <sz val="10"/>
        <color theme="1"/>
        <rFont val="Arial"/>
        <family val="2"/>
      </rPr>
      <t>ZJ5024</t>
    </r>
  </si>
  <si>
    <r>
      <rPr>
        <sz val="10"/>
        <color theme="1"/>
        <rFont val="微软雅黑"/>
        <family val="2"/>
        <charset val="134"/>
      </rPr>
      <t>美丽雅经典口杯</t>
    </r>
  </si>
  <si>
    <r>
      <rPr>
        <sz val="10"/>
        <color theme="1"/>
        <rFont val="微软雅黑"/>
        <family val="2"/>
        <charset val="134"/>
      </rPr>
      <t>美丽雅</t>
    </r>
    <r>
      <rPr>
        <sz val="10"/>
        <color theme="1"/>
        <rFont val="Arial"/>
        <family val="2"/>
      </rPr>
      <t>0065</t>
    </r>
    <r>
      <rPr>
        <sz val="10"/>
        <color theme="1"/>
        <rFont val="微软雅黑"/>
        <family val="2"/>
        <charset val="134"/>
      </rPr>
      <t>卫生刷</t>
    </r>
  </si>
  <si>
    <r>
      <rPr>
        <sz val="10"/>
        <color theme="1"/>
        <rFont val="微软雅黑"/>
        <family val="2"/>
        <charset val="134"/>
      </rPr>
      <t>宾丰高级浸塑衣架</t>
    </r>
  </si>
  <si>
    <r>
      <rPr>
        <sz val="10"/>
        <color theme="1"/>
        <rFont val="微软雅黑"/>
        <family val="2"/>
        <charset val="134"/>
      </rPr>
      <t>清清美清洁锅刷</t>
    </r>
    <r>
      <rPr>
        <sz val="10"/>
        <color theme="1"/>
        <rFont val="Arial"/>
        <family val="2"/>
      </rPr>
      <t>QM-1805</t>
    </r>
  </si>
  <si>
    <r>
      <rPr>
        <sz val="10"/>
        <color theme="1"/>
        <rFont val="微软雅黑"/>
        <family val="2"/>
        <charset val="134"/>
      </rPr>
      <t>亨利雅木柄铲</t>
    </r>
  </si>
  <si>
    <r>
      <rPr>
        <sz val="10"/>
        <color theme="1"/>
        <rFont val="微软雅黑"/>
        <family val="2"/>
        <charset val="134"/>
      </rPr>
      <t>好美丽圆形晒架</t>
    </r>
  </si>
  <si>
    <r>
      <rPr>
        <sz val="10"/>
        <color theme="1"/>
        <rFont val="微软雅黑"/>
        <family val="2"/>
        <charset val="134"/>
      </rPr>
      <t>高露洁劲白美白</t>
    </r>
    <r>
      <rPr>
        <sz val="10"/>
        <color theme="1"/>
        <rFont val="Arial"/>
        <family val="2"/>
      </rPr>
      <t>.</t>
    </r>
    <r>
      <rPr>
        <sz val="10"/>
        <color theme="1"/>
        <rFont val="微软雅黑"/>
        <family val="2"/>
        <charset val="134"/>
      </rPr>
      <t>小苏打牙膏</t>
    </r>
  </si>
  <si>
    <r>
      <rPr>
        <sz val="10"/>
        <color theme="1"/>
        <rFont val="微软雅黑"/>
        <family val="2"/>
        <charset val="134"/>
      </rPr>
      <t>自由点无感无忧夜棉</t>
    </r>
  </si>
  <si>
    <r>
      <rPr>
        <sz val="10"/>
        <color theme="1"/>
        <rFont val="微软雅黑"/>
        <family val="2"/>
        <charset val="134"/>
      </rPr>
      <t>六神清爽洗手液（绿茶）</t>
    </r>
    <r>
      <rPr>
        <sz val="10"/>
        <color theme="1"/>
        <rFont val="Arial"/>
        <family val="2"/>
      </rPr>
      <t>500ml</t>
    </r>
  </si>
  <si>
    <r>
      <t>65g</t>
    </r>
    <r>
      <rPr>
        <sz val="10"/>
        <color theme="1"/>
        <rFont val="微软雅黑"/>
        <family val="2"/>
        <charset val="134"/>
      </rPr>
      <t>云南白药牙膏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留兰香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</si>
  <si>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高露洁劲白小苏打茉莉白茶牙膏</t>
    </r>
  </si>
  <si>
    <r>
      <rPr>
        <sz val="10"/>
        <color theme="1"/>
        <rFont val="微软雅黑"/>
        <family val="2"/>
        <charset val="134"/>
      </rPr>
      <t>青蛙王子儿童牙膏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草莓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</si>
  <si>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青蛙王子儿童水晶牙膏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草莓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</si>
  <si>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七度空间优雅超长夜用</t>
    </r>
    <r>
      <rPr>
        <sz val="10"/>
        <color theme="1"/>
        <rFont val="Arial"/>
        <family val="2"/>
      </rPr>
      <t>8</t>
    </r>
    <r>
      <rPr>
        <sz val="10"/>
        <color theme="1"/>
        <rFont val="微软雅黑"/>
        <family val="2"/>
        <charset val="134"/>
      </rPr>
      <t>片</t>
    </r>
    <r>
      <rPr>
        <sz val="10"/>
        <color theme="1"/>
        <rFont val="Arial"/>
        <family val="2"/>
      </rPr>
      <t>8808</t>
    </r>
  </si>
  <si>
    <r>
      <rPr>
        <sz val="10"/>
        <color theme="1"/>
        <rFont val="微软雅黑"/>
        <family val="2"/>
        <charset val="134"/>
      </rPr>
      <t>七度空间甜睡裤卫生巾超薄绵柔</t>
    </r>
    <r>
      <rPr>
        <sz val="10"/>
        <color theme="1"/>
        <rFont val="Arial"/>
        <family val="2"/>
      </rPr>
      <t>L-M</t>
    </r>
  </si>
  <si>
    <r>
      <rPr>
        <sz val="10"/>
        <color theme="1"/>
        <rFont val="微软雅黑"/>
        <family val="2"/>
        <charset val="134"/>
      </rPr>
      <t>七度空间少女纯棉夜用</t>
    </r>
    <r>
      <rPr>
        <sz val="10"/>
        <color theme="1"/>
        <rFont val="Arial"/>
        <family val="2"/>
      </rPr>
      <t>6210</t>
    </r>
  </si>
  <si>
    <r>
      <rPr>
        <sz val="10"/>
        <color theme="1"/>
        <rFont val="微软雅黑"/>
        <family val="2"/>
        <charset val="134"/>
      </rPr>
      <t>亮晶晶抑菌洗手液</t>
    </r>
  </si>
  <si>
    <r>
      <rPr>
        <sz val="10"/>
        <color theme="1"/>
        <rFont val="微软雅黑"/>
        <family val="2"/>
        <charset val="134"/>
      </rPr>
      <t>冷酸灵专研抗敏牙膏</t>
    </r>
  </si>
  <si>
    <r>
      <rPr>
        <sz val="10"/>
        <color theme="1"/>
        <rFont val="微软雅黑"/>
        <family val="2"/>
        <charset val="134"/>
      </rPr>
      <t>冷酸灵专研抗敏护龈配方牙膏</t>
    </r>
  </si>
  <si>
    <r>
      <rPr>
        <sz val="10"/>
        <color theme="1"/>
        <rFont val="微软雅黑"/>
        <family val="2"/>
        <charset val="134"/>
      </rPr>
      <t>冷酸灵井盐爽白双重抗敏感牙膏</t>
    </r>
  </si>
  <si>
    <r>
      <rPr>
        <sz val="10"/>
        <color theme="1"/>
        <rFont val="微软雅黑"/>
        <family val="2"/>
        <charset val="134"/>
      </rPr>
      <t>冷酸灵</t>
    </r>
    <r>
      <rPr>
        <sz val="10"/>
        <color theme="1"/>
        <rFont val="Arial"/>
        <family val="2"/>
      </rPr>
      <t>3+3</t>
    </r>
    <r>
      <rPr>
        <sz val="10"/>
        <color theme="1"/>
        <rFont val="微软雅黑"/>
        <family val="2"/>
        <charset val="134"/>
      </rPr>
      <t>超值特惠装</t>
    </r>
  </si>
  <si>
    <r>
      <rPr>
        <sz val="10"/>
        <color theme="1"/>
        <rFont val="微软雅黑"/>
        <family val="2"/>
        <charset val="134"/>
      </rPr>
      <t>红玫瑰洗手液</t>
    </r>
  </si>
  <si>
    <r>
      <rPr>
        <sz val="10"/>
        <color theme="1"/>
        <rFont val="微软雅黑"/>
        <family val="2"/>
        <charset val="134"/>
      </rPr>
      <t>春娟袋黄芪霜</t>
    </r>
  </si>
  <si>
    <r>
      <rPr>
        <sz val="10"/>
        <color theme="1"/>
        <rFont val="微软雅黑"/>
        <family val="2"/>
        <charset val="134"/>
      </rPr>
      <t>蓝月亮洗手液</t>
    </r>
    <r>
      <rPr>
        <sz val="10"/>
        <color theme="1"/>
        <rFont val="Arial"/>
        <family val="2"/>
      </rPr>
      <t>*</t>
    </r>
    <r>
      <rPr>
        <sz val="10"/>
        <color theme="1"/>
        <rFont val="微软雅黑"/>
        <family val="2"/>
        <charset val="134"/>
      </rPr>
      <t>芦荟</t>
    </r>
  </si>
  <si>
    <r>
      <rPr>
        <sz val="10"/>
        <color theme="1"/>
        <rFont val="微软雅黑"/>
        <family val="2"/>
        <charset val="134"/>
      </rPr>
      <t>苏菲</t>
    </r>
    <r>
      <rPr>
        <sz val="10"/>
        <color theme="1"/>
        <rFont val="Arial"/>
        <family val="2"/>
      </rPr>
      <t>10</t>
    </r>
    <r>
      <rPr>
        <sz val="10"/>
        <color theme="1"/>
        <rFont val="微软雅黑"/>
        <family val="2"/>
        <charset val="134"/>
      </rPr>
      <t>片超薄日用零味感</t>
    </r>
  </si>
  <si>
    <r>
      <rPr>
        <sz val="10"/>
        <color theme="1"/>
        <rFont val="微软雅黑"/>
        <family val="2"/>
        <charset val="134"/>
      </rPr>
      <t>口袋魔法零味感超薄棉柔日用洁翼型</t>
    </r>
    <r>
      <rPr>
        <sz val="10"/>
        <color theme="1"/>
        <rFont val="Arial"/>
        <family val="2"/>
      </rPr>
      <t>18</t>
    </r>
    <r>
      <rPr>
        <sz val="10"/>
        <color theme="1"/>
        <rFont val="微软雅黑"/>
        <family val="2"/>
        <charset val="134"/>
      </rPr>
      <t>片</t>
    </r>
  </si>
  <si>
    <r>
      <rPr>
        <sz val="10"/>
        <color theme="1"/>
        <rFont val="微软雅黑"/>
        <family val="2"/>
        <charset val="134"/>
      </rPr>
      <t>吉列双面刀架（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支刀架附带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片刀片）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</si>
  <si>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230702</t>
    </r>
    <r>
      <rPr>
        <sz val="10"/>
        <color theme="1"/>
        <rFont val="微软雅黑"/>
        <family val="2"/>
        <charset val="134"/>
      </rPr>
      <t>】剃须工具</t>
    </r>
  </si>
  <si>
    <r>
      <rPr>
        <sz val="10"/>
        <color theme="1"/>
        <rFont val="微软雅黑"/>
        <family val="2"/>
        <charset val="134"/>
      </rPr>
      <t>高洁丝臻选丝薄纯棉夜用卫生巾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</si>
  <si>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高洁丝臻选极薄纯棉日用卫生巾</t>
    </r>
    <r>
      <rPr>
        <sz val="10"/>
        <color theme="1"/>
        <rFont val="Arial"/>
        <family val="2"/>
      </rPr>
      <t>240mm</t>
    </r>
  </si>
  <si>
    <r>
      <rPr>
        <sz val="10"/>
        <color theme="1"/>
        <rFont val="微软雅黑"/>
        <family val="2"/>
        <charset val="134"/>
      </rPr>
      <t>高洁丝小</t>
    </r>
    <r>
      <rPr>
        <sz val="10"/>
        <color theme="1"/>
        <rFont val="Arial"/>
        <family val="2"/>
      </rPr>
      <t>Q</t>
    </r>
    <r>
      <rPr>
        <sz val="10"/>
        <color theme="1"/>
        <rFont val="微软雅黑"/>
        <family val="2"/>
        <charset val="134"/>
      </rPr>
      <t>包丝薄无香护垫</t>
    </r>
  </si>
  <si>
    <r>
      <rPr>
        <sz val="10"/>
        <color theme="1"/>
        <rFont val="微软雅黑"/>
        <family val="2"/>
        <charset val="134"/>
      </rPr>
      <t>两面针舒痛牙刷</t>
    </r>
  </si>
  <si>
    <r>
      <rPr>
        <sz val="10"/>
        <color theme="1"/>
        <rFont val="微软雅黑"/>
        <family val="2"/>
        <charset val="134"/>
      </rPr>
      <t>蜂花茉莉香皂</t>
    </r>
  </si>
  <si>
    <r>
      <rPr>
        <sz val="10"/>
        <color theme="1"/>
        <rFont val="微软雅黑"/>
        <family val="2"/>
        <charset val="134"/>
      </rPr>
      <t>高露洁纤柔双核深洁牙刷</t>
    </r>
  </si>
  <si>
    <r>
      <rPr>
        <sz val="10"/>
        <color theme="1"/>
        <rFont val="微软雅黑"/>
        <family val="2"/>
        <charset val="134"/>
      </rPr>
      <t>高露洁儿童草莓味牙膏</t>
    </r>
  </si>
  <si>
    <r>
      <rPr>
        <sz val="10"/>
        <color theme="1"/>
        <rFont val="微软雅黑"/>
        <family val="2"/>
        <charset val="134"/>
      </rPr>
      <t>高露洁</t>
    </r>
    <r>
      <rPr>
        <sz val="10"/>
        <color theme="1"/>
        <rFont val="Arial"/>
        <family val="2"/>
      </rPr>
      <t>360</t>
    </r>
    <r>
      <rPr>
        <sz val="10"/>
        <color theme="1"/>
        <rFont val="微软雅黑"/>
        <family val="2"/>
        <charset val="134"/>
      </rPr>
      <t>修护牙釉质</t>
    </r>
  </si>
  <si>
    <r>
      <rPr>
        <sz val="10"/>
        <color theme="1"/>
        <rFont val="微软雅黑"/>
        <family val="2"/>
        <charset val="134"/>
      </rPr>
      <t>舒肤佳金银花香皂</t>
    </r>
  </si>
  <si>
    <r>
      <rPr>
        <sz val="10"/>
        <color theme="1"/>
        <rFont val="微软雅黑"/>
        <family val="2"/>
        <charset val="134"/>
      </rPr>
      <t>飘柔兰花去屑洗发水</t>
    </r>
  </si>
  <si>
    <r>
      <rPr>
        <sz val="10"/>
        <color theme="1"/>
        <rFont val="微软雅黑"/>
        <family val="2"/>
        <charset val="134"/>
      </rPr>
      <t>潘婷乳液修护去屑洗发露</t>
    </r>
  </si>
  <si>
    <r>
      <rPr>
        <sz val="10"/>
        <color theme="1"/>
        <rFont val="微软雅黑"/>
        <family val="2"/>
        <charset val="134"/>
      </rPr>
      <t>海飞丝怡神冰凉洗发水</t>
    </r>
    <r>
      <rPr>
        <sz val="10"/>
        <color theme="1"/>
        <rFont val="Arial"/>
        <family val="2"/>
      </rPr>
      <t>200ml</t>
    </r>
  </si>
  <si>
    <r>
      <rPr>
        <sz val="10"/>
        <color theme="1"/>
        <rFont val="微软雅黑"/>
        <family val="2"/>
        <charset val="134"/>
      </rPr>
      <t>海飞丝洗发水清爽去油型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</si>
  <si>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阳晨深层洁净牙刷</t>
    </r>
  </si>
  <si>
    <r>
      <rPr>
        <sz val="10"/>
        <color theme="1"/>
        <rFont val="微软雅黑"/>
        <family val="2"/>
        <charset val="134"/>
      </rPr>
      <t>舒适达多效护理牙膏</t>
    </r>
  </si>
  <si>
    <r>
      <rPr>
        <sz val="10"/>
        <color theme="1"/>
        <rFont val="微软雅黑"/>
        <family val="2"/>
        <charset val="134"/>
      </rPr>
      <t>强生婴儿清润保湿霜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</si>
  <si>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230505</t>
    </r>
    <r>
      <rPr>
        <sz val="10"/>
        <color theme="1"/>
        <rFont val="微软雅黑"/>
        <family val="2"/>
        <charset val="134"/>
      </rPr>
      <t>】功能性护肤品</t>
    </r>
  </si>
  <si>
    <r>
      <rPr>
        <sz val="10"/>
        <color theme="1"/>
        <rFont val="微软雅黑"/>
        <family val="2"/>
        <charset val="134"/>
      </rPr>
      <t>妮维雅去黑头磨砂洁面乳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</si>
  <si>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230401</t>
    </r>
    <r>
      <rPr>
        <sz val="10"/>
        <color theme="1"/>
        <rFont val="微软雅黑"/>
        <family val="2"/>
        <charset val="134"/>
      </rPr>
      <t>】洗面奶</t>
    </r>
  </si>
  <si>
    <r>
      <rPr>
        <sz val="10"/>
        <color theme="1"/>
        <rFont val="微软雅黑"/>
        <family val="2"/>
        <charset val="134"/>
      </rPr>
      <t>美涛啫喱水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滋养亮发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</si>
  <si>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曼秀雷敦天然植物唇膏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</si>
  <si>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230504</t>
    </r>
    <r>
      <rPr>
        <sz val="10"/>
        <color theme="1"/>
        <rFont val="微软雅黑"/>
        <family val="2"/>
        <charset val="134"/>
      </rPr>
      <t>】润唇膏</t>
    </r>
  </si>
  <si>
    <r>
      <rPr>
        <sz val="10"/>
        <color theme="1"/>
        <rFont val="微软雅黑"/>
        <family val="2"/>
        <charset val="134"/>
      </rPr>
      <t>大宝</t>
    </r>
    <r>
      <rPr>
        <sz val="10"/>
        <color theme="1"/>
        <rFont val="Arial"/>
        <family val="2"/>
      </rPr>
      <t>SOD</t>
    </r>
    <r>
      <rPr>
        <sz val="10"/>
        <color theme="1"/>
        <rFont val="微软雅黑"/>
        <family val="2"/>
        <charset val="134"/>
      </rPr>
      <t>蜜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</si>
  <si>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蓝月亮深层洁净（薰衣草）</t>
    </r>
  </si>
  <si>
    <r>
      <rPr>
        <sz val="10"/>
        <color theme="1"/>
        <rFont val="微软雅黑"/>
        <family val="2"/>
        <charset val="134"/>
      </rPr>
      <t>蓝月亮彩漂</t>
    </r>
  </si>
  <si>
    <r>
      <rPr>
        <sz val="10"/>
        <color theme="1"/>
        <rFont val="微软雅黑"/>
        <family val="2"/>
        <charset val="134"/>
      </rPr>
      <t>奇强除菌皂</t>
    </r>
  </si>
  <si>
    <r>
      <rPr>
        <sz val="10"/>
        <color theme="1"/>
        <rFont val="微软雅黑"/>
        <family val="2"/>
        <charset val="134"/>
      </rPr>
      <t>金彩虹无烟乖乖蚊香（</t>
    </r>
    <r>
      <rPr>
        <sz val="10"/>
        <color theme="1"/>
        <rFont val="Arial"/>
        <family val="2"/>
      </rPr>
      <t>5616</t>
    </r>
    <r>
      <rPr>
        <sz val="10"/>
        <color theme="1"/>
        <rFont val="微软雅黑"/>
        <family val="2"/>
        <charset val="134"/>
      </rPr>
      <t>）</t>
    </r>
  </si>
  <si>
    <r>
      <rPr>
        <sz val="10"/>
        <color theme="1"/>
        <rFont val="微软雅黑"/>
        <family val="2"/>
        <charset val="134"/>
      </rPr>
      <t>红玫瑰果蔬餐具洗洁精</t>
    </r>
  </si>
  <si>
    <r>
      <rPr>
        <sz val="10"/>
        <color theme="1"/>
        <rFont val="微软雅黑"/>
        <family val="2"/>
        <charset val="134"/>
      </rPr>
      <t>红玫瑰果蔬餐具洗涤剂</t>
    </r>
  </si>
  <si>
    <r>
      <rPr>
        <sz val="10"/>
        <color theme="1"/>
        <rFont val="微软雅黑"/>
        <family val="2"/>
        <charset val="134"/>
      </rPr>
      <t>红玫瑰除菌餐洗</t>
    </r>
  </si>
  <si>
    <r>
      <rPr>
        <sz val="10"/>
        <color theme="1"/>
        <rFont val="微软雅黑"/>
        <family val="2"/>
        <charset val="134"/>
      </rPr>
      <t>彩虹杀虫气雾剂清香</t>
    </r>
  </si>
  <si>
    <r>
      <rPr>
        <sz val="10"/>
        <color theme="1"/>
        <rFont val="微软雅黑"/>
        <family val="2"/>
        <charset val="134"/>
      </rPr>
      <t>彩虹轰炸机杀虫剂</t>
    </r>
    <r>
      <rPr>
        <sz val="10"/>
        <color theme="1"/>
        <rFont val="Arial"/>
        <family val="2"/>
      </rPr>
      <t>5232</t>
    </r>
  </si>
  <si>
    <r>
      <rPr>
        <sz val="10"/>
        <color theme="1"/>
        <rFont val="微软雅黑"/>
        <family val="2"/>
        <charset val="134"/>
      </rPr>
      <t>金鹿直插式电热</t>
    </r>
    <r>
      <rPr>
        <sz val="10"/>
        <color theme="1"/>
        <rFont val="Arial"/>
        <family val="2"/>
      </rPr>
      <t>1+1</t>
    </r>
    <r>
      <rPr>
        <sz val="10"/>
        <color theme="1"/>
        <rFont val="微软雅黑"/>
        <family val="2"/>
        <charset val="134"/>
      </rPr>
      <t>套</t>
    </r>
  </si>
  <si>
    <r>
      <rPr>
        <sz val="10"/>
        <color theme="1"/>
        <rFont val="微软雅黑"/>
        <family val="2"/>
        <charset val="134"/>
      </rPr>
      <t>雕牌阳光洗衣液</t>
    </r>
  </si>
  <si>
    <r>
      <rPr>
        <sz val="10"/>
        <color theme="1"/>
        <rFont val="微软雅黑"/>
        <family val="2"/>
        <charset val="134"/>
      </rPr>
      <t>雕牌冷水洗洁精</t>
    </r>
  </si>
  <si>
    <r>
      <rPr>
        <sz val="10"/>
        <color theme="1"/>
        <rFont val="微软雅黑"/>
        <family val="2"/>
        <charset val="134"/>
      </rPr>
      <t>雕牌超效加酶洗衣粉</t>
    </r>
  </si>
  <si>
    <r>
      <rPr>
        <sz val="10"/>
        <color theme="1"/>
        <rFont val="微软雅黑"/>
        <family val="2"/>
        <charset val="134"/>
      </rPr>
      <t>雕牌超能西柚洗洁精</t>
    </r>
  </si>
  <si>
    <r>
      <rPr>
        <sz val="10"/>
        <color theme="1"/>
        <rFont val="微软雅黑"/>
        <family val="2"/>
        <charset val="134"/>
      </rPr>
      <t>超能洗洁精</t>
    </r>
  </si>
  <si>
    <r>
      <rPr>
        <sz val="10"/>
        <color theme="1"/>
        <rFont val="微软雅黑"/>
        <family val="2"/>
        <charset val="134"/>
      </rPr>
      <t>超威家庭实惠装蚊香</t>
    </r>
  </si>
  <si>
    <r>
      <rPr>
        <sz val="10"/>
        <color theme="1"/>
        <rFont val="微软雅黑"/>
        <family val="2"/>
        <charset val="134"/>
      </rPr>
      <t>汰渍全效</t>
    </r>
    <r>
      <rPr>
        <sz val="10"/>
        <color theme="1"/>
        <rFont val="Arial"/>
        <family val="2"/>
      </rPr>
      <t>360</t>
    </r>
    <r>
      <rPr>
        <sz val="10"/>
        <color theme="1"/>
        <rFont val="微软雅黑"/>
        <family val="2"/>
        <charset val="134"/>
      </rPr>
      <t>洁净百合洗衣粉</t>
    </r>
  </si>
  <si>
    <r>
      <rPr>
        <sz val="10"/>
        <color theme="1"/>
        <rFont val="微软雅黑"/>
        <family val="2"/>
        <charset val="134"/>
      </rPr>
      <t>碧浪专业去渍无磷洗衣粉清雅茉莉型</t>
    </r>
  </si>
  <si>
    <r>
      <rPr>
        <sz val="10"/>
        <color theme="1"/>
        <rFont val="微软雅黑"/>
        <family val="2"/>
        <charset val="134"/>
      </rPr>
      <t>南科除垢剂</t>
    </r>
  </si>
  <si>
    <r>
      <rPr>
        <sz val="10"/>
        <color theme="1"/>
        <rFont val="微软雅黑"/>
        <family val="2"/>
        <charset val="134"/>
      </rPr>
      <t>金鸡金装</t>
    </r>
    <r>
      <rPr>
        <sz val="10"/>
        <color theme="1"/>
        <rFont val="Arial"/>
        <family val="2"/>
      </rPr>
      <t>30</t>
    </r>
    <r>
      <rPr>
        <sz val="10"/>
        <color theme="1"/>
        <rFont val="微软雅黑"/>
        <family val="2"/>
        <charset val="134"/>
      </rPr>
      <t>克黑色膏体鞋油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</si>
  <si>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220601</t>
    </r>
    <r>
      <rPr>
        <sz val="10"/>
        <color theme="1"/>
        <rFont val="微软雅黑"/>
        <family val="2"/>
        <charset val="134"/>
      </rPr>
      <t>】鞋油</t>
    </r>
  </si>
  <si>
    <r>
      <rPr>
        <sz val="10"/>
        <color theme="1"/>
        <rFont val="微软雅黑"/>
        <family val="2"/>
        <charset val="134"/>
      </rPr>
      <t>山丘</t>
    </r>
    <r>
      <rPr>
        <sz val="10"/>
        <color theme="1"/>
        <rFont val="Arial"/>
        <family val="2"/>
      </rPr>
      <t>QQ</t>
    </r>
    <r>
      <rPr>
        <sz val="10"/>
        <color theme="1"/>
        <rFont val="微软雅黑"/>
        <family val="2"/>
        <charset val="134"/>
      </rPr>
      <t>系列本色</t>
    </r>
    <r>
      <rPr>
        <sz val="10"/>
        <color theme="1"/>
        <rFont val="Arial"/>
        <family val="2"/>
      </rPr>
      <t>100</t>
    </r>
    <r>
      <rPr>
        <sz val="10"/>
        <color theme="1"/>
        <rFont val="微软雅黑"/>
        <family val="2"/>
        <charset val="134"/>
      </rPr>
      <t>抽</t>
    </r>
    <r>
      <rPr>
        <sz val="10"/>
        <color theme="1"/>
        <rFont val="Arial"/>
        <family val="2"/>
      </rPr>
      <t>M</t>
    </r>
    <r>
      <rPr>
        <sz val="10"/>
        <color theme="1"/>
        <rFont val="微软雅黑"/>
        <family val="2"/>
        <charset val="134"/>
      </rPr>
      <t>码</t>
    </r>
  </si>
  <si>
    <r>
      <rPr>
        <sz val="10"/>
        <color theme="1"/>
        <rFont val="微软雅黑"/>
        <family val="2"/>
        <charset val="134"/>
      </rPr>
      <t>山丘</t>
    </r>
    <r>
      <rPr>
        <sz val="10"/>
        <color theme="1"/>
        <rFont val="Arial"/>
        <family val="2"/>
      </rPr>
      <t>PandaPoo</t>
    </r>
    <r>
      <rPr>
        <sz val="10"/>
        <color theme="1"/>
        <rFont val="微软雅黑"/>
        <family val="2"/>
        <charset val="134"/>
      </rPr>
      <t>本色无芯卷纸</t>
    </r>
    <r>
      <rPr>
        <sz val="10"/>
        <color theme="1"/>
        <rFont val="Arial"/>
        <family val="2"/>
      </rPr>
      <t>1440g</t>
    </r>
  </si>
  <si>
    <r>
      <rPr>
        <sz val="10"/>
        <color theme="1"/>
        <rFont val="微软雅黑"/>
        <family val="2"/>
        <charset val="134"/>
      </rPr>
      <t>格恋</t>
    </r>
    <r>
      <rPr>
        <sz val="10"/>
        <color theme="1"/>
        <rFont val="Arial"/>
        <family val="2"/>
      </rPr>
      <t>10</t>
    </r>
    <r>
      <rPr>
        <sz val="10"/>
        <color theme="1"/>
        <rFont val="微软雅黑"/>
        <family val="2"/>
        <charset val="134"/>
      </rPr>
      <t>包装厚重手帕纸</t>
    </r>
  </si>
  <si>
    <r>
      <rPr>
        <sz val="10"/>
        <color theme="1"/>
        <rFont val="微软雅黑"/>
        <family val="2"/>
        <charset val="134"/>
      </rPr>
      <t>琪采卷纸</t>
    </r>
  </si>
  <si>
    <r>
      <rPr>
        <sz val="10"/>
        <color theme="1"/>
        <rFont val="微软雅黑"/>
        <family val="2"/>
        <charset val="134"/>
      </rPr>
      <t>滴露卫生湿巾</t>
    </r>
    <r>
      <rPr>
        <sz val="10"/>
        <color theme="1"/>
        <rFont val="Arial"/>
        <family val="2"/>
      </rPr>
      <t>10</t>
    </r>
    <r>
      <rPr>
        <sz val="10"/>
        <color theme="1"/>
        <rFont val="微软雅黑"/>
        <family val="2"/>
        <charset val="134"/>
      </rPr>
      <t>片</t>
    </r>
  </si>
  <si>
    <r>
      <rPr>
        <sz val="10"/>
        <color theme="1"/>
        <rFont val="微软雅黑"/>
        <family val="2"/>
        <charset val="134"/>
      </rPr>
      <t>安尔乐超柔防漏（极薄芯）婴儿纸尿片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</si>
  <si>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200201</t>
    </r>
    <r>
      <rPr>
        <sz val="10"/>
        <color theme="1"/>
        <rFont val="微软雅黑"/>
        <family val="2"/>
        <charset val="134"/>
      </rPr>
      <t>】尿裤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尿垫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尿布</t>
    </r>
  </si>
  <si>
    <r>
      <rPr>
        <sz val="10"/>
        <color theme="1"/>
        <rFont val="微软雅黑"/>
        <family val="2"/>
        <charset val="134"/>
      </rPr>
      <t>蒙牛冠益乳西柚风味发酵乳</t>
    </r>
  </si>
  <si>
    <r>
      <rPr>
        <sz val="10"/>
        <color theme="1"/>
        <rFont val="微软雅黑"/>
        <family val="2"/>
        <charset val="134"/>
      </rPr>
      <t>百吉福酸奶味棒棒奶酪</t>
    </r>
  </si>
  <si>
    <r>
      <rPr>
        <sz val="10"/>
        <color theme="1"/>
        <rFont val="微软雅黑"/>
        <family val="2"/>
        <charset val="134"/>
      </rPr>
      <t>明治炼孔芒果雪糕</t>
    </r>
  </si>
  <si>
    <r>
      <rPr>
        <sz val="10"/>
        <color theme="1"/>
        <rFont val="微软雅黑"/>
        <family val="2"/>
        <charset val="134"/>
      </rPr>
      <t>初饮</t>
    </r>
    <r>
      <rPr>
        <sz val="10"/>
        <color theme="1"/>
        <rFont val="Arial"/>
        <family val="2"/>
      </rPr>
      <t>.</t>
    </r>
    <r>
      <rPr>
        <sz val="10"/>
        <color theme="1"/>
        <rFont val="微软雅黑"/>
        <family val="2"/>
        <charset val="134"/>
      </rPr>
      <t>云发酵酸奶饮品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草莓味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</si>
  <si>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鲁泉松花江珍珠米</t>
    </r>
  </si>
  <si>
    <r>
      <rPr>
        <sz val="10"/>
        <color theme="1"/>
        <rFont val="微软雅黑"/>
        <family val="2"/>
        <charset val="134"/>
      </rPr>
      <t>建祥晒面</t>
    </r>
  </si>
  <si>
    <r>
      <rPr>
        <sz val="10"/>
        <color theme="1"/>
        <rFont val="微软雅黑"/>
        <family val="2"/>
        <charset val="134"/>
      </rPr>
      <t>鲁花花生油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</si>
  <si>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140303</t>
    </r>
    <r>
      <rPr>
        <sz val="10"/>
        <color theme="1"/>
        <rFont val="微软雅黑"/>
        <family val="2"/>
        <charset val="134"/>
      </rPr>
      <t>】花生油</t>
    </r>
  </si>
  <si>
    <r>
      <rPr>
        <sz val="10"/>
        <color theme="1"/>
        <rFont val="微软雅黑"/>
        <family val="2"/>
        <charset val="134"/>
      </rPr>
      <t>鲤鱼纯正食用菜籽油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非转）</t>
    </r>
  </si>
  <si>
    <r>
      <rPr>
        <sz val="10"/>
        <color theme="1"/>
        <rFont val="微软雅黑"/>
        <family val="2"/>
        <charset val="134"/>
      </rPr>
      <t>鲤鱼纯香菜籽油（非转）</t>
    </r>
  </si>
  <si>
    <r>
      <rPr>
        <sz val="10"/>
        <color theme="1"/>
        <rFont val="微软雅黑"/>
        <family val="2"/>
        <charset val="134"/>
      </rPr>
      <t>福临门一级压榨菜籽油</t>
    </r>
  </si>
  <si>
    <r>
      <rPr>
        <sz val="10"/>
        <color theme="1"/>
        <rFont val="微软雅黑"/>
        <family val="2"/>
        <charset val="134"/>
      </rPr>
      <t>天马银耳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</si>
  <si>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140402</t>
    </r>
    <r>
      <rPr>
        <sz val="10"/>
        <color theme="1"/>
        <rFont val="微软雅黑"/>
        <family val="2"/>
        <charset val="134"/>
      </rPr>
      <t>】木耳、银耳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袋装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</si>
  <si>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乐惠野生虾皮</t>
    </r>
  </si>
  <si>
    <r>
      <rPr>
        <sz val="10"/>
        <color theme="1"/>
        <rFont val="微软雅黑"/>
        <family val="2"/>
        <charset val="134"/>
      </rPr>
      <t>草原红太阳咖喱调味料原味</t>
    </r>
  </si>
  <si>
    <r>
      <rPr>
        <sz val="10"/>
        <color theme="1"/>
        <rFont val="微软雅黑"/>
        <family val="2"/>
        <charset val="134"/>
      </rPr>
      <t>草原红太阳烧烤酱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香辣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</si>
  <si>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草原红太阳烧烤酱奥尔良</t>
    </r>
  </si>
  <si>
    <r>
      <rPr>
        <sz val="10"/>
        <color theme="1"/>
        <rFont val="微软雅黑"/>
        <family val="2"/>
        <charset val="134"/>
      </rPr>
      <t>金顶白砂糖</t>
    </r>
    <r>
      <rPr>
        <sz val="10"/>
        <color theme="1"/>
        <rFont val="Arial"/>
        <family val="2"/>
      </rPr>
      <t>908g</t>
    </r>
  </si>
  <si>
    <r>
      <rPr>
        <sz val="10"/>
        <color theme="1"/>
        <rFont val="微软雅黑"/>
        <family val="2"/>
        <charset val="134"/>
      </rPr>
      <t>好人家清油老火锅底料</t>
    </r>
  </si>
  <si>
    <r>
      <rPr>
        <sz val="10"/>
        <color theme="1"/>
        <rFont val="微软雅黑"/>
        <family val="2"/>
        <charset val="134"/>
      </rPr>
      <t>千禾糯米白醋</t>
    </r>
  </si>
  <si>
    <r>
      <rPr>
        <sz val="10"/>
        <color theme="1"/>
        <rFont val="微软雅黑"/>
        <family val="2"/>
        <charset val="134"/>
      </rPr>
      <t>千禾料酒</t>
    </r>
  </si>
  <si>
    <r>
      <rPr>
        <sz val="10"/>
        <color theme="1"/>
        <rFont val="微软雅黑"/>
        <family val="2"/>
        <charset val="134"/>
      </rPr>
      <t>千禾白醋</t>
    </r>
  </si>
  <si>
    <r>
      <rPr>
        <sz val="10"/>
        <color theme="1"/>
        <rFont val="微软雅黑"/>
        <family val="2"/>
        <charset val="134"/>
      </rPr>
      <t>老干妈风味豆豉</t>
    </r>
  </si>
  <si>
    <r>
      <rPr>
        <sz val="10"/>
        <color theme="1"/>
        <rFont val="微软雅黑"/>
        <family val="2"/>
        <charset val="134"/>
      </rPr>
      <t>中坝黄豆酱油</t>
    </r>
    <r>
      <rPr>
        <sz val="10"/>
        <color theme="1"/>
        <rFont val="Arial"/>
        <family val="2"/>
      </rPr>
      <t>B</t>
    </r>
  </si>
  <si>
    <r>
      <rPr>
        <sz val="10"/>
        <color theme="1"/>
        <rFont val="微软雅黑"/>
        <family val="2"/>
        <charset val="134"/>
      </rPr>
      <t>中坝黄豆酱油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</si>
  <si>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巨龙小米辣</t>
    </r>
    <r>
      <rPr>
        <sz val="10"/>
        <color theme="1"/>
        <rFont val="Arial"/>
        <family val="2"/>
      </rPr>
      <t>.</t>
    </r>
  </si>
  <si>
    <r>
      <rPr>
        <sz val="10"/>
        <color theme="1"/>
        <rFont val="微软雅黑"/>
        <family val="2"/>
        <charset val="134"/>
      </rPr>
      <t>汉源风味花椒果</t>
    </r>
  </si>
  <si>
    <r>
      <rPr>
        <sz val="10"/>
        <color theme="1"/>
        <rFont val="微软雅黑"/>
        <family val="2"/>
        <charset val="134"/>
      </rPr>
      <t>保宁白醋</t>
    </r>
  </si>
  <si>
    <r>
      <rPr>
        <sz val="10"/>
        <color theme="1"/>
        <rFont val="微软雅黑"/>
        <family val="2"/>
        <charset val="134"/>
      </rPr>
      <t>加加鲜味鲜生抽</t>
    </r>
  </si>
  <si>
    <r>
      <rPr>
        <sz val="10"/>
        <color theme="1"/>
        <rFont val="微软雅黑"/>
        <family val="2"/>
        <charset val="134"/>
      </rPr>
      <t>精塘坊金装白砂糖（一级品）</t>
    </r>
  </si>
  <si>
    <r>
      <rPr>
        <sz val="10"/>
        <color theme="1"/>
        <rFont val="微软雅黑"/>
        <family val="2"/>
        <charset val="134"/>
      </rPr>
      <t>盈棚小米辣</t>
    </r>
    <r>
      <rPr>
        <sz val="10"/>
        <color theme="1"/>
        <rFont val="Arial"/>
        <family val="2"/>
      </rPr>
      <t>2kg</t>
    </r>
  </si>
  <si>
    <r>
      <rPr>
        <sz val="10"/>
        <color theme="1"/>
        <rFont val="微软雅黑"/>
        <family val="2"/>
        <charset val="134"/>
      </rPr>
      <t>王致和红豆沙</t>
    </r>
  </si>
  <si>
    <r>
      <rPr>
        <sz val="10"/>
        <color theme="1"/>
        <rFont val="微软雅黑"/>
        <family val="2"/>
        <charset val="134"/>
      </rPr>
      <t>蜀香甜面酱</t>
    </r>
  </si>
  <si>
    <r>
      <rPr>
        <sz val="10"/>
        <color theme="1"/>
        <rFont val="微软雅黑"/>
        <family val="2"/>
        <charset val="134"/>
      </rPr>
      <t>蜀香火锅底料（特辣型）</t>
    </r>
  </si>
  <si>
    <r>
      <rPr>
        <sz val="10"/>
        <color theme="1"/>
        <rFont val="微软雅黑"/>
        <family val="2"/>
        <charset val="134"/>
      </rPr>
      <t>秋霞火锅底料</t>
    </r>
  </si>
  <si>
    <r>
      <rPr>
        <sz val="10"/>
        <color theme="1"/>
        <rFont val="微软雅黑"/>
        <family val="2"/>
        <charset val="134"/>
      </rPr>
      <t>美乐香辣酱</t>
    </r>
  </si>
  <si>
    <r>
      <rPr>
        <sz val="10"/>
        <color theme="1"/>
        <rFont val="微软雅黑"/>
        <family val="2"/>
        <charset val="134"/>
      </rPr>
      <t>李锦记番茄沙司</t>
    </r>
  </si>
  <si>
    <r>
      <rPr>
        <sz val="10"/>
        <color theme="1"/>
        <rFont val="微软雅黑"/>
        <family val="2"/>
        <charset val="134"/>
      </rPr>
      <t>继红蘸着吃</t>
    </r>
  </si>
  <si>
    <r>
      <rPr>
        <sz val="10"/>
        <color theme="1"/>
        <rFont val="微软雅黑"/>
        <family val="2"/>
        <charset val="134"/>
      </rPr>
      <t>亨氏瓶装番茄沙司</t>
    </r>
  </si>
  <si>
    <r>
      <rPr>
        <sz val="10"/>
        <color theme="1"/>
        <rFont val="微软雅黑"/>
        <family val="2"/>
        <charset val="134"/>
      </rPr>
      <t>德庄老火锅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中辣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</si>
  <si>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川珍香叶</t>
    </r>
  </si>
  <si>
    <r>
      <rPr>
        <sz val="10"/>
        <color theme="1"/>
        <rFont val="微软雅黑"/>
        <family val="2"/>
        <charset val="134"/>
      </rPr>
      <t>川珍陈皮</t>
    </r>
  </si>
  <si>
    <r>
      <rPr>
        <sz val="10"/>
        <color theme="1"/>
        <rFont val="微软雅黑"/>
        <family val="2"/>
        <charset val="134"/>
      </rPr>
      <t>饭扫光香菌</t>
    </r>
  </si>
  <si>
    <r>
      <rPr>
        <sz val="10"/>
        <color theme="1"/>
        <rFont val="微软雅黑"/>
        <family val="2"/>
        <charset val="134"/>
      </rPr>
      <t>康师傅老坛酸菜牛肉面</t>
    </r>
    <r>
      <rPr>
        <sz val="10"/>
        <color theme="1"/>
        <rFont val="Arial"/>
        <family val="2"/>
      </rPr>
      <t>B</t>
    </r>
  </si>
  <si>
    <r>
      <rPr>
        <sz val="10"/>
        <color theme="1"/>
        <rFont val="微软雅黑"/>
        <family val="2"/>
        <charset val="134"/>
      </rPr>
      <t>汤达人日式豚骨拉面</t>
    </r>
  </si>
  <si>
    <r>
      <rPr>
        <sz val="10"/>
        <color theme="1"/>
        <rFont val="微软雅黑"/>
        <family val="2"/>
        <charset val="134"/>
      </rPr>
      <t>美好泡面搭档</t>
    </r>
  </si>
  <si>
    <r>
      <rPr>
        <sz val="10"/>
        <color theme="1"/>
        <rFont val="微软雅黑"/>
        <family val="2"/>
        <charset val="134"/>
      </rPr>
      <t>江楼牌午餐肉</t>
    </r>
  </si>
  <si>
    <r>
      <rPr>
        <sz val="10"/>
        <color theme="1"/>
        <rFont val="微软雅黑"/>
        <family val="2"/>
        <charset val="134"/>
      </rPr>
      <t>花的瑜伽茉莉清香茶</t>
    </r>
  </si>
  <si>
    <r>
      <rPr>
        <sz val="10"/>
        <color theme="1"/>
        <rFont val="微软雅黑"/>
        <family val="2"/>
        <charset val="134"/>
      </rPr>
      <t>豫春香贡菊茶</t>
    </r>
  </si>
  <si>
    <r>
      <rPr>
        <sz val="10"/>
        <color theme="1"/>
        <rFont val="微软雅黑"/>
        <family val="2"/>
        <charset val="134"/>
      </rPr>
      <t>雀巢金牌咖啡丝滑拿铁</t>
    </r>
  </si>
  <si>
    <r>
      <rPr>
        <sz val="10"/>
        <color theme="1"/>
        <rFont val="微软雅黑"/>
        <family val="2"/>
        <charset val="134"/>
      </rPr>
      <t>西麦燕麦片特惠装</t>
    </r>
  </si>
  <si>
    <r>
      <rPr>
        <sz val="10"/>
        <color theme="1"/>
        <rFont val="微软雅黑"/>
        <family val="2"/>
        <charset val="134"/>
      </rPr>
      <t>泰吉中老年加钙核桃粉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</si>
  <si>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090105</t>
    </r>
    <r>
      <rPr>
        <sz val="10"/>
        <color theme="1"/>
        <rFont val="微软雅黑"/>
        <family val="2"/>
        <charset val="134"/>
      </rPr>
      <t>】核桃粉</t>
    </r>
  </si>
  <si>
    <r>
      <rPr>
        <sz val="10"/>
        <color theme="1"/>
        <rFont val="微软雅黑"/>
        <family val="2"/>
        <charset val="134"/>
      </rPr>
      <t>泰吉燕麦片</t>
    </r>
  </si>
  <si>
    <r>
      <rPr>
        <sz val="10"/>
        <color theme="1"/>
        <rFont val="微软雅黑"/>
        <family val="2"/>
        <charset val="134"/>
      </rPr>
      <t>泰吉核桃纯香黑芝麻糊</t>
    </r>
  </si>
  <si>
    <r>
      <rPr>
        <sz val="10"/>
        <color theme="1"/>
        <rFont val="微软雅黑"/>
        <family val="2"/>
        <charset val="134"/>
      </rPr>
      <t>泰吉纯藕粉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</si>
  <si>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090104</t>
    </r>
    <r>
      <rPr>
        <sz val="10"/>
        <color theme="1"/>
        <rFont val="微软雅黑"/>
        <family val="2"/>
        <charset val="134"/>
      </rPr>
      <t>】藕粉</t>
    </r>
  </si>
  <si>
    <r>
      <rPr>
        <sz val="10"/>
        <color theme="1"/>
        <rFont val="微软雅黑"/>
        <family val="2"/>
        <charset val="134"/>
      </rPr>
      <t>南方红枣型芝麻糊</t>
    </r>
  </si>
  <si>
    <r>
      <rPr>
        <sz val="10"/>
        <color theme="1"/>
        <rFont val="微软雅黑"/>
        <family val="2"/>
        <charset val="134"/>
      </rPr>
      <t>南方黑芝麻糊</t>
    </r>
  </si>
  <si>
    <r>
      <rPr>
        <sz val="10"/>
        <color theme="1"/>
        <rFont val="微软雅黑"/>
        <family val="2"/>
        <charset val="134"/>
      </rPr>
      <t>乐至天池藕粉</t>
    </r>
  </si>
  <si>
    <r>
      <rPr>
        <sz val="10"/>
        <color theme="1"/>
        <rFont val="微软雅黑"/>
        <family val="2"/>
        <charset val="134"/>
      </rPr>
      <t>旌晶易溶玉米粉</t>
    </r>
  </si>
  <si>
    <r>
      <rPr>
        <sz val="10"/>
        <color theme="1"/>
        <rFont val="微软雅黑"/>
        <family val="2"/>
        <charset val="134"/>
      </rPr>
      <t>泰国红牛</t>
    </r>
    <r>
      <rPr>
        <sz val="10"/>
        <color theme="1"/>
        <rFont val="Arial"/>
        <family val="2"/>
      </rPr>
      <t>150ml</t>
    </r>
  </si>
  <si>
    <r>
      <rPr>
        <sz val="10"/>
        <color theme="1"/>
        <rFont val="微软雅黑"/>
        <family val="2"/>
        <charset val="134"/>
      </rPr>
      <t>不二良品北海道冰棍芒果味</t>
    </r>
  </si>
  <si>
    <r>
      <rPr>
        <sz val="10"/>
        <color theme="1"/>
        <rFont val="微软雅黑"/>
        <family val="2"/>
        <charset val="134"/>
      </rPr>
      <t>丽芝士纳宝帝奶酪威化饼干</t>
    </r>
  </si>
  <si>
    <r>
      <rPr>
        <sz val="10"/>
        <color theme="1"/>
        <rFont val="微软雅黑"/>
        <family val="2"/>
        <charset val="134"/>
      </rPr>
      <t>皇冠丹麦曲奇盒装原味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</si>
  <si>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钙芝奶酪味高钙威化饼干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</si>
  <si>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南街村鲜拌面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红油辣子味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</si>
  <si>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070603</t>
    </r>
    <r>
      <rPr>
        <sz val="10"/>
        <color theme="1"/>
        <rFont val="微软雅黑"/>
        <family val="2"/>
        <charset val="134"/>
      </rPr>
      <t>】进口面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面粉</t>
    </r>
  </si>
  <si>
    <r>
      <rPr>
        <sz val="10"/>
        <color theme="1"/>
        <rFont val="微软雅黑"/>
        <family val="2"/>
        <charset val="134"/>
      </rPr>
      <t>丹旎诗猫屎咖啡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意大利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</si>
  <si>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070503</t>
    </r>
    <r>
      <rPr>
        <sz val="10"/>
        <color theme="1"/>
        <rFont val="微软雅黑"/>
        <family val="2"/>
        <charset val="134"/>
      </rPr>
      <t>】进口咖啡</t>
    </r>
  </si>
  <si>
    <r>
      <rPr>
        <sz val="10"/>
        <color theme="1"/>
        <rFont val="微软雅黑"/>
        <family val="2"/>
        <charset val="134"/>
      </rPr>
      <t>天谷木糖醇</t>
    </r>
  </si>
  <si>
    <r>
      <rPr>
        <sz val="10"/>
        <color theme="1"/>
        <rFont val="微软雅黑"/>
        <family val="2"/>
        <charset val="134"/>
      </rPr>
      <t>雅米熊猫果汁可吸果冻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百香果味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</si>
  <si>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卡乐米斯柠檬夹心饼干</t>
    </r>
  </si>
  <si>
    <r>
      <rPr>
        <sz val="10"/>
        <color theme="1"/>
        <rFont val="微软雅黑"/>
        <family val="2"/>
        <charset val="134"/>
      </rPr>
      <t>趣多多缤纷逗巧克力饼干</t>
    </r>
  </si>
  <si>
    <r>
      <rPr>
        <sz val="10"/>
        <color theme="1"/>
        <rFont val="微软雅黑"/>
        <family val="2"/>
        <charset val="134"/>
      </rPr>
      <t>盼盼瑞士卷香橙味</t>
    </r>
  </si>
  <si>
    <r>
      <rPr>
        <sz val="10"/>
        <color theme="1"/>
        <rFont val="微软雅黑"/>
        <family val="2"/>
        <charset val="134"/>
      </rPr>
      <t>金稻谷小黄鸭造型饼</t>
    </r>
  </si>
  <si>
    <r>
      <rPr>
        <sz val="10"/>
        <color theme="1"/>
        <rFont val="微软雅黑"/>
        <family val="2"/>
        <charset val="134"/>
      </rPr>
      <t>好丽友</t>
    </r>
    <r>
      <rPr>
        <sz val="10"/>
        <color theme="1"/>
        <rFont val="Arial"/>
        <family val="2"/>
      </rPr>
      <t>Q</t>
    </r>
    <r>
      <rPr>
        <sz val="10"/>
        <color theme="1"/>
        <rFont val="微软雅黑"/>
        <family val="2"/>
        <charset val="134"/>
      </rPr>
      <t>蒂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红丝绒莓莓味</t>
    </r>
    <r>
      <rPr>
        <sz val="10"/>
        <color theme="1"/>
        <rFont val="Arial"/>
        <family val="2"/>
      </rPr>
      <t>)6</t>
    </r>
    <r>
      <rPr>
        <sz val="10"/>
        <color theme="1"/>
        <rFont val="微软雅黑"/>
        <family val="2"/>
        <charset val="134"/>
      </rPr>
      <t>枚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</si>
  <si>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060201</t>
    </r>
    <r>
      <rPr>
        <sz val="10"/>
        <color theme="1"/>
        <rFont val="微软雅黑"/>
        <family val="2"/>
        <charset val="134"/>
      </rPr>
      <t>】派</t>
    </r>
  </si>
  <si>
    <r>
      <rPr>
        <sz val="10"/>
        <color theme="1"/>
        <rFont val="微软雅黑"/>
        <family val="2"/>
        <charset val="134"/>
      </rPr>
      <t>大凉山正中苦荞沙琪玛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原味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</si>
  <si>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苏卫鸡蛋洒琪玛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</si>
  <si>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华声鸳鸯夹心饼</t>
    </r>
  </si>
  <si>
    <r>
      <rPr>
        <sz val="10"/>
        <color theme="1"/>
        <rFont val="微软雅黑"/>
        <family val="2"/>
        <charset val="134"/>
      </rPr>
      <t>亨裕加锌数字娃得乐饼干</t>
    </r>
  </si>
  <si>
    <r>
      <rPr>
        <sz val="10"/>
        <color theme="1"/>
        <rFont val="微软雅黑"/>
        <family val="2"/>
        <charset val="134"/>
      </rPr>
      <t>苏稽洒琪玛</t>
    </r>
  </si>
  <si>
    <r>
      <rPr>
        <sz val="10"/>
        <color theme="1"/>
        <rFont val="微软雅黑"/>
        <family val="2"/>
        <charset val="134"/>
      </rPr>
      <t>莫小希每日坚果沙琪玛</t>
    </r>
  </si>
  <si>
    <r>
      <rPr>
        <sz val="10"/>
        <color theme="1"/>
        <rFont val="微软雅黑"/>
        <family val="2"/>
        <charset val="134"/>
      </rPr>
      <t>桃李天然酵母红豆味</t>
    </r>
  </si>
  <si>
    <r>
      <rPr>
        <sz val="10"/>
        <color theme="1"/>
        <rFont val="微软雅黑"/>
        <family val="2"/>
        <charset val="134"/>
      </rPr>
      <t>桃李迷逗</t>
    </r>
    <r>
      <rPr>
        <sz val="10"/>
        <color theme="1"/>
        <rFont val="Arial"/>
        <family val="2"/>
      </rPr>
      <t>5</t>
    </r>
    <r>
      <rPr>
        <sz val="10"/>
        <color theme="1"/>
        <rFont val="微软雅黑"/>
        <family val="2"/>
        <charset val="134"/>
      </rPr>
      <t>个面包</t>
    </r>
  </si>
  <si>
    <r>
      <rPr>
        <sz val="10"/>
        <color theme="1"/>
        <rFont val="微软雅黑"/>
        <family val="2"/>
        <charset val="134"/>
      </rPr>
      <t>金富士脆美司蔬菜饼</t>
    </r>
  </si>
  <si>
    <r>
      <rPr>
        <sz val="10"/>
        <color theme="1"/>
        <rFont val="微软雅黑"/>
        <family val="2"/>
        <charset val="134"/>
      </rPr>
      <t>达利园瑞士卷橙汁味</t>
    </r>
  </si>
  <si>
    <r>
      <rPr>
        <sz val="10"/>
        <color theme="1"/>
        <rFont val="微软雅黑"/>
        <family val="2"/>
        <charset val="134"/>
      </rPr>
      <t>琅琅脆小鱼小虾</t>
    </r>
  </si>
  <si>
    <r>
      <rPr>
        <sz val="10"/>
        <color theme="1"/>
        <rFont val="微软雅黑"/>
        <family val="2"/>
        <charset val="134"/>
      </rPr>
      <t>优加优鸭翅香辣味</t>
    </r>
  </si>
  <si>
    <r>
      <rPr>
        <sz val="10"/>
        <color theme="1"/>
        <rFont val="微软雅黑"/>
        <family val="2"/>
        <charset val="134"/>
      </rPr>
      <t>好丽友呀土豆星空脆番茄麻辣锅味</t>
    </r>
  </si>
  <si>
    <r>
      <rPr>
        <sz val="10"/>
        <color theme="1"/>
        <rFont val="微软雅黑"/>
        <family val="2"/>
        <charset val="134"/>
      </rPr>
      <t>好丽友好友趣韩国泡菜味</t>
    </r>
  </si>
  <si>
    <r>
      <rPr>
        <sz val="10"/>
        <color theme="1"/>
        <rFont val="微软雅黑"/>
        <family val="2"/>
        <charset val="134"/>
      </rPr>
      <t>香策猪蹄</t>
    </r>
  </si>
  <si>
    <r>
      <rPr>
        <sz val="10"/>
        <color theme="1"/>
        <rFont val="微软雅黑"/>
        <family val="2"/>
        <charset val="134"/>
      </rPr>
      <t>宏途山药薄片番茄味</t>
    </r>
  </si>
  <si>
    <r>
      <rPr>
        <sz val="10"/>
        <color theme="1"/>
        <rFont val="微软雅黑"/>
        <family val="2"/>
        <charset val="134"/>
      </rPr>
      <t>宏途山药薄片蜜汁烤翅味</t>
    </r>
  </si>
  <si>
    <r>
      <rPr>
        <sz val="10"/>
        <color theme="1"/>
        <rFont val="微软雅黑"/>
        <family val="2"/>
        <charset val="134"/>
      </rPr>
      <t>金箭香酥鱼皮脆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麻辣味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</si>
  <si>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川师佳爽口牛肉泡椒味</t>
    </r>
  </si>
  <si>
    <r>
      <rPr>
        <sz val="10"/>
        <color theme="1"/>
        <rFont val="微软雅黑"/>
        <family val="2"/>
        <charset val="134"/>
      </rPr>
      <t>甘源每日豆果</t>
    </r>
    <r>
      <rPr>
        <sz val="10"/>
        <color theme="1"/>
        <rFont val="Arial"/>
        <family val="2"/>
      </rPr>
      <t>C</t>
    </r>
  </si>
  <si>
    <r>
      <rPr>
        <sz val="10"/>
        <color theme="1"/>
        <rFont val="微软雅黑"/>
        <family val="2"/>
        <charset val="134"/>
      </rPr>
      <t>金箭香酥鱼皮脆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香辣味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</si>
  <si>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有友山椒竹笋</t>
    </r>
  </si>
  <si>
    <r>
      <rPr>
        <sz val="10"/>
        <color theme="1"/>
        <rFont val="微软雅黑"/>
        <family val="2"/>
        <charset val="134"/>
      </rPr>
      <t>花生占</t>
    </r>
    <r>
      <rPr>
        <sz val="10"/>
        <color theme="1"/>
        <rFont val="Arial"/>
        <family val="2"/>
      </rPr>
      <t>200g</t>
    </r>
  </si>
  <si>
    <r>
      <rPr>
        <sz val="10"/>
        <color theme="1"/>
        <rFont val="微软雅黑"/>
        <family val="2"/>
        <charset val="134"/>
      </rPr>
      <t>葱油饼</t>
    </r>
    <r>
      <rPr>
        <sz val="10"/>
        <color theme="1"/>
        <rFont val="Arial"/>
        <family val="2"/>
      </rPr>
      <t>185g</t>
    </r>
  </si>
  <si>
    <r>
      <rPr>
        <sz val="10"/>
        <color theme="1"/>
        <rFont val="微软雅黑"/>
        <family val="2"/>
        <charset val="134"/>
      </rPr>
      <t>封</t>
    </r>
  </si>
  <si>
    <r>
      <rPr>
        <sz val="10"/>
        <color theme="1"/>
        <rFont val="微软雅黑"/>
        <family val="2"/>
        <charset val="134"/>
      </rPr>
      <t>鱼皮花生</t>
    </r>
    <r>
      <rPr>
        <sz val="10"/>
        <color theme="1"/>
        <rFont val="Arial"/>
        <family val="2"/>
      </rPr>
      <t>200g</t>
    </r>
  </si>
  <si>
    <r>
      <rPr>
        <sz val="10"/>
        <color theme="1"/>
        <rFont val="微软雅黑"/>
        <family val="2"/>
        <charset val="134"/>
      </rPr>
      <t>吉吉豆山楂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原味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</si>
  <si>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郭大良心手工豆腐干麻辣味</t>
    </r>
  </si>
  <si>
    <r>
      <rPr>
        <sz val="10"/>
        <color theme="1"/>
        <rFont val="微软雅黑"/>
        <family val="2"/>
        <charset val="134"/>
      </rPr>
      <t>小梅零食东南亚芒果干</t>
    </r>
  </si>
  <si>
    <r>
      <rPr>
        <sz val="10"/>
        <color theme="1"/>
        <rFont val="微软雅黑"/>
        <family val="2"/>
        <charset val="134"/>
      </rPr>
      <t>原麦记忆工夹心饼</t>
    </r>
  </si>
  <si>
    <r>
      <rPr>
        <sz val="10"/>
        <color theme="1"/>
        <rFont val="微软雅黑"/>
        <family val="2"/>
        <charset val="134"/>
      </rPr>
      <t>怡派手工薄饼</t>
    </r>
  </si>
  <si>
    <r>
      <rPr>
        <sz val="10"/>
        <color theme="1"/>
        <rFont val="微软雅黑"/>
        <family val="2"/>
        <charset val="134"/>
      </rPr>
      <t>香香嘴手工豆干麻辣味</t>
    </r>
  </si>
  <si>
    <r>
      <rPr>
        <sz val="10"/>
        <color theme="1"/>
        <rFont val="微软雅黑"/>
        <family val="2"/>
        <charset val="134"/>
      </rPr>
      <t>旺旺小小酥原味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</si>
  <si>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旺旺小小酥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葱香）</t>
    </r>
  </si>
  <si>
    <r>
      <rPr>
        <sz val="10"/>
        <color theme="1"/>
        <rFont val="微软雅黑"/>
        <family val="2"/>
        <charset val="134"/>
      </rPr>
      <t>赛元冰糖杨梅</t>
    </r>
  </si>
  <si>
    <r>
      <rPr>
        <sz val="10"/>
        <color theme="1"/>
        <rFont val="微软雅黑"/>
        <family val="2"/>
        <charset val="134"/>
      </rPr>
      <t>噜咪啦自然玉米味薯片</t>
    </r>
    <r>
      <rPr>
        <sz val="10"/>
        <color theme="1"/>
        <rFont val="Arial"/>
        <family val="2"/>
      </rPr>
      <t>100g</t>
    </r>
  </si>
  <si>
    <r>
      <rPr>
        <sz val="10"/>
        <color theme="1"/>
        <rFont val="微软雅黑"/>
        <family val="2"/>
        <charset val="134"/>
      </rPr>
      <t>噜咪啦诱惑麻辣味薯片</t>
    </r>
    <r>
      <rPr>
        <sz val="10"/>
        <color theme="1"/>
        <rFont val="Arial"/>
        <family val="2"/>
      </rPr>
      <t>55g</t>
    </r>
  </si>
  <si>
    <r>
      <rPr>
        <sz val="10"/>
        <color theme="1"/>
        <rFont val="微软雅黑"/>
        <family val="2"/>
        <charset val="134"/>
      </rPr>
      <t>噜咪啦非凡黄瓜味薯片</t>
    </r>
    <r>
      <rPr>
        <sz val="10"/>
        <color theme="1"/>
        <rFont val="Arial"/>
        <family val="2"/>
      </rPr>
      <t>100g</t>
    </r>
  </si>
  <si>
    <r>
      <rPr>
        <sz val="10"/>
        <color theme="1"/>
        <rFont val="微软雅黑"/>
        <family val="2"/>
        <charset val="134"/>
      </rPr>
      <t>乐事薯片意大利红烩味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</si>
  <si>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耶米熊功夫麻花香葱味</t>
    </r>
  </si>
  <si>
    <r>
      <rPr>
        <sz val="10"/>
        <color theme="1"/>
        <rFont val="微软雅黑"/>
        <family val="2"/>
        <charset val="134"/>
      </rPr>
      <t>金魔王牛肉干五香麻辣味</t>
    </r>
    <r>
      <rPr>
        <sz val="10"/>
        <color theme="1"/>
        <rFont val="Arial"/>
        <family val="2"/>
      </rPr>
      <t>B</t>
    </r>
  </si>
  <si>
    <r>
      <rPr>
        <sz val="10"/>
        <color theme="1"/>
        <rFont val="微软雅黑"/>
        <family val="2"/>
        <charset val="134"/>
      </rPr>
      <t>喜之郎美好时光海苔</t>
    </r>
  </si>
  <si>
    <r>
      <rPr>
        <sz val="10"/>
        <color theme="1"/>
        <rFont val="微软雅黑"/>
        <family val="2"/>
        <charset val="134"/>
      </rPr>
      <t>上好佳蟹味逸族虾条</t>
    </r>
  </si>
  <si>
    <r>
      <rPr>
        <sz val="10"/>
        <color theme="1"/>
        <rFont val="微软雅黑"/>
        <family val="2"/>
        <charset val="134"/>
      </rPr>
      <t>亲亲大薯片番茄味</t>
    </r>
  </si>
  <si>
    <r>
      <rPr>
        <sz val="10"/>
        <color theme="1"/>
        <rFont val="微软雅黑"/>
        <family val="2"/>
        <charset val="134"/>
      </rPr>
      <t>香胖胖香辣烤脖</t>
    </r>
  </si>
  <si>
    <r>
      <rPr>
        <sz val="10"/>
        <color theme="1"/>
        <rFont val="微软雅黑"/>
        <family val="2"/>
        <charset val="134"/>
      </rPr>
      <t>思宏脆灰枣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</si>
  <si>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050502</t>
    </r>
    <r>
      <rPr>
        <sz val="10"/>
        <color theme="1"/>
        <rFont val="微软雅黑"/>
        <family val="2"/>
        <charset val="134"/>
      </rPr>
      <t>】枣类</t>
    </r>
  </si>
  <si>
    <r>
      <rPr>
        <sz val="10"/>
        <color theme="1"/>
        <rFont val="微软雅黑"/>
        <family val="2"/>
        <charset val="134"/>
      </rPr>
      <t>咕咚鹌鹑蛋</t>
    </r>
  </si>
  <si>
    <r>
      <rPr>
        <sz val="10"/>
        <color theme="1"/>
        <rFont val="微软雅黑"/>
        <family val="2"/>
        <charset val="134"/>
      </rPr>
      <t>港铧酒鬼牛筋味豆筋</t>
    </r>
  </si>
  <si>
    <r>
      <rPr>
        <sz val="10"/>
        <color theme="1"/>
        <rFont val="微软雅黑"/>
        <family val="2"/>
        <charset val="134"/>
      </rPr>
      <t>大班指麻辣牛肉干</t>
    </r>
  </si>
  <si>
    <r>
      <rPr>
        <sz val="10"/>
        <color theme="1"/>
        <rFont val="微软雅黑"/>
        <family val="2"/>
        <charset val="134"/>
      </rPr>
      <t>甘源蟹黄味蚕豆</t>
    </r>
  </si>
  <si>
    <r>
      <rPr>
        <sz val="10"/>
        <color theme="1"/>
        <rFont val="微软雅黑"/>
        <family val="2"/>
        <charset val="134"/>
      </rPr>
      <t>乐事薯片清爽黄瓜味</t>
    </r>
  </si>
  <si>
    <r>
      <rPr>
        <sz val="10"/>
        <color theme="1"/>
        <rFont val="微软雅黑"/>
        <family val="2"/>
        <charset val="134"/>
      </rPr>
      <t>乐事大波浪鱿鱼味</t>
    </r>
  </si>
  <si>
    <r>
      <rPr>
        <sz val="10"/>
        <color theme="1"/>
        <rFont val="微软雅黑"/>
        <family val="2"/>
        <charset val="134"/>
      </rPr>
      <t>甘源花心子蛋黄锅巴</t>
    </r>
  </si>
  <si>
    <r>
      <rPr>
        <sz val="10"/>
        <color theme="1"/>
        <rFont val="微软雅黑"/>
        <family val="2"/>
        <charset val="134"/>
      </rPr>
      <t>川辣妹串素烧肉鸡肉味</t>
    </r>
  </si>
  <si>
    <r>
      <rPr>
        <sz val="10"/>
        <color theme="1"/>
        <rFont val="微软雅黑"/>
        <family val="2"/>
        <charset val="134"/>
      </rPr>
      <t>喜之郎美好时光海苔原味</t>
    </r>
  </si>
  <si>
    <r>
      <rPr>
        <sz val="10"/>
        <color theme="1"/>
        <rFont val="微软雅黑"/>
        <family val="2"/>
        <charset val="134"/>
      </rPr>
      <t>亲亲鲜度薯片</t>
    </r>
  </si>
  <si>
    <r>
      <rPr>
        <sz val="10"/>
        <color theme="1"/>
        <rFont val="微软雅黑"/>
        <family val="2"/>
        <charset val="134"/>
      </rPr>
      <t>徽记煮瓜子</t>
    </r>
  </si>
  <si>
    <r>
      <rPr>
        <sz val="10"/>
        <color theme="1"/>
        <rFont val="微软雅黑"/>
        <family val="2"/>
        <charset val="134"/>
      </rPr>
      <t>徽记绿茶瓜子</t>
    </r>
  </si>
  <si>
    <r>
      <rPr>
        <sz val="10"/>
        <color theme="1"/>
        <rFont val="微软雅黑"/>
        <family val="2"/>
        <charset val="134"/>
      </rPr>
      <t>沃隆每日坚果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</si>
  <si>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上好佳田园薯片番茄口味</t>
    </r>
  </si>
  <si>
    <r>
      <rPr>
        <sz val="10"/>
        <color theme="1"/>
        <rFont val="微软雅黑"/>
        <family val="2"/>
        <charset val="134"/>
      </rPr>
      <t>噜咪啦美好原味薯片</t>
    </r>
  </si>
  <si>
    <r>
      <rPr>
        <sz val="10"/>
        <color theme="1"/>
        <rFont val="微软雅黑"/>
        <family val="2"/>
        <charset val="134"/>
      </rPr>
      <t>琅琅脆小鸭爱豆薯片烤肉味</t>
    </r>
  </si>
  <si>
    <r>
      <rPr>
        <sz val="10"/>
        <color theme="1"/>
        <rFont val="微软雅黑"/>
        <family val="2"/>
        <charset val="134"/>
      </rPr>
      <t>嘟蕾蕾烧果子奶香味</t>
    </r>
  </si>
  <si>
    <r>
      <rPr>
        <sz val="10"/>
        <color theme="1"/>
        <rFont val="微软雅黑"/>
        <family val="2"/>
        <charset val="134"/>
      </rPr>
      <t>小顽童网红泡泡猪</t>
    </r>
  </si>
  <si>
    <r>
      <rPr>
        <sz val="10"/>
        <color theme="1"/>
        <rFont val="微软雅黑"/>
        <family val="2"/>
        <charset val="134"/>
      </rPr>
      <t>不二家牛乳糖原味</t>
    </r>
  </si>
  <si>
    <r>
      <rPr>
        <sz val="10"/>
        <color theme="1"/>
        <rFont val="微软雅黑"/>
        <family val="2"/>
        <charset val="134"/>
      </rPr>
      <t>不二家</t>
    </r>
    <r>
      <rPr>
        <sz val="10"/>
        <color theme="1"/>
        <rFont val="Arial"/>
        <family val="2"/>
      </rPr>
      <t>4</t>
    </r>
    <r>
      <rPr>
        <sz val="10"/>
        <color theme="1"/>
        <rFont val="微软雅黑"/>
        <family val="2"/>
        <charset val="134"/>
      </rPr>
      <t>支装果味棒糖</t>
    </r>
    <r>
      <rPr>
        <sz val="10"/>
        <color theme="1"/>
        <rFont val="Arial"/>
        <family val="2"/>
      </rPr>
      <t>25g</t>
    </r>
  </si>
  <si>
    <r>
      <rPr>
        <sz val="10"/>
        <color theme="1"/>
        <rFont val="微软雅黑"/>
        <family val="2"/>
        <charset val="134"/>
      </rPr>
      <t>添乐卡通王奥特龙蛋</t>
    </r>
  </si>
  <si>
    <r>
      <rPr>
        <sz val="10"/>
        <color theme="1"/>
        <rFont val="微软雅黑"/>
        <family val="2"/>
        <charset val="134"/>
      </rPr>
      <t>亿智小猪佩琪奶片瓶装</t>
    </r>
  </si>
  <si>
    <r>
      <rPr>
        <sz val="10"/>
        <color theme="1"/>
        <rFont val="微软雅黑"/>
        <family val="2"/>
        <charset val="134"/>
      </rPr>
      <t>雅尚二合一工程车</t>
    </r>
  </si>
  <si>
    <r>
      <rPr>
        <sz val="10"/>
        <color theme="1"/>
        <rFont val="微软雅黑"/>
        <family val="2"/>
        <charset val="134"/>
      </rPr>
      <t>小猪佩奇</t>
    </r>
    <r>
      <rPr>
        <sz val="10"/>
        <color theme="1"/>
        <rFont val="Arial"/>
        <family val="2"/>
      </rPr>
      <t>VC</t>
    </r>
    <r>
      <rPr>
        <sz val="10"/>
        <color theme="1"/>
        <rFont val="微软雅黑"/>
        <family val="2"/>
        <charset val="134"/>
      </rPr>
      <t>糖果盒</t>
    </r>
  </si>
  <si>
    <r>
      <rPr>
        <sz val="10"/>
        <color theme="1"/>
        <rFont val="微软雅黑"/>
        <family val="2"/>
        <charset val="134"/>
      </rPr>
      <t>玩明糖迷你变形车</t>
    </r>
  </si>
  <si>
    <r>
      <rPr>
        <sz val="10"/>
        <color theme="1"/>
        <rFont val="微软雅黑"/>
        <family val="2"/>
        <charset val="134"/>
      </rPr>
      <t>金稻谷喜羊羊棒棒糖</t>
    </r>
  </si>
  <si>
    <r>
      <rPr>
        <sz val="10"/>
        <color theme="1"/>
        <rFont val="微软雅黑"/>
        <family val="2"/>
        <charset val="134"/>
      </rPr>
      <t>电钻泡泡枪</t>
    </r>
  </si>
  <si>
    <r>
      <rPr>
        <sz val="10"/>
        <color theme="1"/>
        <rFont val="微软雅黑"/>
        <family val="2"/>
        <charset val="134"/>
      </rPr>
      <t>喜之郎蜜桃味果冻爽</t>
    </r>
  </si>
  <si>
    <r>
      <rPr>
        <sz val="10"/>
        <color theme="1"/>
        <rFont val="微软雅黑"/>
        <family val="2"/>
        <charset val="134"/>
      </rPr>
      <t>喜之郎</t>
    </r>
    <r>
      <rPr>
        <sz val="10"/>
        <color theme="1"/>
        <rFont val="Arial"/>
        <family val="2"/>
      </rPr>
      <t>10</t>
    </r>
    <r>
      <rPr>
        <sz val="10"/>
        <color theme="1"/>
        <rFont val="微软雅黑"/>
        <family val="2"/>
        <charset val="134"/>
      </rPr>
      <t>粒香橙味果冻</t>
    </r>
  </si>
  <si>
    <r>
      <rPr>
        <sz val="10"/>
        <color theme="1"/>
        <rFont val="微软雅黑"/>
        <family val="2"/>
        <charset val="134"/>
      </rPr>
      <t>西琪牛轧糖抹茶味</t>
    </r>
  </si>
  <si>
    <r>
      <rPr>
        <sz val="10"/>
        <color theme="1"/>
        <rFont val="微软雅黑"/>
        <family val="2"/>
        <charset val="134"/>
      </rPr>
      <t>西琪冰淇淋棉花糖（草莓味）</t>
    </r>
  </si>
  <si>
    <r>
      <rPr>
        <sz val="10"/>
        <color theme="1"/>
        <rFont val="微软雅黑"/>
        <family val="2"/>
        <charset val="134"/>
      </rPr>
      <t>槟椥椰子糖</t>
    </r>
  </si>
  <si>
    <r>
      <rPr>
        <sz val="10"/>
        <color theme="1"/>
        <rFont val="微软雅黑"/>
        <family val="2"/>
        <charset val="134"/>
      </rPr>
      <t>和丝露苹果醋味玫瑰型饮料</t>
    </r>
  </si>
  <si>
    <r>
      <rPr>
        <sz val="10"/>
        <color theme="1"/>
        <rFont val="微软雅黑"/>
        <family val="2"/>
        <charset val="134"/>
      </rPr>
      <t>怡宝纯净水</t>
    </r>
    <r>
      <rPr>
        <sz val="10"/>
        <color theme="1"/>
        <rFont val="Arial"/>
        <family val="2"/>
      </rPr>
      <t>B</t>
    </r>
  </si>
  <si>
    <r>
      <rPr>
        <sz val="10"/>
        <color theme="1"/>
        <rFont val="微软雅黑"/>
        <family val="2"/>
        <charset val="134"/>
      </rPr>
      <t>融萃果茶青柠</t>
    </r>
  </si>
  <si>
    <r>
      <rPr>
        <sz val="10"/>
        <color theme="1"/>
        <rFont val="微软雅黑"/>
        <family val="2"/>
        <charset val="134"/>
      </rPr>
      <t>雪碧六连包</t>
    </r>
  </si>
  <si>
    <r>
      <rPr>
        <sz val="10"/>
        <color theme="1"/>
        <rFont val="微软雅黑"/>
        <family val="2"/>
        <charset val="134"/>
      </rPr>
      <t>娃哈哈</t>
    </r>
    <r>
      <rPr>
        <sz val="10"/>
        <color theme="1"/>
        <rFont val="Arial"/>
        <family val="2"/>
      </rPr>
      <t>AD</t>
    </r>
    <r>
      <rPr>
        <sz val="10"/>
        <color theme="1"/>
        <rFont val="微软雅黑"/>
        <family val="2"/>
        <charset val="134"/>
      </rPr>
      <t>钙草莓味</t>
    </r>
  </si>
  <si>
    <r>
      <rPr>
        <sz val="10"/>
        <color theme="1"/>
        <rFont val="微软雅黑"/>
        <family val="2"/>
        <charset val="134"/>
      </rPr>
      <t>锐澳鸡尾酒葡萄味</t>
    </r>
    <r>
      <rPr>
        <sz val="10"/>
        <color theme="1"/>
        <rFont val="Arial"/>
        <family val="2"/>
      </rPr>
      <t>330ml</t>
    </r>
  </si>
  <si>
    <r>
      <rPr>
        <sz val="10"/>
        <color theme="1"/>
        <rFont val="微软雅黑"/>
        <family val="2"/>
        <charset val="134"/>
      </rPr>
      <t>江小白蜜桃味高粱酒</t>
    </r>
  </si>
  <si>
    <r>
      <rPr>
        <sz val="10"/>
        <color theme="1"/>
        <rFont val="微软雅黑"/>
        <family val="2"/>
        <charset val="134"/>
      </rPr>
      <t>泸州老窖精品头曲</t>
    </r>
    <r>
      <rPr>
        <sz val="10"/>
        <color theme="1"/>
        <rFont val="Arial"/>
        <family val="2"/>
      </rPr>
      <t>D12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</si>
  <si>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020202</t>
    </r>
    <r>
      <rPr>
        <sz val="10"/>
        <color theme="1"/>
        <rFont val="微软雅黑"/>
        <family val="2"/>
        <charset val="134"/>
      </rPr>
      <t>】精装白酒</t>
    </r>
  </si>
  <si>
    <r>
      <rPr>
        <sz val="10"/>
        <color theme="1"/>
        <rFont val="微软雅黑"/>
        <family val="2"/>
        <charset val="134"/>
      </rPr>
      <t>绵竹大曲</t>
    </r>
  </si>
  <si>
    <r>
      <rPr>
        <sz val="10"/>
        <color theme="1"/>
        <rFont val="微软雅黑"/>
        <family val="2"/>
        <charset val="134"/>
      </rPr>
      <t>贵烟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金百合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</si>
  <si>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散雀巢威化（花生、牛奶、巧克力）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</si>
  <si>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080608</t>
    </r>
    <r>
      <rPr>
        <sz val="10"/>
        <color theme="1"/>
        <rFont val="微软雅黑"/>
        <family val="2"/>
        <charset val="134"/>
      </rPr>
      <t>】散装威化饼干</t>
    </r>
  </si>
  <si>
    <r>
      <rPr>
        <sz val="10"/>
        <color theme="1"/>
        <rFont val="微软雅黑"/>
        <family val="2"/>
        <charset val="134"/>
      </rPr>
      <t>足乐足美</t>
    </r>
    <r>
      <rPr>
        <sz val="10"/>
        <color theme="1"/>
        <rFont val="Arial"/>
        <family val="2"/>
      </rPr>
      <t>3</t>
    </r>
    <r>
      <rPr>
        <sz val="10"/>
        <color theme="1"/>
        <rFont val="微软雅黑"/>
        <family val="2"/>
        <charset val="134"/>
      </rPr>
      <t>双装男船袜</t>
    </r>
  </si>
  <si>
    <r>
      <rPr>
        <sz val="10"/>
        <color theme="1"/>
        <rFont val="微软雅黑"/>
        <family val="2"/>
        <charset val="134"/>
      </rPr>
      <t>金号毛巾</t>
    </r>
    <r>
      <rPr>
        <sz val="10"/>
        <color theme="1"/>
        <rFont val="Arial"/>
        <family val="2"/>
      </rPr>
      <t>G</t>
    </r>
  </si>
  <si>
    <r>
      <rPr>
        <sz val="10"/>
        <color theme="1"/>
        <rFont val="微软雅黑"/>
        <family val="2"/>
        <charset val="134"/>
      </rPr>
      <t>金号赤金毛巾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</si>
  <si>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美丽雅时尚手套大号</t>
    </r>
  </si>
  <si>
    <r>
      <rPr>
        <sz val="10"/>
        <color theme="1"/>
        <rFont val="微软雅黑"/>
        <family val="2"/>
        <charset val="134"/>
      </rPr>
      <t>开普特家用针线盒</t>
    </r>
  </si>
  <si>
    <r>
      <rPr>
        <sz val="10"/>
        <color theme="1"/>
        <rFont val="微软雅黑"/>
        <family val="2"/>
        <charset val="134"/>
      </rPr>
      <t>悦巢玻璃杯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</si>
  <si>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300102</t>
    </r>
    <r>
      <rPr>
        <sz val="10"/>
        <color theme="1"/>
        <rFont val="微软雅黑"/>
        <family val="2"/>
        <charset val="134"/>
      </rPr>
      <t>】玻璃水晶杯</t>
    </r>
  </si>
  <si>
    <r>
      <rPr>
        <sz val="10"/>
        <color theme="1"/>
        <rFont val="微软雅黑"/>
        <family val="2"/>
        <charset val="134"/>
      </rPr>
      <t>新华时尚防滑裤夹</t>
    </r>
  </si>
  <si>
    <r>
      <rPr>
        <sz val="10"/>
        <color theme="1"/>
        <rFont val="微软雅黑"/>
        <family val="2"/>
        <charset val="134"/>
      </rPr>
      <t>十八子磨刀石</t>
    </r>
    <r>
      <rPr>
        <sz val="10"/>
        <color theme="1"/>
        <rFont val="Arial"/>
        <family val="2"/>
      </rPr>
      <t>SM-02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</si>
  <si>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300605</t>
    </r>
    <r>
      <rPr>
        <sz val="10"/>
        <color theme="1"/>
        <rFont val="微软雅黑"/>
        <family val="2"/>
        <charset val="134"/>
      </rPr>
      <t>】其它厨房配件</t>
    </r>
  </si>
  <si>
    <r>
      <rPr>
        <sz val="10"/>
        <color theme="1"/>
        <rFont val="微软雅黑"/>
        <family val="2"/>
        <charset val="134"/>
      </rPr>
      <t>开普特喜庆保鲜套装</t>
    </r>
  </si>
  <si>
    <r>
      <rPr>
        <sz val="10"/>
        <color theme="1"/>
        <rFont val="微软雅黑"/>
        <family val="2"/>
        <charset val="134"/>
      </rPr>
      <t>高洁丝丝薄棉柔</t>
    </r>
    <r>
      <rPr>
        <sz val="10"/>
        <color theme="1"/>
        <rFont val="Arial"/>
        <family val="2"/>
      </rPr>
      <t>280</t>
    </r>
    <r>
      <rPr>
        <sz val="10"/>
        <color theme="1"/>
        <rFont val="微软雅黑"/>
        <family val="2"/>
        <charset val="134"/>
      </rPr>
      <t>夜用卫生巾</t>
    </r>
  </si>
  <si>
    <r>
      <rPr>
        <sz val="10"/>
        <color theme="1"/>
        <rFont val="微软雅黑"/>
        <family val="2"/>
        <charset val="134"/>
      </rPr>
      <t>新飘柔人参发质养护精华素</t>
    </r>
  </si>
  <si>
    <r>
      <rPr>
        <sz val="10"/>
        <color theme="1"/>
        <rFont val="微软雅黑"/>
        <family val="2"/>
        <charset val="134"/>
      </rPr>
      <t>氛之源空气清新剂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国际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</si>
  <si>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220502</t>
    </r>
    <r>
      <rPr>
        <sz val="10"/>
        <color theme="1"/>
        <rFont val="微软雅黑"/>
        <family val="2"/>
        <charset val="134"/>
      </rPr>
      <t>】液体空气清新剂</t>
    </r>
  </si>
  <si>
    <r>
      <rPr>
        <sz val="10"/>
        <color theme="1"/>
        <rFont val="微软雅黑"/>
        <family val="2"/>
        <charset val="134"/>
      </rPr>
      <t>加加特级金标生抽</t>
    </r>
  </si>
  <si>
    <r>
      <rPr>
        <sz val="10"/>
        <color theme="1"/>
        <rFont val="微软雅黑"/>
        <family val="2"/>
        <charset val="134"/>
      </rPr>
      <t>喜家乐（益母红糖）</t>
    </r>
  </si>
  <si>
    <r>
      <rPr>
        <sz val="10"/>
        <color theme="1"/>
        <rFont val="微软雅黑"/>
        <family val="2"/>
        <charset val="134"/>
      </rPr>
      <t>赖汤圆心子（黑芝麻）</t>
    </r>
  </si>
  <si>
    <r>
      <rPr>
        <sz val="10"/>
        <color theme="1"/>
        <rFont val="微软雅黑"/>
        <family val="2"/>
        <charset val="134"/>
      </rPr>
      <t>草原红太阳骨汤火锅汤料（清汤）</t>
    </r>
  </si>
  <si>
    <r>
      <rPr>
        <sz val="10"/>
        <color theme="1"/>
        <rFont val="微软雅黑"/>
        <family val="2"/>
        <charset val="134"/>
      </rPr>
      <t>得益自热饭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鱼香肉丝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</si>
  <si>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雀巢原味咖啡</t>
    </r>
    <r>
      <rPr>
        <sz val="10"/>
        <color theme="1"/>
        <rFont val="Arial"/>
        <family val="2"/>
      </rPr>
      <t>7</t>
    </r>
    <r>
      <rPr>
        <sz val="10"/>
        <color theme="1"/>
        <rFont val="微软雅黑"/>
        <family val="2"/>
        <charset val="134"/>
      </rPr>
      <t>条装</t>
    </r>
  </si>
  <si>
    <r>
      <rPr>
        <sz val="10"/>
        <color theme="1"/>
        <rFont val="微软雅黑"/>
        <family val="2"/>
        <charset val="134"/>
      </rPr>
      <t>雀巢鹰陵炼奶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原味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</si>
  <si>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100203</t>
    </r>
    <r>
      <rPr>
        <sz val="10"/>
        <color theme="1"/>
        <rFont val="微软雅黑"/>
        <family val="2"/>
        <charset val="134"/>
      </rPr>
      <t>】炼乳</t>
    </r>
  </si>
  <si>
    <r>
      <rPr>
        <sz val="10"/>
        <color theme="1"/>
        <rFont val="微软雅黑"/>
        <family val="2"/>
        <charset val="134"/>
      </rPr>
      <t>雀巢奶香咖啡</t>
    </r>
    <r>
      <rPr>
        <sz val="10"/>
        <color theme="1"/>
        <rFont val="Arial"/>
        <family val="2"/>
      </rPr>
      <t>7</t>
    </r>
    <r>
      <rPr>
        <sz val="10"/>
        <color theme="1"/>
        <rFont val="微软雅黑"/>
        <family val="2"/>
        <charset val="134"/>
      </rPr>
      <t>条装</t>
    </r>
  </si>
  <si>
    <r>
      <rPr>
        <sz val="10"/>
        <color theme="1"/>
        <rFont val="微软雅黑"/>
        <family val="2"/>
        <charset val="134"/>
      </rPr>
      <t>卡夫果珍阳光甜橙味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</si>
  <si>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100301</t>
    </r>
    <r>
      <rPr>
        <sz val="10"/>
        <color theme="1"/>
        <rFont val="微软雅黑"/>
        <family val="2"/>
        <charset val="134"/>
      </rPr>
      <t>】即溶果味饮品</t>
    </r>
  </si>
  <si>
    <r>
      <rPr>
        <sz val="10"/>
        <color theme="1"/>
        <rFont val="微软雅黑"/>
        <family val="2"/>
        <charset val="134"/>
      </rPr>
      <t>丹旎诗蓝山调制咖啡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摩卡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</si>
  <si>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啵乐乐牛奶味饮料</t>
    </r>
  </si>
  <si>
    <r>
      <rPr>
        <sz val="10"/>
        <color theme="1"/>
        <rFont val="微软雅黑"/>
        <family val="2"/>
        <charset val="134"/>
      </rPr>
      <t>啵乐乐草莓味饮料</t>
    </r>
  </si>
  <si>
    <r>
      <rPr>
        <sz val="10"/>
        <color theme="1"/>
        <rFont val="微软雅黑"/>
        <family val="2"/>
        <charset val="134"/>
      </rPr>
      <t>法丽滋香草柠檬巧克力味曲奇饼干</t>
    </r>
  </si>
  <si>
    <r>
      <rPr>
        <sz val="10"/>
        <color theme="1"/>
        <rFont val="微软雅黑"/>
        <family val="2"/>
        <charset val="134"/>
      </rPr>
      <t>吉吉豆益生元功夫山楂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原味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</si>
  <si>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乐事薯片大波浪鱿鱼味</t>
    </r>
  </si>
  <si>
    <r>
      <rPr>
        <sz val="10"/>
        <color theme="1"/>
        <rFont val="微软雅黑"/>
        <family val="2"/>
        <charset val="134"/>
      </rPr>
      <t>久量</t>
    </r>
    <r>
      <rPr>
        <sz val="10"/>
        <color theme="1"/>
        <rFont val="Arial"/>
        <family val="2"/>
      </rPr>
      <t>962A</t>
    </r>
    <r>
      <rPr>
        <sz val="10"/>
        <color theme="1"/>
        <rFont val="微软雅黑"/>
        <family val="2"/>
        <charset val="134"/>
      </rPr>
      <t>电筒</t>
    </r>
    <r>
      <rPr>
        <sz val="10"/>
        <color theme="1"/>
        <rFont val="Arial"/>
        <family val="2"/>
      </rPr>
      <t>(4</t>
    </r>
    <r>
      <rPr>
        <sz val="10"/>
        <color theme="1"/>
        <rFont val="微软雅黑"/>
        <family val="2"/>
        <charset val="134"/>
      </rPr>
      <t>灯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</si>
  <si>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340101</t>
    </r>
    <r>
      <rPr>
        <sz val="10"/>
        <color theme="1"/>
        <rFont val="微软雅黑"/>
        <family val="2"/>
        <charset val="134"/>
      </rPr>
      <t>】综合性小家电</t>
    </r>
  </si>
  <si>
    <r>
      <rPr>
        <sz val="10"/>
        <color theme="1"/>
        <rFont val="微软雅黑"/>
        <family val="2"/>
        <charset val="134"/>
      </rPr>
      <t>独到</t>
    </r>
    <r>
      <rPr>
        <sz val="10"/>
        <color theme="1"/>
        <rFont val="Arial"/>
        <family val="2"/>
      </rPr>
      <t>X7</t>
    </r>
    <r>
      <rPr>
        <sz val="10"/>
        <color theme="1"/>
        <rFont val="微软雅黑"/>
        <family val="2"/>
        <charset val="134"/>
      </rPr>
      <t>耳机</t>
    </r>
  </si>
  <si>
    <r>
      <rPr>
        <sz val="10"/>
        <color theme="1"/>
        <rFont val="微软雅黑"/>
        <family val="2"/>
        <charset val="134"/>
      </rPr>
      <t>博力多</t>
    </r>
    <r>
      <rPr>
        <sz val="10"/>
        <color theme="1"/>
        <rFont val="Arial"/>
        <family val="2"/>
      </rPr>
      <t>BC-100</t>
    </r>
    <r>
      <rPr>
        <sz val="10"/>
        <color theme="1"/>
        <rFont val="微软雅黑"/>
        <family val="2"/>
        <charset val="134"/>
      </rPr>
      <t>智能充电头（</t>
    </r>
    <r>
      <rPr>
        <sz val="10"/>
        <color theme="1"/>
        <rFont val="Arial"/>
        <family val="2"/>
      </rPr>
      <t>1A)</t>
    </r>
  </si>
  <si>
    <r>
      <rPr>
        <sz val="10"/>
        <color theme="1"/>
        <rFont val="微软雅黑"/>
        <family val="2"/>
        <charset val="134"/>
      </rPr>
      <t>五彩运动巾</t>
    </r>
  </si>
  <si>
    <r>
      <rPr>
        <sz val="10"/>
        <color theme="1"/>
        <rFont val="微软雅黑"/>
        <family val="2"/>
        <charset val="134"/>
      </rPr>
      <t>锦棉毛巾</t>
    </r>
    <r>
      <rPr>
        <sz val="10"/>
        <color theme="1"/>
        <rFont val="Arial"/>
        <family val="2"/>
      </rPr>
      <t>G</t>
    </r>
  </si>
  <si>
    <r>
      <rPr>
        <sz val="10"/>
        <color theme="1"/>
        <rFont val="微软雅黑"/>
        <family val="2"/>
        <charset val="134"/>
      </rPr>
      <t>女士漏水拖</t>
    </r>
    <r>
      <rPr>
        <sz val="10"/>
        <color theme="1"/>
        <rFont val="Arial"/>
        <family val="2"/>
      </rPr>
      <t>K</t>
    </r>
  </si>
  <si>
    <r>
      <rPr>
        <sz val="10"/>
        <color theme="1"/>
        <rFont val="微软雅黑"/>
        <family val="2"/>
        <charset val="134"/>
      </rPr>
      <t>女士凉拖</t>
    </r>
    <r>
      <rPr>
        <sz val="10"/>
        <color theme="1"/>
        <rFont val="Arial"/>
        <family val="2"/>
      </rPr>
      <t>K</t>
    </r>
  </si>
  <si>
    <r>
      <rPr>
        <sz val="10"/>
        <color theme="1"/>
        <rFont val="微软雅黑"/>
        <family val="2"/>
        <charset val="134"/>
      </rPr>
      <t>男士凉拖</t>
    </r>
    <r>
      <rPr>
        <sz val="10"/>
        <color theme="1"/>
        <rFont val="Arial"/>
        <family val="2"/>
      </rPr>
      <t>C</t>
    </r>
  </si>
  <si>
    <r>
      <rPr>
        <sz val="10"/>
        <color theme="1"/>
        <rFont val="微软雅黑"/>
        <family val="2"/>
        <charset val="134"/>
      </rPr>
      <t>美丽雅大大保鲜袋</t>
    </r>
  </si>
  <si>
    <r>
      <rPr>
        <sz val="10"/>
        <color theme="1"/>
        <rFont val="微软雅黑"/>
        <family val="2"/>
        <charset val="134"/>
      </rPr>
      <t>玉龙高足碗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</si>
  <si>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粤驰</t>
    </r>
    <r>
      <rPr>
        <sz val="10"/>
        <color theme="1"/>
        <rFont val="Arial"/>
        <family val="2"/>
      </rPr>
      <t>18cm</t>
    </r>
    <r>
      <rPr>
        <sz val="10"/>
        <color theme="1"/>
        <rFont val="微软雅黑"/>
        <family val="2"/>
        <charset val="134"/>
      </rPr>
      <t>无磁深盘子</t>
    </r>
    <r>
      <rPr>
        <sz val="10"/>
        <color theme="1"/>
        <rFont val="Arial"/>
        <family val="2"/>
      </rPr>
      <t>0.5</t>
    </r>
  </si>
  <si>
    <r>
      <rPr>
        <sz val="10"/>
        <color theme="1"/>
        <rFont val="微软雅黑"/>
        <family val="2"/>
        <charset val="134"/>
      </rPr>
      <t>德贤剪刀</t>
    </r>
    <r>
      <rPr>
        <sz val="10"/>
        <color theme="1"/>
        <rFont val="Arial"/>
        <family val="2"/>
      </rPr>
      <t>K12 3#</t>
    </r>
  </si>
  <si>
    <r>
      <rPr>
        <sz val="10"/>
        <color theme="1"/>
        <rFont val="微软雅黑"/>
        <family val="2"/>
        <charset val="134"/>
      </rPr>
      <t>希艺欧</t>
    </r>
    <r>
      <rPr>
        <sz val="10"/>
        <color theme="1"/>
        <rFont val="Arial"/>
        <family val="2"/>
      </rPr>
      <t xml:space="preserve"> -6816 </t>
    </r>
    <r>
      <rPr>
        <sz val="10"/>
        <color theme="1"/>
        <rFont val="微软雅黑"/>
        <family val="2"/>
        <charset val="134"/>
      </rPr>
      <t>如玉巧圆凳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</si>
  <si>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301102</t>
    </r>
    <r>
      <rPr>
        <sz val="10"/>
        <color theme="1"/>
        <rFont val="微软雅黑"/>
        <family val="2"/>
        <charset val="134"/>
      </rPr>
      <t>】桌椅</t>
    </r>
  </si>
  <si>
    <r>
      <rPr>
        <sz val="10"/>
        <color theme="1"/>
        <rFont val="微软雅黑"/>
        <family val="2"/>
        <charset val="134"/>
      </rPr>
      <t>味家加厚砧板</t>
    </r>
  </si>
  <si>
    <r>
      <rPr>
        <sz val="10"/>
        <color theme="1"/>
        <rFont val="微软雅黑"/>
        <family val="2"/>
        <charset val="134"/>
      </rPr>
      <t>索曼玻璃杯</t>
    </r>
  </si>
  <si>
    <r>
      <rPr>
        <sz val="10"/>
        <color theme="1"/>
        <rFont val="微软雅黑"/>
        <family val="2"/>
        <charset val="134"/>
      </rPr>
      <t>开普特大号方形洗衣刷</t>
    </r>
  </si>
  <si>
    <r>
      <rPr>
        <sz val="10"/>
        <color theme="1"/>
        <rFont val="微软雅黑"/>
        <family val="2"/>
        <charset val="134"/>
      </rPr>
      <t>宾丰钢塑精品被毯架</t>
    </r>
    <r>
      <rPr>
        <sz val="10"/>
        <color theme="1"/>
        <rFont val="Arial"/>
        <family val="2"/>
      </rPr>
      <t>107-3</t>
    </r>
  </si>
  <si>
    <r>
      <rPr>
        <sz val="10"/>
        <color theme="1"/>
        <rFont val="微软雅黑"/>
        <family val="2"/>
        <charset val="134"/>
      </rPr>
      <t>美加净滋润浴露</t>
    </r>
    <r>
      <rPr>
        <sz val="10"/>
        <color theme="1"/>
        <rFont val="Arial"/>
        <family val="2"/>
      </rPr>
      <t>1000ml</t>
    </r>
  </si>
  <si>
    <r>
      <rPr>
        <sz val="10"/>
        <color theme="1"/>
        <rFont val="微软雅黑"/>
        <family val="2"/>
        <charset val="134"/>
      </rPr>
      <t>美加净健肤沐浴露</t>
    </r>
  </si>
  <si>
    <r>
      <rPr>
        <sz val="10"/>
        <color theme="1"/>
        <rFont val="微软雅黑"/>
        <family val="2"/>
        <charset val="134"/>
      </rPr>
      <t>六神驱蚊花露水</t>
    </r>
    <r>
      <rPr>
        <sz val="10"/>
        <color theme="1"/>
        <rFont val="Arial"/>
        <family val="2"/>
      </rPr>
      <t>195ml(</t>
    </r>
    <r>
      <rPr>
        <sz val="10"/>
        <color theme="1"/>
        <rFont val="微软雅黑"/>
        <family val="2"/>
        <charset val="134"/>
      </rPr>
      <t>玻璃瓶）</t>
    </r>
  </si>
  <si>
    <r>
      <rPr>
        <sz val="10"/>
        <color theme="1"/>
        <rFont val="微软雅黑"/>
        <family val="2"/>
        <charset val="134"/>
      </rPr>
      <t>六神花露水喷雾驱蚊</t>
    </r>
    <r>
      <rPr>
        <sz val="10"/>
        <color theme="1"/>
        <rFont val="Arial"/>
        <family val="2"/>
      </rPr>
      <t>80ml</t>
    </r>
  </si>
  <si>
    <r>
      <rPr>
        <sz val="10"/>
        <color theme="1"/>
        <rFont val="微软雅黑"/>
        <family val="2"/>
        <charset val="134"/>
      </rPr>
      <t>六神花露水喷雾</t>
    </r>
    <r>
      <rPr>
        <sz val="10"/>
        <color theme="1"/>
        <rFont val="Arial"/>
        <family val="2"/>
      </rPr>
      <t>80ml</t>
    </r>
  </si>
  <si>
    <r>
      <t>145g</t>
    </r>
    <r>
      <rPr>
        <sz val="10"/>
        <color theme="1"/>
        <rFont val="微软雅黑"/>
        <family val="2"/>
        <charset val="134"/>
      </rPr>
      <t>金口健益优清新牙膏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冰柠薄荷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</si>
  <si>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七度空间特薄无感夜用</t>
    </r>
    <r>
      <rPr>
        <sz val="10"/>
        <color theme="1"/>
        <rFont val="Arial"/>
        <family val="2"/>
      </rPr>
      <t>10</t>
    </r>
    <r>
      <rPr>
        <sz val="10"/>
        <color theme="1"/>
        <rFont val="微软雅黑"/>
        <family val="2"/>
        <charset val="134"/>
      </rPr>
      <t>片</t>
    </r>
  </si>
  <si>
    <r>
      <rPr>
        <sz val="10"/>
        <color theme="1"/>
        <rFont val="微软雅黑"/>
        <family val="2"/>
        <charset val="134"/>
      </rPr>
      <t>七度空间纯棉超薄夜用</t>
    </r>
    <r>
      <rPr>
        <sz val="10"/>
        <color theme="1"/>
        <rFont val="Arial"/>
        <family val="2"/>
      </rPr>
      <t>QSC6205</t>
    </r>
  </si>
  <si>
    <r>
      <rPr>
        <sz val="10"/>
        <color theme="1"/>
        <rFont val="微软雅黑"/>
        <family val="2"/>
        <charset val="134"/>
      </rPr>
      <t>纳美小苏打源生清新牙膏</t>
    </r>
  </si>
  <si>
    <r>
      <rPr>
        <sz val="10"/>
        <color theme="1"/>
        <rFont val="微软雅黑"/>
        <family val="2"/>
        <charset val="134"/>
      </rPr>
      <t>冷酸灵专研抗敏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美白配方</t>
    </r>
    <r>
      <rPr>
        <sz val="10"/>
        <color theme="1"/>
        <rFont val="Arial"/>
        <family val="2"/>
      </rPr>
      <t>)</t>
    </r>
    <r>
      <rPr>
        <sz val="10"/>
        <color theme="1"/>
        <rFont val="微软雅黑"/>
        <family val="2"/>
        <charset val="134"/>
      </rPr>
      <t>牙膏</t>
    </r>
  </si>
  <si>
    <r>
      <rPr>
        <sz val="10"/>
        <color theme="1"/>
        <rFont val="微软雅黑"/>
        <family val="2"/>
        <charset val="134"/>
      </rPr>
      <t>冷酸灵专研抗敏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护龈配方</t>
    </r>
    <r>
      <rPr>
        <sz val="10"/>
        <color theme="1"/>
        <rFont val="Arial"/>
        <family val="2"/>
      </rPr>
      <t>)</t>
    </r>
    <r>
      <rPr>
        <sz val="10"/>
        <color theme="1"/>
        <rFont val="微软雅黑"/>
        <family val="2"/>
        <charset val="134"/>
      </rPr>
      <t>牙膏</t>
    </r>
  </si>
  <si>
    <r>
      <rPr>
        <sz val="10"/>
        <color theme="1"/>
        <rFont val="微软雅黑"/>
        <family val="2"/>
        <charset val="134"/>
      </rPr>
      <t>冷酸灵柔丝细毛牙刷</t>
    </r>
  </si>
  <si>
    <r>
      <rPr>
        <sz val="10"/>
        <color theme="1"/>
        <rFont val="微软雅黑"/>
        <family val="2"/>
        <charset val="134"/>
      </rPr>
      <t>冷酸灵贝乐乐</t>
    </r>
    <r>
      <rPr>
        <sz val="10"/>
        <color theme="1"/>
        <rFont val="Arial"/>
        <family val="2"/>
      </rPr>
      <t>(2-6</t>
    </r>
    <r>
      <rPr>
        <sz val="10"/>
        <color theme="1"/>
        <rFont val="微软雅黑"/>
        <family val="2"/>
        <charset val="134"/>
      </rPr>
      <t>岁</t>
    </r>
    <r>
      <rPr>
        <sz val="10"/>
        <color theme="1"/>
        <rFont val="Arial"/>
        <family val="2"/>
      </rPr>
      <t>)</t>
    </r>
    <r>
      <rPr>
        <sz val="10"/>
        <color theme="1"/>
        <rFont val="微软雅黑"/>
        <family val="2"/>
        <charset val="134"/>
      </rPr>
      <t>儿童牙膏草莓</t>
    </r>
  </si>
  <si>
    <r>
      <rPr>
        <sz val="10"/>
        <color theme="1"/>
        <rFont val="微软雅黑"/>
        <family val="2"/>
        <charset val="134"/>
      </rPr>
      <t>纳爱斯儿童牙刷淘气鱼</t>
    </r>
    <r>
      <rPr>
        <sz val="10"/>
        <color theme="1"/>
        <rFont val="Arial"/>
        <family val="2"/>
      </rPr>
      <t>YS201</t>
    </r>
  </si>
  <si>
    <r>
      <rPr>
        <sz val="10"/>
        <color theme="1"/>
        <rFont val="微软雅黑"/>
        <family val="2"/>
        <charset val="134"/>
      </rPr>
      <t>苏菲裸感</t>
    </r>
    <r>
      <rPr>
        <sz val="10"/>
        <color theme="1"/>
        <rFont val="Arial"/>
        <family val="2"/>
      </rPr>
      <t>S</t>
    </r>
    <r>
      <rPr>
        <sz val="10"/>
        <color theme="1"/>
        <rFont val="微软雅黑"/>
        <family val="2"/>
        <charset val="134"/>
      </rPr>
      <t>日用棉柔卫生巾</t>
    </r>
  </si>
  <si>
    <r>
      <t>ABC</t>
    </r>
    <r>
      <rPr>
        <sz val="10"/>
        <color theme="1"/>
        <rFont val="微软雅黑"/>
        <family val="2"/>
        <charset val="134"/>
      </rPr>
      <t>超吸棉柔护垫</t>
    </r>
  </si>
  <si>
    <r>
      <t>ABC</t>
    </r>
    <r>
      <rPr>
        <sz val="10"/>
        <color theme="1"/>
        <rFont val="微软雅黑"/>
        <family val="2"/>
        <charset val="134"/>
      </rPr>
      <t>超薄日棉卫生巾</t>
    </r>
  </si>
  <si>
    <r>
      <rPr>
        <sz val="10"/>
        <color theme="1"/>
        <rFont val="微软雅黑"/>
        <family val="2"/>
        <charset val="134"/>
      </rPr>
      <t>威锋旋转双层刀片</t>
    </r>
    <r>
      <rPr>
        <sz val="10"/>
        <color theme="1"/>
        <rFont val="Arial"/>
        <family val="2"/>
      </rPr>
      <t>(3</t>
    </r>
    <r>
      <rPr>
        <sz val="10"/>
        <color theme="1"/>
        <rFont val="微软雅黑"/>
        <family val="2"/>
        <charset val="134"/>
      </rPr>
      <t>刀头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</si>
  <si>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云南三七怕上火牙膏（三七花薄荷）</t>
    </r>
  </si>
  <si>
    <r>
      <rPr>
        <sz val="10"/>
        <color theme="1"/>
        <rFont val="微软雅黑"/>
        <family val="2"/>
        <charset val="134"/>
      </rPr>
      <t>双一极薄无味避孕套</t>
    </r>
  </si>
  <si>
    <r>
      <rPr>
        <sz val="10"/>
        <color theme="1"/>
        <rFont val="微软雅黑"/>
        <family val="2"/>
        <charset val="134"/>
      </rPr>
      <t>杜蕾斯活力装避孕套</t>
    </r>
  </si>
  <si>
    <r>
      <rPr>
        <sz val="10"/>
        <color theme="1"/>
        <rFont val="微软雅黑"/>
        <family val="2"/>
        <charset val="134"/>
      </rPr>
      <t>高洁丝臻选极薄纯棉日用卫生巾</t>
    </r>
    <r>
      <rPr>
        <sz val="10"/>
        <color theme="1"/>
        <rFont val="Arial"/>
        <family val="2"/>
      </rPr>
      <t>240mmA</t>
    </r>
  </si>
  <si>
    <r>
      <rPr>
        <sz val="10"/>
        <color theme="1"/>
        <rFont val="微软雅黑"/>
        <family val="2"/>
        <charset val="134"/>
      </rPr>
      <t>两面针倍护牙刷</t>
    </r>
  </si>
  <si>
    <r>
      <rPr>
        <sz val="10"/>
        <color theme="1"/>
        <rFont val="微软雅黑"/>
        <family val="2"/>
        <charset val="134"/>
      </rPr>
      <t>高露洁</t>
    </r>
    <r>
      <rPr>
        <sz val="10"/>
        <color theme="1"/>
        <rFont val="Arial"/>
        <family val="2"/>
      </rPr>
      <t>360</t>
    </r>
    <r>
      <rPr>
        <sz val="10"/>
        <color theme="1"/>
        <rFont val="微软雅黑"/>
        <family val="2"/>
        <charset val="134"/>
      </rPr>
      <t>美白牙膏</t>
    </r>
    <r>
      <rPr>
        <sz val="10"/>
        <color theme="1"/>
        <rFont val="Arial"/>
        <family val="2"/>
      </rPr>
      <t>140g</t>
    </r>
  </si>
  <si>
    <r>
      <rPr>
        <sz val="10"/>
        <color theme="1"/>
        <rFont val="微软雅黑"/>
        <family val="2"/>
        <charset val="134"/>
      </rPr>
      <t>舒肤佳金银花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菊花沐浴露</t>
    </r>
  </si>
  <si>
    <r>
      <rPr>
        <sz val="10"/>
        <color theme="1"/>
        <rFont val="微软雅黑"/>
        <family val="2"/>
        <charset val="134"/>
      </rPr>
      <t>舒肤佳纯白香皂</t>
    </r>
  </si>
  <si>
    <r>
      <rPr>
        <sz val="10"/>
        <color theme="1"/>
        <rFont val="微软雅黑"/>
        <family val="2"/>
        <charset val="134"/>
      </rPr>
      <t>沙宣清衡水润洗发水</t>
    </r>
  </si>
  <si>
    <r>
      <rPr>
        <sz val="10"/>
        <color theme="1"/>
        <rFont val="微软雅黑"/>
        <family val="2"/>
        <charset val="134"/>
      </rPr>
      <t>沙宣赋活水养洗发水</t>
    </r>
  </si>
  <si>
    <r>
      <rPr>
        <sz val="10"/>
        <color theme="1"/>
        <rFont val="微软雅黑"/>
        <family val="2"/>
        <charset val="134"/>
      </rPr>
      <t>佳洁士双效炫白牙膏</t>
    </r>
  </si>
  <si>
    <r>
      <rPr>
        <sz val="10"/>
        <color theme="1"/>
        <rFont val="微软雅黑"/>
        <family val="2"/>
        <charset val="134"/>
      </rPr>
      <t>佳洁士酷白晨露牙膏</t>
    </r>
  </si>
  <si>
    <r>
      <rPr>
        <sz val="10"/>
        <color theme="1"/>
        <rFont val="微软雅黑"/>
        <family val="2"/>
        <charset val="134"/>
      </rPr>
      <t>护舒宝超净棉丝薄日用卫生巾</t>
    </r>
  </si>
  <si>
    <r>
      <rPr>
        <sz val="10"/>
        <color theme="1"/>
        <rFont val="微软雅黑"/>
        <family val="2"/>
        <charset val="134"/>
      </rPr>
      <t>海飞丝怡神冰凉洗发水</t>
    </r>
  </si>
  <si>
    <r>
      <rPr>
        <sz val="10"/>
        <color theme="1"/>
        <rFont val="微软雅黑"/>
        <family val="2"/>
        <charset val="134"/>
      </rPr>
      <t>海飞丝洗发水止痒呵护型</t>
    </r>
  </si>
  <si>
    <r>
      <rPr>
        <sz val="10"/>
        <color theme="1"/>
        <rFont val="微软雅黑"/>
        <family val="2"/>
        <charset val="134"/>
      </rPr>
      <t>清扬女士去屑洗发露多效水润</t>
    </r>
  </si>
  <si>
    <r>
      <rPr>
        <sz val="10"/>
        <color theme="1"/>
        <rFont val="微软雅黑"/>
        <family val="2"/>
        <charset val="134"/>
      </rPr>
      <t>清扬男士去屑洗发露活力运动薄荷型蓝瓶</t>
    </r>
    <r>
      <rPr>
        <sz val="10"/>
        <color theme="1"/>
        <rFont val="Arial"/>
        <family val="2"/>
      </rPr>
      <t>MIT</t>
    </r>
  </si>
  <si>
    <r>
      <rPr>
        <sz val="10"/>
        <color theme="1"/>
        <rFont val="微软雅黑"/>
        <family val="2"/>
        <charset val="134"/>
      </rPr>
      <t>大宝美容洗面奶</t>
    </r>
  </si>
  <si>
    <r>
      <t>520ml</t>
    </r>
    <r>
      <rPr>
        <sz val="10"/>
        <color theme="1"/>
        <rFont val="微软雅黑"/>
        <family val="2"/>
        <charset val="134"/>
      </rPr>
      <t>上品堂无硅油控油洗发露</t>
    </r>
  </si>
  <si>
    <r>
      <rPr>
        <sz val="10"/>
        <color theme="1"/>
        <rFont val="微软雅黑"/>
        <family val="2"/>
        <charset val="134"/>
      </rPr>
      <t>青衣神无烟铁盖桶装（</t>
    </r>
    <r>
      <rPr>
        <sz val="10"/>
        <color theme="1"/>
        <rFont val="Arial"/>
        <family val="2"/>
      </rPr>
      <t>50</t>
    </r>
    <r>
      <rPr>
        <sz val="10"/>
        <color theme="1"/>
        <rFont val="微软雅黑"/>
        <family val="2"/>
        <charset val="134"/>
      </rPr>
      <t>单圈）</t>
    </r>
  </si>
  <si>
    <r>
      <rPr>
        <sz val="10"/>
        <color theme="1"/>
        <rFont val="微软雅黑"/>
        <family val="2"/>
        <charset val="134"/>
      </rPr>
      <t>蓝月亮丝毛净</t>
    </r>
  </si>
  <si>
    <r>
      <rPr>
        <sz val="10"/>
        <color theme="1"/>
        <rFont val="微软雅黑"/>
        <family val="2"/>
        <charset val="134"/>
      </rPr>
      <t>蓝月亮洁净洗衣液</t>
    </r>
    <r>
      <rPr>
        <sz val="10"/>
        <color theme="1"/>
        <rFont val="Arial"/>
        <family val="2"/>
      </rPr>
      <t>*</t>
    </r>
    <r>
      <rPr>
        <sz val="10"/>
        <color theme="1"/>
        <rFont val="微软雅黑"/>
        <family val="2"/>
        <charset val="134"/>
      </rPr>
      <t>自然</t>
    </r>
  </si>
  <si>
    <r>
      <rPr>
        <sz val="10"/>
        <color theme="1"/>
        <rFont val="微软雅黑"/>
        <family val="2"/>
        <charset val="134"/>
      </rPr>
      <t>中山灭害灵无烟蚊香</t>
    </r>
    <r>
      <rPr>
        <sz val="10"/>
        <color theme="1"/>
        <rFont val="Arial"/>
        <family val="2"/>
      </rPr>
      <t>40</t>
    </r>
    <r>
      <rPr>
        <sz val="10"/>
        <color theme="1"/>
        <rFont val="微软雅黑"/>
        <family val="2"/>
        <charset val="134"/>
      </rPr>
      <t>圈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桶装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</si>
  <si>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中山灭害灵气雾剂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红罐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</si>
  <si>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彩虹蚊香液直插器超值装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乖乖</t>
    </r>
    <r>
      <rPr>
        <sz val="10"/>
        <color theme="1"/>
        <rFont val="Arial"/>
        <family val="2"/>
      </rPr>
      <t>1+1</t>
    </r>
    <r>
      <rPr>
        <sz val="10"/>
        <color theme="1"/>
        <rFont val="微软雅黑"/>
        <family val="2"/>
        <charset val="134"/>
      </rPr>
      <t>套装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</si>
  <si>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彩虹特惠双瓶无香蚊香液</t>
    </r>
  </si>
  <si>
    <r>
      <rPr>
        <sz val="10"/>
        <color theme="1"/>
        <rFont val="微软雅黑"/>
        <family val="2"/>
        <charset val="134"/>
      </rPr>
      <t>彩虹檀香蚊香（</t>
    </r>
    <r>
      <rPr>
        <sz val="10"/>
        <color theme="1"/>
        <rFont val="Arial"/>
        <family val="2"/>
      </rPr>
      <t>5619</t>
    </r>
    <r>
      <rPr>
        <sz val="10"/>
        <color theme="1"/>
        <rFont val="微软雅黑"/>
        <family val="2"/>
        <charset val="134"/>
      </rPr>
      <t>）</t>
    </r>
  </si>
  <si>
    <r>
      <rPr>
        <sz val="10"/>
        <color theme="1"/>
        <rFont val="微软雅黑"/>
        <family val="2"/>
        <charset val="134"/>
      </rPr>
      <t>一扫光桶装蚊香</t>
    </r>
    <r>
      <rPr>
        <sz val="10"/>
        <color theme="1"/>
        <rFont val="Arial"/>
        <family val="2"/>
      </rPr>
      <t>*</t>
    </r>
    <r>
      <rPr>
        <sz val="10"/>
        <color theme="1"/>
        <rFont val="微软雅黑"/>
        <family val="2"/>
        <charset val="134"/>
      </rPr>
      <t>檀香</t>
    </r>
  </si>
  <si>
    <r>
      <rPr>
        <sz val="10"/>
        <color theme="1"/>
        <rFont val="微软雅黑"/>
        <family val="2"/>
        <charset val="134"/>
      </rPr>
      <t>金鹿电热蚊香液</t>
    </r>
    <r>
      <rPr>
        <sz val="10"/>
        <color theme="1"/>
        <rFont val="Arial"/>
        <family val="2"/>
      </rPr>
      <t>*</t>
    </r>
    <r>
      <rPr>
        <sz val="10"/>
        <color theme="1"/>
        <rFont val="微软雅黑"/>
        <family val="2"/>
        <charset val="134"/>
      </rPr>
      <t>清香儿童</t>
    </r>
  </si>
  <si>
    <r>
      <rPr>
        <sz val="10"/>
        <color theme="1"/>
        <rFont val="微软雅黑"/>
        <family val="2"/>
        <charset val="134"/>
      </rPr>
      <t>雕牌速溶洗衣粉</t>
    </r>
  </si>
  <si>
    <r>
      <rPr>
        <sz val="10"/>
        <color theme="1"/>
        <rFont val="微软雅黑"/>
        <family val="2"/>
        <charset val="134"/>
      </rPr>
      <t>雕牌全效加浓餐洗</t>
    </r>
  </si>
  <si>
    <r>
      <rPr>
        <sz val="10"/>
        <color theme="1"/>
        <rFont val="微软雅黑"/>
        <family val="2"/>
        <charset val="134"/>
      </rPr>
      <t>威王油烟机重油污净</t>
    </r>
  </si>
  <si>
    <r>
      <rPr>
        <sz val="10"/>
        <color theme="1"/>
        <rFont val="微软雅黑"/>
        <family val="2"/>
        <charset val="134"/>
      </rPr>
      <t>立白椰油精华增白皂</t>
    </r>
  </si>
  <si>
    <r>
      <rPr>
        <sz val="10"/>
        <color theme="1"/>
        <rFont val="微软雅黑"/>
        <family val="2"/>
        <charset val="134"/>
      </rPr>
      <t>威猛先生洁厕剂清香</t>
    </r>
  </si>
  <si>
    <r>
      <rPr>
        <sz val="10"/>
        <color theme="1"/>
        <rFont val="微软雅黑"/>
        <family val="2"/>
        <charset val="134"/>
      </rPr>
      <t>榄菊新清香型电热蚊香液</t>
    </r>
    <r>
      <rPr>
        <sz val="10"/>
        <color theme="1"/>
        <rFont val="Arial"/>
        <family val="2"/>
      </rPr>
      <t>2</t>
    </r>
    <r>
      <rPr>
        <sz val="10"/>
        <color theme="1"/>
        <rFont val="微软雅黑"/>
        <family val="2"/>
        <charset val="134"/>
      </rPr>
      <t>合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优惠装</t>
    </r>
  </si>
  <si>
    <r>
      <rPr>
        <sz val="10"/>
        <color theme="1"/>
        <rFont val="微软雅黑"/>
        <family val="2"/>
        <charset val="134"/>
      </rPr>
      <t>榄菊大盘野菊花蚊香塑料筒装</t>
    </r>
    <r>
      <rPr>
        <sz val="10"/>
        <color theme="1"/>
        <rFont val="Arial"/>
        <family val="2"/>
      </rPr>
      <t>(18</t>
    </r>
    <r>
      <rPr>
        <sz val="10"/>
        <color theme="1"/>
        <rFont val="微软雅黑"/>
        <family val="2"/>
        <charset val="134"/>
      </rPr>
      <t>装）</t>
    </r>
  </si>
  <si>
    <r>
      <rPr>
        <sz val="10"/>
        <color theme="1"/>
        <rFont val="微软雅黑"/>
        <family val="2"/>
        <charset val="134"/>
      </rPr>
      <t>山丘</t>
    </r>
    <r>
      <rPr>
        <sz val="10"/>
        <color theme="1"/>
        <rFont val="Arial"/>
        <family val="2"/>
      </rPr>
      <t>PandaPoo</t>
    </r>
    <r>
      <rPr>
        <sz val="10"/>
        <color theme="1"/>
        <rFont val="微软雅黑"/>
        <family val="2"/>
        <charset val="134"/>
      </rPr>
      <t>本色</t>
    </r>
    <r>
      <rPr>
        <sz val="10"/>
        <color theme="1"/>
        <rFont val="Arial"/>
        <family val="2"/>
      </rPr>
      <t>120</t>
    </r>
    <r>
      <rPr>
        <sz val="10"/>
        <color theme="1"/>
        <rFont val="微软雅黑"/>
        <family val="2"/>
        <charset val="134"/>
      </rPr>
      <t>抽</t>
    </r>
    <r>
      <rPr>
        <sz val="10"/>
        <color theme="1"/>
        <rFont val="Arial"/>
        <family val="2"/>
      </rPr>
      <t>M</t>
    </r>
    <r>
      <rPr>
        <sz val="10"/>
        <color theme="1"/>
        <rFont val="微软雅黑"/>
        <family val="2"/>
        <charset val="134"/>
      </rPr>
      <t>码</t>
    </r>
    <r>
      <rPr>
        <sz val="10"/>
        <color theme="1"/>
        <rFont val="Arial"/>
        <family val="2"/>
      </rPr>
      <t>8</t>
    </r>
    <r>
      <rPr>
        <sz val="10"/>
        <color theme="1"/>
        <rFont val="微软雅黑"/>
        <family val="2"/>
        <charset val="134"/>
      </rPr>
      <t>包</t>
    </r>
  </si>
  <si>
    <r>
      <rPr>
        <sz val="10"/>
        <color theme="1"/>
        <rFont val="微软雅黑"/>
        <family val="2"/>
        <charset val="134"/>
      </rPr>
      <t>亲柠卷纸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压花本色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</si>
  <si>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亲柠抽纸</t>
    </r>
    <r>
      <rPr>
        <sz val="10"/>
        <color theme="1"/>
        <rFont val="Arial"/>
        <family val="2"/>
      </rPr>
      <t>(Q</t>
    </r>
    <r>
      <rPr>
        <sz val="10"/>
        <color theme="1"/>
        <rFont val="微软雅黑"/>
        <family val="2"/>
        <charset val="134"/>
      </rPr>
      <t>熊便携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</si>
  <si>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心相印蓝底三层卷纸</t>
    </r>
    <r>
      <rPr>
        <sz val="10"/>
        <color theme="1"/>
        <rFont val="Arial"/>
        <family val="2"/>
      </rPr>
      <t>BT910</t>
    </r>
  </si>
  <si>
    <r>
      <rPr>
        <sz val="10"/>
        <color theme="1"/>
        <rFont val="微软雅黑"/>
        <family val="2"/>
        <charset val="134"/>
      </rPr>
      <t>心相印绿茶卷纸</t>
    </r>
  </si>
  <si>
    <r>
      <rPr>
        <sz val="10"/>
        <color theme="1"/>
        <rFont val="微软雅黑"/>
        <family val="2"/>
        <charset val="134"/>
      </rPr>
      <t>优布四层本色卷纸</t>
    </r>
  </si>
  <si>
    <r>
      <rPr>
        <sz val="10"/>
        <color theme="1"/>
        <rFont val="微软雅黑"/>
        <family val="2"/>
        <charset val="134"/>
      </rPr>
      <t>青蛙王子婴儿热痱粉</t>
    </r>
  </si>
  <si>
    <r>
      <rPr>
        <sz val="10"/>
        <color theme="1"/>
        <rFont val="微软雅黑"/>
        <family val="2"/>
        <charset val="134"/>
      </rPr>
      <t>安尔康成人卫生垫</t>
    </r>
  </si>
  <si>
    <r>
      <rPr>
        <sz val="10"/>
        <color theme="1"/>
        <rFont val="微软雅黑"/>
        <family val="2"/>
        <charset val="134"/>
      </rPr>
      <t>叮叮当乳酸菌草莓味</t>
    </r>
  </si>
  <si>
    <r>
      <rPr>
        <sz val="10"/>
        <color theme="1"/>
        <rFont val="微软雅黑"/>
        <family val="2"/>
        <charset val="134"/>
      </rPr>
      <t>百吉福原味棒棒奶酪</t>
    </r>
  </si>
  <si>
    <r>
      <rPr>
        <sz val="10"/>
        <color theme="1"/>
        <rFont val="微软雅黑"/>
        <family val="2"/>
        <charset val="134"/>
      </rPr>
      <t>梦龙松露巧克力口味冰淇淋</t>
    </r>
  </si>
  <si>
    <r>
      <t>CD</t>
    </r>
    <r>
      <rPr>
        <sz val="10"/>
        <color theme="1"/>
        <rFont val="微软雅黑"/>
        <family val="2"/>
        <charset val="134"/>
      </rPr>
      <t>杯风味酸牛奶纯正草莓味</t>
    </r>
  </si>
  <si>
    <r>
      <rPr>
        <sz val="10"/>
        <color theme="1"/>
        <rFont val="微软雅黑"/>
        <family val="2"/>
        <charset val="134"/>
      </rPr>
      <t>思念简装水饺系列</t>
    </r>
  </si>
  <si>
    <r>
      <rPr>
        <sz val="10"/>
        <color theme="1"/>
        <rFont val="微软雅黑"/>
        <family val="2"/>
        <charset val="134"/>
      </rPr>
      <t>融厨红糖锅盔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</si>
  <si>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180704</t>
    </r>
    <r>
      <rPr>
        <sz val="10"/>
        <color theme="1"/>
        <rFont val="微软雅黑"/>
        <family val="2"/>
        <charset val="134"/>
      </rPr>
      <t>】蒸煮食品</t>
    </r>
  </si>
  <si>
    <r>
      <rPr>
        <sz val="10"/>
        <color theme="1"/>
        <rFont val="微软雅黑"/>
        <family val="2"/>
        <charset val="134"/>
      </rPr>
      <t>来思尔大理土酸奶</t>
    </r>
    <r>
      <rPr>
        <sz val="10"/>
        <color theme="1"/>
        <rFont val="Arial"/>
        <family val="2"/>
      </rPr>
      <t>-</t>
    </r>
    <r>
      <rPr>
        <sz val="10"/>
        <color theme="1"/>
        <rFont val="微软雅黑"/>
        <family val="2"/>
        <charset val="134"/>
      </rPr>
      <t>玫瑰味</t>
    </r>
  </si>
  <si>
    <r>
      <rPr>
        <sz val="10"/>
        <color theme="1"/>
        <rFont val="微软雅黑"/>
        <family val="2"/>
        <charset val="134"/>
      </rPr>
      <t>百吉福棒棒糖奶酪原味</t>
    </r>
  </si>
  <si>
    <r>
      <rPr>
        <sz val="10"/>
        <color theme="1"/>
        <rFont val="微软雅黑"/>
        <family val="2"/>
        <charset val="134"/>
      </rPr>
      <t>鲁花玉米油</t>
    </r>
    <r>
      <rPr>
        <sz val="10"/>
        <color theme="1"/>
        <rFont val="Arial"/>
        <family val="2"/>
      </rPr>
      <t>5L</t>
    </r>
  </si>
  <si>
    <r>
      <rPr>
        <sz val="10"/>
        <color theme="1"/>
        <rFont val="微软雅黑"/>
        <family val="2"/>
        <charset val="134"/>
      </rPr>
      <t>金龙鱼</t>
    </r>
    <r>
      <rPr>
        <sz val="10"/>
        <color theme="1"/>
        <rFont val="Arial"/>
        <family val="2"/>
      </rPr>
      <t>AE</t>
    </r>
    <r>
      <rPr>
        <sz val="10"/>
        <color theme="1"/>
        <rFont val="微软雅黑"/>
        <family val="2"/>
        <charset val="134"/>
      </rPr>
      <t>纯香营养菜籽油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非转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</si>
  <si>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河禾香东北胚芽米</t>
    </r>
  </si>
  <si>
    <r>
      <rPr>
        <sz val="10"/>
        <color theme="1"/>
        <rFont val="微软雅黑"/>
        <family val="2"/>
        <charset val="134"/>
      </rPr>
      <t>福临门非转基因纯香菜籽油</t>
    </r>
  </si>
  <si>
    <r>
      <rPr>
        <sz val="10"/>
        <color theme="1"/>
        <rFont val="微软雅黑"/>
        <family val="2"/>
        <charset val="134"/>
      </rPr>
      <t>天马竹荪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</si>
  <si>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140403</t>
    </r>
    <r>
      <rPr>
        <sz val="10"/>
        <color theme="1"/>
        <rFont val="微软雅黑"/>
        <family val="2"/>
        <charset val="134"/>
      </rPr>
      <t>】其它副食干货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袋装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</si>
  <si>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草原红太阳烧烤酱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原味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</si>
  <si>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好人家金汤酸菜鱼调料</t>
    </r>
  </si>
  <si>
    <r>
      <rPr>
        <sz val="10"/>
        <color theme="1"/>
        <rFont val="微软雅黑"/>
        <family val="2"/>
        <charset val="134"/>
      </rPr>
      <t>千禾有机酱油</t>
    </r>
  </si>
  <si>
    <r>
      <rPr>
        <sz val="10"/>
        <color theme="1"/>
        <rFont val="微软雅黑"/>
        <family val="2"/>
        <charset val="134"/>
      </rPr>
      <t>千禾鲜字生抽酱油</t>
    </r>
  </si>
  <si>
    <r>
      <rPr>
        <sz val="10"/>
        <color theme="1"/>
        <rFont val="微软雅黑"/>
        <family val="2"/>
        <charset val="134"/>
      </rPr>
      <t>千禾零添加五香料酒</t>
    </r>
    <r>
      <rPr>
        <sz val="10"/>
        <color theme="1"/>
        <rFont val="Arial"/>
        <family val="2"/>
      </rPr>
      <t>C</t>
    </r>
  </si>
  <si>
    <r>
      <rPr>
        <sz val="10"/>
        <color theme="1"/>
        <rFont val="微软雅黑"/>
        <family val="2"/>
        <charset val="134"/>
      </rPr>
      <t>千禾窖醋</t>
    </r>
    <r>
      <rPr>
        <sz val="10"/>
        <color theme="1"/>
        <rFont val="Arial"/>
        <family val="2"/>
      </rPr>
      <t>5</t>
    </r>
    <r>
      <rPr>
        <sz val="10"/>
        <color theme="1"/>
        <rFont val="微软雅黑"/>
        <family val="2"/>
        <charset val="134"/>
      </rPr>
      <t>年</t>
    </r>
  </si>
  <si>
    <r>
      <rPr>
        <sz val="10"/>
        <color theme="1"/>
        <rFont val="微软雅黑"/>
        <family val="2"/>
        <charset val="134"/>
      </rPr>
      <t>老干妈干煸肉丝</t>
    </r>
  </si>
  <si>
    <r>
      <rPr>
        <sz val="10"/>
        <color theme="1"/>
        <rFont val="微软雅黑"/>
        <family val="2"/>
        <charset val="134"/>
      </rPr>
      <t>中坝鲜味生抽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川味厨房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</si>
  <si>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中坝精制纯香料酒</t>
    </r>
  </si>
  <si>
    <r>
      <rPr>
        <sz val="10"/>
        <color theme="1"/>
        <rFont val="微软雅黑"/>
        <family val="2"/>
        <charset val="134"/>
      </rPr>
      <t>中坝金标老抽酱油</t>
    </r>
  </si>
  <si>
    <r>
      <rPr>
        <sz val="10"/>
        <color theme="1"/>
        <rFont val="微软雅黑"/>
        <family val="2"/>
        <charset val="134"/>
      </rPr>
      <t>中坝袋装黄豆酱油</t>
    </r>
  </si>
  <si>
    <r>
      <rPr>
        <sz val="10"/>
        <color theme="1"/>
        <rFont val="微软雅黑"/>
        <family val="2"/>
        <charset val="134"/>
      </rPr>
      <t>味聚特黄花什锦</t>
    </r>
  </si>
  <si>
    <r>
      <rPr>
        <sz val="10"/>
        <color theme="1"/>
        <rFont val="微软雅黑"/>
        <family val="2"/>
        <charset val="134"/>
      </rPr>
      <t>桥牌红油腐乳</t>
    </r>
  </si>
  <si>
    <r>
      <rPr>
        <sz val="10"/>
        <color theme="1"/>
        <rFont val="微软雅黑"/>
        <family val="2"/>
        <charset val="134"/>
      </rPr>
      <t>继红花椒面</t>
    </r>
  </si>
  <si>
    <r>
      <rPr>
        <sz val="10"/>
        <color theme="1"/>
        <rFont val="微软雅黑"/>
        <family val="2"/>
        <charset val="134"/>
      </rPr>
      <t>精糖坊水晶冰宝</t>
    </r>
  </si>
  <si>
    <r>
      <rPr>
        <sz val="10"/>
        <color theme="1"/>
        <rFont val="微软雅黑"/>
        <family val="2"/>
        <charset val="134"/>
      </rPr>
      <t>阿依朗液体红糖</t>
    </r>
    <r>
      <rPr>
        <sz val="10"/>
        <color theme="1"/>
        <rFont val="Arial"/>
        <family val="2"/>
      </rPr>
      <t>450g</t>
    </r>
  </si>
  <si>
    <r>
      <rPr>
        <sz val="10"/>
        <color theme="1"/>
        <rFont val="微软雅黑"/>
        <family val="2"/>
        <charset val="134"/>
      </rPr>
      <t>珍津孜然粉</t>
    </r>
    <r>
      <rPr>
        <sz val="10"/>
        <color theme="1"/>
        <rFont val="Arial"/>
        <family val="2"/>
      </rPr>
      <t>25g</t>
    </r>
  </si>
  <si>
    <r>
      <rPr>
        <sz val="10"/>
        <color theme="1"/>
        <rFont val="微软雅黑"/>
        <family val="2"/>
        <charset val="134"/>
      </rPr>
      <t>珍津花椒粉</t>
    </r>
    <r>
      <rPr>
        <sz val="10"/>
        <color theme="1"/>
        <rFont val="Arial"/>
        <family val="2"/>
      </rPr>
      <t>27g</t>
    </r>
  </si>
  <si>
    <r>
      <rPr>
        <sz val="10"/>
        <color theme="1"/>
        <rFont val="微软雅黑"/>
        <family val="2"/>
        <charset val="134"/>
      </rPr>
      <t>王致和精致白味腐乳</t>
    </r>
  </si>
  <si>
    <r>
      <rPr>
        <sz val="10"/>
        <color theme="1"/>
        <rFont val="微软雅黑"/>
        <family val="2"/>
        <charset val="134"/>
      </rPr>
      <t>王致和红油腐乳</t>
    </r>
  </si>
  <si>
    <r>
      <rPr>
        <sz val="10"/>
        <color theme="1"/>
        <rFont val="微软雅黑"/>
        <family val="2"/>
        <charset val="134"/>
      </rPr>
      <t>蜀香小龙虾香辣调料</t>
    </r>
  </si>
  <si>
    <r>
      <rPr>
        <sz val="10"/>
        <color theme="1"/>
        <rFont val="微软雅黑"/>
        <family val="2"/>
        <charset val="134"/>
      </rPr>
      <t>李锦记精选生抽</t>
    </r>
  </si>
  <si>
    <r>
      <rPr>
        <sz val="10"/>
        <color theme="1"/>
        <rFont val="微软雅黑"/>
        <family val="2"/>
        <charset val="134"/>
      </rPr>
      <t>建华香油</t>
    </r>
    <r>
      <rPr>
        <sz val="10"/>
        <color theme="1"/>
        <rFont val="Arial"/>
        <family val="2"/>
      </rPr>
      <t>450ml</t>
    </r>
  </si>
  <si>
    <r>
      <rPr>
        <sz val="10"/>
        <color theme="1"/>
        <rFont val="微软雅黑"/>
        <family val="2"/>
        <charset val="134"/>
      </rPr>
      <t>海会寺白菜豆腐乳</t>
    </r>
  </si>
  <si>
    <r>
      <rPr>
        <sz val="10"/>
        <color theme="1"/>
        <rFont val="微软雅黑"/>
        <family val="2"/>
        <charset val="134"/>
      </rPr>
      <t>曾记烧鸡公调料</t>
    </r>
  </si>
  <si>
    <r>
      <rPr>
        <sz val="10"/>
        <color theme="1"/>
        <rFont val="微软雅黑"/>
        <family val="2"/>
        <charset val="134"/>
      </rPr>
      <t>汤达人海鲜拉面</t>
    </r>
  </si>
  <si>
    <r>
      <rPr>
        <sz val="10"/>
        <color theme="1"/>
        <rFont val="微软雅黑"/>
        <family val="2"/>
        <charset val="134"/>
      </rPr>
      <t>康师傅红烧牛肉面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</si>
  <si>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汤达人日式豚骨拉面</t>
    </r>
    <r>
      <rPr>
        <sz val="10"/>
        <color theme="1"/>
        <rFont val="Arial"/>
        <family val="2"/>
      </rPr>
      <t>B</t>
    </r>
  </si>
  <si>
    <r>
      <rPr>
        <sz val="10"/>
        <color theme="1"/>
        <rFont val="微软雅黑"/>
        <family val="2"/>
        <charset val="134"/>
      </rPr>
      <t>素味居自热火锅（酸汤味）</t>
    </r>
  </si>
  <si>
    <r>
      <rPr>
        <sz val="10"/>
        <color theme="1"/>
        <rFont val="微软雅黑"/>
        <family val="2"/>
        <charset val="134"/>
      </rPr>
      <t>素味居现蒸现煮红烧牛肉饭</t>
    </r>
  </si>
  <si>
    <r>
      <rPr>
        <sz val="10"/>
        <color theme="1"/>
        <rFont val="微软雅黑"/>
        <family val="2"/>
        <charset val="134"/>
      </rPr>
      <t>德庄微火锅</t>
    </r>
  </si>
  <si>
    <r>
      <rPr>
        <sz val="10"/>
        <color theme="1"/>
        <rFont val="微软雅黑"/>
        <family val="2"/>
        <charset val="134"/>
      </rPr>
      <t>鹰金钱金奖豆豉鱼</t>
    </r>
  </si>
  <si>
    <r>
      <rPr>
        <sz val="10"/>
        <color theme="1"/>
        <rFont val="微软雅黑"/>
        <family val="2"/>
        <charset val="134"/>
      </rPr>
      <t>雀巢金牌丝滑拿铁咖啡</t>
    </r>
    <r>
      <rPr>
        <sz val="10"/>
        <color theme="1"/>
        <rFont val="Arial"/>
        <family val="2"/>
      </rPr>
      <t>12</t>
    </r>
    <r>
      <rPr>
        <sz val="10"/>
        <color theme="1"/>
        <rFont val="微软雅黑"/>
        <family val="2"/>
        <charset val="134"/>
      </rPr>
      <t>条装</t>
    </r>
  </si>
  <si>
    <r>
      <rPr>
        <sz val="10"/>
        <color theme="1"/>
        <rFont val="微软雅黑"/>
        <family val="2"/>
        <charset val="134"/>
      </rPr>
      <t>峨眉山花毛峰</t>
    </r>
  </si>
  <si>
    <r>
      <rPr>
        <sz val="10"/>
        <color theme="1"/>
        <rFont val="微软雅黑"/>
        <family val="2"/>
        <charset val="134"/>
      </rPr>
      <t>川府贡菊组合</t>
    </r>
  </si>
  <si>
    <r>
      <rPr>
        <sz val="10"/>
        <color theme="1"/>
        <rFont val="微软雅黑"/>
        <family val="2"/>
        <charset val="134"/>
      </rPr>
      <t>西麦奇亚籽混合谷物燕麦片</t>
    </r>
  </si>
  <si>
    <r>
      <rPr>
        <sz val="10"/>
        <color theme="1"/>
        <rFont val="微软雅黑"/>
        <family val="2"/>
        <charset val="134"/>
      </rPr>
      <t>西麦纯燕麦片</t>
    </r>
  </si>
  <si>
    <r>
      <rPr>
        <sz val="10"/>
        <color theme="1"/>
        <rFont val="微软雅黑"/>
        <family val="2"/>
        <charset val="134"/>
      </rPr>
      <t>泰吉无蔗糖核桃黑芝麻糊</t>
    </r>
  </si>
  <si>
    <r>
      <rPr>
        <sz val="10"/>
        <color theme="1"/>
        <rFont val="微软雅黑"/>
        <family val="2"/>
        <charset val="134"/>
      </rPr>
      <t>伊利中老年营养奶粉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</si>
  <si>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伊利中老年多维高钙奶粉</t>
    </r>
  </si>
  <si>
    <r>
      <rPr>
        <sz val="10"/>
        <color theme="1"/>
        <rFont val="微软雅黑"/>
        <family val="2"/>
        <charset val="134"/>
      </rPr>
      <t>维维中老年豆奶粉</t>
    </r>
  </si>
  <si>
    <r>
      <rPr>
        <sz val="10"/>
        <color theme="1"/>
        <rFont val="微软雅黑"/>
        <family val="2"/>
        <charset val="134"/>
      </rPr>
      <t>维维牛奶加钙麦片</t>
    </r>
  </si>
  <si>
    <r>
      <rPr>
        <sz val="10"/>
        <color theme="1"/>
        <rFont val="微软雅黑"/>
        <family val="2"/>
        <charset val="134"/>
      </rPr>
      <t>冰泉女人豆浆</t>
    </r>
  </si>
  <si>
    <r>
      <rPr>
        <sz val="10"/>
        <color theme="1"/>
        <rFont val="微软雅黑"/>
        <family val="2"/>
        <charset val="134"/>
      </rPr>
      <t>丹旎诗猫屎咖啡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原味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</si>
  <si>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丹旎诗猫屎咖啡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特浓</t>
    </r>
    <r>
      <rPr>
        <sz val="10"/>
        <color theme="1"/>
        <rFont val="Arial"/>
        <family val="2"/>
      </rPr>
      <t>)</t>
    </r>
    <r>
      <rPr>
        <sz val="10"/>
        <color theme="1"/>
        <rFont val="微软雅黑"/>
        <family val="2"/>
        <charset val="134"/>
      </rPr>
      <t>杯装</t>
    </r>
  </si>
  <si>
    <r>
      <rPr>
        <sz val="10"/>
        <color theme="1"/>
        <rFont val="微软雅黑"/>
        <family val="2"/>
        <charset val="134"/>
      </rPr>
      <t>小小谢</t>
    </r>
    <r>
      <rPr>
        <sz val="10"/>
        <color theme="1"/>
        <rFont val="Arial"/>
        <family val="2"/>
      </rPr>
      <t>DIY</t>
    </r>
    <r>
      <rPr>
        <sz val="10"/>
        <color theme="1"/>
        <rFont val="微软雅黑"/>
        <family val="2"/>
        <charset val="134"/>
      </rPr>
      <t>糖玩新世界冰激淋脆筒</t>
    </r>
  </si>
  <si>
    <r>
      <rPr>
        <sz val="10"/>
        <color theme="1"/>
        <rFont val="微软雅黑"/>
        <family val="2"/>
        <charset val="134"/>
      </rPr>
      <t>哆比酸爽百香果汁饮糖</t>
    </r>
  </si>
  <si>
    <r>
      <rPr>
        <sz val="10"/>
        <color theme="1"/>
        <rFont val="微软雅黑"/>
        <family val="2"/>
        <charset val="134"/>
      </rPr>
      <t>白鸽水立方柠檬水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</si>
  <si>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070103</t>
    </r>
    <r>
      <rPr>
        <sz val="10"/>
        <color theme="1"/>
        <rFont val="微软雅黑"/>
        <family val="2"/>
        <charset val="134"/>
      </rPr>
      <t>】进口果蔬汁</t>
    </r>
  </si>
  <si>
    <r>
      <rPr>
        <sz val="10"/>
        <color theme="1"/>
        <rFont val="微软雅黑"/>
        <family val="2"/>
        <charset val="134"/>
      </rPr>
      <t>盼盼手撕面包原味</t>
    </r>
  </si>
  <si>
    <r>
      <rPr>
        <sz val="10"/>
        <color theme="1"/>
        <rFont val="微软雅黑"/>
        <family val="2"/>
        <charset val="134"/>
      </rPr>
      <t>盼盼瑞士卷草莓味</t>
    </r>
  </si>
  <si>
    <r>
      <rPr>
        <sz val="10"/>
        <color theme="1"/>
        <rFont val="微软雅黑"/>
        <family val="2"/>
        <charset val="134"/>
      </rPr>
      <t>奥利奥夹心饼干巧克力味</t>
    </r>
  </si>
  <si>
    <r>
      <rPr>
        <sz val="10"/>
        <color theme="1"/>
        <rFont val="微软雅黑"/>
        <family val="2"/>
        <charset val="134"/>
      </rPr>
      <t>添乐卡通多嘴鱼原味</t>
    </r>
  </si>
  <si>
    <r>
      <rPr>
        <sz val="10"/>
        <color theme="1"/>
        <rFont val="微软雅黑"/>
        <family val="2"/>
        <charset val="134"/>
      </rPr>
      <t>小猪佩奇小狗涂层棒牛奶味</t>
    </r>
  </si>
  <si>
    <r>
      <rPr>
        <sz val="10"/>
        <color theme="1"/>
        <rFont val="微软雅黑"/>
        <family val="2"/>
        <charset val="134"/>
      </rPr>
      <t>好丽友蘑菇力榛子巧克力味</t>
    </r>
  </si>
  <si>
    <r>
      <rPr>
        <sz val="10"/>
        <color theme="1"/>
        <rFont val="微软雅黑"/>
        <family val="2"/>
        <charset val="134"/>
      </rPr>
      <t>喜之郎开心时间巧克趣牛奶味</t>
    </r>
  </si>
  <si>
    <r>
      <rPr>
        <sz val="10"/>
        <color theme="1"/>
        <rFont val="微软雅黑"/>
        <family val="2"/>
        <charset val="134"/>
      </rPr>
      <t>麦特旺开心糖堡面包</t>
    </r>
  </si>
  <si>
    <r>
      <rPr>
        <sz val="10"/>
        <color theme="1"/>
        <rFont val="微软雅黑"/>
        <family val="2"/>
        <charset val="134"/>
      </rPr>
      <t>亨裕必珍涂层棒</t>
    </r>
  </si>
  <si>
    <r>
      <rPr>
        <sz val="10"/>
        <color theme="1"/>
        <rFont val="微软雅黑"/>
        <family val="2"/>
        <charset val="134"/>
      </rPr>
      <t>福佳香鮮酵母面包</t>
    </r>
  </si>
  <si>
    <r>
      <rPr>
        <sz val="10"/>
        <color theme="1"/>
        <rFont val="微软雅黑"/>
        <family val="2"/>
        <charset val="134"/>
      </rPr>
      <t>迈大爱时乐香草牛奶威化卷心酥</t>
    </r>
  </si>
  <si>
    <r>
      <rPr>
        <sz val="10"/>
        <color theme="1"/>
        <rFont val="微软雅黑"/>
        <family val="2"/>
        <charset val="134"/>
      </rPr>
      <t>康元奶油条饼干</t>
    </r>
  </si>
  <si>
    <r>
      <rPr>
        <sz val="10"/>
        <color theme="1"/>
        <rFont val="微软雅黑"/>
        <family val="2"/>
        <charset val="134"/>
      </rPr>
      <t>桃李枣沙蛋糕</t>
    </r>
  </si>
  <si>
    <r>
      <rPr>
        <sz val="10"/>
        <color theme="1"/>
        <rFont val="微软雅黑"/>
        <family val="2"/>
        <charset val="134"/>
      </rPr>
      <t>桃李鸡蛋香松包</t>
    </r>
  </si>
  <si>
    <r>
      <rPr>
        <sz val="10"/>
        <color theme="1"/>
        <rFont val="微软雅黑"/>
        <family val="2"/>
        <charset val="134"/>
      </rPr>
      <t>桃李布雪蛋糕</t>
    </r>
  </si>
  <si>
    <r>
      <rPr>
        <sz val="10"/>
        <color theme="1"/>
        <rFont val="微软雅黑"/>
        <family val="2"/>
        <charset val="134"/>
      </rPr>
      <t>达利园草莓派</t>
    </r>
    <r>
      <rPr>
        <sz val="10"/>
        <color theme="1"/>
        <rFont val="Arial"/>
        <family val="2"/>
      </rPr>
      <t>(10</t>
    </r>
    <r>
      <rPr>
        <sz val="10"/>
        <color theme="1"/>
        <rFont val="微软雅黑"/>
        <family val="2"/>
        <charset val="134"/>
      </rPr>
      <t>枚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</si>
  <si>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优加优鸭脖香辣味</t>
    </r>
  </si>
  <si>
    <r>
      <rPr>
        <sz val="10"/>
        <color theme="1"/>
        <rFont val="微软雅黑"/>
        <family val="2"/>
        <charset val="134"/>
      </rPr>
      <t>好丽友薯愿红酒牛排</t>
    </r>
    <r>
      <rPr>
        <sz val="10"/>
        <color theme="1"/>
        <rFont val="Arial"/>
        <family val="2"/>
      </rPr>
      <t xml:space="preserve"> </t>
    </r>
  </si>
  <si>
    <r>
      <rPr>
        <sz val="10"/>
        <color theme="1"/>
        <rFont val="微软雅黑"/>
        <family val="2"/>
        <charset val="134"/>
      </rPr>
      <t>好丽友好友趣多汁牛排味</t>
    </r>
  </si>
  <si>
    <r>
      <rPr>
        <sz val="10"/>
        <color theme="1"/>
        <rFont val="微软雅黑"/>
        <family val="2"/>
        <charset val="134"/>
      </rPr>
      <t>香伴多味鸭掌</t>
    </r>
  </si>
  <si>
    <r>
      <rPr>
        <sz val="10"/>
        <color theme="1"/>
        <rFont val="微软雅黑"/>
        <family val="2"/>
        <charset val="134"/>
      </rPr>
      <t>逗尔香芝麻脆花生</t>
    </r>
  </si>
  <si>
    <r>
      <rPr>
        <sz val="10"/>
        <color theme="1"/>
        <rFont val="微软雅黑"/>
        <family val="2"/>
        <charset val="134"/>
      </rPr>
      <t>金箭香酥鱼皮脆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烧烤味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</si>
  <si>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黑芝麻花生糖</t>
    </r>
    <r>
      <rPr>
        <sz val="10"/>
        <color theme="1"/>
        <rFont val="Arial"/>
        <family val="2"/>
      </rPr>
      <t>200g</t>
    </r>
  </si>
  <si>
    <r>
      <rPr>
        <sz val="10"/>
        <color theme="1"/>
        <rFont val="微软雅黑"/>
        <family val="2"/>
        <charset val="134"/>
      </rPr>
      <t>旦条</t>
    </r>
    <r>
      <rPr>
        <sz val="10"/>
        <color theme="1"/>
        <rFont val="Arial"/>
        <family val="2"/>
      </rPr>
      <t>200g</t>
    </r>
  </si>
  <si>
    <r>
      <rPr>
        <sz val="10"/>
        <color theme="1"/>
        <rFont val="微软雅黑"/>
        <family val="2"/>
        <charset val="134"/>
      </rPr>
      <t>吉吉豆芝士鳕鱼肠</t>
    </r>
  </si>
  <si>
    <r>
      <rPr>
        <sz val="10"/>
        <color theme="1"/>
        <rFont val="微软雅黑"/>
        <family val="2"/>
        <charset val="134"/>
      </rPr>
      <t>琅琅脆香辣味鱿鱼卷</t>
    </r>
  </si>
  <si>
    <r>
      <rPr>
        <sz val="10"/>
        <color theme="1"/>
        <rFont val="微软雅黑"/>
        <family val="2"/>
        <charset val="134"/>
      </rPr>
      <t>琅琅脆拼搏山药脆片黄瓜味</t>
    </r>
    <r>
      <rPr>
        <sz val="10"/>
        <color theme="1"/>
        <rFont val="Arial"/>
        <family val="2"/>
      </rPr>
      <t>1</t>
    </r>
  </si>
  <si>
    <r>
      <rPr>
        <sz val="10"/>
        <color theme="1"/>
        <rFont val="微软雅黑"/>
        <family val="2"/>
        <charset val="134"/>
      </rPr>
      <t>子弟薯片情怡黄瓜味</t>
    </r>
  </si>
  <si>
    <r>
      <rPr>
        <sz val="10"/>
        <color theme="1"/>
        <rFont val="微软雅黑"/>
        <family val="2"/>
        <charset val="134"/>
      </rPr>
      <t>鸭子飞了香辣卤鸭小腿</t>
    </r>
  </si>
  <si>
    <r>
      <rPr>
        <sz val="10"/>
        <color theme="1"/>
        <rFont val="微软雅黑"/>
        <family val="2"/>
        <charset val="134"/>
      </rPr>
      <t>徐隆巨星美国开心果</t>
    </r>
  </si>
  <si>
    <r>
      <rPr>
        <sz val="10"/>
        <color theme="1"/>
        <rFont val="微软雅黑"/>
        <family val="2"/>
        <charset val="134"/>
      </rPr>
      <t>旺旺小小酥黑胡椒味</t>
    </r>
  </si>
  <si>
    <r>
      <rPr>
        <sz val="10"/>
        <color theme="1"/>
        <rFont val="微软雅黑"/>
        <family val="2"/>
        <charset val="134"/>
      </rPr>
      <t>旺旺小小酥葱香鸡肉味</t>
    </r>
  </si>
  <si>
    <r>
      <rPr>
        <sz val="10"/>
        <color theme="1"/>
        <rFont val="微软雅黑"/>
        <family val="2"/>
        <charset val="134"/>
      </rPr>
      <t>噜咪啦任性烧烤味薯片</t>
    </r>
    <r>
      <rPr>
        <sz val="10"/>
        <color theme="1"/>
        <rFont val="Arial"/>
        <family val="2"/>
      </rPr>
      <t>55g</t>
    </r>
  </si>
  <si>
    <r>
      <rPr>
        <sz val="10"/>
        <color theme="1"/>
        <rFont val="微软雅黑"/>
        <family val="2"/>
        <charset val="134"/>
      </rPr>
      <t>乐事薯片原味</t>
    </r>
  </si>
  <si>
    <r>
      <rPr>
        <sz val="10"/>
        <color theme="1"/>
        <rFont val="微软雅黑"/>
        <family val="2"/>
        <charset val="134"/>
      </rPr>
      <t>盼盼墨西哥鸡味卷</t>
    </r>
  </si>
  <si>
    <r>
      <rPr>
        <sz val="10"/>
        <color theme="1"/>
        <rFont val="微软雅黑"/>
        <family val="2"/>
        <charset val="134"/>
      </rPr>
      <t>盼盼艾比利风情烧烤味</t>
    </r>
  </si>
  <si>
    <r>
      <rPr>
        <sz val="10"/>
        <color theme="1"/>
        <rFont val="微软雅黑"/>
        <family val="2"/>
        <charset val="134"/>
      </rPr>
      <t>添乐卡通伊脆薯条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牛肉味）</t>
    </r>
  </si>
  <si>
    <r>
      <rPr>
        <sz val="10"/>
        <color theme="1"/>
        <rFont val="微软雅黑"/>
        <family val="2"/>
        <charset val="134"/>
      </rPr>
      <t>卡通皇国片片山楂</t>
    </r>
    <r>
      <rPr>
        <sz val="10"/>
        <color theme="1"/>
        <rFont val="Arial"/>
        <family val="2"/>
      </rPr>
      <t>-</t>
    </r>
    <r>
      <rPr>
        <sz val="10"/>
        <color theme="1"/>
        <rFont val="微软雅黑"/>
        <family val="2"/>
        <charset val="134"/>
      </rPr>
      <t>原味、草莓味、香橙味</t>
    </r>
  </si>
  <si>
    <r>
      <rPr>
        <sz val="10"/>
        <color theme="1"/>
        <rFont val="微软雅黑"/>
        <family val="2"/>
        <charset val="134"/>
      </rPr>
      <t>片</t>
    </r>
  </si>
  <si>
    <r>
      <rPr>
        <sz val="10"/>
        <color theme="1"/>
        <rFont val="微软雅黑"/>
        <family val="2"/>
        <charset val="134"/>
      </rPr>
      <t>金魔王麻辣牛肉丝</t>
    </r>
    <r>
      <rPr>
        <sz val="10"/>
        <color theme="1"/>
        <rFont val="Arial"/>
        <family val="2"/>
      </rPr>
      <t>B</t>
    </r>
  </si>
  <si>
    <r>
      <rPr>
        <sz val="10"/>
        <color theme="1"/>
        <rFont val="微软雅黑"/>
        <family val="2"/>
        <charset val="134"/>
      </rPr>
      <t>金魔王麻辣牛肉丝</t>
    </r>
  </si>
  <si>
    <r>
      <rPr>
        <sz val="10"/>
        <color theme="1"/>
        <rFont val="微软雅黑"/>
        <family val="2"/>
        <charset val="134"/>
      </rPr>
      <t>好丽友呀土豆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蜜蜂黄油味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</si>
  <si>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好丽友呀土豆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麻辣小龙虾味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</si>
  <si>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嘴享自在海苔巴旦木夹心</t>
    </r>
  </si>
  <si>
    <r>
      <rPr>
        <sz val="10"/>
        <color theme="1"/>
        <rFont val="微软雅黑"/>
        <family val="2"/>
        <charset val="134"/>
      </rPr>
      <t>盈享芒果干</t>
    </r>
  </si>
  <si>
    <r>
      <rPr>
        <sz val="10"/>
        <color theme="1"/>
        <rFont val="微软雅黑"/>
        <family val="2"/>
        <charset val="134"/>
      </rPr>
      <t>上好佳日本鱼果虾条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海苔味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</si>
  <si>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张记老成都牛肉干</t>
    </r>
  </si>
  <si>
    <r>
      <rPr>
        <sz val="10"/>
        <color theme="1"/>
        <rFont val="微软雅黑"/>
        <family val="2"/>
        <charset val="134"/>
      </rPr>
      <t>西琪香蕉片</t>
    </r>
  </si>
  <si>
    <r>
      <rPr>
        <sz val="10"/>
        <color theme="1"/>
        <rFont val="微软雅黑"/>
        <family val="2"/>
        <charset val="134"/>
      </rPr>
      <t>港铧泡椒臭干子</t>
    </r>
  </si>
  <si>
    <r>
      <rPr>
        <sz val="10"/>
        <color theme="1"/>
        <rFont val="微软雅黑"/>
        <family val="2"/>
        <charset val="134"/>
      </rPr>
      <t>猫哆哩酸角糕</t>
    </r>
  </si>
  <si>
    <r>
      <rPr>
        <sz val="10"/>
        <color theme="1"/>
        <rFont val="微软雅黑"/>
        <family val="2"/>
        <charset val="134"/>
      </rPr>
      <t>溜溜梅西梅</t>
    </r>
  </si>
  <si>
    <r>
      <rPr>
        <sz val="10"/>
        <color theme="1"/>
        <rFont val="微软雅黑"/>
        <family val="2"/>
        <charset val="134"/>
      </rPr>
      <t>蓝韩年糕条甜辣味</t>
    </r>
  </si>
  <si>
    <r>
      <rPr>
        <sz val="10"/>
        <color theme="1"/>
        <rFont val="微软雅黑"/>
        <family val="2"/>
        <charset val="134"/>
      </rPr>
      <t>盼盼麦香鸡味块番茄味</t>
    </r>
  </si>
  <si>
    <r>
      <rPr>
        <sz val="10"/>
        <color theme="1"/>
        <rFont val="微软雅黑"/>
        <family val="2"/>
        <charset val="134"/>
      </rPr>
      <t>上好佳栗米条草莓味</t>
    </r>
  </si>
  <si>
    <r>
      <rPr>
        <sz val="10"/>
        <color theme="1"/>
        <rFont val="微软雅黑"/>
        <family val="2"/>
        <charset val="134"/>
      </rPr>
      <t>噜咪啦烧烤味薯片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</si>
  <si>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喜利友打气筒压片糖</t>
    </r>
  </si>
  <si>
    <r>
      <rPr>
        <sz val="10"/>
        <color theme="1"/>
        <rFont val="微软雅黑"/>
        <family val="2"/>
        <charset val="134"/>
      </rPr>
      <t>元美疯瀑跳跳糖</t>
    </r>
  </si>
  <si>
    <r>
      <rPr>
        <sz val="10"/>
        <color theme="1"/>
        <rFont val="微软雅黑"/>
        <family val="2"/>
        <charset val="134"/>
      </rPr>
      <t>沃芙金币巧克力</t>
    </r>
  </si>
  <si>
    <r>
      <rPr>
        <sz val="10"/>
        <color theme="1"/>
        <rFont val="微软雅黑"/>
        <family val="2"/>
        <charset val="134"/>
      </rPr>
      <t>旺仔</t>
    </r>
    <r>
      <rPr>
        <sz val="10"/>
        <color theme="1"/>
        <rFont val="Arial"/>
        <family val="2"/>
      </rPr>
      <t>QQ</t>
    </r>
    <r>
      <rPr>
        <sz val="10"/>
        <color theme="1"/>
        <rFont val="微软雅黑"/>
        <family val="2"/>
        <charset val="134"/>
      </rPr>
      <t>糖草莓味</t>
    </r>
  </si>
  <si>
    <r>
      <rPr>
        <sz val="10"/>
        <color theme="1"/>
        <rFont val="微软雅黑"/>
        <family val="2"/>
        <charset val="134"/>
      </rPr>
      <t>旺旺维多粒桃味</t>
    </r>
  </si>
  <si>
    <r>
      <rPr>
        <sz val="10"/>
        <color theme="1"/>
        <rFont val="微软雅黑"/>
        <family val="2"/>
        <charset val="134"/>
      </rPr>
      <t>美姿姿石头剪刀布玩具糖</t>
    </r>
  </si>
  <si>
    <r>
      <rPr>
        <sz val="10"/>
        <color theme="1"/>
        <rFont val="微软雅黑"/>
        <family val="2"/>
        <charset val="134"/>
      </rPr>
      <t>小顽童手指飞镖</t>
    </r>
  </si>
  <si>
    <r>
      <rPr>
        <sz val="10"/>
        <color theme="1"/>
        <rFont val="微软雅黑"/>
        <family val="2"/>
        <charset val="134"/>
      </rPr>
      <t>特战基地</t>
    </r>
  </si>
  <si>
    <r>
      <rPr>
        <sz val="10"/>
        <color theme="1"/>
        <rFont val="微软雅黑"/>
        <family val="2"/>
        <charset val="134"/>
      </rPr>
      <t>顺航山楂爽风车</t>
    </r>
  </si>
  <si>
    <r>
      <rPr>
        <sz val="10"/>
        <color theme="1"/>
        <rFont val="微软雅黑"/>
        <family val="2"/>
        <charset val="134"/>
      </rPr>
      <t>凯笛酷嘴棒棒糖</t>
    </r>
  </si>
  <si>
    <r>
      <rPr>
        <sz val="10"/>
        <color theme="1"/>
        <rFont val="微软雅黑"/>
        <family val="2"/>
        <charset val="134"/>
      </rPr>
      <t>金箭水果味许愿糖</t>
    </r>
  </si>
  <si>
    <r>
      <rPr>
        <sz val="10"/>
        <color theme="1"/>
        <rFont val="微软雅黑"/>
        <family val="2"/>
        <charset val="134"/>
      </rPr>
      <t>金箭瑞士糖</t>
    </r>
  </si>
  <si>
    <r>
      <rPr>
        <sz val="10"/>
        <color theme="1"/>
        <rFont val="微软雅黑"/>
        <family val="2"/>
        <charset val="134"/>
      </rPr>
      <t>喜之郎书包果冻</t>
    </r>
  </si>
  <si>
    <r>
      <rPr>
        <sz val="10"/>
        <color theme="1"/>
        <rFont val="微软雅黑"/>
        <family val="2"/>
        <charset val="134"/>
      </rPr>
      <t>生和堂可吸龟苓膏荔枝</t>
    </r>
    <r>
      <rPr>
        <sz val="10"/>
        <color theme="1"/>
        <rFont val="Arial"/>
        <family val="2"/>
      </rPr>
      <t>+</t>
    </r>
    <r>
      <rPr>
        <sz val="10"/>
        <color theme="1"/>
        <rFont val="微软雅黑"/>
        <family val="2"/>
        <charset val="134"/>
      </rPr>
      <t>芦荟味</t>
    </r>
  </si>
  <si>
    <r>
      <rPr>
        <sz val="10"/>
        <color theme="1"/>
        <rFont val="微软雅黑"/>
        <family val="2"/>
        <charset val="134"/>
      </rPr>
      <t>健味奇趣蛋女孩版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男孩版</t>
    </r>
  </si>
  <si>
    <r>
      <rPr>
        <sz val="10"/>
        <color theme="1"/>
        <rFont val="微软雅黑"/>
        <family val="2"/>
        <charset val="134"/>
      </rPr>
      <t>脱普桃心迷你星星糖</t>
    </r>
  </si>
  <si>
    <r>
      <rPr>
        <sz val="10"/>
        <color theme="1"/>
        <rFont val="微软雅黑"/>
        <family val="2"/>
        <charset val="134"/>
      </rPr>
      <t>脱普哈喽动物星星糖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</si>
  <si>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特怡诗草莓巧克力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牛奶味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</si>
  <si>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特怡诗草莓巧克力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抹茶味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</si>
  <si>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炫迈夹心草莓口香糖</t>
    </r>
  </si>
  <si>
    <r>
      <rPr>
        <sz val="10"/>
        <color theme="1"/>
        <rFont val="微软雅黑"/>
        <family val="2"/>
        <charset val="134"/>
      </rPr>
      <t>悠哈特浓巧克力牛奶糖</t>
    </r>
  </si>
  <si>
    <r>
      <rPr>
        <sz val="10"/>
        <color theme="1"/>
        <rFont val="微软雅黑"/>
        <family val="2"/>
        <charset val="134"/>
      </rPr>
      <t>小奶狗奶昔樱花味</t>
    </r>
  </si>
  <si>
    <r>
      <rPr>
        <sz val="10"/>
        <color theme="1"/>
        <rFont val="微软雅黑"/>
        <family val="2"/>
        <charset val="134"/>
      </rPr>
      <t>农夫山泉茶</t>
    </r>
    <r>
      <rPr>
        <sz val="10"/>
        <color theme="1"/>
        <rFont val="Arial"/>
        <family val="2"/>
      </rPr>
      <t>π</t>
    </r>
    <r>
      <rPr>
        <sz val="10"/>
        <color theme="1"/>
        <rFont val="微软雅黑"/>
        <family val="2"/>
        <charset val="134"/>
      </rPr>
      <t>柠檬红茶</t>
    </r>
  </si>
  <si>
    <r>
      <rPr>
        <sz val="10"/>
        <color theme="1"/>
        <rFont val="微软雅黑"/>
        <family val="2"/>
        <charset val="134"/>
      </rPr>
      <t>融萃芝士乳酸菌</t>
    </r>
  </si>
  <si>
    <r>
      <rPr>
        <sz val="10"/>
        <color theme="1"/>
        <rFont val="微软雅黑"/>
        <family val="2"/>
        <charset val="134"/>
      </rPr>
      <t>雀巢咖啡饮料</t>
    </r>
  </si>
  <si>
    <r>
      <rPr>
        <sz val="10"/>
        <color theme="1"/>
        <rFont val="微软雅黑"/>
        <family val="2"/>
        <charset val="134"/>
      </rPr>
      <t>百事可乐</t>
    </r>
    <r>
      <rPr>
        <sz val="10"/>
        <color theme="1"/>
        <rFont val="Arial"/>
        <family val="2"/>
      </rPr>
      <t>500ml</t>
    </r>
  </si>
  <si>
    <r>
      <rPr>
        <sz val="10"/>
        <color theme="1"/>
        <rFont val="微软雅黑"/>
        <family val="2"/>
        <charset val="134"/>
      </rPr>
      <t>娃哈哈</t>
    </r>
    <r>
      <rPr>
        <sz val="10"/>
        <color theme="1"/>
        <rFont val="Arial"/>
        <family val="2"/>
      </rPr>
      <t>PH9.0</t>
    </r>
    <r>
      <rPr>
        <sz val="10"/>
        <color theme="1"/>
        <rFont val="微软雅黑"/>
        <family val="2"/>
        <charset val="134"/>
      </rPr>
      <t>苏打水柠檬味</t>
    </r>
  </si>
  <si>
    <r>
      <rPr>
        <sz val="10"/>
        <color theme="1"/>
        <rFont val="微软雅黑"/>
        <family val="2"/>
        <charset val="134"/>
      </rPr>
      <t>锐澳鸡尾酒乳酸菌味</t>
    </r>
    <r>
      <rPr>
        <sz val="10"/>
        <color theme="1"/>
        <rFont val="Arial"/>
        <family val="2"/>
      </rPr>
      <t>330ml</t>
    </r>
  </si>
  <si>
    <r>
      <t>52°</t>
    </r>
    <r>
      <rPr>
        <sz val="10"/>
        <color theme="1"/>
        <rFont val="微软雅黑"/>
        <family val="2"/>
        <charset val="134"/>
      </rPr>
      <t>二麻二麻</t>
    </r>
    <r>
      <rPr>
        <sz val="10"/>
        <color theme="1"/>
        <rFont val="Arial"/>
        <family val="2"/>
      </rPr>
      <t>——</t>
    </r>
    <r>
      <rPr>
        <sz val="10"/>
        <color theme="1"/>
        <rFont val="微软雅黑"/>
        <family val="2"/>
        <charset val="134"/>
      </rPr>
      <t>精装</t>
    </r>
  </si>
  <si>
    <r>
      <rPr>
        <sz val="10"/>
        <color theme="1"/>
        <rFont val="微软雅黑"/>
        <family val="2"/>
        <charset val="134"/>
      </rPr>
      <t>泸州老窖头曲</t>
    </r>
  </si>
  <si>
    <r>
      <rPr>
        <sz val="10"/>
        <color theme="1"/>
        <rFont val="微软雅黑"/>
        <family val="2"/>
        <charset val="134"/>
      </rPr>
      <t>黄鹤楼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峡谷情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</si>
  <si>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怡雪双效倍爽牙刷</t>
    </r>
  </si>
  <si>
    <r>
      <rPr>
        <sz val="10"/>
        <color theme="1"/>
        <rFont val="微软雅黑"/>
        <family val="2"/>
        <charset val="134"/>
      </rPr>
      <t>馥佩</t>
    </r>
    <r>
      <rPr>
        <sz val="10"/>
        <color theme="1"/>
        <rFont val="Arial"/>
        <family val="2"/>
      </rPr>
      <t>750ml</t>
    </r>
    <r>
      <rPr>
        <sz val="10"/>
        <color theme="1"/>
        <rFont val="微软雅黑"/>
        <family val="2"/>
        <charset val="134"/>
      </rPr>
      <t>双效护理洗发露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</si>
  <si>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潘婷丝质顺滑洗发水</t>
    </r>
  </si>
  <si>
    <r>
      <rPr>
        <sz val="10"/>
        <color theme="1"/>
        <rFont val="微软雅黑"/>
        <family val="2"/>
        <charset val="134"/>
      </rPr>
      <t>清扬男士发水去屑多效水润</t>
    </r>
  </si>
  <si>
    <r>
      <rPr>
        <sz val="10"/>
        <color theme="1"/>
        <rFont val="微软雅黑"/>
        <family val="2"/>
        <charset val="134"/>
      </rPr>
      <t>西麦莓果多多燕麦脆</t>
    </r>
  </si>
  <si>
    <r>
      <rPr>
        <sz val="10"/>
        <color theme="1"/>
        <rFont val="微软雅黑"/>
        <family val="2"/>
        <charset val="134"/>
      </rPr>
      <t>芬达橙</t>
    </r>
  </si>
  <si>
    <r>
      <rPr>
        <sz val="10"/>
        <color theme="1"/>
        <rFont val="微软雅黑"/>
        <family val="2"/>
        <charset val="134"/>
      </rPr>
      <t>新希望八连杯低脂果粒风味发酵乳</t>
    </r>
  </si>
  <si>
    <r>
      <rPr>
        <sz val="10"/>
        <color theme="1"/>
        <rFont val="微软雅黑"/>
        <family val="2"/>
        <charset val="134"/>
      </rPr>
      <t>印味椒盐酱烤鸭脖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香辣</t>
    </r>
    <r>
      <rPr>
        <sz val="10"/>
        <color theme="1"/>
        <rFont val="Arial"/>
        <family val="2"/>
      </rPr>
      <t>)JH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</si>
  <si>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080105</t>
    </r>
    <r>
      <rPr>
        <sz val="10"/>
        <color theme="1"/>
        <rFont val="微软雅黑"/>
        <family val="2"/>
        <charset val="134"/>
      </rPr>
      <t>】散装肉干肉脯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禽蛋类</t>
    </r>
  </si>
  <si>
    <r>
      <rPr>
        <sz val="10"/>
        <color theme="1"/>
        <rFont val="微软雅黑"/>
        <family val="2"/>
        <charset val="134"/>
      </rPr>
      <t>黄金搭档人参饮品</t>
    </r>
  </si>
  <si>
    <r>
      <rPr>
        <sz val="10"/>
        <color theme="1"/>
        <rFont val="微软雅黑"/>
        <family val="2"/>
        <charset val="134"/>
      </rPr>
      <t>独到</t>
    </r>
    <r>
      <rPr>
        <sz val="10"/>
        <color theme="1"/>
        <rFont val="Arial"/>
        <family val="2"/>
      </rPr>
      <t>L2TTYPE-C</t>
    </r>
    <r>
      <rPr>
        <sz val="10"/>
        <color theme="1"/>
        <rFont val="微软雅黑"/>
        <family val="2"/>
        <charset val="134"/>
      </rPr>
      <t>数据线</t>
    </r>
  </si>
  <si>
    <r>
      <rPr>
        <sz val="10"/>
        <color theme="1"/>
        <rFont val="微软雅黑"/>
        <family val="2"/>
        <charset val="134"/>
      </rPr>
      <t>博力多</t>
    </r>
    <r>
      <rPr>
        <sz val="10"/>
        <color theme="1"/>
        <rFont val="Arial"/>
        <family val="2"/>
      </rPr>
      <t>BC-204</t>
    </r>
    <r>
      <rPr>
        <sz val="10"/>
        <color theme="1"/>
        <rFont val="微软雅黑"/>
        <family val="2"/>
        <charset val="134"/>
      </rPr>
      <t>智能充电头（</t>
    </r>
    <r>
      <rPr>
        <sz val="10"/>
        <color theme="1"/>
        <rFont val="Arial"/>
        <family val="2"/>
      </rPr>
      <t>2.4A)</t>
    </r>
  </si>
  <si>
    <r>
      <rPr>
        <sz val="10"/>
        <color theme="1"/>
        <rFont val="微软雅黑"/>
        <family val="2"/>
        <charset val="134"/>
      </rPr>
      <t>洁玉雅润浴巾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</si>
  <si>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330103</t>
    </r>
    <r>
      <rPr>
        <sz val="10"/>
        <color theme="1"/>
        <rFont val="微软雅黑"/>
        <family val="2"/>
        <charset val="134"/>
      </rPr>
      <t>】浴巾</t>
    </r>
  </si>
  <si>
    <r>
      <rPr>
        <sz val="10"/>
        <color theme="1"/>
        <rFont val="微软雅黑"/>
        <family val="2"/>
        <charset val="134"/>
      </rPr>
      <t>足乐足美女童平角裤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</si>
  <si>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330403</t>
    </r>
    <r>
      <rPr>
        <sz val="10"/>
        <color theme="1"/>
        <rFont val="微软雅黑"/>
        <family val="2"/>
        <charset val="134"/>
      </rPr>
      <t>】儿童内裤</t>
    </r>
  </si>
  <si>
    <r>
      <rPr>
        <sz val="10"/>
        <color theme="1"/>
        <rFont val="微软雅黑"/>
        <family val="2"/>
        <charset val="134"/>
      </rPr>
      <t>全棉运动风男船袜</t>
    </r>
    <r>
      <rPr>
        <sz val="10"/>
        <color theme="1"/>
        <rFont val="Arial"/>
        <family val="2"/>
      </rPr>
      <t>XM</t>
    </r>
  </si>
  <si>
    <r>
      <rPr>
        <sz val="10"/>
        <color theme="1"/>
        <rFont val="微软雅黑"/>
        <family val="2"/>
        <charset val="134"/>
      </rPr>
      <t>七匹狼男士粘胶素色平脚裤</t>
    </r>
    <r>
      <rPr>
        <sz val="10"/>
        <color theme="1"/>
        <rFont val="Arial"/>
        <family val="2"/>
      </rPr>
      <t>XMhl</t>
    </r>
  </si>
  <si>
    <r>
      <rPr>
        <sz val="10"/>
        <color theme="1"/>
        <rFont val="微软雅黑"/>
        <family val="2"/>
        <charset val="134"/>
      </rPr>
      <t>七匹狼男士全棉冚头印花平角裤</t>
    </r>
    <r>
      <rPr>
        <sz val="10"/>
        <color theme="1"/>
        <rFont val="Arial"/>
        <family val="2"/>
      </rPr>
      <t>XM</t>
    </r>
  </si>
  <si>
    <r>
      <rPr>
        <sz val="10"/>
        <color theme="1"/>
        <rFont val="微软雅黑"/>
        <family val="2"/>
        <charset val="134"/>
      </rPr>
      <t>七匹狼男士明筋平脚裤</t>
    </r>
    <r>
      <rPr>
        <sz val="10"/>
        <color theme="1"/>
        <rFont val="Arial"/>
        <family val="2"/>
      </rPr>
      <t>XM</t>
    </r>
  </si>
  <si>
    <r>
      <rPr>
        <sz val="10"/>
        <color theme="1"/>
        <rFont val="微软雅黑"/>
        <family val="2"/>
        <charset val="134"/>
      </rPr>
      <t>洁玉定织幸福熊毛巾</t>
    </r>
  </si>
  <si>
    <r>
      <rPr>
        <sz val="10"/>
        <color theme="1"/>
        <rFont val="微软雅黑"/>
        <family val="2"/>
        <charset val="134"/>
      </rPr>
      <t>赤金抹手巾</t>
    </r>
  </si>
  <si>
    <r>
      <rPr>
        <sz val="10"/>
        <color theme="1"/>
        <rFont val="微软雅黑"/>
        <family val="2"/>
        <charset val="134"/>
      </rPr>
      <t>回力</t>
    </r>
    <r>
      <rPr>
        <sz val="10"/>
        <color theme="1"/>
        <rFont val="Arial"/>
        <family val="2"/>
      </rPr>
      <t>3767-1</t>
    </r>
    <r>
      <rPr>
        <sz val="10"/>
        <color theme="1"/>
        <rFont val="微软雅黑"/>
        <family val="2"/>
        <charset val="134"/>
      </rPr>
      <t>男拖</t>
    </r>
  </si>
  <si>
    <r>
      <rPr>
        <sz val="10"/>
        <color theme="1"/>
        <rFont val="微软雅黑"/>
        <family val="2"/>
        <charset val="134"/>
      </rPr>
      <t>女士凉拖</t>
    </r>
    <r>
      <rPr>
        <sz val="10"/>
        <color theme="1"/>
        <rFont val="Arial"/>
        <family val="2"/>
      </rPr>
      <t>KD</t>
    </r>
  </si>
  <si>
    <r>
      <rPr>
        <sz val="10"/>
        <color theme="1"/>
        <rFont val="微软雅黑"/>
        <family val="2"/>
        <charset val="134"/>
      </rPr>
      <t>男士凉拖</t>
    </r>
    <r>
      <rPr>
        <sz val="10"/>
        <color theme="1"/>
        <rFont val="Arial"/>
        <family val="2"/>
      </rPr>
      <t>KB</t>
    </r>
  </si>
  <si>
    <r>
      <rPr>
        <sz val="10"/>
        <color theme="1"/>
        <rFont val="微软雅黑"/>
        <family val="2"/>
        <charset val="134"/>
      </rPr>
      <t>福源拖把</t>
    </r>
  </si>
  <si>
    <r>
      <rPr>
        <sz val="10"/>
        <color theme="1"/>
        <rFont val="微软雅黑"/>
        <family val="2"/>
        <charset val="134"/>
      </rPr>
      <t>工艺筷</t>
    </r>
  </si>
  <si>
    <r>
      <rPr>
        <sz val="10"/>
        <color theme="1"/>
        <rFont val="微软雅黑"/>
        <family val="2"/>
        <charset val="134"/>
      </rPr>
      <t>南孚电池</t>
    </r>
    <r>
      <rPr>
        <sz val="10"/>
        <color theme="1"/>
        <rFont val="Arial"/>
        <family val="2"/>
      </rPr>
      <t>5#B2</t>
    </r>
  </si>
  <si>
    <r>
      <rPr>
        <sz val="10"/>
        <color theme="1"/>
        <rFont val="微软雅黑"/>
        <family val="2"/>
        <charset val="134"/>
      </rPr>
      <t>云蕾木柄椰棕锅刷</t>
    </r>
  </si>
  <si>
    <r>
      <rPr>
        <sz val="10"/>
        <color theme="1"/>
        <rFont val="微软雅黑"/>
        <family val="2"/>
        <charset val="134"/>
      </rPr>
      <t>时尚比特童趣花园玻璃杯</t>
    </r>
  </si>
  <si>
    <r>
      <rPr>
        <sz val="10"/>
        <color theme="1"/>
        <rFont val="微软雅黑"/>
        <family val="2"/>
        <charset val="134"/>
      </rPr>
      <t>妙洁塑杯</t>
    </r>
    <r>
      <rPr>
        <sz val="10"/>
        <color theme="1"/>
        <rFont val="Arial"/>
        <family val="2"/>
      </rPr>
      <t>206ML50</t>
    </r>
    <r>
      <rPr>
        <sz val="10"/>
        <color theme="1"/>
        <rFont val="微软雅黑"/>
        <family val="2"/>
        <charset val="134"/>
      </rPr>
      <t>只装</t>
    </r>
    <r>
      <rPr>
        <sz val="10"/>
        <color theme="1"/>
        <rFont val="Arial"/>
        <family val="2"/>
      </rPr>
      <t>--</t>
    </r>
    <r>
      <rPr>
        <sz val="10"/>
        <color theme="1"/>
        <rFont val="微软雅黑"/>
        <family val="2"/>
        <charset val="134"/>
      </rPr>
      <t>航空杯</t>
    </r>
  </si>
  <si>
    <r>
      <rPr>
        <sz val="10"/>
        <color theme="1"/>
        <rFont val="微软雅黑"/>
        <family val="2"/>
        <charset val="134"/>
      </rPr>
      <t>妙洁金属钢丝球</t>
    </r>
    <r>
      <rPr>
        <sz val="10"/>
        <color theme="1"/>
        <rFont val="Arial"/>
        <family val="2"/>
      </rPr>
      <t>2</t>
    </r>
    <r>
      <rPr>
        <sz val="10"/>
        <color theme="1"/>
        <rFont val="微软雅黑"/>
        <family val="2"/>
        <charset val="134"/>
      </rPr>
      <t>只装</t>
    </r>
  </si>
  <si>
    <r>
      <rPr>
        <sz val="10"/>
        <color theme="1"/>
        <rFont val="微软雅黑"/>
        <family val="2"/>
        <charset val="134"/>
      </rPr>
      <t>美丽雅</t>
    </r>
    <r>
      <rPr>
        <sz val="10"/>
        <color theme="1"/>
        <rFont val="Arial"/>
        <family val="2"/>
      </rPr>
      <t>0079</t>
    </r>
    <r>
      <rPr>
        <sz val="10"/>
        <color theme="1"/>
        <rFont val="微软雅黑"/>
        <family val="2"/>
        <charset val="134"/>
      </rPr>
      <t>圆球刷</t>
    </r>
  </si>
  <si>
    <r>
      <rPr>
        <sz val="10"/>
        <color theme="1"/>
        <rFont val="微软雅黑"/>
        <family val="2"/>
        <charset val="134"/>
      </rPr>
      <t>超亿纤巧真空保温杯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</si>
  <si>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300103</t>
    </r>
    <r>
      <rPr>
        <sz val="10"/>
        <color theme="1"/>
        <rFont val="微软雅黑"/>
        <family val="2"/>
        <charset val="134"/>
      </rPr>
      <t>】不锈钢杯</t>
    </r>
  </si>
  <si>
    <r>
      <rPr>
        <sz val="10"/>
        <color theme="1"/>
        <rFont val="微软雅黑"/>
        <family val="2"/>
        <charset val="134"/>
      </rPr>
      <t>便利</t>
    </r>
    <r>
      <rPr>
        <sz val="10"/>
        <color theme="1"/>
        <rFont val="Arial"/>
        <family val="2"/>
      </rPr>
      <t>100</t>
    </r>
    <r>
      <rPr>
        <sz val="10"/>
        <color theme="1"/>
        <rFont val="微软雅黑"/>
        <family val="2"/>
        <charset val="134"/>
      </rPr>
      <t>保温杯</t>
    </r>
    <r>
      <rPr>
        <sz val="10"/>
        <color theme="1"/>
        <rFont val="Arial"/>
        <family val="2"/>
      </rPr>
      <t>C</t>
    </r>
  </si>
  <si>
    <r>
      <rPr>
        <sz val="10"/>
        <color theme="1"/>
        <rFont val="微软雅黑"/>
        <family val="2"/>
        <charset val="134"/>
      </rPr>
      <t>语洁本色纸杯</t>
    </r>
    <r>
      <rPr>
        <sz val="10"/>
        <color theme="1"/>
        <rFont val="Arial"/>
        <family val="2"/>
      </rPr>
      <t>6665 50</t>
    </r>
    <r>
      <rPr>
        <sz val="10"/>
        <color theme="1"/>
        <rFont val="微软雅黑"/>
        <family val="2"/>
        <charset val="134"/>
      </rPr>
      <t>只</t>
    </r>
  </si>
  <si>
    <r>
      <rPr>
        <sz val="10"/>
        <color theme="1"/>
        <rFont val="微软雅黑"/>
        <family val="2"/>
        <charset val="134"/>
      </rPr>
      <t>小鱼悠悠</t>
    </r>
    <r>
      <rPr>
        <sz val="10"/>
        <color theme="1"/>
        <rFont val="Arial"/>
        <family val="2"/>
      </rPr>
      <t>8</t>
    </r>
    <r>
      <rPr>
        <sz val="10"/>
        <color theme="1"/>
        <rFont val="微软雅黑"/>
        <family val="2"/>
        <charset val="134"/>
      </rPr>
      <t>层加棉印花抹布</t>
    </r>
  </si>
  <si>
    <r>
      <rPr>
        <sz val="10"/>
        <color theme="1"/>
        <rFont val="微软雅黑"/>
        <family val="2"/>
        <charset val="134"/>
      </rPr>
      <t>龙士达爱宠缤纷卫生桶</t>
    </r>
  </si>
  <si>
    <r>
      <rPr>
        <sz val="10"/>
        <color theme="1"/>
        <rFont val="微软雅黑"/>
        <family val="2"/>
        <charset val="134"/>
      </rPr>
      <t>久品玻璃保鲜碗</t>
    </r>
    <r>
      <rPr>
        <sz val="10"/>
        <color theme="1"/>
        <rFont val="Arial"/>
        <family val="2"/>
      </rPr>
      <t>2</t>
    </r>
    <r>
      <rPr>
        <sz val="10"/>
        <color theme="1"/>
        <rFont val="微软雅黑"/>
        <family val="2"/>
        <charset val="134"/>
      </rPr>
      <t>件套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</si>
  <si>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300502</t>
    </r>
    <r>
      <rPr>
        <sz val="10"/>
        <color theme="1"/>
        <rFont val="微软雅黑"/>
        <family val="2"/>
        <charset val="134"/>
      </rPr>
      <t>】保鲜容器</t>
    </r>
  </si>
  <si>
    <r>
      <rPr>
        <sz val="10"/>
        <color theme="1"/>
        <rFont val="微软雅黑"/>
        <family val="2"/>
        <charset val="134"/>
      </rPr>
      <t>干十毛双层玻璃杯</t>
    </r>
  </si>
  <si>
    <r>
      <rPr>
        <sz val="10"/>
        <color theme="1"/>
        <rFont val="微软雅黑"/>
        <family val="2"/>
        <charset val="134"/>
      </rPr>
      <t>海氏海诺创口贴防水型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</si>
  <si>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240101</t>
    </r>
    <r>
      <rPr>
        <sz val="10"/>
        <color theme="1"/>
        <rFont val="微软雅黑"/>
        <family val="2"/>
        <charset val="134"/>
      </rPr>
      <t>】急救用品</t>
    </r>
  </si>
  <si>
    <r>
      <rPr>
        <sz val="10"/>
        <color theme="1"/>
        <rFont val="微软雅黑"/>
        <family val="2"/>
        <charset val="134"/>
      </rPr>
      <t>七度空间优雅夜用棉柔</t>
    </r>
    <r>
      <rPr>
        <sz val="10"/>
        <color theme="1"/>
        <rFont val="Arial"/>
        <family val="2"/>
      </rPr>
      <t>C8210</t>
    </r>
  </si>
  <si>
    <r>
      <rPr>
        <sz val="10"/>
        <color theme="1"/>
        <rFont val="微软雅黑"/>
        <family val="2"/>
        <charset val="134"/>
      </rPr>
      <t>七度空间少女特薄夜用卫生巾</t>
    </r>
    <r>
      <rPr>
        <sz val="10"/>
        <color theme="1"/>
        <rFont val="Arial"/>
        <family val="2"/>
      </rPr>
      <t>10</t>
    </r>
    <r>
      <rPr>
        <sz val="10"/>
        <color theme="1"/>
        <rFont val="微软雅黑"/>
        <family val="2"/>
        <charset val="134"/>
      </rPr>
      <t>片</t>
    </r>
  </si>
  <si>
    <r>
      <rPr>
        <sz val="10"/>
        <color theme="1"/>
        <rFont val="微软雅黑"/>
        <family val="2"/>
        <charset val="134"/>
      </rPr>
      <t>七度空间少女日用</t>
    </r>
    <r>
      <rPr>
        <sz val="10"/>
        <color theme="1"/>
        <rFont val="Arial"/>
        <family val="2"/>
      </rPr>
      <t>QSC7110</t>
    </r>
  </si>
  <si>
    <r>
      <rPr>
        <sz val="10"/>
        <color theme="1"/>
        <rFont val="微软雅黑"/>
        <family val="2"/>
        <charset val="134"/>
      </rPr>
      <t>纳美小苏打多效护理牙膏</t>
    </r>
  </si>
  <si>
    <r>
      <rPr>
        <sz val="10"/>
        <color theme="1"/>
        <rFont val="微软雅黑"/>
        <family val="2"/>
        <charset val="134"/>
      </rPr>
      <t>冷酸灵柔丝爽洁双支装牙刷</t>
    </r>
  </si>
  <si>
    <r>
      <rPr>
        <sz val="10"/>
        <color theme="1"/>
        <rFont val="微软雅黑"/>
        <family val="2"/>
        <charset val="134"/>
      </rPr>
      <t>冷酸灵贝乐乐儿童牙膏沁心蓝莓</t>
    </r>
  </si>
  <si>
    <r>
      <rPr>
        <sz val="10"/>
        <color theme="1"/>
        <rFont val="微软雅黑"/>
        <family val="2"/>
        <charset val="134"/>
      </rPr>
      <t>黑人双重薄荷牙膏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</si>
  <si>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丹姿嫩肤亮采沐浴露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</si>
  <si>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春娟宝宝霜（袋装）</t>
    </r>
  </si>
  <si>
    <r>
      <rPr>
        <sz val="10"/>
        <color theme="1"/>
        <rFont val="微软雅黑"/>
        <family val="2"/>
        <charset val="134"/>
      </rPr>
      <t>百雀羚草本精萃护发素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人参花蕾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</si>
  <si>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百雀羚草本精萃保湿亮白洁面膏</t>
    </r>
  </si>
  <si>
    <r>
      <rPr>
        <sz val="10"/>
        <color theme="1"/>
        <rFont val="微软雅黑"/>
        <family val="2"/>
        <charset val="134"/>
      </rPr>
      <t>纳爱斯防蛀固齿牙膏</t>
    </r>
  </si>
  <si>
    <r>
      <rPr>
        <sz val="10"/>
        <color theme="1"/>
        <rFont val="微软雅黑"/>
        <family val="2"/>
        <charset val="134"/>
      </rPr>
      <t>苏菲</t>
    </r>
    <r>
      <rPr>
        <sz val="10"/>
        <color theme="1"/>
        <rFont val="Arial"/>
        <family val="2"/>
      </rPr>
      <t>350</t>
    </r>
    <r>
      <rPr>
        <sz val="10"/>
        <color theme="1"/>
        <rFont val="微软雅黑"/>
        <family val="2"/>
        <charset val="134"/>
      </rPr>
      <t>立体弹力卫生巾</t>
    </r>
  </si>
  <si>
    <r>
      <rPr>
        <sz val="10"/>
        <color theme="1"/>
        <rFont val="微软雅黑"/>
        <family val="2"/>
        <charset val="134"/>
      </rPr>
      <t>苏菲立体超薄棉柔</t>
    </r>
  </si>
  <si>
    <r>
      <rPr>
        <sz val="10"/>
        <color theme="1"/>
        <rFont val="微软雅黑"/>
        <family val="2"/>
        <charset val="134"/>
      </rPr>
      <t>苏菲</t>
    </r>
    <r>
      <rPr>
        <sz val="10"/>
        <color theme="1"/>
        <rFont val="Arial"/>
        <family val="2"/>
      </rPr>
      <t>0.1</t>
    </r>
    <r>
      <rPr>
        <sz val="10"/>
        <color theme="1"/>
        <rFont val="微软雅黑"/>
        <family val="2"/>
        <charset val="134"/>
      </rPr>
      <t>超吸收日棉卫生巾</t>
    </r>
  </si>
  <si>
    <r>
      <t>ABC</t>
    </r>
    <r>
      <rPr>
        <sz val="10"/>
        <color theme="1"/>
        <rFont val="微软雅黑"/>
        <family val="2"/>
        <charset val="134"/>
      </rPr>
      <t>日用纤薄棉柔卫生巾</t>
    </r>
  </si>
  <si>
    <r>
      <rPr>
        <sz val="10"/>
        <color theme="1"/>
        <rFont val="微软雅黑"/>
        <family val="2"/>
        <charset val="134"/>
      </rPr>
      <t>吉列威锋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刀架</t>
    </r>
    <r>
      <rPr>
        <sz val="10"/>
        <color theme="1"/>
        <rFont val="Arial"/>
        <family val="2"/>
      </rPr>
      <t>3</t>
    </r>
    <r>
      <rPr>
        <sz val="10"/>
        <color theme="1"/>
        <rFont val="微软雅黑"/>
        <family val="2"/>
        <charset val="134"/>
      </rPr>
      <t>刀片</t>
    </r>
  </si>
  <si>
    <r>
      <rPr>
        <sz val="10"/>
        <color theme="1"/>
        <rFont val="微软雅黑"/>
        <family val="2"/>
        <charset val="134"/>
      </rPr>
      <t>吉列威锋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刀架</t>
    </r>
    <r>
      <rPr>
        <sz val="10"/>
        <color theme="1"/>
        <rFont val="Arial"/>
        <family val="2"/>
      </rPr>
      <t>2</t>
    </r>
    <r>
      <rPr>
        <sz val="10"/>
        <color theme="1"/>
        <rFont val="微软雅黑"/>
        <family val="2"/>
        <charset val="134"/>
      </rPr>
      <t>刀片</t>
    </r>
  </si>
  <si>
    <r>
      <rPr>
        <sz val="10"/>
        <color theme="1"/>
        <rFont val="微软雅黑"/>
        <family val="2"/>
        <charset val="134"/>
      </rPr>
      <t>牙齿爱人</t>
    </r>
    <r>
      <rPr>
        <sz val="10"/>
        <color theme="1"/>
        <rFont val="Arial"/>
        <family val="2"/>
      </rPr>
      <t>008</t>
    </r>
  </si>
  <si>
    <r>
      <rPr>
        <sz val="10"/>
        <color theme="1"/>
        <rFont val="微软雅黑"/>
        <family val="2"/>
        <charset val="134"/>
      </rPr>
      <t>双一极限超薄玫瑰香避孕套</t>
    </r>
  </si>
  <si>
    <r>
      <rPr>
        <sz val="10"/>
        <color theme="1"/>
        <rFont val="微软雅黑"/>
        <family val="2"/>
        <charset val="134"/>
      </rPr>
      <t>双一</t>
    </r>
    <r>
      <rPr>
        <sz val="10"/>
        <color theme="1"/>
        <rFont val="Arial"/>
        <family val="2"/>
      </rPr>
      <t>003</t>
    </r>
    <r>
      <rPr>
        <sz val="10"/>
        <color theme="1"/>
        <rFont val="微软雅黑"/>
        <family val="2"/>
        <charset val="134"/>
      </rPr>
      <t>超薄避孕套</t>
    </r>
  </si>
  <si>
    <r>
      <rPr>
        <sz val="10"/>
        <color theme="1"/>
        <rFont val="微软雅黑"/>
        <family val="2"/>
        <charset val="134"/>
      </rPr>
      <t>杜蕾斯紧型超薄装避孕套</t>
    </r>
  </si>
  <si>
    <r>
      <rPr>
        <sz val="10"/>
        <color theme="1"/>
        <rFont val="微软雅黑"/>
        <family val="2"/>
        <charset val="134"/>
      </rPr>
      <t>滴露香皂滋润倍护</t>
    </r>
    <r>
      <rPr>
        <sz val="10"/>
        <color theme="1"/>
        <rFont val="Arial"/>
        <family val="2"/>
      </rPr>
      <t>3</t>
    </r>
    <r>
      <rPr>
        <sz val="10"/>
        <color theme="1"/>
        <rFont val="微软雅黑"/>
        <family val="2"/>
        <charset val="134"/>
      </rPr>
      <t>块装</t>
    </r>
  </si>
  <si>
    <r>
      <rPr>
        <sz val="10"/>
        <color theme="1"/>
        <rFont val="微软雅黑"/>
        <family val="2"/>
        <charset val="134"/>
      </rPr>
      <t>苏菲裸感</t>
    </r>
    <r>
      <rPr>
        <sz val="10"/>
        <color theme="1"/>
        <rFont val="Arial"/>
        <family val="2"/>
      </rPr>
      <t>S</t>
    </r>
    <r>
      <rPr>
        <sz val="10"/>
        <color theme="1"/>
        <rFont val="微软雅黑"/>
        <family val="2"/>
        <charset val="134"/>
      </rPr>
      <t>贵族棉系列迷你卫生巾</t>
    </r>
    <r>
      <rPr>
        <sz val="10"/>
        <color theme="1"/>
        <rFont val="Arial"/>
        <family val="2"/>
      </rPr>
      <t>175mm</t>
    </r>
  </si>
  <si>
    <r>
      <rPr>
        <sz val="10"/>
        <color theme="1"/>
        <rFont val="微软雅黑"/>
        <family val="2"/>
        <charset val="134"/>
      </rPr>
      <t>高露洁防蛀美白牙膏</t>
    </r>
  </si>
  <si>
    <r>
      <rPr>
        <sz val="10"/>
        <color theme="1"/>
        <rFont val="微软雅黑"/>
        <family val="2"/>
        <charset val="134"/>
      </rPr>
      <t>飘柔滋润去屑洗发露</t>
    </r>
  </si>
  <si>
    <r>
      <rPr>
        <sz val="10"/>
        <color theme="1"/>
        <rFont val="微软雅黑"/>
        <family val="2"/>
        <charset val="134"/>
      </rPr>
      <t>飘柔芦荟长效止痒洗发水</t>
    </r>
  </si>
  <si>
    <r>
      <rPr>
        <sz val="10"/>
        <color theme="1"/>
        <rFont val="微软雅黑"/>
        <family val="2"/>
        <charset val="134"/>
      </rPr>
      <t>飘柔家庭兰花洗发水</t>
    </r>
  </si>
  <si>
    <r>
      <rPr>
        <sz val="10"/>
        <color theme="1"/>
        <rFont val="微软雅黑"/>
        <family val="2"/>
        <charset val="134"/>
      </rPr>
      <t>飘柔家庭护理兰花长效清爽去屑洗发露</t>
    </r>
    <r>
      <rPr>
        <sz val="10"/>
        <color theme="1"/>
        <rFont val="Arial"/>
        <family val="2"/>
      </rPr>
      <t>1L</t>
    </r>
    <r>
      <rPr>
        <sz val="10"/>
        <color theme="1"/>
        <rFont val="微软雅黑"/>
        <family val="2"/>
        <charset val="134"/>
      </rPr>
      <t>装</t>
    </r>
  </si>
  <si>
    <r>
      <rPr>
        <sz val="10"/>
        <color theme="1"/>
        <rFont val="微软雅黑"/>
        <family val="2"/>
        <charset val="134"/>
      </rPr>
      <t>潘婷乳液修护洗发水</t>
    </r>
  </si>
  <si>
    <r>
      <rPr>
        <sz val="10"/>
        <color theme="1"/>
        <rFont val="微软雅黑"/>
        <family val="2"/>
        <charset val="134"/>
      </rPr>
      <t>潘婷乳液修复精华素</t>
    </r>
  </si>
  <si>
    <r>
      <rPr>
        <sz val="10"/>
        <color theme="1"/>
        <rFont val="微软雅黑"/>
        <family val="2"/>
        <charset val="134"/>
      </rPr>
      <t>护舒宝超净棉贴身日用卫生巾</t>
    </r>
  </si>
  <si>
    <r>
      <rPr>
        <sz val="10"/>
        <color theme="1"/>
        <rFont val="微软雅黑"/>
        <family val="2"/>
        <charset val="134"/>
      </rPr>
      <t>海飞丝洗发水深层洁净型</t>
    </r>
  </si>
  <si>
    <r>
      <rPr>
        <sz val="10"/>
        <color theme="1"/>
        <rFont val="微软雅黑"/>
        <family val="2"/>
        <charset val="134"/>
      </rPr>
      <t>海飞丝洗发水清爽去油型</t>
    </r>
  </si>
  <si>
    <r>
      <rPr>
        <sz val="10"/>
        <color theme="1"/>
        <rFont val="微软雅黑"/>
        <family val="2"/>
        <charset val="134"/>
      </rPr>
      <t>海飞丝丝质顺滑洗发水</t>
    </r>
  </si>
  <si>
    <r>
      <rPr>
        <sz val="10"/>
        <color theme="1"/>
        <rFont val="微软雅黑"/>
        <family val="2"/>
        <charset val="134"/>
      </rPr>
      <t>阿道夫精油沐浴原液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魅力经典</t>
    </r>
    <r>
      <rPr>
        <sz val="10"/>
        <color theme="1"/>
        <rFont val="Arial"/>
        <family val="2"/>
      </rPr>
      <t>)500ml</t>
    </r>
  </si>
  <si>
    <r>
      <rPr>
        <sz val="10"/>
        <color theme="1"/>
        <rFont val="微软雅黑"/>
        <family val="2"/>
        <charset val="134"/>
      </rPr>
      <t>淘米水洗发露（去屑保湿）</t>
    </r>
  </si>
  <si>
    <r>
      <rPr>
        <sz val="10"/>
        <color theme="1"/>
        <rFont val="微软雅黑"/>
        <family val="2"/>
        <charset val="134"/>
      </rPr>
      <t>清扬女士去屑洗发露多效水润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</si>
  <si>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青蛙王子儿童鲜奶滋润霜</t>
    </r>
  </si>
  <si>
    <r>
      <rPr>
        <sz val="10"/>
        <color theme="1"/>
        <rFont val="微软雅黑"/>
        <family val="2"/>
        <charset val="134"/>
      </rPr>
      <t>好迪保湿嗜喱水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持久造型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</si>
  <si>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东洋之花蛇油防裂护手霜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</si>
  <si>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230506</t>
    </r>
    <r>
      <rPr>
        <sz val="10"/>
        <color theme="1"/>
        <rFont val="微软雅黑"/>
        <family val="2"/>
        <charset val="134"/>
      </rPr>
      <t>】特殊部位护肤品</t>
    </r>
  </si>
  <si>
    <r>
      <rPr>
        <sz val="10"/>
        <color theme="1"/>
        <rFont val="微软雅黑"/>
        <family val="2"/>
        <charset val="134"/>
      </rPr>
      <t>强生婴儿洗发沐浴露</t>
    </r>
  </si>
  <si>
    <r>
      <rPr>
        <sz val="10"/>
        <color theme="1"/>
        <rFont val="微软雅黑"/>
        <family val="2"/>
        <charset val="134"/>
      </rPr>
      <t>力士幽莲魅肤沐浴露</t>
    </r>
  </si>
  <si>
    <r>
      <rPr>
        <sz val="10"/>
        <color theme="1"/>
        <rFont val="微软雅黑"/>
        <family val="2"/>
        <charset val="134"/>
      </rPr>
      <t>力士迷情花语沐浴乳</t>
    </r>
  </si>
  <si>
    <r>
      <rPr>
        <sz val="10"/>
        <color theme="1"/>
        <rFont val="微软雅黑"/>
        <family val="2"/>
        <charset val="134"/>
      </rPr>
      <t>青衣神电热蚊香液（儿宝无味）</t>
    </r>
  </si>
  <si>
    <r>
      <rPr>
        <sz val="10"/>
        <color theme="1"/>
        <rFont val="微软雅黑"/>
        <family val="2"/>
        <charset val="134"/>
      </rPr>
      <t>蓝月亮漂渍液</t>
    </r>
  </si>
  <si>
    <r>
      <rPr>
        <sz val="10"/>
        <color theme="1"/>
        <rFont val="微软雅黑"/>
        <family val="2"/>
        <charset val="134"/>
      </rPr>
      <t>红玫瑰果蔬餐洗</t>
    </r>
  </si>
  <si>
    <r>
      <rPr>
        <sz val="10"/>
        <color theme="1"/>
        <rFont val="微软雅黑"/>
        <family val="2"/>
        <charset val="134"/>
      </rPr>
      <t>彩虹无味蚊香液直插器</t>
    </r>
    <r>
      <rPr>
        <sz val="10"/>
        <color theme="1"/>
        <rFont val="Arial"/>
        <family val="2"/>
      </rPr>
      <t>5155</t>
    </r>
  </si>
  <si>
    <r>
      <rPr>
        <sz val="10"/>
        <color theme="1"/>
        <rFont val="微软雅黑"/>
        <family val="2"/>
        <charset val="134"/>
      </rPr>
      <t>汰渍洁净薰香薰衣草香氛洗衣粉</t>
    </r>
  </si>
  <si>
    <r>
      <rPr>
        <sz val="10"/>
        <color theme="1"/>
        <rFont val="微软雅黑"/>
        <family val="2"/>
        <charset val="134"/>
      </rPr>
      <t>兴科锐玻璃水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</si>
  <si>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220301</t>
    </r>
    <r>
      <rPr>
        <sz val="10"/>
        <color theme="1"/>
        <rFont val="微软雅黑"/>
        <family val="2"/>
        <charset val="134"/>
      </rPr>
      <t>】室内清洁剂</t>
    </r>
  </si>
  <si>
    <r>
      <rPr>
        <sz val="10"/>
        <color theme="1"/>
        <rFont val="微软雅黑"/>
        <family val="2"/>
        <charset val="134"/>
      </rPr>
      <t>金纺柔顺剂薰衣草</t>
    </r>
    <r>
      <rPr>
        <sz val="10"/>
        <color theme="1"/>
        <rFont val="Arial"/>
        <family val="2"/>
      </rPr>
      <t>2L</t>
    </r>
  </si>
  <si>
    <r>
      <rPr>
        <sz val="10"/>
        <color theme="1"/>
        <rFont val="微软雅黑"/>
        <family val="2"/>
        <charset val="134"/>
      </rPr>
      <t>心相印婴儿洁肤系列</t>
    </r>
    <r>
      <rPr>
        <sz val="10"/>
        <color theme="1"/>
        <rFont val="Arial"/>
        <family val="2"/>
      </rPr>
      <t>80</t>
    </r>
    <r>
      <rPr>
        <sz val="10"/>
        <color theme="1"/>
        <rFont val="微软雅黑"/>
        <family val="2"/>
        <charset val="134"/>
      </rPr>
      <t>片装湿巾</t>
    </r>
  </si>
  <si>
    <r>
      <rPr>
        <sz val="10"/>
        <color theme="1"/>
        <rFont val="微软雅黑"/>
        <family val="2"/>
        <charset val="134"/>
      </rPr>
      <t>心相印红悦系列</t>
    </r>
    <r>
      <rPr>
        <sz val="10"/>
        <color theme="1"/>
        <rFont val="Arial"/>
        <family val="2"/>
      </rPr>
      <t>150</t>
    </r>
    <r>
      <rPr>
        <sz val="10"/>
        <color theme="1"/>
        <rFont val="微软雅黑"/>
        <family val="2"/>
        <charset val="134"/>
      </rPr>
      <t>克</t>
    </r>
    <r>
      <rPr>
        <sz val="10"/>
        <color theme="1"/>
        <rFont val="Arial"/>
        <family val="2"/>
      </rPr>
      <t>12</t>
    </r>
    <r>
      <rPr>
        <sz val="10"/>
        <color theme="1"/>
        <rFont val="微软雅黑"/>
        <family val="2"/>
        <charset val="134"/>
      </rPr>
      <t>粒装三层无芯卫生纸</t>
    </r>
  </si>
  <si>
    <r>
      <rPr>
        <sz val="10"/>
        <color theme="1"/>
        <rFont val="微软雅黑"/>
        <family val="2"/>
        <charset val="134"/>
      </rPr>
      <t>心相印茶语系列盒装面巾纸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</si>
  <si>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210302</t>
    </r>
    <r>
      <rPr>
        <sz val="10"/>
        <color theme="1"/>
        <rFont val="微软雅黑"/>
        <family val="2"/>
        <charset val="134"/>
      </rPr>
      <t>】盒抽</t>
    </r>
  </si>
  <si>
    <r>
      <rPr>
        <sz val="10"/>
        <color theme="1"/>
        <rFont val="微软雅黑"/>
        <family val="2"/>
        <charset val="134"/>
      </rPr>
      <t>心相印茶语丝享四层手帕纸</t>
    </r>
  </si>
  <si>
    <r>
      <rPr>
        <sz val="10"/>
        <color theme="1"/>
        <rFont val="微软雅黑"/>
        <family val="2"/>
        <charset val="134"/>
      </rPr>
      <t>蒙牛冠益乳白桃风味发酵乳</t>
    </r>
  </si>
  <si>
    <r>
      <rPr>
        <sz val="10"/>
        <color theme="1"/>
        <rFont val="微软雅黑"/>
        <family val="2"/>
        <charset val="134"/>
      </rPr>
      <t>妙可蓝多奶酪棒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果粒味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</si>
  <si>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蒙牛原味酸牛奶</t>
    </r>
  </si>
  <si>
    <r>
      <rPr>
        <sz val="10"/>
        <color theme="1"/>
        <rFont val="微软雅黑"/>
        <family val="2"/>
        <charset val="134"/>
      </rPr>
      <t>和路雪可爱多香草味</t>
    </r>
  </si>
  <si>
    <r>
      <rPr>
        <sz val="10"/>
        <color theme="1"/>
        <rFont val="微软雅黑"/>
        <family val="2"/>
        <charset val="134"/>
      </rPr>
      <t>新希望活润风味发酵乳黄桃</t>
    </r>
    <r>
      <rPr>
        <sz val="10"/>
        <color theme="1"/>
        <rFont val="Arial"/>
        <family val="2"/>
      </rPr>
      <t>+</t>
    </r>
    <r>
      <rPr>
        <sz val="10"/>
        <color theme="1"/>
        <rFont val="微软雅黑"/>
        <family val="2"/>
        <charset val="134"/>
      </rPr>
      <t>燕麦</t>
    </r>
  </si>
  <si>
    <r>
      <rPr>
        <sz val="10"/>
        <color theme="1"/>
        <rFont val="微软雅黑"/>
        <family val="2"/>
        <charset val="134"/>
      </rPr>
      <t>初饮冰淇淋味酸奶饮品</t>
    </r>
  </si>
  <si>
    <r>
      <rPr>
        <sz val="10"/>
        <color theme="1"/>
        <rFont val="微软雅黑"/>
        <family val="2"/>
        <charset val="134"/>
      </rPr>
      <t>鲁花玉米油</t>
    </r>
  </si>
  <si>
    <r>
      <rPr>
        <sz val="10"/>
        <color theme="1"/>
        <rFont val="微软雅黑"/>
        <family val="2"/>
        <charset val="134"/>
      </rPr>
      <t>鲁花花生油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</si>
  <si>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龙抬头珍珠米</t>
    </r>
  </si>
  <si>
    <r>
      <rPr>
        <sz val="10"/>
        <color theme="1"/>
        <rFont val="微软雅黑"/>
        <family val="2"/>
        <charset val="134"/>
      </rPr>
      <t>金元宝优选东北大米（新）</t>
    </r>
  </si>
  <si>
    <r>
      <rPr>
        <sz val="10"/>
        <color theme="1"/>
        <rFont val="微软雅黑"/>
        <family val="2"/>
        <charset val="134"/>
      </rPr>
      <t>金龙鱼玉米油</t>
    </r>
  </si>
  <si>
    <r>
      <rPr>
        <sz val="10"/>
        <color theme="1"/>
        <rFont val="微软雅黑"/>
        <family val="2"/>
        <charset val="134"/>
      </rPr>
      <t>汤太太当归肚子鸡炖料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</si>
  <si>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140405</t>
    </r>
    <r>
      <rPr>
        <sz val="10"/>
        <color theme="1"/>
        <rFont val="微软雅黑"/>
        <family val="2"/>
        <charset val="134"/>
      </rPr>
      <t>】炖品补料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袋装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</si>
  <si>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水乡元宵粉</t>
    </r>
  </si>
  <si>
    <r>
      <rPr>
        <sz val="10"/>
        <color theme="1"/>
        <rFont val="微软雅黑"/>
        <family val="2"/>
        <charset val="134"/>
      </rPr>
      <t>青川木耳</t>
    </r>
  </si>
  <si>
    <r>
      <rPr>
        <sz val="10"/>
        <color theme="1"/>
        <rFont val="微软雅黑"/>
        <family val="2"/>
        <charset val="134"/>
      </rPr>
      <t>乐惠金标紫菜</t>
    </r>
  </si>
  <si>
    <r>
      <rPr>
        <sz val="10"/>
        <color theme="1"/>
        <rFont val="微软雅黑"/>
        <family val="2"/>
        <charset val="134"/>
      </rPr>
      <t>手中功夫刀削面</t>
    </r>
  </si>
  <si>
    <r>
      <rPr>
        <sz val="10"/>
        <color theme="1"/>
        <rFont val="微软雅黑"/>
        <family val="2"/>
        <charset val="134"/>
      </rPr>
      <t>孟乍隆苏吝府茉莉香米</t>
    </r>
  </si>
  <si>
    <r>
      <t>KO-KO</t>
    </r>
    <r>
      <rPr>
        <sz val="10"/>
        <color theme="1"/>
        <rFont val="微软雅黑"/>
        <family val="2"/>
        <charset val="134"/>
      </rPr>
      <t>牌泰国香米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</si>
  <si>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140103</t>
    </r>
    <r>
      <rPr>
        <sz val="10"/>
        <color theme="1"/>
        <rFont val="微软雅黑"/>
        <family val="2"/>
        <charset val="134"/>
      </rPr>
      <t>】有机米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袋装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</si>
  <si>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千禾有机窖醋</t>
    </r>
  </si>
  <si>
    <r>
      <rPr>
        <sz val="10"/>
        <color theme="1"/>
        <rFont val="微软雅黑"/>
        <family val="2"/>
        <charset val="134"/>
      </rPr>
      <t>千禾零添加</t>
    </r>
    <r>
      <rPr>
        <sz val="10"/>
        <color theme="1"/>
        <rFont val="Arial"/>
        <family val="2"/>
      </rPr>
      <t>280</t>
    </r>
    <r>
      <rPr>
        <sz val="10"/>
        <color theme="1"/>
        <rFont val="微软雅黑"/>
        <family val="2"/>
        <charset val="134"/>
      </rPr>
      <t>头道原香酱油捆绑装</t>
    </r>
    <r>
      <rPr>
        <sz val="10"/>
        <color theme="1"/>
        <rFont val="Arial"/>
        <family val="2"/>
      </rPr>
      <t>C</t>
    </r>
  </si>
  <si>
    <r>
      <rPr>
        <sz val="10"/>
        <color theme="1"/>
        <rFont val="微软雅黑"/>
        <family val="2"/>
        <charset val="134"/>
      </rPr>
      <t>清香园美味香辣酱</t>
    </r>
  </si>
  <si>
    <r>
      <rPr>
        <sz val="10"/>
        <color theme="1"/>
        <rFont val="微软雅黑"/>
        <family val="2"/>
        <charset val="134"/>
      </rPr>
      <t>桥牌豆腐乳</t>
    </r>
    <r>
      <rPr>
        <sz val="10"/>
        <color theme="1"/>
        <rFont val="Arial"/>
        <family val="2"/>
      </rPr>
      <t>360g</t>
    </r>
  </si>
  <si>
    <r>
      <rPr>
        <sz val="10"/>
        <color theme="1"/>
        <rFont val="微软雅黑"/>
        <family val="2"/>
        <charset val="134"/>
      </rPr>
      <t>巨龙甜米酒</t>
    </r>
  </si>
  <si>
    <r>
      <rPr>
        <sz val="10"/>
        <color theme="1"/>
        <rFont val="微软雅黑"/>
        <family val="2"/>
        <charset val="134"/>
      </rPr>
      <t>阿依朗液体红糖</t>
    </r>
  </si>
  <si>
    <r>
      <rPr>
        <sz val="10"/>
        <color theme="1"/>
        <rFont val="微软雅黑"/>
        <family val="2"/>
        <charset val="134"/>
      </rPr>
      <t>喜家乐（产妇红糖）</t>
    </r>
  </si>
  <si>
    <r>
      <rPr>
        <sz val="10"/>
        <color theme="1"/>
        <rFont val="微软雅黑"/>
        <family val="2"/>
        <charset val="134"/>
      </rPr>
      <t>天马花椒</t>
    </r>
  </si>
  <si>
    <r>
      <rPr>
        <sz val="10"/>
        <color theme="1"/>
        <rFont val="微软雅黑"/>
        <family val="2"/>
        <charset val="134"/>
      </rPr>
      <t>太和本味豆豉</t>
    </r>
  </si>
  <si>
    <r>
      <rPr>
        <sz val="10"/>
        <color theme="1"/>
        <rFont val="微软雅黑"/>
        <family val="2"/>
        <charset val="134"/>
      </rPr>
      <t>三不加生抽酱油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四星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</si>
  <si>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今明后草莓酱</t>
    </r>
  </si>
  <si>
    <r>
      <rPr>
        <sz val="10"/>
        <color theme="1"/>
        <rFont val="微软雅黑"/>
        <family val="2"/>
        <charset val="134"/>
      </rPr>
      <t>亨氏番茄沙司</t>
    </r>
  </si>
  <si>
    <r>
      <rPr>
        <sz val="10"/>
        <color theme="1"/>
        <rFont val="微软雅黑"/>
        <family val="2"/>
        <charset val="134"/>
      </rPr>
      <t>海天老抽王酱油</t>
    </r>
  </si>
  <si>
    <r>
      <rPr>
        <sz val="10"/>
        <color theme="1"/>
        <rFont val="微软雅黑"/>
        <family val="2"/>
        <charset val="134"/>
      </rPr>
      <t>丰源细嫩冬尖（碎米）</t>
    </r>
  </si>
  <si>
    <r>
      <rPr>
        <sz val="10"/>
        <color theme="1"/>
        <rFont val="微软雅黑"/>
        <family val="2"/>
        <charset val="134"/>
      </rPr>
      <t>丹丹家庭卤</t>
    </r>
  </si>
  <si>
    <r>
      <rPr>
        <sz val="10"/>
        <color theme="1"/>
        <rFont val="微软雅黑"/>
        <family val="2"/>
        <charset val="134"/>
      </rPr>
      <t>素味居自热牛肉火锅</t>
    </r>
  </si>
  <si>
    <r>
      <rPr>
        <sz val="10"/>
        <color theme="1"/>
        <rFont val="微软雅黑"/>
        <family val="2"/>
        <charset val="134"/>
      </rPr>
      <t>美好大食客火腿肠</t>
    </r>
  </si>
  <si>
    <r>
      <rPr>
        <sz val="10"/>
        <color theme="1"/>
        <rFont val="微软雅黑"/>
        <family val="2"/>
        <charset val="134"/>
      </rPr>
      <t>双汇脆皮肠</t>
    </r>
  </si>
  <si>
    <r>
      <rPr>
        <sz val="10"/>
        <color theme="1"/>
        <rFont val="微软雅黑"/>
        <family val="2"/>
        <charset val="134"/>
      </rPr>
      <t>汇佳珍珠奶茶巧克力味</t>
    </r>
  </si>
  <si>
    <r>
      <rPr>
        <sz val="10"/>
        <color theme="1"/>
        <rFont val="微软雅黑"/>
        <family val="2"/>
        <charset val="134"/>
      </rPr>
      <t>立顿茉莉花茶</t>
    </r>
  </si>
  <si>
    <r>
      <rPr>
        <sz val="10"/>
        <color theme="1"/>
        <rFont val="微软雅黑"/>
        <family val="2"/>
        <charset val="134"/>
      </rPr>
      <t>黑苦荞茶（胚芽）</t>
    </r>
  </si>
  <si>
    <r>
      <rPr>
        <sz val="10"/>
        <color theme="1"/>
        <rFont val="微软雅黑"/>
        <family val="2"/>
        <charset val="134"/>
      </rPr>
      <t>和尔思冻干柠檬片</t>
    </r>
  </si>
  <si>
    <r>
      <rPr>
        <sz val="10"/>
        <color theme="1"/>
        <rFont val="微软雅黑"/>
        <family val="2"/>
        <charset val="134"/>
      </rPr>
      <t>西麦多种水果燕麦脆</t>
    </r>
  </si>
  <si>
    <r>
      <rPr>
        <sz val="10"/>
        <color theme="1"/>
        <rFont val="微软雅黑"/>
        <family val="2"/>
        <charset val="134"/>
      </rPr>
      <t>蒙牛金装中老年多维高钙奶粉</t>
    </r>
  </si>
  <si>
    <r>
      <rPr>
        <sz val="10"/>
        <color theme="1"/>
        <rFont val="微软雅黑"/>
        <family val="2"/>
        <charset val="134"/>
      </rPr>
      <t>南方无糖黑芝麻糊</t>
    </r>
  </si>
  <si>
    <r>
      <rPr>
        <sz val="10"/>
        <color theme="1"/>
        <rFont val="微软雅黑"/>
        <family val="2"/>
        <charset val="134"/>
      </rPr>
      <t>俄罗斯巧克力紫皮糖</t>
    </r>
  </si>
  <si>
    <r>
      <t>Hamu</t>
    </r>
    <r>
      <rPr>
        <sz val="10"/>
        <color theme="1"/>
        <rFont val="微软雅黑"/>
        <family val="2"/>
        <charset val="134"/>
      </rPr>
      <t>焦糖饼干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原味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</si>
  <si>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榙榙芒果干</t>
    </r>
  </si>
  <si>
    <r>
      <rPr>
        <sz val="10"/>
        <color theme="1"/>
        <rFont val="微软雅黑"/>
        <family val="2"/>
        <charset val="134"/>
      </rPr>
      <t>拿卡帝花果茶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夏日情怀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</si>
  <si>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070105</t>
    </r>
    <r>
      <rPr>
        <sz val="10"/>
        <color theme="1"/>
        <rFont val="微软雅黑"/>
        <family val="2"/>
        <charset val="134"/>
      </rPr>
      <t>】进口茶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咖啡饮料</t>
    </r>
  </si>
  <si>
    <r>
      <rPr>
        <sz val="10"/>
        <color theme="1"/>
        <rFont val="微软雅黑"/>
        <family val="2"/>
        <charset val="134"/>
      </rPr>
      <t>奥林达汁要西柚</t>
    </r>
  </si>
  <si>
    <r>
      <t>TOPSAVOR</t>
    </r>
    <r>
      <rPr>
        <sz val="10"/>
        <color theme="1"/>
        <rFont val="微软雅黑"/>
        <family val="2"/>
        <charset val="134"/>
      </rPr>
      <t>金语酱油饼无蔗糖</t>
    </r>
  </si>
  <si>
    <r>
      <rPr>
        <sz val="10"/>
        <color theme="1"/>
        <rFont val="微软雅黑"/>
        <family val="2"/>
        <charset val="134"/>
      </rPr>
      <t>御之味燕麦饼坚果味</t>
    </r>
  </si>
  <si>
    <r>
      <rPr>
        <sz val="10"/>
        <color theme="1"/>
        <rFont val="微软雅黑"/>
        <family val="2"/>
        <charset val="134"/>
      </rPr>
      <t>小小谢</t>
    </r>
    <r>
      <rPr>
        <sz val="10"/>
        <color theme="1"/>
        <rFont val="Arial"/>
        <family val="2"/>
      </rPr>
      <t>DIY</t>
    </r>
    <r>
      <rPr>
        <sz val="10"/>
        <color theme="1"/>
        <rFont val="微软雅黑"/>
        <family val="2"/>
        <charset val="134"/>
      </rPr>
      <t>糖玩新世界巧</t>
    </r>
    <r>
      <rPr>
        <sz val="10"/>
        <color theme="1"/>
        <rFont val="Arial"/>
        <family val="2"/>
      </rPr>
      <t>g</t>
    </r>
    <r>
      <rPr>
        <sz val="10"/>
        <color theme="1"/>
        <rFont val="微软雅黑"/>
        <family val="2"/>
        <charset val="134"/>
      </rPr>
      <t>力脆筒</t>
    </r>
  </si>
  <si>
    <r>
      <rPr>
        <sz val="10"/>
        <color theme="1"/>
        <rFont val="微软雅黑"/>
        <family val="2"/>
        <charset val="134"/>
      </rPr>
      <t>俄罗斯紫皮糖</t>
    </r>
  </si>
  <si>
    <r>
      <rPr>
        <sz val="10"/>
        <color theme="1"/>
        <rFont val="微软雅黑"/>
        <family val="2"/>
        <charset val="134"/>
      </rPr>
      <t>白鸽柠檬水</t>
    </r>
    <r>
      <rPr>
        <sz val="10"/>
        <color theme="1"/>
        <rFont val="Arial"/>
        <family val="2"/>
      </rPr>
      <t>318ml</t>
    </r>
  </si>
  <si>
    <r>
      <rPr>
        <sz val="10"/>
        <color theme="1"/>
        <rFont val="微软雅黑"/>
        <family val="2"/>
        <charset val="134"/>
      </rPr>
      <t>卡曼袋装方块威化饼干芝士味</t>
    </r>
  </si>
  <si>
    <r>
      <rPr>
        <sz val="10"/>
        <color theme="1"/>
        <rFont val="微软雅黑"/>
        <family val="2"/>
        <charset val="134"/>
      </rPr>
      <t>福佳香奶酪味注心面包</t>
    </r>
  </si>
  <si>
    <r>
      <rPr>
        <sz val="10"/>
        <color theme="1"/>
        <rFont val="微软雅黑"/>
        <family val="2"/>
        <charset val="134"/>
      </rPr>
      <t>爱时乐芝士味夹心棒</t>
    </r>
  </si>
  <si>
    <r>
      <rPr>
        <sz val="10"/>
        <color theme="1"/>
        <rFont val="微软雅黑"/>
        <family val="2"/>
        <charset val="134"/>
      </rPr>
      <t>旺仔小馒头</t>
    </r>
  </si>
  <si>
    <r>
      <rPr>
        <sz val="10"/>
        <color theme="1"/>
        <rFont val="微软雅黑"/>
        <family val="2"/>
        <charset val="134"/>
      </rPr>
      <t>康元草莓威化饼干</t>
    </r>
  </si>
  <si>
    <r>
      <rPr>
        <sz val="10"/>
        <color theme="1"/>
        <rFont val="微软雅黑"/>
        <family val="2"/>
        <charset val="134"/>
      </rPr>
      <t>盼盼梅尼耶威化饼干</t>
    </r>
  </si>
  <si>
    <r>
      <rPr>
        <sz val="10"/>
        <color theme="1"/>
        <rFont val="微软雅黑"/>
        <family val="2"/>
        <charset val="134"/>
      </rPr>
      <t>奥利奥超级飞侠迷你小饼干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蔓越莓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</si>
  <si>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亿智小猪牛奶曲奇</t>
    </r>
  </si>
  <si>
    <r>
      <rPr>
        <sz val="10"/>
        <color theme="1"/>
        <rFont val="微软雅黑"/>
        <family val="2"/>
        <charset val="134"/>
      </rPr>
      <t>亿智小狗蘸酱杯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草莓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</si>
  <si>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奥特曼曲奇饼干</t>
    </r>
  </si>
  <si>
    <r>
      <rPr>
        <sz val="10"/>
        <color theme="1"/>
        <rFont val="微软雅黑"/>
        <family val="2"/>
        <charset val="134"/>
      </rPr>
      <t>好丽友巧克力派</t>
    </r>
    <r>
      <rPr>
        <sz val="10"/>
        <color theme="1"/>
        <rFont val="Arial"/>
        <family val="2"/>
      </rPr>
      <t>6</t>
    </r>
    <r>
      <rPr>
        <sz val="10"/>
        <color theme="1"/>
        <rFont val="微软雅黑"/>
        <family val="2"/>
        <charset val="134"/>
      </rPr>
      <t>枚</t>
    </r>
  </si>
  <si>
    <r>
      <rPr>
        <sz val="10"/>
        <color theme="1"/>
        <rFont val="微软雅黑"/>
        <family val="2"/>
        <charset val="134"/>
      </rPr>
      <t>好丽友巧克力派</t>
    </r>
  </si>
  <si>
    <r>
      <rPr>
        <sz val="10"/>
        <color theme="1"/>
        <rFont val="微软雅黑"/>
        <family val="2"/>
        <charset val="134"/>
      </rPr>
      <t>好丽友</t>
    </r>
    <r>
      <rPr>
        <sz val="10"/>
        <color theme="1"/>
        <rFont val="Arial"/>
        <family val="2"/>
      </rPr>
      <t>Q</t>
    </r>
    <r>
      <rPr>
        <sz val="10"/>
        <color theme="1"/>
        <rFont val="微软雅黑"/>
        <family val="2"/>
        <charset val="134"/>
      </rPr>
      <t>蒂巧克力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摩卡味</t>
    </r>
    <r>
      <rPr>
        <sz val="10"/>
        <color theme="1"/>
        <rFont val="Arial"/>
        <family val="2"/>
      </rPr>
      <t>)2</t>
    </r>
    <r>
      <rPr>
        <sz val="10"/>
        <color theme="1"/>
        <rFont val="微软雅黑"/>
        <family val="2"/>
        <charset val="134"/>
      </rPr>
      <t>枚</t>
    </r>
  </si>
  <si>
    <r>
      <rPr>
        <sz val="10"/>
        <color theme="1"/>
        <rFont val="微软雅黑"/>
        <family val="2"/>
        <charset val="134"/>
      </rPr>
      <t>好丽友</t>
    </r>
    <r>
      <rPr>
        <sz val="10"/>
        <color theme="1"/>
        <rFont val="Arial"/>
        <family val="2"/>
      </rPr>
      <t>12</t>
    </r>
    <r>
      <rPr>
        <sz val="10"/>
        <color theme="1"/>
        <rFont val="微软雅黑"/>
        <family val="2"/>
        <charset val="134"/>
      </rPr>
      <t>枚蛋黄派</t>
    </r>
  </si>
  <si>
    <r>
      <rPr>
        <sz val="10"/>
        <color theme="1"/>
        <rFont val="微软雅黑"/>
        <family val="2"/>
        <charset val="134"/>
      </rPr>
      <t>亨裕软脆星巧克力</t>
    </r>
    <r>
      <rPr>
        <sz val="10"/>
        <color theme="1"/>
        <rFont val="Arial"/>
        <family val="2"/>
      </rPr>
      <t>.</t>
    </r>
    <r>
      <rPr>
        <sz val="10"/>
        <color theme="1"/>
        <rFont val="微软雅黑"/>
        <family val="2"/>
        <charset val="134"/>
      </rPr>
      <t>抹茶</t>
    </r>
    <r>
      <rPr>
        <sz val="10"/>
        <color theme="1"/>
        <rFont val="Arial"/>
        <family val="2"/>
      </rPr>
      <t>.</t>
    </r>
    <r>
      <rPr>
        <sz val="10"/>
        <color theme="1"/>
        <rFont val="微软雅黑"/>
        <family val="2"/>
        <charset val="134"/>
      </rPr>
      <t>蔓越莓</t>
    </r>
  </si>
  <si>
    <r>
      <rPr>
        <sz val="10"/>
        <color theme="1"/>
        <rFont val="微软雅黑"/>
        <family val="2"/>
        <charset val="134"/>
      </rPr>
      <t>苏稽香油米花糖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</si>
  <si>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060302</t>
    </r>
    <r>
      <rPr>
        <sz val="10"/>
        <color theme="1"/>
        <rFont val="微软雅黑"/>
        <family val="2"/>
        <charset val="134"/>
      </rPr>
      <t>】米花糖</t>
    </r>
  </si>
  <si>
    <r>
      <rPr>
        <sz val="10"/>
        <color theme="1"/>
        <rFont val="微软雅黑"/>
        <family val="2"/>
        <charset val="134"/>
      </rPr>
      <t>苏稽鸡蛋洒琪玛</t>
    </r>
  </si>
  <si>
    <r>
      <rPr>
        <sz val="10"/>
        <color theme="1"/>
        <rFont val="微软雅黑"/>
        <family val="2"/>
        <charset val="134"/>
      </rPr>
      <t>爱乡亲手撕面包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奶香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</si>
  <si>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桃李紫米糯面包</t>
    </r>
  </si>
  <si>
    <r>
      <rPr>
        <sz val="10"/>
        <color theme="1"/>
        <rFont val="微软雅黑"/>
        <family val="2"/>
        <charset val="134"/>
      </rPr>
      <t>桃李天然酵母面包</t>
    </r>
  </si>
  <si>
    <r>
      <rPr>
        <sz val="10"/>
        <color theme="1"/>
        <rFont val="微软雅黑"/>
        <family val="2"/>
        <charset val="134"/>
      </rPr>
      <t>桃李奶棒面包</t>
    </r>
  </si>
  <si>
    <r>
      <rPr>
        <sz val="10"/>
        <color theme="1"/>
        <rFont val="微软雅黑"/>
        <family val="2"/>
        <charset val="134"/>
      </rPr>
      <t>波路梦迷你蛋糕卷草莓味</t>
    </r>
  </si>
  <si>
    <r>
      <rPr>
        <sz val="10"/>
        <color theme="1"/>
        <rFont val="微软雅黑"/>
        <family val="2"/>
        <charset val="134"/>
      </rPr>
      <t>金富士脆美司比萨味饼干</t>
    </r>
  </si>
  <si>
    <r>
      <rPr>
        <sz val="10"/>
        <color theme="1"/>
        <rFont val="微软雅黑"/>
        <family val="2"/>
        <charset val="134"/>
      </rPr>
      <t>正中苦荞麦芽醇沙琪玛</t>
    </r>
  </si>
  <si>
    <r>
      <rPr>
        <sz val="10"/>
        <color theme="1"/>
        <rFont val="微软雅黑"/>
        <family val="2"/>
        <charset val="134"/>
      </rPr>
      <t>徐福记鸡蛋沙琪玛</t>
    </r>
  </si>
  <si>
    <r>
      <rPr>
        <sz val="10"/>
        <color theme="1"/>
        <rFont val="微软雅黑"/>
        <family val="2"/>
        <charset val="134"/>
      </rPr>
      <t>达利园软面包香橙味</t>
    </r>
  </si>
  <si>
    <r>
      <rPr>
        <sz val="10"/>
        <color theme="1"/>
        <rFont val="微软雅黑"/>
        <family val="2"/>
        <charset val="134"/>
      </rPr>
      <t>贤哥辣么小小脆辣条</t>
    </r>
  </si>
  <si>
    <r>
      <rPr>
        <sz val="10"/>
        <color theme="1"/>
        <rFont val="微软雅黑"/>
        <family val="2"/>
        <charset val="134"/>
      </rPr>
      <t>魔芋山庄海带头泡椒味</t>
    </r>
  </si>
  <si>
    <r>
      <rPr>
        <sz val="10"/>
        <color theme="1"/>
        <rFont val="微软雅黑"/>
        <family val="2"/>
        <charset val="134"/>
      </rPr>
      <t>魔芋山庄海带头香卤味</t>
    </r>
  </si>
  <si>
    <r>
      <rPr>
        <sz val="10"/>
        <color theme="1"/>
        <rFont val="微软雅黑"/>
        <family val="2"/>
        <charset val="134"/>
      </rPr>
      <t>香香嘴</t>
    </r>
    <r>
      <rPr>
        <sz val="10"/>
        <color theme="1"/>
        <rFont val="Arial"/>
        <family val="2"/>
      </rPr>
      <t>Q</t>
    </r>
    <r>
      <rPr>
        <sz val="10"/>
        <color theme="1"/>
        <rFont val="微软雅黑"/>
        <family val="2"/>
        <charset val="134"/>
      </rPr>
      <t>弹炙烤味豆干</t>
    </r>
  </si>
  <si>
    <r>
      <rPr>
        <sz val="10"/>
        <color theme="1"/>
        <rFont val="微软雅黑"/>
        <family val="2"/>
        <charset val="134"/>
      </rPr>
      <t>花生糖</t>
    </r>
    <r>
      <rPr>
        <sz val="10"/>
        <color theme="1"/>
        <rFont val="Arial"/>
        <family val="2"/>
      </rPr>
      <t>200g</t>
    </r>
  </si>
  <si>
    <r>
      <rPr>
        <sz val="10"/>
        <color theme="1"/>
        <rFont val="微软雅黑"/>
        <family val="2"/>
        <charset val="134"/>
      </rPr>
      <t>糯米果</t>
    </r>
    <r>
      <rPr>
        <sz val="10"/>
        <color theme="1"/>
        <rFont val="Arial"/>
        <family val="2"/>
      </rPr>
      <t>200g</t>
    </r>
  </si>
  <si>
    <r>
      <rPr>
        <sz val="10"/>
        <color theme="1"/>
        <rFont val="微软雅黑"/>
        <family val="2"/>
        <charset val="134"/>
      </rPr>
      <t>多味花生</t>
    </r>
    <r>
      <rPr>
        <sz val="10"/>
        <color theme="1"/>
        <rFont val="Arial"/>
        <family val="2"/>
      </rPr>
      <t>200g</t>
    </r>
  </si>
  <si>
    <r>
      <rPr>
        <sz val="10"/>
        <color theme="1"/>
        <rFont val="微软雅黑"/>
        <family val="2"/>
        <charset val="134"/>
      </rPr>
      <t>吉吉豆益生小熊元山楂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原味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</si>
  <si>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麦小呆</t>
    </r>
    <r>
      <rPr>
        <sz val="10"/>
        <color theme="1"/>
        <rFont val="Arial"/>
        <family val="2"/>
      </rPr>
      <t>9</t>
    </r>
    <r>
      <rPr>
        <sz val="10"/>
        <color theme="1"/>
        <rFont val="微软雅黑"/>
        <family val="2"/>
        <charset val="134"/>
      </rPr>
      <t>号素肉爆辣味</t>
    </r>
  </si>
  <si>
    <r>
      <rPr>
        <sz val="10"/>
        <color theme="1"/>
        <rFont val="微软雅黑"/>
        <family val="2"/>
        <charset val="134"/>
      </rPr>
      <t>优加优五香味牛肉粒</t>
    </r>
  </si>
  <si>
    <r>
      <rPr>
        <sz val="10"/>
        <color theme="1"/>
        <rFont val="微软雅黑"/>
        <family val="2"/>
        <charset val="134"/>
      </rPr>
      <t>优加优品手撕鱿鱼条</t>
    </r>
  </si>
  <si>
    <r>
      <rPr>
        <sz val="10"/>
        <color theme="1"/>
        <rFont val="微软雅黑"/>
        <family val="2"/>
        <charset val="134"/>
      </rPr>
      <t>乐事大波浪辛辣味薯片</t>
    </r>
  </si>
  <si>
    <r>
      <rPr>
        <sz val="10"/>
        <color theme="1"/>
        <rFont val="微软雅黑"/>
        <family val="2"/>
        <charset val="134"/>
      </rPr>
      <t>子弟巴西烤肉味</t>
    </r>
  </si>
  <si>
    <r>
      <rPr>
        <sz val="10"/>
        <color theme="1"/>
        <rFont val="微软雅黑"/>
        <family val="2"/>
        <charset val="134"/>
      </rPr>
      <t>赛元乌梅</t>
    </r>
  </si>
  <si>
    <r>
      <rPr>
        <sz val="10"/>
        <color theme="1"/>
        <rFont val="微软雅黑"/>
        <family val="2"/>
        <charset val="134"/>
      </rPr>
      <t>噜咪啦玉米味薯片</t>
    </r>
  </si>
  <si>
    <r>
      <rPr>
        <sz val="10"/>
        <color theme="1"/>
        <rFont val="微软雅黑"/>
        <family val="2"/>
        <charset val="134"/>
      </rPr>
      <t>乐事薯片鲜浓番茄味</t>
    </r>
  </si>
  <si>
    <r>
      <rPr>
        <sz val="10"/>
        <color theme="1"/>
        <rFont val="微软雅黑"/>
        <family val="2"/>
        <charset val="134"/>
      </rPr>
      <t>康佳园山楂片</t>
    </r>
  </si>
  <si>
    <r>
      <rPr>
        <sz val="10"/>
        <color theme="1"/>
        <rFont val="微软雅黑"/>
        <family val="2"/>
        <charset val="134"/>
      </rPr>
      <t>耶米熊火鸡脆条辣火鸡味</t>
    </r>
  </si>
  <si>
    <r>
      <rPr>
        <sz val="10"/>
        <color theme="1"/>
        <rFont val="微软雅黑"/>
        <family val="2"/>
        <charset val="134"/>
      </rPr>
      <t>金箭台式五香味牛肉粒</t>
    </r>
  </si>
  <si>
    <r>
      <rPr>
        <sz val="10"/>
        <color theme="1"/>
        <rFont val="微软雅黑"/>
        <family val="2"/>
        <charset val="134"/>
      </rPr>
      <t>好丽友呀土豆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里脊牛排味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</si>
  <si>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喜之郎海苔原味</t>
    </r>
  </si>
  <si>
    <r>
      <rPr>
        <sz val="10"/>
        <color theme="1"/>
        <rFont val="微软雅黑"/>
        <family val="2"/>
        <charset val="134"/>
      </rPr>
      <t>张记山椒金鸡拐</t>
    </r>
  </si>
  <si>
    <r>
      <rPr>
        <sz val="10"/>
        <color theme="1"/>
        <rFont val="微软雅黑"/>
        <family val="2"/>
        <charset val="134"/>
      </rPr>
      <t>溜溜梅原西梅</t>
    </r>
  </si>
  <si>
    <r>
      <rPr>
        <sz val="10"/>
        <color theme="1"/>
        <rFont val="微软雅黑"/>
        <family val="2"/>
        <charset val="134"/>
      </rPr>
      <t>老程华怪味胡豆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</si>
  <si>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乐事组合包（原味</t>
    </r>
    <r>
      <rPr>
        <sz val="10"/>
        <color theme="1"/>
        <rFont val="Arial"/>
        <family val="2"/>
      </rPr>
      <t>+</t>
    </r>
    <r>
      <rPr>
        <sz val="10"/>
        <color theme="1"/>
        <rFont val="微软雅黑"/>
        <family val="2"/>
        <charset val="134"/>
      </rPr>
      <t>黄瓜</t>
    </r>
    <r>
      <rPr>
        <sz val="10"/>
        <color theme="1"/>
        <rFont val="Arial"/>
        <family val="2"/>
      </rPr>
      <t>+</t>
    </r>
    <r>
      <rPr>
        <sz val="10"/>
        <color theme="1"/>
        <rFont val="微软雅黑"/>
        <family val="2"/>
        <charset val="134"/>
      </rPr>
      <t>青柠）</t>
    </r>
  </si>
  <si>
    <r>
      <rPr>
        <sz val="10"/>
        <color theme="1"/>
        <rFont val="微软雅黑"/>
        <family val="2"/>
        <charset val="134"/>
      </rPr>
      <t>乐事薯片大波浪鸡翅味</t>
    </r>
  </si>
  <si>
    <r>
      <rPr>
        <sz val="10"/>
        <color theme="1"/>
        <rFont val="微软雅黑"/>
        <family val="2"/>
        <charset val="134"/>
      </rPr>
      <t>哈哥兔干烧烤味</t>
    </r>
  </si>
  <si>
    <r>
      <rPr>
        <sz val="10"/>
        <color theme="1"/>
        <rFont val="微软雅黑"/>
        <family val="2"/>
        <charset val="134"/>
      </rPr>
      <t>麦咪酱香土豆味脆片</t>
    </r>
  </si>
  <si>
    <r>
      <rPr>
        <sz val="10"/>
        <color theme="1"/>
        <rFont val="微软雅黑"/>
        <family val="2"/>
        <charset val="134"/>
      </rPr>
      <t>甘源蟹黄瓜子仁</t>
    </r>
  </si>
  <si>
    <r>
      <rPr>
        <sz val="10"/>
        <color theme="1"/>
        <rFont val="微软雅黑"/>
        <family val="2"/>
        <charset val="134"/>
      </rPr>
      <t>周小贱贱骨头（鸭锁骨）浓情烧烤味</t>
    </r>
  </si>
  <si>
    <r>
      <rPr>
        <sz val="10"/>
        <color theme="1"/>
        <rFont val="微软雅黑"/>
        <family val="2"/>
        <charset val="134"/>
      </rPr>
      <t>好安逸巅峰大刀肉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烧烤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</si>
  <si>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好安逸巅疯大刀肉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魔烧牛肉味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</si>
  <si>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波力鱼趣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原味）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</si>
  <si>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上好佳田园薯片烤肉口味</t>
    </r>
  </si>
  <si>
    <r>
      <rPr>
        <sz val="10"/>
        <color theme="1"/>
        <rFont val="微软雅黑"/>
        <family val="2"/>
        <charset val="134"/>
      </rPr>
      <t>上好佳田园薯片（烤肉）</t>
    </r>
  </si>
  <si>
    <r>
      <rPr>
        <sz val="10"/>
        <color theme="1"/>
        <rFont val="微软雅黑"/>
        <family val="2"/>
        <charset val="134"/>
      </rPr>
      <t>上珍果冰糖杨梅</t>
    </r>
  </si>
  <si>
    <r>
      <rPr>
        <sz val="10"/>
        <color theme="1"/>
        <rFont val="微软雅黑"/>
        <family val="2"/>
        <charset val="134"/>
      </rPr>
      <t>好丽友薯愿香焗番茄味</t>
    </r>
  </si>
  <si>
    <r>
      <rPr>
        <sz val="10"/>
        <color theme="1"/>
        <rFont val="微软雅黑"/>
        <family val="2"/>
        <charset val="134"/>
      </rPr>
      <t>新疆红枣</t>
    </r>
  </si>
  <si>
    <r>
      <rPr>
        <sz val="10"/>
        <color theme="1"/>
        <rFont val="微软雅黑"/>
        <family val="2"/>
        <charset val="134"/>
      </rPr>
      <t>拓酷腰果仁</t>
    </r>
  </si>
  <si>
    <r>
      <rPr>
        <sz val="10"/>
        <color theme="1"/>
        <rFont val="微软雅黑"/>
        <family val="2"/>
        <charset val="134"/>
      </rPr>
      <t>拓酷碧根果</t>
    </r>
  </si>
  <si>
    <r>
      <rPr>
        <sz val="10"/>
        <color theme="1"/>
        <rFont val="微软雅黑"/>
        <family val="2"/>
        <charset val="134"/>
      </rPr>
      <t>凯笛远古高能力士</t>
    </r>
  </si>
  <si>
    <r>
      <rPr>
        <sz val="10"/>
        <color theme="1"/>
        <rFont val="微软雅黑"/>
        <family val="2"/>
        <charset val="134"/>
      </rPr>
      <t>好心情疯狂的浴缸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粉红</t>
    </r>
    <r>
      <rPr>
        <sz val="10"/>
        <color theme="1"/>
        <rFont val="Arial"/>
        <family val="2"/>
      </rPr>
      <t>&amp;</t>
    </r>
    <r>
      <rPr>
        <sz val="10"/>
        <color theme="1"/>
        <rFont val="微软雅黑"/>
        <family val="2"/>
        <charset val="134"/>
      </rPr>
      <t>蓝色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</si>
  <si>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喜利友益智积木蛋</t>
    </r>
  </si>
  <si>
    <r>
      <rPr>
        <sz val="10"/>
        <color theme="1"/>
        <rFont val="微软雅黑"/>
        <family val="2"/>
        <charset val="134"/>
      </rPr>
      <t>金丝猴玉米味硬糖</t>
    </r>
  </si>
  <si>
    <r>
      <rPr>
        <sz val="10"/>
        <color theme="1"/>
        <rFont val="微软雅黑"/>
        <family val="2"/>
        <charset val="134"/>
      </rPr>
      <t>雅尚伸缩恐龙钳</t>
    </r>
  </si>
  <si>
    <r>
      <rPr>
        <sz val="10"/>
        <color theme="1"/>
        <rFont val="微软雅黑"/>
        <family val="2"/>
        <charset val="134"/>
      </rPr>
      <t>玩明糖特技山地车</t>
    </r>
  </si>
  <si>
    <r>
      <rPr>
        <sz val="10"/>
        <color theme="1"/>
        <rFont val="微软雅黑"/>
        <family val="2"/>
        <charset val="134"/>
      </rPr>
      <t>玩明糖缤纷可乐棒跳糖</t>
    </r>
  </si>
  <si>
    <r>
      <rPr>
        <sz val="10"/>
        <color theme="1"/>
        <rFont val="微软雅黑"/>
        <family val="2"/>
        <charset val="134"/>
      </rPr>
      <t>玩明糖百变积木</t>
    </r>
  </si>
  <si>
    <r>
      <rPr>
        <sz val="10"/>
        <color theme="1"/>
        <rFont val="微软雅黑"/>
        <family val="2"/>
        <charset val="134"/>
      </rPr>
      <t>沙漠之鹰</t>
    </r>
  </si>
  <si>
    <r>
      <rPr>
        <sz val="10"/>
        <color theme="1"/>
        <rFont val="微软雅黑"/>
        <family val="2"/>
        <charset val="134"/>
      </rPr>
      <t>凯笛牛叉手雷喷雾糖</t>
    </r>
  </si>
  <si>
    <r>
      <rPr>
        <sz val="10"/>
        <color theme="1"/>
        <rFont val="微软雅黑"/>
        <family val="2"/>
        <charset val="134"/>
      </rPr>
      <t>金稻谷果汁卷软糖</t>
    </r>
  </si>
  <si>
    <r>
      <rPr>
        <sz val="10"/>
        <color theme="1"/>
        <rFont val="微软雅黑"/>
        <family val="2"/>
        <charset val="134"/>
      </rPr>
      <t>金稻谷果町冰淇淋（出口版）</t>
    </r>
  </si>
  <si>
    <r>
      <rPr>
        <sz val="10"/>
        <color theme="1"/>
        <rFont val="微软雅黑"/>
        <family val="2"/>
        <charset val="134"/>
      </rPr>
      <t>士力架全家桶巧克力</t>
    </r>
  </si>
  <si>
    <r>
      <rPr>
        <sz val="10"/>
        <color theme="1"/>
        <rFont val="微软雅黑"/>
        <family val="2"/>
        <charset val="134"/>
      </rPr>
      <t>永兴利水果沙拉</t>
    </r>
  </si>
  <si>
    <r>
      <rPr>
        <sz val="10"/>
        <color theme="1"/>
        <rFont val="微软雅黑"/>
        <family val="2"/>
        <charset val="134"/>
      </rPr>
      <t>绿箭茉莉花茶铁盒薄荷糖</t>
    </r>
  </si>
  <si>
    <r>
      <rPr>
        <sz val="10"/>
        <color theme="1"/>
        <rFont val="微软雅黑"/>
        <family val="2"/>
        <charset val="134"/>
      </rPr>
      <t>大白兔奶糖</t>
    </r>
  </si>
  <si>
    <r>
      <rPr>
        <sz val="10"/>
        <color theme="1"/>
        <rFont val="微软雅黑"/>
        <family val="2"/>
        <charset val="134"/>
      </rPr>
      <t>农夫山泉水维他命水柑橘风味</t>
    </r>
  </si>
  <si>
    <r>
      <rPr>
        <sz val="10"/>
        <color theme="1"/>
        <rFont val="微软雅黑"/>
        <family val="2"/>
        <charset val="134"/>
      </rPr>
      <t>怡宝纯净水量贩装</t>
    </r>
    <r>
      <rPr>
        <sz val="10"/>
        <color theme="1"/>
        <rFont val="Arial"/>
        <family val="2"/>
      </rPr>
      <t>C</t>
    </r>
  </si>
  <si>
    <r>
      <rPr>
        <sz val="10"/>
        <color theme="1"/>
        <rFont val="微软雅黑"/>
        <family val="2"/>
        <charset val="134"/>
      </rPr>
      <t>件</t>
    </r>
  </si>
  <si>
    <r>
      <rPr>
        <sz val="10"/>
        <color theme="1"/>
        <rFont val="微软雅黑"/>
        <family val="2"/>
        <charset val="134"/>
      </rPr>
      <t>香飘飘</t>
    </r>
    <r>
      <rPr>
        <sz val="10"/>
        <color theme="1"/>
        <rFont val="Arial"/>
        <family val="2"/>
      </rPr>
      <t>meco</t>
    </r>
    <r>
      <rPr>
        <sz val="10"/>
        <color theme="1"/>
        <rFont val="微软雅黑"/>
        <family val="2"/>
        <charset val="134"/>
      </rPr>
      <t>果汁茶桃桃红柚味</t>
    </r>
    <r>
      <rPr>
        <sz val="10"/>
        <color theme="1"/>
        <rFont val="Arial"/>
        <family val="2"/>
      </rPr>
      <t>400ml</t>
    </r>
  </si>
  <si>
    <r>
      <rPr>
        <sz val="10"/>
        <color theme="1"/>
        <rFont val="微软雅黑"/>
        <family val="2"/>
        <charset val="134"/>
      </rPr>
      <t>张裕醉诗仙赤霞珠</t>
    </r>
  </si>
  <si>
    <r>
      <rPr>
        <sz val="10"/>
        <color theme="1"/>
        <rFont val="微软雅黑"/>
        <family val="2"/>
        <charset val="134"/>
      </rPr>
      <t>千瓷缘桶装包谷酒</t>
    </r>
  </si>
  <si>
    <r>
      <rPr>
        <sz val="10"/>
        <color theme="1"/>
        <rFont val="微软雅黑"/>
        <family val="2"/>
        <charset val="134"/>
      </rPr>
      <t>天子（金如意细支）</t>
    </r>
  </si>
  <si>
    <r>
      <rPr>
        <sz val="10"/>
        <color theme="1"/>
        <rFont val="微软雅黑"/>
        <family val="2"/>
        <charset val="134"/>
      </rPr>
      <t>娇子（宽窄好运）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</si>
  <si>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娇子</t>
    </r>
    <r>
      <rPr>
        <sz val="10"/>
        <color theme="1"/>
        <rFont val="Arial"/>
        <family val="2"/>
      </rPr>
      <t>(X</t>
    </r>
    <r>
      <rPr>
        <sz val="10"/>
        <color theme="1"/>
        <rFont val="微软雅黑"/>
        <family val="2"/>
        <charset val="134"/>
      </rPr>
      <t>龙韵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</si>
  <si>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红河（硬</t>
    </r>
    <r>
      <rPr>
        <sz val="10"/>
        <color theme="1"/>
        <rFont val="Arial"/>
        <family val="2"/>
      </rPr>
      <t>V8</t>
    </r>
    <r>
      <rPr>
        <sz val="10"/>
        <color theme="1"/>
        <rFont val="微软雅黑"/>
        <family val="2"/>
        <charset val="134"/>
      </rPr>
      <t>）</t>
    </r>
  </si>
  <si>
    <r>
      <rPr>
        <sz val="10"/>
        <color theme="1"/>
        <rFont val="微软雅黑"/>
        <family val="2"/>
        <charset val="134"/>
      </rPr>
      <t>好巴食豆干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</si>
  <si>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080101</t>
    </r>
    <r>
      <rPr>
        <sz val="10"/>
        <color theme="1"/>
        <rFont val="微软雅黑"/>
        <family val="2"/>
        <charset val="134"/>
      </rPr>
      <t>】散装豆干</t>
    </r>
  </si>
  <si>
    <r>
      <rPr>
        <sz val="10"/>
        <color theme="1"/>
        <rFont val="微软雅黑"/>
        <family val="2"/>
        <charset val="134"/>
      </rPr>
      <t>零度森林大台芒芒果干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</si>
  <si>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080303</t>
    </r>
    <r>
      <rPr>
        <sz val="10"/>
        <color theme="1"/>
        <rFont val="微软雅黑"/>
        <family val="2"/>
        <charset val="134"/>
      </rPr>
      <t>】散装梅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杏类果脯</t>
    </r>
  </si>
  <si>
    <r>
      <rPr>
        <sz val="10"/>
        <color theme="1"/>
        <rFont val="微软雅黑"/>
        <family val="2"/>
        <charset val="134"/>
      </rPr>
      <t>特价蛋糕</t>
    </r>
    <r>
      <rPr>
        <sz val="10"/>
        <color theme="1"/>
        <rFont val="Arial"/>
        <family val="2"/>
      </rPr>
      <t>1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</si>
  <si>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080606</t>
    </r>
    <r>
      <rPr>
        <sz val="10"/>
        <color theme="1"/>
        <rFont val="微软雅黑"/>
        <family val="2"/>
        <charset val="134"/>
      </rPr>
      <t>】散装糕点</t>
    </r>
  </si>
  <si>
    <r>
      <rPr>
        <sz val="10"/>
        <color theme="1"/>
        <rFont val="微软雅黑"/>
        <family val="2"/>
        <charset val="134"/>
      </rPr>
      <t>散有友凤爪</t>
    </r>
    <r>
      <rPr>
        <sz val="10"/>
        <color theme="1"/>
        <rFont val="Arial"/>
        <family val="2"/>
      </rPr>
      <t>JH</t>
    </r>
  </si>
  <si>
    <r>
      <t>SD</t>
    </r>
    <r>
      <rPr>
        <sz val="10"/>
        <color theme="1"/>
        <rFont val="微软雅黑"/>
        <family val="2"/>
        <charset val="134"/>
      </rPr>
      <t>红香妃葡萄干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</si>
  <si>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080302</t>
    </r>
    <r>
      <rPr>
        <sz val="10"/>
        <color theme="1"/>
        <rFont val="微软雅黑"/>
        <family val="2"/>
        <charset val="134"/>
      </rPr>
      <t>】散装葡萄干</t>
    </r>
  </si>
  <si>
    <r>
      <rPr>
        <sz val="10"/>
        <color theme="1"/>
        <rFont val="微软雅黑"/>
        <family val="2"/>
        <charset val="134"/>
      </rPr>
      <t>飞科剃须刀</t>
    </r>
    <r>
      <rPr>
        <sz val="10"/>
        <color theme="1"/>
        <rFont val="Arial"/>
        <family val="2"/>
      </rPr>
      <t>-368(3</t>
    </r>
    <r>
      <rPr>
        <sz val="10"/>
        <color theme="1"/>
        <rFont val="微软雅黑"/>
        <family val="2"/>
        <charset val="134"/>
      </rPr>
      <t>头全身水洗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</si>
  <si>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3404</t>
    </r>
    <r>
      <rPr>
        <sz val="10"/>
        <color theme="1"/>
        <rFont val="微软雅黑"/>
        <family val="2"/>
        <charset val="134"/>
      </rPr>
      <t>】个护健康</t>
    </r>
  </si>
  <si>
    <r>
      <rPr>
        <sz val="10"/>
        <color theme="1"/>
        <rFont val="微软雅黑"/>
        <family val="2"/>
        <charset val="134"/>
      </rPr>
      <t>飞科剃须刀</t>
    </r>
    <r>
      <rPr>
        <sz val="10"/>
        <color theme="1"/>
        <rFont val="Arial"/>
        <family val="2"/>
      </rPr>
      <t>-306(</t>
    </r>
    <r>
      <rPr>
        <sz val="10"/>
        <color theme="1"/>
        <rFont val="微软雅黑"/>
        <family val="2"/>
        <charset val="134"/>
      </rPr>
      <t>三头水洗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</si>
  <si>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安博尔电热水壶（彩钢</t>
    </r>
    <r>
      <rPr>
        <sz val="10"/>
        <color theme="1"/>
        <rFont val="Arial"/>
        <family val="2"/>
      </rPr>
      <t>1800W</t>
    </r>
    <r>
      <rPr>
        <sz val="10"/>
        <color theme="1"/>
        <rFont val="微软雅黑"/>
        <family val="2"/>
        <charset val="134"/>
      </rPr>
      <t>）</t>
    </r>
  </si>
  <si>
    <r>
      <rPr>
        <sz val="10"/>
        <color theme="1"/>
        <rFont val="微软雅黑"/>
        <family val="2"/>
        <charset val="134"/>
      </rPr>
      <t>台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</si>
  <si>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3403</t>
    </r>
    <r>
      <rPr>
        <sz val="10"/>
        <color theme="1"/>
        <rFont val="微软雅黑"/>
        <family val="2"/>
        <charset val="134"/>
      </rPr>
      <t>】厨房家电</t>
    </r>
  </si>
  <si>
    <r>
      <rPr>
        <sz val="10"/>
        <color theme="1"/>
        <rFont val="微软雅黑"/>
        <family val="2"/>
        <charset val="134"/>
      </rPr>
      <t>金号提缎浴巾</t>
    </r>
    <r>
      <rPr>
        <sz val="10"/>
        <color theme="1"/>
        <rFont val="Arial"/>
        <family val="2"/>
      </rPr>
      <t>C116</t>
    </r>
  </si>
  <si>
    <r>
      <rPr>
        <sz val="10"/>
        <color theme="1"/>
        <rFont val="微软雅黑"/>
        <family val="2"/>
        <charset val="134"/>
      </rPr>
      <t>男式船袜</t>
    </r>
  </si>
  <si>
    <r>
      <rPr>
        <sz val="10"/>
        <color theme="1"/>
        <rFont val="微软雅黑"/>
        <family val="2"/>
        <charset val="134"/>
      </rPr>
      <t>洁玉本色毛巾</t>
    </r>
  </si>
  <si>
    <r>
      <rPr>
        <sz val="10"/>
        <color theme="1"/>
        <rFont val="微软雅黑"/>
        <family val="2"/>
        <charset val="134"/>
      </rPr>
      <t>美丽雅手撕保鲜膜</t>
    </r>
  </si>
  <si>
    <r>
      <rPr>
        <sz val="10"/>
        <color theme="1"/>
        <rFont val="微软雅黑"/>
        <family val="2"/>
        <charset val="134"/>
      </rPr>
      <t>联裕甜品勺</t>
    </r>
    <r>
      <rPr>
        <sz val="10"/>
        <color theme="1"/>
        <rFont val="Arial"/>
        <family val="2"/>
      </rPr>
      <t>NO:1010b-3</t>
    </r>
  </si>
  <si>
    <r>
      <rPr>
        <sz val="10"/>
        <color theme="1"/>
        <rFont val="微软雅黑"/>
        <family val="2"/>
        <charset val="134"/>
      </rPr>
      <t>雄泰名典玻璃杯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</si>
  <si>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南孚碱性</t>
    </r>
    <r>
      <rPr>
        <sz val="10"/>
        <color theme="1"/>
        <rFont val="Arial"/>
        <family val="2"/>
      </rPr>
      <t>7#B3</t>
    </r>
    <r>
      <rPr>
        <sz val="10"/>
        <color theme="1"/>
        <rFont val="微软雅黑"/>
        <family val="2"/>
        <charset val="134"/>
      </rPr>
      <t>电池</t>
    </r>
  </si>
  <si>
    <r>
      <rPr>
        <sz val="10"/>
        <color theme="1"/>
        <rFont val="微软雅黑"/>
        <family val="2"/>
        <charset val="134"/>
      </rPr>
      <t>南孚电池</t>
    </r>
    <r>
      <rPr>
        <sz val="10"/>
        <color theme="1"/>
        <rFont val="Arial"/>
        <family val="2"/>
      </rPr>
      <t>1#</t>
    </r>
    <r>
      <rPr>
        <sz val="10"/>
        <color theme="1"/>
        <rFont val="微软雅黑"/>
        <family val="2"/>
        <charset val="134"/>
      </rPr>
      <t>碱性</t>
    </r>
  </si>
  <si>
    <r>
      <rPr>
        <sz val="10"/>
        <color theme="1"/>
        <rFont val="微软雅黑"/>
        <family val="2"/>
        <charset val="134"/>
      </rPr>
      <t>云蕾棉柔型洗洁巾买三片送一片</t>
    </r>
  </si>
  <si>
    <r>
      <rPr>
        <sz val="10"/>
        <color theme="1"/>
        <rFont val="微软雅黑"/>
        <family val="2"/>
        <charset val="134"/>
      </rPr>
      <t>云蕾经济型洗洁巾</t>
    </r>
  </si>
  <si>
    <r>
      <rPr>
        <sz val="10"/>
        <color theme="1"/>
        <rFont val="微软雅黑"/>
        <family val="2"/>
        <charset val="134"/>
      </rPr>
      <t>云蕾保鲜膜简装</t>
    </r>
    <r>
      <rPr>
        <sz val="10"/>
        <color theme="1"/>
        <rFont val="Arial"/>
        <family val="2"/>
      </rPr>
      <t>30cm*30m</t>
    </r>
  </si>
  <si>
    <r>
      <rPr>
        <sz val="10"/>
        <color theme="1"/>
        <rFont val="微软雅黑"/>
        <family val="2"/>
        <charset val="134"/>
      </rPr>
      <t>雅诚德</t>
    </r>
    <r>
      <rPr>
        <sz val="10"/>
        <color theme="1"/>
        <rFont val="Arial"/>
        <family val="2"/>
      </rPr>
      <t>2</t>
    </r>
    <r>
      <rPr>
        <sz val="10"/>
        <color theme="1"/>
        <rFont val="微软雅黑"/>
        <family val="2"/>
        <charset val="134"/>
      </rPr>
      <t>号益尔康炖盅</t>
    </r>
  </si>
  <si>
    <r>
      <rPr>
        <sz val="10"/>
        <color theme="1"/>
        <rFont val="微软雅黑"/>
        <family val="2"/>
        <charset val="134"/>
      </rPr>
      <t>开普特牙签</t>
    </r>
  </si>
  <si>
    <r>
      <rPr>
        <sz val="10"/>
        <color theme="1"/>
        <rFont val="微软雅黑"/>
        <family val="2"/>
        <charset val="134"/>
      </rPr>
      <t>开普特垃圾袋</t>
    </r>
  </si>
  <si>
    <r>
      <rPr>
        <sz val="10"/>
        <color theme="1"/>
        <rFont val="微软雅黑"/>
        <family val="2"/>
        <charset val="134"/>
      </rPr>
      <t>家超天使之恋口杯</t>
    </r>
    <r>
      <rPr>
        <sz val="10"/>
        <color theme="1"/>
        <rFont val="Arial"/>
        <family val="2"/>
      </rPr>
      <t>072</t>
    </r>
  </si>
  <si>
    <r>
      <rPr>
        <sz val="10"/>
        <color theme="1"/>
        <rFont val="微软雅黑"/>
        <family val="2"/>
        <charset val="134"/>
      </rPr>
      <t>环银木质船舵挂钩</t>
    </r>
  </si>
  <si>
    <r>
      <rPr>
        <sz val="10"/>
        <color theme="1"/>
        <rFont val="微软雅黑"/>
        <family val="2"/>
        <charset val="134"/>
      </rPr>
      <t>遇尚玉洁口杯</t>
    </r>
  </si>
  <si>
    <r>
      <rPr>
        <sz val="10"/>
        <color theme="1"/>
        <rFont val="微软雅黑"/>
        <family val="2"/>
        <charset val="134"/>
      </rPr>
      <t>清清美口杯</t>
    </r>
  </si>
  <si>
    <r>
      <rPr>
        <sz val="10"/>
        <color theme="1"/>
        <rFont val="微软雅黑"/>
        <family val="2"/>
        <charset val="134"/>
      </rPr>
      <t>清清美高款吸通</t>
    </r>
    <r>
      <rPr>
        <sz val="10"/>
        <color theme="1"/>
        <rFont val="Arial"/>
        <family val="2"/>
      </rPr>
      <t>QM-1372</t>
    </r>
  </si>
  <si>
    <r>
      <rPr>
        <sz val="10"/>
        <color theme="1"/>
        <rFont val="微软雅黑"/>
        <family val="2"/>
        <charset val="134"/>
      </rPr>
      <t>开普特喜庆塑碗</t>
    </r>
    <r>
      <rPr>
        <sz val="10"/>
        <color theme="1"/>
        <rFont val="Arial"/>
        <family val="2"/>
      </rPr>
      <t>50</t>
    </r>
    <r>
      <rPr>
        <sz val="10"/>
        <color theme="1"/>
        <rFont val="微软雅黑"/>
        <family val="2"/>
        <charset val="134"/>
      </rPr>
      <t>只</t>
    </r>
  </si>
  <si>
    <r>
      <rPr>
        <sz val="10"/>
        <color theme="1"/>
        <rFont val="微软雅黑"/>
        <family val="2"/>
        <charset val="134"/>
      </rPr>
      <t>博卡</t>
    </r>
    <r>
      <rPr>
        <sz val="10"/>
        <color theme="1"/>
        <rFont val="Arial"/>
        <family val="2"/>
      </rPr>
      <t>16K</t>
    </r>
    <r>
      <rPr>
        <sz val="10"/>
        <color theme="1"/>
        <rFont val="微软雅黑"/>
        <family val="2"/>
        <charset val="134"/>
      </rPr>
      <t>缝线本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</si>
  <si>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260201</t>
    </r>
    <r>
      <rPr>
        <sz val="10"/>
        <color theme="1"/>
        <rFont val="微软雅黑"/>
        <family val="2"/>
        <charset val="134"/>
      </rPr>
      <t>】笔记本类</t>
    </r>
  </si>
  <si>
    <r>
      <rPr>
        <sz val="10"/>
        <color theme="1"/>
        <rFont val="微软雅黑"/>
        <family val="2"/>
        <charset val="134"/>
      </rPr>
      <t>六神驱蚊花露水薄荷</t>
    </r>
    <r>
      <rPr>
        <sz val="10"/>
        <color theme="1"/>
        <rFont val="Arial"/>
        <family val="2"/>
      </rPr>
      <t>95ml</t>
    </r>
  </si>
  <si>
    <r>
      <rPr>
        <sz val="10"/>
        <color theme="1"/>
        <rFont val="微软雅黑"/>
        <family val="2"/>
        <charset val="134"/>
      </rPr>
      <t>六神清凉爽肤浴露</t>
    </r>
    <r>
      <rPr>
        <sz val="10"/>
        <color theme="1"/>
        <rFont val="Arial"/>
        <family val="2"/>
      </rPr>
      <t>1000ml</t>
    </r>
  </si>
  <si>
    <r>
      <rPr>
        <sz val="10"/>
        <color theme="1"/>
        <rFont val="微软雅黑"/>
        <family val="2"/>
        <charset val="134"/>
      </rPr>
      <t>六神绿茶香皂</t>
    </r>
    <r>
      <rPr>
        <sz val="10"/>
        <color theme="1"/>
        <rFont val="Arial"/>
        <family val="2"/>
      </rPr>
      <t>125g</t>
    </r>
  </si>
  <si>
    <r>
      <t>90g</t>
    </r>
    <r>
      <rPr>
        <sz val="10"/>
        <color theme="1"/>
        <rFont val="微软雅黑"/>
        <family val="2"/>
        <charset val="134"/>
      </rPr>
      <t>云南白药牙膏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留兰香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</si>
  <si>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怡雪竹炭买三送一</t>
    </r>
  </si>
  <si>
    <r>
      <rPr>
        <sz val="10"/>
        <color theme="1"/>
        <rFont val="微软雅黑"/>
        <family val="2"/>
        <charset val="134"/>
      </rPr>
      <t>冷酸灵炭黑净爽牙刷双支装</t>
    </r>
  </si>
  <si>
    <r>
      <rPr>
        <sz val="10"/>
        <color theme="1"/>
        <rFont val="微软雅黑"/>
        <family val="2"/>
        <charset val="134"/>
      </rPr>
      <t>冷酸灵旅行装</t>
    </r>
  </si>
  <si>
    <r>
      <rPr>
        <sz val="10"/>
        <color theme="1"/>
        <rFont val="微软雅黑"/>
        <family val="2"/>
        <charset val="134"/>
      </rPr>
      <t>冷酸灵冰柠劲爽双重抗敏感牙膏</t>
    </r>
  </si>
  <si>
    <r>
      <rPr>
        <sz val="10"/>
        <color theme="1"/>
        <rFont val="微软雅黑"/>
        <family val="2"/>
        <charset val="134"/>
      </rPr>
      <t>春娟黄芪霜</t>
    </r>
  </si>
  <si>
    <r>
      <rPr>
        <sz val="10"/>
        <color theme="1"/>
        <rFont val="微软雅黑"/>
        <family val="2"/>
        <charset val="134"/>
      </rPr>
      <t>春娟宝宝洗发沐浴露</t>
    </r>
  </si>
  <si>
    <r>
      <rPr>
        <sz val="10"/>
        <color theme="1"/>
        <rFont val="微软雅黑"/>
        <family val="2"/>
        <charset val="134"/>
      </rPr>
      <t>百雀羚男士净衡保湿控油洁面乳</t>
    </r>
  </si>
  <si>
    <r>
      <rPr>
        <sz val="10"/>
        <color theme="1"/>
        <rFont val="微软雅黑"/>
        <family val="2"/>
        <charset val="134"/>
      </rPr>
      <t>苏菲超熟睡卫生巾</t>
    </r>
    <r>
      <rPr>
        <sz val="10"/>
        <color theme="1"/>
        <rFont val="Arial"/>
        <family val="2"/>
      </rPr>
      <t>420</t>
    </r>
  </si>
  <si>
    <r>
      <rPr>
        <sz val="10"/>
        <color theme="1"/>
        <rFont val="微软雅黑"/>
        <family val="2"/>
        <charset val="134"/>
      </rPr>
      <t>苏菲裸感</t>
    </r>
    <r>
      <rPr>
        <sz val="10"/>
        <color theme="1"/>
        <rFont val="Arial"/>
        <family val="2"/>
      </rPr>
      <t>S</t>
    </r>
    <r>
      <rPr>
        <sz val="10"/>
        <color theme="1"/>
        <rFont val="微软雅黑"/>
        <family val="2"/>
        <charset val="134"/>
      </rPr>
      <t>夜用棉柔卫生巾</t>
    </r>
  </si>
  <si>
    <r>
      <rPr>
        <sz val="10"/>
        <color theme="1"/>
        <rFont val="微软雅黑"/>
        <family val="2"/>
        <charset val="134"/>
      </rPr>
      <t>馥佩水嫩美白保湿乳</t>
    </r>
    <r>
      <rPr>
        <sz val="10"/>
        <color theme="1"/>
        <rFont val="Arial"/>
        <family val="2"/>
      </rPr>
      <t>110ml</t>
    </r>
  </si>
  <si>
    <r>
      <rPr>
        <sz val="10"/>
        <color theme="1"/>
        <rFont val="微软雅黑"/>
        <family val="2"/>
        <charset val="134"/>
      </rPr>
      <t>馥佩水感美白柔肤水</t>
    </r>
    <r>
      <rPr>
        <sz val="10"/>
        <color theme="1"/>
        <rFont val="Arial"/>
        <family val="2"/>
      </rPr>
      <t>100ml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</si>
  <si>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230507</t>
    </r>
    <r>
      <rPr>
        <sz val="10"/>
        <color theme="1"/>
        <rFont val="微软雅黑"/>
        <family val="2"/>
        <charset val="134"/>
      </rPr>
      <t>】女士护肤水</t>
    </r>
  </si>
  <si>
    <r>
      <rPr>
        <sz val="10"/>
        <color theme="1"/>
        <rFont val="微软雅黑"/>
        <family val="2"/>
        <charset val="134"/>
      </rPr>
      <t>满婷除螨止痒皂</t>
    </r>
  </si>
  <si>
    <r>
      <rPr>
        <sz val="10"/>
        <color theme="1"/>
        <rFont val="微软雅黑"/>
        <family val="2"/>
        <charset val="134"/>
      </rPr>
      <t>滴露香皂薄荷冰爽</t>
    </r>
    <r>
      <rPr>
        <sz val="10"/>
        <color theme="1"/>
        <rFont val="Arial"/>
        <family val="2"/>
      </rPr>
      <t>115</t>
    </r>
    <r>
      <rPr>
        <sz val="10"/>
        <color theme="1"/>
        <rFont val="微软雅黑"/>
        <family val="2"/>
        <charset val="134"/>
      </rPr>
      <t>克</t>
    </r>
  </si>
  <si>
    <r>
      <rPr>
        <sz val="10"/>
        <color theme="1"/>
        <rFont val="微软雅黑"/>
        <family val="2"/>
        <charset val="134"/>
      </rPr>
      <t>高洁丝经典夜安裤</t>
    </r>
    <r>
      <rPr>
        <sz val="10"/>
        <color theme="1"/>
        <rFont val="Arial"/>
        <family val="2"/>
      </rPr>
      <t>M/L</t>
    </r>
  </si>
  <si>
    <r>
      <rPr>
        <sz val="10"/>
        <color theme="1"/>
        <rFont val="微软雅黑"/>
        <family val="2"/>
        <charset val="134"/>
      </rPr>
      <t>新飘柔高纯度精华素</t>
    </r>
  </si>
  <si>
    <r>
      <rPr>
        <sz val="10"/>
        <color theme="1"/>
        <rFont val="微软雅黑"/>
        <family val="2"/>
        <charset val="134"/>
      </rPr>
      <t>舒肤佳柠檬清新型沐浴露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</si>
  <si>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舒肤佳沐浴露温和护养型</t>
    </r>
  </si>
  <si>
    <r>
      <rPr>
        <sz val="10"/>
        <color theme="1"/>
        <rFont val="微软雅黑"/>
        <family val="2"/>
        <charset val="134"/>
      </rPr>
      <t>舒肤佳面部身体两用皂去痘型</t>
    </r>
  </si>
  <si>
    <r>
      <rPr>
        <sz val="10"/>
        <color theme="1"/>
        <rFont val="微软雅黑"/>
        <family val="2"/>
        <charset val="134"/>
      </rPr>
      <t>飘柔家庭护理兰花长效清爽去屑洗发露</t>
    </r>
  </si>
  <si>
    <r>
      <rPr>
        <sz val="10"/>
        <color theme="1"/>
        <rFont val="微软雅黑"/>
        <family val="2"/>
        <charset val="134"/>
      </rPr>
      <t>潘婷乳液修复去屑洗发水</t>
    </r>
  </si>
  <si>
    <r>
      <rPr>
        <sz val="10"/>
        <color theme="1"/>
        <rFont val="微软雅黑"/>
        <family val="2"/>
        <charset val="134"/>
      </rPr>
      <t>佳洁士净白维他命</t>
    </r>
    <r>
      <rPr>
        <sz val="10"/>
        <color theme="1"/>
        <rFont val="Arial"/>
        <family val="2"/>
      </rPr>
      <t>C</t>
    </r>
    <r>
      <rPr>
        <sz val="10"/>
        <color theme="1"/>
        <rFont val="微软雅黑"/>
        <family val="2"/>
        <charset val="134"/>
      </rPr>
      <t>牙膏</t>
    </r>
  </si>
  <si>
    <r>
      <rPr>
        <sz val="10"/>
        <color theme="1"/>
        <rFont val="微软雅黑"/>
        <family val="2"/>
        <charset val="134"/>
      </rPr>
      <t>阿道夫滋润修护洗发乳液</t>
    </r>
  </si>
  <si>
    <r>
      <rPr>
        <sz val="10"/>
        <color theme="1"/>
        <rFont val="微软雅黑"/>
        <family val="2"/>
        <charset val="134"/>
      </rPr>
      <t>樱姿娜鲜花素养润唇膏</t>
    </r>
  </si>
  <si>
    <r>
      <rPr>
        <sz val="10"/>
        <color theme="1"/>
        <rFont val="微软雅黑"/>
        <family val="2"/>
        <charset val="134"/>
      </rPr>
      <t>清扬多效水润洗发乳</t>
    </r>
  </si>
  <si>
    <r>
      <rPr>
        <sz val="10"/>
        <color theme="1"/>
        <rFont val="微软雅黑"/>
        <family val="2"/>
        <charset val="134"/>
      </rPr>
      <t>清扬多效水润男士洗发水</t>
    </r>
  </si>
  <si>
    <r>
      <rPr>
        <sz val="10"/>
        <color theme="1"/>
        <rFont val="微软雅黑"/>
        <family val="2"/>
        <charset val="134"/>
      </rPr>
      <t>欧莱雅男士清痘洁面膏</t>
    </r>
  </si>
  <si>
    <r>
      <rPr>
        <sz val="10"/>
        <color theme="1"/>
        <rFont val="微软雅黑"/>
        <family val="2"/>
        <charset val="134"/>
      </rPr>
      <t>隆力奇牛奶润肤沐浴露</t>
    </r>
  </si>
  <si>
    <r>
      <rPr>
        <sz val="10"/>
        <color theme="1"/>
        <rFont val="微软雅黑"/>
        <family val="2"/>
        <charset val="134"/>
      </rPr>
      <t>力士靓肤白皙焕彩香皂</t>
    </r>
  </si>
  <si>
    <r>
      <rPr>
        <sz val="10"/>
        <color theme="1"/>
        <rFont val="微软雅黑"/>
        <family val="2"/>
        <charset val="134"/>
      </rPr>
      <t>蜂花柔顺营养护发素</t>
    </r>
  </si>
  <si>
    <r>
      <rPr>
        <sz val="10"/>
        <color theme="1"/>
        <rFont val="微软雅黑"/>
        <family val="2"/>
        <charset val="134"/>
      </rPr>
      <t>氛之源空气清新剂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茉莉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</si>
  <si>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彩虹杀虫气雾剂</t>
    </r>
  </si>
  <si>
    <r>
      <rPr>
        <sz val="10"/>
        <color theme="1"/>
        <rFont val="微软雅黑"/>
        <family val="2"/>
        <charset val="134"/>
      </rPr>
      <t>一扫光桶装儿童安健蚊香</t>
    </r>
  </si>
  <si>
    <r>
      <rPr>
        <sz val="10"/>
        <color theme="1"/>
        <rFont val="微软雅黑"/>
        <family val="2"/>
        <charset val="134"/>
      </rPr>
      <t>超威杀虫玫瑰</t>
    </r>
  </si>
  <si>
    <r>
      <rPr>
        <sz val="10"/>
        <color theme="1"/>
        <rFont val="微软雅黑"/>
        <family val="2"/>
        <charset val="134"/>
      </rPr>
      <t>爱家固体清香剂茉莉香型</t>
    </r>
  </si>
  <si>
    <r>
      <rPr>
        <sz val="10"/>
        <color theme="1"/>
        <rFont val="微软雅黑"/>
        <family val="2"/>
        <charset val="134"/>
      </rPr>
      <t>禾风中棒卷纸</t>
    </r>
  </si>
  <si>
    <r>
      <rPr>
        <sz val="10"/>
        <color theme="1"/>
        <rFont val="微软雅黑"/>
        <family val="2"/>
        <charset val="134"/>
      </rPr>
      <t>安儿乐扭扭弹力裤女款加量装</t>
    </r>
    <r>
      <rPr>
        <sz val="10"/>
        <color theme="1"/>
        <rFont val="Arial"/>
        <family val="2"/>
      </rPr>
      <t>B</t>
    </r>
  </si>
  <si>
    <r>
      <rPr>
        <sz val="10"/>
        <color theme="1"/>
        <rFont val="微软雅黑"/>
        <family val="2"/>
        <charset val="134"/>
      </rPr>
      <t>百吉福儿童成长奶酪原味</t>
    </r>
  </si>
  <si>
    <r>
      <rPr>
        <sz val="10"/>
        <color theme="1"/>
        <rFont val="微软雅黑"/>
        <family val="2"/>
        <charset val="134"/>
      </rPr>
      <t>妙可蓝多奶酪棒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原味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</si>
  <si>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潮香村臻选菲力牛排</t>
    </r>
  </si>
  <si>
    <r>
      <rPr>
        <sz val="10"/>
        <color theme="1"/>
        <rFont val="微软雅黑"/>
        <family val="2"/>
        <charset val="134"/>
      </rPr>
      <t>份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</si>
  <si>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180602</t>
    </r>
    <r>
      <rPr>
        <sz val="10"/>
        <color theme="1"/>
        <rFont val="微软雅黑"/>
        <family val="2"/>
        <charset val="134"/>
      </rPr>
      <t>】牛肉制品</t>
    </r>
  </si>
  <si>
    <r>
      <rPr>
        <sz val="10"/>
        <color theme="1"/>
        <rFont val="微软雅黑"/>
        <family val="2"/>
        <charset val="134"/>
      </rPr>
      <t>新希望活菌八联杯红枣味</t>
    </r>
  </si>
  <si>
    <r>
      <rPr>
        <sz val="10"/>
        <color theme="1"/>
        <rFont val="微软雅黑"/>
        <family val="2"/>
        <charset val="134"/>
      </rPr>
      <t>蒙牛红枣酸牛奶</t>
    </r>
  </si>
  <si>
    <r>
      <rPr>
        <sz val="10"/>
        <color theme="1"/>
        <rFont val="微软雅黑"/>
        <family val="2"/>
        <charset val="134"/>
      </rPr>
      <t>蒙牛冠益乳（樱桃玫瑰）</t>
    </r>
  </si>
  <si>
    <r>
      <rPr>
        <sz val="10"/>
        <color theme="1"/>
        <rFont val="微软雅黑"/>
        <family val="2"/>
        <charset val="134"/>
      </rPr>
      <t>蒙牛冠益乳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燕麦核桃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</si>
  <si>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蒙牛冠益乳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草莓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</si>
  <si>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龙旺朱古力</t>
    </r>
  </si>
  <si>
    <r>
      <rPr>
        <sz val="10"/>
        <color theme="1"/>
        <rFont val="微软雅黑"/>
        <family val="2"/>
        <charset val="134"/>
      </rPr>
      <t>赖牌龙抄手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川派红油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</si>
  <si>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赖牌赖汤圆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黑芝麻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花生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</si>
  <si>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和路雪梦龙抹茶味冰淇淋</t>
    </r>
  </si>
  <si>
    <r>
      <rPr>
        <sz val="10"/>
        <color theme="1"/>
        <rFont val="微软雅黑"/>
        <family val="2"/>
        <charset val="134"/>
      </rPr>
      <t>八一牧场原味奶</t>
    </r>
  </si>
  <si>
    <r>
      <rPr>
        <sz val="10"/>
        <color theme="1"/>
        <rFont val="微软雅黑"/>
        <family val="2"/>
        <charset val="134"/>
      </rPr>
      <t>新希望</t>
    </r>
    <r>
      <rPr>
        <sz val="10"/>
        <color theme="1"/>
        <rFont val="Arial"/>
        <family val="2"/>
      </rPr>
      <t>QQ</t>
    </r>
    <r>
      <rPr>
        <sz val="10"/>
        <color theme="1"/>
        <rFont val="微软雅黑"/>
        <family val="2"/>
        <charset val="134"/>
      </rPr>
      <t>果奶系列菠萝味</t>
    </r>
  </si>
  <si>
    <r>
      <rPr>
        <sz val="10"/>
        <color theme="1"/>
        <rFont val="微软雅黑"/>
        <family val="2"/>
        <charset val="134"/>
      </rPr>
      <t>香满园珍珠米</t>
    </r>
  </si>
  <si>
    <r>
      <rPr>
        <sz val="10"/>
        <color theme="1"/>
        <rFont val="微软雅黑"/>
        <family val="2"/>
        <charset val="134"/>
      </rPr>
      <t>鑫和五常御贡长粒香米</t>
    </r>
  </si>
  <si>
    <r>
      <rPr>
        <sz val="10"/>
        <color theme="1"/>
        <rFont val="微软雅黑"/>
        <family val="2"/>
        <charset val="134"/>
      </rPr>
      <t>鑫禾孟府御贡长粒香王</t>
    </r>
  </si>
  <si>
    <r>
      <rPr>
        <sz val="10"/>
        <color theme="1"/>
        <rFont val="微软雅黑"/>
        <family val="2"/>
        <charset val="134"/>
      </rPr>
      <t>虎牌松花江珍珠米</t>
    </r>
  </si>
  <si>
    <r>
      <rPr>
        <sz val="10"/>
        <color theme="1"/>
        <rFont val="微软雅黑"/>
        <family val="2"/>
        <charset val="134"/>
      </rPr>
      <t>鲁花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压榨菜籽油</t>
    </r>
  </si>
  <si>
    <r>
      <rPr>
        <sz val="10"/>
        <color theme="1"/>
        <rFont val="微软雅黑"/>
        <family val="2"/>
        <charset val="134"/>
      </rPr>
      <t>福临门压榨纯香菜籽油</t>
    </r>
  </si>
  <si>
    <r>
      <rPr>
        <sz val="10"/>
        <color theme="1"/>
        <rFont val="微软雅黑"/>
        <family val="2"/>
        <charset val="134"/>
      </rPr>
      <t>福临门家香味浓香压榨菜籽油</t>
    </r>
  </si>
  <si>
    <r>
      <rPr>
        <sz val="10"/>
        <color theme="1"/>
        <rFont val="微软雅黑"/>
        <family val="2"/>
        <charset val="134"/>
      </rPr>
      <t>齐力特级枸杞</t>
    </r>
  </si>
  <si>
    <r>
      <rPr>
        <sz val="10"/>
        <color theme="1"/>
        <rFont val="微软雅黑"/>
        <family val="2"/>
        <charset val="134"/>
      </rPr>
      <t>乐惠海鲜紫菜汤</t>
    </r>
  </si>
  <si>
    <r>
      <rPr>
        <sz val="10"/>
        <color theme="1"/>
        <rFont val="微软雅黑"/>
        <family val="2"/>
        <charset val="134"/>
      </rPr>
      <t>赖汤圆粉</t>
    </r>
  </si>
  <si>
    <r>
      <rPr>
        <sz val="10"/>
        <color theme="1"/>
        <rFont val="微软雅黑"/>
        <family val="2"/>
        <charset val="134"/>
      </rPr>
      <t>人民莲米</t>
    </r>
  </si>
  <si>
    <r>
      <rPr>
        <sz val="10"/>
        <color theme="1"/>
        <rFont val="微软雅黑"/>
        <family val="2"/>
        <charset val="134"/>
      </rPr>
      <t>何郎银丝王面</t>
    </r>
  </si>
  <si>
    <r>
      <rPr>
        <sz val="10"/>
        <color theme="1"/>
        <rFont val="微软雅黑"/>
        <family val="2"/>
        <charset val="134"/>
      </rPr>
      <t>千禾鲜字生抽酱油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</si>
  <si>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千禾糯米香醋</t>
    </r>
  </si>
  <si>
    <r>
      <rPr>
        <sz val="10"/>
        <color theme="1"/>
        <rFont val="微软雅黑"/>
        <family val="2"/>
        <charset val="134"/>
      </rPr>
      <t>味聚特麻辣三丝</t>
    </r>
  </si>
  <si>
    <r>
      <rPr>
        <sz val="10"/>
        <color theme="1"/>
        <rFont val="微软雅黑"/>
        <family val="2"/>
        <charset val="134"/>
      </rPr>
      <t>城东王嫩肉粉</t>
    </r>
  </si>
  <si>
    <r>
      <rPr>
        <sz val="10"/>
        <color theme="1"/>
        <rFont val="微软雅黑"/>
        <family val="2"/>
        <charset val="134"/>
      </rPr>
      <t>加加面条鲜酱油</t>
    </r>
  </si>
  <si>
    <r>
      <rPr>
        <sz val="10"/>
        <color theme="1"/>
        <rFont val="微软雅黑"/>
        <family val="2"/>
        <charset val="134"/>
      </rPr>
      <t>海天蚝油皇</t>
    </r>
  </si>
  <si>
    <r>
      <rPr>
        <sz val="10"/>
        <color theme="1"/>
        <rFont val="微软雅黑"/>
        <family val="2"/>
        <charset val="134"/>
      </rPr>
      <t>喜家乐（阿胶红糖）</t>
    </r>
  </si>
  <si>
    <r>
      <rPr>
        <sz val="10"/>
        <color theme="1"/>
        <rFont val="微软雅黑"/>
        <family val="2"/>
        <charset val="134"/>
      </rPr>
      <t>李锦记金标生抽酱油</t>
    </r>
  </si>
  <si>
    <r>
      <rPr>
        <sz val="10"/>
        <color theme="1"/>
        <rFont val="微软雅黑"/>
        <family val="2"/>
        <charset val="134"/>
      </rPr>
      <t>开心乐黑胡椒粉</t>
    </r>
    <r>
      <rPr>
        <sz val="10"/>
        <color theme="1"/>
        <rFont val="Arial"/>
        <family val="2"/>
      </rPr>
      <t>30g</t>
    </r>
  </si>
  <si>
    <r>
      <rPr>
        <sz val="10"/>
        <color theme="1"/>
        <rFont val="微软雅黑"/>
        <family val="2"/>
        <charset val="134"/>
      </rPr>
      <t>饭扫光竹笋</t>
    </r>
  </si>
  <si>
    <r>
      <rPr>
        <sz val="10"/>
        <color theme="1"/>
        <rFont val="微软雅黑"/>
        <family val="2"/>
        <charset val="134"/>
      </rPr>
      <t>康师傅麻辣笋子牛肉五连包</t>
    </r>
  </si>
  <si>
    <r>
      <rPr>
        <sz val="10"/>
        <color theme="1"/>
        <rFont val="微软雅黑"/>
        <family val="2"/>
        <charset val="134"/>
      </rPr>
      <t>康师傅红烧牛肉五连包</t>
    </r>
  </si>
  <si>
    <r>
      <rPr>
        <sz val="10"/>
        <color theme="1"/>
        <rFont val="微软雅黑"/>
        <family val="2"/>
        <charset val="134"/>
      </rPr>
      <t>康师傅藤椒牛肉面（五连包）</t>
    </r>
  </si>
  <si>
    <r>
      <rPr>
        <sz val="10"/>
        <color theme="1"/>
        <rFont val="微软雅黑"/>
        <family val="2"/>
        <charset val="134"/>
      </rPr>
      <t>友伦金饭碗柴火鸡自热米饭</t>
    </r>
  </si>
  <si>
    <r>
      <rPr>
        <sz val="10"/>
        <color theme="1"/>
        <rFont val="微软雅黑"/>
        <family val="2"/>
        <charset val="134"/>
      </rPr>
      <t>得益自热饭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红烧牛肉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</si>
  <si>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得益自热饭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瘦肉碗豆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</si>
  <si>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美好烧烤风味火腿肠</t>
    </r>
  </si>
  <si>
    <r>
      <rPr>
        <sz val="10"/>
        <color theme="1"/>
        <rFont val="微软雅黑"/>
        <family val="2"/>
        <charset val="134"/>
      </rPr>
      <t>蒙牛高钙奶粉</t>
    </r>
  </si>
  <si>
    <r>
      <rPr>
        <sz val="10"/>
        <color theme="1"/>
        <rFont val="微软雅黑"/>
        <family val="2"/>
        <charset val="134"/>
      </rPr>
      <t>雀巢优麦黑米芝麻燕麦片</t>
    </r>
  </si>
  <si>
    <r>
      <rPr>
        <sz val="10"/>
        <color theme="1"/>
        <rFont val="微软雅黑"/>
        <family val="2"/>
        <charset val="134"/>
      </rPr>
      <t>雀巢怡养中老年健心奶粉</t>
    </r>
  </si>
  <si>
    <r>
      <rPr>
        <sz val="10"/>
        <color theme="1"/>
        <rFont val="微软雅黑"/>
        <family val="2"/>
        <charset val="134"/>
      </rPr>
      <t>雀巢儿童奶粉</t>
    </r>
    <r>
      <rPr>
        <sz val="10"/>
        <color theme="1"/>
        <rFont val="Arial"/>
        <family val="2"/>
      </rPr>
      <t>3+</t>
    </r>
    <r>
      <rPr>
        <sz val="10"/>
        <color theme="1"/>
        <rFont val="微软雅黑"/>
        <family val="2"/>
        <charset val="134"/>
      </rPr>
      <t>听装</t>
    </r>
    <r>
      <rPr>
        <sz val="10"/>
        <color theme="1"/>
        <rFont val="Arial"/>
        <family val="2"/>
      </rPr>
      <t>1KG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</si>
  <si>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090201</t>
    </r>
    <r>
      <rPr>
        <sz val="10"/>
        <color theme="1"/>
        <rFont val="微软雅黑"/>
        <family val="2"/>
        <charset val="134"/>
      </rPr>
      <t>】婴儿奶粉</t>
    </r>
  </si>
  <si>
    <r>
      <rPr>
        <sz val="10"/>
        <color theme="1"/>
        <rFont val="微软雅黑"/>
        <family val="2"/>
        <charset val="134"/>
      </rPr>
      <t>雀巢安骼高钙高铁奶粉</t>
    </r>
  </si>
  <si>
    <r>
      <rPr>
        <sz val="10"/>
        <color theme="1"/>
        <rFont val="微软雅黑"/>
        <family val="2"/>
        <charset val="134"/>
      </rPr>
      <t>菲尼牌西瓜型夹心泡泡糖</t>
    </r>
  </si>
  <si>
    <r>
      <rPr>
        <sz val="10"/>
        <color theme="1"/>
        <rFont val="微软雅黑"/>
        <family val="2"/>
        <charset val="134"/>
      </rPr>
      <t>菲尼牌网球型柠檬夹心泡泡糖</t>
    </r>
  </si>
  <si>
    <r>
      <rPr>
        <sz val="10"/>
        <color theme="1"/>
        <rFont val="微软雅黑"/>
        <family val="2"/>
        <charset val="134"/>
      </rPr>
      <t>南街村鲜拌面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铁板牛肉味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</si>
  <si>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名治之选豆乳味夹心饼</t>
    </r>
  </si>
  <si>
    <r>
      <rPr>
        <sz val="10"/>
        <color theme="1"/>
        <rFont val="微软雅黑"/>
        <family val="2"/>
        <charset val="134"/>
      </rPr>
      <t>名治之选冰淇淋香草味夹心饼</t>
    </r>
  </si>
  <si>
    <r>
      <rPr>
        <sz val="10"/>
        <color theme="1"/>
        <rFont val="微软雅黑"/>
        <family val="2"/>
        <charset val="134"/>
      </rPr>
      <t>小老板经典香脆紫菜</t>
    </r>
  </si>
  <si>
    <r>
      <rPr>
        <sz val="10"/>
        <color theme="1"/>
        <rFont val="微软雅黑"/>
        <family val="2"/>
        <charset val="134"/>
      </rPr>
      <t>促销蛋糕</t>
    </r>
  </si>
  <si>
    <r>
      <rPr>
        <sz val="10"/>
        <color theme="1"/>
        <rFont val="微软雅黑"/>
        <family val="2"/>
        <charset val="134"/>
      </rPr>
      <t>桃李香松蛋糕</t>
    </r>
    <r>
      <rPr>
        <sz val="10"/>
        <color theme="1"/>
        <rFont val="Arial"/>
        <family val="2"/>
      </rPr>
      <t>1</t>
    </r>
  </si>
  <si>
    <r>
      <rPr>
        <sz val="10"/>
        <color theme="1"/>
        <rFont val="微软雅黑"/>
        <family val="2"/>
        <charset val="134"/>
      </rPr>
      <t>奥利奥夹心饼干草莓味</t>
    </r>
  </si>
  <si>
    <r>
      <rPr>
        <sz val="10"/>
        <color theme="1"/>
        <rFont val="微软雅黑"/>
        <family val="2"/>
        <charset val="134"/>
      </rPr>
      <t>盼盼手撕面包</t>
    </r>
  </si>
  <si>
    <r>
      <rPr>
        <sz val="10"/>
        <color theme="1"/>
        <rFont val="微软雅黑"/>
        <family val="2"/>
        <charset val="134"/>
      </rPr>
      <t>盼盼法式小面包奶香味</t>
    </r>
  </si>
  <si>
    <r>
      <rPr>
        <sz val="10"/>
        <color theme="1"/>
        <rFont val="微软雅黑"/>
        <family val="2"/>
        <charset val="134"/>
      </rPr>
      <t>好丽友好多鱼蜂蜜黄油味</t>
    </r>
  </si>
  <si>
    <r>
      <rPr>
        <sz val="10"/>
        <color theme="1"/>
        <rFont val="微软雅黑"/>
        <family val="2"/>
        <charset val="134"/>
      </rPr>
      <t>大凉山正中苦荞沙琪玛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麦芽糖醇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</si>
  <si>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号吉咸蛋黄麦芽夹心饼</t>
    </r>
  </si>
  <si>
    <r>
      <rPr>
        <sz val="10"/>
        <color theme="1"/>
        <rFont val="微软雅黑"/>
        <family val="2"/>
        <charset val="134"/>
      </rPr>
      <t>正中苦荞沙琪玛原味</t>
    </r>
  </si>
  <si>
    <r>
      <rPr>
        <sz val="10"/>
        <color theme="1"/>
        <rFont val="微软雅黑"/>
        <family val="2"/>
        <charset val="134"/>
      </rPr>
      <t>桃李手撕面包</t>
    </r>
  </si>
  <si>
    <r>
      <rPr>
        <sz val="10"/>
        <color theme="1"/>
        <rFont val="微软雅黑"/>
        <family val="2"/>
        <charset val="134"/>
      </rPr>
      <t>桃李南瓜切片面包</t>
    </r>
  </si>
  <si>
    <r>
      <rPr>
        <sz val="10"/>
        <color theme="1"/>
        <rFont val="微软雅黑"/>
        <family val="2"/>
        <charset val="134"/>
      </rPr>
      <t>桃李酵母面包巧克力味</t>
    </r>
  </si>
  <si>
    <r>
      <rPr>
        <sz val="10"/>
        <color theme="1"/>
        <rFont val="微软雅黑"/>
        <family val="2"/>
        <charset val="134"/>
      </rPr>
      <t>桃李焙软面包</t>
    </r>
  </si>
  <si>
    <r>
      <rPr>
        <sz val="10"/>
        <color theme="1"/>
        <rFont val="微软雅黑"/>
        <family val="2"/>
        <charset val="134"/>
      </rPr>
      <t>金富士脆美司番茄饼</t>
    </r>
  </si>
  <si>
    <r>
      <rPr>
        <sz val="10"/>
        <color theme="1"/>
        <rFont val="微软雅黑"/>
        <family val="2"/>
        <charset val="134"/>
      </rPr>
      <t>达利园瑞士卷草莓味</t>
    </r>
  </si>
  <si>
    <r>
      <rPr>
        <sz val="10"/>
        <color theme="1"/>
        <rFont val="微软雅黑"/>
        <family val="2"/>
        <charset val="134"/>
      </rPr>
      <t>达利园软面包香奶味</t>
    </r>
  </si>
  <si>
    <r>
      <rPr>
        <sz val="10"/>
        <color theme="1"/>
        <rFont val="微软雅黑"/>
        <family val="2"/>
        <charset val="134"/>
      </rPr>
      <t>好丽友呀土豆星空脆孜然羊肉串味</t>
    </r>
  </si>
  <si>
    <r>
      <rPr>
        <sz val="10"/>
        <color theme="1"/>
        <rFont val="微软雅黑"/>
        <family val="2"/>
        <charset val="134"/>
      </rPr>
      <t>有友山椒猪皮晶</t>
    </r>
  </si>
  <si>
    <r>
      <rPr>
        <sz val="10"/>
        <color theme="1"/>
        <rFont val="微软雅黑"/>
        <family val="2"/>
        <charset val="134"/>
      </rPr>
      <t>宏途山药薄片番茄牛肉味</t>
    </r>
  </si>
  <si>
    <r>
      <rPr>
        <sz val="10"/>
        <color theme="1"/>
        <rFont val="微软雅黑"/>
        <family val="2"/>
        <charset val="134"/>
      </rPr>
      <t>宏途山药薄片香醇芝士味</t>
    </r>
  </si>
  <si>
    <r>
      <rPr>
        <sz val="10"/>
        <color theme="1"/>
        <rFont val="微软雅黑"/>
        <family val="2"/>
        <charset val="134"/>
      </rPr>
      <t>张记盐焗鸡腿</t>
    </r>
  </si>
  <si>
    <r>
      <rPr>
        <sz val="10"/>
        <color theme="1"/>
        <rFont val="微软雅黑"/>
        <family val="2"/>
        <charset val="134"/>
      </rPr>
      <t>吉吉豆虾肉鱼肠</t>
    </r>
  </si>
  <si>
    <r>
      <rPr>
        <sz val="10"/>
        <color theme="1"/>
        <rFont val="微软雅黑"/>
        <family val="2"/>
        <charset val="134"/>
      </rPr>
      <t>徐隆巨星香辣蚕豆瓣</t>
    </r>
  </si>
  <si>
    <r>
      <rPr>
        <sz val="10"/>
        <color theme="1"/>
        <rFont val="微软雅黑"/>
        <family val="2"/>
        <charset val="134"/>
      </rPr>
      <t>噜咪啦诱惑麻辣味薯片</t>
    </r>
    <r>
      <rPr>
        <sz val="10"/>
        <color theme="1"/>
        <rFont val="Arial"/>
        <family val="2"/>
      </rPr>
      <t>100g</t>
    </r>
  </si>
  <si>
    <r>
      <rPr>
        <sz val="10"/>
        <color theme="1"/>
        <rFont val="微软雅黑"/>
        <family val="2"/>
        <charset val="134"/>
      </rPr>
      <t>乐事墨西哥鸡汁番茄味</t>
    </r>
  </si>
  <si>
    <r>
      <rPr>
        <sz val="10"/>
        <color theme="1"/>
        <rFont val="微软雅黑"/>
        <family val="2"/>
        <charset val="134"/>
      </rPr>
      <t>康佳园量贩果丹皮卷</t>
    </r>
  </si>
  <si>
    <r>
      <rPr>
        <sz val="10"/>
        <color theme="1"/>
        <rFont val="微软雅黑"/>
        <family val="2"/>
        <charset val="134"/>
      </rPr>
      <t>好丽友呀土豆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蕃茄酱味</t>
    </r>
    <r>
      <rPr>
        <sz val="10"/>
        <color theme="1"/>
        <rFont val="Arial"/>
        <family val="2"/>
      </rPr>
      <t>)A</t>
    </r>
  </si>
  <si>
    <r>
      <rPr>
        <sz val="10"/>
        <color theme="1"/>
        <rFont val="微软雅黑"/>
        <family val="2"/>
        <charset val="134"/>
      </rPr>
      <t>乐明咸干花生</t>
    </r>
  </si>
  <si>
    <r>
      <rPr>
        <sz val="10"/>
        <color theme="1"/>
        <rFont val="微软雅黑"/>
        <family val="2"/>
        <charset val="134"/>
      </rPr>
      <t>港铧功夫牛筋味豆筋</t>
    </r>
  </si>
  <si>
    <r>
      <rPr>
        <sz val="10"/>
        <color theme="1"/>
        <rFont val="微软雅黑"/>
        <family val="2"/>
        <charset val="134"/>
      </rPr>
      <t>麦咪王者薯条</t>
    </r>
  </si>
  <si>
    <r>
      <rPr>
        <sz val="10"/>
        <color theme="1"/>
        <rFont val="微软雅黑"/>
        <family val="2"/>
        <charset val="134"/>
      </rPr>
      <t>有零有食冻干草莓</t>
    </r>
  </si>
  <si>
    <r>
      <rPr>
        <sz val="10"/>
        <color theme="1"/>
        <rFont val="微软雅黑"/>
        <family val="2"/>
        <charset val="134"/>
      </rPr>
      <t>洽洽香瓜子</t>
    </r>
  </si>
  <si>
    <r>
      <rPr>
        <sz val="10"/>
        <color theme="1"/>
        <rFont val="微软雅黑"/>
        <family val="2"/>
        <charset val="134"/>
      </rPr>
      <t>口水族脆虾</t>
    </r>
  </si>
  <si>
    <r>
      <rPr>
        <sz val="10"/>
        <color theme="1"/>
        <rFont val="微软雅黑"/>
        <family val="2"/>
        <charset val="134"/>
      </rPr>
      <t>桃李全麦面包</t>
    </r>
  </si>
  <si>
    <r>
      <rPr>
        <sz val="10"/>
        <color theme="1"/>
        <rFont val="微软雅黑"/>
        <family val="2"/>
        <charset val="134"/>
      </rPr>
      <t>上好佳洋葱圈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</si>
  <si>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上好佳田园薯片番茄口味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</si>
  <si>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上珍果方盒烤鱿鱼丝</t>
    </r>
  </si>
  <si>
    <r>
      <rPr>
        <sz val="10"/>
        <color theme="1"/>
        <rFont val="微软雅黑"/>
        <family val="2"/>
        <charset val="134"/>
      </rPr>
      <t>优加优品碳烤鱿鱼丝</t>
    </r>
  </si>
  <si>
    <r>
      <rPr>
        <sz val="10"/>
        <color theme="1"/>
        <rFont val="微软雅黑"/>
        <family val="2"/>
        <charset val="134"/>
      </rPr>
      <t>噜咪啦番茄味薯片</t>
    </r>
  </si>
  <si>
    <r>
      <rPr>
        <sz val="10"/>
        <color theme="1"/>
        <rFont val="微软雅黑"/>
        <family val="2"/>
        <charset val="134"/>
      </rPr>
      <t>好丽友大粒大力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草莓味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</si>
  <si>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绿箭无糖薄荷糖冰柠薄荷味</t>
    </r>
  </si>
  <si>
    <r>
      <rPr>
        <sz val="10"/>
        <color theme="1"/>
        <rFont val="微软雅黑"/>
        <family val="2"/>
        <charset val="134"/>
      </rPr>
      <t>喜之郎</t>
    </r>
    <r>
      <rPr>
        <sz val="10"/>
        <color theme="1"/>
        <rFont val="Arial"/>
        <family val="2"/>
      </rPr>
      <t>5</t>
    </r>
    <r>
      <rPr>
        <sz val="10"/>
        <color theme="1"/>
        <rFont val="微软雅黑"/>
        <family val="2"/>
        <charset val="134"/>
      </rPr>
      <t>粒香橙味果冻</t>
    </r>
  </si>
  <si>
    <r>
      <rPr>
        <sz val="10"/>
        <color theme="1"/>
        <rFont val="微软雅黑"/>
        <family val="2"/>
        <charset val="134"/>
      </rPr>
      <t>西琪小熊形奶片糖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酸奶味）</t>
    </r>
  </si>
  <si>
    <r>
      <rPr>
        <sz val="10"/>
        <color theme="1"/>
        <rFont val="微软雅黑"/>
        <family val="2"/>
        <charset val="134"/>
      </rPr>
      <t>西琪小熊形奶片糖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草莓味）</t>
    </r>
  </si>
  <si>
    <r>
      <rPr>
        <sz val="10"/>
        <color theme="1"/>
        <rFont val="微软雅黑"/>
        <family val="2"/>
        <charset val="134"/>
      </rPr>
      <t>牧域蒙古酪奶条蓝莓味</t>
    </r>
  </si>
  <si>
    <r>
      <rPr>
        <sz val="10"/>
        <color theme="1"/>
        <rFont val="微软雅黑"/>
        <family val="2"/>
        <charset val="134"/>
      </rPr>
      <t>亿智薄荷糖水蜜桃味（丘比熊）</t>
    </r>
  </si>
  <si>
    <r>
      <rPr>
        <sz val="10"/>
        <color theme="1"/>
        <rFont val="微软雅黑"/>
        <family val="2"/>
        <charset val="134"/>
      </rPr>
      <t>初饮初茶青柠乌龙茶味饮品</t>
    </r>
  </si>
  <si>
    <r>
      <rPr>
        <sz val="10"/>
        <color theme="1"/>
        <rFont val="微软雅黑"/>
        <family val="2"/>
        <charset val="134"/>
      </rPr>
      <t>统一鲜橙多</t>
    </r>
  </si>
  <si>
    <r>
      <rPr>
        <sz val="10"/>
        <color theme="1"/>
        <rFont val="微软雅黑"/>
        <family val="2"/>
        <charset val="134"/>
      </rPr>
      <t>统一海之言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柠檬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</si>
  <si>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香飘飘果汁茶泰式青柠味</t>
    </r>
  </si>
  <si>
    <r>
      <rPr>
        <sz val="10"/>
        <color theme="1"/>
        <rFont val="微软雅黑"/>
        <family val="2"/>
        <charset val="134"/>
      </rPr>
      <t>香飘飘果汁茶金桔柠檬味</t>
    </r>
  </si>
  <si>
    <r>
      <rPr>
        <sz val="10"/>
        <color theme="1"/>
        <rFont val="微软雅黑"/>
        <family val="2"/>
        <charset val="134"/>
      </rPr>
      <t>红乌苏啤酒</t>
    </r>
    <r>
      <rPr>
        <sz val="10"/>
        <color theme="1"/>
        <rFont val="Arial"/>
        <family val="2"/>
      </rPr>
      <t>620ml(</t>
    </r>
    <r>
      <rPr>
        <sz val="10"/>
        <color theme="1"/>
        <rFont val="微软雅黑"/>
        <family val="2"/>
        <charset val="134"/>
      </rPr>
      <t>瓶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</si>
  <si>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绵竹老酒优选</t>
    </r>
  </si>
  <si>
    <r>
      <rPr>
        <sz val="10"/>
        <color theme="1"/>
        <rFont val="微软雅黑"/>
        <family val="2"/>
        <charset val="134"/>
      </rPr>
      <t>长城赤霞珠干红葡萄酒</t>
    </r>
    <r>
      <rPr>
        <sz val="10"/>
        <color theme="1"/>
        <rFont val="Arial"/>
        <family val="2"/>
      </rPr>
      <t>8</t>
    </r>
    <r>
      <rPr>
        <sz val="10"/>
        <color theme="1"/>
        <rFont val="微软雅黑"/>
        <family val="2"/>
        <charset val="134"/>
      </rPr>
      <t>年带刀</t>
    </r>
  </si>
  <si>
    <r>
      <rPr>
        <sz val="10"/>
        <color theme="1"/>
        <rFont val="微软雅黑"/>
        <family val="2"/>
        <charset val="134"/>
      </rPr>
      <t>剑南春</t>
    </r>
    <r>
      <rPr>
        <sz val="10"/>
        <color theme="1"/>
        <rFont val="Arial"/>
        <family val="2"/>
      </rPr>
      <t>52</t>
    </r>
    <r>
      <rPr>
        <sz val="10"/>
        <color theme="1"/>
        <rFont val="微软雅黑"/>
        <family val="2"/>
        <charset val="134"/>
      </rPr>
      <t>度</t>
    </r>
  </si>
  <si>
    <r>
      <rPr>
        <sz val="10"/>
        <color theme="1"/>
        <rFont val="微软雅黑"/>
        <family val="2"/>
        <charset val="134"/>
      </rPr>
      <t>江口醇浓香型白酒</t>
    </r>
  </si>
  <si>
    <r>
      <rPr>
        <sz val="10"/>
        <color theme="1"/>
        <rFont val="微软雅黑"/>
        <family val="2"/>
        <charset val="134"/>
      </rPr>
      <t>七匹狼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古田红军灰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</si>
  <si>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娇子（蓝时代）</t>
    </r>
  </si>
  <si>
    <r>
      <rPr>
        <sz val="10"/>
        <color theme="1"/>
        <rFont val="微软雅黑"/>
        <family val="2"/>
        <charset val="134"/>
      </rPr>
      <t>黄果树（长征）</t>
    </r>
  </si>
  <si>
    <r>
      <rPr>
        <sz val="10"/>
        <color theme="1"/>
        <rFont val="微软雅黑"/>
        <family val="2"/>
        <charset val="134"/>
      </rPr>
      <t>不二家散棒棒糖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</si>
  <si>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080501</t>
    </r>
    <r>
      <rPr>
        <sz val="10"/>
        <color theme="1"/>
        <rFont val="微软雅黑"/>
        <family val="2"/>
        <charset val="134"/>
      </rPr>
      <t>】散装硬糖</t>
    </r>
  </si>
  <si>
    <r>
      <rPr>
        <sz val="10"/>
        <color theme="1"/>
        <rFont val="微软雅黑"/>
        <family val="2"/>
        <charset val="134"/>
      </rPr>
      <t>电子称热敏纸</t>
    </r>
    <r>
      <rPr>
        <sz val="10"/>
        <color theme="1"/>
        <rFont val="Arial"/>
        <family val="2"/>
      </rPr>
      <t>60X40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</si>
  <si>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990201</t>
    </r>
    <r>
      <rPr>
        <sz val="10"/>
        <color theme="1"/>
        <rFont val="微软雅黑"/>
        <family val="2"/>
        <charset val="134"/>
      </rPr>
      <t>】营运耗材</t>
    </r>
  </si>
  <si>
    <r>
      <rPr>
        <sz val="10"/>
        <color theme="1"/>
        <rFont val="微软雅黑"/>
        <family val="2"/>
        <charset val="134"/>
      </rPr>
      <t>套筒扳手</t>
    </r>
  </si>
  <si>
    <r>
      <rPr>
        <sz val="10"/>
        <color theme="1"/>
        <rFont val="微软雅黑"/>
        <family val="2"/>
        <charset val="134"/>
      </rPr>
      <t>五芳斋粽子空盒</t>
    </r>
  </si>
  <si>
    <r>
      <rPr>
        <sz val="10"/>
        <color theme="1"/>
        <rFont val="微软雅黑"/>
        <family val="2"/>
        <charset val="134"/>
      </rPr>
      <t>嘉兴真真老老粽子空盒</t>
    </r>
  </si>
  <si>
    <r>
      <rPr>
        <sz val="10"/>
        <color theme="1"/>
        <rFont val="微软雅黑"/>
        <family val="2"/>
        <charset val="134"/>
      </rPr>
      <t>铝钉扎口机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</si>
  <si>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990101</t>
    </r>
    <r>
      <rPr>
        <sz val="10"/>
        <color theme="1"/>
        <rFont val="微软雅黑"/>
        <family val="2"/>
        <charset val="134"/>
      </rPr>
      <t>】固定资产</t>
    </r>
  </si>
  <si>
    <r>
      <rPr>
        <sz val="10"/>
        <color theme="1"/>
        <rFont val="微软雅黑"/>
        <family val="2"/>
        <charset val="134"/>
      </rPr>
      <t>水果保鲜膜</t>
    </r>
    <r>
      <rPr>
        <sz val="10"/>
        <color theme="1"/>
        <rFont val="Arial"/>
        <family val="2"/>
      </rPr>
      <t>PVC</t>
    </r>
  </si>
  <si>
    <r>
      <rPr>
        <sz val="10"/>
        <color theme="1"/>
        <rFont val="微软雅黑"/>
        <family val="2"/>
        <charset val="134"/>
      </rPr>
      <t>电子称热敏纸</t>
    </r>
    <r>
      <rPr>
        <sz val="10"/>
        <color theme="1"/>
        <rFont val="Arial"/>
        <family val="2"/>
      </rPr>
      <t>40*30</t>
    </r>
  </si>
  <si>
    <r>
      <rPr>
        <sz val="10"/>
        <color theme="1"/>
        <rFont val="微软雅黑"/>
        <family val="2"/>
        <charset val="134"/>
      </rPr>
      <t>小号自封袋</t>
    </r>
  </si>
  <si>
    <r>
      <rPr>
        <sz val="10"/>
        <color theme="1"/>
        <rFont val="微软雅黑"/>
        <family val="2"/>
        <charset val="134"/>
      </rPr>
      <t>伊米阳光会员卡</t>
    </r>
  </si>
  <si>
    <r>
      <rPr>
        <sz val="10"/>
        <color theme="1"/>
        <rFont val="微软雅黑"/>
        <family val="2"/>
        <charset val="134"/>
      </rPr>
      <t>标准正价签纸（犍为）</t>
    </r>
  </si>
  <si>
    <r>
      <rPr>
        <sz val="10"/>
        <color theme="1"/>
        <rFont val="微软雅黑"/>
        <family val="2"/>
        <charset val="134"/>
      </rPr>
      <t>标准特价签纸（犍为）</t>
    </r>
  </si>
  <si>
    <r>
      <rPr>
        <sz val="10"/>
        <color theme="1"/>
        <rFont val="微软雅黑"/>
        <family val="2"/>
        <charset val="134"/>
      </rPr>
      <t>保鲜膜封口机</t>
    </r>
  </si>
  <si>
    <r>
      <rPr>
        <sz val="10"/>
        <color theme="1"/>
        <rFont val="微软雅黑"/>
        <family val="2"/>
        <charset val="134"/>
      </rPr>
      <t>提货卡销售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</si>
  <si>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990202</t>
    </r>
    <r>
      <rPr>
        <sz val="10"/>
        <color theme="1"/>
        <rFont val="微软雅黑"/>
        <family val="2"/>
        <charset val="134"/>
      </rPr>
      <t>】提货卡、会员卡</t>
    </r>
  </si>
  <si>
    <r>
      <rPr>
        <sz val="10"/>
        <color theme="1"/>
        <rFont val="微软雅黑"/>
        <family val="2"/>
        <charset val="134"/>
      </rPr>
      <t>自立袋</t>
    </r>
  </si>
  <si>
    <r>
      <rPr>
        <sz val="10"/>
        <color theme="1"/>
        <rFont val="微软雅黑"/>
        <family val="2"/>
        <charset val="134"/>
      </rPr>
      <t>环保购物袋</t>
    </r>
  </si>
  <si>
    <r>
      <rPr>
        <sz val="10"/>
        <color theme="1"/>
        <rFont val="微软雅黑"/>
        <family val="2"/>
        <charset val="134"/>
      </rPr>
      <t>中号连卷袋</t>
    </r>
  </si>
  <si>
    <r>
      <rPr>
        <sz val="10"/>
        <color theme="1"/>
        <rFont val="微软雅黑"/>
        <family val="2"/>
        <charset val="134"/>
      </rPr>
      <t>大号连卷袋</t>
    </r>
  </si>
  <si>
    <r>
      <rPr>
        <sz val="10"/>
        <color theme="1"/>
        <rFont val="微软雅黑"/>
        <family val="2"/>
        <charset val="134"/>
      </rPr>
      <t>大号购物袋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乡镇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</si>
  <si>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小号连卷袋</t>
    </r>
  </si>
  <si>
    <r>
      <rPr>
        <sz val="10"/>
        <color theme="1"/>
        <rFont val="微软雅黑"/>
        <family val="2"/>
        <charset val="134"/>
      </rPr>
      <t>小号购物袋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乡镇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</si>
  <si>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价签打印碳带</t>
    </r>
  </si>
  <si>
    <r>
      <rPr>
        <sz val="10"/>
        <color theme="1"/>
        <rFont val="微软雅黑"/>
        <family val="2"/>
        <charset val="134"/>
      </rPr>
      <t>收银热敏纸</t>
    </r>
  </si>
  <si>
    <r>
      <rPr>
        <sz val="10"/>
        <color theme="1"/>
        <rFont val="微软雅黑"/>
        <family val="2"/>
        <charset val="134"/>
      </rPr>
      <t>美纹胶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窄</t>
    </r>
    <r>
      <rPr>
        <sz val="10"/>
        <color theme="1"/>
        <rFont val="Arial"/>
        <family val="2"/>
      </rPr>
      <t>)-ZB</t>
    </r>
  </si>
  <si>
    <r>
      <rPr>
        <sz val="10"/>
        <color theme="1"/>
        <rFont val="微软雅黑"/>
        <family val="2"/>
        <charset val="134"/>
      </rPr>
      <t>透明胶小</t>
    </r>
    <r>
      <rPr>
        <sz val="10"/>
        <color theme="1"/>
        <rFont val="Arial"/>
        <family val="2"/>
      </rPr>
      <t>-ZB</t>
    </r>
  </si>
  <si>
    <r>
      <rPr>
        <sz val="10"/>
        <color theme="1"/>
        <rFont val="微软雅黑"/>
        <family val="2"/>
        <charset val="134"/>
      </rPr>
      <t>水果藤编菜篮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生鲜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</si>
  <si>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水果翻牌</t>
    </r>
    <r>
      <rPr>
        <sz val="10"/>
        <color theme="1"/>
        <rFont val="Arial"/>
        <family val="2"/>
      </rPr>
      <t>-ZB</t>
    </r>
  </si>
  <si>
    <r>
      <rPr>
        <sz val="10"/>
        <color theme="1"/>
        <rFont val="微软雅黑"/>
        <family val="2"/>
        <charset val="134"/>
      </rPr>
      <t>钉锤</t>
    </r>
  </si>
  <si>
    <r>
      <rPr>
        <sz val="10"/>
        <color theme="1"/>
        <rFont val="微软雅黑"/>
        <family val="2"/>
        <charset val="134"/>
      </rPr>
      <t>打印机色带芯</t>
    </r>
    <r>
      <rPr>
        <sz val="10"/>
        <color theme="1"/>
        <rFont val="Arial"/>
        <family val="2"/>
      </rPr>
      <t>-ZB</t>
    </r>
  </si>
  <si>
    <r>
      <t>POP</t>
    </r>
    <r>
      <rPr>
        <sz val="10"/>
        <color theme="1"/>
        <rFont val="微软雅黑"/>
        <family val="2"/>
        <charset val="134"/>
      </rPr>
      <t>纸</t>
    </r>
    <r>
      <rPr>
        <sz val="10"/>
        <color theme="1"/>
        <rFont val="Arial"/>
        <family val="2"/>
      </rPr>
      <t>(A6</t>
    </r>
    <r>
      <rPr>
        <sz val="10"/>
        <color theme="1"/>
        <rFont val="微软雅黑"/>
        <family val="2"/>
        <charset val="134"/>
      </rPr>
      <t>散货</t>
    </r>
    <r>
      <rPr>
        <sz val="10"/>
        <color theme="1"/>
        <rFont val="Arial"/>
        <family val="2"/>
      </rPr>
      <t>)-ZB</t>
    </r>
  </si>
  <si>
    <r>
      <t>POP</t>
    </r>
    <r>
      <rPr>
        <sz val="10"/>
        <color theme="1"/>
        <rFont val="微软雅黑"/>
        <family val="2"/>
        <charset val="134"/>
      </rPr>
      <t>纸</t>
    </r>
    <r>
      <rPr>
        <sz val="10"/>
        <color theme="1"/>
        <rFont val="Arial"/>
        <family val="2"/>
      </rPr>
      <t>(A5</t>
    </r>
    <r>
      <rPr>
        <sz val="10"/>
        <color theme="1"/>
        <rFont val="微软雅黑"/>
        <family val="2"/>
        <charset val="134"/>
      </rPr>
      <t>买赠</t>
    </r>
    <r>
      <rPr>
        <sz val="10"/>
        <color theme="1"/>
        <rFont val="Arial"/>
        <family val="2"/>
      </rPr>
      <t>)-ZB</t>
    </r>
  </si>
  <si>
    <r>
      <t>POP</t>
    </r>
    <r>
      <rPr>
        <sz val="10"/>
        <color theme="1"/>
        <rFont val="微软雅黑"/>
        <family val="2"/>
        <charset val="134"/>
      </rPr>
      <t>纸（</t>
    </r>
    <r>
      <rPr>
        <sz val="10"/>
        <color theme="1"/>
        <rFont val="Arial"/>
        <family val="2"/>
      </rPr>
      <t>A4</t>
    </r>
    <r>
      <rPr>
        <sz val="10"/>
        <color theme="1"/>
        <rFont val="微软雅黑"/>
        <family val="2"/>
        <charset val="134"/>
      </rPr>
      <t>）</t>
    </r>
    <r>
      <rPr>
        <sz val="10"/>
        <color theme="1"/>
        <rFont val="Arial"/>
        <family val="2"/>
      </rPr>
      <t>-ZB</t>
    </r>
  </si>
  <si>
    <r>
      <t>pop</t>
    </r>
    <r>
      <rPr>
        <sz val="10"/>
        <color theme="1"/>
        <rFont val="微软雅黑"/>
        <family val="2"/>
        <charset val="134"/>
      </rPr>
      <t>支架</t>
    </r>
  </si>
  <si>
    <r>
      <t>A4</t>
    </r>
    <r>
      <rPr>
        <sz val="10"/>
        <color theme="1"/>
        <rFont val="微软雅黑"/>
        <family val="2"/>
        <charset val="134"/>
      </rPr>
      <t>塑封膜</t>
    </r>
  </si>
  <si>
    <r>
      <t>A4</t>
    </r>
    <r>
      <rPr>
        <sz val="10"/>
        <color theme="1"/>
        <rFont val="微软雅黑"/>
        <family val="2"/>
        <charset val="134"/>
      </rPr>
      <t>夹板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竖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</si>
  <si>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胶棒</t>
    </r>
    <r>
      <rPr>
        <sz val="10"/>
        <color theme="1"/>
        <rFont val="Arial"/>
        <family val="2"/>
      </rPr>
      <t>-ZB</t>
    </r>
  </si>
  <si>
    <r>
      <rPr>
        <sz val="10"/>
        <color theme="1"/>
        <rFont val="微软雅黑"/>
        <family val="2"/>
        <charset val="134"/>
      </rPr>
      <t>新年拉花彩带</t>
    </r>
  </si>
  <si>
    <r>
      <rPr>
        <sz val="10"/>
        <color theme="1"/>
        <rFont val="微软雅黑"/>
        <family val="2"/>
        <charset val="134"/>
      </rPr>
      <t>夏季工装</t>
    </r>
    <r>
      <rPr>
        <sz val="10"/>
        <color theme="1"/>
        <rFont val="Arial"/>
        <family val="2"/>
      </rPr>
      <t>T</t>
    </r>
    <r>
      <rPr>
        <sz val="10"/>
        <color theme="1"/>
        <rFont val="微软雅黑"/>
        <family val="2"/>
        <charset val="134"/>
      </rPr>
      <t>恤</t>
    </r>
    <r>
      <rPr>
        <sz val="10"/>
        <color theme="1"/>
        <rFont val="Arial"/>
        <family val="2"/>
      </rPr>
      <t>(XXL)-ZB</t>
    </r>
  </si>
  <si>
    <r>
      <rPr>
        <sz val="10"/>
        <color theme="1"/>
        <rFont val="微软雅黑"/>
        <family val="2"/>
        <charset val="134"/>
      </rPr>
      <t>夏季工装</t>
    </r>
    <r>
      <rPr>
        <sz val="10"/>
        <color theme="1"/>
        <rFont val="Arial"/>
        <family val="2"/>
      </rPr>
      <t>T</t>
    </r>
    <r>
      <rPr>
        <sz val="10"/>
        <color theme="1"/>
        <rFont val="微软雅黑"/>
        <family val="2"/>
        <charset val="134"/>
      </rPr>
      <t>恤</t>
    </r>
    <r>
      <rPr>
        <sz val="10"/>
        <color theme="1"/>
        <rFont val="Arial"/>
        <family val="2"/>
      </rPr>
      <t>(XL)-ZB</t>
    </r>
  </si>
  <si>
    <r>
      <rPr>
        <sz val="10"/>
        <color theme="1"/>
        <rFont val="微软雅黑"/>
        <family val="2"/>
        <charset val="134"/>
      </rPr>
      <t>夏季工装</t>
    </r>
    <r>
      <rPr>
        <sz val="10"/>
        <color theme="1"/>
        <rFont val="Arial"/>
        <family val="2"/>
      </rPr>
      <t>T</t>
    </r>
    <r>
      <rPr>
        <sz val="10"/>
        <color theme="1"/>
        <rFont val="微软雅黑"/>
        <family val="2"/>
        <charset val="134"/>
      </rPr>
      <t>恤</t>
    </r>
    <r>
      <rPr>
        <sz val="10"/>
        <color theme="1"/>
        <rFont val="Arial"/>
        <family val="2"/>
      </rPr>
      <t>(M)-ZB</t>
    </r>
  </si>
  <si>
    <r>
      <rPr>
        <sz val="10"/>
        <color theme="1"/>
        <rFont val="微软雅黑"/>
        <family val="2"/>
        <charset val="134"/>
      </rPr>
      <t>夏季工装</t>
    </r>
    <r>
      <rPr>
        <sz val="10"/>
        <color theme="1"/>
        <rFont val="Arial"/>
        <family val="2"/>
      </rPr>
      <t>T</t>
    </r>
    <r>
      <rPr>
        <sz val="10"/>
        <color theme="1"/>
        <rFont val="微软雅黑"/>
        <family val="2"/>
        <charset val="134"/>
      </rPr>
      <t>恤</t>
    </r>
    <r>
      <rPr>
        <sz val="10"/>
        <color theme="1"/>
        <rFont val="Arial"/>
        <family val="2"/>
      </rPr>
      <t>(L)-ZB</t>
    </r>
  </si>
  <si>
    <r>
      <rPr>
        <sz val="10"/>
        <color theme="1"/>
        <rFont val="微软雅黑"/>
        <family val="2"/>
        <charset val="134"/>
      </rPr>
      <t>平嘴手钳</t>
    </r>
  </si>
  <si>
    <r>
      <rPr>
        <sz val="10"/>
        <color theme="1"/>
        <rFont val="微软雅黑"/>
        <family val="2"/>
        <charset val="134"/>
      </rPr>
      <t>工作牌笑脸</t>
    </r>
    <r>
      <rPr>
        <sz val="10"/>
        <color theme="1"/>
        <rFont val="Arial"/>
        <family val="2"/>
      </rPr>
      <t>-ZB</t>
    </r>
  </si>
  <si>
    <r>
      <rPr>
        <sz val="10"/>
        <color theme="1"/>
        <rFont val="微软雅黑"/>
        <family val="2"/>
        <charset val="134"/>
      </rPr>
      <t>工作牌卡套</t>
    </r>
    <r>
      <rPr>
        <sz val="10"/>
        <color theme="1"/>
        <rFont val="Arial"/>
        <family val="2"/>
      </rPr>
      <t>-ZB</t>
    </r>
  </si>
  <si>
    <r>
      <rPr>
        <sz val="10"/>
        <color theme="1"/>
        <rFont val="微软雅黑"/>
        <family val="2"/>
        <charset val="134"/>
      </rPr>
      <t>开盖抽奖球</t>
    </r>
  </si>
  <si>
    <r>
      <rPr>
        <sz val="10"/>
        <color theme="1"/>
        <rFont val="微软雅黑"/>
        <family val="2"/>
        <charset val="134"/>
      </rPr>
      <t>一字改刀</t>
    </r>
  </si>
  <si>
    <r>
      <rPr>
        <sz val="10"/>
        <color theme="1"/>
        <rFont val="微软雅黑"/>
        <family val="2"/>
        <charset val="134"/>
      </rPr>
      <t>休闲食品包装罐大</t>
    </r>
  </si>
  <si>
    <r>
      <rPr>
        <sz val="10"/>
        <color theme="1"/>
        <rFont val="微软雅黑"/>
        <family val="2"/>
        <charset val="134"/>
      </rPr>
      <t>休闲食品包装罐</t>
    </r>
  </si>
  <si>
    <r>
      <rPr>
        <sz val="10"/>
        <color theme="1"/>
        <rFont val="微软雅黑"/>
        <family val="2"/>
        <charset val="134"/>
      </rPr>
      <t>十字改刀</t>
    </r>
  </si>
  <si>
    <r>
      <t>A4</t>
    </r>
    <r>
      <rPr>
        <sz val="10"/>
        <color theme="1"/>
        <rFont val="微软雅黑"/>
        <family val="2"/>
        <charset val="134"/>
      </rPr>
      <t>纸</t>
    </r>
  </si>
  <si>
    <r>
      <rPr>
        <sz val="10"/>
        <color theme="1"/>
        <rFont val="微软雅黑"/>
        <family val="2"/>
        <charset val="134"/>
      </rPr>
      <t>封口胶</t>
    </r>
  </si>
  <si>
    <r>
      <rPr>
        <sz val="10"/>
        <color theme="1"/>
        <rFont val="微软雅黑"/>
        <family val="2"/>
        <charset val="134"/>
      </rPr>
      <t>生鲜托盘</t>
    </r>
    <r>
      <rPr>
        <sz val="10"/>
        <color theme="1"/>
        <rFont val="Arial"/>
        <family val="2"/>
      </rPr>
      <t>2513</t>
    </r>
  </si>
  <si>
    <r>
      <rPr>
        <sz val="10"/>
        <color theme="1"/>
        <rFont val="微软雅黑"/>
        <family val="2"/>
        <charset val="134"/>
      </rPr>
      <t>生鲜托盘</t>
    </r>
    <r>
      <rPr>
        <sz val="10"/>
        <color theme="1"/>
        <rFont val="Arial"/>
        <family val="2"/>
      </rPr>
      <t>1914</t>
    </r>
  </si>
  <si>
    <r>
      <rPr>
        <sz val="10"/>
        <color theme="1"/>
        <rFont val="微软雅黑"/>
        <family val="2"/>
        <charset val="134"/>
      </rPr>
      <t>生鲜托盘</t>
    </r>
    <r>
      <rPr>
        <sz val="10"/>
        <color theme="1"/>
        <rFont val="Arial"/>
        <family val="2"/>
      </rPr>
      <t>1912</t>
    </r>
  </si>
  <si>
    <r>
      <rPr>
        <sz val="10"/>
        <color theme="1"/>
        <rFont val="微软雅黑"/>
        <family val="2"/>
        <charset val="134"/>
      </rPr>
      <t>生鲜托盘</t>
    </r>
    <r>
      <rPr>
        <sz val="10"/>
        <color theme="1"/>
        <rFont val="Arial"/>
        <family val="2"/>
      </rPr>
      <t>1910</t>
    </r>
  </si>
  <si>
    <r>
      <rPr>
        <sz val="10"/>
        <color theme="1"/>
        <rFont val="微软雅黑"/>
        <family val="2"/>
        <charset val="134"/>
      </rPr>
      <t>生鲜托盘</t>
    </r>
    <r>
      <rPr>
        <sz val="10"/>
        <color theme="1"/>
        <rFont val="Arial"/>
        <family val="2"/>
      </rPr>
      <t>1410</t>
    </r>
  </si>
  <si>
    <r>
      <rPr>
        <sz val="10"/>
        <color theme="1"/>
        <rFont val="微软雅黑"/>
        <family val="2"/>
        <charset val="134"/>
      </rPr>
      <t>滑轮购物篮</t>
    </r>
  </si>
  <si>
    <r>
      <rPr>
        <sz val="10"/>
        <color theme="1"/>
        <rFont val="微软雅黑"/>
        <family val="2"/>
        <charset val="134"/>
      </rPr>
      <t>大剪刀</t>
    </r>
  </si>
  <si>
    <r>
      <rPr>
        <sz val="10"/>
        <color theme="1"/>
        <rFont val="微软雅黑"/>
        <family val="2"/>
        <charset val="134"/>
      </rPr>
      <t>加厚</t>
    </r>
    <r>
      <rPr>
        <sz val="10"/>
        <color theme="1"/>
        <rFont val="Arial"/>
        <family val="2"/>
      </rPr>
      <t>10</t>
    </r>
    <r>
      <rPr>
        <sz val="10"/>
        <color theme="1"/>
        <rFont val="微软雅黑"/>
        <family val="2"/>
        <charset val="134"/>
      </rPr>
      <t>步梯</t>
    </r>
  </si>
  <si>
    <r>
      <rPr>
        <sz val="10"/>
        <color theme="1"/>
        <rFont val="微软雅黑"/>
        <family val="2"/>
        <charset val="134"/>
      </rPr>
      <t>具</t>
    </r>
  </si>
  <si>
    <r>
      <rPr>
        <sz val="10"/>
        <color theme="1"/>
        <rFont val="微软雅黑"/>
        <family val="2"/>
        <charset val="134"/>
      </rPr>
      <t>篮子（塑料）</t>
    </r>
  </si>
  <si>
    <r>
      <rPr>
        <sz val="10"/>
        <color theme="1"/>
        <rFont val="微软雅黑"/>
        <family val="2"/>
        <charset val="134"/>
      </rPr>
      <t>君临散货缸（耗材）</t>
    </r>
  </si>
  <si>
    <r>
      <rPr>
        <sz val="10"/>
        <color theme="1"/>
        <rFont val="微软雅黑"/>
        <family val="2"/>
        <charset val="134"/>
      </rPr>
      <t>勺子（塑料）</t>
    </r>
  </si>
  <si>
    <r>
      <rPr>
        <sz val="10"/>
        <color theme="1"/>
        <rFont val="微软雅黑"/>
        <family val="2"/>
        <charset val="134"/>
      </rPr>
      <t>标派泡菜盐</t>
    </r>
  </si>
  <si>
    <r>
      <rPr>
        <sz val="10"/>
        <color theme="1"/>
        <rFont val="微软雅黑"/>
        <family val="2"/>
        <charset val="134"/>
      </rPr>
      <t>整理箱</t>
    </r>
  </si>
  <si>
    <r>
      <rPr>
        <sz val="10"/>
        <color theme="1"/>
        <rFont val="微软雅黑"/>
        <family val="2"/>
        <charset val="134"/>
      </rPr>
      <t>戈莱诗养生壶五件套</t>
    </r>
  </si>
  <si>
    <r>
      <rPr>
        <sz val="10"/>
        <color theme="1"/>
        <rFont val="微软雅黑"/>
        <family val="2"/>
        <charset val="134"/>
      </rPr>
      <t>魅杨洗衣液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</si>
  <si>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36</t>
    </r>
    <r>
      <rPr>
        <sz val="10"/>
        <color theme="1"/>
        <rFont val="微软雅黑"/>
        <family val="2"/>
        <charset val="134"/>
      </rPr>
      <t>】赠品</t>
    </r>
  </si>
  <si>
    <r>
      <rPr>
        <sz val="10"/>
        <color theme="1"/>
        <rFont val="微软雅黑"/>
        <family val="2"/>
        <charset val="134"/>
      </rPr>
      <t>吐鲁番全汁桃红葡萄酒</t>
    </r>
  </si>
  <si>
    <r>
      <rPr>
        <sz val="10"/>
        <color theme="1"/>
        <rFont val="微软雅黑"/>
        <family val="2"/>
        <charset val="134"/>
      </rPr>
      <t>赤霞珠干红葡萄酒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</si>
  <si>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赤霞珠干红葡萄酒</t>
    </r>
  </si>
  <si>
    <r>
      <rPr>
        <sz val="10"/>
        <color theme="1"/>
        <rFont val="微软雅黑"/>
        <family val="2"/>
        <charset val="134"/>
      </rPr>
      <t>骆驼转页扇</t>
    </r>
  </si>
  <si>
    <r>
      <rPr>
        <sz val="10"/>
        <color theme="1"/>
        <rFont val="微软雅黑"/>
        <family val="2"/>
        <charset val="134"/>
      </rPr>
      <t>风扇</t>
    </r>
    <r>
      <rPr>
        <sz val="10"/>
        <color theme="1"/>
        <rFont val="Arial"/>
        <family val="2"/>
      </rPr>
      <t>-</t>
    </r>
    <r>
      <rPr>
        <sz val="10"/>
        <color theme="1"/>
        <rFont val="微软雅黑"/>
        <family val="2"/>
        <charset val="134"/>
      </rPr>
      <t>卡通转页台扇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鼠）</t>
    </r>
  </si>
  <si>
    <r>
      <rPr>
        <sz val="10"/>
        <color theme="1"/>
        <rFont val="微软雅黑"/>
        <family val="2"/>
        <charset val="134"/>
      </rPr>
      <t>风扇</t>
    </r>
    <r>
      <rPr>
        <sz val="10"/>
        <color theme="1"/>
        <rFont val="Arial"/>
        <family val="2"/>
      </rPr>
      <t xml:space="preserve">- </t>
    </r>
    <r>
      <rPr>
        <sz val="10"/>
        <color theme="1"/>
        <rFont val="微软雅黑"/>
        <family val="2"/>
        <charset val="134"/>
      </rPr>
      <t>转页台扇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白灰色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</si>
  <si>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美的火锅电磁炉</t>
    </r>
    <r>
      <rPr>
        <sz val="10"/>
        <color theme="1"/>
        <rFont val="Arial"/>
        <family val="2"/>
      </rPr>
      <t>C21-WH2126</t>
    </r>
  </si>
  <si>
    <r>
      <rPr>
        <sz val="10"/>
        <color theme="1"/>
        <rFont val="微软雅黑"/>
        <family val="2"/>
        <charset val="134"/>
      </rPr>
      <t>美的电压力锅</t>
    </r>
    <r>
      <rPr>
        <sz val="10"/>
        <color theme="1"/>
        <rFont val="Arial"/>
        <family val="2"/>
      </rPr>
      <t>MY-YL60Simple101</t>
    </r>
  </si>
  <si>
    <r>
      <rPr>
        <sz val="10"/>
        <color theme="1"/>
        <rFont val="微软雅黑"/>
        <family val="2"/>
        <charset val="134"/>
      </rPr>
      <t>美的电压力锅</t>
    </r>
    <r>
      <rPr>
        <sz val="10"/>
        <color theme="1"/>
        <rFont val="Arial"/>
        <family val="2"/>
      </rPr>
      <t>MY-YL50Easy202</t>
    </r>
  </si>
  <si>
    <r>
      <rPr>
        <sz val="10"/>
        <color theme="1"/>
        <rFont val="微软雅黑"/>
        <family val="2"/>
        <charset val="134"/>
      </rPr>
      <t>美的电火锅多功能</t>
    </r>
    <r>
      <rPr>
        <sz val="10"/>
        <color theme="1"/>
        <rFont val="Arial"/>
        <family val="2"/>
      </rPr>
      <t>HS136B 3.5L</t>
    </r>
  </si>
  <si>
    <r>
      <rPr>
        <sz val="10"/>
        <color theme="1"/>
        <rFont val="微软雅黑"/>
        <family val="2"/>
        <charset val="134"/>
      </rPr>
      <t>美的电磁炉</t>
    </r>
    <r>
      <rPr>
        <sz val="10"/>
        <color theme="1"/>
        <rFont val="Arial"/>
        <family val="2"/>
      </rPr>
      <t>WH2202S</t>
    </r>
  </si>
  <si>
    <r>
      <rPr>
        <sz val="10"/>
        <color theme="1"/>
        <rFont val="微软雅黑"/>
        <family val="2"/>
        <charset val="134"/>
      </rPr>
      <t>苏泊尔电热水壶</t>
    </r>
    <r>
      <rPr>
        <sz val="10"/>
        <color theme="1"/>
        <rFont val="Arial"/>
        <family val="2"/>
      </rPr>
      <t>18C05A</t>
    </r>
  </si>
  <si>
    <r>
      <rPr>
        <sz val="10"/>
        <color theme="1"/>
        <rFont val="微软雅黑"/>
        <family val="2"/>
        <charset val="134"/>
      </rPr>
      <t>苏泊尔套装电磁炉</t>
    </r>
    <r>
      <rPr>
        <sz val="10"/>
        <color theme="1"/>
        <rFont val="Arial"/>
        <family val="2"/>
      </rPr>
      <t>IM06</t>
    </r>
  </si>
  <si>
    <r>
      <rPr>
        <sz val="10"/>
        <color theme="1"/>
        <rFont val="微软雅黑"/>
        <family val="2"/>
        <charset val="134"/>
      </rPr>
      <t>苏泊尔套装电磁炉</t>
    </r>
    <r>
      <rPr>
        <sz val="10"/>
        <color theme="1"/>
        <rFont val="Arial"/>
        <family val="2"/>
      </rPr>
      <t>IM05</t>
    </r>
  </si>
  <si>
    <r>
      <rPr>
        <sz val="10"/>
        <color theme="1"/>
        <rFont val="微软雅黑"/>
        <family val="2"/>
        <charset val="134"/>
      </rPr>
      <t>苏泊尔套装电磁炉</t>
    </r>
    <r>
      <rPr>
        <sz val="10"/>
        <color theme="1"/>
        <rFont val="Arial"/>
        <family val="2"/>
      </rPr>
      <t>IH01TC</t>
    </r>
  </si>
  <si>
    <r>
      <rPr>
        <sz val="10"/>
        <color theme="1"/>
        <rFont val="微软雅黑"/>
        <family val="2"/>
        <charset val="134"/>
      </rPr>
      <t>苏泊尔套装电磁炉</t>
    </r>
    <r>
      <rPr>
        <sz val="10"/>
        <color theme="1"/>
        <rFont val="Arial"/>
        <family val="2"/>
      </rPr>
      <t>IA11t</t>
    </r>
  </si>
  <si>
    <r>
      <rPr>
        <sz val="10"/>
        <color theme="1"/>
        <rFont val="微软雅黑"/>
        <family val="2"/>
        <charset val="134"/>
      </rPr>
      <t>苏泊尔球釜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</si>
  <si>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苏泊尔电压力锅</t>
    </r>
    <r>
      <rPr>
        <sz val="10"/>
        <color theme="1"/>
        <rFont val="Arial"/>
        <family val="2"/>
      </rPr>
      <t>60YC502D</t>
    </r>
  </si>
  <si>
    <r>
      <rPr>
        <sz val="10"/>
        <color theme="1"/>
        <rFont val="微软雅黑"/>
        <family val="2"/>
        <charset val="134"/>
      </rPr>
      <t>苏泊尔电压力锅</t>
    </r>
    <r>
      <rPr>
        <sz val="10"/>
        <color theme="1"/>
        <rFont val="Arial"/>
        <family val="2"/>
      </rPr>
      <t>50YC502D</t>
    </r>
  </si>
  <si>
    <r>
      <rPr>
        <sz val="10"/>
        <color theme="1"/>
        <rFont val="微软雅黑"/>
        <family val="2"/>
        <charset val="134"/>
      </rPr>
      <t>苏泊尔电水壶</t>
    </r>
    <r>
      <rPr>
        <sz val="10"/>
        <color theme="1"/>
        <rFont val="Arial"/>
        <family val="2"/>
      </rPr>
      <t>17S28A</t>
    </r>
  </si>
  <si>
    <r>
      <rPr>
        <sz val="10"/>
        <color theme="1"/>
        <rFont val="微软雅黑"/>
        <family val="2"/>
        <charset val="134"/>
      </rPr>
      <t>苏泊尔电水壶</t>
    </r>
    <r>
      <rPr>
        <sz val="10"/>
        <color theme="1"/>
        <rFont val="Arial"/>
        <family val="2"/>
      </rPr>
      <t>17S20A</t>
    </r>
  </si>
  <si>
    <r>
      <rPr>
        <sz val="10"/>
        <color theme="1"/>
        <rFont val="微软雅黑"/>
        <family val="2"/>
        <charset val="134"/>
      </rPr>
      <t>苏泊尔电水壶</t>
    </r>
    <r>
      <rPr>
        <sz val="10"/>
        <color theme="1"/>
        <rFont val="Arial"/>
        <family val="2"/>
      </rPr>
      <t>17S11B</t>
    </r>
  </si>
  <si>
    <r>
      <rPr>
        <sz val="10"/>
        <color theme="1"/>
        <rFont val="微软雅黑"/>
        <family val="2"/>
        <charset val="134"/>
      </rPr>
      <t>苏泊尔电水壶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</si>
  <si>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苏泊尔电水壶</t>
    </r>
  </si>
  <si>
    <r>
      <rPr>
        <sz val="10"/>
        <color theme="1"/>
        <rFont val="微软雅黑"/>
        <family val="2"/>
        <charset val="134"/>
      </rPr>
      <t>苏泊尔电饭煲</t>
    </r>
    <r>
      <rPr>
        <sz val="10"/>
        <color theme="1"/>
        <rFont val="Arial"/>
        <family val="2"/>
      </rPr>
      <t>50HC19</t>
    </r>
  </si>
  <si>
    <r>
      <rPr>
        <sz val="10"/>
        <color theme="1"/>
        <rFont val="微软雅黑"/>
        <family val="2"/>
        <charset val="134"/>
      </rPr>
      <t>苏泊尔电饭煲</t>
    </r>
    <r>
      <rPr>
        <sz val="10"/>
        <color theme="1"/>
        <rFont val="Arial"/>
        <family val="2"/>
      </rPr>
      <t>50FC533T</t>
    </r>
  </si>
  <si>
    <r>
      <rPr>
        <sz val="10"/>
        <color theme="1"/>
        <rFont val="微软雅黑"/>
        <family val="2"/>
        <charset val="134"/>
      </rPr>
      <t>苏泊尔电饭煲</t>
    </r>
    <r>
      <rPr>
        <sz val="10"/>
        <color theme="1"/>
        <rFont val="Arial"/>
        <family val="2"/>
      </rPr>
      <t>50FC33A</t>
    </r>
  </si>
  <si>
    <r>
      <rPr>
        <sz val="10"/>
        <color theme="1"/>
        <rFont val="微软雅黑"/>
        <family val="2"/>
        <charset val="134"/>
      </rPr>
      <t>苏泊尔电饭煲</t>
    </r>
    <r>
      <rPr>
        <sz val="10"/>
        <color theme="1"/>
        <rFont val="Arial"/>
        <family val="2"/>
      </rPr>
      <t>50FC29</t>
    </r>
  </si>
  <si>
    <r>
      <rPr>
        <sz val="10"/>
        <color theme="1"/>
        <rFont val="微软雅黑"/>
        <family val="2"/>
        <charset val="134"/>
      </rPr>
      <t>苏泊尔电饭煲</t>
    </r>
    <r>
      <rPr>
        <sz val="10"/>
        <color theme="1"/>
        <rFont val="Arial"/>
        <family val="2"/>
      </rPr>
      <t>40HC35</t>
    </r>
  </si>
  <si>
    <r>
      <rPr>
        <sz val="10"/>
        <color theme="1"/>
        <rFont val="微软雅黑"/>
        <family val="2"/>
        <charset val="134"/>
      </rPr>
      <t>苏泊尔电饭煲</t>
    </r>
    <r>
      <rPr>
        <sz val="10"/>
        <color theme="1"/>
        <rFont val="Arial"/>
        <family val="2"/>
      </rPr>
      <t>40HC312</t>
    </r>
  </si>
  <si>
    <r>
      <rPr>
        <sz val="10"/>
        <color theme="1"/>
        <rFont val="微软雅黑"/>
        <family val="2"/>
        <charset val="134"/>
      </rPr>
      <t>苏泊尔电饭煲</t>
    </r>
    <r>
      <rPr>
        <sz val="10"/>
        <color theme="1"/>
        <rFont val="Arial"/>
        <family val="2"/>
      </rPr>
      <t>40FC533T</t>
    </r>
  </si>
  <si>
    <r>
      <rPr>
        <sz val="10"/>
        <color theme="1"/>
        <rFont val="微软雅黑"/>
        <family val="2"/>
        <charset val="134"/>
      </rPr>
      <t>苏泊尔电饭煲</t>
    </r>
    <r>
      <rPr>
        <sz val="10"/>
        <color theme="1"/>
        <rFont val="Arial"/>
        <family val="2"/>
      </rPr>
      <t>40FC5033A</t>
    </r>
  </si>
  <si>
    <r>
      <rPr>
        <sz val="10"/>
        <color theme="1"/>
        <rFont val="微软雅黑"/>
        <family val="2"/>
        <charset val="134"/>
      </rPr>
      <t>苏泊尔电饭煲</t>
    </r>
    <r>
      <rPr>
        <sz val="10"/>
        <color theme="1"/>
        <rFont val="Arial"/>
        <family val="2"/>
      </rPr>
      <t>40FC33A</t>
    </r>
  </si>
  <si>
    <r>
      <rPr>
        <sz val="10"/>
        <color theme="1"/>
        <rFont val="微软雅黑"/>
        <family val="2"/>
        <charset val="134"/>
      </rPr>
      <t>苏泊尔电饭煲</t>
    </r>
    <r>
      <rPr>
        <sz val="10"/>
        <color theme="1"/>
        <rFont val="Arial"/>
        <family val="2"/>
      </rPr>
      <t>40FC29</t>
    </r>
  </si>
  <si>
    <r>
      <rPr>
        <sz val="10"/>
        <color theme="1"/>
        <rFont val="微软雅黑"/>
        <family val="2"/>
        <charset val="134"/>
      </rPr>
      <t>苏泊尔电饭煲</t>
    </r>
    <r>
      <rPr>
        <sz val="10"/>
        <color theme="1"/>
        <rFont val="Arial"/>
        <family val="2"/>
      </rPr>
      <t>30HC35</t>
    </r>
  </si>
  <si>
    <r>
      <rPr>
        <sz val="10"/>
        <color theme="1"/>
        <rFont val="微软雅黑"/>
        <family val="2"/>
        <charset val="134"/>
      </rPr>
      <t>苏泊尔电饭煲</t>
    </r>
    <r>
      <rPr>
        <sz val="10"/>
        <color theme="1"/>
        <rFont val="Arial"/>
        <family val="2"/>
      </rPr>
      <t>16YB3</t>
    </r>
  </si>
  <si>
    <r>
      <rPr>
        <sz val="10"/>
        <color theme="1"/>
        <rFont val="微软雅黑"/>
        <family val="2"/>
        <charset val="134"/>
      </rPr>
      <t>苏泊尔电饭煲</t>
    </r>
    <r>
      <rPr>
        <sz val="10"/>
        <color theme="1"/>
        <rFont val="Arial"/>
        <family val="2"/>
      </rPr>
      <t>C</t>
    </r>
  </si>
  <si>
    <r>
      <rPr>
        <sz val="10"/>
        <color theme="1"/>
        <rFont val="微软雅黑"/>
        <family val="2"/>
        <charset val="134"/>
      </rPr>
      <t>苏泊尔电饭煲</t>
    </r>
    <r>
      <rPr>
        <sz val="10"/>
        <color theme="1"/>
        <rFont val="Arial"/>
        <family val="2"/>
      </rPr>
      <t>B</t>
    </r>
  </si>
  <si>
    <r>
      <rPr>
        <sz val="10"/>
        <color theme="1"/>
        <rFont val="微软雅黑"/>
        <family val="2"/>
        <charset val="134"/>
      </rPr>
      <t>苏泊尔电磁炉</t>
    </r>
    <r>
      <rPr>
        <sz val="10"/>
        <color theme="1"/>
        <rFont val="Arial"/>
        <family val="2"/>
      </rPr>
      <t>22-IH95T</t>
    </r>
  </si>
  <si>
    <r>
      <rPr>
        <sz val="10"/>
        <color theme="1"/>
        <rFont val="微软雅黑"/>
        <family val="2"/>
        <charset val="134"/>
      </rPr>
      <t>苏泊尔电磁炉</t>
    </r>
  </si>
  <si>
    <r>
      <rPr>
        <sz val="10"/>
        <color theme="1"/>
        <rFont val="微软雅黑"/>
        <family val="2"/>
        <charset val="134"/>
      </rPr>
      <t>龙力电水壶</t>
    </r>
    <r>
      <rPr>
        <sz val="10"/>
        <color theme="1"/>
        <rFont val="Arial"/>
        <family val="2"/>
      </rPr>
      <t>8032</t>
    </r>
  </si>
  <si>
    <r>
      <rPr>
        <sz val="10"/>
        <color theme="1"/>
        <rFont val="微软雅黑"/>
        <family val="2"/>
        <charset val="134"/>
      </rPr>
      <t>龙力电水壶</t>
    </r>
    <r>
      <rPr>
        <sz val="10"/>
        <color theme="1"/>
        <rFont val="Arial"/>
        <family val="2"/>
      </rPr>
      <t>8019A</t>
    </r>
    <r>
      <rPr>
        <sz val="10"/>
        <color theme="1"/>
        <rFont val="微软雅黑"/>
        <family val="2"/>
        <charset val="134"/>
      </rPr>
      <t>红色</t>
    </r>
  </si>
  <si>
    <r>
      <rPr>
        <sz val="10"/>
        <color theme="1"/>
        <rFont val="微软雅黑"/>
        <family val="2"/>
        <charset val="134"/>
      </rPr>
      <t>龙力电水壶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</si>
  <si>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浩特紫砂壶</t>
    </r>
    <r>
      <rPr>
        <sz val="10"/>
        <color theme="1"/>
        <rFont val="Arial"/>
        <family val="2"/>
      </rPr>
      <t>4.5L</t>
    </r>
  </si>
  <si>
    <r>
      <rPr>
        <sz val="10"/>
        <color theme="1"/>
        <rFont val="微软雅黑"/>
        <family val="2"/>
        <charset val="134"/>
      </rPr>
      <t>浩特电饭锅</t>
    </r>
    <r>
      <rPr>
        <sz val="10"/>
        <color theme="1"/>
        <rFont val="Arial"/>
        <family val="2"/>
      </rPr>
      <t>900W</t>
    </r>
    <r>
      <rPr>
        <sz val="10"/>
        <color theme="1"/>
        <rFont val="微软雅黑"/>
        <family val="2"/>
        <charset val="134"/>
      </rPr>
      <t>西施煲</t>
    </r>
  </si>
  <si>
    <r>
      <rPr>
        <sz val="10"/>
        <color theme="1"/>
        <rFont val="微软雅黑"/>
        <family val="2"/>
        <charset val="134"/>
      </rPr>
      <t>浩特电饭锅</t>
    </r>
    <r>
      <rPr>
        <sz val="10"/>
        <color theme="1"/>
        <rFont val="Arial"/>
        <family val="2"/>
      </rPr>
      <t>900W</t>
    </r>
    <r>
      <rPr>
        <sz val="10"/>
        <color theme="1"/>
        <rFont val="微软雅黑"/>
        <family val="2"/>
        <charset val="134"/>
      </rPr>
      <t>花</t>
    </r>
  </si>
  <si>
    <r>
      <rPr>
        <sz val="10"/>
        <color theme="1"/>
        <rFont val="微软雅黑"/>
        <family val="2"/>
        <charset val="134"/>
      </rPr>
      <t>浩特电饭锅</t>
    </r>
    <r>
      <rPr>
        <sz val="10"/>
        <color theme="1"/>
        <rFont val="Arial"/>
        <family val="2"/>
      </rPr>
      <t>700W</t>
    </r>
    <r>
      <rPr>
        <sz val="10"/>
        <color theme="1"/>
        <rFont val="微软雅黑"/>
        <family val="2"/>
        <charset val="134"/>
      </rPr>
      <t>西施煲</t>
    </r>
  </si>
  <si>
    <r>
      <rPr>
        <sz val="10"/>
        <color theme="1"/>
        <rFont val="微软雅黑"/>
        <family val="2"/>
        <charset val="134"/>
      </rPr>
      <t>浩特电饭锅</t>
    </r>
    <r>
      <rPr>
        <sz val="10"/>
        <color theme="1"/>
        <rFont val="Arial"/>
        <family val="2"/>
      </rPr>
      <t>700W</t>
    </r>
    <r>
      <rPr>
        <sz val="10"/>
        <color theme="1"/>
        <rFont val="微软雅黑"/>
        <family val="2"/>
        <charset val="134"/>
      </rPr>
      <t>花</t>
    </r>
  </si>
  <si>
    <r>
      <rPr>
        <sz val="10"/>
        <color theme="1"/>
        <rFont val="微软雅黑"/>
        <family val="2"/>
        <charset val="134"/>
      </rPr>
      <t>浩特电饭锅</t>
    </r>
    <r>
      <rPr>
        <sz val="10"/>
        <color theme="1"/>
        <rFont val="Arial"/>
        <family val="2"/>
      </rPr>
      <t>500W</t>
    </r>
    <r>
      <rPr>
        <sz val="10"/>
        <color theme="1"/>
        <rFont val="微软雅黑"/>
        <family val="2"/>
        <charset val="134"/>
      </rPr>
      <t>西施煲</t>
    </r>
  </si>
  <si>
    <r>
      <rPr>
        <sz val="10"/>
        <color theme="1"/>
        <rFont val="微软雅黑"/>
        <family val="2"/>
        <charset val="134"/>
      </rPr>
      <t>浩特电饭锅</t>
    </r>
    <r>
      <rPr>
        <sz val="10"/>
        <color theme="1"/>
        <rFont val="Arial"/>
        <family val="2"/>
      </rPr>
      <t>500W</t>
    </r>
    <r>
      <rPr>
        <sz val="10"/>
        <color theme="1"/>
        <rFont val="微软雅黑"/>
        <family val="2"/>
        <charset val="134"/>
      </rPr>
      <t>花</t>
    </r>
  </si>
  <si>
    <r>
      <rPr>
        <sz val="10"/>
        <color theme="1"/>
        <rFont val="微软雅黑"/>
        <family val="2"/>
        <charset val="134"/>
      </rPr>
      <t>浩特电饭锅</t>
    </r>
    <r>
      <rPr>
        <sz val="10"/>
        <color theme="1"/>
        <rFont val="Arial"/>
        <family val="2"/>
      </rPr>
      <t>1000W</t>
    </r>
    <r>
      <rPr>
        <sz val="10"/>
        <color theme="1"/>
        <rFont val="微软雅黑"/>
        <family val="2"/>
        <charset val="134"/>
      </rPr>
      <t>花</t>
    </r>
  </si>
  <si>
    <r>
      <rPr>
        <sz val="10"/>
        <color theme="1"/>
        <rFont val="微软雅黑"/>
        <family val="2"/>
        <charset val="134"/>
      </rPr>
      <t>创越电热水壶</t>
    </r>
  </si>
  <si>
    <r>
      <rPr>
        <sz val="10"/>
        <color theme="1"/>
        <rFont val="微软雅黑"/>
        <family val="2"/>
        <charset val="134"/>
      </rPr>
      <t>久量</t>
    </r>
    <r>
      <rPr>
        <sz val="10"/>
        <color theme="1"/>
        <rFont val="Arial"/>
        <family val="2"/>
      </rPr>
      <t>9077A</t>
    </r>
    <r>
      <rPr>
        <sz val="10"/>
        <color theme="1"/>
        <rFont val="微软雅黑"/>
        <family val="2"/>
        <charset val="134"/>
      </rPr>
      <t>电筒</t>
    </r>
  </si>
  <si>
    <r>
      <rPr>
        <sz val="10"/>
        <color theme="1"/>
        <rFont val="微软雅黑"/>
        <family val="2"/>
        <charset val="134"/>
      </rPr>
      <t>固派柱型球泡灯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罗</t>
    </r>
    <r>
      <rPr>
        <sz val="10"/>
        <color theme="1"/>
        <rFont val="Arial"/>
        <family val="2"/>
      </rPr>
      <t>)B</t>
    </r>
  </si>
  <si>
    <r>
      <rPr>
        <sz val="10"/>
        <color theme="1"/>
        <rFont val="微软雅黑"/>
        <family val="2"/>
        <charset val="134"/>
      </rPr>
      <t>固派柱型球泡灯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罗</t>
    </r>
    <r>
      <rPr>
        <sz val="10"/>
        <color theme="1"/>
        <rFont val="Arial"/>
        <family val="2"/>
      </rPr>
      <t>)A</t>
    </r>
  </si>
  <si>
    <r>
      <rPr>
        <sz val="10"/>
        <color theme="1"/>
        <rFont val="微软雅黑"/>
        <family val="2"/>
        <charset val="134"/>
      </rPr>
      <t>固派柱型球泡灯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罗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</si>
  <si>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飞科剃须刀</t>
    </r>
    <r>
      <rPr>
        <sz val="10"/>
        <color theme="1"/>
        <rFont val="Arial"/>
        <family val="2"/>
      </rPr>
      <t>-312(3</t>
    </r>
    <r>
      <rPr>
        <sz val="10"/>
        <color theme="1"/>
        <rFont val="微软雅黑"/>
        <family val="2"/>
        <charset val="134"/>
      </rPr>
      <t>头全身水洗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</si>
  <si>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飞科电吹风</t>
    </r>
    <r>
      <rPr>
        <sz val="10"/>
        <color theme="1"/>
        <rFont val="Arial"/>
        <family val="2"/>
      </rPr>
      <t>-6255</t>
    </r>
  </si>
  <si>
    <r>
      <rPr>
        <sz val="10"/>
        <color theme="1"/>
        <rFont val="微软雅黑"/>
        <family val="2"/>
        <charset val="134"/>
      </rPr>
      <t>飞科电吹风</t>
    </r>
    <r>
      <rPr>
        <sz val="10"/>
        <color theme="1"/>
        <rFont val="Arial"/>
        <family val="2"/>
      </rPr>
      <t>-6228</t>
    </r>
  </si>
  <si>
    <r>
      <rPr>
        <sz val="10"/>
        <color theme="1"/>
        <rFont val="微软雅黑"/>
        <family val="2"/>
        <charset val="134"/>
      </rPr>
      <t>飞科电吹风</t>
    </r>
    <r>
      <rPr>
        <sz val="10"/>
        <color theme="1"/>
        <rFont val="Arial"/>
        <family val="2"/>
      </rPr>
      <t>-6223</t>
    </r>
  </si>
  <si>
    <r>
      <rPr>
        <sz val="10"/>
        <color theme="1"/>
        <rFont val="微软雅黑"/>
        <family val="2"/>
        <charset val="134"/>
      </rPr>
      <t>独到</t>
    </r>
    <r>
      <rPr>
        <sz val="10"/>
        <color theme="1"/>
        <rFont val="Arial"/>
        <family val="2"/>
      </rPr>
      <t>X9PR0</t>
    </r>
    <r>
      <rPr>
        <sz val="10"/>
        <color theme="1"/>
        <rFont val="微软雅黑"/>
        <family val="2"/>
        <charset val="134"/>
      </rPr>
      <t>耳机</t>
    </r>
  </si>
  <si>
    <r>
      <rPr>
        <sz val="10"/>
        <color theme="1"/>
        <rFont val="微软雅黑"/>
        <family val="2"/>
        <charset val="134"/>
      </rPr>
      <t>独到</t>
    </r>
    <r>
      <rPr>
        <sz val="10"/>
        <color theme="1"/>
        <rFont val="Arial"/>
        <family val="2"/>
      </rPr>
      <t>X10</t>
    </r>
    <r>
      <rPr>
        <sz val="10"/>
        <color theme="1"/>
        <rFont val="微软雅黑"/>
        <family val="2"/>
        <charset val="134"/>
      </rPr>
      <t>耳机</t>
    </r>
  </si>
  <si>
    <r>
      <rPr>
        <sz val="10"/>
        <color theme="1"/>
        <rFont val="微软雅黑"/>
        <family val="2"/>
        <charset val="134"/>
      </rPr>
      <t>独到</t>
    </r>
    <r>
      <rPr>
        <sz val="10"/>
        <color theme="1"/>
        <rFont val="Arial"/>
        <family val="2"/>
      </rPr>
      <t>R2</t>
    </r>
    <r>
      <rPr>
        <sz val="10"/>
        <color theme="1"/>
        <rFont val="微软雅黑"/>
        <family val="2"/>
        <charset val="134"/>
      </rPr>
      <t>车充</t>
    </r>
  </si>
  <si>
    <r>
      <rPr>
        <sz val="10"/>
        <color theme="1"/>
        <rFont val="微软雅黑"/>
        <family val="2"/>
        <charset val="134"/>
      </rPr>
      <t>独到</t>
    </r>
    <r>
      <rPr>
        <sz val="10"/>
        <color theme="1"/>
        <rFont val="Arial"/>
        <family val="2"/>
      </rPr>
      <t>L2L</t>
    </r>
    <r>
      <rPr>
        <sz val="10"/>
        <color theme="1"/>
        <rFont val="微软雅黑"/>
        <family val="2"/>
        <charset val="134"/>
      </rPr>
      <t>苹果数据线</t>
    </r>
  </si>
  <si>
    <r>
      <rPr>
        <sz val="10"/>
        <color theme="1"/>
        <rFont val="微软雅黑"/>
        <family val="2"/>
        <charset val="134"/>
      </rPr>
      <t>独到</t>
    </r>
    <r>
      <rPr>
        <sz val="10"/>
        <color theme="1"/>
        <rFont val="Arial"/>
        <family val="2"/>
      </rPr>
      <t>A4SM</t>
    </r>
    <r>
      <rPr>
        <sz val="10"/>
        <color theme="1"/>
        <rFont val="微软雅黑"/>
        <family val="2"/>
        <charset val="134"/>
      </rPr>
      <t>安卓充电套装</t>
    </r>
  </si>
  <si>
    <r>
      <rPr>
        <sz val="10"/>
        <color theme="1"/>
        <rFont val="微软雅黑"/>
        <family val="2"/>
        <charset val="134"/>
      </rPr>
      <t>韩尚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炫动迷彩便携安卓数据线</t>
    </r>
    <r>
      <rPr>
        <sz val="10"/>
        <color theme="1"/>
        <rFont val="Arial"/>
        <family val="2"/>
      </rPr>
      <t>-</t>
    </r>
    <r>
      <rPr>
        <sz val="10"/>
        <color theme="1"/>
        <rFont val="微软雅黑"/>
        <family val="2"/>
        <charset val="134"/>
      </rPr>
      <t>迷彩橙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</si>
  <si>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340105</t>
    </r>
    <r>
      <rPr>
        <sz val="10"/>
        <color theme="1"/>
        <rFont val="微软雅黑"/>
        <family val="2"/>
        <charset val="134"/>
      </rPr>
      <t>】电脑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手机周边</t>
    </r>
  </si>
  <si>
    <r>
      <rPr>
        <sz val="10"/>
        <color theme="1"/>
        <rFont val="微软雅黑"/>
        <family val="2"/>
        <charset val="134"/>
      </rPr>
      <t>韩尚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舒适无线鼠标（粉）</t>
    </r>
  </si>
  <si>
    <r>
      <rPr>
        <sz val="10"/>
        <color theme="1"/>
        <rFont val="微软雅黑"/>
        <family val="2"/>
        <charset val="134"/>
      </rPr>
      <t>韩尚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时尚炫彩双</t>
    </r>
    <r>
      <rPr>
        <sz val="10"/>
        <color theme="1"/>
        <rFont val="Arial"/>
        <family val="2"/>
      </rPr>
      <t>USB</t>
    </r>
    <r>
      <rPr>
        <sz val="10"/>
        <color theme="1"/>
        <rFont val="微软雅黑"/>
        <family val="2"/>
        <charset val="134"/>
      </rPr>
      <t>车充</t>
    </r>
  </si>
  <si>
    <r>
      <rPr>
        <sz val="10"/>
        <color theme="1"/>
        <rFont val="微软雅黑"/>
        <family val="2"/>
        <charset val="134"/>
      </rPr>
      <t>韩尚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迷彩浮雕纹手机扣</t>
    </r>
  </si>
  <si>
    <r>
      <rPr>
        <sz val="10"/>
        <color theme="1"/>
        <rFont val="微软雅黑"/>
        <family val="2"/>
        <charset val="134"/>
      </rPr>
      <t>韩尚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简约磁吸式车载支架</t>
    </r>
    <r>
      <rPr>
        <sz val="10"/>
        <color theme="1"/>
        <rFont val="Arial"/>
        <family val="2"/>
      </rPr>
      <t>-</t>
    </r>
    <r>
      <rPr>
        <sz val="10"/>
        <color theme="1"/>
        <rFont val="微软雅黑"/>
        <family val="2"/>
        <charset val="134"/>
      </rPr>
      <t>金</t>
    </r>
  </si>
  <si>
    <r>
      <rPr>
        <sz val="10"/>
        <color theme="1"/>
        <rFont val="微软雅黑"/>
        <family val="2"/>
        <charset val="134"/>
      </rPr>
      <t>韩尚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方形</t>
    </r>
    <r>
      <rPr>
        <sz val="10"/>
        <color theme="1"/>
        <rFont val="Arial"/>
        <family val="2"/>
      </rPr>
      <t>5V 1A</t>
    </r>
    <r>
      <rPr>
        <sz val="10"/>
        <color theme="1"/>
        <rFont val="微软雅黑"/>
        <family val="2"/>
        <charset val="134"/>
      </rPr>
      <t>折叠角充电器</t>
    </r>
    <r>
      <rPr>
        <sz val="10"/>
        <color theme="1"/>
        <rFont val="Arial"/>
        <family val="2"/>
      </rPr>
      <t>-</t>
    </r>
    <r>
      <rPr>
        <sz val="10"/>
        <color theme="1"/>
        <rFont val="微软雅黑"/>
        <family val="2"/>
        <charset val="134"/>
      </rPr>
      <t>绿</t>
    </r>
  </si>
  <si>
    <r>
      <rPr>
        <sz val="10"/>
        <color theme="1"/>
        <rFont val="微软雅黑"/>
        <family val="2"/>
        <charset val="134"/>
      </rPr>
      <t>速朗剃毛器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</si>
  <si>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3402</t>
    </r>
    <r>
      <rPr>
        <sz val="10"/>
        <color theme="1"/>
        <rFont val="微软雅黑"/>
        <family val="2"/>
        <charset val="134"/>
      </rPr>
      <t>】家居护理</t>
    </r>
  </si>
  <si>
    <r>
      <rPr>
        <sz val="10"/>
        <color theme="1"/>
        <rFont val="微软雅黑"/>
        <family val="2"/>
        <charset val="134"/>
      </rPr>
      <t>龙的电热水壶</t>
    </r>
    <r>
      <rPr>
        <sz val="10"/>
        <color theme="1"/>
        <rFont val="Arial"/>
        <family val="2"/>
      </rPr>
      <t>1.8L</t>
    </r>
  </si>
  <si>
    <r>
      <rPr>
        <sz val="10"/>
        <color theme="1"/>
        <rFont val="微软雅黑"/>
        <family val="2"/>
        <charset val="134"/>
      </rPr>
      <t>安博尔电热水壶</t>
    </r>
    <r>
      <rPr>
        <sz val="10"/>
        <color theme="1"/>
        <rFont val="Arial"/>
        <family val="2"/>
      </rPr>
      <t>1.7L</t>
    </r>
  </si>
  <si>
    <r>
      <rPr>
        <sz val="10"/>
        <color theme="1"/>
        <rFont val="微软雅黑"/>
        <family val="2"/>
        <charset val="134"/>
      </rPr>
      <t>永亮洁面纯棉柔巾（一次性）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</si>
  <si>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330104</t>
    </r>
    <r>
      <rPr>
        <sz val="10"/>
        <color theme="1"/>
        <rFont val="微软雅黑"/>
        <family val="2"/>
        <charset val="134"/>
      </rPr>
      <t>】睡衣</t>
    </r>
  </si>
  <si>
    <r>
      <rPr>
        <sz val="10"/>
        <color theme="1"/>
        <rFont val="微软雅黑"/>
        <family val="2"/>
        <charset val="134"/>
      </rPr>
      <t>金号高档毛巾</t>
    </r>
  </si>
  <si>
    <r>
      <rPr>
        <sz val="10"/>
        <color theme="1"/>
        <rFont val="微软雅黑"/>
        <family val="2"/>
        <charset val="134"/>
      </rPr>
      <t>珍妮花加大号三折伞</t>
    </r>
  </si>
  <si>
    <r>
      <rPr>
        <sz val="10"/>
        <color theme="1"/>
        <rFont val="微软雅黑"/>
        <family val="2"/>
        <charset val="134"/>
      </rPr>
      <t>水洗棉凉被</t>
    </r>
    <r>
      <rPr>
        <sz val="10"/>
        <color theme="1"/>
        <rFont val="Arial"/>
        <family val="2"/>
      </rPr>
      <t>1</t>
    </r>
  </si>
  <si>
    <r>
      <rPr>
        <sz val="10"/>
        <color theme="1"/>
        <rFont val="微软雅黑"/>
        <family val="2"/>
        <charset val="134"/>
      </rPr>
      <t>床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</si>
  <si>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330503</t>
    </r>
    <r>
      <rPr>
        <sz val="10"/>
        <color theme="1"/>
        <rFont val="微软雅黑"/>
        <family val="2"/>
        <charset val="134"/>
      </rPr>
      <t>】被子</t>
    </r>
  </si>
  <si>
    <r>
      <rPr>
        <sz val="10"/>
        <color theme="1"/>
        <rFont val="微软雅黑"/>
        <family val="2"/>
        <charset val="134"/>
      </rPr>
      <t>西子中号彩虹碰起布伞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</si>
  <si>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330602</t>
    </r>
    <r>
      <rPr>
        <sz val="10"/>
        <color theme="1"/>
        <rFont val="微软雅黑"/>
        <family val="2"/>
        <charset val="134"/>
      </rPr>
      <t>】直柄伞</t>
    </r>
  </si>
  <si>
    <r>
      <rPr>
        <sz val="10"/>
        <color theme="1"/>
        <rFont val="微软雅黑"/>
        <family val="2"/>
        <charset val="134"/>
      </rPr>
      <t>碰起黑胶反向三折伞</t>
    </r>
  </si>
  <si>
    <r>
      <rPr>
        <sz val="10"/>
        <color theme="1"/>
        <rFont val="微软雅黑"/>
        <family val="2"/>
        <charset val="134"/>
      </rPr>
      <t>铭都女棉袜</t>
    </r>
  </si>
  <si>
    <r>
      <rPr>
        <sz val="10"/>
        <color theme="1"/>
        <rFont val="微软雅黑"/>
        <family val="2"/>
        <charset val="134"/>
      </rPr>
      <t>金号浴巾</t>
    </r>
    <r>
      <rPr>
        <sz val="10"/>
        <color theme="1"/>
        <rFont val="Arial"/>
        <family val="2"/>
      </rPr>
      <t>GA3064WH</t>
    </r>
  </si>
  <si>
    <r>
      <rPr>
        <sz val="10"/>
        <color theme="1"/>
        <rFont val="微软雅黑"/>
        <family val="2"/>
        <charset val="134"/>
      </rPr>
      <t>金号浴巾</t>
    </r>
    <r>
      <rPr>
        <sz val="10"/>
        <color theme="1"/>
        <rFont val="Arial"/>
        <family val="2"/>
      </rPr>
      <t>G3757W</t>
    </r>
  </si>
  <si>
    <r>
      <rPr>
        <sz val="10"/>
        <color theme="1"/>
        <rFont val="微软雅黑"/>
        <family val="2"/>
        <charset val="134"/>
      </rPr>
      <t>金号花式线提缎浴巾</t>
    </r>
    <r>
      <rPr>
        <sz val="10"/>
        <color theme="1"/>
        <rFont val="Arial"/>
        <family val="2"/>
      </rPr>
      <t>S3206</t>
    </r>
  </si>
  <si>
    <r>
      <rPr>
        <sz val="10"/>
        <color theme="1"/>
        <rFont val="微软雅黑"/>
        <family val="2"/>
        <charset val="134"/>
      </rPr>
      <t>健将竹纤维印花平脚裤</t>
    </r>
  </si>
  <si>
    <r>
      <rPr>
        <sz val="10"/>
        <color theme="1"/>
        <rFont val="微软雅黑"/>
        <family val="2"/>
        <charset val="134"/>
      </rPr>
      <t>健将全棉印花平角裤</t>
    </r>
  </si>
  <si>
    <r>
      <rPr>
        <sz val="10"/>
        <color theme="1"/>
        <rFont val="微软雅黑"/>
        <family val="2"/>
        <charset val="134"/>
      </rPr>
      <t>健将莫代尔明筋平角裤</t>
    </r>
  </si>
  <si>
    <r>
      <rPr>
        <sz val="10"/>
        <color theme="1"/>
        <rFont val="微软雅黑"/>
        <family val="2"/>
        <charset val="134"/>
      </rPr>
      <t>健将纯棉平脚裤</t>
    </r>
  </si>
  <si>
    <r>
      <rPr>
        <sz val="10"/>
        <color theme="1"/>
        <rFont val="微软雅黑"/>
        <family val="2"/>
        <charset val="134"/>
      </rPr>
      <t>杜比骑士竹纤维平角内裤</t>
    </r>
  </si>
  <si>
    <r>
      <rPr>
        <sz val="10"/>
        <color theme="1"/>
        <rFont val="微软雅黑"/>
        <family val="2"/>
        <charset val="134"/>
      </rPr>
      <t>杜比骑士弹力棉平角内裤</t>
    </r>
  </si>
  <si>
    <r>
      <rPr>
        <sz val="10"/>
        <color theme="1"/>
        <rFont val="微软雅黑"/>
        <family val="2"/>
        <charset val="134"/>
      </rPr>
      <t>杜比骑士</t>
    </r>
    <r>
      <rPr>
        <sz val="10"/>
        <color theme="1"/>
        <rFont val="Arial"/>
        <family val="2"/>
      </rPr>
      <t>9109</t>
    </r>
    <r>
      <rPr>
        <sz val="10"/>
        <color theme="1"/>
        <rFont val="微软雅黑"/>
        <family val="2"/>
        <charset val="134"/>
      </rPr>
      <t>弹力棉男士内裤</t>
    </r>
  </si>
  <si>
    <r>
      <rPr>
        <sz val="10"/>
        <color theme="1"/>
        <rFont val="微软雅黑"/>
        <family val="2"/>
        <charset val="134"/>
      </rPr>
      <t>蝶安芬弹力棉女裤</t>
    </r>
  </si>
  <si>
    <r>
      <rPr>
        <sz val="10"/>
        <color theme="1"/>
        <rFont val="微软雅黑"/>
        <family val="2"/>
        <charset val="134"/>
      </rPr>
      <t>蝶安芬</t>
    </r>
    <r>
      <rPr>
        <sz val="10"/>
        <color theme="1"/>
        <rFont val="Arial"/>
        <family val="2"/>
      </rPr>
      <t>4384</t>
    </r>
    <r>
      <rPr>
        <sz val="10"/>
        <color theme="1"/>
        <rFont val="微软雅黑"/>
        <family val="2"/>
        <charset val="134"/>
      </rPr>
      <t>莫代尔女裤</t>
    </r>
  </si>
  <si>
    <r>
      <rPr>
        <sz val="10"/>
        <color theme="1"/>
        <rFont val="微软雅黑"/>
        <family val="2"/>
        <charset val="134"/>
      </rPr>
      <t>蝶安芬</t>
    </r>
    <r>
      <rPr>
        <sz val="10"/>
        <color theme="1"/>
        <rFont val="Arial"/>
        <family val="2"/>
      </rPr>
      <t>4235</t>
    </r>
    <r>
      <rPr>
        <sz val="10"/>
        <color theme="1"/>
        <rFont val="微软雅黑"/>
        <family val="2"/>
        <charset val="134"/>
      </rPr>
      <t>仙护盾女裤</t>
    </r>
  </si>
  <si>
    <r>
      <rPr>
        <sz val="10"/>
        <color theme="1"/>
        <rFont val="微软雅黑"/>
        <family val="2"/>
        <charset val="134"/>
      </rPr>
      <t>蝶安芬</t>
    </r>
    <r>
      <rPr>
        <sz val="10"/>
        <color theme="1"/>
        <rFont val="Arial"/>
        <family val="2"/>
      </rPr>
      <t>4087</t>
    </r>
    <r>
      <rPr>
        <sz val="10"/>
        <color theme="1"/>
        <rFont val="微软雅黑"/>
        <family val="2"/>
        <charset val="134"/>
      </rPr>
      <t>天竹女裤</t>
    </r>
  </si>
  <si>
    <r>
      <rPr>
        <sz val="10"/>
        <color theme="1"/>
        <rFont val="微软雅黑"/>
        <family val="2"/>
        <charset val="134"/>
      </rPr>
      <t>蝶安芬</t>
    </r>
    <r>
      <rPr>
        <sz val="10"/>
        <color theme="1"/>
        <rFont val="Arial"/>
        <family val="2"/>
      </rPr>
      <t>4082</t>
    </r>
    <r>
      <rPr>
        <sz val="10"/>
        <color theme="1"/>
        <rFont val="微软雅黑"/>
        <family val="2"/>
        <charset val="134"/>
      </rPr>
      <t>莫代尔女裤</t>
    </r>
  </si>
  <si>
    <r>
      <rPr>
        <sz val="10"/>
        <color theme="1"/>
        <rFont val="微软雅黑"/>
        <family val="2"/>
        <charset val="134"/>
      </rPr>
      <t>蝶安芬</t>
    </r>
    <r>
      <rPr>
        <sz val="10"/>
        <color theme="1"/>
        <rFont val="Arial"/>
        <family val="2"/>
      </rPr>
      <t>3671</t>
    </r>
    <r>
      <rPr>
        <sz val="10"/>
        <color theme="1"/>
        <rFont val="微软雅黑"/>
        <family val="2"/>
        <charset val="134"/>
      </rPr>
      <t>天竹女裤</t>
    </r>
  </si>
  <si>
    <r>
      <rPr>
        <sz val="10"/>
        <color theme="1"/>
        <rFont val="微软雅黑"/>
        <family val="2"/>
        <charset val="134"/>
      </rPr>
      <t>蝶安芬</t>
    </r>
    <r>
      <rPr>
        <sz val="10"/>
        <color theme="1"/>
        <rFont val="Arial"/>
        <family val="2"/>
      </rPr>
      <t>3229</t>
    </r>
    <r>
      <rPr>
        <sz val="10"/>
        <color theme="1"/>
        <rFont val="微软雅黑"/>
        <family val="2"/>
        <charset val="134"/>
      </rPr>
      <t>柔弹棉女士内裤</t>
    </r>
  </si>
  <si>
    <r>
      <rPr>
        <sz val="10"/>
        <color theme="1"/>
        <rFont val="微软雅黑"/>
        <family val="2"/>
        <charset val="134"/>
      </rPr>
      <t>蝶安芬</t>
    </r>
    <r>
      <rPr>
        <sz val="10"/>
        <color theme="1"/>
        <rFont val="Arial"/>
        <family val="2"/>
      </rPr>
      <t>3226</t>
    </r>
    <r>
      <rPr>
        <sz val="10"/>
        <color theme="1"/>
        <rFont val="微软雅黑"/>
        <family val="2"/>
        <charset val="134"/>
      </rPr>
      <t>全棉女裤</t>
    </r>
  </si>
  <si>
    <r>
      <rPr>
        <sz val="10"/>
        <color theme="1"/>
        <rFont val="微软雅黑"/>
        <family val="2"/>
        <charset val="134"/>
      </rPr>
      <t>西子</t>
    </r>
    <r>
      <rPr>
        <sz val="10"/>
        <color theme="1"/>
        <rFont val="Arial"/>
        <family val="2"/>
      </rPr>
      <t>750</t>
    </r>
    <r>
      <rPr>
        <sz val="10"/>
        <color theme="1"/>
        <rFont val="微软雅黑"/>
        <family val="2"/>
        <charset val="134"/>
      </rPr>
      <t>绿荫垂柳黑胶伞</t>
    </r>
  </si>
  <si>
    <r>
      <rPr>
        <sz val="10"/>
        <color theme="1"/>
        <rFont val="微软雅黑"/>
        <family val="2"/>
        <charset val="134"/>
      </rPr>
      <t>西子</t>
    </r>
    <r>
      <rPr>
        <sz val="10"/>
        <color theme="1"/>
        <rFont val="Arial"/>
        <family val="2"/>
      </rPr>
      <t>3886</t>
    </r>
    <r>
      <rPr>
        <sz val="10"/>
        <color theme="1"/>
        <rFont val="微软雅黑"/>
        <family val="2"/>
        <charset val="134"/>
      </rPr>
      <t>男格伞</t>
    </r>
  </si>
  <si>
    <r>
      <rPr>
        <sz val="10"/>
        <color theme="1"/>
        <rFont val="微软雅黑"/>
        <family val="2"/>
        <charset val="134"/>
      </rPr>
      <t>伟凯兔羊毛女袜</t>
    </r>
  </si>
  <si>
    <r>
      <rPr>
        <sz val="10"/>
        <color theme="1"/>
        <rFont val="微软雅黑"/>
        <family val="2"/>
        <charset val="134"/>
      </rPr>
      <t>伟凯兔羊毛男袜</t>
    </r>
  </si>
  <si>
    <r>
      <rPr>
        <sz val="10"/>
        <color theme="1"/>
        <rFont val="微软雅黑"/>
        <family val="2"/>
        <charset val="134"/>
      </rPr>
      <t>洁玉雅润毛巾</t>
    </r>
  </si>
  <si>
    <r>
      <rPr>
        <sz val="10"/>
        <color theme="1"/>
        <rFont val="微软雅黑"/>
        <family val="2"/>
        <charset val="134"/>
      </rPr>
      <t>洁玉雅润方巾</t>
    </r>
  </si>
  <si>
    <r>
      <rPr>
        <sz val="10"/>
        <color theme="1"/>
        <rFont val="微软雅黑"/>
        <family val="2"/>
        <charset val="134"/>
      </rPr>
      <t>洁玉浅川浴巾</t>
    </r>
  </si>
  <si>
    <r>
      <rPr>
        <sz val="10"/>
        <color theme="1"/>
        <rFont val="微软雅黑"/>
        <family val="2"/>
        <charset val="134"/>
      </rPr>
      <t>洁玉沐光浴巾</t>
    </r>
  </si>
  <si>
    <r>
      <rPr>
        <sz val="10"/>
        <color theme="1"/>
        <rFont val="微软雅黑"/>
        <family val="2"/>
        <charset val="134"/>
      </rPr>
      <t>洁玉沐光毛巾</t>
    </r>
  </si>
  <si>
    <r>
      <rPr>
        <sz val="10"/>
        <color theme="1"/>
        <rFont val="微软雅黑"/>
        <family val="2"/>
        <charset val="134"/>
      </rPr>
      <t>洁玉沐光方巾</t>
    </r>
  </si>
  <si>
    <r>
      <rPr>
        <sz val="10"/>
        <color theme="1"/>
        <rFont val="微软雅黑"/>
        <family val="2"/>
        <charset val="134"/>
      </rPr>
      <t>洁玉君子浴巾</t>
    </r>
  </si>
  <si>
    <r>
      <rPr>
        <sz val="10"/>
        <color theme="1"/>
        <rFont val="微软雅黑"/>
        <family val="2"/>
        <charset val="134"/>
      </rPr>
      <t>洁玉君子毛巾</t>
    </r>
  </si>
  <si>
    <r>
      <rPr>
        <sz val="10"/>
        <color theme="1"/>
        <rFont val="微软雅黑"/>
        <family val="2"/>
        <charset val="134"/>
      </rPr>
      <t>洁玉本真浴巾</t>
    </r>
  </si>
  <si>
    <r>
      <rPr>
        <sz val="10"/>
        <color theme="1"/>
        <rFont val="微软雅黑"/>
        <family val="2"/>
        <charset val="134"/>
      </rPr>
      <t>红嘴鸟小毛巾</t>
    </r>
    <r>
      <rPr>
        <sz val="10"/>
        <color theme="1"/>
        <rFont val="Arial"/>
        <family val="2"/>
      </rPr>
      <t>T200-1</t>
    </r>
  </si>
  <si>
    <r>
      <rPr>
        <sz val="10"/>
        <color theme="1"/>
        <rFont val="微软雅黑"/>
        <family val="2"/>
        <charset val="134"/>
      </rPr>
      <t>红嘴鸟埃及面巾</t>
    </r>
    <r>
      <rPr>
        <sz val="10"/>
        <color theme="1"/>
        <rFont val="Arial"/>
        <family val="2"/>
      </rPr>
      <t>Y880</t>
    </r>
  </si>
  <si>
    <r>
      <rPr>
        <sz val="10"/>
        <color theme="1"/>
        <rFont val="微软雅黑"/>
        <family val="2"/>
        <charset val="134"/>
      </rPr>
      <t>足乐足美女式休闲袜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</si>
  <si>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足乐足美女式休闲袜</t>
    </r>
  </si>
  <si>
    <r>
      <rPr>
        <sz val="10"/>
        <color theme="1"/>
        <rFont val="微软雅黑"/>
        <family val="2"/>
        <charset val="134"/>
      </rPr>
      <t>足乐足美女士安全裤</t>
    </r>
    <r>
      <rPr>
        <sz val="10"/>
        <color theme="1"/>
        <rFont val="Arial"/>
        <family val="2"/>
      </rPr>
      <t>3047</t>
    </r>
  </si>
  <si>
    <r>
      <rPr>
        <sz val="10"/>
        <color theme="1"/>
        <rFont val="微软雅黑"/>
        <family val="2"/>
        <charset val="134"/>
      </rPr>
      <t>足乐足美女士安全裤</t>
    </r>
    <r>
      <rPr>
        <sz val="10"/>
        <color theme="1"/>
        <rFont val="Arial"/>
        <family val="2"/>
      </rPr>
      <t>3046</t>
    </r>
  </si>
  <si>
    <r>
      <rPr>
        <sz val="10"/>
        <color theme="1"/>
        <rFont val="微软雅黑"/>
        <family val="2"/>
        <charset val="134"/>
      </rPr>
      <t>足乐足美女大童平角裤</t>
    </r>
  </si>
  <si>
    <r>
      <rPr>
        <sz val="10"/>
        <color theme="1"/>
        <rFont val="微软雅黑"/>
        <family val="2"/>
        <charset val="134"/>
      </rPr>
      <t>足乐足美男童平角裤</t>
    </r>
  </si>
  <si>
    <r>
      <rPr>
        <sz val="10"/>
        <color theme="1"/>
        <rFont val="微软雅黑"/>
        <family val="2"/>
        <charset val="134"/>
      </rPr>
      <t>足乐足美男式休闲袜</t>
    </r>
  </si>
  <si>
    <r>
      <rPr>
        <sz val="10"/>
        <color theme="1"/>
        <rFont val="微软雅黑"/>
        <family val="2"/>
        <charset val="134"/>
      </rPr>
      <t>足乐足美男大童平角裤</t>
    </r>
  </si>
  <si>
    <r>
      <rPr>
        <sz val="10"/>
        <color theme="1"/>
        <rFont val="微软雅黑"/>
        <family val="2"/>
        <charset val="134"/>
      </rPr>
      <t>足乐足美鸿运女袜</t>
    </r>
    <r>
      <rPr>
        <sz val="10"/>
        <color theme="1"/>
        <rFont val="Arial"/>
        <family val="2"/>
      </rPr>
      <t>66154</t>
    </r>
  </si>
  <si>
    <r>
      <rPr>
        <sz val="10"/>
        <color theme="1"/>
        <rFont val="微软雅黑"/>
        <family val="2"/>
        <charset val="134"/>
      </rPr>
      <t>足乐足美鸿运男袜</t>
    </r>
    <r>
      <rPr>
        <sz val="10"/>
        <color theme="1"/>
        <rFont val="Arial"/>
        <family val="2"/>
      </rPr>
      <t>55154</t>
    </r>
  </si>
  <si>
    <r>
      <rPr>
        <sz val="10"/>
        <color theme="1"/>
        <rFont val="微软雅黑"/>
        <family val="2"/>
        <charset val="134"/>
      </rPr>
      <t>足乐足美</t>
    </r>
    <r>
      <rPr>
        <sz val="10"/>
        <color theme="1"/>
        <rFont val="Arial"/>
        <family val="2"/>
      </rPr>
      <t>3</t>
    </r>
    <r>
      <rPr>
        <sz val="10"/>
        <color theme="1"/>
        <rFont val="微软雅黑"/>
        <family val="2"/>
        <charset val="134"/>
      </rPr>
      <t>双装素版女袜</t>
    </r>
  </si>
  <si>
    <r>
      <rPr>
        <sz val="10"/>
        <color theme="1"/>
        <rFont val="微软雅黑"/>
        <family val="2"/>
        <charset val="134"/>
      </rPr>
      <t>足乐足美</t>
    </r>
    <r>
      <rPr>
        <sz val="10"/>
        <color theme="1"/>
        <rFont val="Arial"/>
        <family val="2"/>
      </rPr>
      <t>3</t>
    </r>
    <r>
      <rPr>
        <sz val="10"/>
        <color theme="1"/>
        <rFont val="微软雅黑"/>
        <family val="2"/>
        <charset val="134"/>
      </rPr>
      <t>双装女袜</t>
    </r>
    <r>
      <rPr>
        <sz val="10"/>
        <color theme="1"/>
        <rFont val="Arial"/>
        <family val="2"/>
      </rPr>
      <t>66111-3</t>
    </r>
  </si>
  <si>
    <r>
      <rPr>
        <sz val="10"/>
        <color theme="1"/>
        <rFont val="微软雅黑"/>
        <family val="2"/>
        <charset val="134"/>
      </rPr>
      <t>足乐足美</t>
    </r>
    <r>
      <rPr>
        <sz val="10"/>
        <color theme="1"/>
        <rFont val="Arial"/>
        <family val="2"/>
      </rPr>
      <t>3</t>
    </r>
    <r>
      <rPr>
        <sz val="10"/>
        <color theme="1"/>
        <rFont val="微软雅黑"/>
        <family val="2"/>
        <charset val="134"/>
      </rPr>
      <t>双装男袜</t>
    </r>
    <r>
      <rPr>
        <sz val="10"/>
        <color theme="1"/>
        <rFont val="Arial"/>
        <family val="2"/>
      </rPr>
      <t>55111-3</t>
    </r>
  </si>
  <si>
    <r>
      <rPr>
        <sz val="10"/>
        <color theme="1"/>
        <rFont val="微软雅黑"/>
        <family val="2"/>
        <charset val="134"/>
      </rPr>
      <t>足乐足美</t>
    </r>
    <r>
      <rPr>
        <sz val="10"/>
        <color theme="1"/>
        <rFont val="Arial"/>
        <family val="2"/>
      </rPr>
      <t>15D</t>
    </r>
    <r>
      <rPr>
        <sz val="10"/>
        <color theme="1"/>
        <rFont val="微软雅黑"/>
        <family val="2"/>
        <charset val="134"/>
      </rPr>
      <t>包芯丝加裆连裤袜</t>
    </r>
  </si>
  <si>
    <r>
      <rPr>
        <sz val="10"/>
        <color theme="1"/>
        <rFont val="微软雅黑"/>
        <family val="2"/>
        <charset val="134"/>
      </rPr>
      <t>网眼隐形女袜</t>
    </r>
  </si>
  <si>
    <r>
      <rPr>
        <sz val="10"/>
        <color theme="1"/>
        <rFont val="微软雅黑"/>
        <family val="2"/>
        <charset val="134"/>
      </rPr>
      <t>天堂高密拒水三折晴雨伞</t>
    </r>
    <r>
      <rPr>
        <sz val="10"/>
        <color theme="1"/>
        <rFont val="Arial"/>
        <family val="2"/>
      </rPr>
      <t>3311</t>
    </r>
  </si>
  <si>
    <r>
      <rPr>
        <sz val="10"/>
        <color theme="1"/>
        <rFont val="微软雅黑"/>
        <family val="2"/>
        <charset val="134"/>
      </rPr>
      <t>舒工坊蜗牛爬两面童巾</t>
    </r>
  </si>
  <si>
    <r>
      <rPr>
        <sz val="10"/>
        <color theme="1"/>
        <rFont val="微软雅黑"/>
        <family val="2"/>
        <charset val="134"/>
      </rPr>
      <t>舒工坊日式经典条纹方巾</t>
    </r>
  </si>
  <si>
    <r>
      <rPr>
        <sz val="10"/>
        <color theme="1"/>
        <rFont val="微软雅黑"/>
        <family val="2"/>
        <charset val="134"/>
      </rPr>
      <t>时尚网眼浅口男船袜</t>
    </r>
  </si>
  <si>
    <r>
      <rPr>
        <sz val="10"/>
        <color theme="1"/>
        <rFont val="微软雅黑"/>
        <family val="2"/>
        <charset val="134"/>
      </rPr>
      <t>三利阡陌面巾</t>
    </r>
  </si>
  <si>
    <r>
      <rPr>
        <sz val="10"/>
        <color theme="1"/>
        <rFont val="微软雅黑"/>
        <family val="2"/>
        <charset val="134"/>
      </rPr>
      <t>三利绿茶面巾</t>
    </r>
  </si>
  <si>
    <r>
      <rPr>
        <sz val="10"/>
        <color theme="1"/>
        <rFont val="微软雅黑"/>
        <family val="2"/>
        <charset val="134"/>
      </rPr>
      <t>三利绿茶方巾</t>
    </r>
  </si>
  <si>
    <r>
      <rPr>
        <sz val="10"/>
        <color theme="1"/>
        <rFont val="微软雅黑"/>
        <family val="2"/>
        <charset val="134"/>
      </rPr>
      <t>七匹狼休闲男袜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竹炭</t>
    </r>
    <r>
      <rPr>
        <sz val="10"/>
        <color theme="1"/>
        <rFont val="Arial"/>
        <family val="2"/>
      </rPr>
      <t>)XM</t>
    </r>
  </si>
  <si>
    <r>
      <rPr>
        <sz val="10"/>
        <color theme="1"/>
        <rFont val="微软雅黑"/>
        <family val="2"/>
        <charset val="134"/>
      </rPr>
      <t>七匹狼男士竹纤维包筋净色平角裤</t>
    </r>
    <r>
      <rPr>
        <sz val="10"/>
        <color theme="1"/>
        <rFont val="Arial"/>
        <family val="2"/>
      </rPr>
      <t>XMs</t>
    </r>
  </si>
  <si>
    <r>
      <rPr>
        <sz val="10"/>
        <color theme="1"/>
        <rFont val="微软雅黑"/>
        <family val="2"/>
        <charset val="134"/>
      </rPr>
      <t>七匹狼男士博拉莫代尔鸿运三角裤</t>
    </r>
    <r>
      <rPr>
        <sz val="10"/>
        <color theme="1"/>
        <rFont val="Arial"/>
        <family val="2"/>
      </rPr>
      <t>XM</t>
    </r>
  </si>
  <si>
    <r>
      <rPr>
        <sz val="10"/>
        <color theme="1"/>
        <rFont val="微软雅黑"/>
        <family val="2"/>
        <charset val="134"/>
      </rPr>
      <t>女式船袜</t>
    </r>
    <r>
      <rPr>
        <sz val="10"/>
        <color theme="1"/>
        <rFont val="Arial"/>
        <family val="2"/>
      </rPr>
      <t>B</t>
    </r>
  </si>
  <si>
    <r>
      <rPr>
        <sz val="10"/>
        <color theme="1"/>
        <rFont val="微软雅黑"/>
        <family val="2"/>
        <charset val="134"/>
      </rPr>
      <t>女式船袜</t>
    </r>
  </si>
  <si>
    <r>
      <rPr>
        <sz val="10"/>
        <color theme="1"/>
        <rFont val="微软雅黑"/>
        <family val="2"/>
        <charset val="134"/>
      </rPr>
      <t>男式船袜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</si>
  <si>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男士休闲隐形袜</t>
    </r>
    <r>
      <rPr>
        <sz val="10"/>
        <color theme="1"/>
        <rFont val="Arial"/>
        <family val="2"/>
      </rPr>
      <t>XM</t>
    </r>
  </si>
  <si>
    <r>
      <rPr>
        <sz val="10"/>
        <color theme="1"/>
        <rFont val="微软雅黑"/>
        <family val="2"/>
        <charset val="134"/>
      </rPr>
      <t>男士全棉休闲袜</t>
    </r>
    <r>
      <rPr>
        <sz val="10"/>
        <color theme="1"/>
        <rFont val="Arial"/>
        <family val="2"/>
      </rPr>
      <t>XMB</t>
    </r>
  </si>
  <si>
    <r>
      <rPr>
        <sz val="10"/>
        <color theme="1"/>
        <rFont val="微软雅黑"/>
        <family val="2"/>
        <charset val="134"/>
      </rPr>
      <t>男士全棉休闲袜</t>
    </r>
    <r>
      <rPr>
        <sz val="10"/>
        <color theme="1"/>
        <rFont val="Arial"/>
        <family val="2"/>
      </rPr>
      <t>XMA</t>
    </r>
  </si>
  <si>
    <r>
      <rPr>
        <sz val="10"/>
        <color theme="1"/>
        <rFont val="微软雅黑"/>
        <family val="2"/>
        <charset val="134"/>
      </rPr>
      <t>媚丽阳光浴巾</t>
    </r>
  </si>
  <si>
    <r>
      <rPr>
        <sz val="10"/>
        <color theme="1"/>
        <rFont val="微软雅黑"/>
        <family val="2"/>
        <charset val="134"/>
      </rPr>
      <t>媚丽阳光</t>
    </r>
    <r>
      <rPr>
        <sz val="10"/>
        <color theme="1"/>
        <rFont val="Arial"/>
        <family val="2"/>
      </rPr>
      <t>2</t>
    </r>
    <r>
      <rPr>
        <sz val="10"/>
        <color theme="1"/>
        <rFont val="微软雅黑"/>
        <family val="2"/>
        <charset val="134"/>
      </rPr>
      <t>条装小面巾</t>
    </r>
  </si>
  <si>
    <r>
      <rPr>
        <sz val="10"/>
        <color theme="1"/>
        <rFont val="微软雅黑"/>
        <family val="2"/>
        <charset val="134"/>
      </rPr>
      <t>莱卡抗菌休闲男袜</t>
    </r>
  </si>
  <si>
    <r>
      <rPr>
        <sz val="10"/>
        <color theme="1"/>
        <rFont val="微软雅黑"/>
        <family val="2"/>
        <charset val="134"/>
      </rPr>
      <t>抗菌休闲运动男船袜</t>
    </r>
  </si>
  <si>
    <r>
      <rPr>
        <sz val="10"/>
        <color theme="1"/>
        <rFont val="微软雅黑"/>
        <family val="2"/>
        <charset val="134"/>
      </rPr>
      <t>锦棉无捻方巾</t>
    </r>
  </si>
  <si>
    <r>
      <rPr>
        <sz val="10"/>
        <color theme="1"/>
        <rFont val="微软雅黑"/>
        <family val="2"/>
        <charset val="134"/>
      </rPr>
      <t>锦棉毛巾</t>
    </r>
    <r>
      <rPr>
        <sz val="10"/>
        <color theme="1"/>
        <rFont val="Arial"/>
        <family val="2"/>
      </rPr>
      <t>JM-1738F</t>
    </r>
  </si>
  <si>
    <r>
      <rPr>
        <sz val="10"/>
        <color theme="1"/>
        <rFont val="微软雅黑"/>
        <family val="2"/>
        <charset val="134"/>
      </rPr>
      <t>锦棉毛巾</t>
    </r>
    <r>
      <rPr>
        <sz val="10"/>
        <color theme="1"/>
        <rFont val="Arial"/>
        <family val="2"/>
      </rPr>
      <t>JM-1701F</t>
    </r>
  </si>
  <si>
    <r>
      <rPr>
        <sz val="10"/>
        <color theme="1"/>
        <rFont val="微软雅黑"/>
        <family val="2"/>
        <charset val="134"/>
      </rPr>
      <t>锦棉毛巾</t>
    </r>
    <r>
      <rPr>
        <sz val="10"/>
        <color theme="1"/>
        <rFont val="Arial"/>
        <family val="2"/>
      </rPr>
      <t>F</t>
    </r>
  </si>
  <si>
    <r>
      <rPr>
        <sz val="10"/>
        <color theme="1"/>
        <rFont val="微软雅黑"/>
        <family val="2"/>
        <charset val="134"/>
      </rPr>
      <t>锦棉毛巾</t>
    </r>
    <r>
      <rPr>
        <sz val="10"/>
        <color theme="1"/>
        <rFont val="Arial"/>
        <family val="2"/>
      </rPr>
      <t>B</t>
    </r>
  </si>
  <si>
    <r>
      <rPr>
        <sz val="10"/>
        <color theme="1"/>
        <rFont val="微软雅黑"/>
        <family val="2"/>
        <charset val="134"/>
      </rPr>
      <t>锦棉方巾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</si>
  <si>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金号毛巾</t>
    </r>
    <r>
      <rPr>
        <sz val="10"/>
        <color theme="1"/>
        <rFont val="Arial"/>
        <family val="2"/>
      </rPr>
      <t>GA1311</t>
    </r>
  </si>
  <si>
    <r>
      <rPr>
        <sz val="10"/>
        <color theme="1"/>
        <rFont val="微软雅黑"/>
        <family val="2"/>
        <charset val="134"/>
      </rPr>
      <t>金号毛巾</t>
    </r>
    <r>
      <rPr>
        <sz val="10"/>
        <color theme="1"/>
        <rFont val="Arial"/>
        <family val="2"/>
      </rPr>
      <t>F</t>
    </r>
  </si>
  <si>
    <r>
      <rPr>
        <sz val="10"/>
        <color theme="1"/>
        <rFont val="微软雅黑"/>
        <family val="2"/>
        <charset val="134"/>
      </rPr>
      <t>金号毛巾</t>
    </r>
    <r>
      <rPr>
        <sz val="10"/>
        <color theme="1"/>
        <rFont val="Arial"/>
        <family val="2"/>
      </rPr>
      <t>E</t>
    </r>
  </si>
  <si>
    <r>
      <rPr>
        <sz val="10"/>
        <color theme="1"/>
        <rFont val="微软雅黑"/>
        <family val="2"/>
        <charset val="134"/>
      </rPr>
      <t>金号毛巾</t>
    </r>
    <r>
      <rPr>
        <sz val="10"/>
        <color theme="1"/>
        <rFont val="Arial"/>
        <family val="2"/>
      </rPr>
      <t>D</t>
    </r>
  </si>
  <si>
    <r>
      <rPr>
        <sz val="10"/>
        <color theme="1"/>
        <rFont val="微软雅黑"/>
        <family val="2"/>
        <charset val="134"/>
      </rPr>
      <t>金号赤金毛巾</t>
    </r>
    <r>
      <rPr>
        <sz val="10"/>
        <color theme="1"/>
        <rFont val="Arial"/>
        <family val="2"/>
      </rPr>
      <t>B</t>
    </r>
  </si>
  <si>
    <r>
      <rPr>
        <sz val="10"/>
        <color theme="1"/>
        <rFont val="微软雅黑"/>
        <family val="2"/>
        <charset val="134"/>
      </rPr>
      <t>脚尖透明包芯丝绢感觉加裆连裤袜</t>
    </r>
  </si>
  <si>
    <r>
      <rPr>
        <sz val="10"/>
        <color theme="1"/>
        <rFont val="微软雅黑"/>
        <family val="2"/>
        <charset val="134"/>
      </rPr>
      <t>高棉值休闲运动男船袜</t>
    </r>
  </si>
  <si>
    <r>
      <rPr>
        <sz val="10"/>
        <color theme="1"/>
        <rFont val="微软雅黑"/>
        <family val="2"/>
        <charset val="134"/>
      </rPr>
      <t>港莎女莫代内裤</t>
    </r>
    <r>
      <rPr>
        <sz val="10"/>
        <color theme="1"/>
        <rFont val="Arial"/>
        <family val="2"/>
      </rPr>
      <t>h</t>
    </r>
  </si>
  <si>
    <r>
      <rPr>
        <sz val="10"/>
        <color theme="1"/>
        <rFont val="微软雅黑"/>
        <family val="2"/>
        <charset val="134"/>
      </rPr>
      <t>港莎女弹力棉内裤</t>
    </r>
    <r>
      <rPr>
        <sz val="10"/>
        <color theme="1"/>
        <rFont val="Arial"/>
        <family val="2"/>
      </rPr>
      <t>thd</t>
    </r>
  </si>
  <si>
    <r>
      <rPr>
        <sz val="10"/>
        <color theme="1"/>
        <rFont val="微软雅黑"/>
        <family val="2"/>
        <charset val="134"/>
      </rPr>
      <t>港莎女弹力棉内裤（特价）</t>
    </r>
    <r>
      <rPr>
        <sz val="10"/>
        <color theme="1"/>
        <rFont val="Arial"/>
        <family val="2"/>
      </rPr>
      <t>th</t>
    </r>
  </si>
  <si>
    <r>
      <rPr>
        <sz val="10"/>
        <color theme="1"/>
        <rFont val="微软雅黑"/>
        <family val="2"/>
        <charset val="134"/>
      </rPr>
      <t>杜比骑士男平脚裤鸿运</t>
    </r>
    <r>
      <rPr>
        <sz val="10"/>
        <color theme="1"/>
        <rFont val="Arial"/>
        <family val="2"/>
      </rPr>
      <t>R6006</t>
    </r>
  </si>
  <si>
    <r>
      <rPr>
        <sz val="10"/>
        <color theme="1"/>
        <rFont val="微软雅黑"/>
        <family val="2"/>
        <charset val="134"/>
      </rPr>
      <t>弟弟妹妹儿童袜</t>
    </r>
    <r>
      <rPr>
        <sz val="10"/>
        <color theme="1"/>
        <rFont val="Arial"/>
        <family val="2"/>
      </rPr>
      <t>7-9</t>
    </r>
    <r>
      <rPr>
        <sz val="10"/>
        <color theme="1"/>
        <rFont val="微软雅黑"/>
        <family val="2"/>
        <charset val="134"/>
      </rPr>
      <t>岁</t>
    </r>
  </si>
  <si>
    <r>
      <rPr>
        <sz val="10"/>
        <color theme="1"/>
        <rFont val="微软雅黑"/>
        <family val="2"/>
        <charset val="134"/>
      </rPr>
      <t>弟弟妹妹儿童袜</t>
    </r>
    <r>
      <rPr>
        <sz val="10"/>
        <color theme="1"/>
        <rFont val="Arial"/>
        <family val="2"/>
      </rPr>
      <t>4-6</t>
    </r>
    <r>
      <rPr>
        <sz val="10"/>
        <color theme="1"/>
        <rFont val="微软雅黑"/>
        <family val="2"/>
        <charset val="134"/>
      </rPr>
      <t>岁</t>
    </r>
  </si>
  <si>
    <r>
      <rPr>
        <sz val="10"/>
        <color theme="1"/>
        <rFont val="微软雅黑"/>
        <family val="2"/>
        <charset val="134"/>
      </rPr>
      <t>弟弟妹妹儿童袜</t>
    </r>
    <r>
      <rPr>
        <sz val="10"/>
        <color theme="1"/>
        <rFont val="Arial"/>
        <family val="2"/>
      </rPr>
      <t>2-3</t>
    </r>
    <r>
      <rPr>
        <sz val="10"/>
        <color theme="1"/>
        <rFont val="微软雅黑"/>
        <family val="2"/>
        <charset val="134"/>
      </rPr>
      <t>岁</t>
    </r>
  </si>
  <si>
    <r>
      <rPr>
        <sz val="10"/>
        <color theme="1"/>
        <rFont val="微软雅黑"/>
        <family val="2"/>
        <charset val="134"/>
      </rPr>
      <t>弟弟妹妹儿童袜</t>
    </r>
    <r>
      <rPr>
        <sz val="10"/>
        <color theme="1"/>
        <rFont val="Arial"/>
        <family val="2"/>
      </rPr>
      <t>10-12</t>
    </r>
    <r>
      <rPr>
        <sz val="10"/>
        <color theme="1"/>
        <rFont val="微软雅黑"/>
        <family val="2"/>
        <charset val="134"/>
      </rPr>
      <t>岁</t>
    </r>
  </si>
  <si>
    <r>
      <t>S8021</t>
    </r>
    <r>
      <rPr>
        <sz val="10"/>
        <color theme="1"/>
        <rFont val="微软雅黑"/>
        <family val="2"/>
        <charset val="134"/>
      </rPr>
      <t>足乐足美特惠</t>
    </r>
    <r>
      <rPr>
        <sz val="10"/>
        <color theme="1"/>
        <rFont val="Arial"/>
        <family val="2"/>
      </rPr>
      <t>8</t>
    </r>
    <r>
      <rPr>
        <sz val="10"/>
        <color theme="1"/>
        <rFont val="微软雅黑"/>
        <family val="2"/>
        <charset val="134"/>
      </rPr>
      <t>双装钢丝短袜</t>
    </r>
  </si>
  <si>
    <r>
      <t>66198</t>
    </r>
    <r>
      <rPr>
        <sz val="10"/>
        <color theme="1"/>
        <rFont val="微软雅黑"/>
        <family val="2"/>
        <charset val="134"/>
      </rPr>
      <t>足乐足美女式休闲袜</t>
    </r>
  </si>
  <si>
    <r>
      <t>5</t>
    </r>
    <r>
      <rPr>
        <sz val="10"/>
        <color theme="1"/>
        <rFont val="微软雅黑"/>
        <family val="2"/>
        <charset val="134"/>
      </rPr>
      <t>双装水晶丝透明短袜</t>
    </r>
  </si>
  <si>
    <r>
      <t>50D</t>
    </r>
    <r>
      <rPr>
        <sz val="10"/>
        <color theme="1"/>
        <rFont val="微软雅黑"/>
        <family val="2"/>
        <charset val="134"/>
      </rPr>
      <t>天鹅绒单加裆连裤袜</t>
    </r>
  </si>
  <si>
    <r>
      <t>3</t>
    </r>
    <r>
      <rPr>
        <sz val="10"/>
        <color theme="1"/>
        <rFont val="微软雅黑"/>
        <family val="2"/>
        <charset val="134"/>
      </rPr>
      <t>双装女袜</t>
    </r>
  </si>
  <si>
    <r>
      <t>3</t>
    </r>
    <r>
      <rPr>
        <sz val="10"/>
        <color theme="1"/>
        <rFont val="微软雅黑"/>
        <family val="2"/>
        <charset val="134"/>
      </rPr>
      <t>双装女式隐形丝袜</t>
    </r>
  </si>
  <si>
    <r>
      <t>3</t>
    </r>
    <r>
      <rPr>
        <sz val="10"/>
        <color theme="1"/>
        <rFont val="微软雅黑"/>
        <family val="2"/>
        <charset val="134"/>
      </rPr>
      <t>双装男袜</t>
    </r>
  </si>
  <si>
    <r>
      <t>100%</t>
    </r>
    <r>
      <rPr>
        <sz val="10"/>
        <color theme="1"/>
        <rFont val="微软雅黑"/>
        <family val="2"/>
        <charset val="134"/>
      </rPr>
      <t>棉时尚短筒男袜</t>
    </r>
  </si>
  <si>
    <r>
      <t>100%</t>
    </r>
    <r>
      <rPr>
        <sz val="10"/>
        <color theme="1"/>
        <rFont val="微软雅黑"/>
        <family val="2"/>
        <charset val="134"/>
      </rPr>
      <t>棉时尚爱心女船袜</t>
    </r>
  </si>
  <si>
    <r>
      <rPr>
        <sz val="10"/>
        <color theme="1"/>
        <rFont val="微软雅黑"/>
        <family val="2"/>
        <charset val="134"/>
      </rPr>
      <t>韩尚透明植物冰垫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</si>
  <si>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330506</t>
    </r>
    <r>
      <rPr>
        <sz val="10"/>
        <color theme="1"/>
        <rFont val="微软雅黑"/>
        <family val="2"/>
        <charset val="134"/>
      </rPr>
      <t>】夏凉用品</t>
    </r>
  </si>
  <si>
    <r>
      <rPr>
        <sz val="10"/>
        <color theme="1"/>
        <rFont val="微软雅黑"/>
        <family val="2"/>
        <charset val="134"/>
      </rPr>
      <t>韩尚斯布瑞九宫格冰垫</t>
    </r>
  </si>
  <si>
    <r>
      <rPr>
        <sz val="10"/>
        <color theme="1"/>
        <rFont val="微软雅黑"/>
        <family val="2"/>
        <charset val="134"/>
      </rPr>
      <t>韩尚简约风格冰垫</t>
    </r>
  </si>
  <si>
    <r>
      <rPr>
        <sz val="10"/>
        <color theme="1"/>
        <rFont val="微软雅黑"/>
        <family val="2"/>
        <charset val="134"/>
      </rPr>
      <t>韩尚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秀气贴花毛绒女士包指手套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</si>
  <si>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330604</t>
    </r>
    <r>
      <rPr>
        <sz val="10"/>
        <color theme="1"/>
        <rFont val="微软雅黑"/>
        <family val="2"/>
        <charset val="134"/>
      </rPr>
      <t>】防护用品</t>
    </r>
  </si>
  <si>
    <r>
      <rPr>
        <sz val="10"/>
        <color theme="1"/>
        <rFont val="微软雅黑"/>
        <family val="2"/>
        <charset val="134"/>
      </rPr>
      <t>韩尚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甜美珍珠蝴蝶结女士包指手套</t>
    </r>
  </si>
  <si>
    <r>
      <rPr>
        <sz val="10"/>
        <color theme="1"/>
        <rFont val="微软雅黑"/>
        <family val="2"/>
        <charset val="134"/>
      </rPr>
      <t>莹莹时尚短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长款袖套</t>
    </r>
  </si>
  <si>
    <r>
      <rPr>
        <sz val="10"/>
        <color theme="1"/>
        <rFont val="微软雅黑"/>
        <family val="2"/>
        <charset val="134"/>
      </rPr>
      <t>寒天女士五指手套</t>
    </r>
  </si>
  <si>
    <r>
      <rPr>
        <sz val="10"/>
        <color theme="1"/>
        <rFont val="微软雅黑"/>
        <family val="2"/>
        <charset val="134"/>
      </rPr>
      <t>寒天女士全指手套</t>
    </r>
  </si>
  <si>
    <r>
      <rPr>
        <sz val="10"/>
        <color theme="1"/>
        <rFont val="微软雅黑"/>
        <family val="2"/>
        <charset val="134"/>
      </rPr>
      <t>寒天男士全指手套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</si>
  <si>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大光明</t>
    </r>
    <r>
      <rPr>
        <sz val="10"/>
        <color theme="1"/>
        <rFont val="Arial"/>
        <family val="2"/>
      </rPr>
      <t>8K</t>
    </r>
    <r>
      <rPr>
        <sz val="10"/>
        <color theme="1"/>
        <rFont val="微软雅黑"/>
        <family val="2"/>
        <charset val="134"/>
      </rPr>
      <t>三折黑胶伞</t>
    </r>
  </si>
  <si>
    <r>
      <rPr>
        <sz val="10"/>
        <color theme="1"/>
        <rFont val="微软雅黑"/>
        <family val="2"/>
        <charset val="134"/>
      </rPr>
      <t>金盾竹碳休闲男袜（绣）</t>
    </r>
    <r>
      <rPr>
        <sz val="10"/>
        <color theme="1"/>
        <rFont val="Arial"/>
        <family val="2"/>
      </rPr>
      <t>9439</t>
    </r>
  </si>
  <si>
    <r>
      <rPr>
        <sz val="10"/>
        <color theme="1"/>
        <rFont val="微软雅黑"/>
        <family val="2"/>
        <charset val="134"/>
      </rPr>
      <t>金盾休闲运动女袜</t>
    </r>
    <r>
      <rPr>
        <sz val="10"/>
        <color theme="1"/>
        <rFont val="Arial"/>
        <family val="2"/>
      </rPr>
      <t>5335-2</t>
    </r>
  </si>
  <si>
    <r>
      <rPr>
        <sz val="10"/>
        <color theme="1"/>
        <rFont val="微软雅黑"/>
        <family val="2"/>
        <charset val="134"/>
      </rPr>
      <t>金盾休闲运动男袜</t>
    </r>
    <r>
      <rPr>
        <sz val="10"/>
        <color theme="1"/>
        <rFont val="Arial"/>
        <family val="2"/>
      </rPr>
      <t>0556</t>
    </r>
  </si>
  <si>
    <r>
      <rPr>
        <sz val="10"/>
        <color theme="1"/>
        <rFont val="微软雅黑"/>
        <family val="2"/>
        <charset val="134"/>
      </rPr>
      <t>金盾休闲女袜</t>
    </r>
    <r>
      <rPr>
        <sz val="10"/>
        <color theme="1"/>
        <rFont val="Arial"/>
        <family val="2"/>
      </rPr>
      <t>6080</t>
    </r>
  </si>
  <si>
    <r>
      <rPr>
        <sz val="10"/>
        <color theme="1"/>
        <rFont val="微软雅黑"/>
        <family val="2"/>
        <charset val="134"/>
      </rPr>
      <t>蝶安芬平角裤</t>
    </r>
  </si>
  <si>
    <r>
      <rPr>
        <sz val="10"/>
        <color theme="1"/>
        <rFont val="微软雅黑"/>
        <family val="2"/>
        <charset val="134"/>
      </rPr>
      <t>波司登运动男袜</t>
    </r>
    <r>
      <rPr>
        <sz val="10"/>
        <color theme="1"/>
        <rFont val="Arial"/>
        <family val="2"/>
      </rPr>
      <t>B5695</t>
    </r>
  </si>
  <si>
    <r>
      <rPr>
        <sz val="10"/>
        <color theme="1"/>
        <rFont val="微软雅黑"/>
        <family val="2"/>
        <charset val="134"/>
      </rPr>
      <t>波司登休闲男袜</t>
    </r>
    <r>
      <rPr>
        <sz val="10"/>
        <color theme="1"/>
        <rFont val="Arial"/>
        <family val="2"/>
      </rPr>
      <t>B9269</t>
    </r>
    <r>
      <rPr>
        <sz val="10"/>
        <color theme="1"/>
        <rFont val="微软雅黑"/>
        <family val="2"/>
        <charset val="134"/>
      </rPr>
      <t>（</t>
    </r>
    <r>
      <rPr>
        <sz val="10"/>
        <color theme="1"/>
        <rFont val="Arial"/>
        <family val="2"/>
      </rPr>
      <t>3</t>
    </r>
    <r>
      <rPr>
        <sz val="10"/>
        <color theme="1"/>
        <rFont val="微软雅黑"/>
        <family val="2"/>
        <charset val="134"/>
      </rPr>
      <t>双装）</t>
    </r>
  </si>
  <si>
    <r>
      <rPr>
        <sz val="10"/>
        <color theme="1"/>
        <rFont val="微软雅黑"/>
        <family val="2"/>
        <charset val="134"/>
      </rPr>
      <t>波司登男运动袜</t>
    </r>
    <r>
      <rPr>
        <sz val="10"/>
        <color theme="1"/>
        <rFont val="Arial"/>
        <family val="2"/>
      </rPr>
      <t>B65062</t>
    </r>
  </si>
  <si>
    <r>
      <rPr>
        <sz val="10"/>
        <color theme="1"/>
        <rFont val="微软雅黑"/>
        <family val="2"/>
        <charset val="134"/>
      </rPr>
      <t>男绒网鞋</t>
    </r>
  </si>
  <si>
    <r>
      <rPr>
        <sz val="10"/>
        <color theme="1"/>
        <rFont val="微软雅黑"/>
        <family val="2"/>
        <charset val="134"/>
      </rPr>
      <t>家乡美运动鞋</t>
    </r>
  </si>
  <si>
    <r>
      <rPr>
        <sz val="10"/>
        <color theme="1"/>
        <rFont val="微软雅黑"/>
        <family val="2"/>
        <charset val="134"/>
      </rPr>
      <t>家乡美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蜀绣缘栓带加绒布鞋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微软雅黑"/>
        <family val="2"/>
        <charset val="134"/>
      </rPr>
      <t>女</t>
    </r>
  </si>
  <si>
    <r>
      <rPr>
        <sz val="10"/>
        <color theme="1"/>
        <rFont val="微软雅黑"/>
        <family val="2"/>
        <charset val="134"/>
      </rPr>
      <t>家乡美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蜀绣缘栓带加绒布鞋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微软雅黑"/>
        <family val="2"/>
        <charset val="134"/>
      </rPr>
      <t>男</t>
    </r>
  </si>
  <si>
    <r>
      <rPr>
        <sz val="10"/>
        <color theme="1"/>
        <rFont val="微软雅黑"/>
        <family val="2"/>
        <charset val="134"/>
      </rPr>
      <t>女绒网鞋</t>
    </r>
  </si>
  <si>
    <r>
      <rPr>
        <sz val="10"/>
        <color theme="1"/>
        <rFont val="微软雅黑"/>
        <family val="2"/>
        <charset val="134"/>
      </rPr>
      <t>耀利橡塑女凉拖</t>
    </r>
    <r>
      <rPr>
        <sz val="10"/>
        <color theme="1"/>
        <rFont val="Arial"/>
        <family val="2"/>
      </rPr>
      <t>817A</t>
    </r>
  </si>
  <si>
    <r>
      <rPr>
        <sz val="10"/>
        <color theme="1"/>
        <rFont val="微软雅黑"/>
        <family val="2"/>
        <charset val="134"/>
      </rPr>
      <t>耀利橡塑女凉拖</t>
    </r>
    <r>
      <rPr>
        <sz val="10"/>
        <color theme="1"/>
        <rFont val="Arial"/>
        <family val="2"/>
      </rPr>
      <t>816A</t>
    </r>
  </si>
  <si>
    <r>
      <rPr>
        <sz val="10"/>
        <color theme="1"/>
        <rFont val="微软雅黑"/>
        <family val="2"/>
        <charset val="134"/>
      </rPr>
      <t>流氓兔女拖</t>
    </r>
    <r>
      <rPr>
        <sz val="10"/>
        <color theme="1"/>
        <rFont val="Arial"/>
        <family val="2"/>
      </rPr>
      <t>2039</t>
    </r>
  </si>
  <si>
    <r>
      <rPr>
        <sz val="10"/>
        <color theme="1"/>
        <rFont val="微软雅黑"/>
        <family val="2"/>
        <charset val="134"/>
      </rPr>
      <t>足尔惠</t>
    </r>
    <r>
      <rPr>
        <sz val="10"/>
        <color theme="1"/>
        <rFont val="Arial"/>
        <family val="2"/>
      </rPr>
      <t>9021-1</t>
    </r>
    <r>
      <rPr>
        <sz val="10"/>
        <color theme="1"/>
        <rFont val="微软雅黑"/>
        <family val="2"/>
        <charset val="134"/>
      </rPr>
      <t>男拖</t>
    </r>
  </si>
  <si>
    <r>
      <rPr>
        <sz val="10"/>
        <color theme="1"/>
        <rFont val="微软雅黑"/>
        <family val="2"/>
        <charset val="134"/>
      </rPr>
      <t>足尔惠</t>
    </r>
    <r>
      <rPr>
        <sz val="10"/>
        <color theme="1"/>
        <rFont val="Arial"/>
        <family val="2"/>
      </rPr>
      <t>9011-11</t>
    </r>
    <r>
      <rPr>
        <sz val="10"/>
        <color theme="1"/>
        <rFont val="微软雅黑"/>
        <family val="2"/>
        <charset val="134"/>
      </rPr>
      <t>男拖</t>
    </r>
  </si>
  <si>
    <r>
      <rPr>
        <sz val="10"/>
        <color theme="1"/>
        <rFont val="微软雅黑"/>
        <family val="2"/>
        <charset val="134"/>
      </rPr>
      <t>足尔惠</t>
    </r>
    <r>
      <rPr>
        <sz val="10"/>
        <color theme="1"/>
        <rFont val="Arial"/>
        <family val="2"/>
      </rPr>
      <t>8021-1</t>
    </r>
    <r>
      <rPr>
        <sz val="10"/>
        <color theme="1"/>
        <rFont val="微软雅黑"/>
        <family val="2"/>
        <charset val="134"/>
      </rPr>
      <t>女拖</t>
    </r>
  </si>
  <si>
    <r>
      <rPr>
        <sz val="10"/>
        <color theme="1"/>
        <rFont val="微软雅黑"/>
        <family val="2"/>
        <charset val="134"/>
      </rPr>
      <t>足尔惠</t>
    </r>
    <r>
      <rPr>
        <sz val="10"/>
        <color theme="1"/>
        <rFont val="Arial"/>
        <family val="2"/>
      </rPr>
      <t>8011-11</t>
    </r>
    <r>
      <rPr>
        <sz val="10"/>
        <color theme="1"/>
        <rFont val="微软雅黑"/>
        <family val="2"/>
        <charset val="134"/>
      </rPr>
      <t>女拖</t>
    </r>
  </si>
  <si>
    <r>
      <rPr>
        <sz val="10"/>
        <color theme="1"/>
        <rFont val="微软雅黑"/>
        <family val="2"/>
        <charset val="134"/>
      </rPr>
      <t>足安美女拖</t>
    </r>
  </si>
  <si>
    <r>
      <rPr>
        <sz val="10"/>
        <color theme="1"/>
        <rFont val="微软雅黑"/>
        <family val="2"/>
        <charset val="134"/>
      </rPr>
      <t>姿真鸟</t>
    </r>
    <r>
      <rPr>
        <sz val="10"/>
        <color theme="1"/>
        <rFont val="Arial"/>
        <family val="2"/>
      </rPr>
      <t>2012</t>
    </r>
    <r>
      <rPr>
        <sz val="10"/>
        <color theme="1"/>
        <rFont val="微软雅黑"/>
        <family val="2"/>
        <charset val="134"/>
      </rPr>
      <t>女拖</t>
    </r>
  </si>
  <si>
    <r>
      <rPr>
        <sz val="10"/>
        <color theme="1"/>
        <rFont val="微软雅黑"/>
        <family val="2"/>
        <charset val="134"/>
      </rPr>
      <t>兴伦</t>
    </r>
    <r>
      <rPr>
        <sz val="10"/>
        <color theme="1"/>
        <rFont val="Arial"/>
        <family val="2"/>
      </rPr>
      <t>2022</t>
    </r>
    <r>
      <rPr>
        <sz val="10"/>
        <color theme="1"/>
        <rFont val="微软雅黑"/>
        <family val="2"/>
        <charset val="134"/>
      </rPr>
      <t>女拖</t>
    </r>
  </si>
  <si>
    <r>
      <rPr>
        <sz val="10"/>
        <color theme="1"/>
        <rFont val="微软雅黑"/>
        <family val="2"/>
        <charset val="134"/>
      </rPr>
      <t>兴伦</t>
    </r>
    <r>
      <rPr>
        <sz val="10"/>
        <color theme="1"/>
        <rFont val="Arial"/>
        <family val="2"/>
      </rPr>
      <t>1893</t>
    </r>
    <r>
      <rPr>
        <sz val="10"/>
        <color theme="1"/>
        <rFont val="微软雅黑"/>
        <family val="2"/>
        <charset val="134"/>
      </rPr>
      <t>男拖</t>
    </r>
  </si>
  <si>
    <r>
      <rPr>
        <sz val="10"/>
        <color theme="1"/>
        <rFont val="微软雅黑"/>
        <family val="2"/>
        <charset val="134"/>
      </rPr>
      <t>新博美</t>
    </r>
    <r>
      <rPr>
        <sz val="10"/>
        <color theme="1"/>
        <rFont val="Arial"/>
        <family val="2"/>
      </rPr>
      <t>3030</t>
    </r>
    <r>
      <rPr>
        <sz val="10"/>
        <color theme="1"/>
        <rFont val="微软雅黑"/>
        <family val="2"/>
        <charset val="134"/>
      </rPr>
      <t>女拖</t>
    </r>
  </si>
  <si>
    <r>
      <rPr>
        <sz val="10"/>
        <color theme="1"/>
        <rFont val="微软雅黑"/>
        <family val="2"/>
        <charset val="134"/>
      </rPr>
      <t>新博美</t>
    </r>
    <r>
      <rPr>
        <sz val="10"/>
        <color theme="1"/>
        <rFont val="Arial"/>
        <family val="2"/>
      </rPr>
      <t>3028</t>
    </r>
    <r>
      <rPr>
        <sz val="10"/>
        <color theme="1"/>
        <rFont val="微软雅黑"/>
        <family val="2"/>
        <charset val="134"/>
      </rPr>
      <t>女拖</t>
    </r>
  </si>
  <si>
    <r>
      <rPr>
        <sz val="10"/>
        <color theme="1"/>
        <rFont val="微软雅黑"/>
        <family val="2"/>
        <charset val="134"/>
      </rPr>
      <t>漫拖</t>
    </r>
    <r>
      <rPr>
        <sz val="10"/>
        <color theme="1"/>
        <rFont val="Arial"/>
        <family val="2"/>
      </rPr>
      <t>1822</t>
    </r>
    <r>
      <rPr>
        <sz val="10"/>
        <color theme="1"/>
        <rFont val="微软雅黑"/>
        <family val="2"/>
        <charset val="134"/>
      </rPr>
      <t>女拖</t>
    </r>
  </si>
  <si>
    <r>
      <rPr>
        <sz val="10"/>
        <color theme="1"/>
        <rFont val="微软雅黑"/>
        <family val="2"/>
        <charset val="134"/>
      </rPr>
      <t>璐丽波尔</t>
    </r>
    <r>
      <rPr>
        <sz val="10"/>
        <color theme="1"/>
        <rFont val="Arial"/>
        <family val="2"/>
      </rPr>
      <t>1826</t>
    </r>
    <r>
      <rPr>
        <sz val="10"/>
        <color theme="1"/>
        <rFont val="微软雅黑"/>
        <family val="2"/>
        <charset val="134"/>
      </rPr>
      <t>女拖</t>
    </r>
  </si>
  <si>
    <r>
      <rPr>
        <sz val="10"/>
        <color theme="1"/>
        <rFont val="微软雅黑"/>
        <family val="2"/>
        <charset val="134"/>
      </rPr>
      <t>流氓兔</t>
    </r>
    <r>
      <rPr>
        <sz val="10"/>
        <color theme="1"/>
        <rFont val="Arial"/>
        <family val="2"/>
      </rPr>
      <t>02018</t>
    </r>
    <r>
      <rPr>
        <sz val="10"/>
        <color theme="1"/>
        <rFont val="微软雅黑"/>
        <family val="2"/>
        <charset val="134"/>
      </rPr>
      <t>漏水女拖</t>
    </r>
  </si>
  <si>
    <r>
      <rPr>
        <sz val="10"/>
        <color theme="1"/>
        <rFont val="微软雅黑"/>
        <family val="2"/>
        <charset val="134"/>
      </rPr>
      <t>居乐多</t>
    </r>
    <r>
      <rPr>
        <sz val="10"/>
        <color theme="1"/>
        <rFont val="Arial"/>
        <family val="2"/>
      </rPr>
      <t>2081-1</t>
    </r>
    <r>
      <rPr>
        <sz val="10"/>
        <color theme="1"/>
        <rFont val="微软雅黑"/>
        <family val="2"/>
        <charset val="134"/>
      </rPr>
      <t>男拖</t>
    </r>
  </si>
  <si>
    <r>
      <rPr>
        <sz val="10"/>
        <color theme="1"/>
        <rFont val="微软雅黑"/>
        <family val="2"/>
        <charset val="134"/>
      </rPr>
      <t>居乐多</t>
    </r>
    <r>
      <rPr>
        <sz val="10"/>
        <color theme="1"/>
        <rFont val="Arial"/>
        <family val="2"/>
      </rPr>
      <t>2058-8</t>
    </r>
    <r>
      <rPr>
        <sz val="10"/>
        <color theme="1"/>
        <rFont val="微软雅黑"/>
        <family val="2"/>
        <charset val="134"/>
      </rPr>
      <t>女拖</t>
    </r>
  </si>
  <si>
    <r>
      <rPr>
        <sz val="10"/>
        <color theme="1"/>
        <rFont val="微软雅黑"/>
        <family val="2"/>
        <charset val="134"/>
      </rPr>
      <t>回力</t>
    </r>
    <r>
      <rPr>
        <sz val="10"/>
        <color theme="1"/>
        <rFont val="Arial"/>
        <family val="2"/>
      </rPr>
      <t>3570-21</t>
    </r>
    <r>
      <rPr>
        <sz val="10"/>
        <color theme="1"/>
        <rFont val="微软雅黑"/>
        <family val="2"/>
        <charset val="134"/>
      </rPr>
      <t>男拖</t>
    </r>
  </si>
  <si>
    <r>
      <rPr>
        <sz val="10"/>
        <color theme="1"/>
        <rFont val="微软雅黑"/>
        <family val="2"/>
        <charset val="134"/>
      </rPr>
      <t>慈居家</t>
    </r>
    <r>
      <rPr>
        <sz val="10"/>
        <color theme="1"/>
        <rFont val="Arial"/>
        <family val="2"/>
      </rPr>
      <t>9922</t>
    </r>
    <r>
      <rPr>
        <sz val="10"/>
        <color theme="1"/>
        <rFont val="微软雅黑"/>
        <family val="2"/>
        <charset val="134"/>
      </rPr>
      <t>男拖</t>
    </r>
  </si>
  <si>
    <r>
      <rPr>
        <sz val="10"/>
        <color theme="1"/>
        <rFont val="微软雅黑"/>
        <family val="2"/>
        <charset val="134"/>
      </rPr>
      <t>女凉拖</t>
    </r>
    <r>
      <rPr>
        <sz val="10"/>
        <color theme="1"/>
        <rFont val="Arial"/>
        <family val="2"/>
      </rPr>
      <t>725-21</t>
    </r>
  </si>
  <si>
    <r>
      <rPr>
        <sz val="10"/>
        <color theme="1"/>
        <rFont val="微软雅黑"/>
        <family val="2"/>
        <charset val="134"/>
      </rPr>
      <t>男凉拖</t>
    </r>
    <r>
      <rPr>
        <sz val="10"/>
        <color theme="1"/>
        <rFont val="Arial"/>
        <family val="2"/>
      </rPr>
      <t>527-21</t>
    </r>
  </si>
  <si>
    <r>
      <rPr>
        <sz val="10"/>
        <color theme="1"/>
        <rFont val="微软雅黑"/>
        <family val="2"/>
        <charset val="134"/>
      </rPr>
      <t>足乐足美舒适养足鞋垫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</si>
  <si>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320104</t>
    </r>
    <r>
      <rPr>
        <sz val="10"/>
        <color theme="1"/>
        <rFont val="微软雅黑"/>
        <family val="2"/>
        <charset val="134"/>
      </rPr>
      <t>】鞋垫</t>
    </r>
  </si>
  <si>
    <r>
      <rPr>
        <sz val="10"/>
        <color theme="1"/>
        <rFont val="微软雅黑"/>
        <family val="2"/>
        <charset val="134"/>
      </rPr>
      <t>足乐足美除臭王鞋垫</t>
    </r>
  </si>
  <si>
    <r>
      <rPr>
        <sz val="10"/>
        <color theme="1"/>
        <rFont val="微软雅黑"/>
        <family val="2"/>
        <charset val="134"/>
      </rPr>
      <t>足乐足美茶韵飘香鞋垫</t>
    </r>
  </si>
  <si>
    <r>
      <rPr>
        <sz val="10"/>
        <color theme="1"/>
        <rFont val="微软雅黑"/>
        <family val="2"/>
        <charset val="134"/>
      </rPr>
      <t>女式凉拖</t>
    </r>
  </si>
  <si>
    <r>
      <rPr>
        <sz val="10"/>
        <color theme="1"/>
        <rFont val="微软雅黑"/>
        <family val="2"/>
        <charset val="134"/>
      </rPr>
      <t>女士凉拖</t>
    </r>
    <r>
      <rPr>
        <sz val="10"/>
        <color theme="1"/>
        <rFont val="Arial"/>
        <family val="2"/>
      </rPr>
      <t>KF</t>
    </r>
  </si>
  <si>
    <r>
      <rPr>
        <sz val="10"/>
        <color theme="1"/>
        <rFont val="微软雅黑"/>
        <family val="2"/>
        <charset val="134"/>
      </rPr>
      <t>女士凉拖</t>
    </r>
    <r>
      <rPr>
        <sz val="10"/>
        <color theme="1"/>
        <rFont val="Arial"/>
        <family val="2"/>
      </rPr>
      <t>KE</t>
    </r>
  </si>
  <si>
    <r>
      <rPr>
        <sz val="10"/>
        <color theme="1"/>
        <rFont val="微软雅黑"/>
        <family val="2"/>
        <charset val="134"/>
      </rPr>
      <t>女士凉拖</t>
    </r>
    <r>
      <rPr>
        <sz val="10"/>
        <color theme="1"/>
        <rFont val="Arial"/>
        <family val="2"/>
      </rPr>
      <t>KC</t>
    </r>
  </si>
  <si>
    <r>
      <rPr>
        <sz val="10"/>
        <color theme="1"/>
        <rFont val="微软雅黑"/>
        <family val="2"/>
        <charset val="134"/>
      </rPr>
      <t>女士凉拖</t>
    </r>
    <r>
      <rPr>
        <sz val="10"/>
        <color theme="1"/>
        <rFont val="Arial"/>
        <family val="2"/>
      </rPr>
      <t>KA</t>
    </r>
  </si>
  <si>
    <r>
      <rPr>
        <sz val="10"/>
        <color theme="1"/>
        <rFont val="微软雅黑"/>
        <family val="2"/>
        <charset val="134"/>
      </rPr>
      <t>女士凉拖</t>
    </r>
  </si>
  <si>
    <r>
      <rPr>
        <sz val="10"/>
        <color theme="1"/>
        <rFont val="微软雅黑"/>
        <family val="2"/>
        <charset val="134"/>
      </rPr>
      <t>女士按摩拖</t>
    </r>
    <r>
      <rPr>
        <sz val="10"/>
        <color theme="1"/>
        <rFont val="Arial"/>
        <family val="2"/>
      </rPr>
      <t>K</t>
    </r>
  </si>
  <si>
    <r>
      <rPr>
        <sz val="10"/>
        <color theme="1"/>
        <rFont val="微软雅黑"/>
        <family val="2"/>
        <charset val="134"/>
      </rPr>
      <t>男士凉拖</t>
    </r>
    <r>
      <rPr>
        <sz val="10"/>
        <color theme="1"/>
        <rFont val="Arial"/>
        <family val="2"/>
      </rPr>
      <t>KG</t>
    </r>
  </si>
  <si>
    <r>
      <rPr>
        <sz val="10"/>
        <color theme="1"/>
        <rFont val="微软雅黑"/>
        <family val="2"/>
        <charset val="134"/>
      </rPr>
      <t>男士凉拖</t>
    </r>
    <r>
      <rPr>
        <sz val="10"/>
        <color theme="1"/>
        <rFont val="Arial"/>
        <family val="2"/>
      </rPr>
      <t>KF</t>
    </r>
  </si>
  <si>
    <r>
      <rPr>
        <sz val="10"/>
        <color theme="1"/>
        <rFont val="微软雅黑"/>
        <family val="2"/>
        <charset val="134"/>
      </rPr>
      <t>男士凉拖</t>
    </r>
    <r>
      <rPr>
        <sz val="10"/>
        <color theme="1"/>
        <rFont val="Arial"/>
        <family val="2"/>
      </rPr>
      <t>KE</t>
    </r>
  </si>
  <si>
    <r>
      <rPr>
        <sz val="10"/>
        <color theme="1"/>
        <rFont val="微软雅黑"/>
        <family val="2"/>
        <charset val="134"/>
      </rPr>
      <t>男士凉拖</t>
    </r>
    <r>
      <rPr>
        <sz val="10"/>
        <color theme="1"/>
        <rFont val="Arial"/>
        <family val="2"/>
      </rPr>
      <t>D</t>
    </r>
  </si>
  <si>
    <r>
      <rPr>
        <sz val="10"/>
        <color theme="1"/>
        <rFont val="微软雅黑"/>
        <family val="2"/>
        <charset val="134"/>
      </rPr>
      <t>男士按摩拖</t>
    </r>
    <r>
      <rPr>
        <sz val="10"/>
        <color theme="1"/>
        <rFont val="Arial"/>
        <family val="2"/>
      </rPr>
      <t>K</t>
    </r>
  </si>
  <si>
    <r>
      <rPr>
        <sz val="10"/>
        <color theme="1"/>
        <rFont val="微软雅黑"/>
        <family val="2"/>
        <charset val="134"/>
      </rPr>
      <t>儿童凉拖</t>
    </r>
    <r>
      <rPr>
        <sz val="10"/>
        <color theme="1"/>
        <rFont val="Arial"/>
        <family val="2"/>
      </rPr>
      <t>K</t>
    </r>
  </si>
  <si>
    <r>
      <rPr>
        <sz val="10"/>
        <color theme="1"/>
        <rFont val="微软雅黑"/>
        <family val="2"/>
        <charset val="134"/>
      </rPr>
      <t>儿童凉拖</t>
    </r>
  </si>
  <si>
    <r>
      <rPr>
        <sz val="10"/>
        <color theme="1"/>
        <rFont val="微软雅黑"/>
        <family val="2"/>
        <charset val="134"/>
      </rPr>
      <t>中号发财树</t>
    </r>
  </si>
  <si>
    <r>
      <rPr>
        <sz val="10"/>
        <color theme="1"/>
        <rFont val="微软雅黑"/>
        <family val="2"/>
        <charset val="134"/>
      </rPr>
      <t>盆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</si>
  <si>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310101</t>
    </r>
    <r>
      <rPr>
        <sz val="10"/>
        <color theme="1"/>
        <rFont val="微软雅黑"/>
        <family val="2"/>
        <charset val="134"/>
      </rPr>
      <t>】绿植</t>
    </r>
  </si>
  <si>
    <r>
      <rPr>
        <sz val="10"/>
        <color theme="1"/>
        <rFont val="微软雅黑"/>
        <family val="2"/>
        <charset val="134"/>
      </rPr>
      <t>绿萝</t>
    </r>
  </si>
  <si>
    <r>
      <rPr>
        <sz val="10"/>
        <color theme="1"/>
        <rFont val="微软雅黑"/>
        <family val="2"/>
        <charset val="134"/>
      </rPr>
      <t>罗汉松</t>
    </r>
  </si>
  <si>
    <r>
      <rPr>
        <sz val="10"/>
        <color theme="1"/>
        <rFont val="微软雅黑"/>
        <family val="2"/>
        <charset val="134"/>
      </rPr>
      <t>水培一帆风顺</t>
    </r>
  </si>
  <si>
    <r>
      <rPr>
        <sz val="10"/>
        <color theme="1"/>
        <rFont val="微软雅黑"/>
        <family val="2"/>
        <charset val="134"/>
      </rPr>
      <t>水培王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</si>
  <si>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310104</t>
    </r>
    <r>
      <rPr>
        <sz val="10"/>
        <color theme="1"/>
        <rFont val="微软雅黑"/>
        <family val="2"/>
        <charset val="134"/>
      </rPr>
      <t>】其它园艺用品</t>
    </r>
  </si>
  <si>
    <r>
      <rPr>
        <sz val="10"/>
        <color theme="1"/>
        <rFont val="微软雅黑"/>
        <family val="2"/>
        <charset val="134"/>
      </rPr>
      <t>水培绿萝（小）</t>
    </r>
  </si>
  <si>
    <r>
      <rPr>
        <sz val="10"/>
        <color theme="1"/>
        <rFont val="微软雅黑"/>
        <family val="2"/>
        <charset val="134"/>
      </rPr>
      <t>大号虎皮兰</t>
    </r>
  </si>
  <si>
    <r>
      <t>3</t>
    </r>
    <r>
      <rPr>
        <sz val="10"/>
        <color theme="1"/>
        <rFont val="微软雅黑"/>
        <family val="2"/>
        <charset val="134"/>
      </rPr>
      <t>升多肉土</t>
    </r>
  </si>
  <si>
    <r>
      <rPr>
        <sz val="10"/>
        <color theme="1"/>
        <rFont val="微软雅黑"/>
        <family val="2"/>
        <charset val="134"/>
      </rPr>
      <t>吉娃娃多肉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</si>
  <si>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310103</t>
    </r>
    <r>
      <rPr>
        <sz val="10"/>
        <color theme="1"/>
        <rFont val="微软雅黑"/>
        <family val="2"/>
        <charset val="134"/>
      </rPr>
      <t>】多肉</t>
    </r>
  </si>
  <si>
    <r>
      <rPr>
        <sz val="10"/>
        <color theme="1"/>
        <rFont val="微软雅黑"/>
        <family val="2"/>
        <charset val="134"/>
      </rPr>
      <t>小红掌</t>
    </r>
  </si>
  <si>
    <r>
      <rPr>
        <sz val="10"/>
        <color theme="1"/>
        <rFont val="微软雅黑"/>
        <family val="2"/>
        <charset val="134"/>
      </rPr>
      <t>琴叶榕</t>
    </r>
  </si>
  <si>
    <r>
      <rPr>
        <sz val="10"/>
        <color theme="1"/>
        <rFont val="微软雅黑"/>
        <family val="2"/>
        <charset val="134"/>
      </rPr>
      <t>观音竹</t>
    </r>
  </si>
  <si>
    <r>
      <rPr>
        <sz val="10"/>
        <color theme="1"/>
        <rFont val="微软雅黑"/>
        <family val="2"/>
        <charset val="134"/>
      </rPr>
      <t>法师多肉</t>
    </r>
  </si>
  <si>
    <r>
      <rPr>
        <sz val="10"/>
        <color theme="1"/>
        <rFont val="微软雅黑"/>
        <family val="2"/>
        <charset val="134"/>
      </rPr>
      <t>二号营养液</t>
    </r>
  </si>
  <si>
    <r>
      <rPr>
        <sz val="10"/>
        <color theme="1"/>
        <rFont val="微软雅黑"/>
        <family val="2"/>
        <charset val="134"/>
      </rPr>
      <t>一号营养液</t>
    </r>
  </si>
  <si>
    <r>
      <rPr>
        <sz val="10"/>
        <color theme="1"/>
        <rFont val="微软雅黑"/>
        <family val="2"/>
        <charset val="134"/>
      </rPr>
      <t>玻璃把杯</t>
    </r>
  </si>
  <si>
    <r>
      <rPr>
        <sz val="10"/>
        <color theme="1"/>
        <rFont val="微软雅黑"/>
        <family val="2"/>
        <charset val="134"/>
      </rPr>
      <t>美丽雅花形苍蝇拍</t>
    </r>
  </si>
  <si>
    <r>
      <rPr>
        <sz val="10"/>
        <color theme="1"/>
        <rFont val="微软雅黑"/>
        <family val="2"/>
        <charset val="134"/>
      </rPr>
      <t>顺祥釉下和韵饭盘蓝色雨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快乐猪</t>
    </r>
  </si>
  <si>
    <r>
      <rPr>
        <sz val="10"/>
        <color theme="1"/>
        <rFont val="微软雅黑"/>
        <family val="2"/>
        <charset val="134"/>
      </rPr>
      <t>打火机</t>
    </r>
  </si>
  <si>
    <r>
      <rPr>
        <sz val="10"/>
        <color theme="1"/>
        <rFont val="微软雅黑"/>
        <family val="2"/>
        <charset val="134"/>
      </rPr>
      <t>蜡烛</t>
    </r>
    <r>
      <rPr>
        <sz val="10"/>
        <color theme="1"/>
        <rFont val="Arial"/>
        <family val="2"/>
      </rPr>
      <t>150pc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</si>
  <si>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300704</t>
    </r>
    <r>
      <rPr>
        <sz val="10"/>
        <color theme="1"/>
        <rFont val="微软雅黑"/>
        <family val="2"/>
        <charset val="134"/>
      </rPr>
      <t>】蜡烛和香</t>
    </r>
  </si>
  <si>
    <r>
      <rPr>
        <sz val="10"/>
        <color theme="1"/>
        <rFont val="微软雅黑"/>
        <family val="2"/>
        <charset val="134"/>
      </rPr>
      <t>汇林玻璃玉雕杯</t>
    </r>
  </si>
  <si>
    <r>
      <rPr>
        <sz val="10"/>
        <color theme="1"/>
        <rFont val="微软雅黑"/>
        <family val="2"/>
        <charset val="134"/>
      </rPr>
      <t>双王尼龙手套</t>
    </r>
  </si>
  <si>
    <r>
      <rPr>
        <sz val="10"/>
        <color theme="1"/>
        <rFont val="微软雅黑"/>
        <family val="2"/>
        <charset val="134"/>
      </rPr>
      <t>青苹果茶杯</t>
    </r>
    <r>
      <rPr>
        <sz val="10"/>
        <color theme="1"/>
        <rFont val="Arial"/>
        <family val="2"/>
      </rPr>
      <t>1011</t>
    </r>
  </si>
  <si>
    <r>
      <rPr>
        <sz val="10"/>
        <color theme="1"/>
        <rFont val="微软雅黑"/>
        <family val="2"/>
        <charset val="134"/>
      </rPr>
      <t>红酒杯礼盒</t>
    </r>
  </si>
  <si>
    <r>
      <rPr>
        <sz val="10"/>
        <color theme="1"/>
        <rFont val="微软雅黑"/>
        <family val="2"/>
        <charset val="134"/>
      </rPr>
      <t>珍宝阁陶瓷煲（黑）</t>
    </r>
  </si>
  <si>
    <r>
      <rPr>
        <sz val="10"/>
        <color theme="1"/>
        <rFont val="微软雅黑"/>
        <family val="2"/>
        <charset val="134"/>
      </rPr>
      <t>珍宝阁陶瓷煲（白）</t>
    </r>
  </si>
  <si>
    <r>
      <rPr>
        <sz val="10"/>
        <color theme="1"/>
        <rFont val="微软雅黑"/>
        <family val="2"/>
        <charset val="134"/>
      </rPr>
      <t>鸳鸯火锅盆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</si>
  <si>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300401</t>
    </r>
    <r>
      <rPr>
        <sz val="10"/>
        <color theme="1"/>
        <rFont val="微软雅黑"/>
        <family val="2"/>
        <charset val="134"/>
      </rPr>
      <t>】锅</t>
    </r>
  </si>
  <si>
    <r>
      <rPr>
        <sz val="10"/>
        <color theme="1"/>
        <rFont val="微软雅黑"/>
        <family val="2"/>
        <charset val="134"/>
      </rPr>
      <t>罗汉碗</t>
    </r>
    <r>
      <rPr>
        <sz val="10"/>
        <color theme="1"/>
        <rFont val="Arial"/>
        <family val="2"/>
      </rPr>
      <t>10</t>
    </r>
    <r>
      <rPr>
        <sz val="10"/>
        <color theme="1"/>
        <rFont val="微软雅黑"/>
        <family val="2"/>
        <charset val="134"/>
      </rPr>
      <t>寸</t>
    </r>
  </si>
  <si>
    <r>
      <rPr>
        <sz val="10"/>
        <color theme="1"/>
        <rFont val="微软雅黑"/>
        <family val="2"/>
        <charset val="134"/>
      </rPr>
      <t>陶瓷煲汤锅</t>
    </r>
  </si>
  <si>
    <r>
      <rPr>
        <sz val="10"/>
        <color theme="1"/>
        <rFont val="微软雅黑"/>
        <family val="2"/>
        <charset val="134"/>
      </rPr>
      <t>蚊香盘</t>
    </r>
  </si>
  <si>
    <r>
      <rPr>
        <sz val="10"/>
        <color theme="1"/>
        <rFont val="微软雅黑"/>
        <family val="2"/>
        <charset val="134"/>
      </rPr>
      <t>二两酒杯</t>
    </r>
  </si>
  <si>
    <r>
      <rPr>
        <sz val="10"/>
        <color theme="1"/>
        <rFont val="微软雅黑"/>
        <family val="2"/>
        <charset val="134"/>
      </rPr>
      <t>一两酒杯</t>
    </r>
  </si>
  <si>
    <r>
      <rPr>
        <sz val="10"/>
        <color theme="1"/>
        <rFont val="微软雅黑"/>
        <family val="2"/>
        <charset val="134"/>
      </rPr>
      <t>菠萝夹</t>
    </r>
  </si>
  <si>
    <r>
      <rPr>
        <sz val="10"/>
        <color theme="1"/>
        <rFont val="微软雅黑"/>
        <family val="2"/>
        <charset val="134"/>
      </rPr>
      <t>黑色垃圾袋</t>
    </r>
  </si>
  <si>
    <r>
      <rPr>
        <sz val="10"/>
        <color theme="1"/>
        <rFont val="微软雅黑"/>
        <family val="2"/>
        <charset val="134"/>
      </rPr>
      <t>美丽雅摇盖双层滤水料理篮</t>
    </r>
  </si>
  <si>
    <r>
      <rPr>
        <sz val="10"/>
        <color theme="1"/>
        <rFont val="微软雅黑"/>
        <family val="2"/>
        <charset val="134"/>
      </rPr>
      <t>美丽雅铝箔盒装</t>
    </r>
  </si>
  <si>
    <r>
      <rPr>
        <sz val="10"/>
        <color theme="1"/>
        <rFont val="微软雅黑"/>
        <family val="2"/>
        <charset val="134"/>
      </rPr>
      <t>味家</t>
    </r>
    <r>
      <rPr>
        <sz val="10"/>
        <color theme="1"/>
        <rFont val="Arial"/>
        <family val="2"/>
      </rPr>
      <t>28CM</t>
    </r>
    <r>
      <rPr>
        <sz val="10"/>
        <color theme="1"/>
        <rFont val="微软雅黑"/>
        <family val="2"/>
        <charset val="134"/>
      </rPr>
      <t>竹制面杆</t>
    </r>
  </si>
  <si>
    <r>
      <rPr>
        <sz val="10"/>
        <color theme="1"/>
        <rFont val="微软雅黑"/>
        <family val="2"/>
        <charset val="134"/>
      </rPr>
      <t>开普特圆形食物罩</t>
    </r>
  </si>
  <si>
    <r>
      <rPr>
        <sz val="10"/>
        <color theme="1"/>
        <rFont val="微软雅黑"/>
        <family val="2"/>
        <charset val="134"/>
      </rPr>
      <t>天美舞韵</t>
    </r>
    <r>
      <rPr>
        <sz val="10"/>
        <color theme="1"/>
        <rFont val="Arial"/>
        <family val="2"/>
      </rPr>
      <t>-8.5</t>
    </r>
    <r>
      <rPr>
        <sz val="10"/>
        <color theme="1"/>
        <rFont val="微软雅黑"/>
        <family val="2"/>
        <charset val="134"/>
      </rPr>
      <t>寸窝边</t>
    </r>
  </si>
  <si>
    <r>
      <rPr>
        <sz val="10"/>
        <color theme="1"/>
        <rFont val="微软雅黑"/>
        <family val="2"/>
        <charset val="134"/>
      </rPr>
      <t>青苹果茶杯</t>
    </r>
    <r>
      <rPr>
        <sz val="10"/>
        <color theme="1"/>
        <rFont val="Arial"/>
        <family val="2"/>
      </rPr>
      <t>1015</t>
    </r>
  </si>
  <si>
    <r>
      <rPr>
        <sz val="10"/>
        <color theme="1"/>
        <rFont val="微软雅黑"/>
        <family val="2"/>
        <charset val="134"/>
      </rPr>
      <t>金粉牡丹</t>
    </r>
    <r>
      <rPr>
        <sz val="10"/>
        <color theme="1"/>
        <rFont val="Arial"/>
        <family val="2"/>
      </rPr>
      <t>8.5</t>
    </r>
    <r>
      <rPr>
        <sz val="10"/>
        <color theme="1"/>
        <rFont val="微软雅黑"/>
        <family val="2"/>
        <charset val="134"/>
      </rPr>
      <t>窝边盘</t>
    </r>
  </si>
  <si>
    <r>
      <t>PY-1246</t>
    </r>
    <r>
      <rPr>
        <sz val="10"/>
        <color theme="1"/>
        <rFont val="微软雅黑"/>
        <family val="2"/>
        <charset val="134"/>
      </rPr>
      <t>（</t>
    </r>
    <r>
      <rPr>
        <sz val="10"/>
        <color theme="1"/>
        <rFont val="Arial"/>
        <family val="2"/>
      </rPr>
      <t>1900ml</t>
    </r>
    <r>
      <rPr>
        <sz val="10"/>
        <color theme="1"/>
        <rFont val="微软雅黑"/>
        <family val="2"/>
        <charset val="134"/>
      </rPr>
      <t>大圆保鲜盒）</t>
    </r>
  </si>
  <si>
    <r>
      <rPr>
        <sz val="10"/>
        <color theme="1"/>
        <rFont val="微软雅黑"/>
        <family val="2"/>
        <charset val="134"/>
      </rPr>
      <t>置物果盘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</si>
  <si>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300203</t>
    </r>
    <r>
      <rPr>
        <sz val="10"/>
        <color theme="1"/>
        <rFont val="微软雅黑"/>
        <family val="2"/>
        <charset val="134"/>
      </rPr>
      <t>】果斗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果篮</t>
    </r>
  </si>
  <si>
    <r>
      <rPr>
        <sz val="10"/>
        <color theme="1"/>
        <rFont val="微软雅黑"/>
        <family val="2"/>
        <charset val="134"/>
      </rPr>
      <t>玉龙钻石碗</t>
    </r>
    <r>
      <rPr>
        <sz val="10"/>
        <color theme="1"/>
        <rFont val="Arial"/>
        <family val="2"/>
      </rPr>
      <t>C</t>
    </r>
  </si>
  <si>
    <r>
      <rPr>
        <sz val="10"/>
        <color theme="1"/>
        <rFont val="微软雅黑"/>
        <family val="2"/>
        <charset val="134"/>
      </rPr>
      <t>玉龙钻石碗</t>
    </r>
    <r>
      <rPr>
        <sz val="10"/>
        <color theme="1"/>
        <rFont val="Arial"/>
        <family val="2"/>
      </rPr>
      <t>B</t>
    </r>
  </si>
  <si>
    <r>
      <rPr>
        <sz val="10"/>
        <color theme="1"/>
        <rFont val="微软雅黑"/>
        <family val="2"/>
        <charset val="134"/>
      </rPr>
      <t>玉龙钻石碗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</si>
  <si>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玉龙四方盘</t>
    </r>
  </si>
  <si>
    <r>
      <rPr>
        <sz val="10"/>
        <color theme="1"/>
        <rFont val="微软雅黑"/>
        <family val="2"/>
        <charset val="134"/>
      </rPr>
      <t>玉龙花盘</t>
    </r>
  </si>
  <si>
    <r>
      <rPr>
        <sz val="10"/>
        <color theme="1"/>
        <rFont val="微软雅黑"/>
        <family val="2"/>
        <charset val="134"/>
      </rPr>
      <t>玉龙汉碟</t>
    </r>
  </si>
  <si>
    <r>
      <rPr>
        <sz val="10"/>
        <color theme="1"/>
        <rFont val="微软雅黑"/>
        <family val="2"/>
        <charset val="134"/>
      </rPr>
      <t>玉龙高足碗</t>
    </r>
  </si>
  <si>
    <r>
      <rPr>
        <sz val="10"/>
        <color theme="1"/>
        <rFont val="微软雅黑"/>
        <family val="2"/>
        <charset val="134"/>
      </rPr>
      <t>玉龙饭盘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</si>
  <si>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玉龙饭盘</t>
    </r>
  </si>
  <si>
    <r>
      <rPr>
        <sz val="10"/>
        <color theme="1"/>
        <rFont val="微软雅黑"/>
        <family val="2"/>
        <charset val="134"/>
      </rPr>
      <t>陶瓷酒杯</t>
    </r>
  </si>
  <si>
    <r>
      <rPr>
        <sz val="10"/>
        <color theme="1"/>
        <rFont val="微软雅黑"/>
        <family val="2"/>
        <charset val="134"/>
      </rPr>
      <t>泰裕特厚多用蒸锅</t>
    </r>
    <r>
      <rPr>
        <sz val="10"/>
        <color theme="1"/>
        <rFont val="Arial"/>
        <family val="2"/>
      </rPr>
      <t>30CM</t>
    </r>
  </si>
  <si>
    <r>
      <rPr>
        <sz val="10"/>
        <color theme="1"/>
        <rFont val="微软雅黑"/>
        <family val="2"/>
        <charset val="134"/>
      </rPr>
      <t>顺风切刀</t>
    </r>
  </si>
  <si>
    <r>
      <rPr>
        <sz val="10"/>
        <color theme="1"/>
        <rFont val="微软雅黑"/>
        <family val="2"/>
        <charset val="134"/>
      </rPr>
      <t>前力八方餐杯</t>
    </r>
  </si>
  <si>
    <r>
      <rPr>
        <sz val="10"/>
        <color theme="1"/>
        <rFont val="微软雅黑"/>
        <family val="2"/>
        <charset val="134"/>
      </rPr>
      <t>明星</t>
    </r>
    <r>
      <rPr>
        <sz val="10"/>
        <color theme="1"/>
        <rFont val="Arial"/>
        <family val="2"/>
      </rPr>
      <t>7</t>
    </r>
    <r>
      <rPr>
        <sz val="10"/>
        <color theme="1"/>
        <rFont val="微软雅黑"/>
        <family val="2"/>
        <charset val="134"/>
      </rPr>
      <t>寸盘</t>
    </r>
  </si>
  <si>
    <r>
      <rPr>
        <sz val="10"/>
        <color theme="1"/>
        <rFont val="微软雅黑"/>
        <family val="2"/>
        <charset val="134"/>
      </rPr>
      <t>梅花垃圾桶</t>
    </r>
  </si>
  <si>
    <r>
      <rPr>
        <sz val="10"/>
        <color theme="1"/>
        <rFont val="微软雅黑"/>
        <family val="2"/>
        <charset val="134"/>
      </rPr>
      <t>家兴益康不锈钢碗</t>
    </r>
    <r>
      <rPr>
        <sz val="10"/>
        <color theme="1"/>
        <rFont val="Arial"/>
        <family val="2"/>
      </rPr>
      <t>15CM</t>
    </r>
  </si>
  <si>
    <r>
      <rPr>
        <sz val="10"/>
        <color theme="1"/>
        <rFont val="微软雅黑"/>
        <family val="2"/>
        <charset val="134"/>
      </rPr>
      <t>好太太吸水拖</t>
    </r>
  </si>
  <si>
    <r>
      <rPr>
        <sz val="10"/>
        <color theme="1"/>
        <rFont val="微软雅黑"/>
        <family val="2"/>
        <charset val="134"/>
      </rPr>
      <t>果盘</t>
    </r>
  </si>
  <si>
    <r>
      <rPr>
        <sz val="10"/>
        <color theme="1"/>
        <rFont val="微软雅黑"/>
        <family val="2"/>
        <charset val="134"/>
      </rPr>
      <t>锅盖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</si>
  <si>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300402</t>
    </r>
    <r>
      <rPr>
        <sz val="10"/>
        <color theme="1"/>
        <rFont val="微软雅黑"/>
        <family val="2"/>
        <charset val="134"/>
      </rPr>
      <t>】锅附件</t>
    </r>
  </si>
  <si>
    <r>
      <rPr>
        <sz val="10"/>
        <color theme="1"/>
        <rFont val="微软雅黑"/>
        <family val="2"/>
        <charset val="134"/>
      </rPr>
      <t>飞英衣夹</t>
    </r>
    <r>
      <rPr>
        <sz val="10"/>
        <color theme="1"/>
        <rFont val="Arial"/>
        <family val="2"/>
      </rPr>
      <t>12</t>
    </r>
    <r>
      <rPr>
        <sz val="10"/>
        <color theme="1"/>
        <rFont val="微软雅黑"/>
        <family val="2"/>
        <charset val="134"/>
      </rPr>
      <t>只装</t>
    </r>
  </si>
  <si>
    <r>
      <rPr>
        <sz val="10"/>
        <color theme="1"/>
        <rFont val="微软雅黑"/>
        <family val="2"/>
        <charset val="134"/>
      </rPr>
      <t>德长整竹砧板</t>
    </r>
    <r>
      <rPr>
        <sz val="10"/>
        <color theme="1"/>
        <rFont val="Arial"/>
        <family val="2"/>
      </rPr>
      <t>0412</t>
    </r>
  </si>
  <si>
    <r>
      <t>14</t>
    </r>
    <r>
      <rPr>
        <sz val="10"/>
        <color theme="1"/>
        <rFont val="微软雅黑"/>
        <family val="2"/>
        <charset val="134"/>
      </rPr>
      <t>寸鱼盘</t>
    </r>
  </si>
  <si>
    <r>
      <rPr>
        <sz val="10"/>
        <color theme="1"/>
        <rFont val="微软雅黑"/>
        <family val="2"/>
        <charset val="134"/>
      </rPr>
      <t>钢化凳</t>
    </r>
  </si>
  <si>
    <r>
      <rPr>
        <sz val="10"/>
        <color theme="1"/>
        <rFont val="微软雅黑"/>
        <family val="2"/>
        <charset val="134"/>
      </rPr>
      <t>震龙真空保温桶</t>
    </r>
  </si>
  <si>
    <r>
      <rPr>
        <sz val="10"/>
        <color theme="1"/>
        <rFont val="微软雅黑"/>
        <family val="2"/>
        <charset val="134"/>
      </rPr>
      <t>粤驰</t>
    </r>
    <r>
      <rPr>
        <sz val="10"/>
        <color theme="1"/>
        <rFont val="Arial"/>
        <family val="2"/>
      </rPr>
      <t>22cm</t>
    </r>
    <r>
      <rPr>
        <sz val="10"/>
        <color theme="1"/>
        <rFont val="微软雅黑"/>
        <family val="2"/>
        <charset val="134"/>
      </rPr>
      <t>无磁深盘子</t>
    </r>
    <r>
      <rPr>
        <sz val="10"/>
        <color theme="1"/>
        <rFont val="Arial"/>
        <family val="2"/>
      </rPr>
      <t>0.5</t>
    </r>
  </si>
  <si>
    <r>
      <rPr>
        <sz val="10"/>
        <color theme="1"/>
        <rFont val="微软雅黑"/>
        <family val="2"/>
        <charset val="134"/>
      </rPr>
      <t>永发</t>
    </r>
    <r>
      <rPr>
        <sz val="10"/>
        <color theme="1"/>
        <rFont val="Arial"/>
        <family val="2"/>
      </rPr>
      <t>1.5</t>
    </r>
    <r>
      <rPr>
        <sz val="10"/>
        <color theme="1"/>
        <rFont val="微软雅黑"/>
        <family val="2"/>
        <charset val="134"/>
      </rPr>
      <t>足尺调料缸</t>
    </r>
    <r>
      <rPr>
        <sz val="10"/>
        <color theme="1"/>
        <rFont val="Arial"/>
        <family val="2"/>
      </rPr>
      <t>26CM</t>
    </r>
  </si>
  <si>
    <r>
      <rPr>
        <sz val="10"/>
        <color theme="1"/>
        <rFont val="微软雅黑"/>
        <family val="2"/>
        <charset val="134"/>
      </rPr>
      <t>永发</t>
    </r>
    <r>
      <rPr>
        <sz val="10"/>
        <color theme="1"/>
        <rFont val="Arial"/>
        <family val="2"/>
      </rPr>
      <t>1.5</t>
    </r>
    <r>
      <rPr>
        <sz val="10"/>
        <color theme="1"/>
        <rFont val="微软雅黑"/>
        <family val="2"/>
        <charset val="134"/>
      </rPr>
      <t>足尺调料缸</t>
    </r>
    <r>
      <rPr>
        <sz val="10"/>
        <color theme="1"/>
        <rFont val="Arial"/>
        <family val="2"/>
      </rPr>
      <t>24cm</t>
    </r>
  </si>
  <si>
    <r>
      <rPr>
        <sz val="10"/>
        <color theme="1"/>
        <rFont val="微软雅黑"/>
        <family val="2"/>
        <charset val="134"/>
      </rPr>
      <t>永发</t>
    </r>
    <r>
      <rPr>
        <sz val="10"/>
        <color theme="1"/>
        <rFont val="Arial"/>
        <family val="2"/>
      </rPr>
      <t>1.5</t>
    </r>
    <r>
      <rPr>
        <sz val="10"/>
        <color theme="1"/>
        <rFont val="微软雅黑"/>
        <family val="2"/>
        <charset val="134"/>
      </rPr>
      <t>足尺调料缸</t>
    </r>
    <r>
      <rPr>
        <sz val="10"/>
        <color theme="1"/>
        <rFont val="Arial"/>
        <family val="2"/>
      </rPr>
      <t>22cm</t>
    </r>
  </si>
  <si>
    <r>
      <rPr>
        <sz val="10"/>
        <color theme="1"/>
        <rFont val="微软雅黑"/>
        <family val="2"/>
        <charset val="134"/>
      </rPr>
      <t>苏泊尔硬质无涂层无油烟炒锅</t>
    </r>
    <r>
      <rPr>
        <sz val="10"/>
        <color theme="1"/>
        <rFont val="Arial"/>
        <family val="2"/>
      </rPr>
      <t>PC34N3</t>
    </r>
  </si>
  <si>
    <r>
      <rPr>
        <sz val="10"/>
        <color theme="1"/>
        <rFont val="微软雅黑"/>
        <family val="2"/>
        <charset val="134"/>
      </rPr>
      <t>苏泊尔易储存双层复底蒸锅</t>
    </r>
    <r>
      <rPr>
        <sz val="10"/>
        <color theme="1"/>
        <rFont val="Arial"/>
        <family val="2"/>
      </rPr>
      <t>SZ28C1</t>
    </r>
  </si>
  <si>
    <r>
      <rPr>
        <sz val="10"/>
        <color theme="1"/>
        <rFont val="微软雅黑"/>
        <family val="2"/>
        <charset val="134"/>
      </rPr>
      <t>苏泊尔炫彩易洁不粘炒锅</t>
    </r>
    <r>
      <rPr>
        <sz val="10"/>
        <color theme="1"/>
        <rFont val="Arial"/>
        <family val="2"/>
      </rPr>
      <t>NC34F4</t>
    </r>
  </si>
  <si>
    <r>
      <rPr>
        <sz val="10"/>
        <color theme="1"/>
        <rFont val="微软雅黑"/>
        <family val="2"/>
        <charset val="134"/>
      </rPr>
      <t>苏泊尔火红点煎锅</t>
    </r>
    <r>
      <rPr>
        <sz val="10"/>
        <color theme="1"/>
        <rFont val="Arial"/>
        <family val="2"/>
      </rPr>
      <t>·</t>
    </r>
    <r>
      <rPr>
        <sz val="10"/>
        <color theme="1"/>
        <rFont val="微软雅黑"/>
        <family val="2"/>
        <charset val="134"/>
      </rPr>
      <t>炫彩系列</t>
    </r>
    <r>
      <rPr>
        <sz val="10"/>
        <color theme="1"/>
        <rFont val="Arial"/>
        <family val="2"/>
      </rPr>
      <t>PJ28G1</t>
    </r>
  </si>
  <si>
    <r>
      <rPr>
        <sz val="10"/>
        <color theme="1"/>
        <rFont val="微软雅黑"/>
        <family val="2"/>
        <charset val="134"/>
      </rPr>
      <t>苏泊尔火红点煎锅</t>
    </r>
    <r>
      <rPr>
        <sz val="10"/>
        <color theme="1"/>
        <rFont val="Arial"/>
        <family val="2"/>
      </rPr>
      <t>·</t>
    </r>
    <r>
      <rPr>
        <sz val="10"/>
        <color theme="1"/>
        <rFont val="微软雅黑"/>
        <family val="2"/>
        <charset val="134"/>
      </rPr>
      <t>炫彩系列</t>
    </r>
    <r>
      <rPr>
        <sz val="10"/>
        <color theme="1"/>
        <rFont val="Arial"/>
        <family val="2"/>
      </rPr>
      <t>PJ26G1</t>
    </r>
  </si>
  <si>
    <r>
      <rPr>
        <sz val="10"/>
        <color theme="1"/>
        <rFont val="微软雅黑"/>
        <family val="2"/>
        <charset val="134"/>
      </rPr>
      <t>苏泊尔火红点煎锅</t>
    </r>
    <r>
      <rPr>
        <sz val="10"/>
        <color theme="1"/>
        <rFont val="Arial"/>
        <family val="2"/>
      </rPr>
      <t>·</t>
    </r>
    <r>
      <rPr>
        <sz val="10"/>
        <color theme="1"/>
        <rFont val="微软雅黑"/>
        <family val="2"/>
        <charset val="134"/>
      </rPr>
      <t>炫彩系列</t>
    </r>
    <r>
      <rPr>
        <sz val="10"/>
        <color theme="1"/>
        <rFont val="Arial"/>
        <family val="2"/>
      </rPr>
      <t>PJ24G1</t>
    </r>
  </si>
  <si>
    <r>
      <rPr>
        <sz val="10"/>
        <color theme="1"/>
        <rFont val="微软雅黑"/>
        <family val="2"/>
        <charset val="134"/>
      </rPr>
      <t>苏泊尔电通硬质炒锅</t>
    </r>
    <r>
      <rPr>
        <sz val="10"/>
        <color theme="1"/>
        <rFont val="Arial"/>
        <family val="2"/>
      </rPr>
      <t>PC36K1</t>
    </r>
  </si>
  <si>
    <r>
      <rPr>
        <sz val="10"/>
        <color theme="1"/>
        <rFont val="微软雅黑"/>
        <family val="2"/>
        <charset val="134"/>
      </rPr>
      <t>苏泊尔电通硬质炒锅</t>
    </r>
    <r>
      <rPr>
        <sz val="10"/>
        <color theme="1"/>
        <rFont val="Arial"/>
        <family val="2"/>
      </rPr>
      <t>PC34K1</t>
    </r>
  </si>
  <si>
    <r>
      <rPr>
        <sz val="10"/>
        <color theme="1"/>
        <rFont val="微软雅黑"/>
        <family val="2"/>
        <charset val="134"/>
      </rPr>
      <t>苏泊尔</t>
    </r>
    <r>
      <rPr>
        <sz val="10"/>
        <color theme="1"/>
        <rFont val="Arial"/>
        <family val="2"/>
      </rPr>
      <t>ST16J1A1</t>
    </r>
    <r>
      <rPr>
        <sz val="10"/>
        <color theme="1"/>
        <rFont val="微软雅黑"/>
        <family val="2"/>
        <charset val="134"/>
      </rPr>
      <t>红圈奶锅</t>
    </r>
  </si>
  <si>
    <r>
      <rPr>
        <sz val="10"/>
        <color theme="1"/>
        <rFont val="微软雅黑"/>
        <family val="2"/>
        <charset val="134"/>
      </rPr>
      <t>苏泊尔</t>
    </r>
    <r>
      <rPr>
        <sz val="10"/>
        <color theme="1"/>
        <rFont val="Arial"/>
        <family val="2"/>
      </rPr>
      <t>FC36T21</t>
    </r>
    <r>
      <rPr>
        <sz val="10"/>
        <color theme="1"/>
        <rFont val="微软雅黑"/>
        <family val="2"/>
        <charset val="134"/>
      </rPr>
      <t>真不锈爆炒铁锅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玻璃盖</t>
    </r>
  </si>
  <si>
    <r>
      <rPr>
        <sz val="10"/>
        <color theme="1"/>
        <rFont val="微软雅黑"/>
        <family val="2"/>
        <charset val="134"/>
      </rPr>
      <t>苏泊尔</t>
    </r>
    <r>
      <rPr>
        <sz val="10"/>
        <color theme="1"/>
        <rFont val="Arial"/>
        <family val="2"/>
      </rPr>
      <t>FC34T21</t>
    </r>
    <r>
      <rPr>
        <sz val="10"/>
        <color theme="1"/>
        <rFont val="微软雅黑"/>
        <family val="2"/>
        <charset val="134"/>
      </rPr>
      <t>真不锈爆炒铁锅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可立盖</t>
    </r>
  </si>
  <si>
    <r>
      <rPr>
        <sz val="10"/>
        <color theme="1"/>
        <rFont val="微软雅黑"/>
        <family val="2"/>
        <charset val="134"/>
      </rPr>
      <t>苏泊尔</t>
    </r>
    <r>
      <rPr>
        <sz val="10"/>
        <color theme="1"/>
        <rFont val="Arial"/>
        <family val="2"/>
      </rPr>
      <t>34cm</t>
    </r>
    <r>
      <rPr>
        <sz val="10"/>
        <color theme="1"/>
        <rFont val="微软雅黑"/>
        <family val="2"/>
        <charset val="134"/>
      </rPr>
      <t>真不锈健康炒锅（玻盖）</t>
    </r>
  </si>
  <si>
    <r>
      <rPr>
        <sz val="10"/>
        <color theme="1"/>
        <rFont val="微软雅黑"/>
        <family val="2"/>
        <charset val="134"/>
      </rPr>
      <t>苏泊尔</t>
    </r>
    <r>
      <rPr>
        <sz val="10"/>
        <color theme="1"/>
        <rFont val="Arial"/>
        <family val="2"/>
      </rPr>
      <t>34cm</t>
    </r>
    <r>
      <rPr>
        <sz val="10"/>
        <color theme="1"/>
        <rFont val="微软雅黑"/>
        <family val="2"/>
        <charset val="134"/>
      </rPr>
      <t>红火点</t>
    </r>
    <r>
      <rPr>
        <sz val="10"/>
        <color theme="1"/>
        <rFont val="Arial"/>
        <family val="2"/>
      </rPr>
      <t>Pro</t>
    </r>
    <r>
      <rPr>
        <sz val="10"/>
        <color theme="1"/>
        <rFont val="微软雅黑"/>
        <family val="2"/>
        <charset val="134"/>
      </rPr>
      <t>无油烟炒锅</t>
    </r>
  </si>
  <si>
    <r>
      <rPr>
        <sz val="10"/>
        <color theme="1"/>
        <rFont val="微软雅黑"/>
        <family val="2"/>
        <charset val="134"/>
      </rPr>
      <t>苏泊尔</t>
    </r>
    <r>
      <rPr>
        <sz val="10"/>
        <color theme="1"/>
        <rFont val="Arial"/>
        <family val="2"/>
      </rPr>
      <t>28cm</t>
    </r>
    <r>
      <rPr>
        <sz val="10"/>
        <color theme="1"/>
        <rFont val="微软雅黑"/>
        <family val="2"/>
        <charset val="134"/>
      </rPr>
      <t>双层复底蒸锅</t>
    </r>
    <r>
      <rPr>
        <sz val="10"/>
        <color theme="1"/>
        <rFont val="Arial"/>
        <family val="2"/>
      </rPr>
      <t>SZ28B5</t>
    </r>
  </si>
  <si>
    <r>
      <rPr>
        <sz val="10"/>
        <color theme="1"/>
        <rFont val="微软雅黑"/>
        <family val="2"/>
        <charset val="134"/>
      </rPr>
      <t>苏泊尔</t>
    </r>
    <r>
      <rPr>
        <sz val="10"/>
        <color theme="1"/>
        <rFont val="Arial"/>
        <family val="2"/>
      </rPr>
      <t>26cm</t>
    </r>
    <r>
      <rPr>
        <sz val="10"/>
        <color theme="1"/>
        <rFont val="微软雅黑"/>
        <family val="2"/>
        <charset val="134"/>
      </rPr>
      <t>双层复底蒸锅</t>
    </r>
    <r>
      <rPr>
        <sz val="10"/>
        <color theme="1"/>
        <rFont val="Arial"/>
        <family val="2"/>
      </rPr>
      <t>SZ26B5</t>
    </r>
  </si>
  <si>
    <r>
      <rPr>
        <sz val="10"/>
        <color theme="1"/>
        <rFont val="微软雅黑"/>
        <family val="2"/>
        <charset val="134"/>
      </rPr>
      <t>苏泊尔</t>
    </r>
    <r>
      <rPr>
        <sz val="10"/>
        <color theme="1"/>
        <rFont val="Arial"/>
        <family val="2"/>
      </rPr>
      <t>22cm</t>
    </r>
    <r>
      <rPr>
        <sz val="10"/>
        <color theme="1"/>
        <rFont val="微软雅黑"/>
        <family val="2"/>
        <charset val="134"/>
      </rPr>
      <t>溢彩不沾汤锅</t>
    </r>
    <r>
      <rPr>
        <sz val="10"/>
        <color theme="1"/>
        <rFont val="Arial"/>
        <family val="2"/>
      </rPr>
      <t>PT22K1</t>
    </r>
  </si>
  <si>
    <r>
      <rPr>
        <sz val="10"/>
        <color theme="1"/>
        <rFont val="微软雅黑"/>
        <family val="2"/>
        <charset val="134"/>
      </rPr>
      <t>苏泊尔</t>
    </r>
    <r>
      <rPr>
        <sz val="10"/>
        <color theme="1"/>
        <rFont val="Arial"/>
        <family val="2"/>
      </rPr>
      <t>22cm</t>
    </r>
    <r>
      <rPr>
        <sz val="10"/>
        <color theme="1"/>
        <rFont val="微软雅黑"/>
        <family val="2"/>
        <charset val="134"/>
      </rPr>
      <t>巧力不锈钢奶锅</t>
    </r>
    <r>
      <rPr>
        <sz val="10"/>
        <color theme="1"/>
        <rFont val="Arial"/>
        <family val="2"/>
      </rPr>
      <t>ST22J1</t>
    </r>
  </si>
  <si>
    <r>
      <rPr>
        <sz val="10"/>
        <color theme="1"/>
        <rFont val="微软雅黑"/>
        <family val="2"/>
        <charset val="134"/>
      </rPr>
      <t>苏泊尔</t>
    </r>
    <r>
      <rPr>
        <sz val="10"/>
        <color theme="1"/>
        <rFont val="Arial"/>
        <family val="2"/>
      </rPr>
      <t>20cm</t>
    </r>
    <r>
      <rPr>
        <sz val="10"/>
        <color theme="1"/>
        <rFont val="微软雅黑"/>
        <family val="2"/>
        <charset val="134"/>
      </rPr>
      <t>溢彩不粘奶锅</t>
    </r>
    <r>
      <rPr>
        <sz val="10"/>
        <color theme="1"/>
        <rFont val="Arial"/>
        <family val="2"/>
      </rPr>
      <t>PT20K1</t>
    </r>
  </si>
  <si>
    <r>
      <rPr>
        <sz val="10"/>
        <color theme="1"/>
        <rFont val="微软雅黑"/>
        <family val="2"/>
        <charset val="134"/>
      </rPr>
      <t>苏泊尔</t>
    </r>
    <r>
      <rPr>
        <sz val="10"/>
        <color theme="1"/>
        <rFont val="Arial"/>
        <family val="2"/>
      </rPr>
      <t>20cm</t>
    </r>
    <r>
      <rPr>
        <sz val="10"/>
        <color theme="1"/>
        <rFont val="微软雅黑"/>
        <family val="2"/>
        <charset val="134"/>
      </rPr>
      <t>巧力不锈钢奶锅</t>
    </r>
    <r>
      <rPr>
        <sz val="10"/>
        <color theme="1"/>
        <rFont val="Arial"/>
        <family val="2"/>
      </rPr>
      <t>ST20J1</t>
    </r>
  </si>
  <si>
    <r>
      <rPr>
        <sz val="10"/>
        <color theme="1"/>
        <rFont val="微软雅黑"/>
        <family val="2"/>
        <charset val="134"/>
      </rPr>
      <t>苏泊尔</t>
    </r>
    <r>
      <rPr>
        <sz val="10"/>
        <color theme="1"/>
        <rFont val="Arial"/>
        <family val="2"/>
      </rPr>
      <t>16cm</t>
    </r>
    <r>
      <rPr>
        <sz val="10"/>
        <color theme="1"/>
        <rFont val="微软雅黑"/>
        <family val="2"/>
        <charset val="134"/>
      </rPr>
      <t>溢彩不粘奶锅</t>
    </r>
    <r>
      <rPr>
        <sz val="10"/>
        <color theme="1"/>
        <rFont val="Arial"/>
        <family val="2"/>
      </rPr>
      <t>PT16K1</t>
    </r>
  </si>
  <si>
    <r>
      <rPr>
        <sz val="10"/>
        <color theme="1"/>
        <rFont val="微软雅黑"/>
        <family val="2"/>
        <charset val="134"/>
      </rPr>
      <t>生中利</t>
    </r>
    <r>
      <rPr>
        <sz val="10"/>
        <color theme="1"/>
        <rFont val="Arial"/>
        <family val="2"/>
      </rPr>
      <t>8cm</t>
    </r>
    <r>
      <rPr>
        <sz val="10"/>
        <color theme="1"/>
        <rFont val="微软雅黑"/>
        <family val="2"/>
        <charset val="134"/>
      </rPr>
      <t>无磁口杯</t>
    </r>
  </si>
  <si>
    <r>
      <rPr>
        <sz val="10"/>
        <color theme="1"/>
        <rFont val="微软雅黑"/>
        <family val="2"/>
        <charset val="134"/>
      </rPr>
      <t>生中利</t>
    </r>
    <r>
      <rPr>
        <sz val="10"/>
        <color theme="1"/>
        <rFont val="Arial"/>
        <family val="2"/>
      </rPr>
      <t>20cm</t>
    </r>
    <r>
      <rPr>
        <sz val="10"/>
        <color theme="1"/>
        <rFont val="微软雅黑"/>
        <family val="2"/>
        <charset val="134"/>
      </rPr>
      <t>汤盆</t>
    </r>
    <r>
      <rPr>
        <sz val="10"/>
        <color theme="1"/>
        <rFont val="Arial"/>
        <family val="2"/>
      </rPr>
      <t>(0.6)</t>
    </r>
  </si>
  <si>
    <r>
      <rPr>
        <sz val="10"/>
        <color theme="1"/>
        <rFont val="微软雅黑"/>
        <family val="2"/>
        <charset val="134"/>
      </rPr>
      <t>生中利</t>
    </r>
    <r>
      <rPr>
        <sz val="10"/>
        <color theme="1"/>
        <rFont val="Arial"/>
        <family val="2"/>
      </rPr>
      <t>12cm</t>
    </r>
    <r>
      <rPr>
        <sz val="10"/>
        <color theme="1"/>
        <rFont val="微软雅黑"/>
        <family val="2"/>
        <charset val="134"/>
      </rPr>
      <t>无磁口杯</t>
    </r>
  </si>
  <si>
    <r>
      <rPr>
        <sz val="10"/>
        <color theme="1"/>
        <rFont val="微软雅黑"/>
        <family val="2"/>
        <charset val="134"/>
      </rPr>
      <t>荣华全钢方柄勺</t>
    </r>
  </si>
  <si>
    <r>
      <rPr>
        <sz val="10"/>
        <color theme="1"/>
        <rFont val="微软雅黑"/>
        <family val="2"/>
        <charset val="134"/>
      </rPr>
      <t>荣华全钢方柄漏勺</t>
    </r>
  </si>
  <si>
    <r>
      <rPr>
        <sz val="10"/>
        <color theme="1"/>
        <rFont val="微软雅黑"/>
        <family val="2"/>
        <charset val="134"/>
      </rPr>
      <t>荣华空心砂光柄铲</t>
    </r>
  </si>
  <si>
    <r>
      <rPr>
        <sz val="10"/>
        <color theme="1"/>
        <rFont val="微软雅黑"/>
        <family val="2"/>
        <charset val="134"/>
      </rPr>
      <t>荣华</t>
    </r>
    <r>
      <rPr>
        <sz val="10"/>
        <color theme="1"/>
        <rFont val="Arial"/>
        <family val="2"/>
      </rPr>
      <t>6cm</t>
    </r>
    <r>
      <rPr>
        <sz val="10"/>
        <color theme="1"/>
        <rFont val="微软雅黑"/>
        <family val="2"/>
        <charset val="134"/>
      </rPr>
      <t>厚薄漏勺</t>
    </r>
  </si>
  <si>
    <r>
      <rPr>
        <sz val="10"/>
        <color theme="1"/>
        <rFont val="微软雅黑"/>
        <family val="2"/>
        <charset val="134"/>
      </rPr>
      <t>美特福</t>
    </r>
    <r>
      <rPr>
        <sz val="10"/>
        <color theme="1"/>
        <rFont val="Arial"/>
        <family val="2"/>
      </rPr>
      <t>16cm</t>
    </r>
    <r>
      <rPr>
        <sz val="10"/>
        <color theme="1"/>
        <rFont val="微软雅黑"/>
        <family val="2"/>
        <charset val="134"/>
      </rPr>
      <t>白金碗</t>
    </r>
  </si>
  <si>
    <r>
      <rPr>
        <sz val="10"/>
        <color theme="1"/>
        <rFont val="微软雅黑"/>
        <family val="2"/>
        <charset val="134"/>
      </rPr>
      <t>美特福</t>
    </r>
    <r>
      <rPr>
        <sz val="10"/>
        <color theme="1"/>
        <rFont val="Arial"/>
        <family val="2"/>
      </rPr>
      <t>13cm</t>
    </r>
    <r>
      <rPr>
        <sz val="10"/>
        <color theme="1"/>
        <rFont val="微软雅黑"/>
        <family val="2"/>
        <charset val="134"/>
      </rPr>
      <t>白金碗</t>
    </r>
  </si>
  <si>
    <r>
      <rPr>
        <sz val="10"/>
        <color theme="1"/>
        <rFont val="微软雅黑"/>
        <family val="2"/>
        <charset val="134"/>
      </rPr>
      <t>金利折叠水果刀</t>
    </r>
    <r>
      <rPr>
        <sz val="10"/>
        <color theme="1"/>
        <rFont val="Arial"/>
        <family val="2"/>
      </rPr>
      <t>K4</t>
    </r>
  </si>
  <si>
    <r>
      <rPr>
        <sz val="10"/>
        <color theme="1"/>
        <rFont val="微软雅黑"/>
        <family val="2"/>
        <charset val="134"/>
      </rPr>
      <t>家兴美密封水杯</t>
    </r>
  </si>
  <si>
    <r>
      <rPr>
        <sz val="10"/>
        <color theme="1"/>
        <rFont val="微软雅黑"/>
        <family val="2"/>
        <charset val="134"/>
      </rPr>
      <t>家典美儿童餐具浅碗</t>
    </r>
    <r>
      <rPr>
        <sz val="10"/>
        <color theme="1"/>
        <rFont val="Arial"/>
        <family val="2"/>
      </rPr>
      <t>7725</t>
    </r>
  </si>
  <si>
    <r>
      <rPr>
        <sz val="10"/>
        <color theme="1"/>
        <rFont val="微软雅黑"/>
        <family val="2"/>
        <charset val="134"/>
      </rPr>
      <t>德贤龙凤剪刀</t>
    </r>
    <r>
      <rPr>
        <sz val="10"/>
        <color theme="1"/>
        <rFont val="Arial"/>
        <family val="2"/>
      </rPr>
      <t xml:space="preserve"> 2#</t>
    </r>
  </si>
  <si>
    <r>
      <rPr>
        <sz val="10"/>
        <color theme="1"/>
        <rFont val="微软雅黑"/>
        <family val="2"/>
        <charset val="134"/>
      </rPr>
      <t>诚兴</t>
    </r>
    <r>
      <rPr>
        <sz val="10"/>
        <color theme="1"/>
        <rFont val="Arial"/>
        <family val="2"/>
      </rPr>
      <t>22cm</t>
    </r>
    <r>
      <rPr>
        <sz val="10"/>
        <color theme="1"/>
        <rFont val="微软雅黑"/>
        <family val="2"/>
        <charset val="134"/>
      </rPr>
      <t>双耳汤锅</t>
    </r>
  </si>
  <si>
    <r>
      <rPr>
        <sz val="10"/>
        <color theme="1"/>
        <rFont val="微软雅黑"/>
        <family val="2"/>
        <charset val="134"/>
      </rPr>
      <t>诚兴</t>
    </r>
    <r>
      <rPr>
        <sz val="10"/>
        <color theme="1"/>
        <rFont val="Arial"/>
        <family val="2"/>
      </rPr>
      <t>18cm</t>
    </r>
    <r>
      <rPr>
        <sz val="10"/>
        <color theme="1"/>
        <rFont val="微软雅黑"/>
        <family val="2"/>
        <charset val="134"/>
      </rPr>
      <t>特厚单柄奶锅</t>
    </r>
  </si>
  <si>
    <r>
      <rPr>
        <sz val="10"/>
        <color theme="1"/>
        <rFont val="微软雅黑"/>
        <family val="2"/>
        <charset val="134"/>
      </rPr>
      <t>诚兴</t>
    </r>
    <r>
      <rPr>
        <sz val="10"/>
        <color theme="1"/>
        <rFont val="Arial"/>
        <family val="2"/>
      </rPr>
      <t>16cm</t>
    </r>
    <r>
      <rPr>
        <sz val="10"/>
        <color theme="1"/>
        <rFont val="微软雅黑"/>
        <family val="2"/>
        <charset val="134"/>
      </rPr>
      <t>特厚单柄奶锅</t>
    </r>
  </si>
  <si>
    <r>
      <rPr>
        <sz val="10"/>
        <color theme="1"/>
        <rFont val="微软雅黑"/>
        <family val="2"/>
        <charset val="134"/>
      </rPr>
      <t>云松鞋刷</t>
    </r>
    <r>
      <rPr>
        <sz val="10"/>
        <color theme="1"/>
        <rFont val="Arial"/>
        <family val="2"/>
      </rPr>
      <t>280(</t>
    </r>
    <r>
      <rPr>
        <sz val="10"/>
        <color theme="1"/>
        <rFont val="微软雅黑"/>
        <family val="2"/>
        <charset val="134"/>
      </rPr>
      <t>椭圆把柄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</si>
  <si>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雄泰塑玻杯</t>
    </r>
    <r>
      <rPr>
        <sz val="10"/>
        <color theme="1"/>
        <rFont val="Arial"/>
        <family val="2"/>
      </rPr>
      <t xml:space="preserve"> XLZ1862-35</t>
    </r>
  </si>
  <si>
    <r>
      <rPr>
        <sz val="10"/>
        <color theme="1"/>
        <rFont val="微软雅黑"/>
        <family val="2"/>
        <charset val="134"/>
      </rPr>
      <t>雄泰塑玻杯</t>
    </r>
    <r>
      <rPr>
        <sz val="10"/>
        <color theme="1"/>
        <rFont val="Arial"/>
        <family val="2"/>
      </rPr>
      <t xml:space="preserve"> XLZ1862-25</t>
    </r>
  </si>
  <si>
    <r>
      <rPr>
        <sz val="10"/>
        <color theme="1"/>
        <rFont val="微软雅黑"/>
        <family val="2"/>
        <charset val="134"/>
      </rPr>
      <t>雄泰水晶办公杯</t>
    </r>
  </si>
  <si>
    <r>
      <rPr>
        <sz val="10"/>
        <color theme="1"/>
        <rFont val="微软雅黑"/>
        <family val="2"/>
        <charset val="134"/>
      </rPr>
      <t>雄泰名典玻璃杯</t>
    </r>
  </si>
  <si>
    <r>
      <rPr>
        <sz val="10"/>
        <color theme="1"/>
        <rFont val="微软雅黑"/>
        <family val="2"/>
        <charset val="134"/>
      </rPr>
      <t>雄泰玻璃杯</t>
    </r>
    <r>
      <rPr>
        <sz val="10"/>
        <color theme="1"/>
        <rFont val="Arial"/>
        <family val="2"/>
      </rPr>
      <t xml:space="preserve"> XTL-3Y30</t>
    </r>
  </si>
  <si>
    <r>
      <rPr>
        <sz val="10"/>
        <color theme="1"/>
        <rFont val="微软雅黑"/>
        <family val="2"/>
        <charset val="134"/>
      </rPr>
      <t>雄泰玻璃杯</t>
    </r>
  </si>
  <si>
    <r>
      <rPr>
        <sz val="10"/>
        <color theme="1"/>
        <rFont val="微软雅黑"/>
        <family val="2"/>
        <charset val="134"/>
      </rPr>
      <t>星星蜡烛</t>
    </r>
  </si>
  <si>
    <r>
      <rPr>
        <sz val="10"/>
        <color theme="1"/>
        <rFont val="微软雅黑"/>
        <family val="2"/>
        <charset val="134"/>
      </rPr>
      <t>希艺欧</t>
    </r>
    <r>
      <rPr>
        <sz val="10"/>
        <color theme="1"/>
        <rFont val="Arial"/>
        <family val="2"/>
      </rPr>
      <t xml:space="preserve">-6947 </t>
    </r>
    <r>
      <rPr>
        <sz val="10"/>
        <color theme="1"/>
        <rFont val="微软雅黑"/>
        <family val="2"/>
        <charset val="134"/>
      </rPr>
      <t>梳子</t>
    </r>
  </si>
  <si>
    <r>
      <rPr>
        <sz val="10"/>
        <color theme="1"/>
        <rFont val="微软雅黑"/>
        <family val="2"/>
        <charset val="134"/>
      </rPr>
      <t>顺信</t>
    </r>
    <r>
      <rPr>
        <sz val="10"/>
        <color theme="1"/>
        <rFont val="Arial"/>
        <family val="2"/>
      </rPr>
      <t>A-14</t>
    </r>
    <r>
      <rPr>
        <sz val="10"/>
        <color theme="1"/>
        <rFont val="微软雅黑"/>
        <family val="2"/>
        <charset val="134"/>
      </rPr>
      <t>美容镜</t>
    </r>
  </si>
  <si>
    <r>
      <rPr>
        <sz val="10"/>
        <color theme="1"/>
        <rFont val="微软雅黑"/>
        <family val="2"/>
        <charset val="134"/>
      </rPr>
      <t>时尚比特杯</t>
    </r>
  </si>
  <si>
    <r>
      <rPr>
        <sz val="10"/>
        <color theme="1"/>
        <rFont val="微软雅黑"/>
        <family val="2"/>
        <charset val="134"/>
      </rPr>
      <t>金力玻璃杯香槟色</t>
    </r>
  </si>
  <si>
    <r>
      <rPr>
        <sz val="10"/>
        <color theme="1"/>
        <rFont val="微软雅黑"/>
        <family val="2"/>
        <charset val="134"/>
      </rPr>
      <t>金力玻璃杯粉红色</t>
    </r>
  </si>
  <si>
    <r>
      <rPr>
        <sz val="10"/>
        <color theme="1"/>
        <rFont val="微软雅黑"/>
        <family val="2"/>
        <charset val="134"/>
      </rPr>
      <t>华昌普通塑料水杯（</t>
    </r>
    <r>
      <rPr>
        <sz val="10"/>
        <color theme="1"/>
        <rFont val="Arial"/>
        <family val="2"/>
      </rPr>
      <t>PC-55)</t>
    </r>
  </si>
  <si>
    <r>
      <rPr>
        <sz val="10"/>
        <color theme="1"/>
        <rFont val="微软雅黑"/>
        <family val="2"/>
        <charset val="134"/>
      </rPr>
      <t>公牛延长线</t>
    </r>
    <r>
      <rPr>
        <sz val="10"/>
        <color theme="1"/>
        <rFont val="Arial"/>
        <family val="2"/>
      </rPr>
      <t xml:space="preserve">GN-315  </t>
    </r>
    <r>
      <rPr>
        <sz val="10"/>
        <color theme="1"/>
        <rFont val="微软雅黑"/>
        <family val="2"/>
        <charset val="134"/>
      </rPr>
      <t>单开单控</t>
    </r>
    <r>
      <rPr>
        <sz val="10"/>
        <color theme="1"/>
        <rFont val="Arial"/>
        <family val="2"/>
      </rPr>
      <t>4</t>
    </r>
    <r>
      <rPr>
        <sz val="10"/>
        <color theme="1"/>
        <rFont val="微软雅黑"/>
        <family val="2"/>
        <charset val="134"/>
      </rPr>
      <t>位</t>
    </r>
    <r>
      <rPr>
        <sz val="10"/>
        <color theme="1"/>
        <rFont val="Arial"/>
        <family val="2"/>
      </rPr>
      <t>3</t>
    </r>
    <r>
      <rPr>
        <sz val="10"/>
        <color theme="1"/>
        <rFont val="微软雅黑"/>
        <family val="2"/>
        <charset val="134"/>
      </rPr>
      <t>孔</t>
    </r>
  </si>
  <si>
    <r>
      <rPr>
        <sz val="10"/>
        <color theme="1"/>
        <rFont val="微软雅黑"/>
        <family val="2"/>
        <charset val="134"/>
      </rPr>
      <t>公牛</t>
    </r>
    <r>
      <rPr>
        <sz val="10"/>
        <color theme="1"/>
        <rFont val="Arial"/>
        <family val="2"/>
      </rPr>
      <t>609</t>
    </r>
    <r>
      <rPr>
        <sz val="10"/>
        <color theme="1"/>
        <rFont val="微软雅黑"/>
        <family val="2"/>
        <charset val="134"/>
      </rPr>
      <t>插板</t>
    </r>
  </si>
  <si>
    <r>
      <rPr>
        <sz val="10"/>
        <color theme="1"/>
        <rFont val="微软雅黑"/>
        <family val="2"/>
        <charset val="134"/>
      </rPr>
      <t>公牛</t>
    </r>
    <r>
      <rPr>
        <sz val="10"/>
        <color theme="1"/>
        <rFont val="Arial"/>
        <family val="2"/>
      </rPr>
      <t>606</t>
    </r>
    <r>
      <rPr>
        <sz val="10"/>
        <color theme="1"/>
        <rFont val="微软雅黑"/>
        <family val="2"/>
        <charset val="134"/>
      </rPr>
      <t>插板</t>
    </r>
  </si>
  <si>
    <r>
      <rPr>
        <sz val="10"/>
        <color theme="1"/>
        <rFont val="微软雅黑"/>
        <family val="2"/>
        <charset val="134"/>
      </rPr>
      <t>飞科插线板</t>
    </r>
    <r>
      <rPr>
        <sz val="10"/>
        <color theme="1"/>
        <rFont val="Arial"/>
        <family val="2"/>
      </rPr>
      <t>-2016</t>
    </r>
  </si>
  <si>
    <r>
      <rPr>
        <sz val="10"/>
        <color theme="1"/>
        <rFont val="微软雅黑"/>
        <family val="2"/>
        <charset val="134"/>
      </rPr>
      <t>飞科插线板</t>
    </r>
    <r>
      <rPr>
        <sz val="10"/>
        <color theme="1"/>
        <rFont val="Arial"/>
        <family val="2"/>
      </rPr>
      <t>-2013</t>
    </r>
  </si>
  <si>
    <r>
      <rPr>
        <sz val="10"/>
        <color theme="1"/>
        <rFont val="微软雅黑"/>
        <family val="2"/>
        <charset val="134"/>
      </rPr>
      <t>茶花</t>
    </r>
    <r>
      <rPr>
        <sz val="10"/>
        <color theme="1"/>
        <rFont val="Arial"/>
        <family val="2"/>
      </rPr>
      <t xml:space="preserve"> 0407 </t>
    </r>
    <r>
      <rPr>
        <sz val="10"/>
        <color theme="1"/>
        <rFont val="微软雅黑"/>
        <family val="2"/>
        <charset val="134"/>
      </rPr>
      <t>脸盆</t>
    </r>
    <r>
      <rPr>
        <sz val="10"/>
        <color theme="1"/>
        <rFont val="Arial"/>
        <family val="2"/>
      </rPr>
      <t>39CM</t>
    </r>
  </si>
  <si>
    <r>
      <rPr>
        <sz val="10"/>
        <color theme="1"/>
        <rFont val="微软雅黑"/>
        <family val="2"/>
        <charset val="134"/>
      </rPr>
      <t>公牛延长线</t>
    </r>
    <r>
      <rPr>
        <sz val="10"/>
        <color theme="1"/>
        <rFont val="Arial"/>
        <family val="2"/>
      </rPr>
      <t>GN-W1130</t>
    </r>
    <r>
      <rPr>
        <sz val="10"/>
        <color theme="1"/>
        <rFont val="微软雅黑"/>
        <family val="2"/>
        <charset val="134"/>
      </rPr>
      <t>防雷</t>
    </r>
    <r>
      <rPr>
        <sz val="10"/>
        <color theme="1"/>
        <rFont val="Arial"/>
        <family val="2"/>
      </rPr>
      <t xml:space="preserve">  3</t>
    </r>
    <r>
      <rPr>
        <sz val="10"/>
        <color theme="1"/>
        <rFont val="微软雅黑"/>
        <family val="2"/>
        <charset val="134"/>
      </rPr>
      <t>位</t>
    </r>
    <r>
      <rPr>
        <sz val="10"/>
        <color theme="1"/>
        <rFont val="Arial"/>
        <family val="2"/>
      </rPr>
      <t>2</t>
    </r>
    <r>
      <rPr>
        <sz val="10"/>
        <color theme="1"/>
        <rFont val="微软雅黑"/>
        <family val="2"/>
        <charset val="134"/>
      </rPr>
      <t>孔</t>
    </r>
    <r>
      <rPr>
        <sz val="10"/>
        <color theme="1"/>
        <rFont val="Arial"/>
        <family val="2"/>
      </rPr>
      <t>3</t>
    </r>
    <r>
      <rPr>
        <sz val="10"/>
        <color theme="1"/>
        <rFont val="微软雅黑"/>
        <family val="2"/>
        <charset val="134"/>
      </rPr>
      <t>位</t>
    </r>
    <r>
      <rPr>
        <sz val="10"/>
        <color theme="1"/>
        <rFont val="Arial"/>
        <family val="2"/>
      </rPr>
      <t>3</t>
    </r>
    <r>
      <rPr>
        <sz val="10"/>
        <color theme="1"/>
        <rFont val="微软雅黑"/>
        <family val="2"/>
        <charset val="134"/>
      </rPr>
      <t>孔</t>
    </r>
  </si>
  <si>
    <r>
      <rPr>
        <sz val="10"/>
        <color theme="1"/>
        <rFont val="微软雅黑"/>
        <family val="2"/>
        <charset val="134"/>
      </rPr>
      <t>云蕾经济清洁袋（量贩装）</t>
    </r>
    <r>
      <rPr>
        <sz val="10"/>
        <color theme="1"/>
        <rFont val="Arial"/>
        <family val="2"/>
      </rPr>
      <t>1907XP</t>
    </r>
  </si>
  <si>
    <r>
      <rPr>
        <sz val="10"/>
        <color theme="1"/>
        <rFont val="微软雅黑"/>
        <family val="2"/>
        <charset val="134"/>
      </rPr>
      <t>云蕾金属钢丝球送菜瓜布</t>
    </r>
  </si>
  <si>
    <r>
      <rPr>
        <sz val="10"/>
        <color theme="1"/>
        <rFont val="微软雅黑"/>
        <family val="2"/>
        <charset val="134"/>
      </rPr>
      <t>遇尚玉米熊六组冰模</t>
    </r>
  </si>
  <si>
    <r>
      <rPr>
        <sz val="10"/>
        <color theme="1"/>
        <rFont val="微软雅黑"/>
        <family val="2"/>
        <charset val="134"/>
      </rPr>
      <t>遇尚小船冰模</t>
    </r>
  </si>
  <si>
    <r>
      <rPr>
        <sz val="10"/>
        <color theme="1"/>
        <rFont val="微软雅黑"/>
        <family val="2"/>
        <charset val="134"/>
      </rPr>
      <t>遇尚兔子冰模</t>
    </r>
  </si>
  <si>
    <r>
      <rPr>
        <sz val="10"/>
        <color theme="1"/>
        <rFont val="微软雅黑"/>
        <family val="2"/>
        <charset val="134"/>
      </rPr>
      <t>遇尚螃蟹冰模</t>
    </r>
  </si>
  <si>
    <r>
      <rPr>
        <sz val="10"/>
        <color theme="1"/>
        <rFont val="微软雅黑"/>
        <family val="2"/>
        <charset val="134"/>
      </rPr>
      <t>遇尚孔雀小果盘</t>
    </r>
  </si>
  <si>
    <r>
      <rPr>
        <sz val="10"/>
        <color theme="1"/>
        <rFont val="微软雅黑"/>
        <family val="2"/>
        <charset val="134"/>
      </rPr>
      <t>遇尚孔雀大果盘</t>
    </r>
  </si>
  <si>
    <r>
      <rPr>
        <sz val="10"/>
        <color theme="1"/>
        <rFont val="微软雅黑"/>
        <family val="2"/>
        <charset val="134"/>
      </rPr>
      <t>雅诚德溢香靓汤煲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晶彩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</si>
  <si>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雅诚德炫彩尚迪杯</t>
    </r>
  </si>
  <si>
    <r>
      <rPr>
        <sz val="10"/>
        <color theme="1"/>
        <rFont val="微软雅黑"/>
        <family val="2"/>
        <charset val="134"/>
      </rPr>
      <t>雅诚德炫彩曼芙杯</t>
    </r>
  </si>
  <si>
    <r>
      <rPr>
        <sz val="10"/>
        <color theme="1"/>
        <rFont val="微软雅黑"/>
        <family val="2"/>
        <charset val="134"/>
      </rPr>
      <t>雅诚德炫彩卡伦杯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带勺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</si>
  <si>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雅诚德炫彩巴克杯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带勺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</si>
  <si>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雅诚德炫彩</t>
    </r>
    <r>
      <rPr>
        <sz val="10"/>
        <color theme="1"/>
        <rFont val="Arial"/>
        <family val="2"/>
      </rPr>
      <t>2</t>
    </r>
    <r>
      <rPr>
        <sz val="10"/>
        <color theme="1"/>
        <rFont val="微软雅黑"/>
        <family val="2"/>
        <charset val="134"/>
      </rPr>
      <t>号雅莲杯</t>
    </r>
  </si>
  <si>
    <r>
      <rPr>
        <sz val="10"/>
        <color theme="1"/>
        <rFont val="微软雅黑"/>
        <family val="2"/>
        <charset val="134"/>
      </rPr>
      <t>雅诚德国宾杯</t>
    </r>
  </si>
  <si>
    <r>
      <rPr>
        <sz val="10"/>
        <color theme="1"/>
        <rFont val="微软雅黑"/>
        <family val="2"/>
        <charset val="134"/>
      </rPr>
      <t>雅诚德迪士尼乐旺杯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普装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</si>
  <si>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雅诚德北欧风韵汤碗</t>
    </r>
    <r>
      <rPr>
        <sz val="10"/>
        <color theme="1"/>
        <rFont val="Arial"/>
        <family val="2"/>
      </rPr>
      <t>(8)</t>
    </r>
    <r>
      <rPr>
        <sz val="10"/>
        <color theme="1"/>
        <rFont val="微软雅黑"/>
        <family val="2"/>
        <charset val="134"/>
      </rPr>
      <t>浅蓝</t>
    </r>
  </si>
  <si>
    <r>
      <rPr>
        <sz val="10"/>
        <color theme="1"/>
        <rFont val="微软雅黑"/>
        <family val="2"/>
        <charset val="134"/>
      </rPr>
      <t>雅诚德北欧风韵汤碗</t>
    </r>
    <r>
      <rPr>
        <sz val="10"/>
        <color theme="1"/>
        <rFont val="Arial"/>
        <family val="2"/>
      </rPr>
      <t>(6)</t>
    </r>
    <r>
      <rPr>
        <sz val="10"/>
        <color theme="1"/>
        <rFont val="微软雅黑"/>
        <family val="2"/>
        <charset val="134"/>
      </rPr>
      <t>浅蓝</t>
    </r>
  </si>
  <si>
    <r>
      <rPr>
        <sz val="10"/>
        <color theme="1"/>
        <rFont val="微软雅黑"/>
        <family val="2"/>
        <charset val="134"/>
      </rPr>
      <t>雅诚德北欧风韵汤碗</t>
    </r>
    <r>
      <rPr>
        <sz val="10"/>
        <color theme="1"/>
        <rFont val="Arial"/>
        <family val="2"/>
      </rPr>
      <t>(5)</t>
    </r>
    <r>
      <rPr>
        <sz val="10"/>
        <color theme="1"/>
        <rFont val="微软雅黑"/>
        <family val="2"/>
        <charset val="134"/>
      </rPr>
      <t>浅蓝</t>
    </r>
  </si>
  <si>
    <r>
      <rPr>
        <sz val="10"/>
        <color theme="1"/>
        <rFont val="微软雅黑"/>
        <family val="2"/>
        <charset val="134"/>
      </rPr>
      <t>雅诚德北欧风韵汤碗</t>
    </r>
    <r>
      <rPr>
        <sz val="10"/>
        <color theme="1"/>
        <rFont val="Arial"/>
        <family val="2"/>
      </rPr>
      <t>(4.5)</t>
    </r>
    <r>
      <rPr>
        <sz val="10"/>
        <color theme="1"/>
        <rFont val="微软雅黑"/>
        <family val="2"/>
        <charset val="134"/>
      </rPr>
      <t>浅蓝</t>
    </r>
  </si>
  <si>
    <r>
      <rPr>
        <sz val="10"/>
        <color theme="1"/>
        <rFont val="微软雅黑"/>
        <family val="2"/>
        <charset val="134"/>
      </rPr>
      <t>雅诚德北欧风韵盘</t>
    </r>
    <r>
      <rPr>
        <sz val="10"/>
        <color theme="1"/>
        <rFont val="Arial"/>
        <family val="2"/>
      </rPr>
      <t>(8)</t>
    </r>
    <r>
      <rPr>
        <sz val="10"/>
        <color theme="1"/>
        <rFont val="微软雅黑"/>
        <family val="2"/>
        <charset val="134"/>
      </rPr>
      <t>浅蓝</t>
    </r>
  </si>
  <si>
    <r>
      <rPr>
        <sz val="10"/>
        <color theme="1"/>
        <rFont val="微软雅黑"/>
        <family val="2"/>
        <charset val="134"/>
      </rPr>
      <t>雅诚德北欧风韵盘</t>
    </r>
    <r>
      <rPr>
        <sz val="10"/>
        <color theme="1"/>
        <rFont val="Arial"/>
        <family val="2"/>
      </rPr>
      <t>(7)</t>
    </r>
    <r>
      <rPr>
        <sz val="10"/>
        <color theme="1"/>
        <rFont val="微软雅黑"/>
        <family val="2"/>
        <charset val="134"/>
      </rPr>
      <t>浅蓝</t>
    </r>
  </si>
  <si>
    <r>
      <rPr>
        <sz val="10"/>
        <color theme="1"/>
        <rFont val="微软雅黑"/>
        <family val="2"/>
        <charset val="134"/>
      </rPr>
      <t>雅诚德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号益尔康炖盅</t>
    </r>
  </si>
  <si>
    <r>
      <rPr>
        <sz val="10"/>
        <color theme="1"/>
        <rFont val="微软雅黑"/>
        <family val="2"/>
        <charset val="134"/>
      </rPr>
      <t>小号圆卫生桶</t>
    </r>
  </si>
  <si>
    <r>
      <rPr>
        <sz val="10"/>
        <color theme="1"/>
        <rFont val="微软雅黑"/>
        <family val="2"/>
        <charset val="134"/>
      </rPr>
      <t>禧天龙华兴水桶</t>
    </r>
    <r>
      <rPr>
        <sz val="10"/>
        <color theme="1"/>
        <rFont val="Arial"/>
        <family val="2"/>
      </rPr>
      <t>T-3321</t>
    </r>
  </si>
  <si>
    <r>
      <rPr>
        <sz val="10"/>
        <color theme="1"/>
        <rFont val="微软雅黑"/>
        <family val="2"/>
        <charset val="134"/>
      </rPr>
      <t>禧天龙方形条纹凳</t>
    </r>
    <r>
      <rPr>
        <sz val="10"/>
        <color theme="1"/>
        <rFont val="Arial"/>
        <family val="2"/>
      </rPr>
      <t>D-2022</t>
    </r>
  </si>
  <si>
    <r>
      <rPr>
        <sz val="10"/>
        <color theme="1"/>
        <rFont val="微软雅黑"/>
        <family val="2"/>
        <charset val="134"/>
      </rPr>
      <t>禧天龙矮凳</t>
    </r>
    <r>
      <rPr>
        <sz val="10"/>
        <color theme="1"/>
        <rFont val="Arial"/>
        <family val="2"/>
      </rPr>
      <t>D-2059</t>
    </r>
  </si>
  <si>
    <r>
      <rPr>
        <sz val="10"/>
        <color theme="1"/>
        <rFont val="微软雅黑"/>
        <family val="2"/>
        <charset val="134"/>
      </rPr>
      <t>禧天龙</t>
    </r>
    <r>
      <rPr>
        <sz val="10"/>
        <color theme="1"/>
        <rFont val="Arial"/>
        <family val="2"/>
      </rPr>
      <t>T-3070</t>
    </r>
    <r>
      <rPr>
        <sz val="10"/>
        <color theme="1"/>
        <rFont val="微软雅黑"/>
        <family val="2"/>
        <charset val="134"/>
      </rPr>
      <t>卫生桶</t>
    </r>
  </si>
  <si>
    <r>
      <rPr>
        <sz val="10"/>
        <color theme="1"/>
        <rFont val="微软雅黑"/>
        <family val="2"/>
        <charset val="134"/>
      </rPr>
      <t>禧天龙</t>
    </r>
    <r>
      <rPr>
        <sz val="10"/>
        <color theme="1"/>
        <rFont val="Arial"/>
        <family val="2"/>
      </rPr>
      <t>P-1091</t>
    </r>
    <r>
      <rPr>
        <sz val="10"/>
        <color theme="1"/>
        <rFont val="微软雅黑"/>
        <family val="2"/>
        <charset val="134"/>
      </rPr>
      <t>盆</t>
    </r>
  </si>
  <si>
    <r>
      <rPr>
        <sz val="10"/>
        <color theme="1"/>
        <rFont val="微软雅黑"/>
        <family val="2"/>
        <charset val="134"/>
      </rPr>
      <t>希乐心心相印玻璃杯</t>
    </r>
  </si>
  <si>
    <r>
      <rPr>
        <sz val="10"/>
        <color theme="1"/>
        <rFont val="微软雅黑"/>
        <family val="2"/>
        <charset val="134"/>
      </rPr>
      <t>希乐小圆帽吸管学饮杯</t>
    </r>
  </si>
  <si>
    <r>
      <rPr>
        <sz val="10"/>
        <color theme="1"/>
        <rFont val="微软雅黑"/>
        <family val="2"/>
        <charset val="134"/>
      </rPr>
      <t>希乐小鹿背带保温杯</t>
    </r>
  </si>
  <si>
    <r>
      <rPr>
        <sz val="10"/>
        <color theme="1"/>
        <rFont val="微软雅黑"/>
        <family val="2"/>
        <charset val="134"/>
      </rPr>
      <t>希乐探索者保温杯</t>
    </r>
    <r>
      <rPr>
        <sz val="10"/>
        <color theme="1"/>
        <rFont val="Arial"/>
        <family val="2"/>
      </rPr>
      <t>670ml</t>
    </r>
  </si>
  <si>
    <r>
      <rPr>
        <sz val="10"/>
        <color theme="1"/>
        <rFont val="微软雅黑"/>
        <family val="2"/>
        <charset val="134"/>
      </rPr>
      <t>希乐时尚水杯</t>
    </r>
  </si>
  <si>
    <r>
      <rPr>
        <sz val="10"/>
        <color theme="1"/>
        <rFont val="微软雅黑"/>
        <family val="2"/>
        <charset val="134"/>
      </rPr>
      <t>希乐商务玻璃杯</t>
    </r>
  </si>
  <si>
    <r>
      <rPr>
        <sz val="10"/>
        <color theme="1"/>
        <rFont val="微软雅黑"/>
        <family val="2"/>
        <charset val="134"/>
      </rPr>
      <t>希乐商务保温杯</t>
    </r>
  </si>
  <si>
    <r>
      <rPr>
        <sz val="10"/>
        <color theme="1"/>
        <rFont val="微软雅黑"/>
        <family val="2"/>
        <charset val="134"/>
      </rPr>
      <t>希乐儿童水壶</t>
    </r>
  </si>
  <si>
    <r>
      <rPr>
        <sz val="10"/>
        <color theme="1"/>
        <rFont val="微软雅黑"/>
        <family val="2"/>
        <charset val="134"/>
      </rPr>
      <t>希乐创容旅行真空壶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</si>
  <si>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300806</t>
    </r>
    <r>
      <rPr>
        <sz val="10"/>
        <color theme="1"/>
        <rFont val="微软雅黑"/>
        <family val="2"/>
        <charset val="134"/>
      </rPr>
      <t>】季节性保温用品</t>
    </r>
  </si>
  <si>
    <r>
      <rPr>
        <sz val="10"/>
        <color theme="1"/>
        <rFont val="微软雅黑"/>
        <family val="2"/>
        <charset val="134"/>
      </rPr>
      <t>希乐保温杯</t>
    </r>
    <r>
      <rPr>
        <sz val="10"/>
        <color theme="1"/>
        <rFont val="Arial"/>
        <family val="2"/>
      </rPr>
      <t>C</t>
    </r>
  </si>
  <si>
    <r>
      <rPr>
        <sz val="10"/>
        <color theme="1"/>
        <rFont val="微软雅黑"/>
        <family val="2"/>
        <charset val="134"/>
      </rPr>
      <t>味家竹制捣蒜罐</t>
    </r>
  </si>
  <si>
    <r>
      <rPr>
        <sz val="10"/>
        <color theme="1"/>
        <rFont val="微软雅黑"/>
        <family val="2"/>
        <charset val="134"/>
      </rPr>
      <t>味家双排筷笼</t>
    </r>
    <r>
      <rPr>
        <sz val="10"/>
        <color theme="1"/>
        <rFont val="Arial"/>
        <family val="2"/>
      </rPr>
      <t>KL3037</t>
    </r>
  </si>
  <si>
    <r>
      <rPr>
        <sz val="10"/>
        <color theme="1"/>
        <rFont val="微软雅黑"/>
        <family val="2"/>
        <charset val="134"/>
      </rPr>
      <t>味家单身贵族竹筷（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双装）</t>
    </r>
  </si>
  <si>
    <r>
      <rPr>
        <sz val="10"/>
        <color theme="1"/>
        <rFont val="微软雅黑"/>
        <family val="2"/>
        <charset val="134"/>
      </rPr>
      <t>索曼玻璃杯</t>
    </r>
    <r>
      <rPr>
        <sz val="10"/>
        <color theme="1"/>
        <rFont val="Arial"/>
        <family val="2"/>
      </rPr>
      <t>A-011 1702XP</t>
    </r>
  </si>
  <si>
    <r>
      <rPr>
        <sz val="10"/>
        <color theme="1"/>
        <rFont val="微软雅黑"/>
        <family val="2"/>
        <charset val="134"/>
      </rPr>
      <t>顺祥釉下</t>
    </r>
    <r>
      <rPr>
        <sz val="10"/>
        <color theme="1"/>
        <rFont val="Arial"/>
        <family val="2"/>
      </rPr>
      <t>8</t>
    </r>
    <r>
      <rPr>
        <sz val="10"/>
        <color theme="1"/>
        <rFont val="微软雅黑"/>
        <family val="2"/>
        <charset val="134"/>
      </rPr>
      <t>英寸和韵饭盘（月光岩）</t>
    </r>
  </si>
  <si>
    <r>
      <rPr>
        <sz val="10"/>
        <color theme="1"/>
        <rFont val="微软雅黑"/>
        <family val="2"/>
        <charset val="134"/>
      </rPr>
      <t>顺祥缤纷</t>
    </r>
    <r>
      <rPr>
        <sz val="10"/>
        <color theme="1"/>
        <rFont val="Arial"/>
        <family val="2"/>
      </rPr>
      <t>8</t>
    </r>
    <r>
      <rPr>
        <sz val="10"/>
        <color theme="1"/>
        <rFont val="微软雅黑"/>
        <family val="2"/>
        <charset val="134"/>
      </rPr>
      <t>英寸饭盘（花韵）</t>
    </r>
  </si>
  <si>
    <r>
      <rPr>
        <sz val="10"/>
        <color theme="1"/>
        <rFont val="微软雅黑"/>
        <family val="2"/>
        <charset val="134"/>
      </rPr>
      <t>时尚比特小猫咪玻璃杯</t>
    </r>
  </si>
  <si>
    <r>
      <rPr>
        <sz val="10"/>
        <color theme="1"/>
        <rFont val="微软雅黑"/>
        <family val="2"/>
        <charset val="134"/>
      </rPr>
      <t>时尚比特</t>
    </r>
    <r>
      <rPr>
        <sz val="10"/>
        <color theme="1"/>
        <rFont val="Arial"/>
        <family val="2"/>
      </rPr>
      <t>SM-9318</t>
    </r>
  </si>
  <si>
    <r>
      <rPr>
        <sz val="10"/>
        <color theme="1"/>
        <rFont val="微软雅黑"/>
        <family val="2"/>
        <charset val="134"/>
      </rPr>
      <t>圣高大板刷</t>
    </r>
    <r>
      <rPr>
        <sz val="10"/>
        <color theme="1"/>
        <rFont val="Arial"/>
        <family val="2"/>
      </rPr>
      <t xml:space="preserve"> A</t>
    </r>
    <r>
      <rPr>
        <sz val="10"/>
        <color theme="1"/>
        <rFont val="微软雅黑"/>
        <family val="2"/>
        <charset val="134"/>
      </rPr>
      <t>级</t>
    </r>
  </si>
  <si>
    <r>
      <rPr>
        <sz val="10"/>
        <color theme="1"/>
        <rFont val="微软雅黑"/>
        <family val="2"/>
        <charset val="134"/>
      </rPr>
      <t>青苹果精品烟缸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</si>
  <si>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300204</t>
    </r>
    <r>
      <rPr>
        <sz val="10"/>
        <color theme="1"/>
        <rFont val="微软雅黑"/>
        <family val="2"/>
        <charset val="134"/>
      </rPr>
      <t>】烟具类</t>
    </r>
  </si>
  <si>
    <r>
      <rPr>
        <sz val="10"/>
        <color theme="1"/>
        <rFont val="微软雅黑"/>
        <family val="2"/>
        <charset val="134"/>
      </rPr>
      <t>青苹果方轮烟灰缸</t>
    </r>
  </si>
  <si>
    <r>
      <rPr>
        <sz val="10"/>
        <color theme="1"/>
        <rFont val="微软雅黑"/>
        <family val="2"/>
        <charset val="134"/>
      </rPr>
      <t>青苹果鼎盛烟灰缸</t>
    </r>
    <r>
      <rPr>
        <sz val="10"/>
        <color theme="1"/>
        <rFont val="Arial"/>
        <family val="2"/>
      </rPr>
      <t>YG1078-3 1706XP</t>
    </r>
  </si>
  <si>
    <r>
      <rPr>
        <sz val="10"/>
        <color theme="1"/>
        <rFont val="微软雅黑"/>
        <family val="2"/>
        <charset val="134"/>
      </rPr>
      <t>南峰洒水壶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小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</si>
  <si>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南峰脸盆</t>
    </r>
  </si>
  <si>
    <r>
      <rPr>
        <sz val="10"/>
        <color theme="1"/>
        <rFont val="微软雅黑"/>
        <family val="2"/>
        <charset val="134"/>
      </rPr>
      <t>妙洁美洁可致优系列铝箔</t>
    </r>
    <r>
      <rPr>
        <sz val="10"/>
        <color theme="1"/>
        <rFont val="Arial"/>
        <family val="2"/>
      </rPr>
      <t>8</t>
    </r>
    <r>
      <rPr>
        <sz val="10"/>
        <color theme="1"/>
        <rFont val="微软雅黑"/>
        <family val="2"/>
        <charset val="134"/>
      </rPr>
      <t>米盒装</t>
    </r>
  </si>
  <si>
    <r>
      <rPr>
        <sz val="10"/>
        <color theme="1"/>
        <rFont val="微软雅黑"/>
        <family val="2"/>
        <charset val="134"/>
      </rPr>
      <t>妙洁</t>
    </r>
    <r>
      <rPr>
        <sz val="10"/>
        <color theme="1"/>
        <rFont val="Arial"/>
        <family val="2"/>
      </rPr>
      <t>C</t>
    </r>
    <r>
      <rPr>
        <sz val="10"/>
        <color theme="1"/>
        <rFont val="微软雅黑"/>
        <family val="2"/>
        <charset val="134"/>
      </rPr>
      <t>型金属钢丝球</t>
    </r>
    <r>
      <rPr>
        <sz val="10"/>
        <color theme="1"/>
        <rFont val="Arial"/>
        <family val="2"/>
      </rPr>
      <t>2</t>
    </r>
    <r>
      <rPr>
        <sz val="10"/>
        <color theme="1"/>
        <rFont val="微软雅黑"/>
        <family val="2"/>
        <charset val="134"/>
      </rPr>
      <t>只装</t>
    </r>
  </si>
  <si>
    <r>
      <rPr>
        <sz val="10"/>
        <color theme="1"/>
        <rFont val="微软雅黑"/>
        <family val="2"/>
        <charset val="134"/>
      </rPr>
      <t>美丽雅紫藤衣架</t>
    </r>
  </si>
  <si>
    <r>
      <rPr>
        <sz val="10"/>
        <color theme="1"/>
        <rFont val="微软雅黑"/>
        <family val="2"/>
        <charset val="134"/>
      </rPr>
      <t>美丽雅圆形双层滴水箩</t>
    </r>
  </si>
  <si>
    <r>
      <rPr>
        <sz val="10"/>
        <color theme="1"/>
        <rFont val="微软雅黑"/>
        <family val="2"/>
        <charset val="134"/>
      </rPr>
      <t>美丽雅一次性桌布（特大）</t>
    </r>
    <r>
      <rPr>
        <sz val="10"/>
        <color theme="1"/>
        <rFont val="Arial"/>
        <family val="2"/>
      </rPr>
      <t xml:space="preserve"> 1801XP</t>
    </r>
  </si>
  <si>
    <r>
      <rPr>
        <sz val="10"/>
        <color theme="1"/>
        <rFont val="微软雅黑"/>
        <family val="2"/>
        <charset val="134"/>
      </rPr>
      <t>美丽雅一次性桌布（大）</t>
    </r>
    <r>
      <rPr>
        <sz val="10"/>
        <color theme="1"/>
        <rFont val="Arial"/>
        <family val="2"/>
      </rPr>
      <t xml:space="preserve"> 1801XP</t>
    </r>
  </si>
  <si>
    <r>
      <rPr>
        <sz val="10"/>
        <color theme="1"/>
        <rFont val="微软雅黑"/>
        <family val="2"/>
        <charset val="134"/>
      </rPr>
      <t>美丽雅绚彩替换式杯刷</t>
    </r>
  </si>
  <si>
    <r>
      <rPr>
        <sz val="10"/>
        <color theme="1"/>
        <rFont val="微软雅黑"/>
        <family val="2"/>
        <charset val="134"/>
      </rPr>
      <t>美丽雅炫彩垃圾桶方形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中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</si>
  <si>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美丽雅旋转拧水地拖</t>
    </r>
  </si>
  <si>
    <r>
      <rPr>
        <sz val="10"/>
        <color theme="1"/>
        <rFont val="微软雅黑"/>
        <family val="2"/>
        <charset val="134"/>
      </rPr>
      <t>美丽雅细网特大浴球</t>
    </r>
    <r>
      <rPr>
        <sz val="10"/>
        <color theme="1"/>
        <rFont val="Arial"/>
        <family val="2"/>
      </rPr>
      <t>(70</t>
    </r>
    <r>
      <rPr>
        <sz val="10"/>
        <color theme="1"/>
        <rFont val="微软雅黑"/>
        <family val="2"/>
        <charset val="134"/>
      </rPr>
      <t>克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</si>
  <si>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美丽雅双叉擦玻器</t>
    </r>
  </si>
  <si>
    <r>
      <rPr>
        <sz val="10"/>
        <color theme="1"/>
        <rFont val="微软雅黑"/>
        <family val="2"/>
        <charset val="134"/>
      </rPr>
      <t>美丽雅手提收纳箱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</si>
  <si>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300603</t>
    </r>
    <r>
      <rPr>
        <sz val="10"/>
        <color theme="1"/>
        <rFont val="微软雅黑"/>
        <family val="2"/>
        <charset val="134"/>
      </rPr>
      <t>】置物架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箱</t>
    </r>
  </si>
  <si>
    <r>
      <rPr>
        <sz val="10"/>
        <color theme="1"/>
        <rFont val="微软雅黑"/>
        <family val="2"/>
        <charset val="134"/>
      </rPr>
      <t>美丽雅时尚手套小号</t>
    </r>
  </si>
  <si>
    <r>
      <rPr>
        <sz val="10"/>
        <color theme="1"/>
        <rFont val="微软雅黑"/>
        <family val="2"/>
        <charset val="134"/>
      </rPr>
      <t>美丽雅生活垃圾袋三卷入</t>
    </r>
    <r>
      <rPr>
        <sz val="10"/>
        <color theme="1"/>
        <rFont val="Arial"/>
        <family val="2"/>
      </rPr>
      <t>45*55</t>
    </r>
  </si>
  <si>
    <r>
      <rPr>
        <sz val="10"/>
        <color theme="1"/>
        <rFont val="微软雅黑"/>
        <family val="2"/>
        <charset val="134"/>
      </rPr>
      <t>美丽雅奇丽水瓢</t>
    </r>
  </si>
  <si>
    <r>
      <rPr>
        <sz val="10"/>
        <color theme="1"/>
        <rFont val="微软雅黑"/>
        <family val="2"/>
        <charset val="134"/>
      </rPr>
      <t>美丽雅面柔洗碗巾</t>
    </r>
  </si>
  <si>
    <r>
      <rPr>
        <sz val="10"/>
        <color theme="1"/>
        <rFont val="微软雅黑"/>
        <family val="2"/>
        <charset val="134"/>
      </rPr>
      <t>美丽雅魅惑手提收纳箱中号</t>
    </r>
  </si>
  <si>
    <r>
      <rPr>
        <sz val="10"/>
        <color theme="1"/>
        <rFont val="微软雅黑"/>
        <family val="2"/>
        <charset val="134"/>
      </rPr>
      <t>美丽雅美力胶棉地拖</t>
    </r>
    <r>
      <rPr>
        <sz val="10"/>
        <color theme="1"/>
        <rFont val="Arial"/>
        <family val="2"/>
      </rPr>
      <t>1709XP</t>
    </r>
  </si>
  <si>
    <r>
      <rPr>
        <sz val="10"/>
        <color theme="1"/>
        <rFont val="微软雅黑"/>
        <family val="2"/>
        <charset val="134"/>
      </rPr>
      <t>美丽雅加厚型手套大号</t>
    </r>
  </si>
  <si>
    <r>
      <rPr>
        <sz val="10"/>
        <color theme="1"/>
        <rFont val="微软雅黑"/>
        <family val="2"/>
        <charset val="134"/>
      </rPr>
      <t>美丽雅滑轮式胶棉备件</t>
    </r>
  </si>
  <si>
    <r>
      <rPr>
        <sz val="10"/>
        <color theme="1"/>
        <rFont val="微软雅黑"/>
        <family val="2"/>
        <charset val="134"/>
      </rPr>
      <t>美丽雅海纳整理箱</t>
    </r>
  </si>
  <si>
    <r>
      <rPr>
        <sz val="10"/>
        <color theme="1"/>
        <rFont val="微软雅黑"/>
        <family val="2"/>
        <charset val="134"/>
      </rPr>
      <t>美丽雅干发帽</t>
    </r>
  </si>
  <si>
    <r>
      <rPr>
        <sz val="10"/>
        <color theme="1"/>
        <rFont val="微软雅黑"/>
        <family val="2"/>
        <charset val="134"/>
      </rPr>
      <t>美丽雅多用型清洁粘滚除尘器</t>
    </r>
  </si>
  <si>
    <r>
      <rPr>
        <sz val="10"/>
        <color theme="1"/>
        <rFont val="微软雅黑"/>
        <family val="2"/>
        <charset val="134"/>
      </rPr>
      <t>美丽雅超柔型马桶座垫</t>
    </r>
  </si>
  <si>
    <r>
      <rPr>
        <sz val="10"/>
        <color theme="1"/>
        <rFont val="微软雅黑"/>
        <family val="2"/>
        <charset val="134"/>
      </rPr>
      <t>美丽雅苍蝇拍</t>
    </r>
  </si>
  <si>
    <r>
      <rPr>
        <sz val="10"/>
        <color theme="1"/>
        <rFont val="微软雅黑"/>
        <family val="2"/>
        <charset val="134"/>
      </rPr>
      <t>美丽雅保鲜袋</t>
    </r>
    <r>
      <rPr>
        <sz val="10"/>
        <color theme="1"/>
        <rFont val="Arial"/>
        <family val="2"/>
      </rPr>
      <t>200</t>
    </r>
    <r>
      <rPr>
        <sz val="10"/>
        <color theme="1"/>
        <rFont val="微软雅黑"/>
        <family val="2"/>
        <charset val="134"/>
      </rPr>
      <t>只装</t>
    </r>
  </si>
  <si>
    <r>
      <rPr>
        <sz val="10"/>
        <color theme="1"/>
        <rFont val="微软雅黑"/>
        <family val="2"/>
        <charset val="134"/>
      </rPr>
      <t>美丽雅</t>
    </r>
    <r>
      <rPr>
        <sz val="10"/>
        <color theme="1"/>
        <rFont val="Arial"/>
        <family val="2"/>
      </rPr>
      <t>PE</t>
    </r>
    <r>
      <rPr>
        <sz val="10"/>
        <color theme="1"/>
        <rFont val="微软雅黑"/>
        <family val="2"/>
        <charset val="134"/>
      </rPr>
      <t>保鲜膜</t>
    </r>
  </si>
  <si>
    <r>
      <rPr>
        <sz val="10"/>
        <color theme="1"/>
        <rFont val="微软雅黑"/>
        <family val="2"/>
        <charset val="134"/>
      </rPr>
      <t>美丽雅</t>
    </r>
    <r>
      <rPr>
        <sz val="10"/>
        <color theme="1"/>
        <rFont val="Arial"/>
        <family val="2"/>
      </rPr>
      <t>HC-1</t>
    </r>
    <r>
      <rPr>
        <sz val="10"/>
        <color theme="1"/>
        <rFont val="微软雅黑"/>
        <family val="2"/>
        <charset val="134"/>
      </rPr>
      <t>双面玻璃清洁器</t>
    </r>
  </si>
  <si>
    <r>
      <rPr>
        <sz val="10"/>
        <color theme="1"/>
        <rFont val="微软雅黑"/>
        <family val="2"/>
        <charset val="134"/>
      </rPr>
      <t>美丽雅</t>
    </r>
    <r>
      <rPr>
        <sz val="10"/>
        <color theme="1"/>
        <rFont val="Arial"/>
        <family val="2"/>
      </rPr>
      <t>33CM</t>
    </r>
    <r>
      <rPr>
        <sz val="10"/>
        <color theme="1"/>
        <rFont val="微软雅黑"/>
        <family val="2"/>
        <charset val="134"/>
      </rPr>
      <t>聚宝盆</t>
    </r>
  </si>
  <si>
    <r>
      <rPr>
        <sz val="10"/>
        <color theme="1"/>
        <rFont val="微软雅黑"/>
        <family val="2"/>
        <charset val="134"/>
      </rPr>
      <t>美丽雅</t>
    </r>
    <r>
      <rPr>
        <sz val="10"/>
        <color theme="1"/>
        <rFont val="Arial"/>
        <family val="2"/>
      </rPr>
      <t>30CM</t>
    </r>
    <r>
      <rPr>
        <sz val="10"/>
        <color theme="1"/>
        <rFont val="微软雅黑"/>
        <family val="2"/>
        <charset val="134"/>
      </rPr>
      <t>韩式盆</t>
    </r>
  </si>
  <si>
    <r>
      <rPr>
        <sz val="10"/>
        <color theme="1"/>
        <rFont val="微软雅黑"/>
        <family val="2"/>
        <charset val="134"/>
      </rPr>
      <t>美丽雅</t>
    </r>
    <r>
      <rPr>
        <sz val="10"/>
        <color theme="1"/>
        <rFont val="Arial"/>
        <family val="2"/>
      </rPr>
      <t>100</t>
    </r>
    <r>
      <rPr>
        <sz val="10"/>
        <color theme="1"/>
        <rFont val="微软雅黑"/>
        <family val="2"/>
        <charset val="134"/>
      </rPr>
      <t>支装竹棒棉签</t>
    </r>
  </si>
  <si>
    <r>
      <rPr>
        <sz val="10"/>
        <color theme="1"/>
        <rFont val="微软雅黑"/>
        <family val="2"/>
        <charset val="134"/>
      </rPr>
      <t>龙飞翔整理箱</t>
    </r>
  </si>
  <si>
    <r>
      <rPr>
        <sz val="10"/>
        <color theme="1"/>
        <rFont val="微软雅黑"/>
        <family val="2"/>
        <charset val="134"/>
      </rPr>
      <t>龙飞翔时尚水桶</t>
    </r>
  </si>
  <si>
    <r>
      <rPr>
        <sz val="10"/>
        <color theme="1"/>
        <rFont val="微软雅黑"/>
        <family val="2"/>
        <charset val="134"/>
      </rPr>
      <t>酷妹儿少女时尚杯</t>
    </r>
  </si>
  <si>
    <r>
      <rPr>
        <sz val="10"/>
        <color theme="1"/>
        <rFont val="微软雅黑"/>
        <family val="2"/>
        <charset val="134"/>
      </rPr>
      <t>可贝力中号汤叉</t>
    </r>
  </si>
  <si>
    <r>
      <rPr>
        <sz val="10"/>
        <color theme="1"/>
        <rFont val="微软雅黑"/>
        <family val="2"/>
        <charset val="134"/>
      </rPr>
      <t>可贝力小号圆匙汤匙</t>
    </r>
  </si>
  <si>
    <r>
      <rPr>
        <sz val="10"/>
        <color theme="1"/>
        <rFont val="微软雅黑"/>
        <family val="2"/>
        <charset val="134"/>
      </rPr>
      <t>可贝力小号尖匙汤匙</t>
    </r>
  </si>
  <si>
    <r>
      <rPr>
        <sz val="10"/>
        <color theme="1"/>
        <rFont val="微软雅黑"/>
        <family val="2"/>
        <charset val="134"/>
      </rPr>
      <t>康力美长柄奶勺</t>
    </r>
  </si>
  <si>
    <r>
      <rPr>
        <sz val="10"/>
        <color theme="1"/>
        <rFont val="微软雅黑"/>
        <family val="2"/>
        <charset val="134"/>
      </rPr>
      <t>康力美小叶子盘</t>
    </r>
  </si>
  <si>
    <r>
      <rPr>
        <sz val="10"/>
        <color theme="1"/>
        <rFont val="微软雅黑"/>
        <family val="2"/>
        <charset val="134"/>
      </rPr>
      <t>康力美八角碗</t>
    </r>
  </si>
  <si>
    <r>
      <rPr>
        <sz val="10"/>
        <color theme="1"/>
        <rFont val="微软雅黑"/>
        <family val="2"/>
        <charset val="134"/>
      </rPr>
      <t>开普特组合畚斗</t>
    </r>
  </si>
  <si>
    <r>
      <rPr>
        <sz val="10"/>
        <color theme="1"/>
        <rFont val="微软雅黑"/>
        <family val="2"/>
        <charset val="134"/>
      </rPr>
      <t>开普特卡通镜</t>
    </r>
  </si>
  <si>
    <r>
      <rPr>
        <sz val="10"/>
        <color theme="1"/>
        <rFont val="微软雅黑"/>
        <family val="2"/>
        <charset val="134"/>
      </rPr>
      <t>开普特红檀木梳</t>
    </r>
  </si>
  <si>
    <r>
      <rPr>
        <sz val="10"/>
        <color theme="1"/>
        <rFont val="微软雅黑"/>
        <family val="2"/>
        <charset val="134"/>
      </rPr>
      <t>开普特</t>
    </r>
    <r>
      <rPr>
        <sz val="10"/>
        <color theme="1"/>
        <rFont val="Arial"/>
        <family val="2"/>
      </rPr>
      <t>40</t>
    </r>
    <r>
      <rPr>
        <sz val="10"/>
        <color theme="1"/>
        <rFont val="微软雅黑"/>
        <family val="2"/>
        <charset val="134"/>
      </rPr>
      <t>支爱心牙线</t>
    </r>
  </si>
  <si>
    <r>
      <rPr>
        <sz val="10"/>
        <color theme="1"/>
        <rFont val="微软雅黑"/>
        <family val="2"/>
        <charset val="134"/>
      </rPr>
      <t>卡西诺荣耀玻璃杯</t>
    </r>
  </si>
  <si>
    <r>
      <rPr>
        <sz val="10"/>
        <color theme="1"/>
        <rFont val="微软雅黑"/>
        <family val="2"/>
        <charset val="134"/>
      </rPr>
      <t>卡西诺玻璃杯</t>
    </r>
  </si>
  <si>
    <r>
      <rPr>
        <sz val="10"/>
        <color theme="1"/>
        <rFont val="微软雅黑"/>
        <family val="2"/>
        <charset val="134"/>
      </rPr>
      <t>坚宝高效保温</t>
    </r>
    <r>
      <rPr>
        <sz val="10"/>
        <color theme="1"/>
        <rFont val="Arial"/>
        <family val="2"/>
      </rPr>
      <t>C</t>
    </r>
    <r>
      <rPr>
        <sz val="10"/>
        <color theme="1"/>
        <rFont val="微软雅黑"/>
        <family val="2"/>
        <charset val="134"/>
      </rPr>
      <t>型提锅</t>
    </r>
    <r>
      <rPr>
        <sz val="10"/>
        <color theme="1"/>
        <rFont val="Arial"/>
        <family val="2"/>
      </rPr>
      <t xml:space="preserve"> 1709XP</t>
    </r>
  </si>
  <si>
    <r>
      <rPr>
        <sz val="10"/>
        <color theme="1"/>
        <rFont val="微软雅黑"/>
        <family val="2"/>
        <charset val="134"/>
      </rPr>
      <t>家超锁扣式收纳箱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小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</si>
  <si>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家超塑料单层饭盒</t>
    </r>
  </si>
  <si>
    <r>
      <rPr>
        <sz val="10"/>
        <color theme="1"/>
        <rFont val="微软雅黑"/>
        <family val="2"/>
        <charset val="134"/>
      </rPr>
      <t>家超三组方形玻璃调味盒</t>
    </r>
    <r>
      <rPr>
        <sz val="10"/>
        <color theme="1"/>
        <rFont val="Arial"/>
        <family val="2"/>
      </rPr>
      <t>1890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</si>
  <si>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300303</t>
    </r>
    <r>
      <rPr>
        <sz val="10"/>
        <color theme="1"/>
        <rFont val="微软雅黑"/>
        <family val="2"/>
        <charset val="134"/>
      </rPr>
      <t>】餐具配件</t>
    </r>
  </si>
  <si>
    <r>
      <rPr>
        <sz val="10"/>
        <color theme="1"/>
        <rFont val="微软雅黑"/>
        <family val="2"/>
        <charset val="134"/>
      </rPr>
      <t>家超茉莉分隔饭盒</t>
    </r>
    <r>
      <rPr>
        <sz val="10"/>
        <color theme="1"/>
        <rFont val="Arial"/>
        <family val="2"/>
      </rPr>
      <t>1356</t>
    </r>
  </si>
  <si>
    <r>
      <rPr>
        <sz val="10"/>
        <color theme="1"/>
        <rFont val="微软雅黑"/>
        <family val="2"/>
        <charset val="134"/>
      </rPr>
      <t>家超卡通杂物桶</t>
    </r>
  </si>
  <si>
    <r>
      <rPr>
        <sz val="10"/>
        <color theme="1"/>
        <rFont val="微软雅黑"/>
        <family val="2"/>
        <charset val="134"/>
      </rPr>
      <t>家超海棠花（</t>
    </r>
    <r>
      <rPr>
        <sz val="10"/>
        <color theme="1"/>
        <rFont val="Arial"/>
        <family val="2"/>
      </rPr>
      <t>42CM</t>
    </r>
    <r>
      <rPr>
        <sz val="10"/>
        <color theme="1"/>
        <rFont val="微软雅黑"/>
        <family val="2"/>
        <charset val="134"/>
      </rPr>
      <t>）脸盆</t>
    </r>
  </si>
  <si>
    <r>
      <rPr>
        <sz val="10"/>
        <color theme="1"/>
        <rFont val="微软雅黑"/>
        <family val="2"/>
        <charset val="134"/>
      </rPr>
      <t>环银时尚强力粘钩</t>
    </r>
  </si>
  <si>
    <r>
      <rPr>
        <sz val="10"/>
        <color theme="1"/>
        <rFont val="微软雅黑"/>
        <family val="2"/>
        <charset val="134"/>
      </rPr>
      <t>华美乐格饭盒</t>
    </r>
  </si>
  <si>
    <r>
      <rPr>
        <sz val="10"/>
        <color theme="1"/>
        <rFont val="微软雅黑"/>
        <family val="2"/>
        <charset val="134"/>
      </rPr>
      <t>梵施舒心玻璃杯</t>
    </r>
  </si>
  <si>
    <r>
      <rPr>
        <sz val="10"/>
        <color theme="1"/>
        <rFont val="微软雅黑"/>
        <family val="2"/>
        <charset val="134"/>
      </rPr>
      <t>东宝强力宽拖把</t>
    </r>
  </si>
  <si>
    <r>
      <rPr>
        <sz val="10"/>
        <color theme="1"/>
        <rFont val="微软雅黑"/>
        <family val="2"/>
        <charset val="134"/>
      </rPr>
      <t>超亿臻彩真空保温杯</t>
    </r>
  </si>
  <si>
    <r>
      <rPr>
        <sz val="10"/>
        <color theme="1"/>
        <rFont val="微软雅黑"/>
        <family val="2"/>
        <charset val="134"/>
      </rPr>
      <t>超亿茗道不锈钢紫砂杯</t>
    </r>
  </si>
  <si>
    <r>
      <rPr>
        <sz val="10"/>
        <color theme="1"/>
        <rFont val="微软雅黑"/>
        <family val="2"/>
        <charset val="134"/>
      </rPr>
      <t>超亿茗道不锈钢紫砂办公杯</t>
    </r>
  </si>
  <si>
    <r>
      <rPr>
        <sz val="10"/>
        <color theme="1"/>
        <rFont val="微软雅黑"/>
        <family val="2"/>
        <charset val="134"/>
      </rPr>
      <t>超亿名雅真空保温杯</t>
    </r>
  </si>
  <si>
    <r>
      <rPr>
        <sz val="10"/>
        <color theme="1"/>
        <rFont val="微软雅黑"/>
        <family val="2"/>
        <charset val="134"/>
      </rPr>
      <t>超亿名轩真空保温杯</t>
    </r>
  </si>
  <si>
    <r>
      <rPr>
        <sz val="10"/>
        <color theme="1"/>
        <rFont val="微软雅黑"/>
        <family val="2"/>
        <charset val="134"/>
      </rPr>
      <t>便利</t>
    </r>
    <r>
      <rPr>
        <sz val="10"/>
        <color theme="1"/>
        <rFont val="Arial"/>
        <family val="2"/>
      </rPr>
      <t>100</t>
    </r>
    <r>
      <rPr>
        <sz val="10"/>
        <color theme="1"/>
        <rFont val="微软雅黑"/>
        <family val="2"/>
        <charset val="134"/>
      </rPr>
      <t>随身玻璃杯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</si>
  <si>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便利</t>
    </r>
    <r>
      <rPr>
        <sz val="10"/>
        <color theme="1"/>
        <rFont val="Arial"/>
        <family val="2"/>
      </rPr>
      <t>100</t>
    </r>
    <r>
      <rPr>
        <sz val="10"/>
        <color theme="1"/>
        <rFont val="微软雅黑"/>
        <family val="2"/>
        <charset val="134"/>
      </rPr>
      <t>随身玻璃杯</t>
    </r>
  </si>
  <si>
    <r>
      <rPr>
        <sz val="10"/>
        <color theme="1"/>
        <rFont val="微软雅黑"/>
        <family val="2"/>
        <charset val="134"/>
      </rPr>
      <t>便利</t>
    </r>
    <r>
      <rPr>
        <sz val="10"/>
        <color theme="1"/>
        <rFont val="Arial"/>
        <family val="2"/>
      </rPr>
      <t>100</t>
    </r>
    <r>
      <rPr>
        <sz val="10"/>
        <color theme="1"/>
        <rFont val="微软雅黑"/>
        <family val="2"/>
        <charset val="134"/>
      </rPr>
      <t>塑料杯</t>
    </r>
  </si>
  <si>
    <r>
      <rPr>
        <sz val="10"/>
        <color theme="1"/>
        <rFont val="微软雅黑"/>
        <family val="2"/>
        <charset val="134"/>
      </rPr>
      <t>便利</t>
    </r>
    <r>
      <rPr>
        <sz val="10"/>
        <color theme="1"/>
        <rFont val="Arial"/>
        <family val="2"/>
      </rPr>
      <t>100</t>
    </r>
    <r>
      <rPr>
        <sz val="10"/>
        <color theme="1"/>
        <rFont val="微软雅黑"/>
        <family val="2"/>
        <charset val="134"/>
      </rPr>
      <t>双层耐摔玻璃杯</t>
    </r>
  </si>
  <si>
    <r>
      <rPr>
        <sz val="10"/>
        <color theme="1"/>
        <rFont val="微软雅黑"/>
        <family val="2"/>
        <charset val="134"/>
      </rPr>
      <t>便利</t>
    </r>
    <r>
      <rPr>
        <sz val="10"/>
        <color theme="1"/>
        <rFont val="Arial"/>
        <family val="2"/>
      </rPr>
      <t>100</t>
    </r>
    <r>
      <rPr>
        <sz val="10"/>
        <color theme="1"/>
        <rFont val="微软雅黑"/>
        <family val="2"/>
        <charset val="134"/>
      </rPr>
      <t>弹盖吸管杯</t>
    </r>
  </si>
  <si>
    <r>
      <rPr>
        <sz val="10"/>
        <color theme="1"/>
        <rFont val="微软雅黑"/>
        <family val="2"/>
        <charset val="134"/>
      </rPr>
      <t>便利</t>
    </r>
    <r>
      <rPr>
        <sz val="10"/>
        <color theme="1"/>
        <rFont val="Arial"/>
        <family val="2"/>
      </rPr>
      <t>100</t>
    </r>
    <r>
      <rPr>
        <sz val="10"/>
        <color theme="1"/>
        <rFont val="微软雅黑"/>
        <family val="2"/>
        <charset val="134"/>
      </rPr>
      <t>玻璃杯</t>
    </r>
  </si>
  <si>
    <r>
      <rPr>
        <sz val="10"/>
        <color theme="1"/>
        <rFont val="微软雅黑"/>
        <family val="2"/>
        <charset val="134"/>
      </rPr>
      <t>便利</t>
    </r>
    <r>
      <rPr>
        <sz val="10"/>
        <color theme="1"/>
        <rFont val="Arial"/>
        <family val="2"/>
      </rPr>
      <t>100</t>
    </r>
    <r>
      <rPr>
        <sz val="10"/>
        <color theme="1"/>
        <rFont val="微软雅黑"/>
        <family val="2"/>
        <charset val="134"/>
      </rPr>
      <t>便携玻璃杯</t>
    </r>
  </si>
  <si>
    <r>
      <rPr>
        <sz val="10"/>
        <color theme="1"/>
        <rFont val="微软雅黑"/>
        <family val="2"/>
        <charset val="134"/>
      </rPr>
      <t>便利</t>
    </r>
    <r>
      <rPr>
        <sz val="10"/>
        <color theme="1"/>
        <rFont val="Arial"/>
        <family val="2"/>
      </rPr>
      <t>100</t>
    </r>
    <r>
      <rPr>
        <sz val="10"/>
        <color theme="1"/>
        <rFont val="微软雅黑"/>
        <family val="2"/>
        <charset val="134"/>
      </rPr>
      <t>保温杯</t>
    </r>
    <r>
      <rPr>
        <sz val="10"/>
        <color theme="1"/>
        <rFont val="Arial"/>
        <family val="2"/>
      </rPr>
      <t>BW-2808V</t>
    </r>
  </si>
  <si>
    <r>
      <rPr>
        <sz val="10"/>
        <color theme="1"/>
        <rFont val="微软雅黑"/>
        <family val="2"/>
        <charset val="134"/>
      </rPr>
      <t>便利</t>
    </r>
    <r>
      <rPr>
        <sz val="10"/>
        <color theme="1"/>
        <rFont val="Arial"/>
        <family val="2"/>
      </rPr>
      <t>100</t>
    </r>
    <r>
      <rPr>
        <sz val="10"/>
        <color theme="1"/>
        <rFont val="微软雅黑"/>
        <family val="2"/>
        <charset val="134"/>
      </rPr>
      <t>保温杯</t>
    </r>
    <r>
      <rPr>
        <sz val="10"/>
        <color theme="1"/>
        <rFont val="Arial"/>
        <family val="2"/>
      </rPr>
      <t>D</t>
    </r>
  </si>
  <si>
    <r>
      <rPr>
        <sz val="10"/>
        <color theme="1"/>
        <rFont val="微软雅黑"/>
        <family val="2"/>
        <charset val="134"/>
      </rPr>
      <t>便利</t>
    </r>
    <r>
      <rPr>
        <sz val="10"/>
        <color theme="1"/>
        <rFont val="Arial"/>
        <family val="2"/>
      </rPr>
      <t>100</t>
    </r>
    <r>
      <rPr>
        <sz val="10"/>
        <color theme="1"/>
        <rFont val="微软雅黑"/>
        <family val="2"/>
        <charset val="134"/>
      </rPr>
      <t>保温杯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</si>
  <si>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便利</t>
    </r>
    <r>
      <rPr>
        <sz val="10"/>
        <color theme="1"/>
        <rFont val="Arial"/>
        <family val="2"/>
      </rPr>
      <t>100</t>
    </r>
    <r>
      <rPr>
        <sz val="10"/>
        <color theme="1"/>
        <rFont val="微软雅黑"/>
        <family val="2"/>
        <charset val="134"/>
      </rPr>
      <t>保温杯</t>
    </r>
  </si>
  <si>
    <r>
      <rPr>
        <sz val="10"/>
        <color theme="1"/>
        <rFont val="微软雅黑"/>
        <family val="2"/>
        <charset val="134"/>
      </rPr>
      <t>碧利鑫玻璃杯</t>
    </r>
    <r>
      <rPr>
        <sz val="10"/>
        <color theme="1"/>
        <rFont val="Arial"/>
        <family val="2"/>
      </rPr>
      <t>b</t>
    </r>
  </si>
  <si>
    <r>
      <rPr>
        <sz val="10"/>
        <color theme="1"/>
        <rFont val="微软雅黑"/>
        <family val="2"/>
        <charset val="134"/>
      </rPr>
      <t>碧利鑫玻璃杯</t>
    </r>
  </si>
  <si>
    <r>
      <rPr>
        <sz val="10"/>
        <color theme="1"/>
        <rFont val="微软雅黑"/>
        <family val="2"/>
        <charset val="134"/>
      </rPr>
      <t>保康新雅商务保温杯</t>
    </r>
  </si>
  <si>
    <r>
      <rPr>
        <sz val="10"/>
        <color theme="1"/>
        <rFont val="微软雅黑"/>
        <family val="2"/>
        <charset val="134"/>
      </rPr>
      <t>保康琴意吊带保温杯</t>
    </r>
  </si>
  <si>
    <r>
      <rPr>
        <sz val="10"/>
        <color theme="1"/>
        <rFont val="微软雅黑"/>
        <family val="2"/>
        <charset val="134"/>
      </rPr>
      <t>保康萌心提手保温杯</t>
    </r>
    <r>
      <rPr>
        <sz val="10"/>
        <color theme="1"/>
        <rFont val="Arial"/>
        <family val="2"/>
      </rPr>
      <t xml:space="preserve">  1709XP</t>
    </r>
  </si>
  <si>
    <r>
      <rPr>
        <sz val="10"/>
        <color theme="1"/>
        <rFont val="微软雅黑"/>
        <family val="2"/>
        <charset val="134"/>
      </rPr>
      <t>艾尚优品茗思玻璃杯</t>
    </r>
  </si>
  <si>
    <r>
      <rPr>
        <sz val="10"/>
        <color theme="1"/>
        <rFont val="微软雅黑"/>
        <family val="2"/>
        <charset val="134"/>
      </rPr>
      <t>艾尚优品茗方玻璃杯</t>
    </r>
    <r>
      <rPr>
        <sz val="10"/>
        <color theme="1"/>
        <rFont val="Arial"/>
        <family val="2"/>
      </rPr>
      <t>A</t>
    </r>
  </si>
  <si>
    <r>
      <t>DEEP</t>
    </r>
    <r>
      <rPr>
        <sz val="10"/>
        <color theme="1"/>
        <rFont val="微软雅黑"/>
        <family val="2"/>
        <charset val="134"/>
      </rPr>
      <t>碟影商务杯</t>
    </r>
    <r>
      <rPr>
        <sz val="10"/>
        <color theme="1"/>
        <rFont val="Arial"/>
        <family val="2"/>
      </rPr>
      <t>480ML</t>
    </r>
  </si>
  <si>
    <r>
      <t>DEEP</t>
    </r>
    <r>
      <rPr>
        <sz val="10"/>
        <color theme="1"/>
        <rFont val="微软雅黑"/>
        <family val="2"/>
        <charset val="134"/>
      </rPr>
      <t>碟影商务杯</t>
    </r>
    <r>
      <rPr>
        <sz val="10"/>
        <color theme="1"/>
        <rFont val="Arial"/>
        <family val="2"/>
      </rPr>
      <t>330ML</t>
    </r>
  </si>
  <si>
    <r>
      <t>25CM</t>
    </r>
    <r>
      <rPr>
        <sz val="10"/>
        <color theme="1"/>
        <rFont val="微软雅黑"/>
        <family val="2"/>
        <charset val="134"/>
      </rPr>
      <t>印花纸篓</t>
    </r>
  </si>
  <si>
    <r>
      <rPr>
        <sz val="10"/>
        <color theme="1"/>
        <rFont val="微软雅黑"/>
        <family val="2"/>
        <charset val="134"/>
      </rPr>
      <t>艾暖暖宝宝</t>
    </r>
  </si>
  <si>
    <r>
      <rPr>
        <sz val="10"/>
        <color theme="1"/>
        <rFont val="微软雅黑"/>
        <family val="2"/>
        <charset val="134"/>
      </rPr>
      <t>韩尚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魔法兔保温杯</t>
    </r>
    <r>
      <rPr>
        <sz val="10"/>
        <color theme="1"/>
        <rFont val="Arial"/>
        <family val="2"/>
      </rPr>
      <t>300ml(</t>
    </r>
    <r>
      <rPr>
        <sz val="10"/>
        <color theme="1"/>
        <rFont val="微软雅黑"/>
        <family val="2"/>
        <charset val="134"/>
      </rPr>
      <t>蓝色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</si>
  <si>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韩尚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扣扣保温杯</t>
    </r>
    <r>
      <rPr>
        <sz val="10"/>
        <color theme="1"/>
        <rFont val="Arial"/>
        <family val="2"/>
      </rPr>
      <t>-</t>
    </r>
    <r>
      <rPr>
        <sz val="10"/>
        <color theme="1"/>
        <rFont val="微软雅黑"/>
        <family val="2"/>
        <charset val="134"/>
      </rPr>
      <t>浅灰</t>
    </r>
  </si>
  <si>
    <r>
      <rPr>
        <sz val="10"/>
        <color theme="1"/>
        <rFont val="微软雅黑"/>
        <family val="2"/>
        <charset val="134"/>
      </rPr>
      <t>韩尚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高端精致内格收纳箱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浅灰白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</si>
  <si>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韩尚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粉嫩小鲸鱼体重秤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</si>
  <si>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301003</t>
    </r>
    <r>
      <rPr>
        <sz val="10"/>
        <color theme="1"/>
        <rFont val="微软雅黑"/>
        <family val="2"/>
        <charset val="134"/>
      </rPr>
      <t>】人体秤</t>
    </r>
  </si>
  <si>
    <r>
      <rPr>
        <sz val="10"/>
        <color theme="1"/>
        <rFont val="微软雅黑"/>
        <family val="2"/>
        <charset val="134"/>
      </rPr>
      <t>真空保温杯</t>
    </r>
  </si>
  <si>
    <r>
      <rPr>
        <sz val="10"/>
        <color theme="1"/>
        <rFont val="微软雅黑"/>
        <family val="2"/>
        <charset val="134"/>
      </rPr>
      <t>悦巢棉柔抹布</t>
    </r>
    <r>
      <rPr>
        <sz val="10"/>
        <color theme="1"/>
        <rFont val="Arial"/>
        <family val="2"/>
      </rPr>
      <t>3</t>
    </r>
    <r>
      <rPr>
        <sz val="10"/>
        <color theme="1"/>
        <rFont val="微软雅黑"/>
        <family val="2"/>
        <charset val="134"/>
      </rPr>
      <t>片装</t>
    </r>
  </si>
  <si>
    <r>
      <rPr>
        <sz val="10"/>
        <color theme="1"/>
        <rFont val="微软雅黑"/>
        <family val="2"/>
        <charset val="134"/>
      </rPr>
      <t>圆形晒架</t>
    </r>
  </si>
  <si>
    <r>
      <rPr>
        <sz val="10"/>
        <color theme="1"/>
        <rFont val="微软雅黑"/>
        <family val="2"/>
        <charset val="134"/>
      </rPr>
      <t>遇尚鱼鳞刨</t>
    </r>
  </si>
  <si>
    <r>
      <rPr>
        <sz val="10"/>
        <color theme="1"/>
        <rFont val="微软雅黑"/>
        <family val="2"/>
        <charset val="134"/>
      </rPr>
      <t>优尼莱可圆形玻璃保鲜碗</t>
    </r>
  </si>
  <si>
    <r>
      <rPr>
        <sz val="10"/>
        <color theme="1"/>
        <rFont val="微软雅黑"/>
        <family val="2"/>
        <charset val="134"/>
      </rPr>
      <t>优尼莱可玻璃保鲜碗</t>
    </r>
  </si>
  <si>
    <r>
      <rPr>
        <sz val="10"/>
        <color theme="1"/>
        <rFont val="微软雅黑"/>
        <family val="2"/>
        <charset val="134"/>
      </rPr>
      <t>优美家商务双层玻璃杯</t>
    </r>
  </si>
  <si>
    <r>
      <rPr>
        <sz val="10"/>
        <color theme="1"/>
        <rFont val="微软雅黑"/>
        <family val="2"/>
        <charset val="134"/>
      </rPr>
      <t>优美家泡茶师双层杯</t>
    </r>
  </si>
  <si>
    <r>
      <rPr>
        <sz val="10"/>
        <color theme="1"/>
        <rFont val="微软雅黑"/>
        <family val="2"/>
        <charset val="134"/>
      </rPr>
      <t>优美家超值旅行壶</t>
    </r>
  </si>
  <si>
    <r>
      <rPr>
        <sz val="10"/>
        <color theme="1"/>
        <rFont val="微软雅黑"/>
        <family val="2"/>
        <charset val="134"/>
      </rPr>
      <t>优百佳套装菜板</t>
    </r>
  </si>
  <si>
    <r>
      <rPr>
        <sz val="10"/>
        <color theme="1"/>
        <rFont val="微软雅黑"/>
        <family val="2"/>
        <charset val="134"/>
      </rPr>
      <t>英派艺术高脚皂盒</t>
    </r>
    <r>
      <rPr>
        <sz val="10"/>
        <color theme="1"/>
        <rFont val="Arial"/>
        <family val="2"/>
      </rPr>
      <t>1108</t>
    </r>
  </si>
  <si>
    <r>
      <rPr>
        <sz val="10"/>
        <color theme="1"/>
        <rFont val="微软雅黑"/>
        <family val="2"/>
        <charset val="134"/>
      </rPr>
      <t>英派带柄漏斗</t>
    </r>
    <r>
      <rPr>
        <sz val="10"/>
        <color theme="1"/>
        <rFont val="Arial"/>
        <family val="2"/>
      </rPr>
      <t>1002</t>
    </r>
  </si>
  <si>
    <r>
      <rPr>
        <sz val="10"/>
        <color theme="1"/>
        <rFont val="微软雅黑"/>
        <family val="2"/>
        <charset val="134"/>
      </rPr>
      <t>逸品逸曼生活杯</t>
    </r>
  </si>
  <si>
    <r>
      <rPr>
        <sz val="10"/>
        <color theme="1"/>
        <rFont val="微软雅黑"/>
        <family val="2"/>
        <charset val="134"/>
      </rPr>
      <t>伊可欣烧烤竹签</t>
    </r>
    <r>
      <rPr>
        <sz val="10"/>
        <color theme="1"/>
        <rFont val="Arial"/>
        <family val="2"/>
      </rPr>
      <t>1102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</si>
  <si>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300706</t>
    </r>
    <r>
      <rPr>
        <sz val="10"/>
        <color theme="1"/>
        <rFont val="微软雅黑"/>
        <family val="2"/>
        <charset val="134"/>
      </rPr>
      <t>】户外烧烤用具</t>
    </r>
  </si>
  <si>
    <r>
      <rPr>
        <sz val="10"/>
        <color theme="1"/>
        <rFont val="微软雅黑"/>
        <family val="2"/>
        <charset val="134"/>
      </rPr>
      <t>新华色彩の春果蔬筛套装</t>
    </r>
  </si>
  <si>
    <r>
      <rPr>
        <sz val="10"/>
        <color theme="1"/>
        <rFont val="微软雅黑"/>
        <family val="2"/>
        <charset val="134"/>
      </rPr>
      <t>新华不锈钢双头夹</t>
    </r>
    <r>
      <rPr>
        <sz val="10"/>
        <color theme="1"/>
        <rFont val="Arial"/>
        <family val="2"/>
      </rPr>
      <t>XH-8603</t>
    </r>
    <r>
      <rPr>
        <sz val="10"/>
        <color theme="1"/>
        <rFont val="微软雅黑"/>
        <family val="2"/>
        <charset val="134"/>
      </rPr>
      <t>（</t>
    </r>
    <r>
      <rPr>
        <sz val="10"/>
        <color theme="1"/>
        <rFont val="Arial"/>
        <family val="2"/>
      </rPr>
      <t>5</t>
    </r>
    <r>
      <rPr>
        <sz val="10"/>
        <color theme="1"/>
        <rFont val="微软雅黑"/>
        <family val="2"/>
        <charset val="134"/>
      </rPr>
      <t>只装）</t>
    </r>
  </si>
  <si>
    <r>
      <rPr>
        <sz val="10"/>
        <color theme="1"/>
        <rFont val="微软雅黑"/>
        <family val="2"/>
        <charset val="134"/>
      </rPr>
      <t>新华不锈钢防风被夹</t>
    </r>
    <r>
      <rPr>
        <sz val="10"/>
        <color theme="1"/>
        <rFont val="Arial"/>
        <family val="2"/>
      </rPr>
      <t>XH-8605</t>
    </r>
    <r>
      <rPr>
        <sz val="10"/>
        <color theme="1"/>
        <rFont val="微软雅黑"/>
        <family val="2"/>
        <charset val="134"/>
      </rPr>
      <t>（</t>
    </r>
    <r>
      <rPr>
        <sz val="10"/>
        <color theme="1"/>
        <rFont val="Arial"/>
        <family val="2"/>
      </rPr>
      <t>4</t>
    </r>
    <r>
      <rPr>
        <sz val="10"/>
        <color theme="1"/>
        <rFont val="微软雅黑"/>
        <family val="2"/>
        <charset val="134"/>
      </rPr>
      <t>只装）</t>
    </r>
  </si>
  <si>
    <r>
      <rPr>
        <sz val="10"/>
        <color theme="1"/>
        <rFont val="微软雅黑"/>
        <family val="2"/>
        <charset val="134"/>
      </rPr>
      <t>新华不锈钢多用夹</t>
    </r>
    <r>
      <rPr>
        <sz val="10"/>
        <color theme="1"/>
        <rFont val="Arial"/>
        <family val="2"/>
      </rPr>
      <t>20</t>
    </r>
    <r>
      <rPr>
        <sz val="10"/>
        <color theme="1"/>
        <rFont val="微软雅黑"/>
        <family val="2"/>
        <charset val="134"/>
      </rPr>
      <t>只装</t>
    </r>
    <r>
      <rPr>
        <sz val="10"/>
        <color theme="1"/>
        <rFont val="Arial"/>
        <family val="2"/>
      </rPr>
      <t>XH-8602</t>
    </r>
  </si>
  <si>
    <r>
      <rPr>
        <sz val="10"/>
        <color theme="1"/>
        <rFont val="微软雅黑"/>
        <family val="2"/>
        <charset val="134"/>
      </rPr>
      <t>小鱼悠悠泰迪绒粘扣马桶垫</t>
    </r>
  </si>
  <si>
    <r>
      <rPr>
        <sz val="10"/>
        <color theme="1"/>
        <rFont val="微软雅黑"/>
        <family val="2"/>
        <charset val="134"/>
      </rPr>
      <t>小鱼悠悠肩带式围裙</t>
    </r>
  </si>
  <si>
    <r>
      <rPr>
        <sz val="10"/>
        <color theme="1"/>
        <rFont val="微软雅黑"/>
        <family val="2"/>
        <charset val="134"/>
      </rPr>
      <t>希诺真空杯</t>
    </r>
    <r>
      <rPr>
        <sz val="10"/>
        <color theme="1"/>
        <rFont val="Arial"/>
        <family val="2"/>
      </rPr>
      <t>B</t>
    </r>
  </si>
  <si>
    <r>
      <rPr>
        <sz val="10"/>
        <color theme="1"/>
        <rFont val="微软雅黑"/>
        <family val="2"/>
        <charset val="134"/>
      </rPr>
      <t>希诺真空杯</t>
    </r>
  </si>
  <si>
    <r>
      <rPr>
        <sz val="10"/>
        <color theme="1"/>
        <rFont val="微软雅黑"/>
        <family val="2"/>
        <charset val="134"/>
      </rPr>
      <t>五和樱之恋陶瓷单耳杯</t>
    </r>
  </si>
  <si>
    <r>
      <rPr>
        <sz val="10"/>
        <color theme="1"/>
        <rFont val="微软雅黑"/>
        <family val="2"/>
        <charset val="134"/>
      </rPr>
      <t>守护天使手提保温杯</t>
    </r>
  </si>
  <si>
    <r>
      <rPr>
        <sz val="10"/>
        <color theme="1"/>
        <rFont val="微软雅黑"/>
        <family val="2"/>
        <charset val="134"/>
      </rPr>
      <t>守护天使时尚保温杯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</si>
  <si>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守护天使时尚保温杯</t>
    </r>
  </si>
  <si>
    <r>
      <rPr>
        <sz val="10"/>
        <color theme="1"/>
        <rFont val="微软雅黑"/>
        <family val="2"/>
        <charset val="134"/>
      </rPr>
      <t>守护天使轻量真空杯</t>
    </r>
  </si>
  <si>
    <r>
      <rPr>
        <sz val="10"/>
        <color theme="1"/>
        <rFont val="微软雅黑"/>
        <family val="2"/>
        <charset val="134"/>
      </rPr>
      <t>守护天使儿童吸管保温杯</t>
    </r>
  </si>
  <si>
    <r>
      <rPr>
        <sz val="10"/>
        <color theme="1"/>
        <rFont val="微软雅黑"/>
        <family val="2"/>
        <charset val="134"/>
      </rPr>
      <t>日美开瓶器</t>
    </r>
    <r>
      <rPr>
        <sz val="10"/>
        <color theme="1"/>
        <rFont val="Arial"/>
        <family val="2"/>
      </rPr>
      <t>A1004</t>
    </r>
  </si>
  <si>
    <r>
      <rPr>
        <sz val="10"/>
        <color theme="1"/>
        <rFont val="微软雅黑"/>
        <family val="2"/>
        <charset val="134"/>
      </rPr>
      <t>日美剪刀</t>
    </r>
  </si>
  <si>
    <r>
      <rPr>
        <sz val="10"/>
        <color theme="1"/>
        <rFont val="微软雅黑"/>
        <family val="2"/>
        <charset val="134"/>
      </rPr>
      <t>庆展奢雅彩木粥勺</t>
    </r>
  </si>
  <si>
    <r>
      <rPr>
        <sz val="10"/>
        <color theme="1"/>
        <rFont val="微软雅黑"/>
        <family val="2"/>
        <charset val="134"/>
      </rPr>
      <t>庆展奢雅彩木炒铲</t>
    </r>
  </si>
  <si>
    <r>
      <rPr>
        <sz val="10"/>
        <color theme="1"/>
        <rFont val="微软雅黑"/>
        <family val="2"/>
        <charset val="134"/>
      </rPr>
      <t>庆展尚雅蒸架</t>
    </r>
    <r>
      <rPr>
        <sz val="10"/>
        <color theme="1"/>
        <rFont val="Arial"/>
        <family val="2"/>
      </rPr>
      <t>18CMKJ18A</t>
    </r>
  </si>
  <si>
    <r>
      <rPr>
        <sz val="10"/>
        <color theme="1"/>
        <rFont val="微软雅黑"/>
        <family val="2"/>
        <charset val="134"/>
      </rPr>
      <t>庆展尚雅蒸架</t>
    </r>
    <r>
      <rPr>
        <sz val="10"/>
        <color theme="1"/>
        <rFont val="Arial"/>
        <family val="2"/>
      </rPr>
      <t>16CM KJ16A</t>
    </r>
  </si>
  <si>
    <r>
      <rPr>
        <sz val="10"/>
        <color theme="1"/>
        <rFont val="微软雅黑"/>
        <family val="2"/>
        <charset val="134"/>
      </rPr>
      <t>庆展复底可视奶锅</t>
    </r>
    <r>
      <rPr>
        <sz val="10"/>
        <color theme="1"/>
        <rFont val="Arial"/>
        <family val="2"/>
      </rPr>
      <t>16CM</t>
    </r>
  </si>
  <si>
    <r>
      <rPr>
        <sz val="10"/>
        <color theme="1"/>
        <rFont val="微软雅黑"/>
        <family val="2"/>
        <charset val="134"/>
      </rPr>
      <t>庆展多用味斗盆</t>
    </r>
    <r>
      <rPr>
        <sz val="10"/>
        <color theme="1"/>
        <rFont val="Arial"/>
        <family val="2"/>
      </rPr>
      <t>26CM</t>
    </r>
  </si>
  <si>
    <r>
      <rPr>
        <sz val="10"/>
        <color theme="1"/>
        <rFont val="微软雅黑"/>
        <family val="2"/>
        <charset val="134"/>
      </rPr>
      <t>庆展</t>
    </r>
    <r>
      <rPr>
        <sz val="10"/>
        <color theme="1"/>
        <rFont val="Arial"/>
        <family val="2"/>
      </rPr>
      <t>A</t>
    </r>
    <r>
      <rPr>
        <sz val="10"/>
        <color theme="1"/>
        <rFont val="微软雅黑"/>
        <family val="2"/>
        <charset val="134"/>
      </rPr>
      <t>型核桃蟹钳</t>
    </r>
  </si>
  <si>
    <r>
      <rPr>
        <sz val="10"/>
        <color theme="1"/>
        <rFont val="微软雅黑"/>
        <family val="2"/>
        <charset val="134"/>
      </rPr>
      <t>清清美一次性透明塑碗</t>
    </r>
    <r>
      <rPr>
        <sz val="10"/>
        <color theme="1"/>
        <rFont val="Arial"/>
        <family val="2"/>
      </rPr>
      <t>20</t>
    </r>
    <r>
      <rPr>
        <sz val="10"/>
        <color theme="1"/>
        <rFont val="微软雅黑"/>
        <family val="2"/>
        <charset val="134"/>
      </rPr>
      <t>只</t>
    </r>
  </si>
  <si>
    <r>
      <rPr>
        <sz val="10"/>
        <color theme="1"/>
        <rFont val="微软雅黑"/>
        <family val="2"/>
        <charset val="134"/>
      </rPr>
      <t>清清美一次行</t>
    </r>
    <r>
      <rPr>
        <sz val="10"/>
        <color theme="1"/>
        <rFont val="Arial"/>
        <family val="2"/>
      </rPr>
      <t>PE</t>
    </r>
    <r>
      <rPr>
        <sz val="10"/>
        <color theme="1"/>
        <rFont val="微软雅黑"/>
        <family val="2"/>
        <charset val="134"/>
      </rPr>
      <t>台布</t>
    </r>
  </si>
  <si>
    <r>
      <rPr>
        <sz val="10"/>
        <color theme="1"/>
        <rFont val="微软雅黑"/>
        <family val="2"/>
        <charset val="134"/>
      </rPr>
      <t>清清美洗衣手套</t>
    </r>
    <r>
      <rPr>
        <sz val="10"/>
        <color theme="1"/>
        <rFont val="Arial"/>
        <family val="2"/>
      </rPr>
      <t>QM-1989</t>
    </r>
  </si>
  <si>
    <r>
      <rPr>
        <sz val="10"/>
        <color theme="1"/>
        <rFont val="微软雅黑"/>
        <family val="2"/>
        <charset val="134"/>
      </rPr>
      <t>清清美双色八角口杯</t>
    </r>
  </si>
  <si>
    <r>
      <rPr>
        <sz val="10"/>
        <color theme="1"/>
        <rFont val="微软雅黑"/>
        <family val="2"/>
        <charset val="134"/>
      </rPr>
      <t>清清美萌动摇盖垃圾桶</t>
    </r>
    <r>
      <rPr>
        <sz val="10"/>
        <color theme="1"/>
        <rFont val="Arial"/>
        <family val="2"/>
      </rPr>
      <t>7.8L</t>
    </r>
  </si>
  <si>
    <r>
      <rPr>
        <sz val="10"/>
        <color theme="1"/>
        <rFont val="微软雅黑"/>
        <family val="2"/>
        <charset val="134"/>
      </rPr>
      <t>清清美萌动眼睛皂盒</t>
    </r>
  </si>
  <si>
    <r>
      <rPr>
        <sz val="10"/>
        <color theme="1"/>
        <rFont val="微软雅黑"/>
        <family val="2"/>
        <charset val="134"/>
      </rPr>
      <t>清清美萌动耳朵皂盒</t>
    </r>
  </si>
  <si>
    <r>
      <rPr>
        <sz val="10"/>
        <color theme="1"/>
        <rFont val="微软雅黑"/>
        <family val="2"/>
        <charset val="134"/>
      </rPr>
      <t>清清美沥水三件套果蔬篮</t>
    </r>
  </si>
  <si>
    <r>
      <rPr>
        <sz val="10"/>
        <color theme="1"/>
        <rFont val="微软雅黑"/>
        <family val="2"/>
        <charset val="134"/>
      </rPr>
      <t>清清美鸿运垃圾袋三卷装</t>
    </r>
  </si>
  <si>
    <r>
      <rPr>
        <sz val="10"/>
        <color theme="1"/>
        <rFont val="微软雅黑"/>
        <family val="2"/>
        <charset val="134"/>
      </rPr>
      <t>清清美隔热垫</t>
    </r>
  </si>
  <si>
    <r>
      <rPr>
        <sz val="10"/>
        <color theme="1"/>
        <rFont val="微软雅黑"/>
        <family val="2"/>
        <charset val="134"/>
      </rPr>
      <t>巧媳妇洁肤浴花</t>
    </r>
  </si>
  <si>
    <r>
      <rPr>
        <sz val="10"/>
        <color theme="1"/>
        <rFont val="微软雅黑"/>
        <family val="2"/>
        <charset val="134"/>
      </rPr>
      <t>欧普思中式双篦蒸锅</t>
    </r>
    <r>
      <rPr>
        <sz val="10"/>
        <color theme="1"/>
        <rFont val="Arial"/>
        <family val="2"/>
      </rPr>
      <t>30CM</t>
    </r>
  </si>
  <si>
    <r>
      <rPr>
        <sz val="10"/>
        <color theme="1"/>
        <rFont val="微软雅黑"/>
        <family val="2"/>
        <charset val="134"/>
      </rPr>
      <t>美翔压圈条形纸箩</t>
    </r>
  </si>
  <si>
    <r>
      <rPr>
        <sz val="10"/>
        <color theme="1"/>
        <rFont val="微软雅黑"/>
        <family val="2"/>
        <charset val="134"/>
      </rPr>
      <t>美翔花式水桶</t>
    </r>
    <r>
      <rPr>
        <sz val="10"/>
        <color theme="1"/>
        <rFont val="Arial"/>
        <family val="2"/>
      </rPr>
      <t>911</t>
    </r>
  </si>
  <si>
    <r>
      <rPr>
        <sz val="10"/>
        <color theme="1"/>
        <rFont val="微软雅黑"/>
        <family val="2"/>
        <charset val="134"/>
      </rPr>
      <t>美厨艺保温提锅</t>
    </r>
    <r>
      <rPr>
        <sz val="10"/>
        <color theme="1"/>
        <rFont val="Arial"/>
        <family val="2"/>
      </rPr>
      <t>1.8L</t>
    </r>
  </si>
  <si>
    <r>
      <rPr>
        <sz val="10"/>
        <color theme="1"/>
        <rFont val="微软雅黑"/>
        <family val="2"/>
        <charset val="134"/>
      </rPr>
      <t>龙士达清新牙具座</t>
    </r>
  </si>
  <si>
    <r>
      <rPr>
        <sz val="10"/>
        <color theme="1"/>
        <rFont val="微软雅黑"/>
        <family val="2"/>
        <charset val="134"/>
      </rPr>
      <t>龙士达滚轮按摩足浴桶</t>
    </r>
  </si>
  <si>
    <r>
      <rPr>
        <sz val="10"/>
        <color theme="1"/>
        <rFont val="微软雅黑"/>
        <family val="2"/>
        <charset val="134"/>
      </rPr>
      <t>龙士达爱宠圆形纸巾盒</t>
    </r>
  </si>
  <si>
    <r>
      <rPr>
        <sz val="10"/>
        <color theme="1"/>
        <rFont val="微软雅黑"/>
        <family val="2"/>
        <charset val="134"/>
      </rPr>
      <t>龙士达爱宠双色杯</t>
    </r>
  </si>
  <si>
    <r>
      <rPr>
        <sz val="10"/>
        <color theme="1"/>
        <rFont val="微软雅黑"/>
        <family val="2"/>
        <charset val="134"/>
      </rPr>
      <t>龙士达爱宠萌挂钩</t>
    </r>
  </si>
  <si>
    <r>
      <rPr>
        <sz val="10"/>
        <color theme="1"/>
        <rFont val="微软雅黑"/>
        <family val="2"/>
        <charset val="134"/>
      </rPr>
      <t>龙士达爱宠方形纸巾盒</t>
    </r>
  </si>
  <si>
    <r>
      <rPr>
        <sz val="10"/>
        <color theme="1"/>
        <rFont val="微软雅黑"/>
        <family val="2"/>
        <charset val="134"/>
      </rPr>
      <t>良木匠聚划算筷（</t>
    </r>
    <r>
      <rPr>
        <sz val="10"/>
        <color theme="1"/>
        <rFont val="Arial"/>
        <family val="2"/>
      </rPr>
      <t>12</t>
    </r>
    <r>
      <rPr>
        <sz val="10"/>
        <color theme="1"/>
        <rFont val="微软雅黑"/>
        <family val="2"/>
        <charset val="134"/>
      </rPr>
      <t>双））</t>
    </r>
  </si>
  <si>
    <r>
      <rPr>
        <sz val="10"/>
        <color theme="1"/>
        <rFont val="微软雅黑"/>
        <family val="2"/>
        <charset val="134"/>
      </rPr>
      <t>良木匠锅铲</t>
    </r>
  </si>
  <si>
    <r>
      <rPr>
        <sz val="10"/>
        <color theme="1"/>
        <rFont val="微软雅黑"/>
        <family val="2"/>
        <charset val="134"/>
      </rPr>
      <t>开普特直帅胶棉拖送棉头</t>
    </r>
  </si>
  <si>
    <r>
      <rPr>
        <sz val="10"/>
        <color theme="1"/>
        <rFont val="微软雅黑"/>
        <family val="2"/>
        <charset val="134"/>
      </rPr>
      <t>开普特一次性纸浆盘</t>
    </r>
    <r>
      <rPr>
        <sz val="10"/>
        <color theme="1"/>
        <rFont val="Arial"/>
        <family val="2"/>
      </rPr>
      <t>10</t>
    </r>
    <r>
      <rPr>
        <sz val="10"/>
        <color theme="1"/>
        <rFont val="微软雅黑"/>
        <family val="2"/>
        <charset val="134"/>
      </rPr>
      <t>只</t>
    </r>
  </si>
  <si>
    <r>
      <rPr>
        <sz val="10"/>
        <color theme="1"/>
        <rFont val="微软雅黑"/>
        <family val="2"/>
        <charset val="134"/>
      </rPr>
      <t>开普特喜庆洗碗巾</t>
    </r>
    <r>
      <rPr>
        <sz val="10"/>
        <color theme="1"/>
        <rFont val="Arial"/>
        <family val="2"/>
      </rPr>
      <t>5</t>
    </r>
    <r>
      <rPr>
        <sz val="10"/>
        <color theme="1"/>
        <rFont val="微软雅黑"/>
        <family val="2"/>
        <charset val="134"/>
      </rPr>
      <t>片装</t>
    </r>
  </si>
  <si>
    <r>
      <rPr>
        <sz val="10"/>
        <color theme="1"/>
        <rFont val="微软雅黑"/>
        <family val="2"/>
        <charset val="134"/>
      </rPr>
      <t>开普特树叶多用刷</t>
    </r>
  </si>
  <si>
    <r>
      <rPr>
        <sz val="10"/>
        <color theme="1"/>
        <rFont val="微软雅黑"/>
        <family val="2"/>
        <charset val="134"/>
      </rPr>
      <t>开普特马桶刷</t>
    </r>
  </si>
  <si>
    <r>
      <rPr>
        <sz val="10"/>
        <color theme="1"/>
        <rFont val="微软雅黑"/>
        <family val="2"/>
        <charset val="134"/>
      </rPr>
      <t>开普特灵俏轻松旋风拖</t>
    </r>
  </si>
  <si>
    <r>
      <rPr>
        <sz val="10"/>
        <color theme="1"/>
        <rFont val="微软雅黑"/>
        <family val="2"/>
        <charset val="134"/>
      </rPr>
      <t>开普特超细纤维抹布</t>
    </r>
    <r>
      <rPr>
        <sz val="10"/>
        <color theme="1"/>
        <rFont val="Arial"/>
        <family val="2"/>
      </rPr>
      <t>8</t>
    </r>
    <r>
      <rPr>
        <sz val="10"/>
        <color theme="1"/>
        <rFont val="微软雅黑"/>
        <family val="2"/>
        <charset val="134"/>
      </rPr>
      <t>片</t>
    </r>
  </si>
  <si>
    <r>
      <rPr>
        <sz val="10"/>
        <color theme="1"/>
        <rFont val="微软雅黑"/>
        <family val="2"/>
        <charset val="134"/>
      </rPr>
      <t>开普特本色纸碗</t>
    </r>
    <r>
      <rPr>
        <sz val="10"/>
        <color theme="1"/>
        <rFont val="Arial"/>
        <family val="2"/>
      </rPr>
      <t>500ML</t>
    </r>
  </si>
  <si>
    <r>
      <rPr>
        <sz val="10"/>
        <color theme="1"/>
        <rFont val="微软雅黑"/>
        <family val="2"/>
        <charset val="134"/>
      </rPr>
      <t>金力水晶玻璃杯</t>
    </r>
  </si>
  <si>
    <r>
      <rPr>
        <sz val="10"/>
        <color theme="1"/>
        <rFont val="微软雅黑"/>
        <family val="2"/>
        <charset val="134"/>
      </rPr>
      <t>金力蓝色水晶玻璃杯</t>
    </r>
  </si>
  <si>
    <r>
      <rPr>
        <sz val="10"/>
        <color theme="1"/>
        <rFont val="微软雅黑"/>
        <family val="2"/>
        <charset val="134"/>
      </rPr>
      <t>洁阳美式水桶</t>
    </r>
  </si>
  <si>
    <r>
      <rPr>
        <sz val="10"/>
        <color theme="1"/>
        <rFont val="微软雅黑"/>
        <family val="2"/>
        <charset val="134"/>
      </rPr>
      <t>吉祥鸟保温瓶</t>
    </r>
    <r>
      <rPr>
        <sz val="10"/>
        <color theme="1"/>
        <rFont val="Arial"/>
        <family val="2"/>
      </rPr>
      <t>3.2LA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</si>
  <si>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300503</t>
    </r>
    <r>
      <rPr>
        <sz val="10"/>
        <color theme="1"/>
        <rFont val="微软雅黑"/>
        <family val="2"/>
        <charset val="134"/>
      </rPr>
      <t>】暖水瓶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桶</t>
    </r>
  </si>
  <si>
    <r>
      <rPr>
        <sz val="10"/>
        <color theme="1"/>
        <rFont val="微软雅黑"/>
        <family val="2"/>
        <charset val="134"/>
      </rPr>
      <t>吉祥鸟保温瓶</t>
    </r>
    <r>
      <rPr>
        <sz val="10"/>
        <color theme="1"/>
        <rFont val="Arial"/>
        <family val="2"/>
      </rPr>
      <t>3.2L</t>
    </r>
  </si>
  <si>
    <r>
      <rPr>
        <sz val="10"/>
        <color theme="1"/>
        <rFont val="微软雅黑"/>
        <family val="2"/>
        <charset val="134"/>
      </rPr>
      <t>亨利雅木柄勺</t>
    </r>
  </si>
  <si>
    <r>
      <rPr>
        <sz val="10"/>
        <color theme="1"/>
        <rFont val="微软雅黑"/>
        <family val="2"/>
        <charset val="134"/>
      </rPr>
      <t>好媳妇胶棉拖</t>
    </r>
    <r>
      <rPr>
        <sz val="10"/>
        <color theme="1"/>
        <rFont val="Arial"/>
        <family val="2"/>
      </rPr>
      <t>27CM</t>
    </r>
  </si>
  <si>
    <r>
      <rPr>
        <sz val="10"/>
        <color theme="1"/>
        <rFont val="微软雅黑"/>
        <family val="2"/>
        <charset val="134"/>
      </rPr>
      <t>好美丽中号</t>
    </r>
    <r>
      <rPr>
        <sz val="10"/>
        <color theme="1"/>
        <rFont val="Arial"/>
        <family val="2"/>
      </rPr>
      <t>S</t>
    </r>
    <r>
      <rPr>
        <sz val="10"/>
        <color theme="1"/>
        <rFont val="微软雅黑"/>
        <family val="2"/>
        <charset val="134"/>
      </rPr>
      <t>万能钩</t>
    </r>
    <r>
      <rPr>
        <sz val="10"/>
        <color theme="1"/>
        <rFont val="Arial"/>
        <family val="2"/>
      </rPr>
      <t xml:space="preserve"> HML6121</t>
    </r>
    <r>
      <rPr>
        <sz val="10"/>
        <color theme="1"/>
        <rFont val="微软雅黑"/>
        <family val="2"/>
        <charset val="134"/>
      </rPr>
      <t>（</t>
    </r>
    <r>
      <rPr>
        <sz val="10"/>
        <color theme="1"/>
        <rFont val="Arial"/>
        <family val="2"/>
      </rPr>
      <t>5</t>
    </r>
    <r>
      <rPr>
        <sz val="10"/>
        <color theme="1"/>
        <rFont val="微软雅黑"/>
        <family val="2"/>
        <charset val="134"/>
      </rPr>
      <t>只装）</t>
    </r>
  </si>
  <si>
    <r>
      <rPr>
        <sz val="10"/>
        <color theme="1"/>
        <rFont val="微软雅黑"/>
        <family val="2"/>
        <charset val="134"/>
      </rPr>
      <t>好美丽扭花带钩浸塑衣架</t>
    </r>
  </si>
  <si>
    <r>
      <rPr>
        <sz val="10"/>
        <color theme="1"/>
        <rFont val="微软雅黑"/>
        <family val="2"/>
        <charset val="134"/>
      </rPr>
      <t>好美丽连挂晒鞋挂</t>
    </r>
  </si>
  <si>
    <r>
      <rPr>
        <sz val="10"/>
        <color theme="1"/>
        <rFont val="微软雅黑"/>
        <family val="2"/>
        <charset val="134"/>
      </rPr>
      <t>好美丽带钩浸塑衣架</t>
    </r>
    <r>
      <rPr>
        <sz val="10"/>
        <color theme="1"/>
        <rFont val="Arial"/>
        <family val="2"/>
      </rPr>
      <t>18” 10</t>
    </r>
    <r>
      <rPr>
        <sz val="10"/>
        <color theme="1"/>
        <rFont val="微软雅黑"/>
        <family val="2"/>
        <charset val="134"/>
      </rPr>
      <t>只</t>
    </r>
  </si>
  <si>
    <r>
      <rPr>
        <sz val="10"/>
        <color theme="1"/>
        <rFont val="微软雅黑"/>
        <family val="2"/>
        <charset val="134"/>
      </rPr>
      <t>扎</t>
    </r>
  </si>
  <si>
    <r>
      <rPr>
        <sz val="10"/>
        <color theme="1"/>
        <rFont val="微软雅黑"/>
        <family val="2"/>
        <charset val="134"/>
      </rPr>
      <t>好美丽</t>
    </r>
    <r>
      <rPr>
        <sz val="10"/>
        <color theme="1"/>
        <rFont val="Arial"/>
        <family val="2"/>
      </rPr>
      <t>5</t>
    </r>
    <r>
      <rPr>
        <sz val="10"/>
        <color theme="1"/>
        <rFont val="微软雅黑"/>
        <family val="2"/>
        <charset val="134"/>
      </rPr>
      <t>米晾衣绳</t>
    </r>
    <r>
      <rPr>
        <sz val="10"/>
        <color theme="1"/>
        <rFont val="Arial"/>
        <family val="2"/>
      </rPr>
      <t>HML6536</t>
    </r>
  </si>
  <si>
    <r>
      <rPr>
        <sz val="10"/>
        <color theme="1"/>
        <rFont val="微软雅黑"/>
        <family val="2"/>
        <charset val="134"/>
      </rPr>
      <t>好美丽</t>
    </r>
    <r>
      <rPr>
        <sz val="10"/>
        <color theme="1"/>
        <rFont val="Arial"/>
        <family val="2"/>
      </rPr>
      <t>17”</t>
    </r>
    <r>
      <rPr>
        <sz val="10"/>
        <color theme="1"/>
        <rFont val="微软雅黑"/>
        <family val="2"/>
        <charset val="134"/>
      </rPr>
      <t>塑料衣架</t>
    </r>
  </si>
  <si>
    <r>
      <rPr>
        <sz val="10"/>
        <color theme="1"/>
        <rFont val="微软雅黑"/>
        <family val="2"/>
        <charset val="134"/>
      </rPr>
      <t>干十毛时尚玻璃杯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</si>
  <si>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干十毛摩卡猫保温杯</t>
    </r>
  </si>
  <si>
    <r>
      <rPr>
        <sz val="10"/>
        <color theme="1"/>
        <rFont val="微软雅黑"/>
        <family val="2"/>
        <charset val="134"/>
      </rPr>
      <t>干十毛可可猫保温杯</t>
    </r>
  </si>
  <si>
    <r>
      <rPr>
        <sz val="10"/>
        <color theme="1"/>
        <rFont val="微软雅黑"/>
        <family val="2"/>
        <charset val="134"/>
      </rPr>
      <t>干十毛纯粹双层玻璃杯</t>
    </r>
  </si>
  <si>
    <r>
      <rPr>
        <sz val="10"/>
        <color theme="1"/>
        <rFont val="微软雅黑"/>
        <family val="2"/>
        <charset val="134"/>
      </rPr>
      <t>有为</t>
    </r>
    <r>
      <rPr>
        <sz val="10"/>
        <color theme="1"/>
        <rFont val="Arial"/>
        <family val="2"/>
      </rPr>
      <t>401T</t>
    </r>
    <r>
      <rPr>
        <sz val="10"/>
        <color theme="1"/>
        <rFont val="微软雅黑"/>
        <family val="2"/>
        <charset val="134"/>
      </rPr>
      <t>酒杯</t>
    </r>
  </si>
  <si>
    <r>
      <rPr>
        <sz val="10"/>
        <color theme="1"/>
        <rFont val="微软雅黑"/>
        <family val="2"/>
        <charset val="134"/>
      </rPr>
      <t>旋转木马杯</t>
    </r>
  </si>
  <si>
    <r>
      <rPr>
        <sz val="10"/>
        <color theme="1"/>
        <rFont val="微软雅黑"/>
        <family val="2"/>
        <charset val="134"/>
      </rPr>
      <t>万兴羊角杯</t>
    </r>
  </si>
  <si>
    <r>
      <rPr>
        <sz val="10"/>
        <color theme="1"/>
        <rFont val="微软雅黑"/>
        <family val="2"/>
        <charset val="134"/>
      </rPr>
      <t>色釉一壶四杯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</si>
  <si>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300304</t>
    </r>
    <r>
      <rPr>
        <sz val="10"/>
        <color theme="1"/>
        <rFont val="微软雅黑"/>
        <family val="2"/>
        <charset val="134"/>
      </rPr>
      <t>】咖啡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茶具</t>
    </r>
  </si>
  <si>
    <r>
      <rPr>
        <sz val="10"/>
        <color theme="1"/>
        <rFont val="微软雅黑"/>
        <family val="2"/>
        <charset val="134"/>
      </rPr>
      <t>千顺清新田园</t>
    </r>
    <r>
      <rPr>
        <sz val="10"/>
        <color theme="1"/>
        <rFont val="Arial"/>
        <family val="2"/>
      </rPr>
      <t>12.5</t>
    </r>
    <r>
      <rPr>
        <sz val="10"/>
        <color theme="1"/>
        <rFont val="微软雅黑"/>
        <family val="2"/>
        <charset val="134"/>
      </rPr>
      <t>寸日式鱼盘</t>
    </r>
  </si>
  <si>
    <r>
      <t>120</t>
    </r>
    <r>
      <rPr>
        <sz val="10"/>
        <color theme="1"/>
        <rFont val="微软雅黑"/>
        <family val="2"/>
        <charset val="134"/>
      </rPr>
      <t>开小面烟缸</t>
    </r>
  </si>
  <si>
    <r>
      <rPr>
        <sz val="10"/>
        <color theme="1"/>
        <rFont val="微软雅黑"/>
        <family val="2"/>
        <charset val="134"/>
      </rPr>
      <t>鼠年福公仔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</si>
  <si>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270201</t>
    </r>
    <r>
      <rPr>
        <sz val="10"/>
        <color theme="1"/>
        <rFont val="微软雅黑"/>
        <family val="2"/>
        <charset val="134"/>
      </rPr>
      <t>】绒毛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填充玩具</t>
    </r>
  </si>
  <si>
    <r>
      <rPr>
        <sz val="10"/>
        <color theme="1"/>
        <rFont val="微软雅黑"/>
        <family val="2"/>
        <charset val="134"/>
      </rPr>
      <t>小号招财猫</t>
    </r>
  </si>
  <si>
    <r>
      <rPr>
        <sz val="10"/>
        <color theme="1"/>
        <rFont val="微软雅黑"/>
        <family val="2"/>
        <charset val="134"/>
      </rPr>
      <t>拜年公仔</t>
    </r>
  </si>
  <si>
    <r>
      <rPr>
        <sz val="10"/>
        <color theme="1"/>
        <rFont val="微软雅黑"/>
        <family val="2"/>
        <charset val="134"/>
      </rPr>
      <t>虎乐扑克牌</t>
    </r>
  </si>
  <si>
    <r>
      <rPr>
        <sz val="10"/>
        <color theme="1"/>
        <rFont val="微软雅黑"/>
        <family val="2"/>
        <charset val="134"/>
      </rPr>
      <t>草帽哥川牌</t>
    </r>
  </si>
  <si>
    <r>
      <rPr>
        <sz val="10"/>
        <color theme="1"/>
        <rFont val="微软雅黑"/>
        <family val="2"/>
        <charset val="134"/>
      </rPr>
      <t>宾朋</t>
    </r>
    <r>
      <rPr>
        <sz val="10"/>
        <color theme="1"/>
        <rFont val="Arial"/>
        <family val="2"/>
      </rPr>
      <t>298</t>
    </r>
    <r>
      <rPr>
        <sz val="10"/>
        <color theme="1"/>
        <rFont val="微软雅黑"/>
        <family val="2"/>
        <charset val="134"/>
      </rPr>
      <t>长字牌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带圈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</si>
  <si>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老年牌</t>
    </r>
  </si>
  <si>
    <r>
      <rPr>
        <sz val="10"/>
        <color theme="1"/>
        <rFont val="微软雅黑"/>
        <family val="2"/>
        <charset val="134"/>
      </rPr>
      <t>天卓按动中性笔</t>
    </r>
    <r>
      <rPr>
        <sz val="10"/>
        <color theme="1"/>
        <rFont val="Arial"/>
        <family val="2"/>
      </rPr>
      <t>30960</t>
    </r>
  </si>
  <si>
    <r>
      <rPr>
        <sz val="10"/>
        <color theme="1"/>
        <rFont val="微软雅黑"/>
        <family val="2"/>
        <charset val="134"/>
      </rPr>
      <t>胶医生</t>
    </r>
    <r>
      <rPr>
        <sz val="10"/>
        <color theme="1"/>
        <rFont val="Arial"/>
        <family val="2"/>
      </rPr>
      <t>502</t>
    </r>
    <r>
      <rPr>
        <sz val="10"/>
        <color theme="1"/>
        <rFont val="微软雅黑"/>
        <family val="2"/>
        <charset val="134"/>
      </rPr>
      <t>瞬间强力胶</t>
    </r>
    <r>
      <rPr>
        <sz val="10"/>
        <color theme="1"/>
        <rFont val="Arial"/>
        <family val="2"/>
      </rPr>
      <t>3g</t>
    </r>
  </si>
  <si>
    <r>
      <rPr>
        <sz val="10"/>
        <color theme="1"/>
        <rFont val="微软雅黑"/>
        <family val="2"/>
        <charset val="134"/>
      </rPr>
      <t>海氏海诺创口贴轻巧便利型</t>
    </r>
  </si>
  <si>
    <r>
      <rPr>
        <sz val="10"/>
        <color theme="1"/>
        <rFont val="微软雅黑"/>
        <family val="2"/>
        <charset val="134"/>
      </rPr>
      <t>安安套装</t>
    </r>
  </si>
  <si>
    <r>
      <rPr>
        <sz val="10"/>
        <color theme="1"/>
        <rFont val="微软雅黑"/>
        <family val="2"/>
        <charset val="134"/>
      </rPr>
      <t>美加净银耳珍珠滋养霜</t>
    </r>
    <r>
      <rPr>
        <sz val="10"/>
        <color theme="1"/>
        <rFont val="Arial"/>
        <family val="2"/>
      </rPr>
      <t>80g</t>
    </r>
  </si>
  <si>
    <r>
      <rPr>
        <sz val="10"/>
        <color theme="1"/>
        <rFont val="微软雅黑"/>
        <family val="2"/>
        <charset val="134"/>
      </rPr>
      <t>美加净欢欢小小面霜</t>
    </r>
  </si>
  <si>
    <r>
      <rPr>
        <sz val="10"/>
        <color theme="1"/>
        <rFont val="微软雅黑"/>
        <family val="2"/>
        <charset val="134"/>
      </rPr>
      <t>美加净欢欢润润霜</t>
    </r>
  </si>
  <si>
    <r>
      <rPr>
        <sz val="10"/>
        <color theme="1"/>
        <rFont val="微软雅黑"/>
        <family val="2"/>
        <charset val="134"/>
      </rPr>
      <t>六神清新滋润浴露</t>
    </r>
    <r>
      <rPr>
        <sz val="10"/>
        <color theme="1"/>
        <rFont val="Arial"/>
        <family val="2"/>
      </rPr>
      <t>450ml</t>
    </r>
  </si>
  <si>
    <r>
      <rPr>
        <sz val="10"/>
        <color theme="1"/>
        <rFont val="微软雅黑"/>
        <family val="2"/>
        <charset val="134"/>
      </rPr>
      <t>六神清新滋润浴露</t>
    </r>
    <r>
      <rPr>
        <sz val="10"/>
        <color theme="1"/>
        <rFont val="Arial"/>
        <family val="2"/>
      </rPr>
      <t>1000ml</t>
    </r>
  </si>
  <si>
    <r>
      <rPr>
        <sz val="10"/>
        <color theme="1"/>
        <rFont val="微软雅黑"/>
        <family val="2"/>
        <charset val="134"/>
      </rPr>
      <t>六神花露水喷雾</t>
    </r>
    <r>
      <rPr>
        <sz val="10"/>
        <color theme="1"/>
        <rFont val="Arial"/>
        <family val="2"/>
      </rPr>
      <t>180ml</t>
    </r>
  </si>
  <si>
    <r>
      <rPr>
        <sz val="10"/>
        <color theme="1"/>
        <rFont val="微软雅黑"/>
        <family val="2"/>
        <charset val="134"/>
      </rPr>
      <t>六神冰凉超爽浴露</t>
    </r>
    <r>
      <rPr>
        <sz val="10"/>
        <color theme="1"/>
        <rFont val="Arial"/>
        <family val="2"/>
      </rPr>
      <t>450ml</t>
    </r>
  </si>
  <si>
    <r>
      <rPr>
        <sz val="10"/>
        <color theme="1"/>
        <rFont val="微软雅黑"/>
        <family val="2"/>
        <charset val="134"/>
      </rPr>
      <t>六神冰凉超爽肤沐浴露</t>
    </r>
  </si>
  <si>
    <r>
      <t>105g</t>
    </r>
    <r>
      <rPr>
        <sz val="10"/>
        <color theme="1"/>
        <rFont val="微软雅黑"/>
        <family val="2"/>
        <charset val="134"/>
      </rPr>
      <t>金口健亮齿白牙膏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酷爽冬青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</si>
  <si>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高露洁蓬蓬丝牙刷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微软雅黑"/>
        <family val="2"/>
        <charset val="134"/>
      </rPr>
      <t>单支装</t>
    </r>
  </si>
  <si>
    <r>
      <rPr>
        <sz val="10"/>
        <color theme="1"/>
        <rFont val="微软雅黑"/>
        <family val="2"/>
        <charset val="134"/>
      </rPr>
      <t>高露洁健白防蛀牙膏</t>
    </r>
  </si>
  <si>
    <r>
      <rPr>
        <sz val="10"/>
        <color theme="1"/>
        <rFont val="微软雅黑"/>
        <family val="2"/>
        <charset val="134"/>
      </rPr>
      <t>高露洁超密丝炭牙刷单支装</t>
    </r>
  </si>
  <si>
    <r>
      <rPr>
        <sz val="10"/>
        <color theme="1"/>
        <rFont val="微软雅黑"/>
        <family val="2"/>
        <charset val="134"/>
      </rPr>
      <t>高露洁贝齿鲜果薄荷漱口水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</si>
  <si>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230203</t>
    </r>
    <r>
      <rPr>
        <sz val="10"/>
        <color theme="1"/>
        <rFont val="微软雅黑"/>
        <family val="2"/>
        <charset val="134"/>
      </rPr>
      <t>】口腔清新剂</t>
    </r>
  </si>
  <si>
    <r>
      <rPr>
        <sz val="10"/>
        <color theme="1"/>
        <rFont val="微软雅黑"/>
        <family val="2"/>
        <charset val="134"/>
      </rPr>
      <t>力士沐浴乳幽莲魅肤</t>
    </r>
  </si>
  <si>
    <r>
      <rPr>
        <sz val="10"/>
        <color theme="1"/>
        <rFont val="微软雅黑"/>
        <family val="2"/>
        <charset val="134"/>
      </rPr>
      <t>滋源无患子控油清爽洗头水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油性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</si>
  <si>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滋源无患子保湿滋养洗头水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中干性</t>
    </r>
    <r>
      <rPr>
        <sz val="10"/>
        <color theme="1"/>
        <rFont val="Arial"/>
        <family val="2"/>
      </rPr>
      <t>)A</t>
    </r>
  </si>
  <si>
    <r>
      <rPr>
        <sz val="10"/>
        <color theme="1"/>
        <rFont val="微软雅黑"/>
        <family val="2"/>
        <charset val="134"/>
      </rPr>
      <t>滋源生姜强根健发洗头水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油性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</si>
  <si>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滋源控油清爽洗头水</t>
    </r>
  </si>
  <si>
    <r>
      <rPr>
        <sz val="10"/>
        <color theme="1"/>
        <rFont val="微软雅黑"/>
        <family val="2"/>
        <charset val="134"/>
      </rPr>
      <t>怡雪多重波浪牙刷</t>
    </r>
  </si>
  <si>
    <r>
      <rPr>
        <sz val="10"/>
        <color theme="1"/>
        <rFont val="微软雅黑"/>
        <family val="2"/>
        <charset val="134"/>
      </rPr>
      <t>青蛙牙刷双支装</t>
    </r>
  </si>
  <si>
    <r>
      <rPr>
        <sz val="10"/>
        <color theme="1"/>
        <rFont val="微软雅黑"/>
        <family val="2"/>
        <charset val="134"/>
      </rPr>
      <t>青蛙王子儿童洗发沐浴露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滋润型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</si>
  <si>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青蛙王子儿童洗发沐浴露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清爽型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</si>
  <si>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七度空间少女超薄超长夜棉</t>
    </r>
    <r>
      <rPr>
        <sz val="10"/>
        <color theme="1"/>
        <rFont val="Arial"/>
        <family val="2"/>
      </rPr>
      <t>qsd8808</t>
    </r>
  </si>
  <si>
    <r>
      <rPr>
        <sz val="10"/>
        <color theme="1"/>
        <rFont val="微软雅黑"/>
        <family val="2"/>
        <charset val="134"/>
      </rPr>
      <t>纳美小苏打源生健齿牙膏</t>
    </r>
  </si>
  <si>
    <r>
      <rPr>
        <sz val="10"/>
        <color theme="1"/>
        <rFont val="微软雅黑"/>
        <family val="2"/>
        <charset val="134"/>
      </rPr>
      <t>纳美纤柔护龈牙刷</t>
    </r>
  </si>
  <si>
    <r>
      <rPr>
        <sz val="10"/>
        <color theme="1"/>
        <rFont val="微软雅黑"/>
        <family val="2"/>
        <charset val="134"/>
      </rPr>
      <t>罗兰深层滋润精油皂</t>
    </r>
  </si>
  <si>
    <r>
      <rPr>
        <sz val="10"/>
        <color theme="1"/>
        <rFont val="微软雅黑"/>
        <family val="2"/>
        <charset val="134"/>
      </rPr>
      <t>罗兰牛奶营养皂</t>
    </r>
  </si>
  <si>
    <r>
      <rPr>
        <sz val="10"/>
        <color theme="1"/>
        <rFont val="微软雅黑"/>
        <family val="2"/>
        <charset val="134"/>
      </rPr>
      <t>冷酸灵专研抗敏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植物炭深洁</t>
    </r>
    <r>
      <rPr>
        <sz val="10"/>
        <color theme="1"/>
        <rFont val="Arial"/>
        <family val="2"/>
      </rPr>
      <t>)</t>
    </r>
    <r>
      <rPr>
        <sz val="10"/>
        <color theme="1"/>
        <rFont val="微软雅黑"/>
        <family val="2"/>
        <charset val="134"/>
      </rPr>
      <t>牙膏</t>
    </r>
  </si>
  <si>
    <r>
      <rPr>
        <sz val="10"/>
        <color theme="1"/>
        <rFont val="微软雅黑"/>
        <family val="2"/>
        <charset val="134"/>
      </rPr>
      <t>冷酸灵植炭深洁牙刷双支装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软毛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</si>
  <si>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冷酸灵雪峰星光牙刷双支装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软毛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</si>
  <si>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冷酸灵雪峰微光牙刷双支装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软毛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</si>
  <si>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冷酸灵雪峰极光牙刷双支装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软毛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</si>
  <si>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冷酸灵炭丝倍洁牙刷</t>
    </r>
  </si>
  <si>
    <r>
      <rPr>
        <sz val="10"/>
        <color theme="1"/>
        <rFont val="微软雅黑"/>
        <family val="2"/>
        <charset val="134"/>
      </rPr>
      <t>冷酸灵摩力净爽牙刷双支装</t>
    </r>
  </si>
  <si>
    <r>
      <rPr>
        <sz val="10"/>
        <color theme="1"/>
        <rFont val="微软雅黑"/>
        <family val="2"/>
        <charset val="134"/>
      </rPr>
      <t>冷酸灵护龈配方牙膏</t>
    </r>
  </si>
  <si>
    <r>
      <rPr>
        <sz val="10"/>
        <color theme="1"/>
        <rFont val="微软雅黑"/>
        <family val="2"/>
        <charset val="134"/>
      </rPr>
      <t>冷酸灵多效优护抗敏感牙膏</t>
    </r>
  </si>
  <si>
    <r>
      <rPr>
        <sz val="10"/>
        <color theme="1"/>
        <rFont val="微软雅黑"/>
        <family val="2"/>
        <charset val="134"/>
      </rPr>
      <t>冷酸灵成长优护</t>
    </r>
    <r>
      <rPr>
        <sz val="10"/>
        <color theme="1"/>
        <rFont val="Arial"/>
        <family val="2"/>
      </rPr>
      <t>(3-6</t>
    </r>
    <r>
      <rPr>
        <sz val="10"/>
        <color theme="1"/>
        <rFont val="微软雅黑"/>
        <family val="2"/>
        <charset val="134"/>
      </rPr>
      <t>岁</t>
    </r>
    <r>
      <rPr>
        <sz val="10"/>
        <color theme="1"/>
        <rFont val="Arial"/>
        <family val="2"/>
      </rPr>
      <t>)</t>
    </r>
    <r>
      <rPr>
        <sz val="10"/>
        <color theme="1"/>
        <rFont val="微软雅黑"/>
        <family val="2"/>
        <charset val="134"/>
      </rPr>
      <t>儿童牙刷</t>
    </r>
  </si>
  <si>
    <r>
      <rPr>
        <sz val="10"/>
        <color theme="1"/>
        <rFont val="微软雅黑"/>
        <family val="2"/>
        <charset val="134"/>
      </rPr>
      <t>冷酸灵冰柠劲爽牙膏</t>
    </r>
  </si>
  <si>
    <r>
      <rPr>
        <sz val="10"/>
        <color theme="1"/>
        <rFont val="微软雅黑"/>
        <family val="2"/>
        <charset val="134"/>
      </rPr>
      <t>冷酸灵贝乐乐儿童牙膏清爽蜜瓜</t>
    </r>
  </si>
  <si>
    <r>
      <rPr>
        <sz val="10"/>
        <color theme="1"/>
        <rFont val="微软雅黑"/>
        <family val="2"/>
        <charset val="134"/>
      </rPr>
      <t>冷酸灵贝乐乐儿童牙膏缤纷热果</t>
    </r>
  </si>
  <si>
    <r>
      <rPr>
        <sz val="10"/>
        <color theme="1"/>
        <rFont val="微软雅黑"/>
        <family val="2"/>
        <charset val="134"/>
      </rPr>
      <t>冷酸灵贝乐乐儿童牙膏</t>
    </r>
    <r>
      <rPr>
        <sz val="10"/>
        <color theme="1"/>
        <rFont val="Arial"/>
        <family val="2"/>
      </rPr>
      <t>5</t>
    </r>
    <r>
      <rPr>
        <sz val="10"/>
        <color theme="1"/>
        <rFont val="微软雅黑"/>
        <family val="2"/>
        <charset val="134"/>
      </rPr>
      <t>彩星期套装</t>
    </r>
  </si>
  <si>
    <r>
      <rPr>
        <sz val="10"/>
        <color theme="1"/>
        <rFont val="微软雅黑"/>
        <family val="2"/>
        <charset val="134"/>
      </rPr>
      <t>冷酸灵</t>
    </r>
    <r>
      <rPr>
        <sz val="10"/>
        <color theme="1"/>
        <rFont val="Arial"/>
        <family val="2"/>
      </rPr>
      <t>WAX</t>
    </r>
    <r>
      <rPr>
        <sz val="10"/>
        <color theme="1"/>
        <rFont val="微软雅黑"/>
        <family val="2"/>
        <charset val="134"/>
      </rPr>
      <t>劲白抗敏感牙膏</t>
    </r>
  </si>
  <si>
    <r>
      <rPr>
        <sz val="10"/>
        <color theme="1"/>
        <rFont val="微软雅黑"/>
        <family val="2"/>
        <charset val="134"/>
      </rPr>
      <t>冷酸灵</t>
    </r>
    <r>
      <rPr>
        <sz val="10"/>
        <color theme="1"/>
        <rFont val="Arial"/>
        <family val="2"/>
      </rPr>
      <t>3D</t>
    </r>
    <r>
      <rPr>
        <sz val="10"/>
        <color theme="1"/>
        <rFont val="微软雅黑"/>
        <family val="2"/>
        <charset val="134"/>
      </rPr>
      <t>立体护龈牙刷双支装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</si>
  <si>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黑人茶倍健牙膏（</t>
    </r>
    <r>
      <rPr>
        <sz val="10"/>
        <color theme="1"/>
        <rFont val="Arial"/>
        <family val="2"/>
      </rPr>
      <t>C)</t>
    </r>
  </si>
  <si>
    <r>
      <rPr>
        <sz val="10"/>
        <color theme="1"/>
        <rFont val="微软雅黑"/>
        <family val="2"/>
        <charset val="134"/>
      </rPr>
      <t>丹姿水润修复洗发露</t>
    </r>
  </si>
  <si>
    <r>
      <rPr>
        <sz val="10"/>
        <color theme="1"/>
        <rFont val="微软雅黑"/>
        <family val="2"/>
        <charset val="134"/>
      </rPr>
      <t>丹姿水密码洁肤晶露</t>
    </r>
  </si>
  <si>
    <r>
      <rPr>
        <sz val="10"/>
        <color theme="1"/>
        <rFont val="微软雅黑"/>
        <family val="2"/>
        <charset val="134"/>
      </rPr>
      <t>丹姿水密码冰川矿泉</t>
    </r>
    <r>
      <rPr>
        <sz val="10"/>
        <color theme="1"/>
        <rFont val="Arial"/>
        <family val="2"/>
      </rPr>
      <t>-</t>
    </r>
    <r>
      <rPr>
        <sz val="10"/>
        <color theme="1"/>
        <rFont val="微软雅黑"/>
        <family val="2"/>
        <charset val="134"/>
      </rPr>
      <t>清新水润礼盒</t>
    </r>
  </si>
  <si>
    <r>
      <rPr>
        <sz val="10"/>
        <color theme="1"/>
        <rFont val="微软雅黑"/>
        <family val="2"/>
        <charset val="134"/>
      </rPr>
      <t>丹姿去屑清凉止痒洗发露</t>
    </r>
  </si>
  <si>
    <r>
      <rPr>
        <sz val="10"/>
        <color theme="1"/>
        <rFont val="微软雅黑"/>
        <family val="2"/>
        <charset val="134"/>
      </rPr>
      <t>丹姿男士畅爽蘑砂洁面乳</t>
    </r>
  </si>
  <si>
    <r>
      <rPr>
        <sz val="10"/>
        <color theme="1"/>
        <rFont val="微软雅黑"/>
        <family val="2"/>
        <charset val="134"/>
      </rPr>
      <t>丹姿卡迪那去屑洗发露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清凉止痒型）</t>
    </r>
  </si>
  <si>
    <r>
      <rPr>
        <sz val="10"/>
        <color theme="1"/>
        <rFont val="微软雅黑"/>
        <family val="2"/>
        <charset val="134"/>
      </rPr>
      <t>丹姿黑亮修复洗发露</t>
    </r>
  </si>
  <si>
    <r>
      <rPr>
        <sz val="10"/>
        <color theme="1"/>
        <rFont val="微软雅黑"/>
        <family val="2"/>
        <charset val="134"/>
      </rPr>
      <t>丹姿海洋深层洁面乳</t>
    </r>
    <r>
      <rPr>
        <sz val="10"/>
        <color theme="1"/>
        <rFont val="Arial"/>
        <family val="2"/>
      </rPr>
      <t>+</t>
    </r>
    <r>
      <rPr>
        <sz val="10"/>
        <color theme="1"/>
        <rFont val="微软雅黑"/>
        <family val="2"/>
        <charset val="134"/>
      </rPr>
      <t>净白柔肤</t>
    </r>
  </si>
  <si>
    <r>
      <rPr>
        <sz val="10"/>
        <color theme="1"/>
        <rFont val="微软雅黑"/>
        <family val="2"/>
        <charset val="134"/>
      </rPr>
      <t>丹姿冰爽丝滑沐浴露</t>
    </r>
  </si>
  <si>
    <r>
      <rPr>
        <sz val="10"/>
        <color theme="1"/>
        <rFont val="微软雅黑"/>
        <family val="2"/>
        <charset val="134"/>
      </rPr>
      <t>春娟去痱止痒花露水</t>
    </r>
  </si>
  <si>
    <r>
      <rPr>
        <sz val="10"/>
        <color theme="1"/>
        <rFont val="微软雅黑"/>
        <family val="2"/>
        <charset val="134"/>
      </rPr>
      <t>春娟祛痱止痒花露水</t>
    </r>
  </si>
  <si>
    <r>
      <rPr>
        <sz val="10"/>
        <color theme="1"/>
        <rFont val="微软雅黑"/>
        <family val="2"/>
        <charset val="134"/>
      </rPr>
      <t>春娟强效驱蚊花露水</t>
    </r>
  </si>
  <si>
    <r>
      <rPr>
        <sz val="10"/>
        <color theme="1"/>
        <rFont val="微软雅黑"/>
        <family val="2"/>
        <charset val="134"/>
      </rPr>
      <t>春娟黄芪霜（经典）</t>
    </r>
    <r>
      <rPr>
        <sz val="10"/>
        <color theme="1"/>
        <rFont val="Arial"/>
        <family val="2"/>
      </rPr>
      <t>30g</t>
    </r>
  </si>
  <si>
    <r>
      <rPr>
        <sz val="10"/>
        <color theme="1"/>
        <rFont val="微软雅黑"/>
        <family val="2"/>
        <charset val="134"/>
      </rPr>
      <t>春娟宝宝霜温和型</t>
    </r>
  </si>
  <si>
    <r>
      <rPr>
        <sz val="10"/>
        <color theme="1"/>
        <rFont val="微软雅黑"/>
        <family val="2"/>
        <charset val="134"/>
      </rPr>
      <t>春娟宝宝霜维生素</t>
    </r>
    <r>
      <rPr>
        <sz val="10"/>
        <color theme="1"/>
        <rFont val="Arial"/>
        <family val="2"/>
      </rPr>
      <t>E</t>
    </r>
  </si>
  <si>
    <r>
      <rPr>
        <sz val="10"/>
        <color theme="1"/>
        <rFont val="微软雅黑"/>
        <family val="2"/>
        <charset val="134"/>
      </rPr>
      <t>春娟宝宝霜牛奶蜂蜜</t>
    </r>
  </si>
  <si>
    <r>
      <rPr>
        <sz val="10"/>
        <color theme="1"/>
        <rFont val="微软雅黑"/>
        <family val="2"/>
        <charset val="134"/>
      </rPr>
      <t>春娟宝宝霜（营养保湿型）</t>
    </r>
  </si>
  <si>
    <r>
      <rPr>
        <sz val="10"/>
        <color theme="1"/>
        <rFont val="微软雅黑"/>
        <family val="2"/>
        <charset val="134"/>
      </rPr>
      <t>春娟宝宝霜（防冻防裂型）</t>
    </r>
  </si>
  <si>
    <r>
      <rPr>
        <sz val="10"/>
        <color theme="1"/>
        <rFont val="微软雅黑"/>
        <family val="2"/>
        <charset val="134"/>
      </rPr>
      <t>春娟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营养</t>
    </r>
    <r>
      <rPr>
        <sz val="10"/>
        <color theme="1"/>
        <rFont val="Arial"/>
        <family val="2"/>
      </rPr>
      <t>)</t>
    </r>
    <r>
      <rPr>
        <sz val="10"/>
        <color theme="1"/>
        <rFont val="微软雅黑"/>
        <family val="2"/>
        <charset val="134"/>
      </rPr>
      <t>倍护原香型</t>
    </r>
  </si>
  <si>
    <r>
      <rPr>
        <sz val="10"/>
        <color theme="1"/>
        <rFont val="微软雅黑"/>
        <family val="2"/>
        <charset val="134"/>
      </rPr>
      <t>百雀羚草本精萃控油净化洗颜泥</t>
    </r>
  </si>
  <si>
    <r>
      <rPr>
        <sz val="10"/>
        <color theme="1"/>
        <rFont val="微软雅黑"/>
        <family val="2"/>
        <charset val="134"/>
      </rPr>
      <t>百雀羚草本精萃净白莹润柔肤水</t>
    </r>
  </si>
  <si>
    <r>
      <rPr>
        <sz val="10"/>
        <color theme="1"/>
        <rFont val="微软雅黑"/>
        <family val="2"/>
        <charset val="134"/>
      </rPr>
      <t>百雀羚草本精萃护发素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银杏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</si>
  <si>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百雀羚草本精萃</t>
    </r>
    <r>
      <rPr>
        <sz val="10"/>
        <color theme="1"/>
        <rFont val="Arial"/>
        <family val="2"/>
      </rPr>
      <t>8</t>
    </r>
    <r>
      <rPr>
        <sz val="10"/>
        <color theme="1"/>
        <rFont val="微软雅黑"/>
        <family val="2"/>
        <charset val="134"/>
      </rPr>
      <t>杯水倍润精华霜</t>
    </r>
  </si>
  <si>
    <r>
      <rPr>
        <sz val="10"/>
        <color theme="1"/>
        <rFont val="微软雅黑"/>
        <family val="2"/>
        <charset val="134"/>
      </rPr>
      <t>安而乐卫生护垫</t>
    </r>
    <r>
      <rPr>
        <sz val="10"/>
        <color theme="1"/>
        <rFont val="Arial"/>
        <family val="2"/>
      </rPr>
      <t>820</t>
    </r>
  </si>
  <si>
    <r>
      <rPr>
        <sz val="10"/>
        <color theme="1"/>
        <rFont val="微软雅黑"/>
        <family val="2"/>
        <charset val="134"/>
      </rPr>
      <t>安安蛇油</t>
    </r>
    <r>
      <rPr>
        <sz val="10"/>
        <color theme="1"/>
        <rFont val="Arial"/>
        <family val="2"/>
      </rPr>
      <t>SOD</t>
    </r>
    <r>
      <rPr>
        <sz val="10"/>
        <color theme="1"/>
        <rFont val="微软雅黑"/>
        <family val="2"/>
        <charset val="134"/>
      </rPr>
      <t>蜜</t>
    </r>
  </si>
  <si>
    <r>
      <rPr>
        <sz val="10"/>
        <color theme="1"/>
        <rFont val="微软雅黑"/>
        <family val="2"/>
        <charset val="134"/>
      </rPr>
      <t>阿道夫净澈清爽洗发乳</t>
    </r>
  </si>
  <si>
    <r>
      <rPr>
        <sz val="10"/>
        <color theme="1"/>
        <rFont val="微软雅黑"/>
        <family val="2"/>
        <charset val="134"/>
      </rPr>
      <t>西亚斯摩登魅香沐浴露</t>
    </r>
  </si>
  <si>
    <r>
      <rPr>
        <sz val="10"/>
        <color theme="1"/>
        <rFont val="微软雅黑"/>
        <family val="2"/>
        <charset val="134"/>
      </rPr>
      <t>纳爱斯亲齿家族纤柔牙刷软毛</t>
    </r>
  </si>
  <si>
    <r>
      <rPr>
        <sz val="10"/>
        <color theme="1"/>
        <rFont val="微软雅黑"/>
        <family val="2"/>
        <charset val="134"/>
      </rPr>
      <t>纳爱斯儿童牙刷口袋鹿博士</t>
    </r>
  </si>
  <si>
    <r>
      <rPr>
        <sz val="10"/>
        <color theme="1"/>
        <rFont val="微软雅黑"/>
        <family val="2"/>
        <charset val="134"/>
      </rPr>
      <t>纳爱斯齿清海洋牙膏</t>
    </r>
  </si>
  <si>
    <r>
      <rPr>
        <sz val="10"/>
        <color theme="1"/>
        <rFont val="微软雅黑"/>
        <family val="2"/>
        <charset val="134"/>
      </rPr>
      <t>百年润发水润丝滑洗发露</t>
    </r>
    <r>
      <rPr>
        <sz val="10"/>
        <color theme="1"/>
        <rFont val="Arial"/>
        <family val="2"/>
      </rPr>
      <t>400ml</t>
    </r>
  </si>
  <si>
    <r>
      <rPr>
        <sz val="10"/>
        <color theme="1"/>
        <rFont val="微软雅黑"/>
        <family val="2"/>
        <charset val="134"/>
      </rPr>
      <t>百年润发水润丝滑洗发露</t>
    </r>
    <r>
      <rPr>
        <sz val="10"/>
        <color theme="1"/>
        <rFont val="Arial"/>
        <family val="2"/>
      </rPr>
      <t>200ml</t>
    </r>
  </si>
  <si>
    <r>
      <rPr>
        <sz val="10"/>
        <color theme="1"/>
        <rFont val="微软雅黑"/>
        <family val="2"/>
        <charset val="134"/>
      </rPr>
      <t>百年润发柔亮去屑洗发露</t>
    </r>
  </si>
  <si>
    <r>
      <rPr>
        <sz val="10"/>
        <color theme="1"/>
        <rFont val="微软雅黑"/>
        <family val="2"/>
        <charset val="134"/>
      </rPr>
      <t>苏菲柔棉超长夜用卫生巾</t>
    </r>
  </si>
  <si>
    <r>
      <rPr>
        <sz val="10"/>
        <color theme="1"/>
        <rFont val="微软雅黑"/>
        <family val="2"/>
        <charset val="134"/>
      </rPr>
      <t>两面针免洗洗手液</t>
    </r>
  </si>
  <si>
    <r>
      <rPr>
        <sz val="10"/>
        <color theme="1"/>
        <rFont val="微软雅黑"/>
        <family val="2"/>
        <charset val="134"/>
      </rPr>
      <t>阿道夫精油沐浴原液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魅力经典</t>
    </r>
    <r>
      <rPr>
        <sz val="10"/>
        <color theme="1"/>
        <rFont val="Arial"/>
        <family val="2"/>
      </rPr>
      <t>)800ml</t>
    </r>
  </si>
  <si>
    <r>
      <rPr>
        <sz val="10"/>
        <color theme="1"/>
        <rFont val="微软雅黑"/>
        <family val="2"/>
        <charset val="134"/>
      </rPr>
      <t>小翅膀护垫</t>
    </r>
    <r>
      <rPr>
        <sz val="10"/>
        <color theme="1"/>
        <rFont val="Arial"/>
        <family val="2"/>
      </rPr>
      <t>175</t>
    </r>
    <r>
      <rPr>
        <sz val="10"/>
        <color theme="1"/>
        <rFont val="微软雅黑"/>
        <family val="2"/>
        <charset val="134"/>
      </rPr>
      <t>无香</t>
    </r>
    <r>
      <rPr>
        <sz val="10"/>
        <color theme="1"/>
        <rFont val="Arial"/>
        <family val="2"/>
      </rPr>
      <t xml:space="preserve"> 9P</t>
    </r>
  </si>
  <si>
    <r>
      <rPr>
        <sz val="10"/>
        <color theme="1"/>
        <rFont val="微软雅黑"/>
        <family val="2"/>
        <charset val="134"/>
      </rPr>
      <t>苏菲弹力贴身迷你棉柔护翼型卫生巾</t>
    </r>
    <r>
      <rPr>
        <sz val="10"/>
        <color theme="1"/>
        <rFont val="Arial"/>
        <family val="2"/>
      </rPr>
      <t>14P</t>
    </r>
  </si>
  <si>
    <r>
      <t>ABC</t>
    </r>
    <r>
      <rPr>
        <sz val="10"/>
        <color theme="1"/>
        <rFont val="微软雅黑"/>
        <family val="2"/>
        <charset val="134"/>
      </rPr>
      <t>亲柔超长薄夜棉卫生巾</t>
    </r>
  </si>
  <si>
    <r>
      <rPr>
        <sz val="10"/>
        <color theme="1"/>
        <rFont val="微软雅黑"/>
        <family val="2"/>
        <charset val="134"/>
      </rPr>
      <t>吉列威锋组合刀架</t>
    </r>
  </si>
  <si>
    <r>
      <t>HI MISS</t>
    </r>
    <r>
      <rPr>
        <sz val="10"/>
        <color theme="1"/>
        <rFont val="微软雅黑"/>
        <family val="2"/>
        <charset val="134"/>
      </rPr>
      <t>修眉刀</t>
    </r>
    <r>
      <rPr>
        <sz val="10"/>
        <color theme="1"/>
        <rFont val="Arial"/>
        <family val="2"/>
      </rPr>
      <t>(XMD-01</t>
    </r>
    <r>
      <rPr>
        <sz val="10"/>
        <color theme="1"/>
        <rFont val="微软雅黑"/>
        <family val="2"/>
        <charset val="134"/>
      </rPr>
      <t>）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</si>
  <si>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230803</t>
    </r>
    <r>
      <rPr>
        <sz val="10"/>
        <color theme="1"/>
        <rFont val="微软雅黑"/>
        <family val="2"/>
        <charset val="134"/>
      </rPr>
      <t>】美妆工具</t>
    </r>
  </si>
  <si>
    <r>
      <t>HI MISS</t>
    </r>
    <r>
      <rPr>
        <sz val="10"/>
        <color theme="1"/>
        <rFont val="微软雅黑"/>
        <family val="2"/>
        <charset val="134"/>
      </rPr>
      <t>眉笔（</t>
    </r>
    <r>
      <rPr>
        <sz val="10"/>
        <color theme="1"/>
        <rFont val="Arial"/>
        <family val="2"/>
      </rPr>
      <t>MB-001</t>
    </r>
    <r>
      <rPr>
        <sz val="10"/>
        <color theme="1"/>
        <rFont val="微软雅黑"/>
        <family val="2"/>
        <charset val="134"/>
      </rPr>
      <t>灰色）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</si>
  <si>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230801</t>
    </r>
    <r>
      <rPr>
        <sz val="10"/>
        <color theme="1"/>
        <rFont val="微软雅黑"/>
        <family val="2"/>
        <charset val="134"/>
      </rPr>
      <t>】彩妆</t>
    </r>
  </si>
  <si>
    <r>
      <t>HI MISS</t>
    </r>
    <r>
      <rPr>
        <sz val="10"/>
        <color theme="1"/>
        <rFont val="微软雅黑"/>
        <family val="2"/>
        <charset val="134"/>
      </rPr>
      <t>口红</t>
    </r>
    <r>
      <rPr>
        <sz val="10"/>
        <color theme="1"/>
        <rFont val="Arial"/>
        <family val="2"/>
      </rPr>
      <t>ZR04(#04</t>
    </r>
    <r>
      <rPr>
        <sz val="10"/>
        <color theme="1"/>
        <rFont val="微软雅黑"/>
        <family val="2"/>
        <charset val="134"/>
      </rPr>
      <t>气质正红色）</t>
    </r>
  </si>
  <si>
    <r>
      <t>HI MISS</t>
    </r>
    <r>
      <rPr>
        <sz val="10"/>
        <color theme="1"/>
        <rFont val="微软雅黑"/>
        <family val="2"/>
        <charset val="134"/>
      </rPr>
      <t>口红</t>
    </r>
    <r>
      <rPr>
        <sz val="10"/>
        <color theme="1"/>
        <rFont val="Arial"/>
        <family val="2"/>
      </rPr>
      <t>YG01(#01</t>
    </r>
    <r>
      <rPr>
        <sz val="10"/>
        <color theme="1"/>
        <rFont val="微软雅黑"/>
        <family val="2"/>
        <charset val="134"/>
      </rPr>
      <t>诱惑野玫瑰）</t>
    </r>
  </si>
  <si>
    <r>
      <t>HI MISS</t>
    </r>
    <r>
      <rPr>
        <sz val="10"/>
        <color theme="1"/>
        <rFont val="微软雅黑"/>
        <family val="2"/>
        <charset val="134"/>
      </rPr>
      <t>护手霜</t>
    </r>
    <r>
      <rPr>
        <sz val="10"/>
        <color theme="1"/>
        <rFont val="Arial"/>
        <family val="2"/>
      </rPr>
      <t>(HSS-01</t>
    </r>
    <r>
      <rPr>
        <sz val="10"/>
        <color theme="1"/>
        <rFont val="微软雅黑"/>
        <family val="2"/>
        <charset val="134"/>
      </rPr>
      <t>）</t>
    </r>
  </si>
  <si>
    <r>
      <t>HI MISS</t>
    </r>
    <r>
      <rPr>
        <sz val="10"/>
        <color theme="1"/>
        <rFont val="微软雅黑"/>
        <family val="2"/>
        <charset val="134"/>
      </rPr>
      <t>唇膏</t>
    </r>
    <r>
      <rPr>
        <sz val="10"/>
        <color theme="1"/>
        <rFont val="Arial"/>
        <family val="2"/>
      </rPr>
      <t>HS (#A2</t>
    </r>
    <r>
      <rPr>
        <sz val="10"/>
        <color theme="1"/>
        <rFont val="微软雅黑"/>
        <family val="2"/>
        <charset val="134"/>
      </rPr>
      <t>柠檬味）黄色</t>
    </r>
  </si>
  <si>
    <r>
      <t>HI MISS</t>
    </r>
    <r>
      <rPr>
        <sz val="10"/>
        <color theme="1"/>
        <rFont val="微软雅黑"/>
        <family val="2"/>
        <charset val="134"/>
      </rPr>
      <t>唇膏</t>
    </r>
    <r>
      <rPr>
        <sz val="10"/>
        <color theme="1"/>
        <rFont val="Arial"/>
        <family val="2"/>
      </rPr>
      <t xml:space="preserve"> FS(#A1</t>
    </r>
    <r>
      <rPr>
        <sz val="10"/>
        <color theme="1"/>
        <rFont val="微软雅黑"/>
        <family val="2"/>
        <charset val="134"/>
      </rPr>
      <t>玫瑰味）粉色</t>
    </r>
  </si>
  <si>
    <r>
      <t>HI MISS(BB</t>
    </r>
    <r>
      <rPr>
        <sz val="10"/>
        <color theme="1"/>
        <rFont val="微软雅黑"/>
        <family val="2"/>
        <charset val="134"/>
      </rPr>
      <t>霜自然色</t>
    </r>
    <r>
      <rPr>
        <sz val="10"/>
        <color theme="1"/>
        <rFont val="Arial"/>
        <family val="2"/>
      </rPr>
      <t>) BBS-01</t>
    </r>
  </si>
  <si>
    <r>
      <rPr>
        <sz val="10"/>
        <color theme="1"/>
        <rFont val="微软雅黑"/>
        <family val="2"/>
        <charset val="134"/>
      </rPr>
      <t>普菲克荧光炫彩牙刷</t>
    </r>
    <r>
      <rPr>
        <sz val="10"/>
        <color theme="1"/>
        <rFont val="Arial"/>
        <family val="2"/>
      </rPr>
      <t>-</t>
    </r>
    <r>
      <rPr>
        <sz val="10"/>
        <color theme="1"/>
        <rFont val="微软雅黑"/>
        <family val="2"/>
        <charset val="134"/>
      </rPr>
      <t>单支</t>
    </r>
  </si>
  <si>
    <r>
      <rPr>
        <sz val="10"/>
        <color theme="1"/>
        <rFont val="微软雅黑"/>
        <family val="2"/>
        <charset val="134"/>
      </rPr>
      <t>普菲克舒适中毛牙刷</t>
    </r>
    <r>
      <rPr>
        <sz val="10"/>
        <color theme="1"/>
        <rFont val="Arial"/>
        <family val="2"/>
      </rPr>
      <t>-</t>
    </r>
    <r>
      <rPr>
        <sz val="10"/>
        <color theme="1"/>
        <rFont val="微软雅黑"/>
        <family val="2"/>
        <charset val="134"/>
      </rPr>
      <t>双支</t>
    </r>
  </si>
  <si>
    <r>
      <rPr>
        <sz val="10"/>
        <color theme="1"/>
        <rFont val="微软雅黑"/>
        <family val="2"/>
        <charset val="134"/>
      </rPr>
      <t>普菲克全面倍洁牙刷</t>
    </r>
    <r>
      <rPr>
        <sz val="10"/>
        <color theme="1"/>
        <rFont val="Arial"/>
        <family val="2"/>
      </rPr>
      <t>-</t>
    </r>
    <r>
      <rPr>
        <sz val="10"/>
        <color theme="1"/>
        <rFont val="微软雅黑"/>
        <family val="2"/>
        <charset val="134"/>
      </rPr>
      <t>单支</t>
    </r>
  </si>
  <si>
    <r>
      <rPr>
        <sz val="10"/>
        <color theme="1"/>
        <rFont val="微软雅黑"/>
        <family val="2"/>
        <charset val="134"/>
      </rPr>
      <t>蓝丝莉水养修护洗发乳</t>
    </r>
    <r>
      <rPr>
        <sz val="10"/>
        <color theme="1"/>
        <rFont val="Arial"/>
        <family val="2"/>
      </rPr>
      <t>800ml</t>
    </r>
    <r>
      <rPr>
        <sz val="10"/>
        <color theme="1"/>
        <rFont val="微软雅黑"/>
        <family val="2"/>
        <charset val="134"/>
      </rPr>
      <t>（生姜）</t>
    </r>
  </si>
  <si>
    <r>
      <rPr>
        <sz val="10"/>
        <color theme="1"/>
        <rFont val="微软雅黑"/>
        <family val="2"/>
        <charset val="134"/>
      </rPr>
      <t>蓝丝莉水养修护洗发乳</t>
    </r>
    <r>
      <rPr>
        <sz val="10"/>
        <color theme="1"/>
        <rFont val="Arial"/>
        <family val="2"/>
      </rPr>
      <t>500ml</t>
    </r>
    <r>
      <rPr>
        <sz val="10"/>
        <color theme="1"/>
        <rFont val="微软雅黑"/>
        <family val="2"/>
        <charset val="134"/>
      </rPr>
      <t>（生姜）</t>
    </r>
  </si>
  <si>
    <r>
      <rPr>
        <sz val="10"/>
        <color theme="1"/>
        <rFont val="微软雅黑"/>
        <family val="2"/>
        <charset val="134"/>
      </rPr>
      <t>蓝丝莉柔顺润滑洗发乳</t>
    </r>
    <r>
      <rPr>
        <sz val="10"/>
        <color theme="1"/>
        <rFont val="Arial"/>
        <family val="2"/>
      </rPr>
      <t>800ml</t>
    </r>
    <r>
      <rPr>
        <sz val="10"/>
        <color theme="1"/>
        <rFont val="微软雅黑"/>
        <family val="2"/>
        <charset val="134"/>
      </rPr>
      <t>（马油）</t>
    </r>
  </si>
  <si>
    <r>
      <rPr>
        <sz val="10"/>
        <color theme="1"/>
        <rFont val="微软雅黑"/>
        <family val="2"/>
        <charset val="134"/>
      </rPr>
      <t>蓝丝莉柔顺润滑洗发乳</t>
    </r>
    <r>
      <rPr>
        <sz val="10"/>
        <color theme="1"/>
        <rFont val="Arial"/>
        <family val="2"/>
      </rPr>
      <t>500ml</t>
    </r>
    <r>
      <rPr>
        <sz val="10"/>
        <color theme="1"/>
        <rFont val="微软雅黑"/>
        <family val="2"/>
        <charset val="134"/>
      </rPr>
      <t>（马油）</t>
    </r>
  </si>
  <si>
    <r>
      <rPr>
        <sz val="10"/>
        <color theme="1"/>
        <rFont val="微软雅黑"/>
        <family val="2"/>
        <charset val="134"/>
      </rPr>
      <t>蓝丝莉柔润滋养沐浴乳</t>
    </r>
    <r>
      <rPr>
        <sz val="10"/>
        <color theme="1"/>
        <rFont val="Arial"/>
        <family val="2"/>
      </rPr>
      <t>800ml</t>
    </r>
    <r>
      <rPr>
        <sz val="10"/>
        <color theme="1"/>
        <rFont val="微软雅黑"/>
        <family val="2"/>
        <charset val="134"/>
      </rPr>
      <t>（玫瑰）</t>
    </r>
  </si>
  <si>
    <r>
      <rPr>
        <sz val="10"/>
        <color theme="1"/>
        <rFont val="微软雅黑"/>
        <family val="2"/>
        <charset val="134"/>
      </rPr>
      <t>蓝丝莉柔润滋养沐浴乳</t>
    </r>
    <r>
      <rPr>
        <sz val="10"/>
        <color theme="1"/>
        <rFont val="Arial"/>
        <family val="2"/>
      </rPr>
      <t>500ml</t>
    </r>
    <r>
      <rPr>
        <sz val="10"/>
        <color theme="1"/>
        <rFont val="微软雅黑"/>
        <family val="2"/>
        <charset val="134"/>
      </rPr>
      <t>（玫瑰）</t>
    </r>
  </si>
  <si>
    <r>
      <rPr>
        <sz val="10"/>
        <color theme="1"/>
        <rFont val="微软雅黑"/>
        <family val="2"/>
        <charset val="134"/>
      </rPr>
      <t>蓝丝莉祛屑净爽洗发乳</t>
    </r>
    <r>
      <rPr>
        <sz val="10"/>
        <color theme="1"/>
        <rFont val="Arial"/>
        <family val="2"/>
      </rPr>
      <t>800ml</t>
    </r>
    <r>
      <rPr>
        <sz val="10"/>
        <color theme="1"/>
        <rFont val="微软雅黑"/>
        <family val="2"/>
        <charset val="134"/>
      </rPr>
      <t>（氨基酸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胶原）</t>
    </r>
  </si>
  <si>
    <r>
      <rPr>
        <sz val="10"/>
        <color theme="1"/>
        <rFont val="微软雅黑"/>
        <family val="2"/>
        <charset val="134"/>
      </rPr>
      <t>蓝丝莉祛屑净爽洗发乳</t>
    </r>
    <r>
      <rPr>
        <sz val="10"/>
        <color theme="1"/>
        <rFont val="Arial"/>
        <family val="2"/>
      </rPr>
      <t>500ml</t>
    </r>
    <r>
      <rPr>
        <sz val="10"/>
        <color theme="1"/>
        <rFont val="微软雅黑"/>
        <family val="2"/>
        <charset val="134"/>
      </rPr>
      <t>（氨基酸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胶原）</t>
    </r>
  </si>
  <si>
    <r>
      <rPr>
        <sz val="10"/>
        <color theme="1"/>
        <rFont val="微软雅黑"/>
        <family val="2"/>
        <charset val="134"/>
      </rPr>
      <t>蓝丝莉嫩滑舒爽沐浴乳</t>
    </r>
    <r>
      <rPr>
        <sz val="10"/>
        <color theme="1"/>
        <rFont val="Arial"/>
        <family val="2"/>
      </rPr>
      <t>800ml</t>
    </r>
    <r>
      <rPr>
        <sz val="10"/>
        <color theme="1"/>
        <rFont val="微软雅黑"/>
        <family val="2"/>
        <charset val="134"/>
      </rPr>
      <t>（白茶）</t>
    </r>
  </si>
  <si>
    <r>
      <rPr>
        <sz val="10"/>
        <color theme="1"/>
        <rFont val="微软雅黑"/>
        <family val="2"/>
        <charset val="134"/>
      </rPr>
      <t>蓝丝莉嫩滑舒爽沐浴乳</t>
    </r>
    <r>
      <rPr>
        <sz val="10"/>
        <color theme="1"/>
        <rFont val="Arial"/>
        <family val="2"/>
      </rPr>
      <t>500ml</t>
    </r>
    <r>
      <rPr>
        <sz val="10"/>
        <color theme="1"/>
        <rFont val="微软雅黑"/>
        <family val="2"/>
        <charset val="134"/>
      </rPr>
      <t>（白茶）</t>
    </r>
  </si>
  <si>
    <r>
      <rPr>
        <sz val="10"/>
        <color theme="1"/>
        <rFont val="微软雅黑"/>
        <family val="2"/>
        <charset val="134"/>
      </rPr>
      <t>蓝丝莉焗油水养护发乳</t>
    </r>
    <r>
      <rPr>
        <sz val="10"/>
        <color theme="1"/>
        <rFont val="Arial"/>
        <family val="2"/>
      </rPr>
      <t>500ml</t>
    </r>
  </si>
  <si>
    <r>
      <rPr>
        <sz val="10"/>
        <color theme="1"/>
        <rFont val="微软雅黑"/>
        <family val="2"/>
        <charset val="134"/>
      </rPr>
      <t>馥珮</t>
    </r>
    <r>
      <rPr>
        <sz val="10"/>
        <color theme="1"/>
        <rFont val="Arial"/>
        <family val="2"/>
      </rPr>
      <t>SOD</t>
    </r>
    <r>
      <rPr>
        <sz val="10"/>
        <color theme="1"/>
        <rFont val="微软雅黑"/>
        <family val="2"/>
        <charset val="134"/>
      </rPr>
      <t>蜜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带纸盒装</t>
    </r>
    <r>
      <rPr>
        <sz val="10"/>
        <color theme="1"/>
        <rFont val="Arial"/>
        <family val="2"/>
      </rPr>
      <t>)80ml+20ml</t>
    </r>
  </si>
  <si>
    <r>
      <rPr>
        <sz val="10"/>
        <color theme="1"/>
        <rFont val="微软雅黑"/>
        <family val="2"/>
        <charset val="134"/>
      </rPr>
      <t>馥佩滋养护发弹力素</t>
    </r>
    <r>
      <rPr>
        <sz val="10"/>
        <color theme="1"/>
        <rFont val="Arial"/>
        <family val="2"/>
      </rPr>
      <t>300ml</t>
    </r>
  </si>
  <si>
    <r>
      <rPr>
        <sz val="10"/>
        <color theme="1"/>
        <rFont val="微软雅黑"/>
        <family val="2"/>
        <charset val="134"/>
      </rPr>
      <t>馥佩细致毛孔营养保湿霜</t>
    </r>
    <r>
      <rPr>
        <sz val="10"/>
        <color theme="1"/>
        <rFont val="Arial"/>
        <family val="2"/>
      </rPr>
      <t>50g</t>
    </r>
  </si>
  <si>
    <r>
      <rPr>
        <sz val="10"/>
        <color theme="1"/>
        <rFont val="微软雅黑"/>
        <family val="2"/>
        <charset val="134"/>
      </rPr>
      <t>馥佩细致毛孔润肤洗面奶</t>
    </r>
    <r>
      <rPr>
        <sz val="10"/>
        <color theme="1"/>
        <rFont val="Arial"/>
        <family val="2"/>
      </rPr>
      <t>120g</t>
    </r>
  </si>
  <si>
    <r>
      <rPr>
        <sz val="10"/>
        <color theme="1"/>
        <rFont val="微软雅黑"/>
        <family val="2"/>
        <charset val="134"/>
      </rPr>
      <t>馥佩细致毛孔美白乳液</t>
    </r>
  </si>
  <si>
    <r>
      <rPr>
        <sz val="10"/>
        <color theme="1"/>
        <rFont val="微软雅黑"/>
        <family val="2"/>
        <charset val="134"/>
      </rPr>
      <t>馥佩细致毛孔均衡爽肤水</t>
    </r>
    <r>
      <rPr>
        <sz val="10"/>
        <color theme="1"/>
        <rFont val="Arial"/>
        <family val="2"/>
      </rPr>
      <t>100ml</t>
    </r>
  </si>
  <si>
    <r>
      <rPr>
        <sz val="10"/>
        <color theme="1"/>
        <rFont val="微软雅黑"/>
        <family val="2"/>
        <charset val="134"/>
      </rPr>
      <t>馥佩水能量补水霜</t>
    </r>
    <r>
      <rPr>
        <sz val="10"/>
        <color theme="1"/>
        <rFont val="Arial"/>
        <family val="2"/>
      </rPr>
      <t>50g</t>
    </r>
  </si>
  <si>
    <r>
      <rPr>
        <sz val="10"/>
        <color theme="1"/>
        <rFont val="微软雅黑"/>
        <family val="2"/>
        <charset val="134"/>
      </rPr>
      <t>馥佩水嫩美白精华素</t>
    </r>
    <r>
      <rPr>
        <sz val="10"/>
        <color theme="1"/>
        <rFont val="Arial"/>
        <family val="2"/>
      </rPr>
      <t>40ml</t>
    </r>
  </si>
  <si>
    <r>
      <rPr>
        <sz val="10"/>
        <color theme="1"/>
        <rFont val="微软雅黑"/>
        <family val="2"/>
        <charset val="134"/>
      </rPr>
      <t>馥佩水嫩美白精华霜</t>
    </r>
    <r>
      <rPr>
        <sz val="10"/>
        <color theme="1"/>
        <rFont val="Arial"/>
        <family val="2"/>
      </rPr>
      <t>50g</t>
    </r>
  </si>
  <si>
    <r>
      <rPr>
        <sz val="10"/>
        <color theme="1"/>
        <rFont val="微软雅黑"/>
        <family val="2"/>
        <charset val="134"/>
      </rPr>
      <t>馥佩水嫩美白（蚕丝白茶）面膜</t>
    </r>
    <r>
      <rPr>
        <sz val="10"/>
        <color theme="1"/>
        <rFont val="Arial"/>
        <family val="2"/>
      </rPr>
      <t>25g/</t>
    </r>
    <r>
      <rPr>
        <sz val="10"/>
        <color theme="1"/>
        <rFont val="微软雅黑"/>
        <family val="2"/>
        <charset val="134"/>
      </rPr>
      <t>片</t>
    </r>
    <r>
      <rPr>
        <sz val="10"/>
        <color theme="1"/>
        <rFont val="Arial"/>
        <family val="2"/>
      </rPr>
      <t>*1</t>
    </r>
    <r>
      <rPr>
        <sz val="10"/>
        <color theme="1"/>
        <rFont val="微软雅黑"/>
        <family val="2"/>
        <charset val="134"/>
      </rPr>
      <t>片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</si>
  <si>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230402</t>
    </r>
    <r>
      <rPr>
        <sz val="10"/>
        <color theme="1"/>
        <rFont val="微软雅黑"/>
        <family val="2"/>
        <charset val="134"/>
      </rPr>
      <t>】面膜</t>
    </r>
  </si>
  <si>
    <r>
      <rPr>
        <sz val="10"/>
        <color theme="1"/>
        <rFont val="微软雅黑"/>
        <family val="2"/>
        <charset val="134"/>
      </rPr>
      <t>馥佩水光美肌素颜霜</t>
    </r>
  </si>
  <si>
    <r>
      <rPr>
        <sz val="10"/>
        <color theme="1"/>
        <rFont val="微软雅黑"/>
        <family val="2"/>
        <charset val="134"/>
      </rPr>
      <t>馥佩水感透白洗颜泥（补水活肤型）</t>
    </r>
    <r>
      <rPr>
        <sz val="10"/>
        <color theme="1"/>
        <rFont val="Arial"/>
        <family val="2"/>
      </rPr>
      <t>100g+20g</t>
    </r>
  </si>
  <si>
    <r>
      <rPr>
        <sz val="10"/>
        <color theme="1"/>
        <rFont val="微软雅黑"/>
        <family val="2"/>
        <charset val="134"/>
      </rPr>
      <t>馥佩水感透白特惠装</t>
    </r>
  </si>
  <si>
    <r>
      <rPr>
        <sz val="10"/>
        <color theme="1"/>
        <rFont val="微软雅黑"/>
        <family val="2"/>
        <charset val="134"/>
      </rPr>
      <t>馥佩水感美白乳液</t>
    </r>
    <r>
      <rPr>
        <sz val="10"/>
        <color theme="1"/>
        <rFont val="Arial"/>
        <family val="2"/>
      </rPr>
      <t>80ml</t>
    </r>
  </si>
  <si>
    <r>
      <rPr>
        <sz val="10"/>
        <color theme="1"/>
        <rFont val="微软雅黑"/>
        <family val="2"/>
        <charset val="134"/>
      </rPr>
      <t>馥佩祛痘修复膏</t>
    </r>
    <r>
      <rPr>
        <sz val="10"/>
        <color theme="1"/>
        <rFont val="Arial"/>
        <family val="2"/>
      </rPr>
      <t>18g</t>
    </r>
  </si>
  <si>
    <r>
      <rPr>
        <sz val="10"/>
        <color theme="1"/>
        <rFont val="微软雅黑"/>
        <family val="2"/>
        <charset val="134"/>
      </rPr>
      <t>馥佩祛痘三合一套装</t>
    </r>
  </si>
  <si>
    <r>
      <rPr>
        <sz val="10"/>
        <color theme="1"/>
        <rFont val="微软雅黑"/>
        <family val="2"/>
        <charset val="134"/>
      </rPr>
      <t>馥佩祛痘精华液</t>
    </r>
    <r>
      <rPr>
        <sz val="10"/>
        <color theme="1"/>
        <rFont val="Arial"/>
        <family val="2"/>
      </rPr>
      <t>25ml</t>
    </r>
  </si>
  <si>
    <r>
      <rPr>
        <sz val="10"/>
        <color theme="1"/>
        <rFont val="微软雅黑"/>
        <family val="2"/>
        <charset val="134"/>
      </rPr>
      <t>馥佩祛痘洁面乳</t>
    </r>
    <r>
      <rPr>
        <sz val="10"/>
        <color theme="1"/>
        <rFont val="Arial"/>
        <family val="2"/>
      </rPr>
      <t>-</t>
    </r>
    <r>
      <rPr>
        <sz val="10"/>
        <color theme="1"/>
        <rFont val="微软雅黑"/>
        <family val="2"/>
        <charset val="134"/>
      </rPr>
      <t>泡沫型</t>
    </r>
    <r>
      <rPr>
        <sz val="10"/>
        <color theme="1"/>
        <rFont val="Arial"/>
        <family val="2"/>
      </rPr>
      <t>100g+28g</t>
    </r>
  </si>
  <si>
    <r>
      <rPr>
        <sz val="10"/>
        <color theme="1"/>
        <rFont val="微软雅黑"/>
        <family val="2"/>
        <charset val="134"/>
      </rPr>
      <t>馥佩清透焕白去角质霜</t>
    </r>
    <r>
      <rPr>
        <sz val="10"/>
        <color theme="1"/>
        <rFont val="Arial"/>
        <family val="2"/>
      </rPr>
      <t>80g</t>
    </r>
  </si>
  <si>
    <r>
      <rPr>
        <sz val="10"/>
        <color theme="1"/>
        <rFont val="微软雅黑"/>
        <family val="2"/>
        <charset val="134"/>
      </rPr>
      <t>馥佩清润嫩白美肌水</t>
    </r>
    <r>
      <rPr>
        <sz val="10"/>
        <color theme="1"/>
        <rFont val="Arial"/>
        <family val="2"/>
      </rPr>
      <t>110ml</t>
    </r>
  </si>
  <si>
    <r>
      <rPr>
        <sz val="10"/>
        <color theme="1"/>
        <rFont val="微软雅黑"/>
        <family val="2"/>
        <charset val="134"/>
      </rPr>
      <t>馥佩轻中度祛痘套装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三合一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</si>
  <si>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馥佩男士营养爽肤露</t>
    </r>
    <r>
      <rPr>
        <sz val="10"/>
        <color theme="1"/>
        <rFont val="Arial"/>
        <family val="2"/>
      </rPr>
      <t>100ml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</si>
  <si>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230501</t>
    </r>
    <r>
      <rPr>
        <sz val="10"/>
        <color theme="1"/>
        <rFont val="微软雅黑"/>
        <family val="2"/>
        <charset val="134"/>
      </rPr>
      <t>】男士润肤品</t>
    </r>
  </si>
  <si>
    <r>
      <rPr>
        <sz val="10"/>
        <color theme="1"/>
        <rFont val="微软雅黑"/>
        <family val="2"/>
        <charset val="134"/>
      </rPr>
      <t>馥佩男士净爽洗颜泥</t>
    </r>
    <r>
      <rPr>
        <sz val="10"/>
        <color theme="1"/>
        <rFont val="Arial"/>
        <family val="2"/>
      </rPr>
      <t>-</t>
    </r>
    <r>
      <rPr>
        <sz val="10"/>
        <color theme="1"/>
        <rFont val="微软雅黑"/>
        <family val="2"/>
        <charset val="134"/>
      </rPr>
      <t>去油型</t>
    </r>
    <r>
      <rPr>
        <sz val="10"/>
        <color theme="1"/>
        <rFont val="Arial"/>
        <family val="2"/>
      </rPr>
      <t>100g+20g</t>
    </r>
  </si>
  <si>
    <r>
      <rPr>
        <sz val="10"/>
        <color theme="1"/>
        <rFont val="微软雅黑"/>
        <family val="2"/>
        <charset val="134"/>
      </rPr>
      <t>馥佩男士活炭洁面乳</t>
    </r>
    <r>
      <rPr>
        <sz val="10"/>
        <color theme="1"/>
        <rFont val="Arial"/>
        <family val="2"/>
      </rPr>
      <t>100g+20g</t>
    </r>
  </si>
  <si>
    <r>
      <rPr>
        <sz val="10"/>
        <color theme="1"/>
        <rFont val="微软雅黑"/>
        <family val="2"/>
        <charset val="134"/>
      </rPr>
      <t>馥佩密集补水霜</t>
    </r>
    <r>
      <rPr>
        <sz val="10"/>
        <color theme="1"/>
        <rFont val="Arial"/>
        <family val="2"/>
      </rPr>
      <t>50g</t>
    </r>
  </si>
  <si>
    <r>
      <rPr>
        <sz val="10"/>
        <color theme="1"/>
        <rFont val="微软雅黑"/>
        <family val="2"/>
        <charset val="134"/>
      </rPr>
      <t>馥佩净爽嫩白洁面膏</t>
    </r>
    <r>
      <rPr>
        <sz val="10"/>
        <color theme="1"/>
        <rFont val="Arial"/>
        <family val="2"/>
      </rPr>
      <t>100g</t>
    </r>
  </si>
  <si>
    <r>
      <rPr>
        <sz val="10"/>
        <color theme="1"/>
        <rFont val="微软雅黑"/>
        <family val="2"/>
        <charset val="134"/>
      </rPr>
      <t>馥佩金银花清爽净肤沐浴露</t>
    </r>
    <r>
      <rPr>
        <sz val="10"/>
        <color theme="1"/>
        <rFont val="Arial"/>
        <family val="2"/>
      </rPr>
      <t>2kg</t>
    </r>
  </si>
  <si>
    <r>
      <rPr>
        <sz val="10"/>
        <color theme="1"/>
        <rFont val="微软雅黑"/>
        <family val="2"/>
        <charset val="134"/>
      </rPr>
      <t>馥佩隔离</t>
    </r>
    <r>
      <rPr>
        <sz val="10"/>
        <color theme="1"/>
        <rFont val="Arial"/>
        <family val="2"/>
      </rPr>
      <t>BB</t>
    </r>
    <r>
      <rPr>
        <sz val="10"/>
        <color theme="1"/>
        <rFont val="微软雅黑"/>
        <family val="2"/>
        <charset val="134"/>
      </rPr>
      <t>霜</t>
    </r>
    <r>
      <rPr>
        <sz val="10"/>
        <color theme="1"/>
        <rFont val="Arial"/>
        <family val="2"/>
      </rPr>
      <t>40g(</t>
    </r>
    <r>
      <rPr>
        <sz val="10"/>
        <color theme="1"/>
        <rFont val="微软雅黑"/>
        <family val="2"/>
        <charset val="134"/>
      </rPr>
      <t>粉嫩白）</t>
    </r>
  </si>
  <si>
    <r>
      <rPr>
        <sz val="10"/>
        <color theme="1"/>
        <rFont val="微软雅黑"/>
        <family val="2"/>
        <charset val="134"/>
      </rPr>
      <t>馥佩高弹亮泽弹力素</t>
    </r>
    <r>
      <rPr>
        <sz val="10"/>
        <color theme="1"/>
        <rFont val="Arial"/>
        <family val="2"/>
      </rPr>
      <t>300ml</t>
    </r>
  </si>
  <si>
    <r>
      <rPr>
        <sz val="10"/>
        <color theme="1"/>
        <rFont val="微软雅黑"/>
        <family val="2"/>
        <charset val="134"/>
      </rPr>
      <t>馥佩弹力紧致眼霜</t>
    </r>
    <r>
      <rPr>
        <sz val="10"/>
        <color theme="1"/>
        <rFont val="Arial"/>
        <family val="2"/>
      </rPr>
      <t>20g</t>
    </r>
  </si>
  <si>
    <r>
      <rPr>
        <sz val="10"/>
        <color theme="1"/>
        <rFont val="微软雅黑"/>
        <family val="2"/>
        <charset val="134"/>
      </rPr>
      <t>馥佩补水养肤精品礼盒（抽拉式）</t>
    </r>
  </si>
  <si>
    <r>
      <rPr>
        <sz val="10"/>
        <color theme="1"/>
        <rFont val="微软雅黑"/>
        <family val="2"/>
        <charset val="134"/>
      </rPr>
      <t>馥佩白皙透亮水份乳</t>
    </r>
    <r>
      <rPr>
        <sz val="10"/>
        <color theme="1"/>
        <rFont val="Arial"/>
        <family val="2"/>
      </rPr>
      <t>100ml</t>
    </r>
  </si>
  <si>
    <r>
      <rPr>
        <sz val="10"/>
        <color theme="1"/>
        <rFont val="微软雅黑"/>
        <family val="2"/>
        <charset val="134"/>
      </rPr>
      <t>馥佩白皙透亮柔肤水</t>
    </r>
  </si>
  <si>
    <r>
      <rPr>
        <sz val="10"/>
        <color theme="1"/>
        <rFont val="微软雅黑"/>
        <family val="2"/>
        <charset val="134"/>
      </rPr>
      <t>馥佩</t>
    </r>
    <r>
      <rPr>
        <sz val="10"/>
        <color theme="1"/>
        <rFont val="Arial"/>
        <family val="2"/>
      </rPr>
      <t>750ml</t>
    </r>
    <r>
      <rPr>
        <sz val="10"/>
        <color theme="1"/>
        <rFont val="微软雅黑"/>
        <family val="2"/>
        <charset val="134"/>
      </rPr>
      <t>双效护理洗发露</t>
    </r>
  </si>
  <si>
    <r>
      <rPr>
        <sz val="10"/>
        <color theme="1"/>
        <rFont val="微软雅黑"/>
        <family val="2"/>
        <charset val="134"/>
      </rPr>
      <t>馥佩</t>
    </r>
    <r>
      <rPr>
        <sz val="10"/>
        <color theme="1"/>
        <rFont val="Arial"/>
        <family val="2"/>
      </rPr>
      <t>400ml</t>
    </r>
    <r>
      <rPr>
        <sz val="10"/>
        <color theme="1"/>
        <rFont val="微软雅黑"/>
        <family val="2"/>
        <charset val="134"/>
      </rPr>
      <t>双效护理洗发露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</si>
  <si>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馥佩</t>
    </r>
    <r>
      <rPr>
        <sz val="10"/>
        <color theme="1"/>
        <rFont val="Arial"/>
        <family val="2"/>
      </rPr>
      <t>400ml</t>
    </r>
    <r>
      <rPr>
        <sz val="10"/>
        <color theme="1"/>
        <rFont val="微软雅黑"/>
        <family val="2"/>
        <charset val="134"/>
      </rPr>
      <t>双效护理洗发露</t>
    </r>
  </si>
  <si>
    <r>
      <rPr>
        <sz val="10"/>
        <color theme="1"/>
        <rFont val="微软雅黑"/>
        <family val="2"/>
        <charset val="134"/>
      </rPr>
      <t>馥佩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微软雅黑"/>
        <family val="2"/>
        <charset val="134"/>
      </rPr>
      <t>雪颜润白七件套（红色）</t>
    </r>
  </si>
  <si>
    <r>
      <rPr>
        <sz val="10"/>
        <color theme="1"/>
        <rFont val="微软雅黑"/>
        <family val="2"/>
        <charset val="134"/>
      </rPr>
      <t>牙齿爱人</t>
    </r>
    <r>
      <rPr>
        <sz val="10"/>
        <color theme="1"/>
        <rFont val="Arial"/>
        <family val="2"/>
      </rPr>
      <t>01A</t>
    </r>
  </si>
  <si>
    <r>
      <rPr>
        <sz val="10"/>
        <color theme="1"/>
        <rFont val="微软雅黑"/>
        <family val="2"/>
        <charset val="134"/>
      </rPr>
      <t>牙齿爱人</t>
    </r>
    <r>
      <rPr>
        <sz val="10"/>
        <color theme="1"/>
        <rFont val="Arial"/>
        <family val="2"/>
      </rPr>
      <t>009</t>
    </r>
  </si>
  <si>
    <r>
      <rPr>
        <sz val="10"/>
        <color theme="1"/>
        <rFont val="微软雅黑"/>
        <family val="2"/>
        <charset val="134"/>
      </rPr>
      <t>牙齿爱人</t>
    </r>
    <r>
      <rPr>
        <sz val="10"/>
        <color theme="1"/>
        <rFont val="Arial"/>
        <family val="2"/>
      </rPr>
      <t>007</t>
    </r>
  </si>
  <si>
    <r>
      <rPr>
        <sz val="10"/>
        <color theme="1"/>
        <rFont val="微软雅黑"/>
        <family val="2"/>
        <charset val="134"/>
      </rPr>
      <t>牙齿爱人</t>
    </r>
    <r>
      <rPr>
        <sz val="10"/>
        <color theme="1"/>
        <rFont val="Arial"/>
        <family val="2"/>
      </rPr>
      <t>006</t>
    </r>
  </si>
  <si>
    <r>
      <rPr>
        <sz val="10"/>
        <color theme="1"/>
        <rFont val="微软雅黑"/>
        <family val="2"/>
        <charset val="134"/>
      </rPr>
      <t>牙齿爱人</t>
    </r>
    <r>
      <rPr>
        <sz val="10"/>
        <color theme="1"/>
        <rFont val="Arial"/>
        <family val="2"/>
      </rPr>
      <t>004</t>
    </r>
  </si>
  <si>
    <r>
      <rPr>
        <sz val="10"/>
        <color theme="1"/>
        <rFont val="微软雅黑"/>
        <family val="2"/>
        <charset val="134"/>
      </rPr>
      <t>牙齿爱人</t>
    </r>
    <r>
      <rPr>
        <sz val="10"/>
        <color theme="1"/>
        <rFont val="Arial"/>
        <family val="2"/>
      </rPr>
      <t>003</t>
    </r>
  </si>
  <si>
    <r>
      <rPr>
        <sz val="10"/>
        <color theme="1"/>
        <rFont val="微软雅黑"/>
        <family val="2"/>
        <charset val="134"/>
      </rPr>
      <t>牙齿爱人</t>
    </r>
    <r>
      <rPr>
        <sz val="10"/>
        <color theme="1"/>
        <rFont val="Arial"/>
        <family val="2"/>
      </rPr>
      <t>002</t>
    </r>
  </si>
  <si>
    <r>
      <rPr>
        <sz val="10"/>
        <color theme="1"/>
        <rFont val="微软雅黑"/>
        <family val="2"/>
        <charset val="134"/>
      </rPr>
      <t>牙齿爱人</t>
    </r>
    <r>
      <rPr>
        <sz val="10"/>
        <color theme="1"/>
        <rFont val="Arial"/>
        <family val="2"/>
      </rPr>
      <t>001</t>
    </r>
  </si>
  <si>
    <r>
      <rPr>
        <sz val="10"/>
        <color theme="1"/>
        <rFont val="微软雅黑"/>
        <family val="2"/>
        <charset val="134"/>
      </rPr>
      <t>满婷新清螨皂（控油祛痘</t>
    </r>
  </si>
  <si>
    <r>
      <rPr>
        <sz val="10"/>
        <color theme="1"/>
        <rFont val="微软雅黑"/>
        <family val="2"/>
        <charset val="134"/>
      </rPr>
      <t>云南三七益齿清新</t>
    </r>
  </si>
  <si>
    <r>
      <rPr>
        <sz val="10"/>
        <color theme="1"/>
        <rFont val="微软雅黑"/>
        <family val="2"/>
        <charset val="134"/>
      </rPr>
      <t>云南三七牙膏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舒爽薄荷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</si>
  <si>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云南三七牙膏（舒爽薄荷）</t>
    </r>
    <r>
      <rPr>
        <sz val="10"/>
        <color theme="1"/>
        <rFont val="Arial"/>
        <family val="2"/>
      </rPr>
      <t>B</t>
    </r>
  </si>
  <si>
    <r>
      <rPr>
        <sz val="10"/>
        <color theme="1"/>
        <rFont val="微软雅黑"/>
        <family val="2"/>
        <charset val="134"/>
      </rPr>
      <t>云南三七牙膏（舒爽薄荷）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</si>
  <si>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云南三七牙膏（清新留兰）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</si>
  <si>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云南三七牙膏（清新留兰）</t>
    </r>
  </si>
  <si>
    <r>
      <rPr>
        <sz val="10"/>
        <color theme="1"/>
        <rFont val="微软雅黑"/>
        <family val="2"/>
        <charset val="134"/>
      </rPr>
      <t>云南三七品健</t>
    </r>
  </si>
  <si>
    <r>
      <rPr>
        <sz val="10"/>
        <color theme="1"/>
        <rFont val="微软雅黑"/>
        <family val="2"/>
        <charset val="134"/>
      </rPr>
      <t>云南三七怕敏感牙膏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微软雅黑"/>
        <family val="2"/>
        <charset val="134"/>
      </rPr>
      <t>（臻品留兰）</t>
    </r>
  </si>
  <si>
    <r>
      <rPr>
        <sz val="10"/>
        <color theme="1"/>
        <rFont val="微软雅黑"/>
        <family val="2"/>
        <charset val="134"/>
      </rPr>
      <t>云南三七皓齿亮白</t>
    </r>
  </si>
  <si>
    <r>
      <rPr>
        <sz val="10"/>
        <color theme="1"/>
        <rFont val="微软雅黑"/>
        <family val="2"/>
        <charset val="134"/>
      </rPr>
      <t>雅润漱口水</t>
    </r>
  </si>
  <si>
    <r>
      <rPr>
        <sz val="10"/>
        <color theme="1"/>
        <rFont val="微软雅黑"/>
        <family val="2"/>
        <charset val="134"/>
      </rPr>
      <t>双一极限超薄茉莉香避孕套</t>
    </r>
  </si>
  <si>
    <r>
      <rPr>
        <sz val="10"/>
        <color theme="1"/>
        <rFont val="微软雅黑"/>
        <family val="2"/>
        <charset val="134"/>
      </rPr>
      <t>绿力护肤甘油</t>
    </r>
  </si>
  <si>
    <r>
      <rPr>
        <sz val="10"/>
        <color theme="1"/>
        <rFont val="微软雅黑"/>
        <family val="2"/>
        <charset val="134"/>
      </rPr>
      <t>绿力橄榄护肤甘油</t>
    </r>
  </si>
  <si>
    <r>
      <rPr>
        <sz val="10"/>
        <color theme="1"/>
        <rFont val="微软雅黑"/>
        <family val="2"/>
        <charset val="134"/>
      </rPr>
      <t>杜蕾斯挚爱装避孕套</t>
    </r>
  </si>
  <si>
    <r>
      <rPr>
        <sz val="10"/>
        <color theme="1"/>
        <rFont val="微软雅黑"/>
        <family val="2"/>
        <charset val="134"/>
      </rPr>
      <t>杜蕾斯亲昵装避孕套</t>
    </r>
  </si>
  <si>
    <r>
      <rPr>
        <sz val="10"/>
        <color theme="1"/>
        <rFont val="微软雅黑"/>
        <family val="2"/>
        <charset val="134"/>
      </rPr>
      <t>杜蕾斯</t>
    </r>
    <r>
      <rPr>
        <sz val="10"/>
        <color theme="1"/>
        <rFont val="Arial"/>
        <family val="2"/>
      </rPr>
      <t>Love</t>
    </r>
    <r>
      <rPr>
        <sz val="10"/>
        <color theme="1"/>
        <rFont val="微软雅黑"/>
        <family val="2"/>
        <charset val="134"/>
      </rPr>
      <t>大胆爱避孕套</t>
    </r>
  </si>
  <si>
    <r>
      <rPr>
        <sz val="10"/>
        <color theme="1"/>
        <rFont val="微软雅黑"/>
        <family val="2"/>
        <charset val="134"/>
      </rPr>
      <t>高露洁纤柔牙刷</t>
    </r>
  </si>
  <si>
    <r>
      <rPr>
        <sz val="10"/>
        <color theme="1"/>
        <rFont val="微软雅黑"/>
        <family val="2"/>
        <charset val="134"/>
      </rPr>
      <t>高露洁纤柔炭旋丝牙刷</t>
    </r>
  </si>
  <si>
    <r>
      <rPr>
        <sz val="10"/>
        <color theme="1"/>
        <rFont val="微软雅黑"/>
        <family val="2"/>
        <charset val="134"/>
      </rPr>
      <t>高露洁纤柔备长炭牙刷单支装</t>
    </r>
  </si>
  <si>
    <r>
      <rPr>
        <sz val="10"/>
        <color theme="1"/>
        <rFont val="微软雅黑"/>
        <family val="2"/>
        <charset val="134"/>
      </rPr>
      <t>高露洁纤纳丝炭牙刷</t>
    </r>
  </si>
  <si>
    <r>
      <rPr>
        <sz val="10"/>
        <color theme="1"/>
        <rFont val="微软雅黑"/>
        <family val="2"/>
        <charset val="134"/>
      </rPr>
      <t>高露洁细毛护龈牙刷</t>
    </r>
  </si>
  <si>
    <r>
      <rPr>
        <sz val="10"/>
        <color theme="1"/>
        <rFont val="微软雅黑"/>
        <family val="2"/>
        <charset val="134"/>
      </rPr>
      <t>高露洁儿童牙膏（香香草莓味）</t>
    </r>
  </si>
  <si>
    <r>
      <rPr>
        <sz val="10"/>
        <color theme="1"/>
        <rFont val="微软雅黑"/>
        <family val="2"/>
        <charset val="134"/>
      </rPr>
      <t>高露洁超细纤纳丝牙刷双支装</t>
    </r>
  </si>
  <si>
    <r>
      <rPr>
        <sz val="10"/>
        <color theme="1"/>
        <rFont val="微软雅黑"/>
        <family val="2"/>
        <charset val="134"/>
      </rPr>
      <t>高露洁超密丝倍洁牙刷</t>
    </r>
  </si>
  <si>
    <r>
      <rPr>
        <sz val="10"/>
        <color theme="1"/>
        <rFont val="微软雅黑"/>
        <family val="2"/>
        <charset val="134"/>
      </rPr>
      <t>高露洁超洁净牙刷软毛</t>
    </r>
  </si>
  <si>
    <r>
      <rPr>
        <sz val="10"/>
        <color theme="1"/>
        <rFont val="微软雅黑"/>
        <family val="2"/>
        <charset val="134"/>
      </rPr>
      <t>高露洁</t>
    </r>
    <r>
      <rPr>
        <sz val="10"/>
        <color theme="1"/>
        <rFont val="Arial"/>
        <family val="2"/>
      </rPr>
      <t>360</t>
    </r>
    <r>
      <rPr>
        <sz val="10"/>
        <color theme="1"/>
        <rFont val="微软雅黑"/>
        <family val="2"/>
        <charset val="134"/>
      </rPr>
      <t>美白牙膏</t>
    </r>
    <r>
      <rPr>
        <sz val="10"/>
        <color theme="1"/>
        <rFont val="Arial"/>
        <family val="2"/>
      </rPr>
      <t>90g</t>
    </r>
  </si>
  <si>
    <r>
      <rPr>
        <sz val="10"/>
        <color theme="1"/>
        <rFont val="微软雅黑"/>
        <family val="2"/>
        <charset val="134"/>
      </rPr>
      <t>立白香皂玫瑰</t>
    </r>
  </si>
  <si>
    <r>
      <rPr>
        <sz val="10"/>
        <color theme="1"/>
        <rFont val="微软雅黑"/>
        <family val="2"/>
        <charset val="134"/>
      </rPr>
      <t>银杏丝质柔顺洗发露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</si>
  <si>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银杏丝质柔顺洗发露</t>
    </r>
  </si>
  <si>
    <r>
      <rPr>
        <sz val="10"/>
        <color theme="1"/>
        <rFont val="微软雅黑"/>
        <family val="2"/>
        <charset val="134"/>
      </rPr>
      <t>银杏去屑控油洗发露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</si>
  <si>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银杏去屑控油洗发露</t>
    </r>
  </si>
  <si>
    <r>
      <rPr>
        <sz val="10"/>
        <color theme="1"/>
        <rFont val="微软雅黑"/>
        <family val="2"/>
        <charset val="134"/>
      </rPr>
      <t>雅丽洁神秘香水沐浴露</t>
    </r>
  </si>
  <si>
    <r>
      <rPr>
        <sz val="10"/>
        <color theme="1"/>
        <rFont val="微软雅黑"/>
        <family val="2"/>
        <charset val="134"/>
      </rPr>
      <t>私信紫魅迷漫臻致修护香水洗发露</t>
    </r>
  </si>
  <si>
    <r>
      <rPr>
        <sz val="10"/>
        <color theme="1"/>
        <rFont val="微软雅黑"/>
        <family val="2"/>
        <charset val="134"/>
      </rPr>
      <t>私信紫魅迷漫莹亮美肌香水沐浴露</t>
    </r>
  </si>
  <si>
    <r>
      <rPr>
        <sz val="10"/>
        <color theme="1"/>
        <rFont val="微软雅黑"/>
        <family val="2"/>
        <charset val="134"/>
      </rPr>
      <t>私信粉羞爱恋莹亮美肌香水沐浴露</t>
    </r>
  </si>
  <si>
    <r>
      <rPr>
        <sz val="10"/>
        <color theme="1"/>
        <rFont val="微软雅黑"/>
        <family val="2"/>
        <charset val="134"/>
      </rPr>
      <t>私信粉羞爱恋丝质柔滑香水洗发露</t>
    </r>
  </si>
  <si>
    <r>
      <rPr>
        <sz val="10"/>
        <color theme="1"/>
        <rFont val="微软雅黑"/>
        <family val="2"/>
        <charset val="134"/>
      </rPr>
      <t>新飘柔滋润去屑洗发水</t>
    </r>
  </si>
  <si>
    <r>
      <rPr>
        <sz val="10"/>
        <color theme="1"/>
        <rFont val="微软雅黑"/>
        <family val="2"/>
        <charset val="134"/>
      </rPr>
      <t>舒肤佳薰衣草舒缓呵护香皂</t>
    </r>
  </si>
  <si>
    <r>
      <rPr>
        <sz val="10"/>
        <color theme="1"/>
        <rFont val="微软雅黑"/>
        <family val="2"/>
        <charset val="134"/>
      </rPr>
      <t>舒肤佳西柚清爽沐浴露</t>
    </r>
  </si>
  <si>
    <r>
      <rPr>
        <sz val="10"/>
        <color theme="1"/>
        <rFont val="微软雅黑"/>
        <family val="2"/>
        <charset val="134"/>
      </rPr>
      <t>舒肤佳柠檬清新型沐浴露</t>
    </r>
  </si>
  <si>
    <r>
      <rPr>
        <sz val="10"/>
        <color theme="1"/>
        <rFont val="微软雅黑"/>
        <family val="2"/>
        <charset val="134"/>
      </rPr>
      <t>舒肤佳沐浴露</t>
    </r>
    <r>
      <rPr>
        <sz val="10"/>
        <color theme="1"/>
        <rFont val="Arial"/>
        <family val="2"/>
      </rPr>
      <t xml:space="preserve"> (</t>
    </r>
    <r>
      <rPr>
        <sz val="10"/>
        <color theme="1"/>
        <rFont val="微软雅黑"/>
        <family val="2"/>
        <charset val="134"/>
      </rPr>
      <t>薰衣草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</si>
  <si>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舒肤佳纯白清香型沐浴露</t>
    </r>
  </si>
  <si>
    <r>
      <rPr>
        <sz val="10"/>
        <color theme="1"/>
        <rFont val="微软雅黑"/>
        <family val="2"/>
        <charset val="134"/>
      </rPr>
      <t>飘柔兰花洁顺洗发露</t>
    </r>
  </si>
  <si>
    <r>
      <rPr>
        <sz val="10"/>
        <color theme="1"/>
        <rFont val="微软雅黑"/>
        <family val="2"/>
        <charset val="134"/>
      </rPr>
      <t>潘婷丝质顺滑润发精华素</t>
    </r>
  </si>
  <si>
    <r>
      <rPr>
        <sz val="10"/>
        <color theme="1"/>
        <rFont val="微软雅黑"/>
        <family val="2"/>
        <charset val="134"/>
      </rPr>
      <t>潘婷丝质顺滑去屑洗发水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</si>
  <si>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潘婷丝质顺滑去屑洗发水</t>
    </r>
  </si>
  <si>
    <r>
      <rPr>
        <sz val="10"/>
        <color theme="1"/>
        <rFont val="微软雅黑"/>
        <family val="2"/>
        <charset val="134"/>
      </rPr>
      <t>潘婷乳液修复洗发水</t>
    </r>
  </si>
  <si>
    <r>
      <rPr>
        <sz val="10"/>
        <color theme="1"/>
        <rFont val="微软雅黑"/>
        <family val="2"/>
        <charset val="134"/>
      </rPr>
      <t>潘婷排浊赋能头皮洗发露</t>
    </r>
  </si>
  <si>
    <r>
      <rPr>
        <sz val="10"/>
        <color theme="1"/>
        <rFont val="微软雅黑"/>
        <family val="2"/>
        <charset val="134"/>
      </rPr>
      <t>潘婷排浊赋能轻盈润发乳</t>
    </r>
  </si>
  <si>
    <r>
      <rPr>
        <sz val="10"/>
        <color theme="1"/>
        <rFont val="微软雅黑"/>
        <family val="2"/>
        <charset val="134"/>
      </rPr>
      <t>佳洁士</t>
    </r>
    <r>
      <rPr>
        <sz val="10"/>
        <color theme="1"/>
        <rFont val="Arial"/>
        <family val="2"/>
      </rPr>
      <t>CREST3D</t>
    </r>
    <r>
      <rPr>
        <sz val="10"/>
        <color theme="1"/>
        <rFont val="微软雅黑"/>
        <family val="2"/>
        <charset val="134"/>
      </rPr>
      <t>炫白双效牙膏七折装</t>
    </r>
    <r>
      <rPr>
        <sz val="10"/>
        <color theme="1"/>
        <rFont val="Arial"/>
        <family val="2"/>
      </rPr>
      <t>C</t>
    </r>
  </si>
  <si>
    <r>
      <rPr>
        <sz val="10"/>
        <color theme="1"/>
        <rFont val="微软雅黑"/>
        <family val="2"/>
        <charset val="134"/>
      </rPr>
      <t>护舒宝考拉极薄超长</t>
    </r>
    <r>
      <rPr>
        <sz val="10"/>
        <color theme="1"/>
        <rFont val="Arial"/>
        <family val="2"/>
      </rPr>
      <t>425MM</t>
    </r>
  </si>
  <si>
    <r>
      <rPr>
        <sz val="10"/>
        <color theme="1"/>
        <rFont val="微软雅黑"/>
        <family val="2"/>
        <charset val="134"/>
      </rPr>
      <t>护舒宝粉红公主棉柔丝夜用</t>
    </r>
  </si>
  <si>
    <r>
      <rPr>
        <sz val="10"/>
        <color theme="1"/>
        <rFont val="微软雅黑"/>
        <family val="2"/>
        <charset val="134"/>
      </rPr>
      <t>护舒宝粉红公主棉柔丝薄日用</t>
    </r>
  </si>
  <si>
    <r>
      <rPr>
        <sz val="10"/>
        <color theme="1"/>
        <rFont val="微软雅黑"/>
        <family val="2"/>
        <charset val="134"/>
      </rPr>
      <t>海飞丝洗发露怡神冰凉型</t>
    </r>
  </si>
  <si>
    <r>
      <rPr>
        <sz val="10"/>
        <color theme="1"/>
        <rFont val="微软雅黑"/>
        <family val="2"/>
        <charset val="134"/>
      </rPr>
      <t>海飞丝丝质洗发露优惠装</t>
    </r>
    <r>
      <rPr>
        <sz val="10"/>
        <color theme="1"/>
        <rFont val="Arial"/>
        <family val="2"/>
      </rPr>
      <t>(C)</t>
    </r>
  </si>
  <si>
    <r>
      <rPr>
        <sz val="10"/>
        <color theme="1"/>
        <rFont val="微软雅黑"/>
        <family val="2"/>
        <charset val="134"/>
      </rPr>
      <t>海飞丝丝质柔滑洗发露</t>
    </r>
  </si>
  <si>
    <r>
      <rPr>
        <sz val="10"/>
        <color theme="1"/>
        <rFont val="微软雅黑"/>
        <family val="2"/>
        <charset val="134"/>
      </rPr>
      <t>海飞丝男士去屑洗发露多效水润动能型</t>
    </r>
  </si>
  <si>
    <r>
      <rPr>
        <sz val="10"/>
        <color theme="1"/>
        <rFont val="微软雅黑"/>
        <family val="2"/>
        <charset val="134"/>
      </rPr>
      <t>阿道夫滋润修护洗发乳液</t>
    </r>
    <r>
      <rPr>
        <sz val="10"/>
        <color theme="1"/>
        <rFont val="Arial"/>
        <family val="2"/>
      </rPr>
      <t>500ml</t>
    </r>
  </si>
  <si>
    <r>
      <rPr>
        <sz val="10"/>
        <color theme="1"/>
        <rFont val="微软雅黑"/>
        <family val="2"/>
        <charset val="134"/>
      </rPr>
      <t>阿道夫幽香舒体润肌乳</t>
    </r>
  </si>
  <si>
    <r>
      <rPr>
        <sz val="10"/>
        <color theme="1"/>
        <rFont val="微软雅黑"/>
        <family val="2"/>
        <charset val="134"/>
      </rPr>
      <t>阿道夫祛屑止痒洗发乳液</t>
    </r>
  </si>
  <si>
    <r>
      <rPr>
        <sz val="10"/>
        <color theme="1"/>
        <rFont val="微软雅黑"/>
        <family val="2"/>
        <charset val="134"/>
      </rPr>
      <t>阿道夫祛屑止痒洗发乳液</t>
    </r>
    <r>
      <rPr>
        <sz val="10"/>
        <color theme="1"/>
        <rFont val="Arial"/>
        <family val="2"/>
      </rPr>
      <t>500ml</t>
    </r>
  </si>
  <si>
    <r>
      <rPr>
        <sz val="10"/>
        <color theme="1"/>
        <rFont val="微软雅黑"/>
        <family val="2"/>
        <charset val="134"/>
      </rPr>
      <t>阿道夫轻柔丝滑洗发乳液</t>
    </r>
  </si>
  <si>
    <r>
      <rPr>
        <sz val="10"/>
        <color theme="1"/>
        <rFont val="微软雅黑"/>
        <family val="2"/>
        <charset val="134"/>
      </rPr>
      <t>阿道夫轻柔丝滑洗发乳液</t>
    </r>
    <r>
      <rPr>
        <sz val="10"/>
        <color theme="1"/>
        <rFont val="Arial"/>
        <family val="2"/>
      </rPr>
      <t>500ml</t>
    </r>
  </si>
  <si>
    <r>
      <rPr>
        <sz val="10"/>
        <color theme="1"/>
        <rFont val="微软雅黑"/>
        <family val="2"/>
        <charset val="134"/>
      </rPr>
      <t>阿道夫净澈清爽洗发乳液</t>
    </r>
  </si>
  <si>
    <r>
      <rPr>
        <sz val="10"/>
        <color theme="1"/>
        <rFont val="微软雅黑"/>
        <family val="2"/>
        <charset val="134"/>
      </rPr>
      <t>阿道夫精油沐浴原液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魅红诱惑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</si>
  <si>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洁伶淘淘氧棉有香</t>
    </r>
    <r>
      <rPr>
        <sz val="10"/>
        <color theme="1"/>
        <rFont val="Arial"/>
        <family val="2"/>
      </rPr>
      <t>10</t>
    </r>
    <r>
      <rPr>
        <sz val="10"/>
        <color theme="1"/>
        <rFont val="微软雅黑"/>
        <family val="2"/>
        <charset val="134"/>
      </rPr>
      <t>片日夜组合</t>
    </r>
  </si>
  <si>
    <r>
      <rPr>
        <sz val="10"/>
        <color theme="1"/>
        <rFont val="微软雅黑"/>
        <family val="2"/>
        <charset val="134"/>
      </rPr>
      <t>洁伶淘淘氧棉无香</t>
    </r>
    <r>
      <rPr>
        <sz val="10"/>
        <color theme="1"/>
        <rFont val="Arial"/>
        <family val="2"/>
      </rPr>
      <t>10</t>
    </r>
    <r>
      <rPr>
        <sz val="10"/>
        <color theme="1"/>
        <rFont val="微软雅黑"/>
        <family val="2"/>
        <charset val="134"/>
      </rPr>
      <t>片日夜组合</t>
    </r>
  </si>
  <si>
    <r>
      <rPr>
        <sz val="10"/>
        <color theme="1"/>
        <rFont val="微软雅黑"/>
        <family val="2"/>
        <charset val="134"/>
      </rPr>
      <t>洁伶淘淘氧棉</t>
    </r>
    <r>
      <rPr>
        <sz val="10"/>
        <color theme="1"/>
        <rFont val="Arial"/>
        <family val="2"/>
      </rPr>
      <t>10</t>
    </r>
    <r>
      <rPr>
        <sz val="10"/>
        <color theme="1"/>
        <rFont val="微软雅黑"/>
        <family val="2"/>
        <charset val="134"/>
      </rPr>
      <t>片无香日用</t>
    </r>
  </si>
  <si>
    <r>
      <rPr>
        <sz val="10"/>
        <color theme="1"/>
        <rFont val="微软雅黑"/>
        <family val="2"/>
        <charset val="134"/>
      </rPr>
      <t>海飞丝清爽去油洗发水优惠装</t>
    </r>
  </si>
  <si>
    <r>
      <rPr>
        <sz val="10"/>
        <color theme="1"/>
        <rFont val="微软雅黑"/>
        <family val="2"/>
        <charset val="134"/>
      </rPr>
      <t>淘米水发膜（丝滑补水）</t>
    </r>
  </si>
  <si>
    <r>
      <rPr>
        <sz val="10"/>
        <color theme="1"/>
        <rFont val="微软雅黑"/>
        <family val="2"/>
        <charset val="134"/>
      </rPr>
      <t>舒适达美白护理牙膏</t>
    </r>
  </si>
  <si>
    <r>
      <rPr>
        <sz val="10"/>
        <color theme="1"/>
        <rFont val="微软雅黑"/>
        <family val="2"/>
        <charset val="134"/>
      </rPr>
      <t>清扬女士去屑洗发露控油平衡套装</t>
    </r>
  </si>
  <si>
    <r>
      <rPr>
        <sz val="10"/>
        <color theme="1"/>
        <rFont val="微软雅黑"/>
        <family val="2"/>
        <charset val="134"/>
      </rPr>
      <t>清扬男士活力运动袋装洗发露</t>
    </r>
  </si>
  <si>
    <r>
      <rPr>
        <sz val="10"/>
        <color theme="1"/>
        <rFont val="微软雅黑"/>
        <family val="2"/>
        <charset val="134"/>
      </rPr>
      <t>清扬多效水润养护型袋装洗发水</t>
    </r>
  </si>
  <si>
    <r>
      <rPr>
        <sz val="10"/>
        <color theme="1"/>
        <rFont val="微软雅黑"/>
        <family val="2"/>
        <charset val="134"/>
      </rPr>
      <t>青蛙王子儿童芦荟滋润霜</t>
    </r>
  </si>
  <si>
    <r>
      <rPr>
        <sz val="10"/>
        <color theme="1"/>
        <rFont val="微软雅黑"/>
        <family val="2"/>
        <charset val="134"/>
      </rPr>
      <t>青蛙王子儿童草莓滋润霜</t>
    </r>
  </si>
  <si>
    <r>
      <rPr>
        <sz val="10"/>
        <color theme="1"/>
        <rFont val="微软雅黑"/>
        <family val="2"/>
        <charset val="134"/>
      </rPr>
      <t>飘柔袋装洗发露</t>
    </r>
  </si>
  <si>
    <r>
      <rPr>
        <sz val="10"/>
        <color theme="1"/>
        <rFont val="微软雅黑"/>
        <family val="2"/>
        <charset val="134"/>
      </rPr>
      <t>妮维雅走珠香体液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</si>
  <si>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230603</t>
    </r>
    <r>
      <rPr>
        <sz val="10"/>
        <color theme="1"/>
        <rFont val="微软雅黑"/>
        <family val="2"/>
        <charset val="134"/>
      </rPr>
      <t>】香体露</t>
    </r>
  </si>
  <si>
    <r>
      <rPr>
        <sz val="10"/>
        <color theme="1"/>
        <rFont val="微软雅黑"/>
        <family val="2"/>
        <charset val="134"/>
      </rPr>
      <t>妮维雅深层滋润乳液</t>
    </r>
  </si>
  <si>
    <r>
      <rPr>
        <sz val="10"/>
        <color theme="1"/>
        <rFont val="微软雅黑"/>
        <family val="2"/>
        <charset val="134"/>
      </rPr>
      <t>妮维雅晶纯皙白泡沫洁面乳</t>
    </r>
  </si>
  <si>
    <r>
      <rPr>
        <sz val="10"/>
        <color theme="1"/>
        <rFont val="微软雅黑"/>
        <family val="2"/>
        <charset val="134"/>
      </rPr>
      <t>美涛啫喱水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保湿恒润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</si>
  <si>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美涛水润护卷弹力素</t>
    </r>
  </si>
  <si>
    <r>
      <rPr>
        <sz val="10"/>
        <color theme="1"/>
        <rFont val="微软雅黑"/>
        <family val="2"/>
        <charset val="134"/>
      </rPr>
      <t>美涛保湿盈润恒卷弹力素</t>
    </r>
  </si>
  <si>
    <r>
      <rPr>
        <sz val="10"/>
        <color theme="1"/>
        <rFont val="微软雅黑"/>
        <family val="2"/>
        <charset val="134"/>
      </rPr>
      <t>美加净银耳珍珠滋养霜</t>
    </r>
  </si>
  <si>
    <r>
      <rPr>
        <sz val="10"/>
        <color theme="1"/>
        <rFont val="微软雅黑"/>
        <family val="2"/>
        <charset val="134"/>
      </rPr>
      <t>曼秀雷敦什果冰柠檬</t>
    </r>
  </si>
  <si>
    <r>
      <rPr>
        <sz val="10"/>
        <color theme="1"/>
        <rFont val="微软雅黑"/>
        <family val="2"/>
        <charset val="134"/>
      </rPr>
      <t>隆力奇蛇油手霜</t>
    </r>
  </si>
  <si>
    <r>
      <rPr>
        <sz val="10"/>
        <color theme="1"/>
        <rFont val="微软雅黑"/>
        <family val="2"/>
        <charset val="134"/>
      </rPr>
      <t>隆力奇蛇油膏</t>
    </r>
    <r>
      <rPr>
        <sz val="10"/>
        <color theme="1"/>
        <rFont val="Arial"/>
        <family val="2"/>
      </rPr>
      <t>60g</t>
    </r>
  </si>
  <si>
    <r>
      <rPr>
        <sz val="10"/>
        <color theme="1"/>
        <rFont val="微软雅黑"/>
        <family val="2"/>
        <charset val="134"/>
      </rPr>
      <t>黑人超白竹碳牙膏</t>
    </r>
  </si>
  <si>
    <r>
      <rPr>
        <sz val="10"/>
        <color theme="1"/>
        <rFont val="微软雅黑"/>
        <family val="2"/>
        <charset val="134"/>
      </rPr>
      <t>东洋之花水嫩手霜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蜜桃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</si>
  <si>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大宝美容晚霜</t>
    </r>
  </si>
  <si>
    <r>
      <rPr>
        <sz val="10"/>
        <color theme="1"/>
        <rFont val="微软雅黑"/>
        <family val="2"/>
        <charset val="134"/>
      </rPr>
      <t>大宝美容日霜</t>
    </r>
  </si>
  <si>
    <r>
      <t>520ml</t>
    </r>
    <r>
      <rPr>
        <sz val="10"/>
        <color theme="1"/>
        <rFont val="微软雅黑"/>
        <family val="2"/>
        <charset val="134"/>
      </rPr>
      <t>上品堂无硅油润养修复洗发露</t>
    </r>
  </si>
  <si>
    <r>
      <t>1.38L</t>
    </r>
    <r>
      <rPr>
        <sz val="10"/>
        <color theme="1"/>
        <rFont val="微软雅黑"/>
        <family val="2"/>
        <charset val="134"/>
      </rPr>
      <t>澳香琪生态望芬沐浴露</t>
    </r>
  </si>
  <si>
    <r>
      <rPr>
        <sz val="10"/>
        <color theme="1"/>
        <rFont val="微软雅黑"/>
        <family val="2"/>
        <charset val="134"/>
      </rPr>
      <t>强生婴儿保湿滋润霜</t>
    </r>
  </si>
  <si>
    <r>
      <rPr>
        <sz val="10"/>
        <color theme="1"/>
        <rFont val="微软雅黑"/>
        <family val="2"/>
        <charset val="134"/>
      </rPr>
      <t>强生沐浴露</t>
    </r>
    <r>
      <rPr>
        <sz val="10"/>
        <color theme="1"/>
        <rFont val="Arial"/>
        <family val="2"/>
      </rPr>
      <t>1L+300ML</t>
    </r>
  </si>
  <si>
    <r>
      <rPr>
        <sz val="10"/>
        <color theme="1"/>
        <rFont val="微软雅黑"/>
        <family val="2"/>
        <charset val="134"/>
      </rPr>
      <t>力士浴露精油香氛幽莲魅肤</t>
    </r>
  </si>
  <si>
    <r>
      <rPr>
        <sz val="10"/>
        <color theme="1"/>
        <rFont val="微软雅黑"/>
        <family val="2"/>
        <charset val="134"/>
      </rPr>
      <t>力士沐浴露精油香氛迷情花语</t>
    </r>
  </si>
  <si>
    <r>
      <rPr>
        <sz val="10"/>
        <color theme="1"/>
        <rFont val="微软雅黑"/>
        <family val="2"/>
        <charset val="134"/>
      </rPr>
      <t>力士沐浴露娇肤恒久嫩肤</t>
    </r>
  </si>
  <si>
    <r>
      <rPr>
        <sz val="10"/>
        <color theme="1"/>
        <rFont val="微软雅黑"/>
        <family val="2"/>
        <charset val="134"/>
      </rPr>
      <t>立白除菌去渍无磷型洗衣粉</t>
    </r>
    <r>
      <rPr>
        <sz val="10"/>
        <color theme="1"/>
        <rFont val="Arial"/>
        <family val="2"/>
      </rPr>
      <t>3.2kg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</si>
  <si>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220222</t>
    </r>
    <r>
      <rPr>
        <sz val="10"/>
        <color theme="1"/>
        <rFont val="微软雅黑"/>
        <family val="2"/>
        <charset val="134"/>
      </rPr>
      <t>】洗衣粉</t>
    </r>
  </si>
  <si>
    <r>
      <rPr>
        <sz val="10"/>
        <color theme="1"/>
        <rFont val="微软雅黑"/>
        <family val="2"/>
        <charset val="134"/>
      </rPr>
      <t>立白新椰油精华皂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</si>
  <si>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220221</t>
    </r>
    <r>
      <rPr>
        <sz val="10"/>
        <color theme="1"/>
        <rFont val="微软雅黑"/>
        <family val="2"/>
        <charset val="134"/>
      </rPr>
      <t>】洗衣皂</t>
    </r>
  </si>
  <si>
    <r>
      <rPr>
        <sz val="10"/>
        <color theme="1"/>
        <rFont val="微软雅黑"/>
        <family val="2"/>
        <charset val="134"/>
      </rPr>
      <t>立白除菌去渍洗衣液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</si>
  <si>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220224</t>
    </r>
    <r>
      <rPr>
        <sz val="10"/>
        <color theme="1"/>
        <rFont val="微软雅黑"/>
        <family val="2"/>
        <charset val="134"/>
      </rPr>
      <t>】洗衣液</t>
    </r>
  </si>
  <si>
    <r>
      <rPr>
        <sz val="10"/>
        <color theme="1"/>
        <rFont val="微软雅黑"/>
        <family val="2"/>
        <charset val="134"/>
      </rPr>
      <t>立白薰衣草柔顺剂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升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</si>
  <si>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220223</t>
    </r>
    <r>
      <rPr>
        <sz val="10"/>
        <color theme="1"/>
        <rFont val="微软雅黑"/>
        <family val="2"/>
        <charset val="134"/>
      </rPr>
      <t>】衣用洗涤剂</t>
    </r>
  </si>
  <si>
    <r>
      <rPr>
        <sz val="10"/>
        <color theme="1"/>
        <rFont val="微软雅黑"/>
        <family val="2"/>
        <charset val="134"/>
      </rPr>
      <t>立白除菌去渍无磷型洗衣粉</t>
    </r>
  </si>
  <si>
    <r>
      <rPr>
        <sz val="10"/>
        <color theme="1"/>
        <rFont val="微软雅黑"/>
        <family val="2"/>
        <charset val="134"/>
      </rPr>
      <t>立白天然柔护皂粉</t>
    </r>
    <r>
      <rPr>
        <sz val="10"/>
        <color theme="1"/>
        <rFont val="Arial"/>
        <family val="2"/>
      </rPr>
      <t>1.3kg</t>
    </r>
  </si>
  <si>
    <r>
      <rPr>
        <sz val="10"/>
        <color theme="1"/>
        <rFont val="微软雅黑"/>
        <family val="2"/>
        <charset val="134"/>
      </rPr>
      <t>立白超洁薰香粉</t>
    </r>
  </si>
  <si>
    <r>
      <rPr>
        <sz val="10"/>
        <color theme="1"/>
        <rFont val="微软雅黑"/>
        <family val="2"/>
        <charset val="134"/>
      </rPr>
      <t>立白新椰油精华透明皂特惠装</t>
    </r>
  </si>
  <si>
    <r>
      <rPr>
        <sz val="10"/>
        <color theme="1"/>
        <rFont val="微软雅黑"/>
        <family val="2"/>
        <charset val="134"/>
      </rPr>
      <t>立白生姜洗洁精</t>
    </r>
    <r>
      <rPr>
        <sz val="10"/>
        <color theme="1"/>
        <rFont val="Arial"/>
        <family val="2"/>
      </rPr>
      <t>2.5kg</t>
    </r>
  </si>
  <si>
    <r>
      <rPr>
        <sz val="10"/>
        <color theme="1"/>
        <rFont val="微软雅黑"/>
        <family val="2"/>
        <charset val="134"/>
      </rPr>
      <t>立白新一代洗洁精</t>
    </r>
    <r>
      <rPr>
        <sz val="10"/>
        <color theme="1"/>
        <rFont val="Arial"/>
        <family val="2"/>
      </rPr>
      <t>1.36kg</t>
    </r>
  </si>
  <si>
    <r>
      <rPr>
        <sz val="10"/>
        <color theme="1"/>
        <rFont val="微软雅黑"/>
        <family val="2"/>
        <charset val="134"/>
      </rPr>
      <t>青衣神电热蚊香液（</t>
    </r>
    <r>
      <rPr>
        <sz val="10"/>
        <color theme="1"/>
        <rFont val="Arial"/>
        <family val="2"/>
      </rPr>
      <t>1+2</t>
    </r>
    <r>
      <rPr>
        <sz val="10"/>
        <color theme="1"/>
        <rFont val="微软雅黑"/>
        <family val="2"/>
        <charset val="134"/>
      </rPr>
      <t>）</t>
    </r>
  </si>
  <si>
    <r>
      <rPr>
        <sz val="10"/>
        <color theme="1"/>
        <rFont val="微软雅黑"/>
        <family val="2"/>
        <charset val="134"/>
      </rPr>
      <t>青衣神超大模简装蚊香（</t>
    </r>
    <r>
      <rPr>
        <sz val="10"/>
        <color theme="1"/>
        <rFont val="Arial"/>
        <family val="2"/>
      </rPr>
      <t>34</t>
    </r>
    <r>
      <rPr>
        <sz val="10"/>
        <color theme="1"/>
        <rFont val="微软雅黑"/>
        <family val="2"/>
        <charset val="134"/>
      </rPr>
      <t>单圈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</si>
  <si>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乐山肥皂</t>
    </r>
  </si>
  <si>
    <r>
      <rPr>
        <sz val="10"/>
        <color theme="1"/>
        <rFont val="微软雅黑"/>
        <family val="2"/>
        <charset val="134"/>
      </rPr>
      <t>蓝月亮衣领净</t>
    </r>
  </si>
  <si>
    <r>
      <rPr>
        <sz val="10"/>
        <color theme="1"/>
        <rFont val="微软雅黑"/>
        <family val="2"/>
        <charset val="134"/>
      </rPr>
      <t>蓝月亮柔顺剂</t>
    </r>
  </si>
  <si>
    <r>
      <rPr>
        <sz val="10"/>
        <color theme="1"/>
        <rFont val="微软雅黑"/>
        <family val="2"/>
        <charset val="134"/>
      </rPr>
      <t>蓝月亮亮白洗衣液</t>
    </r>
    <r>
      <rPr>
        <sz val="10"/>
        <color theme="1"/>
        <rFont val="Arial"/>
        <family val="2"/>
      </rPr>
      <t>-</t>
    </r>
    <r>
      <rPr>
        <sz val="10"/>
        <color theme="1"/>
        <rFont val="微软雅黑"/>
        <family val="2"/>
        <charset val="134"/>
      </rPr>
      <t>薰衣草</t>
    </r>
  </si>
  <si>
    <r>
      <rPr>
        <sz val="10"/>
        <color theme="1"/>
        <rFont val="微软雅黑"/>
        <family val="2"/>
        <charset val="134"/>
      </rPr>
      <t>中山凯达强力厨房油污净</t>
    </r>
  </si>
  <si>
    <r>
      <rPr>
        <sz val="10"/>
        <color theme="1"/>
        <rFont val="微软雅黑"/>
        <family val="2"/>
        <charset val="134"/>
      </rPr>
      <t>奇强植物皂粉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无磷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</si>
  <si>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奇强增白皂</t>
    </r>
  </si>
  <si>
    <r>
      <rPr>
        <sz val="10"/>
        <color theme="1"/>
        <rFont val="微软雅黑"/>
        <family val="2"/>
        <charset val="134"/>
      </rPr>
      <t>奇强香薰氧漂洗衣粉</t>
    </r>
  </si>
  <si>
    <r>
      <rPr>
        <sz val="10"/>
        <color theme="1"/>
        <rFont val="微软雅黑"/>
        <family val="2"/>
        <charset val="134"/>
      </rPr>
      <t>奇强</t>
    </r>
    <r>
      <rPr>
        <sz val="10"/>
        <color theme="1"/>
        <rFont val="Arial"/>
        <family val="2"/>
      </rPr>
      <t>A3+</t>
    </r>
    <r>
      <rPr>
        <sz val="10"/>
        <color theme="1"/>
        <rFont val="微软雅黑"/>
        <family val="2"/>
        <charset val="134"/>
      </rPr>
      <t>盐洁冷水洗衣粉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</si>
  <si>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奇强</t>
    </r>
    <r>
      <rPr>
        <sz val="10"/>
        <color theme="1"/>
        <rFont val="Arial"/>
        <family val="2"/>
      </rPr>
      <t>A3+</t>
    </r>
    <r>
      <rPr>
        <sz val="10"/>
        <color theme="1"/>
        <rFont val="微软雅黑"/>
        <family val="2"/>
        <charset val="134"/>
      </rPr>
      <t>盐洁冷水洗衣粉</t>
    </r>
  </si>
  <si>
    <r>
      <rPr>
        <sz val="10"/>
        <color theme="1"/>
        <rFont val="微软雅黑"/>
        <family val="2"/>
        <charset val="134"/>
      </rPr>
      <t>亮晶晶天然皂液</t>
    </r>
  </si>
  <si>
    <r>
      <rPr>
        <sz val="10"/>
        <color theme="1"/>
        <rFont val="微软雅黑"/>
        <family val="2"/>
        <charset val="134"/>
      </rPr>
      <t>亮晶晶全效洗衣液</t>
    </r>
  </si>
  <si>
    <r>
      <rPr>
        <sz val="10"/>
        <color theme="1"/>
        <rFont val="微软雅黑"/>
        <family val="2"/>
        <charset val="134"/>
      </rPr>
      <t>红玫瑰生姜餐洗</t>
    </r>
  </si>
  <si>
    <r>
      <rPr>
        <sz val="10"/>
        <color theme="1"/>
        <rFont val="微软雅黑"/>
        <family val="2"/>
        <charset val="134"/>
      </rPr>
      <t>红玫瑰深层除菌洗衣液</t>
    </r>
  </si>
  <si>
    <r>
      <rPr>
        <sz val="10"/>
        <color theme="1"/>
        <rFont val="微软雅黑"/>
        <family val="2"/>
        <charset val="134"/>
      </rPr>
      <t>红玫瑰除菌餐具洗洁精（新包装）</t>
    </r>
  </si>
  <si>
    <r>
      <rPr>
        <sz val="10"/>
        <color theme="1"/>
        <rFont val="微软雅黑"/>
        <family val="2"/>
        <charset val="134"/>
      </rPr>
      <t>彩虹无味药片</t>
    </r>
    <r>
      <rPr>
        <sz val="10"/>
        <color theme="1"/>
        <rFont val="Arial"/>
        <family val="2"/>
      </rPr>
      <t>(5001E)</t>
    </r>
  </si>
  <si>
    <r>
      <rPr>
        <sz val="10"/>
        <color theme="1"/>
        <rFont val="微软雅黑"/>
        <family val="2"/>
        <charset val="134"/>
      </rPr>
      <t>彩虹蚊香液卷线器优惠装</t>
    </r>
    <r>
      <rPr>
        <sz val="10"/>
        <color theme="1"/>
        <rFont val="Arial"/>
        <family val="2"/>
      </rPr>
      <t>(1+1)</t>
    </r>
  </si>
  <si>
    <r>
      <rPr>
        <sz val="10"/>
        <color theme="1"/>
        <rFont val="微软雅黑"/>
        <family val="2"/>
        <charset val="134"/>
      </rPr>
      <t>彩虹蚊香无烟乖乖</t>
    </r>
  </si>
  <si>
    <r>
      <rPr>
        <sz val="10"/>
        <color theme="1"/>
        <rFont val="微软雅黑"/>
        <family val="2"/>
        <charset val="134"/>
      </rPr>
      <t>彩虹蚊香片直插器特惠装</t>
    </r>
  </si>
  <si>
    <r>
      <rPr>
        <sz val="10"/>
        <color theme="1"/>
        <rFont val="微软雅黑"/>
        <family val="2"/>
        <charset val="134"/>
      </rPr>
      <t>彩虹特惠桶装（</t>
    </r>
    <r>
      <rPr>
        <sz val="10"/>
        <color theme="1"/>
        <rFont val="Arial"/>
        <family val="2"/>
      </rPr>
      <t>5624</t>
    </r>
    <r>
      <rPr>
        <sz val="10"/>
        <color theme="1"/>
        <rFont val="微软雅黑"/>
        <family val="2"/>
        <charset val="134"/>
      </rPr>
      <t>）</t>
    </r>
  </si>
  <si>
    <r>
      <rPr>
        <sz val="10"/>
        <color theme="1"/>
        <rFont val="微软雅黑"/>
        <family val="2"/>
        <charset val="134"/>
      </rPr>
      <t>彩虹杀蟑饵剂</t>
    </r>
    <r>
      <rPr>
        <sz val="10"/>
        <color theme="1"/>
        <rFont val="Arial"/>
        <family val="2"/>
      </rPr>
      <t>(3+1)</t>
    </r>
  </si>
  <si>
    <r>
      <rPr>
        <sz val="10"/>
        <color theme="1"/>
        <rFont val="微软雅黑"/>
        <family val="2"/>
        <charset val="134"/>
      </rPr>
      <t>彩虹桂花蚊香</t>
    </r>
    <r>
      <rPr>
        <sz val="10"/>
        <color theme="1"/>
        <rFont val="Arial"/>
        <family val="2"/>
      </rPr>
      <t>5614</t>
    </r>
  </si>
  <si>
    <r>
      <rPr>
        <sz val="10"/>
        <color theme="1"/>
        <rFont val="微软雅黑"/>
        <family val="2"/>
        <charset val="134"/>
      </rPr>
      <t>彩虹乖乖蚊香液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定时可调控</t>
    </r>
    <r>
      <rPr>
        <sz val="10"/>
        <color theme="1"/>
        <rFont val="Arial"/>
        <family val="2"/>
      </rPr>
      <t>1+1)</t>
    </r>
  </si>
  <si>
    <r>
      <rPr>
        <sz val="10"/>
        <color theme="1"/>
        <rFont val="微软雅黑"/>
        <family val="2"/>
        <charset val="134"/>
      </rPr>
      <t>彩虹乖乖蚊香片</t>
    </r>
    <r>
      <rPr>
        <sz val="10"/>
        <color theme="1"/>
        <rFont val="Arial"/>
        <family val="2"/>
      </rPr>
      <t>(5001D)</t>
    </r>
  </si>
  <si>
    <r>
      <rPr>
        <sz val="10"/>
        <color theme="1"/>
        <rFont val="微软雅黑"/>
        <family val="2"/>
        <charset val="134"/>
      </rPr>
      <t>彩虹电热液体蚊香器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拖线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</si>
  <si>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彩虹电热蚊香液特惠双瓶装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艾草清香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</si>
  <si>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彩虹电热蚊香片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芳香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</si>
  <si>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雕牌洗衣液</t>
    </r>
    <r>
      <rPr>
        <sz val="10"/>
        <color theme="1"/>
        <rFont val="Arial"/>
        <family val="2"/>
      </rPr>
      <t>C</t>
    </r>
  </si>
  <si>
    <r>
      <rPr>
        <sz val="10"/>
        <color theme="1"/>
        <rFont val="微软雅黑"/>
        <family val="2"/>
        <charset val="134"/>
      </rPr>
      <t>雕牌全渍净洗衣液</t>
    </r>
    <r>
      <rPr>
        <sz val="10"/>
        <color theme="1"/>
        <rFont val="Arial"/>
        <family val="2"/>
      </rPr>
      <t>*</t>
    </r>
    <r>
      <rPr>
        <sz val="10"/>
        <color theme="1"/>
        <rFont val="微软雅黑"/>
        <family val="2"/>
        <charset val="134"/>
      </rPr>
      <t>深层去渍</t>
    </r>
  </si>
  <si>
    <r>
      <rPr>
        <sz val="10"/>
        <color theme="1"/>
        <rFont val="微软雅黑"/>
        <family val="2"/>
        <charset val="134"/>
      </rPr>
      <t>雕牌除菌无磷洗衣粉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</si>
  <si>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雕牌除菌无磷洗衣粉</t>
    </r>
  </si>
  <si>
    <r>
      <rPr>
        <sz val="10"/>
        <color theme="1"/>
        <rFont val="微软雅黑"/>
        <family val="2"/>
        <charset val="134"/>
      </rPr>
      <t>雕牌超能洗衣液</t>
    </r>
  </si>
  <si>
    <r>
      <rPr>
        <sz val="10"/>
        <color theme="1"/>
        <rFont val="微软雅黑"/>
        <family val="2"/>
        <charset val="134"/>
      </rPr>
      <t>雕牌彩漂水</t>
    </r>
  </si>
  <si>
    <r>
      <rPr>
        <sz val="10"/>
        <color theme="1"/>
        <rFont val="微软雅黑"/>
        <family val="2"/>
        <charset val="134"/>
      </rPr>
      <t>勇太无磷消洗灵</t>
    </r>
  </si>
  <si>
    <r>
      <rPr>
        <sz val="10"/>
        <color theme="1"/>
        <rFont val="微软雅黑"/>
        <family val="2"/>
        <charset val="134"/>
      </rPr>
      <t>心贝洁</t>
    </r>
    <r>
      <rPr>
        <sz val="10"/>
        <color theme="1"/>
        <rFont val="Arial"/>
        <family val="2"/>
      </rPr>
      <t>84</t>
    </r>
    <r>
      <rPr>
        <sz val="10"/>
        <color theme="1"/>
        <rFont val="微软雅黑"/>
        <family val="2"/>
        <charset val="134"/>
      </rPr>
      <t>消毒液</t>
    </r>
  </si>
  <si>
    <r>
      <rPr>
        <sz val="10"/>
        <color theme="1"/>
        <rFont val="微软雅黑"/>
        <family val="2"/>
        <charset val="134"/>
      </rPr>
      <t>好妈妈洗衣液（薰衣草芳香）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</si>
  <si>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好妈妈洗衣液（玫瑰芳香）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</si>
  <si>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兔之力洗衣槽清洁剂</t>
    </r>
  </si>
  <si>
    <r>
      <rPr>
        <sz val="10"/>
        <color theme="1"/>
        <rFont val="微软雅黑"/>
        <family val="2"/>
        <charset val="134"/>
      </rPr>
      <t>兔之力管道通（液体）</t>
    </r>
  </si>
  <si>
    <r>
      <rPr>
        <sz val="10"/>
        <color theme="1"/>
        <rFont val="微软雅黑"/>
        <family val="2"/>
        <charset val="134"/>
      </rPr>
      <t>立白天然柔护皂粉</t>
    </r>
  </si>
  <si>
    <r>
      <rPr>
        <sz val="10"/>
        <color theme="1"/>
        <rFont val="微软雅黑"/>
        <family val="2"/>
        <charset val="134"/>
      </rPr>
      <t>立白全效馨香洗衣液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</si>
  <si>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立白亲肤皂粉</t>
    </r>
  </si>
  <si>
    <r>
      <rPr>
        <sz val="10"/>
        <color theme="1"/>
        <rFont val="微软雅黑"/>
        <family val="2"/>
        <charset val="134"/>
      </rPr>
      <t>立白内衣除菌皂</t>
    </r>
  </si>
  <si>
    <r>
      <rPr>
        <sz val="10"/>
        <color theme="1"/>
        <rFont val="微软雅黑"/>
        <family val="2"/>
        <charset val="134"/>
      </rPr>
      <t>立白冷水洗衣粉</t>
    </r>
  </si>
  <si>
    <r>
      <rPr>
        <sz val="10"/>
        <color theme="1"/>
        <rFont val="微软雅黑"/>
        <family val="2"/>
        <charset val="134"/>
      </rPr>
      <t>立白好爸爸亲肤皂粉</t>
    </r>
  </si>
  <si>
    <r>
      <rPr>
        <sz val="10"/>
        <color theme="1"/>
        <rFont val="微软雅黑"/>
        <family val="2"/>
        <charset val="134"/>
      </rPr>
      <t>立白好爸爸</t>
    </r>
    <r>
      <rPr>
        <sz val="10"/>
        <color theme="1"/>
        <rFont val="Arial"/>
        <family val="2"/>
      </rPr>
      <t>Kispa</t>
    </r>
    <r>
      <rPr>
        <sz val="10"/>
        <color theme="1"/>
        <rFont val="微软雅黑"/>
        <family val="2"/>
        <charset val="134"/>
      </rPr>
      <t>天然熏香洗衣液</t>
    </r>
  </si>
  <si>
    <r>
      <rPr>
        <sz val="10"/>
        <color theme="1"/>
        <rFont val="微软雅黑"/>
        <family val="2"/>
        <charset val="134"/>
      </rPr>
      <t>立白超洁清新无磷洗衣粉</t>
    </r>
  </si>
  <si>
    <r>
      <rPr>
        <sz val="10"/>
        <color theme="1"/>
        <rFont val="微软雅黑"/>
        <family val="2"/>
        <charset val="134"/>
      </rPr>
      <t>好爸爸天然薰香液</t>
    </r>
  </si>
  <si>
    <r>
      <rPr>
        <sz val="10"/>
        <color theme="1"/>
        <rFont val="微软雅黑"/>
        <family val="2"/>
        <charset val="134"/>
      </rPr>
      <t>好爸爸天然熏香双瓶特惠装</t>
    </r>
  </si>
  <si>
    <r>
      <rPr>
        <sz val="10"/>
        <color theme="1"/>
        <rFont val="微软雅黑"/>
        <family val="2"/>
        <charset val="134"/>
      </rPr>
      <t>庄臣碧丽珠皮革护理剂</t>
    </r>
    <r>
      <rPr>
        <sz val="10"/>
        <color theme="1"/>
        <rFont val="Arial"/>
        <family val="2"/>
      </rPr>
      <t>[LY180ml]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</si>
  <si>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220602</t>
    </r>
    <r>
      <rPr>
        <sz val="10"/>
        <color theme="1"/>
        <rFont val="微软雅黑"/>
        <family val="2"/>
        <charset val="134"/>
      </rPr>
      <t>】皮革护理</t>
    </r>
  </si>
  <si>
    <r>
      <rPr>
        <sz val="10"/>
        <color theme="1"/>
        <rFont val="微软雅黑"/>
        <family val="2"/>
        <charset val="134"/>
      </rPr>
      <t>开普特雪白芳香樟脑丸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</si>
  <si>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220404</t>
    </r>
    <r>
      <rPr>
        <sz val="10"/>
        <color theme="1"/>
        <rFont val="微软雅黑"/>
        <family val="2"/>
        <charset val="134"/>
      </rPr>
      <t>】防虫药</t>
    </r>
  </si>
  <si>
    <r>
      <rPr>
        <sz val="10"/>
        <color theme="1"/>
        <rFont val="微软雅黑"/>
        <family val="2"/>
        <charset val="134"/>
      </rPr>
      <t>汰渍三重功效洗衣皂</t>
    </r>
  </si>
  <si>
    <r>
      <rPr>
        <sz val="10"/>
        <color theme="1"/>
        <rFont val="微软雅黑"/>
        <family val="2"/>
        <charset val="134"/>
      </rPr>
      <t>汰渍全效</t>
    </r>
    <r>
      <rPr>
        <sz val="10"/>
        <color theme="1"/>
        <rFont val="Arial"/>
        <family val="2"/>
      </rPr>
      <t>360</t>
    </r>
    <r>
      <rPr>
        <sz val="10"/>
        <color theme="1"/>
        <rFont val="微软雅黑"/>
        <family val="2"/>
        <charset val="134"/>
      </rPr>
      <t>度洗衣液洁雅百合香型</t>
    </r>
  </si>
  <si>
    <r>
      <rPr>
        <sz val="10"/>
        <color theme="1"/>
        <rFont val="微软雅黑"/>
        <family val="2"/>
        <charset val="134"/>
      </rPr>
      <t>汰渍洁净薰香洗衣液</t>
    </r>
  </si>
  <si>
    <r>
      <rPr>
        <sz val="10"/>
        <color theme="1"/>
        <rFont val="微软雅黑"/>
        <family val="2"/>
        <charset val="134"/>
      </rPr>
      <t>汰渍焕彩护色洗衣粉</t>
    </r>
  </si>
  <si>
    <r>
      <rPr>
        <sz val="10"/>
        <color theme="1"/>
        <rFont val="微软雅黑"/>
        <family val="2"/>
        <charset val="134"/>
      </rPr>
      <t>碧浪机洗超净洗衣液</t>
    </r>
  </si>
  <si>
    <r>
      <rPr>
        <sz val="10"/>
        <color theme="1"/>
        <rFont val="微软雅黑"/>
        <family val="2"/>
        <charset val="134"/>
      </rPr>
      <t>威猛厨房重油污净</t>
    </r>
  </si>
  <si>
    <r>
      <rPr>
        <sz val="10"/>
        <color theme="1"/>
        <rFont val="微软雅黑"/>
        <family val="2"/>
        <charset val="134"/>
      </rPr>
      <t>蓝月亮亮白洗衣液</t>
    </r>
    <r>
      <rPr>
        <sz val="10"/>
        <color theme="1"/>
        <rFont val="Arial"/>
        <family val="2"/>
      </rPr>
      <t>-</t>
    </r>
    <r>
      <rPr>
        <sz val="10"/>
        <color theme="1"/>
        <rFont val="微软雅黑"/>
        <family val="2"/>
        <charset val="134"/>
      </rPr>
      <t>自然</t>
    </r>
  </si>
  <si>
    <r>
      <rPr>
        <sz val="10"/>
        <color theme="1"/>
        <rFont val="微软雅黑"/>
        <family val="2"/>
        <charset val="134"/>
      </rPr>
      <t>久荣洁厕王</t>
    </r>
  </si>
  <si>
    <r>
      <rPr>
        <sz val="10"/>
        <color theme="1"/>
        <rFont val="微软雅黑"/>
        <family val="2"/>
        <charset val="134"/>
      </rPr>
      <t>恒源祥羽绒服干洗剂</t>
    </r>
  </si>
  <si>
    <r>
      <rPr>
        <sz val="10"/>
        <color theme="1"/>
        <rFont val="微软雅黑"/>
        <family val="2"/>
        <charset val="134"/>
      </rPr>
      <t>奥妙洗衣皂（柠檬型）</t>
    </r>
  </si>
  <si>
    <r>
      <rPr>
        <sz val="10"/>
        <color theme="1"/>
        <rFont val="微软雅黑"/>
        <family val="2"/>
        <charset val="134"/>
      </rPr>
      <t>奥妙洗衣粉除菌除螨</t>
    </r>
  </si>
  <si>
    <r>
      <rPr>
        <sz val="10"/>
        <color theme="1"/>
        <rFont val="微软雅黑"/>
        <family val="2"/>
        <charset val="134"/>
      </rPr>
      <t>奥妙除菌除螨洗衣液</t>
    </r>
  </si>
  <si>
    <r>
      <rPr>
        <sz val="10"/>
        <color theme="1"/>
        <rFont val="微软雅黑"/>
        <family val="2"/>
        <charset val="134"/>
      </rPr>
      <t>山丘</t>
    </r>
    <r>
      <rPr>
        <sz val="10"/>
        <color theme="1"/>
        <rFont val="Arial"/>
        <family val="2"/>
      </rPr>
      <t>QQ</t>
    </r>
    <r>
      <rPr>
        <sz val="10"/>
        <color theme="1"/>
        <rFont val="微软雅黑"/>
        <family val="2"/>
        <charset val="134"/>
      </rPr>
      <t>系列本色超迷你纸手帕</t>
    </r>
    <r>
      <rPr>
        <sz val="10"/>
        <color theme="1"/>
        <rFont val="Arial"/>
        <family val="2"/>
      </rPr>
      <t>18</t>
    </r>
    <r>
      <rPr>
        <sz val="10"/>
        <color theme="1"/>
        <rFont val="微软雅黑"/>
        <family val="2"/>
        <charset val="134"/>
      </rPr>
      <t>包</t>
    </r>
  </si>
  <si>
    <r>
      <rPr>
        <sz val="10"/>
        <color theme="1"/>
        <rFont val="微软雅黑"/>
        <family val="2"/>
        <charset val="134"/>
      </rPr>
      <t>山丘</t>
    </r>
    <r>
      <rPr>
        <sz val="10"/>
        <color theme="1"/>
        <rFont val="Arial"/>
        <family val="2"/>
      </rPr>
      <t>QQ</t>
    </r>
    <r>
      <rPr>
        <sz val="10"/>
        <color theme="1"/>
        <rFont val="微软雅黑"/>
        <family val="2"/>
        <charset val="134"/>
      </rPr>
      <t>系列本色</t>
    </r>
    <r>
      <rPr>
        <sz val="10"/>
        <color theme="1"/>
        <rFont val="Arial"/>
        <family val="2"/>
      </rPr>
      <t>100</t>
    </r>
    <r>
      <rPr>
        <sz val="10"/>
        <color theme="1"/>
        <rFont val="微软雅黑"/>
        <family val="2"/>
        <charset val="134"/>
      </rPr>
      <t>抽</t>
    </r>
    <r>
      <rPr>
        <sz val="10"/>
        <color theme="1"/>
        <rFont val="Arial"/>
        <family val="2"/>
      </rPr>
      <t>XS8</t>
    </r>
    <r>
      <rPr>
        <sz val="10"/>
        <color theme="1"/>
        <rFont val="微软雅黑"/>
        <family val="2"/>
        <charset val="134"/>
      </rPr>
      <t>包熊猫装</t>
    </r>
  </si>
  <si>
    <r>
      <rPr>
        <sz val="10"/>
        <color theme="1"/>
        <rFont val="微软雅黑"/>
        <family val="2"/>
        <charset val="134"/>
      </rPr>
      <t>山丘</t>
    </r>
    <r>
      <rPr>
        <sz val="10"/>
        <color theme="1"/>
        <rFont val="Arial"/>
        <family val="2"/>
      </rPr>
      <t>PandaPoo</t>
    </r>
    <r>
      <rPr>
        <sz val="10"/>
        <color theme="1"/>
        <rFont val="微软雅黑"/>
        <family val="2"/>
        <charset val="134"/>
      </rPr>
      <t>本色有芯卷纸</t>
    </r>
    <r>
      <rPr>
        <sz val="10"/>
        <color theme="1"/>
        <rFont val="Arial"/>
        <family val="2"/>
      </rPr>
      <t>1400g</t>
    </r>
  </si>
  <si>
    <r>
      <rPr>
        <sz val="10"/>
        <color theme="1"/>
        <rFont val="微软雅黑"/>
        <family val="2"/>
        <charset val="134"/>
      </rPr>
      <t>山丘</t>
    </r>
    <r>
      <rPr>
        <sz val="10"/>
        <color theme="1"/>
        <rFont val="Arial"/>
        <family val="2"/>
      </rPr>
      <t>PandaPoo</t>
    </r>
    <r>
      <rPr>
        <sz val="10"/>
        <color theme="1"/>
        <rFont val="微软雅黑"/>
        <family val="2"/>
        <charset val="134"/>
      </rPr>
      <t>本色</t>
    </r>
    <r>
      <rPr>
        <sz val="10"/>
        <color theme="1"/>
        <rFont val="Arial"/>
        <family val="2"/>
      </rPr>
      <t>120</t>
    </r>
    <r>
      <rPr>
        <sz val="10"/>
        <color theme="1"/>
        <rFont val="微软雅黑"/>
        <family val="2"/>
        <charset val="134"/>
      </rPr>
      <t>抽</t>
    </r>
    <r>
      <rPr>
        <sz val="10"/>
        <color theme="1"/>
        <rFont val="Arial"/>
        <family val="2"/>
      </rPr>
      <t>S</t>
    </r>
    <r>
      <rPr>
        <sz val="10"/>
        <color theme="1"/>
        <rFont val="微软雅黑"/>
        <family val="2"/>
        <charset val="134"/>
      </rPr>
      <t>码</t>
    </r>
    <r>
      <rPr>
        <sz val="10"/>
        <color theme="1"/>
        <rFont val="Arial"/>
        <family val="2"/>
      </rPr>
      <t>6</t>
    </r>
    <r>
      <rPr>
        <sz val="10"/>
        <color theme="1"/>
        <rFont val="微软雅黑"/>
        <family val="2"/>
        <charset val="134"/>
      </rPr>
      <t>包</t>
    </r>
  </si>
  <si>
    <r>
      <rPr>
        <sz val="10"/>
        <color theme="1"/>
        <rFont val="微软雅黑"/>
        <family val="2"/>
        <charset val="134"/>
      </rPr>
      <t>适运白玉兰抽纸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</si>
  <si>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亲柠卷纸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青柠檬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</si>
  <si>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亲柠抽纸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运动</t>
    </r>
    <r>
      <rPr>
        <sz val="10"/>
        <color theme="1"/>
        <rFont val="Arial"/>
        <family val="2"/>
      </rPr>
      <t>)A</t>
    </r>
  </si>
  <si>
    <r>
      <rPr>
        <sz val="10"/>
        <color theme="1"/>
        <rFont val="微软雅黑"/>
        <family val="2"/>
        <charset val="134"/>
      </rPr>
      <t>洁柔自然木抽纸</t>
    </r>
    <r>
      <rPr>
        <sz val="10"/>
        <color theme="1"/>
        <rFont val="Arial"/>
        <family val="2"/>
      </rPr>
      <t>6</t>
    </r>
    <r>
      <rPr>
        <sz val="10"/>
        <color theme="1"/>
        <rFont val="微软雅黑"/>
        <family val="2"/>
        <charset val="134"/>
      </rPr>
      <t>包</t>
    </r>
  </si>
  <si>
    <r>
      <rPr>
        <sz val="10"/>
        <color theme="1"/>
        <rFont val="微软雅黑"/>
        <family val="2"/>
        <charset val="134"/>
      </rPr>
      <t>洁柔自然木抽纸</t>
    </r>
    <r>
      <rPr>
        <sz val="10"/>
        <color theme="1"/>
        <rFont val="Arial"/>
        <family val="2"/>
      </rPr>
      <t>3</t>
    </r>
    <r>
      <rPr>
        <sz val="10"/>
        <color theme="1"/>
        <rFont val="微软雅黑"/>
        <family val="2"/>
        <charset val="134"/>
      </rPr>
      <t>包</t>
    </r>
  </si>
  <si>
    <r>
      <rPr>
        <sz val="10"/>
        <color theme="1"/>
        <rFont val="微软雅黑"/>
        <family val="2"/>
        <charset val="134"/>
      </rPr>
      <t>洁柔婴儿软抽</t>
    </r>
  </si>
  <si>
    <r>
      <rPr>
        <sz val="10"/>
        <color theme="1"/>
        <rFont val="微软雅黑"/>
        <family val="2"/>
        <charset val="134"/>
      </rPr>
      <t>洁柔天然无香面巾抽纸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</si>
  <si>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洁柔国际版金尊天然无香抽纸</t>
    </r>
  </si>
  <si>
    <r>
      <rPr>
        <sz val="10"/>
        <color theme="1"/>
        <rFont val="微软雅黑"/>
        <family val="2"/>
        <charset val="134"/>
      </rPr>
      <t>洁柔古龙水香味抽纸</t>
    </r>
    <r>
      <rPr>
        <sz val="10"/>
        <color theme="1"/>
        <rFont val="Arial"/>
        <family val="2"/>
      </rPr>
      <t>JR060-01</t>
    </r>
  </si>
  <si>
    <r>
      <rPr>
        <sz val="10"/>
        <color theme="1"/>
        <rFont val="微软雅黑"/>
        <family val="2"/>
        <charset val="134"/>
      </rPr>
      <t>洁柔</t>
    </r>
    <r>
      <rPr>
        <sz val="10"/>
        <color theme="1"/>
        <rFont val="Arial"/>
        <family val="2"/>
      </rPr>
      <t>135</t>
    </r>
    <r>
      <rPr>
        <sz val="10"/>
        <color theme="1"/>
        <rFont val="微软雅黑"/>
        <family val="2"/>
        <charset val="134"/>
      </rPr>
      <t>抽百花软抽</t>
    </r>
    <r>
      <rPr>
        <sz val="10"/>
        <color theme="1"/>
        <rFont val="Arial"/>
        <family val="2"/>
      </rPr>
      <t>(3</t>
    </r>
    <r>
      <rPr>
        <sz val="10"/>
        <color theme="1"/>
        <rFont val="微软雅黑"/>
        <family val="2"/>
        <charset val="134"/>
      </rPr>
      <t>包装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</si>
  <si>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玥竹方包纸</t>
    </r>
  </si>
  <si>
    <r>
      <rPr>
        <sz val="10"/>
        <color theme="1"/>
        <rFont val="微软雅黑"/>
        <family val="2"/>
        <charset val="134"/>
      </rPr>
      <t>玥竹布质柔韧抽纸</t>
    </r>
    <r>
      <rPr>
        <sz val="10"/>
        <color theme="1"/>
        <rFont val="Arial"/>
        <family val="2"/>
      </rPr>
      <t>6</t>
    </r>
    <r>
      <rPr>
        <sz val="10"/>
        <color theme="1"/>
        <rFont val="微软雅黑"/>
        <family val="2"/>
        <charset val="134"/>
      </rPr>
      <t>包装</t>
    </r>
  </si>
  <si>
    <r>
      <rPr>
        <sz val="10"/>
        <color theme="1"/>
        <rFont val="微软雅黑"/>
        <family val="2"/>
        <charset val="134"/>
      </rPr>
      <t>金福桦卡通卷纸</t>
    </r>
  </si>
  <si>
    <r>
      <rPr>
        <sz val="10"/>
        <color theme="1"/>
        <rFont val="微软雅黑"/>
        <family val="2"/>
        <charset val="134"/>
      </rPr>
      <t>禾风企鹅抽纸</t>
    </r>
    <r>
      <rPr>
        <sz val="10"/>
        <color theme="1"/>
        <rFont val="Arial"/>
        <family val="2"/>
      </rPr>
      <t>C</t>
    </r>
  </si>
  <si>
    <r>
      <rPr>
        <sz val="10"/>
        <color theme="1"/>
        <rFont val="微软雅黑"/>
        <family val="2"/>
        <charset val="134"/>
      </rPr>
      <t>格恋六包装本色面巾纸</t>
    </r>
  </si>
  <si>
    <r>
      <rPr>
        <sz val="10"/>
        <color theme="1"/>
        <rFont val="微软雅黑"/>
        <family val="2"/>
        <charset val="134"/>
      </rPr>
      <t>格恋顶彩抽纸</t>
    </r>
  </si>
  <si>
    <r>
      <rPr>
        <sz val="10"/>
        <color theme="1"/>
        <rFont val="微软雅黑"/>
        <family val="2"/>
        <charset val="134"/>
      </rPr>
      <t>格恋</t>
    </r>
    <r>
      <rPr>
        <sz val="10"/>
        <color theme="1"/>
        <rFont val="Arial"/>
        <family val="2"/>
      </rPr>
      <t>20</t>
    </r>
    <r>
      <rPr>
        <sz val="10"/>
        <color theme="1"/>
        <rFont val="微软雅黑"/>
        <family val="2"/>
        <charset val="134"/>
      </rPr>
      <t>包装厚重面巾纸</t>
    </r>
  </si>
  <si>
    <r>
      <rPr>
        <sz val="10"/>
        <color theme="1"/>
        <rFont val="微软雅黑"/>
        <family val="2"/>
        <charset val="134"/>
      </rPr>
      <t>格恋</t>
    </r>
    <r>
      <rPr>
        <sz val="10"/>
        <color theme="1"/>
        <rFont val="Arial"/>
        <family val="2"/>
      </rPr>
      <t>10</t>
    </r>
    <r>
      <rPr>
        <sz val="10"/>
        <color theme="1"/>
        <rFont val="微软雅黑"/>
        <family val="2"/>
        <charset val="134"/>
      </rPr>
      <t>包装厚重面巾纸</t>
    </r>
  </si>
  <si>
    <r>
      <rPr>
        <sz val="10"/>
        <color theme="1"/>
        <rFont val="微软雅黑"/>
        <family val="2"/>
        <charset val="134"/>
      </rPr>
      <t>格恋</t>
    </r>
    <r>
      <rPr>
        <sz val="10"/>
        <color theme="1"/>
        <rFont val="Arial"/>
        <family val="2"/>
      </rPr>
      <t>10</t>
    </r>
    <r>
      <rPr>
        <sz val="10"/>
        <color theme="1"/>
        <rFont val="微软雅黑"/>
        <family val="2"/>
        <charset val="134"/>
      </rPr>
      <t>包装本色面巾纸</t>
    </r>
  </si>
  <si>
    <r>
      <rPr>
        <sz val="10"/>
        <color theme="1"/>
        <rFont val="微软雅黑"/>
        <family val="2"/>
        <charset val="134"/>
      </rPr>
      <t>顶彩六包装面巾纸</t>
    </r>
  </si>
  <si>
    <r>
      <rPr>
        <sz val="10"/>
        <color theme="1"/>
        <rFont val="微软雅黑"/>
        <family val="2"/>
        <charset val="134"/>
      </rPr>
      <t>顶彩</t>
    </r>
    <r>
      <rPr>
        <sz val="10"/>
        <color theme="1"/>
        <rFont val="Arial"/>
        <family val="2"/>
      </rPr>
      <t>10</t>
    </r>
    <r>
      <rPr>
        <sz val="10"/>
        <color theme="1"/>
        <rFont val="微软雅黑"/>
        <family val="2"/>
        <charset val="134"/>
      </rPr>
      <t>包装面巾纸</t>
    </r>
  </si>
  <si>
    <r>
      <rPr>
        <sz val="10"/>
        <color theme="1"/>
        <rFont val="微软雅黑"/>
        <family val="2"/>
        <charset val="134"/>
      </rPr>
      <t>心相印婴儿专用抽纸</t>
    </r>
    <r>
      <rPr>
        <sz val="10"/>
        <color theme="1"/>
        <rFont val="Arial"/>
        <family val="2"/>
      </rPr>
      <t>DT1120</t>
    </r>
  </si>
  <si>
    <r>
      <rPr>
        <sz val="10"/>
        <color theme="1"/>
        <rFont val="微软雅黑"/>
        <family val="2"/>
        <charset val="134"/>
      </rPr>
      <t>心相印小黄人系列三层手帕纸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</si>
  <si>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心相印抽纸</t>
    </r>
    <r>
      <rPr>
        <sz val="10"/>
        <color theme="1"/>
        <rFont val="Arial"/>
        <family val="2"/>
      </rPr>
      <t>DT26200</t>
    </r>
  </si>
  <si>
    <r>
      <rPr>
        <sz val="10"/>
        <color theme="1"/>
        <rFont val="微软雅黑"/>
        <family val="2"/>
        <charset val="134"/>
      </rPr>
      <t>心相印抽纸</t>
    </r>
    <r>
      <rPr>
        <sz val="10"/>
        <color theme="1"/>
        <rFont val="Arial"/>
        <family val="2"/>
      </rPr>
      <t>(DT200)</t>
    </r>
  </si>
  <si>
    <r>
      <rPr>
        <sz val="10"/>
        <color theme="1"/>
        <rFont val="微软雅黑"/>
        <family val="2"/>
        <charset val="134"/>
      </rPr>
      <t>心相印茶语系列</t>
    </r>
    <r>
      <rPr>
        <sz val="10"/>
        <color theme="1"/>
        <rFont val="Arial"/>
        <family val="2"/>
      </rPr>
      <t>8</t>
    </r>
    <r>
      <rPr>
        <sz val="10"/>
        <color theme="1"/>
        <rFont val="微软雅黑"/>
        <family val="2"/>
        <charset val="134"/>
      </rPr>
      <t>片</t>
    </r>
    <r>
      <rPr>
        <sz val="10"/>
        <color theme="1"/>
        <rFont val="Arial"/>
        <family val="2"/>
      </rPr>
      <t>*8</t>
    </r>
    <r>
      <rPr>
        <sz val="10"/>
        <color theme="1"/>
        <rFont val="微软雅黑"/>
        <family val="2"/>
        <charset val="134"/>
      </rPr>
      <t>包装湿巾</t>
    </r>
  </si>
  <si>
    <r>
      <rPr>
        <sz val="10"/>
        <color theme="1"/>
        <rFont val="微软雅黑"/>
        <family val="2"/>
        <charset val="134"/>
      </rPr>
      <t>心相印茶语手帕纸</t>
    </r>
    <r>
      <rPr>
        <sz val="10"/>
        <color theme="1"/>
        <rFont val="Arial"/>
        <family val="2"/>
      </rPr>
      <t>1710</t>
    </r>
  </si>
  <si>
    <r>
      <rPr>
        <sz val="10"/>
        <color theme="1"/>
        <rFont val="微软雅黑"/>
        <family val="2"/>
        <charset val="134"/>
      </rPr>
      <t>心相印茶语软抽</t>
    </r>
    <r>
      <rPr>
        <sz val="10"/>
        <color theme="1"/>
        <rFont val="Arial"/>
        <family val="2"/>
      </rPr>
      <t>DT3200A</t>
    </r>
  </si>
  <si>
    <r>
      <rPr>
        <sz val="10"/>
        <color theme="1"/>
        <rFont val="微软雅黑"/>
        <family val="2"/>
        <charset val="134"/>
      </rPr>
      <t>心相印茶语抽纸</t>
    </r>
  </si>
  <si>
    <r>
      <rPr>
        <sz val="10"/>
        <color theme="1"/>
        <rFont val="微软雅黑"/>
        <family val="2"/>
        <charset val="134"/>
      </rPr>
      <t>心相印百合花钱夹纸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</si>
  <si>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210202</t>
    </r>
    <r>
      <rPr>
        <sz val="10"/>
        <color theme="1"/>
        <rFont val="微软雅黑"/>
        <family val="2"/>
        <charset val="134"/>
      </rPr>
      <t>】钱夹纸</t>
    </r>
  </si>
  <si>
    <r>
      <rPr>
        <sz val="10"/>
        <color theme="1"/>
        <rFont val="微软雅黑"/>
        <family val="2"/>
        <charset val="134"/>
      </rPr>
      <t>优布本色</t>
    </r>
    <r>
      <rPr>
        <sz val="10"/>
        <color theme="1"/>
        <rFont val="Arial"/>
        <family val="2"/>
      </rPr>
      <t>128</t>
    </r>
    <r>
      <rPr>
        <sz val="10"/>
        <color theme="1"/>
        <rFont val="微软雅黑"/>
        <family val="2"/>
        <charset val="134"/>
      </rPr>
      <t>抽纸</t>
    </r>
  </si>
  <si>
    <r>
      <rPr>
        <sz val="10"/>
        <color theme="1"/>
        <rFont val="微软雅黑"/>
        <family val="2"/>
        <charset val="134"/>
      </rPr>
      <t>奇柔个性时尚面巾纸</t>
    </r>
  </si>
  <si>
    <r>
      <rPr>
        <sz val="10"/>
        <color theme="1"/>
        <rFont val="微软雅黑"/>
        <family val="2"/>
        <charset val="134"/>
      </rPr>
      <t>奇柔</t>
    </r>
    <r>
      <rPr>
        <sz val="10"/>
        <color theme="1"/>
        <rFont val="Arial"/>
        <family val="2"/>
      </rPr>
      <t>110</t>
    </r>
    <r>
      <rPr>
        <sz val="10"/>
        <color theme="1"/>
        <rFont val="微软雅黑"/>
        <family val="2"/>
        <charset val="134"/>
      </rPr>
      <t>抽软抽</t>
    </r>
  </si>
  <si>
    <r>
      <rPr>
        <sz val="10"/>
        <color theme="1"/>
        <rFont val="微软雅黑"/>
        <family val="2"/>
        <charset val="134"/>
      </rPr>
      <t>桔子姑娘</t>
    </r>
    <r>
      <rPr>
        <sz val="10"/>
        <color theme="1"/>
        <rFont val="Arial"/>
        <family val="2"/>
      </rPr>
      <t>12</t>
    </r>
    <r>
      <rPr>
        <sz val="10"/>
        <color theme="1"/>
        <rFont val="微软雅黑"/>
        <family val="2"/>
        <charset val="134"/>
      </rPr>
      <t>粒棉柔卷纸</t>
    </r>
  </si>
  <si>
    <r>
      <rPr>
        <sz val="10"/>
        <color theme="1"/>
        <rFont val="微软雅黑"/>
        <family val="2"/>
        <charset val="134"/>
      </rPr>
      <t>桔子姑娘</t>
    </r>
    <r>
      <rPr>
        <sz val="10"/>
        <color theme="1"/>
        <rFont val="Arial"/>
        <family val="2"/>
      </rPr>
      <t>110</t>
    </r>
    <r>
      <rPr>
        <sz val="10"/>
        <color theme="1"/>
        <rFont val="微软雅黑"/>
        <family val="2"/>
        <charset val="134"/>
      </rPr>
      <t>抽棉柔纸巾</t>
    </r>
  </si>
  <si>
    <r>
      <rPr>
        <sz val="10"/>
        <color theme="1"/>
        <rFont val="微软雅黑"/>
        <family val="2"/>
        <charset val="134"/>
      </rPr>
      <t>珀莱雅保湿酵母原液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</si>
  <si>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200101</t>
    </r>
    <r>
      <rPr>
        <sz val="10"/>
        <color theme="1"/>
        <rFont val="微软雅黑"/>
        <family val="2"/>
        <charset val="134"/>
      </rPr>
      <t>】皮肤护理</t>
    </r>
  </si>
  <si>
    <r>
      <rPr>
        <sz val="10"/>
        <color theme="1"/>
        <rFont val="微软雅黑"/>
        <family val="2"/>
        <charset val="134"/>
      </rPr>
      <t>珀莱雅防晒</t>
    </r>
    <r>
      <rPr>
        <sz val="10"/>
        <color theme="1"/>
        <rFont val="Arial"/>
        <family val="2"/>
      </rPr>
      <t>--</t>
    </r>
    <r>
      <rPr>
        <sz val="10"/>
        <color theme="1"/>
        <rFont val="微软雅黑"/>
        <family val="2"/>
        <charset val="134"/>
      </rPr>
      <t>户外加强型</t>
    </r>
  </si>
  <si>
    <r>
      <rPr>
        <sz val="10"/>
        <color theme="1"/>
        <rFont val="微软雅黑"/>
        <family val="2"/>
        <charset val="134"/>
      </rPr>
      <t>珀莱雅黑珍珠泡泡面膜</t>
    </r>
  </si>
  <si>
    <r>
      <rPr>
        <sz val="10"/>
        <color theme="1"/>
        <rFont val="微软雅黑"/>
        <family val="2"/>
        <charset val="134"/>
      </rPr>
      <t>欧诗漫珍珠多重美白防晒套盒</t>
    </r>
  </si>
  <si>
    <r>
      <rPr>
        <sz val="10"/>
        <color theme="1"/>
        <rFont val="微软雅黑"/>
        <family val="2"/>
        <charset val="134"/>
      </rPr>
      <t>好之薄爽透气尿裤中号</t>
    </r>
    <r>
      <rPr>
        <sz val="10"/>
        <color theme="1"/>
        <rFont val="Arial"/>
        <family val="2"/>
      </rPr>
      <t>(GSM24</t>
    </r>
    <r>
      <rPr>
        <sz val="10"/>
        <color theme="1"/>
        <rFont val="微软雅黑"/>
        <family val="2"/>
        <charset val="134"/>
      </rPr>
      <t>新包装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</si>
  <si>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好之薄爽透气尿裤小号</t>
    </r>
    <r>
      <rPr>
        <sz val="10"/>
        <color theme="1"/>
        <rFont val="Arial"/>
        <family val="2"/>
      </rPr>
      <t>(GSS30</t>
    </r>
    <r>
      <rPr>
        <sz val="10"/>
        <color theme="1"/>
        <rFont val="微软雅黑"/>
        <family val="2"/>
        <charset val="134"/>
      </rPr>
      <t>新包装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</si>
  <si>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安尔乐超柔防漏（极薄芯）婴儿纸尿片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</si>
  <si>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安尔康成人卫生垫加量装</t>
    </r>
  </si>
  <si>
    <r>
      <rPr>
        <sz val="10"/>
        <color theme="1"/>
        <rFont val="微软雅黑"/>
        <family val="2"/>
        <charset val="134"/>
      </rPr>
      <t>安尔康成人尿裤</t>
    </r>
  </si>
  <si>
    <r>
      <rPr>
        <sz val="10"/>
        <color theme="1"/>
        <rFont val="微软雅黑"/>
        <family val="2"/>
        <charset val="134"/>
      </rPr>
      <t>安儿乐扭扭弹力裤女款加量装</t>
    </r>
    <r>
      <rPr>
        <sz val="10"/>
        <color theme="1"/>
        <rFont val="Arial"/>
        <family val="2"/>
      </rPr>
      <t>C</t>
    </r>
  </si>
  <si>
    <r>
      <rPr>
        <sz val="10"/>
        <color theme="1"/>
        <rFont val="微软雅黑"/>
        <family val="2"/>
        <charset val="134"/>
      </rPr>
      <t>安儿乐扭扭弹力裤男款加量装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</si>
  <si>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安儿乐扭扭弹力裤男款加量装</t>
    </r>
  </si>
  <si>
    <r>
      <rPr>
        <sz val="10"/>
        <color theme="1"/>
        <rFont val="微软雅黑"/>
        <family val="2"/>
        <charset val="134"/>
      </rPr>
      <t>安儿乐超柔防漏（极薄芯）婴儿纸尿片</t>
    </r>
  </si>
  <si>
    <r>
      <t xml:space="preserve"> </t>
    </r>
    <r>
      <rPr>
        <sz val="10"/>
        <color theme="1"/>
        <rFont val="微软雅黑"/>
        <family val="2"/>
        <charset val="134"/>
      </rPr>
      <t>安儿乐超值干爽纸尿裤中号</t>
    </r>
    <r>
      <rPr>
        <sz val="10"/>
        <color theme="1"/>
        <rFont val="Arial"/>
        <family val="2"/>
      </rPr>
      <t>24</t>
    </r>
    <r>
      <rPr>
        <sz val="10"/>
        <color theme="1"/>
        <rFont val="微软雅黑"/>
        <family val="2"/>
        <charset val="134"/>
      </rPr>
      <t>片</t>
    </r>
  </si>
  <si>
    <r>
      <rPr>
        <sz val="10"/>
        <color theme="1"/>
        <rFont val="微软雅黑"/>
        <family val="2"/>
        <charset val="134"/>
      </rPr>
      <t>大咖宝拉拉裤</t>
    </r>
    <r>
      <rPr>
        <sz val="10"/>
        <color theme="1"/>
        <rFont val="Arial"/>
        <family val="2"/>
      </rPr>
      <t>L50</t>
    </r>
  </si>
  <si>
    <r>
      <rPr>
        <sz val="10"/>
        <color theme="1"/>
        <rFont val="微软雅黑"/>
        <family val="2"/>
        <charset val="134"/>
      </rPr>
      <t>强生婴儿热痱粉</t>
    </r>
  </si>
  <si>
    <r>
      <rPr>
        <sz val="10"/>
        <color theme="1"/>
        <rFont val="微软雅黑"/>
        <family val="2"/>
        <charset val="134"/>
      </rPr>
      <t>光明大白兔雪糕</t>
    </r>
  </si>
  <si>
    <r>
      <rPr>
        <sz val="10"/>
        <color theme="1"/>
        <rFont val="微软雅黑"/>
        <family val="2"/>
        <charset val="134"/>
      </rPr>
      <t>蒙牛优益</t>
    </r>
    <r>
      <rPr>
        <sz val="10"/>
        <color theme="1"/>
        <rFont val="Arial"/>
        <family val="2"/>
      </rPr>
      <t>C</t>
    </r>
    <r>
      <rPr>
        <sz val="10"/>
        <color theme="1"/>
        <rFont val="微软雅黑"/>
        <family val="2"/>
        <charset val="134"/>
      </rPr>
      <t>乳酸菌西柚味</t>
    </r>
  </si>
  <si>
    <r>
      <rPr>
        <sz val="10"/>
        <color theme="1"/>
        <rFont val="微软雅黑"/>
        <family val="2"/>
        <charset val="134"/>
      </rPr>
      <t>蒙牛优益</t>
    </r>
    <r>
      <rPr>
        <sz val="10"/>
        <color theme="1"/>
        <rFont val="Arial"/>
        <family val="2"/>
      </rPr>
      <t>C</t>
    </r>
    <r>
      <rPr>
        <sz val="10"/>
        <color theme="1"/>
        <rFont val="微软雅黑"/>
        <family val="2"/>
        <charset val="134"/>
      </rPr>
      <t>乳酸菌白桃</t>
    </r>
    <r>
      <rPr>
        <sz val="10"/>
        <color theme="1"/>
        <rFont val="Arial"/>
        <family val="2"/>
      </rPr>
      <t>+</t>
    </r>
    <r>
      <rPr>
        <sz val="10"/>
        <color theme="1"/>
        <rFont val="微软雅黑"/>
        <family val="2"/>
        <charset val="134"/>
      </rPr>
      <t>乌龙茶味</t>
    </r>
  </si>
  <si>
    <r>
      <rPr>
        <sz val="10"/>
        <color theme="1"/>
        <rFont val="微软雅黑"/>
        <family val="2"/>
        <charset val="134"/>
      </rPr>
      <t>蒙牛冠益乳轻衡黄桃风味发酵乳</t>
    </r>
  </si>
  <si>
    <r>
      <rPr>
        <sz val="10"/>
        <color theme="1"/>
        <rFont val="微软雅黑"/>
        <family val="2"/>
        <charset val="134"/>
      </rPr>
      <t>蒙牛冠益乳轻衡草莓风味发酵乳</t>
    </r>
  </si>
  <si>
    <r>
      <rPr>
        <sz val="10"/>
        <color theme="1"/>
        <rFont val="微软雅黑"/>
        <family val="2"/>
        <charset val="134"/>
      </rPr>
      <t>百吉福蓝莓味奶酪</t>
    </r>
  </si>
  <si>
    <r>
      <rPr>
        <sz val="10"/>
        <color theme="1"/>
        <rFont val="微软雅黑"/>
        <family val="2"/>
        <charset val="134"/>
      </rPr>
      <t>百吉福儿童成长奶酪草莓味</t>
    </r>
  </si>
  <si>
    <r>
      <rPr>
        <sz val="10"/>
        <color theme="1"/>
        <rFont val="微软雅黑"/>
        <family val="2"/>
        <charset val="134"/>
      </rPr>
      <t>鲜果鲜语青柠棒冰</t>
    </r>
  </si>
  <si>
    <r>
      <rPr>
        <sz val="10"/>
        <color theme="1"/>
        <rFont val="微软雅黑"/>
        <family val="2"/>
        <charset val="134"/>
      </rPr>
      <t>鲜果鲜语芒果棒冰</t>
    </r>
  </si>
  <si>
    <r>
      <rPr>
        <sz val="10"/>
        <color theme="1"/>
        <rFont val="微软雅黑"/>
        <family val="2"/>
        <charset val="134"/>
      </rPr>
      <t>妙可蓝多奶酪棒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混合水果味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</si>
  <si>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妙可蓝多奶酪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香蕉味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</si>
  <si>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伊利玉米香冰淇淋</t>
    </r>
  </si>
  <si>
    <r>
      <rPr>
        <sz val="10"/>
        <color theme="1"/>
        <rFont val="微软雅黑"/>
        <family val="2"/>
        <charset val="134"/>
      </rPr>
      <t>伊利巧乐滋巧恋果冰淇淋</t>
    </r>
  </si>
  <si>
    <r>
      <rPr>
        <sz val="10"/>
        <color theme="1"/>
        <rFont val="微软雅黑"/>
        <family val="2"/>
        <charset val="134"/>
      </rPr>
      <t>可爱多棉花糖红覆盆子口味冰淇淋</t>
    </r>
  </si>
  <si>
    <r>
      <rPr>
        <sz val="10"/>
        <color theme="1"/>
        <rFont val="微软雅黑"/>
        <family val="2"/>
        <charset val="134"/>
      </rPr>
      <t>和路雪可爱多焦糖海盐味</t>
    </r>
  </si>
  <si>
    <r>
      <rPr>
        <sz val="10"/>
        <color theme="1"/>
        <rFont val="微软雅黑"/>
        <family val="2"/>
        <charset val="134"/>
      </rPr>
      <t>和路雪好多圈苹果草莓香草口味单支装</t>
    </r>
  </si>
  <si>
    <r>
      <rPr>
        <sz val="10"/>
        <color theme="1"/>
        <rFont val="微软雅黑"/>
        <family val="2"/>
        <charset val="134"/>
      </rPr>
      <t>和路雪好多圈荔枝牛奶西柚口味单支装</t>
    </r>
  </si>
  <si>
    <r>
      <rPr>
        <sz val="10"/>
        <color theme="1"/>
        <rFont val="微软雅黑"/>
        <family val="2"/>
        <charset val="134"/>
      </rPr>
      <t>阳坪</t>
    </r>
    <r>
      <rPr>
        <sz val="10"/>
        <color theme="1"/>
        <rFont val="Arial"/>
        <family val="2"/>
      </rPr>
      <t>100%</t>
    </r>
    <r>
      <rPr>
        <sz val="10"/>
        <color theme="1"/>
        <rFont val="微软雅黑"/>
        <family val="2"/>
        <charset val="134"/>
      </rPr>
      <t>牧场原奶</t>
    </r>
  </si>
  <si>
    <r>
      <rPr>
        <sz val="10"/>
        <color theme="1"/>
        <rFont val="微软雅黑"/>
        <family val="2"/>
        <charset val="134"/>
      </rPr>
      <t>潮香村臻选经典牛排</t>
    </r>
  </si>
  <si>
    <r>
      <rPr>
        <sz val="10"/>
        <color theme="1"/>
        <rFont val="微软雅黑"/>
        <family val="2"/>
        <charset val="134"/>
      </rPr>
      <t>新希望原味活菌酸奶</t>
    </r>
  </si>
  <si>
    <r>
      <rPr>
        <sz val="10"/>
        <color theme="1"/>
        <rFont val="微软雅黑"/>
        <family val="2"/>
        <charset val="134"/>
      </rPr>
      <t>新希望活润风味发酵乳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</si>
  <si>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新希望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华西</t>
    </r>
    <r>
      <rPr>
        <sz val="10"/>
        <color theme="1"/>
        <rFont val="Arial"/>
        <family val="2"/>
      </rPr>
      <t>)</t>
    </r>
    <r>
      <rPr>
        <sz val="10"/>
        <color theme="1"/>
        <rFont val="微软雅黑"/>
        <family val="2"/>
        <charset val="134"/>
      </rPr>
      <t>纸杯红枣酸牛奶</t>
    </r>
  </si>
  <si>
    <r>
      <rPr>
        <sz val="10"/>
        <color theme="1"/>
        <rFont val="微软雅黑"/>
        <family val="2"/>
        <charset val="134"/>
      </rPr>
      <t>三全简装水饺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</si>
  <si>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蒙牛冠益乳（椰果）</t>
    </r>
  </si>
  <si>
    <r>
      <rPr>
        <sz val="10"/>
        <color theme="1"/>
        <rFont val="微软雅黑"/>
        <family val="2"/>
        <charset val="134"/>
      </rPr>
      <t>蒙牛冠益乳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燕麦</t>
    </r>
    <r>
      <rPr>
        <sz val="10"/>
        <color theme="1"/>
        <rFont val="Arial"/>
        <family val="2"/>
      </rPr>
      <t>+</t>
    </r>
    <r>
      <rPr>
        <sz val="10"/>
        <color theme="1"/>
        <rFont val="微软雅黑"/>
        <family val="2"/>
        <charset val="134"/>
      </rPr>
      <t>黄桃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</si>
  <si>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蒙牛冠益乳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石榴玫瑰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</si>
  <si>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蒙牛大果粒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桑葚</t>
    </r>
    <r>
      <rPr>
        <sz val="10"/>
        <color theme="1"/>
        <rFont val="Arial"/>
        <family val="2"/>
      </rPr>
      <t>+</t>
    </r>
    <r>
      <rPr>
        <sz val="10"/>
        <color theme="1"/>
        <rFont val="微软雅黑"/>
        <family val="2"/>
        <charset val="134"/>
      </rPr>
      <t>椰果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</si>
  <si>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蒙牛大果粒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芦荟</t>
    </r>
    <r>
      <rPr>
        <sz val="10"/>
        <color theme="1"/>
        <rFont val="Arial"/>
        <family val="2"/>
      </rPr>
      <t>+</t>
    </r>
    <r>
      <rPr>
        <sz val="10"/>
        <color theme="1"/>
        <rFont val="微软雅黑"/>
        <family val="2"/>
        <charset val="134"/>
      </rPr>
      <t>黄桃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</si>
  <si>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蒙牛大果粒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蓝莓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</si>
  <si>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蒙牛大果粒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草莓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</si>
  <si>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伊利甄稀香草杯</t>
    </r>
  </si>
  <si>
    <r>
      <rPr>
        <sz val="10"/>
        <color theme="1"/>
        <rFont val="微软雅黑"/>
        <family val="2"/>
        <charset val="134"/>
      </rPr>
      <t>伊利小学生雪糕</t>
    </r>
  </si>
  <si>
    <r>
      <rPr>
        <sz val="10"/>
        <color theme="1"/>
        <rFont val="微软雅黑"/>
        <family val="2"/>
        <charset val="134"/>
      </rPr>
      <t>伊利香雪儿杯</t>
    </r>
  </si>
  <si>
    <r>
      <rPr>
        <sz val="10"/>
        <color theme="1"/>
        <rFont val="微软雅黑"/>
        <family val="2"/>
        <charset val="134"/>
      </rPr>
      <t>伊利巧乐滋四个圈</t>
    </r>
  </si>
  <si>
    <r>
      <rPr>
        <sz val="10"/>
        <color theme="1"/>
        <rFont val="微软雅黑"/>
        <family val="2"/>
        <charset val="134"/>
      </rPr>
      <t>伊利巧乐滋巧脆棒冰淇淋</t>
    </r>
  </si>
  <si>
    <r>
      <rPr>
        <sz val="10"/>
        <color theme="1"/>
        <rFont val="微软雅黑"/>
        <family val="2"/>
        <charset val="134"/>
      </rPr>
      <t>伊利巧乐兹巧丝绒</t>
    </r>
  </si>
  <si>
    <r>
      <rPr>
        <sz val="10"/>
        <color theme="1"/>
        <rFont val="微软雅黑"/>
        <family val="2"/>
        <charset val="134"/>
      </rPr>
      <t>伊利牧场红枣牛奶雪糕</t>
    </r>
  </si>
  <si>
    <r>
      <rPr>
        <sz val="10"/>
        <color theme="1"/>
        <rFont val="微软雅黑"/>
        <family val="2"/>
        <charset val="134"/>
      </rPr>
      <t>伊利火炬香草味雪糕</t>
    </r>
  </si>
  <si>
    <r>
      <rPr>
        <sz val="10"/>
        <color theme="1"/>
        <rFont val="微软雅黑"/>
        <family val="2"/>
        <charset val="134"/>
      </rPr>
      <t>思念简装汤圆系列</t>
    </r>
  </si>
  <si>
    <r>
      <rPr>
        <sz val="10"/>
        <color theme="1"/>
        <rFont val="微软雅黑"/>
        <family val="2"/>
        <charset val="134"/>
      </rPr>
      <t>思念风味汤圆花生味</t>
    </r>
  </si>
  <si>
    <r>
      <rPr>
        <sz val="10"/>
        <color theme="1"/>
        <rFont val="微软雅黑"/>
        <family val="2"/>
        <charset val="134"/>
      </rPr>
      <t>三全简装汤圆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</si>
  <si>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三全简装水饺</t>
    </r>
  </si>
  <si>
    <r>
      <rPr>
        <sz val="10"/>
        <color theme="1"/>
        <rFont val="微软雅黑"/>
        <family val="2"/>
        <charset val="134"/>
      </rPr>
      <t>融厨玉米方糕</t>
    </r>
  </si>
  <si>
    <r>
      <rPr>
        <sz val="10"/>
        <color theme="1"/>
        <rFont val="微软雅黑"/>
        <family val="2"/>
        <charset val="134"/>
      </rPr>
      <t>融厨卤肉烧麦</t>
    </r>
  </si>
  <si>
    <r>
      <rPr>
        <sz val="10"/>
        <color theme="1"/>
        <rFont val="微软雅黑"/>
        <family val="2"/>
        <charset val="134"/>
      </rPr>
      <t>巧乐兹巧克力脆筒</t>
    </r>
  </si>
  <si>
    <r>
      <rPr>
        <sz val="10"/>
        <color theme="1"/>
        <rFont val="微软雅黑"/>
        <family val="2"/>
        <charset val="134"/>
      </rPr>
      <t>千味央厨卡通猪猪包奶黄味</t>
    </r>
  </si>
  <si>
    <r>
      <rPr>
        <sz val="10"/>
        <color theme="1"/>
        <rFont val="微软雅黑"/>
        <family val="2"/>
        <charset val="134"/>
      </rPr>
      <t>千味央厨卡通鸡宝宝奶黄味</t>
    </r>
  </si>
  <si>
    <r>
      <rPr>
        <sz val="10"/>
        <color theme="1"/>
        <rFont val="微软雅黑"/>
        <family val="2"/>
        <charset val="134"/>
      </rPr>
      <t>糯方糕</t>
    </r>
  </si>
  <si>
    <r>
      <rPr>
        <sz val="10"/>
        <color theme="1"/>
        <rFont val="微软雅黑"/>
        <family val="2"/>
        <charset val="134"/>
      </rPr>
      <t>蒙牛小布丁</t>
    </r>
  </si>
  <si>
    <r>
      <rPr>
        <sz val="10"/>
        <color theme="1"/>
        <rFont val="微软雅黑"/>
        <family val="2"/>
        <charset val="134"/>
      </rPr>
      <t>蒙牛香雪杯</t>
    </r>
  </si>
  <si>
    <r>
      <rPr>
        <sz val="10"/>
        <color theme="1"/>
        <rFont val="微软雅黑"/>
        <family val="2"/>
        <charset val="134"/>
      </rPr>
      <t>蒙牛绿色心情炼乳</t>
    </r>
  </si>
  <si>
    <r>
      <rPr>
        <sz val="10"/>
        <color theme="1"/>
        <rFont val="微软雅黑"/>
        <family val="2"/>
        <charset val="134"/>
      </rPr>
      <t>龙旺珍珠奶茶味雪糕</t>
    </r>
  </si>
  <si>
    <r>
      <rPr>
        <sz val="10"/>
        <color theme="1"/>
        <rFont val="微软雅黑"/>
        <family val="2"/>
        <charset val="134"/>
      </rPr>
      <t>龙旺早点馒头牛奶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鸡蛋</t>
    </r>
  </si>
  <si>
    <r>
      <rPr>
        <sz val="10"/>
        <color theme="1"/>
        <rFont val="微软雅黑"/>
        <family val="2"/>
        <charset val="134"/>
      </rPr>
      <t>龙旺石锅炖雪糕</t>
    </r>
  </si>
  <si>
    <r>
      <rPr>
        <sz val="10"/>
        <color theme="1"/>
        <rFont val="微软雅黑"/>
        <family val="2"/>
        <charset val="134"/>
      </rPr>
      <t>龙旺牛奶馒头</t>
    </r>
  </si>
  <si>
    <r>
      <rPr>
        <sz val="10"/>
        <color theme="1"/>
        <rFont val="微软雅黑"/>
        <family val="2"/>
        <charset val="134"/>
      </rPr>
      <t>龙旺老冰棍</t>
    </r>
  </si>
  <si>
    <r>
      <rPr>
        <sz val="10"/>
        <color theme="1"/>
        <rFont val="微软雅黑"/>
        <family val="2"/>
        <charset val="134"/>
      </rPr>
      <t>龙旺简装汤圆系列</t>
    </r>
  </si>
  <si>
    <r>
      <rPr>
        <sz val="10"/>
        <color theme="1"/>
        <rFont val="微软雅黑"/>
        <family val="2"/>
        <charset val="134"/>
      </rPr>
      <t>龙旺简装水饺系列</t>
    </r>
  </si>
  <si>
    <r>
      <rPr>
        <sz val="10"/>
        <color theme="1"/>
        <rFont val="微软雅黑"/>
        <family val="2"/>
        <charset val="134"/>
      </rPr>
      <t>龙旺</t>
    </r>
    <r>
      <rPr>
        <sz val="10"/>
        <color theme="1"/>
        <rFont val="Arial"/>
        <family val="2"/>
      </rPr>
      <t>QQ</t>
    </r>
    <r>
      <rPr>
        <sz val="10"/>
        <color theme="1"/>
        <rFont val="微软雅黑"/>
        <family val="2"/>
        <charset val="134"/>
      </rPr>
      <t>杯牛奶巧克力</t>
    </r>
  </si>
  <si>
    <r>
      <rPr>
        <sz val="10"/>
        <color theme="1"/>
        <rFont val="微软雅黑"/>
        <family val="2"/>
        <charset val="134"/>
      </rPr>
      <t>亮典脆筒冰淇淋</t>
    </r>
  </si>
  <si>
    <r>
      <rPr>
        <sz val="10"/>
        <color theme="1"/>
        <rFont val="微软雅黑"/>
        <family val="2"/>
        <charset val="134"/>
      </rPr>
      <t>赖牌钟水饺简装系列</t>
    </r>
  </si>
  <si>
    <r>
      <rPr>
        <sz val="10"/>
        <color theme="1"/>
        <rFont val="微软雅黑"/>
        <family val="2"/>
        <charset val="134"/>
      </rPr>
      <t>可爱多提拉米苏</t>
    </r>
  </si>
  <si>
    <r>
      <rPr>
        <sz val="10"/>
        <color theme="1"/>
        <rFont val="微软雅黑"/>
        <family val="2"/>
        <charset val="134"/>
      </rPr>
      <t>可爱多巧克力</t>
    </r>
    <r>
      <rPr>
        <sz val="10"/>
        <color theme="1"/>
        <rFont val="Arial"/>
        <family val="2"/>
      </rPr>
      <t>+</t>
    </r>
    <r>
      <rPr>
        <sz val="10"/>
        <color theme="1"/>
        <rFont val="微软雅黑"/>
        <family val="2"/>
        <charset val="134"/>
      </rPr>
      <t>香草</t>
    </r>
  </si>
  <si>
    <r>
      <rPr>
        <sz val="10"/>
        <color theme="1"/>
        <rFont val="微软雅黑"/>
        <family val="2"/>
        <charset val="134"/>
      </rPr>
      <t>可爱多蓝莓</t>
    </r>
    <r>
      <rPr>
        <sz val="10"/>
        <color theme="1"/>
        <rFont val="Arial"/>
        <family val="2"/>
      </rPr>
      <t>+</t>
    </r>
    <r>
      <rPr>
        <sz val="10"/>
        <color theme="1"/>
        <rFont val="微软雅黑"/>
        <family val="2"/>
        <charset val="134"/>
      </rPr>
      <t>草莓</t>
    </r>
  </si>
  <si>
    <r>
      <rPr>
        <sz val="10"/>
        <color theme="1"/>
        <rFont val="微软雅黑"/>
        <family val="2"/>
        <charset val="134"/>
      </rPr>
      <t>和路雪迷你千层雪杯</t>
    </r>
  </si>
  <si>
    <r>
      <rPr>
        <sz val="10"/>
        <color theme="1"/>
        <rFont val="微软雅黑"/>
        <family val="2"/>
        <charset val="134"/>
      </rPr>
      <t>和路雪麦酷狮奶昔杯</t>
    </r>
  </si>
  <si>
    <r>
      <rPr>
        <sz val="10"/>
        <color theme="1"/>
        <rFont val="微软雅黑"/>
        <family val="2"/>
        <charset val="134"/>
      </rPr>
      <t>和路雪可爱多香芋牛奶味</t>
    </r>
  </si>
  <si>
    <r>
      <rPr>
        <sz val="10"/>
        <color theme="1"/>
        <rFont val="微软雅黑"/>
        <family val="2"/>
        <charset val="134"/>
      </rPr>
      <t>和路雪可爱多巧克力味</t>
    </r>
  </si>
  <si>
    <r>
      <rPr>
        <sz val="10"/>
        <color theme="1"/>
        <rFont val="微软雅黑"/>
        <family val="2"/>
        <charset val="134"/>
      </rPr>
      <t>和路雪可爱多芒果酸奶味</t>
    </r>
  </si>
  <si>
    <r>
      <rPr>
        <sz val="10"/>
        <color theme="1"/>
        <rFont val="微软雅黑"/>
        <family val="2"/>
        <charset val="134"/>
      </rPr>
      <t>和路雪可爱多草莓味</t>
    </r>
  </si>
  <si>
    <r>
      <rPr>
        <sz val="10"/>
        <color theme="1"/>
        <rFont val="微软雅黑"/>
        <family val="2"/>
        <charset val="134"/>
      </rPr>
      <t>和路雪可爱多杯装</t>
    </r>
  </si>
  <si>
    <r>
      <rPr>
        <sz val="10"/>
        <color theme="1"/>
        <rFont val="微软雅黑"/>
        <family val="2"/>
        <charset val="134"/>
      </rPr>
      <t>好多圈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微软雅黑"/>
        <family val="2"/>
        <charset val="134"/>
      </rPr>
      <t>草莓苹果</t>
    </r>
  </si>
  <si>
    <r>
      <rPr>
        <sz val="10"/>
        <color theme="1"/>
        <rFont val="微软雅黑"/>
        <family val="2"/>
        <charset val="134"/>
      </rPr>
      <t>八一牧场小样水果四合一</t>
    </r>
  </si>
  <si>
    <r>
      <rPr>
        <sz val="10"/>
        <color theme="1"/>
        <rFont val="微软雅黑"/>
        <family val="2"/>
        <charset val="134"/>
      </rPr>
      <t>八一牧场老酸奶</t>
    </r>
  </si>
  <si>
    <r>
      <rPr>
        <sz val="10"/>
        <color theme="1"/>
        <rFont val="微软雅黑"/>
        <family val="2"/>
        <charset val="134"/>
      </rPr>
      <t>八一老冰棍</t>
    </r>
  </si>
  <si>
    <r>
      <rPr>
        <sz val="10"/>
        <color theme="1"/>
        <rFont val="微软雅黑"/>
        <family val="2"/>
        <charset val="134"/>
      </rPr>
      <t>天友经典老酸奶</t>
    </r>
  </si>
  <si>
    <r>
      <rPr>
        <sz val="10"/>
        <color theme="1"/>
        <rFont val="微软雅黑"/>
        <family val="2"/>
        <charset val="134"/>
      </rPr>
      <t>天友</t>
    </r>
    <r>
      <rPr>
        <sz val="10"/>
        <color theme="1"/>
        <rFont val="Arial"/>
        <family val="2"/>
      </rPr>
      <t>8</t>
    </r>
    <r>
      <rPr>
        <sz val="10"/>
        <color theme="1"/>
        <rFont val="微软雅黑"/>
        <family val="2"/>
        <charset val="134"/>
      </rPr>
      <t>连杯原味</t>
    </r>
  </si>
  <si>
    <r>
      <rPr>
        <sz val="10"/>
        <color theme="1"/>
        <rFont val="微软雅黑"/>
        <family val="2"/>
        <charset val="134"/>
      </rPr>
      <t>新希望塑瓶初心风味发酵乳</t>
    </r>
  </si>
  <si>
    <r>
      <rPr>
        <sz val="10"/>
        <color theme="1"/>
        <rFont val="微软雅黑"/>
        <family val="2"/>
        <charset val="134"/>
      </rPr>
      <t>新希望活润风味发酵乳蔓越莓</t>
    </r>
    <r>
      <rPr>
        <sz val="10"/>
        <color theme="1"/>
        <rFont val="Arial"/>
        <family val="2"/>
      </rPr>
      <t>+</t>
    </r>
    <r>
      <rPr>
        <sz val="10"/>
        <color theme="1"/>
        <rFont val="微软雅黑"/>
        <family val="2"/>
        <charset val="134"/>
      </rPr>
      <t>蓝莓</t>
    </r>
    <r>
      <rPr>
        <sz val="10"/>
        <color theme="1"/>
        <rFont val="Arial"/>
        <family val="2"/>
      </rPr>
      <t>+</t>
    </r>
    <r>
      <rPr>
        <sz val="10"/>
        <color theme="1"/>
        <rFont val="微软雅黑"/>
        <family val="2"/>
        <charset val="134"/>
      </rPr>
      <t>树莓</t>
    </r>
  </si>
  <si>
    <r>
      <rPr>
        <sz val="10"/>
        <color theme="1"/>
        <rFont val="微软雅黑"/>
        <family val="2"/>
        <charset val="134"/>
      </rPr>
      <t>新希望活润风味发酵乳</t>
    </r>
  </si>
  <si>
    <r>
      <rPr>
        <sz val="10"/>
        <color theme="1"/>
        <rFont val="微软雅黑"/>
        <family val="2"/>
        <charset val="134"/>
      </rPr>
      <t>新希望活润杯益生菌发酵乳</t>
    </r>
  </si>
  <si>
    <r>
      <rPr>
        <sz val="10"/>
        <color theme="1"/>
        <rFont val="微软雅黑"/>
        <family val="2"/>
        <charset val="134"/>
      </rPr>
      <t>新希望乖巧酸奶曲奇冰淇淋</t>
    </r>
  </si>
  <si>
    <r>
      <rPr>
        <sz val="10"/>
        <color theme="1"/>
        <rFont val="微软雅黑"/>
        <family val="2"/>
        <charset val="134"/>
      </rPr>
      <t>新希望八联杯原味</t>
    </r>
  </si>
  <si>
    <r>
      <rPr>
        <sz val="10"/>
        <color theme="1"/>
        <rFont val="微软雅黑"/>
        <family val="2"/>
        <charset val="134"/>
      </rPr>
      <t>成都老酸奶</t>
    </r>
  </si>
  <si>
    <r>
      <rPr>
        <sz val="10"/>
        <color theme="1"/>
        <rFont val="微软雅黑"/>
        <family val="2"/>
        <charset val="134"/>
      </rPr>
      <t>欧亚大理风情原味酸奶</t>
    </r>
  </si>
  <si>
    <r>
      <rPr>
        <sz val="10"/>
        <color theme="1"/>
        <rFont val="微软雅黑"/>
        <family val="2"/>
        <charset val="134"/>
      </rPr>
      <t>禧月坊粽有心意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</si>
  <si>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150202</t>
    </r>
    <r>
      <rPr>
        <sz val="10"/>
        <color theme="1"/>
        <rFont val="微软雅黑"/>
        <family val="2"/>
        <charset val="134"/>
      </rPr>
      <t>】袋装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礼盒粽子</t>
    </r>
  </si>
  <si>
    <r>
      <rPr>
        <sz val="10"/>
        <color theme="1"/>
        <rFont val="微软雅黑"/>
        <family val="2"/>
        <charset val="134"/>
      </rPr>
      <t>嘉兴真真老老红袍豆沙粽</t>
    </r>
  </si>
  <si>
    <r>
      <rPr>
        <sz val="10"/>
        <color theme="1"/>
        <rFont val="微软雅黑"/>
        <family val="2"/>
        <charset val="134"/>
      </rPr>
      <t>嘉兴真真老老香糯白米粽</t>
    </r>
  </si>
  <si>
    <r>
      <rPr>
        <sz val="10"/>
        <color theme="1"/>
        <rFont val="微软雅黑"/>
        <family val="2"/>
        <charset val="134"/>
      </rPr>
      <t>嘉兴真真老老栗子肉粽</t>
    </r>
  </si>
  <si>
    <r>
      <rPr>
        <sz val="10"/>
        <color theme="1"/>
        <rFont val="微软雅黑"/>
        <family val="2"/>
        <charset val="134"/>
      </rPr>
      <t>嘉兴真真老老蛋黄肉粽</t>
    </r>
  </si>
  <si>
    <r>
      <rPr>
        <sz val="10"/>
        <color theme="1"/>
        <rFont val="微软雅黑"/>
        <family val="2"/>
        <charset val="134"/>
      </rPr>
      <t>五芳斋真空美味鲜肉粽</t>
    </r>
  </si>
  <si>
    <r>
      <rPr>
        <sz val="10"/>
        <color theme="1"/>
        <rFont val="微软雅黑"/>
        <family val="2"/>
        <charset val="134"/>
      </rPr>
      <t>五芳斋真空五芳小鲜粽</t>
    </r>
  </si>
  <si>
    <r>
      <rPr>
        <sz val="10"/>
        <color theme="1"/>
        <rFont val="微软雅黑"/>
        <family val="2"/>
        <charset val="134"/>
      </rPr>
      <t>五芳斋真空蛋黄鲜肉粽</t>
    </r>
  </si>
  <si>
    <r>
      <rPr>
        <sz val="10"/>
        <color theme="1"/>
        <rFont val="微软雅黑"/>
        <family val="2"/>
        <charset val="134"/>
      </rPr>
      <t>五芳斋真空</t>
    </r>
    <r>
      <rPr>
        <sz val="10"/>
        <color theme="1"/>
        <rFont val="Arial"/>
        <family val="2"/>
      </rPr>
      <t>50</t>
    </r>
    <r>
      <rPr>
        <sz val="10"/>
        <color theme="1"/>
        <rFont val="微软雅黑"/>
        <family val="2"/>
        <charset val="134"/>
      </rPr>
      <t>克</t>
    </r>
    <r>
      <rPr>
        <sz val="10"/>
        <color theme="1"/>
        <rFont val="Arial"/>
        <family val="2"/>
      </rPr>
      <t>*4</t>
    </r>
    <r>
      <rPr>
        <sz val="10"/>
        <color theme="1"/>
        <rFont val="微软雅黑"/>
        <family val="2"/>
        <charset val="134"/>
      </rPr>
      <t>紫糯赤豆粽</t>
    </r>
  </si>
  <si>
    <r>
      <rPr>
        <sz val="10"/>
        <color theme="1"/>
        <rFont val="微软雅黑"/>
        <family val="2"/>
        <charset val="134"/>
      </rPr>
      <t>安琪酵母</t>
    </r>
  </si>
  <si>
    <r>
      <rPr>
        <sz val="10"/>
        <color theme="1"/>
        <rFont val="微软雅黑"/>
        <family val="2"/>
        <charset val="134"/>
      </rPr>
      <t>永奥米府稻花香</t>
    </r>
    <r>
      <rPr>
        <sz val="10"/>
        <color theme="1"/>
        <rFont val="Arial"/>
        <family val="2"/>
      </rPr>
      <t>2</t>
    </r>
    <r>
      <rPr>
        <sz val="10"/>
        <color theme="1"/>
        <rFont val="微软雅黑"/>
        <family val="2"/>
        <charset val="134"/>
      </rPr>
      <t>号</t>
    </r>
  </si>
  <si>
    <r>
      <rPr>
        <sz val="10"/>
        <color theme="1"/>
        <rFont val="微软雅黑"/>
        <family val="2"/>
        <charset val="134"/>
      </rPr>
      <t>雒城金典象牙米</t>
    </r>
  </si>
  <si>
    <r>
      <rPr>
        <sz val="10"/>
        <color theme="1"/>
        <rFont val="微软雅黑"/>
        <family val="2"/>
        <charset val="134"/>
      </rPr>
      <t>故乡缘三级压榨特香菜籽油</t>
    </r>
  </si>
  <si>
    <r>
      <rPr>
        <sz val="10"/>
        <color theme="1"/>
        <rFont val="微软雅黑"/>
        <family val="2"/>
        <charset val="134"/>
      </rPr>
      <t>口头福东北珍珠米</t>
    </r>
  </si>
  <si>
    <r>
      <rPr>
        <sz val="10"/>
        <color theme="1"/>
        <rFont val="微软雅黑"/>
        <family val="2"/>
        <charset val="134"/>
      </rPr>
      <t>水乡豆浆粉</t>
    </r>
  </si>
  <si>
    <r>
      <rPr>
        <sz val="10"/>
        <color theme="1"/>
        <rFont val="微软雅黑"/>
        <family val="2"/>
        <charset val="134"/>
      </rPr>
      <t>兰馨自发馒头粉</t>
    </r>
  </si>
  <si>
    <r>
      <rPr>
        <sz val="10"/>
        <color theme="1"/>
        <rFont val="微软雅黑"/>
        <family val="2"/>
        <charset val="134"/>
      </rPr>
      <t>天府玉米自发粉</t>
    </r>
  </si>
  <si>
    <r>
      <rPr>
        <sz val="10"/>
        <color theme="1"/>
        <rFont val="微软雅黑"/>
        <family val="2"/>
        <charset val="134"/>
      </rPr>
      <t>鲁花花生油</t>
    </r>
    <r>
      <rPr>
        <sz val="10"/>
        <color theme="1"/>
        <rFont val="Arial"/>
        <family val="2"/>
      </rPr>
      <t>B</t>
    </r>
  </si>
  <si>
    <r>
      <rPr>
        <sz val="10"/>
        <color theme="1"/>
        <rFont val="微软雅黑"/>
        <family val="2"/>
        <charset val="134"/>
      </rPr>
      <t>皇家御贡长粒香</t>
    </r>
  </si>
  <si>
    <r>
      <rPr>
        <sz val="10"/>
        <color theme="1"/>
        <rFont val="微软雅黑"/>
        <family val="2"/>
        <charset val="134"/>
      </rPr>
      <t>念香生态米</t>
    </r>
  </si>
  <si>
    <r>
      <rPr>
        <sz val="10"/>
        <color theme="1"/>
        <rFont val="微软雅黑"/>
        <family val="2"/>
        <charset val="134"/>
      </rPr>
      <t>欧丽薇兰特级初榨橄榄油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单支装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</si>
  <si>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140305</t>
    </r>
    <r>
      <rPr>
        <sz val="10"/>
        <color theme="1"/>
        <rFont val="微软雅黑"/>
        <family val="2"/>
        <charset val="134"/>
      </rPr>
      <t>】橄榄油</t>
    </r>
  </si>
  <si>
    <r>
      <rPr>
        <sz val="10"/>
        <color theme="1"/>
        <rFont val="微软雅黑"/>
        <family val="2"/>
        <charset val="134"/>
      </rPr>
      <t>金元宝优选长粒香米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新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</si>
  <si>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金龙鱼优质纸箱东北大米</t>
    </r>
  </si>
  <si>
    <r>
      <rPr>
        <sz val="10"/>
        <color theme="1"/>
        <rFont val="微软雅黑"/>
        <family val="2"/>
        <charset val="134"/>
      </rPr>
      <t>金龙鱼外婆乡小榨菜籽油</t>
    </r>
    <r>
      <rPr>
        <sz val="10"/>
        <color theme="1"/>
        <rFont val="Arial"/>
        <family val="2"/>
      </rPr>
      <t>C700ML</t>
    </r>
  </si>
  <si>
    <r>
      <rPr>
        <sz val="10"/>
        <color theme="1"/>
        <rFont val="微软雅黑"/>
        <family val="2"/>
        <charset val="134"/>
      </rPr>
      <t>金龙鱼外婆乡小榨菜籽油</t>
    </r>
  </si>
  <si>
    <r>
      <rPr>
        <sz val="10"/>
        <color theme="1"/>
        <rFont val="微软雅黑"/>
        <family val="2"/>
        <charset val="134"/>
      </rPr>
      <t>金龙鱼精炼一级大豆油</t>
    </r>
  </si>
  <si>
    <r>
      <rPr>
        <sz val="10"/>
        <color theme="1"/>
        <rFont val="微软雅黑"/>
        <family val="2"/>
        <charset val="134"/>
      </rPr>
      <t>金龙鱼黄金比例调和油</t>
    </r>
    <r>
      <rPr>
        <sz val="10"/>
        <color theme="1"/>
        <rFont val="Arial"/>
        <family val="2"/>
      </rPr>
      <t>B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</si>
  <si>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140302</t>
    </r>
    <r>
      <rPr>
        <sz val="10"/>
        <color theme="1"/>
        <rFont val="微软雅黑"/>
        <family val="2"/>
        <charset val="134"/>
      </rPr>
      <t>】调和油</t>
    </r>
  </si>
  <si>
    <r>
      <rPr>
        <sz val="10"/>
        <color theme="1"/>
        <rFont val="微软雅黑"/>
        <family val="2"/>
        <charset val="134"/>
      </rPr>
      <t>金龙鱼黄金比例调和油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</si>
  <si>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金龙鱼黄金比例调和油</t>
    </r>
  </si>
  <si>
    <r>
      <rPr>
        <sz val="10"/>
        <color theme="1"/>
        <rFont val="微软雅黑"/>
        <family val="2"/>
        <charset val="134"/>
      </rPr>
      <t>金龙鱼纯香菜籽油</t>
    </r>
  </si>
  <si>
    <r>
      <rPr>
        <sz val="10"/>
        <color theme="1"/>
        <rFont val="微软雅黑"/>
        <family val="2"/>
        <charset val="134"/>
      </rPr>
      <t>花中花长粒米</t>
    </r>
  </si>
  <si>
    <r>
      <rPr>
        <sz val="10"/>
        <color theme="1"/>
        <rFont val="微软雅黑"/>
        <family val="2"/>
        <charset val="134"/>
      </rPr>
      <t>雪健全麦营养粉</t>
    </r>
  </si>
  <si>
    <r>
      <rPr>
        <sz val="10"/>
        <color theme="1"/>
        <rFont val="微软雅黑"/>
        <family val="2"/>
        <charset val="134"/>
      </rPr>
      <t>雪健多用途麦芯粉</t>
    </r>
  </si>
  <si>
    <r>
      <rPr>
        <sz val="10"/>
        <color theme="1"/>
        <rFont val="微软雅黑"/>
        <family val="2"/>
        <charset val="134"/>
      </rPr>
      <t>汤太太人参天麻炖料</t>
    </r>
  </si>
  <si>
    <r>
      <rPr>
        <sz val="10"/>
        <color theme="1"/>
        <rFont val="微软雅黑"/>
        <family val="2"/>
        <charset val="134"/>
      </rPr>
      <t>汤太太排骨蹿膀炖料</t>
    </r>
  </si>
  <si>
    <r>
      <rPr>
        <sz val="10"/>
        <color theme="1"/>
        <rFont val="微软雅黑"/>
        <family val="2"/>
        <charset val="134"/>
      </rPr>
      <t>汤太太八宝炖鸡料</t>
    </r>
  </si>
  <si>
    <r>
      <rPr>
        <sz val="10"/>
        <color theme="1"/>
        <rFont val="微软雅黑"/>
        <family val="2"/>
        <charset val="134"/>
      </rPr>
      <t>山土味山珍香菇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</si>
  <si>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140401</t>
    </r>
    <r>
      <rPr>
        <sz val="10"/>
        <color theme="1"/>
        <rFont val="微软雅黑"/>
        <family val="2"/>
        <charset val="134"/>
      </rPr>
      <t>】香菇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袋装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</si>
  <si>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齐力山西大红枣</t>
    </r>
  </si>
  <si>
    <r>
      <rPr>
        <sz val="10"/>
        <color theme="1"/>
        <rFont val="微软雅黑"/>
        <family val="2"/>
        <charset val="134"/>
      </rPr>
      <t>佳年福玉米年糕</t>
    </r>
  </si>
  <si>
    <r>
      <rPr>
        <sz val="10"/>
        <color theme="1"/>
        <rFont val="微软雅黑"/>
        <family val="2"/>
        <charset val="134"/>
      </rPr>
      <t>佳年福黑米年糕</t>
    </r>
  </si>
  <si>
    <r>
      <rPr>
        <sz val="10"/>
        <color theme="1"/>
        <rFont val="微软雅黑"/>
        <family val="2"/>
        <charset val="134"/>
      </rPr>
      <t>手中功夫高筋粉</t>
    </r>
  </si>
  <si>
    <r>
      <rPr>
        <sz val="10"/>
        <color theme="1"/>
        <rFont val="微软雅黑"/>
        <family val="2"/>
        <charset val="134"/>
      </rPr>
      <t>陈克明手中功夫高筋粉</t>
    </r>
  </si>
  <si>
    <r>
      <rPr>
        <sz val="10"/>
        <color theme="1"/>
        <rFont val="微软雅黑"/>
        <family val="2"/>
        <charset val="134"/>
      </rPr>
      <t>人民苡仁</t>
    </r>
  </si>
  <si>
    <r>
      <rPr>
        <sz val="10"/>
        <color theme="1"/>
        <rFont val="微软雅黑"/>
        <family val="2"/>
        <charset val="134"/>
      </rPr>
      <t>人民小米</t>
    </r>
  </si>
  <si>
    <r>
      <rPr>
        <sz val="10"/>
        <color theme="1"/>
        <rFont val="微软雅黑"/>
        <family val="2"/>
        <charset val="134"/>
      </rPr>
      <t>人民生玉米渣</t>
    </r>
  </si>
  <si>
    <r>
      <rPr>
        <sz val="10"/>
        <color theme="1"/>
        <rFont val="微软雅黑"/>
        <family val="2"/>
        <charset val="134"/>
      </rPr>
      <t>人民生燕麦片</t>
    </r>
  </si>
  <si>
    <r>
      <rPr>
        <sz val="10"/>
        <color theme="1"/>
        <rFont val="微软雅黑"/>
        <family val="2"/>
        <charset val="134"/>
      </rPr>
      <t>人民糯小米</t>
    </r>
  </si>
  <si>
    <r>
      <rPr>
        <sz val="10"/>
        <color theme="1"/>
        <rFont val="微软雅黑"/>
        <family val="2"/>
        <charset val="134"/>
      </rPr>
      <t>人民莲子</t>
    </r>
  </si>
  <si>
    <r>
      <rPr>
        <sz val="10"/>
        <color theme="1"/>
        <rFont val="微软雅黑"/>
        <family val="2"/>
        <charset val="134"/>
      </rPr>
      <t>人民快餐玉米粉</t>
    </r>
  </si>
  <si>
    <r>
      <rPr>
        <sz val="10"/>
        <color theme="1"/>
        <rFont val="微软雅黑"/>
        <family val="2"/>
        <charset val="134"/>
      </rPr>
      <t>孟乍隆乌汶泰米</t>
    </r>
  </si>
  <si>
    <r>
      <rPr>
        <sz val="10"/>
        <color theme="1"/>
        <rFont val="微软雅黑"/>
        <family val="2"/>
        <charset val="134"/>
      </rPr>
      <t>千禾零添加酱油</t>
    </r>
    <r>
      <rPr>
        <sz val="10"/>
        <color theme="1"/>
        <rFont val="Arial"/>
        <family val="2"/>
      </rPr>
      <t>180</t>
    </r>
    <r>
      <rPr>
        <sz val="10"/>
        <color theme="1"/>
        <rFont val="微软雅黑"/>
        <family val="2"/>
        <charset val="134"/>
      </rPr>
      <t>天特级生抽</t>
    </r>
  </si>
  <si>
    <r>
      <rPr>
        <sz val="10"/>
        <color theme="1"/>
        <rFont val="微软雅黑"/>
        <family val="2"/>
        <charset val="134"/>
      </rPr>
      <t>草原红太阳咖喱调味料香辣</t>
    </r>
  </si>
  <si>
    <r>
      <rPr>
        <sz val="10"/>
        <color theme="1"/>
        <rFont val="微软雅黑"/>
        <family val="2"/>
        <charset val="134"/>
      </rPr>
      <t>草原红太阳烧烤酱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黑椒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</si>
  <si>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饭扫光鲜脆豇豆</t>
    </r>
  </si>
  <si>
    <r>
      <rPr>
        <sz val="10"/>
        <color theme="1"/>
        <rFont val="微软雅黑"/>
        <family val="2"/>
        <charset val="134"/>
      </rPr>
      <t>饭扫光黄花什锦</t>
    </r>
  </si>
  <si>
    <r>
      <rPr>
        <sz val="10"/>
        <color theme="1"/>
        <rFont val="微软雅黑"/>
        <family val="2"/>
        <charset val="134"/>
      </rPr>
      <t>草原红太阳烧烤自热香辣料</t>
    </r>
  </si>
  <si>
    <r>
      <rPr>
        <sz val="10"/>
        <color theme="1"/>
        <rFont val="微软雅黑"/>
        <family val="2"/>
        <charset val="134"/>
      </rPr>
      <t>嘉州牌泡菜盐</t>
    </r>
  </si>
  <si>
    <r>
      <rPr>
        <sz val="10"/>
        <color theme="1"/>
        <rFont val="微软雅黑"/>
        <family val="2"/>
        <charset val="134"/>
      </rPr>
      <t>好人家泡椒鱼调料</t>
    </r>
  </si>
  <si>
    <r>
      <rPr>
        <sz val="10"/>
        <color theme="1"/>
        <rFont val="微软雅黑"/>
        <family val="2"/>
        <charset val="134"/>
      </rPr>
      <t>大红袍红汤火锅底料</t>
    </r>
  </si>
  <si>
    <r>
      <rPr>
        <sz val="10"/>
        <color theme="1"/>
        <rFont val="微软雅黑"/>
        <family val="2"/>
        <charset val="134"/>
      </rPr>
      <t>千禾姜蒜香醋</t>
    </r>
  </si>
  <si>
    <r>
      <rPr>
        <sz val="10"/>
        <color theme="1"/>
        <rFont val="微软雅黑"/>
        <family val="2"/>
        <charset val="134"/>
      </rPr>
      <t>千禾鸡汁酱油</t>
    </r>
  </si>
  <si>
    <r>
      <rPr>
        <sz val="10"/>
        <color theme="1"/>
        <rFont val="微软雅黑"/>
        <family val="2"/>
        <charset val="134"/>
      </rPr>
      <t>千禾</t>
    </r>
    <r>
      <rPr>
        <sz val="10"/>
        <color theme="1"/>
        <rFont val="Arial"/>
        <family val="2"/>
      </rPr>
      <t>180</t>
    </r>
    <r>
      <rPr>
        <sz val="10"/>
        <color theme="1"/>
        <rFont val="微软雅黑"/>
        <family val="2"/>
        <charset val="134"/>
      </rPr>
      <t>天头道上品生抽</t>
    </r>
  </si>
  <si>
    <r>
      <rPr>
        <sz val="10"/>
        <color theme="1"/>
        <rFont val="微软雅黑"/>
        <family val="2"/>
        <charset val="134"/>
      </rPr>
      <t>犍龙轩大头菜礼盒</t>
    </r>
  </si>
  <si>
    <r>
      <rPr>
        <sz val="10"/>
        <color theme="1"/>
        <rFont val="微软雅黑"/>
        <family val="2"/>
        <charset val="134"/>
      </rPr>
      <t>强力蒸肉粉（麻辣味）</t>
    </r>
  </si>
  <si>
    <r>
      <rPr>
        <sz val="10"/>
        <color theme="1"/>
        <rFont val="微软雅黑"/>
        <family val="2"/>
        <charset val="134"/>
      </rPr>
      <t>乌江涪陵酸辣榨菜</t>
    </r>
  </si>
  <si>
    <r>
      <rPr>
        <sz val="10"/>
        <color theme="1"/>
        <rFont val="微软雅黑"/>
        <family val="2"/>
        <charset val="134"/>
      </rPr>
      <t>味聚特四川泡菜</t>
    </r>
  </si>
  <si>
    <r>
      <rPr>
        <sz val="10"/>
        <color theme="1"/>
        <rFont val="微软雅黑"/>
        <family val="2"/>
        <charset val="134"/>
      </rPr>
      <t>味聚特爽口下饭菜</t>
    </r>
  </si>
  <si>
    <r>
      <rPr>
        <sz val="10"/>
        <color theme="1"/>
        <rFont val="微软雅黑"/>
        <family val="2"/>
        <charset val="134"/>
      </rPr>
      <t>味聚特泡椒海带丝</t>
    </r>
  </si>
  <si>
    <r>
      <rPr>
        <sz val="10"/>
        <color theme="1"/>
        <rFont val="微软雅黑"/>
        <family val="2"/>
        <charset val="134"/>
      </rPr>
      <t>味聚特脆豇豆</t>
    </r>
  </si>
  <si>
    <r>
      <rPr>
        <sz val="10"/>
        <color theme="1"/>
        <rFont val="微软雅黑"/>
        <family val="2"/>
        <charset val="134"/>
      </rPr>
      <t>桥牌豆腐乳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</si>
  <si>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继红海椒果</t>
    </r>
  </si>
  <si>
    <r>
      <rPr>
        <sz val="10"/>
        <color theme="1"/>
        <rFont val="微软雅黑"/>
        <family val="2"/>
        <charset val="134"/>
      </rPr>
      <t>贡鑫豆粉</t>
    </r>
  </si>
  <si>
    <r>
      <rPr>
        <sz val="10"/>
        <color theme="1"/>
        <rFont val="微软雅黑"/>
        <family val="2"/>
        <charset val="134"/>
      </rPr>
      <t>成都六婆清油火锅料</t>
    </r>
    <r>
      <rPr>
        <sz val="10"/>
        <color theme="1"/>
        <rFont val="Arial"/>
        <family val="2"/>
      </rPr>
      <t>300g</t>
    </r>
  </si>
  <si>
    <r>
      <rPr>
        <sz val="10"/>
        <color theme="1"/>
        <rFont val="微软雅黑"/>
        <family val="2"/>
        <charset val="134"/>
      </rPr>
      <t>加加特级减盐生抽</t>
    </r>
  </si>
  <si>
    <r>
      <rPr>
        <sz val="10"/>
        <color theme="1"/>
        <rFont val="微软雅黑"/>
        <family val="2"/>
        <charset val="134"/>
      </rPr>
      <t>加加减盐味极鲜酱油</t>
    </r>
  </si>
  <si>
    <r>
      <rPr>
        <sz val="10"/>
        <color theme="1"/>
        <rFont val="微软雅黑"/>
        <family val="2"/>
        <charset val="134"/>
      </rPr>
      <t>宜宾碎米扣肉芽菜</t>
    </r>
  </si>
  <si>
    <r>
      <rPr>
        <sz val="10"/>
        <color theme="1"/>
        <rFont val="微软雅黑"/>
        <family val="2"/>
        <charset val="134"/>
      </rPr>
      <t>德莊重庆老火锅底料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</si>
  <si>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关公牛油火锅微辣</t>
    </r>
  </si>
  <si>
    <r>
      <rPr>
        <sz val="10"/>
        <color theme="1"/>
        <rFont val="微软雅黑"/>
        <family val="2"/>
        <charset val="134"/>
      </rPr>
      <t>关公牛油火锅特辣</t>
    </r>
  </si>
  <si>
    <r>
      <rPr>
        <sz val="10"/>
        <color theme="1"/>
        <rFont val="微软雅黑"/>
        <family val="2"/>
        <charset val="134"/>
      </rPr>
      <t>重庆自家卤</t>
    </r>
    <r>
      <rPr>
        <sz val="10"/>
        <color theme="1"/>
        <rFont val="Arial"/>
        <family val="2"/>
      </rPr>
      <t>100g</t>
    </r>
  </si>
  <si>
    <r>
      <rPr>
        <sz val="10"/>
        <color theme="1"/>
        <rFont val="微软雅黑"/>
        <family val="2"/>
        <charset val="134"/>
      </rPr>
      <t>盈棚小米辣</t>
    </r>
  </si>
  <si>
    <r>
      <rPr>
        <sz val="10"/>
        <color theme="1"/>
        <rFont val="微软雅黑"/>
        <family val="2"/>
        <charset val="134"/>
      </rPr>
      <t>万弗鲜萃藤椒油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</si>
  <si>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三番芥茉膏</t>
    </r>
  </si>
  <si>
    <r>
      <rPr>
        <sz val="10"/>
        <color theme="1"/>
        <rFont val="微软雅黑"/>
        <family val="2"/>
        <charset val="134"/>
      </rPr>
      <t>米婆婆</t>
    </r>
  </si>
  <si>
    <r>
      <rPr>
        <sz val="10"/>
        <color theme="1"/>
        <rFont val="微软雅黑"/>
        <family val="2"/>
        <charset val="134"/>
      </rPr>
      <t>梅林番茄沙司</t>
    </r>
  </si>
  <si>
    <r>
      <rPr>
        <sz val="10"/>
        <color theme="1"/>
        <rFont val="微软雅黑"/>
        <family val="2"/>
        <charset val="134"/>
      </rPr>
      <t>梅林番茄酱</t>
    </r>
  </si>
  <si>
    <r>
      <rPr>
        <sz val="10"/>
        <color theme="1"/>
        <rFont val="微软雅黑"/>
        <family val="2"/>
        <charset val="134"/>
      </rPr>
      <t>廖排骨浓缩卤汁五香味</t>
    </r>
    <r>
      <rPr>
        <sz val="10"/>
        <color theme="1"/>
        <rFont val="Arial"/>
        <family val="2"/>
      </rPr>
      <t>125g</t>
    </r>
  </si>
  <si>
    <r>
      <rPr>
        <sz val="10"/>
        <color theme="1"/>
        <rFont val="微软雅黑"/>
        <family val="2"/>
        <charset val="134"/>
      </rPr>
      <t>金宫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青花椒嫩鱼</t>
    </r>
    <r>
      <rPr>
        <sz val="10"/>
        <color theme="1"/>
        <rFont val="Arial"/>
        <family val="2"/>
      </rPr>
      <t>)</t>
    </r>
    <r>
      <rPr>
        <sz val="10"/>
        <color theme="1"/>
        <rFont val="微软雅黑"/>
        <family val="2"/>
        <charset val="134"/>
      </rPr>
      <t>调料</t>
    </r>
  </si>
  <si>
    <r>
      <rPr>
        <sz val="10"/>
        <color theme="1"/>
        <rFont val="微软雅黑"/>
        <family val="2"/>
        <charset val="134"/>
      </rPr>
      <t>今明后蓝莓酱</t>
    </r>
  </si>
  <si>
    <r>
      <rPr>
        <sz val="10"/>
        <color theme="1"/>
        <rFont val="微软雅黑"/>
        <family val="2"/>
        <charset val="134"/>
      </rPr>
      <t>建华香油</t>
    </r>
  </si>
  <si>
    <r>
      <rPr>
        <sz val="10"/>
        <color theme="1"/>
        <rFont val="微软雅黑"/>
        <family val="2"/>
        <charset val="134"/>
      </rPr>
      <t>海天鲜味生抽王酱油</t>
    </r>
  </si>
  <si>
    <r>
      <rPr>
        <sz val="10"/>
        <color theme="1"/>
        <rFont val="微软雅黑"/>
        <family val="2"/>
        <charset val="134"/>
      </rPr>
      <t>川老汇花椒面</t>
    </r>
  </si>
  <si>
    <r>
      <rPr>
        <sz val="10"/>
        <color theme="1"/>
        <rFont val="微软雅黑"/>
        <family val="2"/>
        <charset val="134"/>
      </rPr>
      <t>川老汇红油郫县豆瓣</t>
    </r>
  </si>
  <si>
    <r>
      <rPr>
        <sz val="10"/>
        <color theme="1"/>
        <rFont val="微软雅黑"/>
        <family val="2"/>
        <charset val="134"/>
      </rPr>
      <t>草原红太阳菌汤火锅汤料</t>
    </r>
  </si>
  <si>
    <r>
      <rPr>
        <sz val="10"/>
        <color theme="1"/>
        <rFont val="微软雅黑"/>
        <family val="2"/>
        <charset val="134"/>
      </rPr>
      <t>茂林红糖</t>
    </r>
  </si>
  <si>
    <r>
      <rPr>
        <sz val="10"/>
        <color theme="1"/>
        <rFont val="微软雅黑"/>
        <family val="2"/>
        <charset val="134"/>
      </rPr>
      <t>钻石面包糠</t>
    </r>
  </si>
  <si>
    <r>
      <rPr>
        <sz val="10"/>
        <color theme="1"/>
        <rFont val="微软雅黑"/>
        <family val="2"/>
        <charset val="134"/>
      </rPr>
      <t>统一巧面馆麻辣笋子牛肉面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五合一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</si>
  <si>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康师傅老坛酸菜五连包</t>
    </r>
  </si>
  <si>
    <r>
      <rPr>
        <sz val="10"/>
        <color theme="1"/>
        <rFont val="微软雅黑"/>
        <family val="2"/>
        <charset val="134"/>
      </rPr>
      <t>银鹭好粥道紫米味</t>
    </r>
  </si>
  <si>
    <r>
      <rPr>
        <sz val="10"/>
        <color theme="1"/>
        <rFont val="微软雅黑"/>
        <family val="2"/>
        <charset val="134"/>
      </rPr>
      <t>乐土自热酸汤火锅</t>
    </r>
  </si>
  <si>
    <r>
      <rPr>
        <sz val="10"/>
        <color theme="1"/>
        <rFont val="微软雅黑"/>
        <family val="2"/>
        <charset val="134"/>
      </rPr>
      <t>乐土自热番茄火锅</t>
    </r>
  </si>
  <si>
    <r>
      <rPr>
        <sz val="10"/>
        <color theme="1"/>
        <rFont val="微软雅黑"/>
        <family val="2"/>
        <charset val="134"/>
      </rPr>
      <t>乐土土豆牛肉自热米饭</t>
    </r>
  </si>
  <si>
    <r>
      <rPr>
        <sz val="10"/>
        <color theme="1"/>
        <rFont val="微软雅黑"/>
        <family val="2"/>
        <charset val="134"/>
      </rPr>
      <t>乐土黄豆牛肉自热米饭</t>
    </r>
  </si>
  <si>
    <r>
      <rPr>
        <sz val="10"/>
        <color theme="1"/>
        <rFont val="微软雅黑"/>
        <family val="2"/>
        <charset val="134"/>
      </rPr>
      <t>康师傅麻辣牛肉面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</si>
  <si>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康师傅红烧牛肉面</t>
    </r>
    <r>
      <rPr>
        <sz val="10"/>
        <color theme="1"/>
        <rFont val="Arial"/>
        <family val="2"/>
      </rPr>
      <t>C</t>
    </r>
  </si>
  <si>
    <r>
      <rPr>
        <sz val="10"/>
        <color theme="1"/>
        <rFont val="微软雅黑"/>
        <family val="2"/>
        <charset val="134"/>
      </rPr>
      <t>康师傅红烧牛肉面</t>
    </r>
    <r>
      <rPr>
        <sz val="10"/>
        <color theme="1"/>
        <rFont val="Arial"/>
        <family val="2"/>
      </rPr>
      <t>B</t>
    </r>
  </si>
  <si>
    <r>
      <rPr>
        <sz val="10"/>
        <color theme="1"/>
        <rFont val="微软雅黑"/>
        <family val="2"/>
        <charset val="134"/>
      </rPr>
      <t>娃哈哈桂圆莲子八宝粥</t>
    </r>
  </si>
  <si>
    <r>
      <rPr>
        <sz val="10"/>
        <color theme="1"/>
        <rFont val="微软雅黑"/>
        <family val="2"/>
        <charset val="134"/>
      </rPr>
      <t>统一自热米饭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土豆煨牛腩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</si>
  <si>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统一自热米饭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宫保鸡丁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</si>
  <si>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汤达人酸酸辣辣豚骨面</t>
    </r>
    <r>
      <rPr>
        <sz val="10"/>
        <color theme="1"/>
        <rFont val="Arial"/>
        <family val="2"/>
      </rPr>
      <t>B</t>
    </r>
  </si>
  <si>
    <r>
      <rPr>
        <sz val="10"/>
        <color theme="1"/>
        <rFont val="微软雅黑"/>
        <family val="2"/>
        <charset val="134"/>
      </rPr>
      <t>旺福王现蒸现煮鱼香肉丝饭</t>
    </r>
  </si>
  <si>
    <r>
      <rPr>
        <sz val="10"/>
        <color theme="1"/>
        <rFont val="微软雅黑"/>
        <family val="2"/>
        <charset val="134"/>
      </rPr>
      <t>素味居自热火锅（麻辣）</t>
    </r>
  </si>
  <si>
    <r>
      <rPr>
        <sz val="10"/>
        <color theme="1"/>
        <rFont val="微软雅黑"/>
        <family val="2"/>
        <charset val="134"/>
      </rPr>
      <t>友伦金饭碗川香鸡米芽菜自热米饭</t>
    </r>
  </si>
  <si>
    <r>
      <rPr>
        <sz val="10"/>
        <color theme="1"/>
        <rFont val="微软雅黑"/>
        <family val="2"/>
        <charset val="134"/>
      </rPr>
      <t>老白家正宗酸辣</t>
    </r>
    <r>
      <rPr>
        <sz val="10"/>
        <color theme="1"/>
        <rFont val="Arial"/>
        <family val="2"/>
      </rPr>
      <t>C</t>
    </r>
  </si>
  <si>
    <r>
      <rPr>
        <sz val="10"/>
        <color theme="1"/>
        <rFont val="微软雅黑"/>
        <family val="2"/>
        <charset val="134"/>
      </rPr>
      <t>得益魔芋烧鸭自热米饭</t>
    </r>
  </si>
  <si>
    <r>
      <rPr>
        <sz val="10"/>
        <color theme="1"/>
        <rFont val="微软雅黑"/>
        <family val="2"/>
        <charset val="134"/>
      </rPr>
      <t>得益自热饭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香酥豆豉鱼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</si>
  <si>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美好香卤蛋</t>
    </r>
  </si>
  <si>
    <r>
      <rPr>
        <sz val="10"/>
        <color theme="1"/>
        <rFont val="微软雅黑"/>
        <family val="2"/>
        <charset val="134"/>
      </rPr>
      <t>美好午餐方腿</t>
    </r>
  </si>
  <si>
    <r>
      <rPr>
        <sz val="10"/>
        <color theme="1"/>
        <rFont val="微软雅黑"/>
        <family val="2"/>
        <charset val="134"/>
      </rPr>
      <t>美好开花脆皮肠</t>
    </r>
  </si>
  <si>
    <r>
      <rPr>
        <sz val="10"/>
        <color theme="1"/>
        <rFont val="微软雅黑"/>
        <family val="2"/>
        <charset val="134"/>
      </rPr>
      <t>美好精制鸡肉香肠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</si>
  <si>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美好脆皮肠</t>
    </r>
  </si>
  <si>
    <r>
      <rPr>
        <sz val="10"/>
        <color theme="1"/>
        <rFont val="微软雅黑"/>
        <family val="2"/>
        <charset val="134"/>
      </rPr>
      <t>双汇润口玉米风味香肠</t>
    </r>
  </si>
  <si>
    <r>
      <rPr>
        <sz val="10"/>
        <color theme="1"/>
        <rFont val="微软雅黑"/>
        <family val="2"/>
        <charset val="134"/>
      </rPr>
      <t>双汇餐饮料理香肠</t>
    </r>
  </si>
  <si>
    <r>
      <rPr>
        <sz val="10"/>
        <color theme="1"/>
        <rFont val="微软雅黑"/>
        <family val="2"/>
        <charset val="134"/>
      </rPr>
      <t>欢乐家糖水北果什锦罐头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</si>
  <si>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1102</t>
    </r>
    <r>
      <rPr>
        <sz val="10"/>
        <color theme="1"/>
        <rFont val="微软雅黑"/>
        <family val="2"/>
        <charset val="134"/>
      </rPr>
      <t>】罐装蔬菜、水果</t>
    </r>
  </si>
  <si>
    <r>
      <rPr>
        <sz val="10"/>
        <color theme="1"/>
        <rFont val="微软雅黑"/>
        <family val="2"/>
        <charset val="134"/>
      </rPr>
      <t>鹿角巷草莓原浆冷泡茶</t>
    </r>
  </si>
  <si>
    <r>
      <rPr>
        <sz val="10"/>
        <color theme="1"/>
        <rFont val="微软雅黑"/>
        <family val="2"/>
        <charset val="134"/>
      </rPr>
      <t>鹿角巷百香果原浆冷泡茶</t>
    </r>
  </si>
  <si>
    <r>
      <rPr>
        <sz val="10"/>
        <color theme="1"/>
        <rFont val="微软雅黑"/>
        <family val="2"/>
        <charset val="134"/>
      </rPr>
      <t>云烟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硬云龙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</si>
  <si>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鹿角巷牛乳茶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蜜桃乌龙）</t>
    </r>
  </si>
  <si>
    <r>
      <rPr>
        <sz val="10"/>
        <color theme="1"/>
        <rFont val="微软雅黑"/>
        <family val="2"/>
        <charset val="134"/>
      </rPr>
      <t>鹿角巷牛乳茶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黑糖）</t>
    </r>
  </si>
  <si>
    <r>
      <rPr>
        <sz val="10"/>
        <color theme="1"/>
        <rFont val="微软雅黑"/>
        <family val="2"/>
        <charset val="134"/>
      </rPr>
      <t>鹿角巷牛乳茶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初抹）</t>
    </r>
  </si>
  <si>
    <r>
      <rPr>
        <sz val="10"/>
        <color theme="1"/>
        <rFont val="微软雅黑"/>
        <family val="2"/>
        <charset val="134"/>
      </rPr>
      <t>奶白兔元气黑茶手工茶</t>
    </r>
  </si>
  <si>
    <r>
      <rPr>
        <sz val="10"/>
        <color theme="1"/>
        <rFont val="微软雅黑"/>
        <family val="2"/>
        <charset val="134"/>
      </rPr>
      <t>奥林达烧仙草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红豆燕麦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</si>
  <si>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雀巢金牌卡布奇诺咖啡</t>
    </r>
    <r>
      <rPr>
        <sz val="10"/>
        <color theme="1"/>
        <rFont val="Arial"/>
        <family val="2"/>
      </rPr>
      <t>12</t>
    </r>
    <r>
      <rPr>
        <sz val="10"/>
        <color theme="1"/>
        <rFont val="微软雅黑"/>
        <family val="2"/>
        <charset val="134"/>
      </rPr>
      <t>条装</t>
    </r>
  </si>
  <si>
    <r>
      <rPr>
        <sz val="10"/>
        <color theme="1"/>
        <rFont val="微软雅黑"/>
        <family val="2"/>
        <charset val="134"/>
      </rPr>
      <t>食尚江南冷泡玫瑰蜜桃奶茶</t>
    </r>
  </si>
  <si>
    <r>
      <rPr>
        <sz val="10"/>
        <color theme="1"/>
        <rFont val="微软雅黑"/>
        <family val="2"/>
        <charset val="134"/>
      </rPr>
      <t>食尚江南冷泡冰玉椰芒奶茶</t>
    </r>
  </si>
  <si>
    <r>
      <rPr>
        <sz val="10"/>
        <color theme="1"/>
        <rFont val="微软雅黑"/>
        <family val="2"/>
        <charset val="134"/>
      </rPr>
      <t>立顿绿茶</t>
    </r>
    <r>
      <rPr>
        <sz val="10"/>
        <color theme="1"/>
        <rFont val="Arial"/>
        <family val="2"/>
      </rPr>
      <t>S25</t>
    </r>
  </si>
  <si>
    <r>
      <rPr>
        <sz val="10"/>
        <color theme="1"/>
        <rFont val="微软雅黑"/>
        <family val="2"/>
        <charset val="134"/>
      </rPr>
      <t>豫春香铁观音</t>
    </r>
  </si>
  <si>
    <r>
      <rPr>
        <sz val="10"/>
        <color theme="1"/>
        <rFont val="微软雅黑"/>
        <family val="2"/>
        <charset val="134"/>
      </rPr>
      <t>豫春香玫瑰花茶</t>
    </r>
  </si>
  <si>
    <r>
      <rPr>
        <sz val="10"/>
        <color theme="1"/>
        <rFont val="微软雅黑"/>
        <family val="2"/>
        <charset val="134"/>
      </rPr>
      <t>天源居铁观音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微软雅黑"/>
        <family val="2"/>
        <charset val="134"/>
      </rPr>
      <t>新品</t>
    </r>
  </si>
  <si>
    <r>
      <rPr>
        <sz val="10"/>
        <color theme="1"/>
        <rFont val="微软雅黑"/>
        <family val="2"/>
        <charset val="134"/>
      </rPr>
      <t>零公里雪芽（新品）</t>
    </r>
  </si>
  <si>
    <r>
      <rPr>
        <sz val="10"/>
        <color theme="1"/>
        <rFont val="微软雅黑"/>
        <family val="2"/>
        <charset val="134"/>
      </rPr>
      <t>零公里雪芽</t>
    </r>
  </si>
  <si>
    <r>
      <rPr>
        <sz val="10"/>
        <color theme="1"/>
        <rFont val="微软雅黑"/>
        <family val="2"/>
        <charset val="134"/>
      </rPr>
      <t>零公里三杯香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绿茶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</si>
  <si>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零公里碧螺春</t>
    </r>
  </si>
  <si>
    <r>
      <rPr>
        <sz val="10"/>
        <color theme="1"/>
        <rFont val="微软雅黑"/>
        <family val="2"/>
        <charset val="134"/>
      </rPr>
      <t>花满溪蒲公英茶</t>
    </r>
  </si>
  <si>
    <r>
      <rPr>
        <sz val="10"/>
        <color theme="1"/>
        <rFont val="微软雅黑"/>
        <family val="2"/>
        <charset val="134"/>
      </rPr>
      <t>花满溪荷叶茶</t>
    </r>
  </si>
  <si>
    <r>
      <rPr>
        <sz val="10"/>
        <color theme="1"/>
        <rFont val="微软雅黑"/>
        <family val="2"/>
        <charset val="134"/>
      </rPr>
      <t>黑苦荞茶</t>
    </r>
  </si>
  <si>
    <r>
      <rPr>
        <sz val="10"/>
        <color theme="1"/>
        <rFont val="微软雅黑"/>
        <family val="2"/>
        <charset val="134"/>
      </rPr>
      <t>古篱园铁罐菊花茶</t>
    </r>
  </si>
  <si>
    <r>
      <rPr>
        <sz val="10"/>
        <color theme="1"/>
        <rFont val="微软雅黑"/>
        <family val="2"/>
        <charset val="134"/>
      </rPr>
      <t>峨眉山一级</t>
    </r>
  </si>
  <si>
    <r>
      <rPr>
        <sz val="10"/>
        <color theme="1"/>
        <rFont val="微软雅黑"/>
        <family val="2"/>
        <charset val="134"/>
      </rPr>
      <t>峨眉山特级</t>
    </r>
  </si>
  <si>
    <r>
      <rPr>
        <sz val="10"/>
        <color theme="1"/>
        <rFont val="微软雅黑"/>
        <family val="2"/>
        <charset val="134"/>
      </rPr>
      <t>川府玫瑰花茶组合</t>
    </r>
  </si>
  <si>
    <r>
      <rPr>
        <sz val="10"/>
        <color theme="1"/>
        <rFont val="微软雅黑"/>
        <family val="2"/>
        <charset val="134"/>
      </rPr>
      <t>川府金银花组合茶</t>
    </r>
  </si>
  <si>
    <r>
      <rPr>
        <sz val="10"/>
        <color theme="1"/>
        <rFont val="微软雅黑"/>
        <family val="2"/>
        <charset val="134"/>
      </rPr>
      <t>正北方糖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</si>
  <si>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100202</t>
    </r>
    <r>
      <rPr>
        <sz val="10"/>
        <color theme="1"/>
        <rFont val="微软雅黑"/>
        <family val="2"/>
        <charset val="134"/>
      </rPr>
      <t>】咖啡伴侣</t>
    </r>
  </si>
  <si>
    <r>
      <rPr>
        <sz val="10"/>
        <color theme="1"/>
        <rFont val="微软雅黑"/>
        <family val="2"/>
        <charset val="134"/>
      </rPr>
      <t>雀巢咖啡伴侣</t>
    </r>
  </si>
  <si>
    <r>
      <rPr>
        <sz val="10"/>
        <color theme="1"/>
        <rFont val="微软雅黑"/>
        <family val="2"/>
        <charset val="134"/>
      </rPr>
      <t>麦斯威尔原味</t>
    </r>
    <r>
      <rPr>
        <sz val="10"/>
        <color theme="1"/>
        <rFont val="Arial"/>
        <family val="2"/>
      </rPr>
      <t>7</t>
    </r>
    <r>
      <rPr>
        <sz val="10"/>
        <color theme="1"/>
        <rFont val="微软雅黑"/>
        <family val="2"/>
        <charset val="134"/>
      </rPr>
      <t>条装咖啡</t>
    </r>
  </si>
  <si>
    <r>
      <rPr>
        <sz val="10"/>
        <color theme="1"/>
        <rFont val="微软雅黑"/>
        <family val="2"/>
        <charset val="134"/>
      </rPr>
      <t>麦斯威尔特浓</t>
    </r>
    <r>
      <rPr>
        <sz val="10"/>
        <color theme="1"/>
        <rFont val="Arial"/>
        <family val="2"/>
      </rPr>
      <t>7</t>
    </r>
    <r>
      <rPr>
        <sz val="10"/>
        <color theme="1"/>
        <rFont val="微软雅黑"/>
        <family val="2"/>
        <charset val="134"/>
      </rPr>
      <t>条装咖啡</t>
    </r>
  </si>
  <si>
    <r>
      <rPr>
        <sz val="10"/>
        <color theme="1"/>
        <rFont val="微软雅黑"/>
        <family val="2"/>
        <charset val="134"/>
      </rPr>
      <t>雀巢咖啡</t>
    </r>
  </si>
  <si>
    <r>
      <rPr>
        <sz val="10"/>
        <color theme="1"/>
        <rFont val="微软雅黑"/>
        <family val="2"/>
        <charset val="134"/>
      </rPr>
      <t>正中苦荞香茶</t>
    </r>
  </si>
  <si>
    <r>
      <rPr>
        <sz val="10"/>
        <color theme="1"/>
        <rFont val="微软雅黑"/>
        <family val="2"/>
        <charset val="134"/>
      </rPr>
      <t>西麦高纤黑麦燕麦片</t>
    </r>
  </si>
  <si>
    <r>
      <rPr>
        <sz val="10"/>
        <color theme="1"/>
        <rFont val="微软雅黑"/>
        <family val="2"/>
        <charset val="134"/>
      </rPr>
      <t>西麦酸奶水果烘焙燕麦片</t>
    </r>
  </si>
  <si>
    <r>
      <rPr>
        <sz val="10"/>
        <color theme="1"/>
        <rFont val="微软雅黑"/>
        <family val="2"/>
        <charset val="134"/>
      </rPr>
      <t>西麦中老年营养燕麦片礼盒</t>
    </r>
    <r>
      <rPr>
        <sz val="10"/>
        <color theme="1"/>
        <rFont val="Arial"/>
        <family val="2"/>
      </rPr>
      <t>NH</t>
    </r>
  </si>
  <si>
    <r>
      <rPr>
        <sz val="10"/>
        <color theme="1"/>
        <rFont val="微软雅黑"/>
        <family val="2"/>
        <charset val="134"/>
      </rPr>
      <t>西麦有机燕麦片礼盒</t>
    </r>
    <r>
      <rPr>
        <sz val="10"/>
        <color theme="1"/>
        <rFont val="Arial"/>
        <family val="2"/>
      </rPr>
      <t>NH</t>
    </r>
  </si>
  <si>
    <r>
      <rPr>
        <sz val="10"/>
        <color theme="1"/>
        <rFont val="微软雅黑"/>
        <family val="2"/>
        <charset val="134"/>
      </rPr>
      <t>西麦红枣高铁营养燕麦片</t>
    </r>
  </si>
  <si>
    <r>
      <rPr>
        <sz val="10"/>
        <color theme="1"/>
        <rFont val="微软雅黑"/>
        <family val="2"/>
        <charset val="134"/>
      </rPr>
      <t>明一学生助长奶粉</t>
    </r>
  </si>
  <si>
    <r>
      <rPr>
        <sz val="10"/>
        <color theme="1"/>
        <rFont val="微软雅黑"/>
        <family val="2"/>
        <charset val="134"/>
      </rPr>
      <t>汤臣倍健植物蛋白粉礼盒装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</si>
  <si>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090302</t>
    </r>
    <r>
      <rPr>
        <sz val="10"/>
        <color theme="1"/>
        <rFont val="微软雅黑"/>
        <family val="2"/>
        <charset val="134"/>
      </rPr>
      <t>】保健品礼盒</t>
    </r>
  </si>
  <si>
    <r>
      <rPr>
        <sz val="10"/>
        <color theme="1"/>
        <rFont val="微软雅黑"/>
        <family val="2"/>
        <charset val="134"/>
      </rPr>
      <t>汤臣倍健蛋白粉礼盒装</t>
    </r>
  </si>
  <si>
    <r>
      <rPr>
        <sz val="10"/>
        <color theme="1"/>
        <rFont val="微软雅黑"/>
        <family val="2"/>
        <charset val="134"/>
      </rPr>
      <t>汤臣倍健蛋白粉</t>
    </r>
  </si>
  <si>
    <r>
      <rPr>
        <sz val="10"/>
        <color theme="1"/>
        <rFont val="微软雅黑"/>
        <family val="2"/>
        <charset val="134"/>
      </rPr>
      <t>健力多氨糖软骨素钙片彩盒装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</si>
  <si>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健力多氨糖软骨素钙片彩盒装</t>
    </r>
  </si>
  <si>
    <r>
      <rPr>
        <sz val="10"/>
        <color theme="1"/>
        <rFont val="微软雅黑"/>
        <family val="2"/>
        <charset val="134"/>
      </rPr>
      <t>泰吉中老年高钙高铁燕麦片</t>
    </r>
  </si>
  <si>
    <r>
      <rPr>
        <sz val="10"/>
        <color theme="1"/>
        <rFont val="微软雅黑"/>
        <family val="2"/>
        <charset val="134"/>
      </rPr>
      <t>泰吉燕麦片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</si>
  <si>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泰吉无蔗糖石磨纯香黑芝麻糊</t>
    </r>
  </si>
  <si>
    <r>
      <rPr>
        <sz val="10"/>
        <color theme="1"/>
        <rFont val="微软雅黑"/>
        <family val="2"/>
        <charset val="134"/>
      </rPr>
      <t>泰吉桂圆红枣莲子羹</t>
    </r>
    <r>
      <rPr>
        <sz val="10"/>
        <color theme="1"/>
        <rFont val="Arial"/>
        <family val="2"/>
      </rPr>
      <t>NH</t>
    </r>
  </si>
  <si>
    <r>
      <rPr>
        <sz val="10"/>
        <color theme="1"/>
        <rFont val="微软雅黑"/>
        <family val="2"/>
        <charset val="134"/>
      </rPr>
      <t>泰吉钙奶核桃营养麦片</t>
    </r>
  </si>
  <si>
    <r>
      <rPr>
        <sz val="10"/>
        <color theme="1"/>
        <rFont val="微软雅黑"/>
        <family val="2"/>
        <charset val="134"/>
      </rPr>
      <t>蒙牛金装中老年多维高钙奶粉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</si>
  <si>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蒙牛金装学生高钙高锌奶粉</t>
    </r>
  </si>
  <si>
    <r>
      <rPr>
        <sz val="10"/>
        <color theme="1"/>
        <rFont val="微软雅黑"/>
        <family val="2"/>
        <charset val="134"/>
      </rPr>
      <t>蒙牛金装学生多维高钙高锌</t>
    </r>
  </si>
  <si>
    <r>
      <rPr>
        <sz val="10"/>
        <color theme="1"/>
        <rFont val="微软雅黑"/>
        <family val="2"/>
        <charset val="134"/>
      </rPr>
      <t>脑白金精品装</t>
    </r>
  </si>
  <si>
    <r>
      <rPr>
        <sz val="10"/>
        <color theme="1"/>
        <rFont val="微软雅黑"/>
        <family val="2"/>
        <charset val="134"/>
      </rPr>
      <t>黄金搭档礼品装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中老年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</si>
  <si>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雀巢优麦紫薯香芋燕麦片</t>
    </r>
  </si>
  <si>
    <r>
      <rPr>
        <sz val="10"/>
        <color theme="1"/>
        <rFont val="微软雅黑"/>
        <family val="2"/>
        <charset val="134"/>
      </rPr>
      <t>雀巢怡养中老年高钙奶粉</t>
    </r>
  </si>
  <si>
    <r>
      <rPr>
        <sz val="10"/>
        <color theme="1"/>
        <rFont val="微软雅黑"/>
        <family val="2"/>
        <charset val="134"/>
      </rPr>
      <t>雀巢学生奶粉</t>
    </r>
  </si>
  <si>
    <r>
      <rPr>
        <sz val="10"/>
        <color theme="1"/>
        <rFont val="微软雅黑"/>
        <family val="2"/>
        <charset val="134"/>
      </rPr>
      <t>雀巢全脂奶粉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听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</si>
  <si>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鑫永康糖尿人晚餐</t>
    </r>
  </si>
  <si>
    <r>
      <rPr>
        <sz val="10"/>
        <color theme="1"/>
        <rFont val="微软雅黑"/>
        <family val="2"/>
        <charset val="134"/>
      </rPr>
      <t>欧扎克水果坚果什锦麦片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</si>
  <si>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伊利学生高锌高钙奶粉</t>
    </r>
  </si>
  <si>
    <r>
      <rPr>
        <sz val="10"/>
        <color theme="1"/>
        <rFont val="微软雅黑"/>
        <family val="2"/>
        <charset val="134"/>
      </rPr>
      <t>伊利女士高钙高铁奶粉</t>
    </r>
  </si>
  <si>
    <r>
      <rPr>
        <sz val="10"/>
        <color theme="1"/>
        <rFont val="微软雅黑"/>
        <family val="2"/>
        <charset val="134"/>
      </rPr>
      <t>人人家木糖醇豆奶燕麦</t>
    </r>
  </si>
  <si>
    <r>
      <rPr>
        <sz val="10"/>
        <color theme="1"/>
        <rFont val="微软雅黑"/>
        <family val="2"/>
        <charset val="134"/>
      </rPr>
      <t>名沙木糖醇燕麦粥</t>
    </r>
  </si>
  <si>
    <r>
      <rPr>
        <sz val="10"/>
        <color theme="1"/>
        <rFont val="微软雅黑"/>
        <family val="2"/>
        <charset val="134"/>
      </rPr>
      <t>欧扎克水果坚果什锦麦片</t>
    </r>
  </si>
  <si>
    <r>
      <rPr>
        <sz val="10"/>
        <color theme="1"/>
        <rFont val="微软雅黑"/>
        <family val="2"/>
        <charset val="134"/>
      </rPr>
      <t>田先森纯手工椰奶薄饼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</si>
  <si>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田先森纯手工蛋黄薄饼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</si>
  <si>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台峰名古都蛋糕原味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</si>
  <si>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080602</t>
    </r>
    <r>
      <rPr>
        <sz val="10"/>
        <color theme="1"/>
        <rFont val="微软雅黑"/>
        <family val="2"/>
        <charset val="134"/>
      </rPr>
      <t>】散装蛋糕</t>
    </r>
  </si>
  <si>
    <r>
      <rPr>
        <sz val="10"/>
        <color theme="1"/>
        <rFont val="微软雅黑"/>
        <family val="2"/>
        <charset val="134"/>
      </rPr>
      <t>台峰名古都蛋糕草莓味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</si>
  <si>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酥幺妹幺妹米饼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</si>
  <si>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酥幺妹幺妹麦饼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</si>
  <si>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食它乐麻饼椒盐味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</si>
  <si>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丽滋麦甜港街鸡蛋仔蛋糕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</si>
  <si>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泓一无蔗糖黑麦吐司面包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</si>
  <si>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080605</t>
    </r>
    <r>
      <rPr>
        <sz val="10"/>
        <color theme="1"/>
        <rFont val="微软雅黑"/>
        <family val="2"/>
        <charset val="134"/>
      </rPr>
      <t>】散装面包</t>
    </r>
  </si>
  <si>
    <r>
      <rPr>
        <sz val="10"/>
        <color theme="1"/>
        <rFont val="微软雅黑"/>
        <family val="2"/>
        <charset val="134"/>
      </rPr>
      <t>泓一手撕面包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无蔗糖</t>
    </r>
    <r>
      <rPr>
        <sz val="10"/>
        <color theme="1"/>
        <rFont val="Arial"/>
        <family val="2"/>
      </rPr>
      <t>)JH</t>
    </r>
  </si>
  <si>
    <r>
      <rPr>
        <sz val="10"/>
        <color theme="1"/>
        <rFont val="微软雅黑"/>
        <family val="2"/>
        <charset val="134"/>
      </rPr>
      <t>泓一夹心吐司面包炼乳味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</si>
  <si>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泓一豆乳夹心吐司面包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</si>
  <si>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咯咯美鲜烤鸡蛋糕原味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</si>
  <si>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咯咯美慢烧蛋糕鸡蛋味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</si>
  <si>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咯咯美蕉响乐蛋糕原味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</si>
  <si>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咯咯美风味蛋糕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南瓜味</t>
    </r>
    <r>
      <rPr>
        <sz val="10"/>
        <color theme="1"/>
        <rFont val="Arial"/>
        <family val="2"/>
      </rPr>
      <t>)JH</t>
    </r>
  </si>
  <si>
    <r>
      <rPr>
        <sz val="10"/>
        <color theme="1"/>
        <rFont val="微软雅黑"/>
        <family val="2"/>
        <charset val="134"/>
      </rPr>
      <t>都遇芝士轻年云枕蛋糕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</si>
  <si>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印味椒盐酱烤鸭脖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烧烤</t>
    </r>
    <r>
      <rPr>
        <sz val="10"/>
        <color theme="1"/>
        <rFont val="Arial"/>
        <family val="2"/>
      </rPr>
      <t>)JH</t>
    </r>
  </si>
  <si>
    <r>
      <rPr>
        <sz val="10"/>
        <color theme="1"/>
        <rFont val="微软雅黑"/>
        <family val="2"/>
        <charset val="134"/>
      </rPr>
      <t>散印味香辣萝卜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</si>
  <si>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080103</t>
    </r>
    <r>
      <rPr>
        <sz val="10"/>
        <color theme="1"/>
        <rFont val="微软雅黑"/>
        <family val="2"/>
        <charset val="134"/>
      </rPr>
      <t>】散装豆类</t>
    </r>
  </si>
  <si>
    <r>
      <rPr>
        <sz val="10"/>
        <color theme="1"/>
        <rFont val="微软雅黑"/>
        <family val="2"/>
        <charset val="134"/>
      </rPr>
      <t>美多其大黄鸭蛋糕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</si>
  <si>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丰泰祥无蔗糖软香糕紫薯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</si>
  <si>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丰泰祥无蔗糖软香糕绿豆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</si>
  <si>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麦中缘能量棒冰淇淋味面包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</si>
  <si>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庞太太老式面包麦香味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</si>
  <si>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驿麦郎宫廷桃酥</t>
    </r>
  </si>
  <si>
    <r>
      <rPr>
        <sz val="10"/>
        <color theme="1"/>
        <rFont val="微软雅黑"/>
        <family val="2"/>
        <charset val="134"/>
      </rPr>
      <t>恩久红糖蜜枣蛋糕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</si>
  <si>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吉食道红油笋片</t>
    </r>
    <r>
      <rPr>
        <sz val="10"/>
        <color theme="1"/>
        <rFont val="Arial"/>
        <family val="2"/>
      </rPr>
      <t>JH,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</si>
  <si>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080102</t>
    </r>
    <r>
      <rPr>
        <sz val="10"/>
        <color theme="1"/>
        <rFont val="微软雅黑"/>
        <family val="2"/>
        <charset val="134"/>
      </rPr>
      <t>】散装菌菇</t>
    </r>
  </si>
  <si>
    <r>
      <rPr>
        <sz val="10"/>
        <color theme="1"/>
        <rFont val="微软雅黑"/>
        <family val="2"/>
        <charset val="134"/>
      </rPr>
      <t>吉食道山椒笋片</t>
    </r>
    <r>
      <rPr>
        <sz val="10"/>
        <color theme="1"/>
        <rFont val="Arial"/>
        <family val="2"/>
      </rPr>
      <t>JH,</t>
    </r>
  </si>
  <si>
    <r>
      <rPr>
        <sz val="10"/>
        <color theme="1"/>
        <rFont val="微软雅黑"/>
        <family val="2"/>
        <charset val="134"/>
      </rPr>
      <t>吉食道红油笋片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</si>
  <si>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吉食道山椒笋片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</si>
  <si>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食上坊</t>
    </r>
    <r>
      <rPr>
        <sz val="10"/>
        <color theme="1"/>
        <rFont val="Arial"/>
        <family val="2"/>
      </rPr>
      <t>-</t>
    </r>
    <r>
      <rPr>
        <sz val="10"/>
        <color theme="1"/>
        <rFont val="微软雅黑"/>
        <family val="2"/>
        <charset val="134"/>
      </rPr>
      <t>广式月饼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香橙</t>
    </r>
    <r>
      <rPr>
        <sz val="10"/>
        <color theme="1"/>
        <rFont val="Arial"/>
        <family val="2"/>
      </rPr>
      <t>)JH</t>
    </r>
  </si>
  <si>
    <r>
      <rPr>
        <sz val="10"/>
        <color theme="1"/>
        <rFont val="微软雅黑"/>
        <family val="2"/>
        <charset val="134"/>
      </rPr>
      <t>食上坊</t>
    </r>
    <r>
      <rPr>
        <sz val="10"/>
        <color theme="1"/>
        <rFont val="Arial"/>
        <family val="2"/>
      </rPr>
      <t>-</t>
    </r>
    <r>
      <rPr>
        <sz val="10"/>
        <color theme="1"/>
        <rFont val="微软雅黑"/>
        <family val="2"/>
        <charset val="134"/>
      </rPr>
      <t>广式月饼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草莓</t>
    </r>
    <r>
      <rPr>
        <sz val="10"/>
        <color theme="1"/>
        <rFont val="Arial"/>
        <family val="2"/>
      </rPr>
      <t>)JH</t>
    </r>
  </si>
  <si>
    <r>
      <rPr>
        <sz val="10"/>
        <color theme="1"/>
        <rFont val="微软雅黑"/>
        <family val="2"/>
        <charset val="134"/>
      </rPr>
      <t>食上坊</t>
    </r>
    <r>
      <rPr>
        <sz val="10"/>
        <color theme="1"/>
        <rFont val="Arial"/>
        <family val="2"/>
      </rPr>
      <t>-</t>
    </r>
    <r>
      <rPr>
        <sz val="10"/>
        <color theme="1"/>
        <rFont val="微软雅黑"/>
        <family val="2"/>
        <charset val="134"/>
      </rPr>
      <t>广式月饼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红豆沙</t>
    </r>
    <r>
      <rPr>
        <sz val="10"/>
        <color theme="1"/>
        <rFont val="Arial"/>
        <family val="2"/>
      </rPr>
      <t>)JH</t>
    </r>
  </si>
  <si>
    <r>
      <rPr>
        <sz val="10"/>
        <color theme="1"/>
        <rFont val="微软雅黑"/>
        <family val="2"/>
        <charset val="134"/>
      </rPr>
      <t>食上坊</t>
    </r>
    <r>
      <rPr>
        <sz val="10"/>
        <color theme="1"/>
        <rFont val="Arial"/>
        <family val="2"/>
      </rPr>
      <t>-</t>
    </r>
    <r>
      <rPr>
        <sz val="10"/>
        <color theme="1"/>
        <rFont val="微软雅黑"/>
        <family val="2"/>
        <charset val="134"/>
      </rPr>
      <t>广式月饼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绿豆蓉</t>
    </r>
    <r>
      <rPr>
        <sz val="10"/>
        <color theme="1"/>
        <rFont val="Arial"/>
        <family val="2"/>
      </rPr>
      <t>)JH</t>
    </r>
  </si>
  <si>
    <r>
      <rPr>
        <sz val="10"/>
        <color theme="1"/>
        <rFont val="微软雅黑"/>
        <family val="2"/>
        <charset val="134"/>
      </rPr>
      <t>食上坊</t>
    </r>
    <r>
      <rPr>
        <sz val="10"/>
        <color theme="1"/>
        <rFont val="Arial"/>
        <family val="2"/>
      </rPr>
      <t>-</t>
    </r>
    <r>
      <rPr>
        <sz val="10"/>
        <color theme="1"/>
        <rFont val="微软雅黑"/>
        <family val="2"/>
        <charset val="134"/>
      </rPr>
      <t>蛋黄月饼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绿豆蓉</t>
    </r>
    <r>
      <rPr>
        <sz val="10"/>
        <color theme="1"/>
        <rFont val="Arial"/>
        <family val="2"/>
      </rPr>
      <t>)JH</t>
    </r>
  </si>
  <si>
    <r>
      <rPr>
        <sz val="10"/>
        <color theme="1"/>
        <rFont val="微软雅黑"/>
        <family val="2"/>
        <charset val="134"/>
      </rPr>
      <t>食上坊</t>
    </r>
    <r>
      <rPr>
        <sz val="10"/>
        <color theme="1"/>
        <rFont val="Arial"/>
        <family val="2"/>
      </rPr>
      <t>-</t>
    </r>
    <r>
      <rPr>
        <sz val="10"/>
        <color theme="1"/>
        <rFont val="微软雅黑"/>
        <family val="2"/>
        <charset val="134"/>
      </rPr>
      <t>蛋黄月饼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板栗蓉</t>
    </r>
    <r>
      <rPr>
        <sz val="10"/>
        <color theme="1"/>
        <rFont val="Arial"/>
        <family val="2"/>
      </rPr>
      <t>)JH</t>
    </r>
  </si>
  <si>
    <r>
      <rPr>
        <sz val="10"/>
        <color theme="1"/>
        <rFont val="微软雅黑"/>
        <family val="2"/>
        <charset val="134"/>
      </rPr>
      <t>红枣瓜子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</si>
  <si>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080201</t>
    </r>
    <r>
      <rPr>
        <sz val="10"/>
        <color theme="1"/>
        <rFont val="微软雅黑"/>
        <family val="2"/>
        <charset val="134"/>
      </rPr>
      <t>】散装瓜子</t>
    </r>
  </si>
  <si>
    <r>
      <rPr>
        <sz val="10"/>
        <color theme="1"/>
        <rFont val="微软雅黑"/>
        <family val="2"/>
        <charset val="134"/>
      </rPr>
      <t>新疆精选绿葡萄干手抓包绿带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</si>
  <si>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卫龙亲嘴条川香风味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</si>
  <si>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卫龙亲嘴烧红烧牛肉味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</si>
  <si>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卫龙亲嘴麦烧辣鸡汁味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</si>
  <si>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哈儿舞炫无糖爽口片（柠檬味）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</si>
  <si>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苏徐散苦荞沙琪玛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</si>
  <si>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苏徐散烤芙条苦荞味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</si>
  <si>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银裕苦荞沙琪玛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</si>
  <si>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黑加仑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</si>
  <si>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紫薯脆条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</si>
  <si>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080305</t>
    </r>
    <r>
      <rPr>
        <sz val="10"/>
        <color theme="1"/>
        <rFont val="微软雅黑"/>
        <family val="2"/>
        <charset val="134"/>
      </rPr>
      <t>】散装薯类和其它蜜饯</t>
    </r>
  </si>
  <si>
    <r>
      <t>SD</t>
    </r>
    <r>
      <rPr>
        <sz val="10"/>
        <color theme="1"/>
        <rFont val="微软雅黑"/>
        <family val="2"/>
        <charset val="134"/>
      </rPr>
      <t>金桔蜜饯</t>
    </r>
  </si>
  <si>
    <r>
      <rPr>
        <sz val="10"/>
        <color theme="1"/>
        <rFont val="微软雅黑"/>
        <family val="2"/>
        <charset val="134"/>
      </rPr>
      <t>西瓜子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</si>
  <si>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喜之郎牛奶味乳酸果冻爽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</si>
  <si>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080401</t>
    </r>
    <r>
      <rPr>
        <sz val="10"/>
        <color theme="1"/>
        <rFont val="微软雅黑"/>
        <family val="2"/>
        <charset val="134"/>
      </rPr>
      <t>】散装水果味果冻</t>
    </r>
  </si>
  <si>
    <r>
      <rPr>
        <sz val="10"/>
        <color theme="1"/>
        <rFont val="微软雅黑"/>
        <family val="2"/>
        <charset val="134"/>
      </rPr>
      <t>散喜之郎酸奶乳酸果冻条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</si>
  <si>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散喜之郎乳酸果冻香芋味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</si>
  <si>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散喜之郎密桔味果肉果冻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</si>
  <si>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080402</t>
    </r>
    <r>
      <rPr>
        <sz val="10"/>
        <color theme="1"/>
        <rFont val="微软雅黑"/>
        <family val="2"/>
        <charset val="134"/>
      </rPr>
      <t>】散装果肉果冻</t>
    </r>
  </si>
  <si>
    <r>
      <rPr>
        <sz val="10"/>
        <color theme="1"/>
        <rFont val="微软雅黑"/>
        <family val="2"/>
        <charset val="134"/>
      </rPr>
      <t>散喜之郎黄桃味果肉果冻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</si>
  <si>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散苏卫荞麦沙琪玛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</si>
  <si>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散苏卫鸡蛋沙琪玛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</si>
  <si>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散苏卫黑糖沙琪玛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</si>
  <si>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散苏卫黑苦荞沙琪玛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</si>
  <si>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泓一手撕夹心面包（黄色）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</si>
  <si>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好迪椒盐味南瓜子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</si>
  <si>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源口庄园牛肉干（黑胡椒味</t>
    </r>
    <r>
      <rPr>
        <sz val="10"/>
        <color theme="1"/>
        <rFont val="Arial"/>
        <family val="2"/>
      </rPr>
      <t>)JH</t>
    </r>
  </si>
  <si>
    <r>
      <rPr>
        <sz val="10"/>
        <color theme="1"/>
        <rFont val="微软雅黑"/>
        <family val="2"/>
        <charset val="134"/>
      </rPr>
      <t>奶片糖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</si>
  <si>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080502</t>
    </r>
    <r>
      <rPr>
        <sz val="10"/>
        <color theme="1"/>
        <rFont val="微软雅黑"/>
        <family val="2"/>
        <charset val="134"/>
      </rPr>
      <t>】散装软糖</t>
    </r>
  </si>
  <si>
    <r>
      <rPr>
        <sz val="10"/>
        <color theme="1"/>
        <rFont val="微软雅黑"/>
        <family val="2"/>
        <charset val="134"/>
      </rPr>
      <t>迷尼果小馒头蜂蜜味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</si>
  <si>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思奇香风干牛肉五香味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</si>
  <si>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都遇乳酪芝士条蛋糕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</si>
  <si>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出塞曲奇趣酸奶棒（草莓味红色）</t>
    </r>
    <r>
      <rPr>
        <sz val="10"/>
        <color theme="1"/>
        <rFont val="Arial"/>
        <family val="2"/>
      </rPr>
      <t>JH</t>
    </r>
  </si>
  <si>
    <r>
      <t>SD</t>
    </r>
    <r>
      <rPr>
        <sz val="10"/>
        <color theme="1"/>
        <rFont val="微软雅黑"/>
        <family val="2"/>
        <charset val="134"/>
      </rPr>
      <t>阿婆家焙烤薯片（俄罗斯原味）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</si>
  <si>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080104</t>
    </r>
    <r>
      <rPr>
        <sz val="10"/>
        <color theme="1"/>
        <rFont val="微软雅黑"/>
        <family val="2"/>
        <charset val="134"/>
      </rPr>
      <t>】散装膨化</t>
    </r>
  </si>
  <si>
    <r>
      <rPr>
        <sz val="10"/>
        <color theme="1"/>
        <rFont val="微软雅黑"/>
        <family val="2"/>
        <charset val="134"/>
      </rPr>
      <t>无糖薄荷糖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</si>
  <si>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乳球糖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</si>
  <si>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泡吧熊仔蛋糕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</si>
  <si>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泡吧冰淇淋蛋糕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</si>
  <si>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零度深林冰花杨梅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</si>
  <si>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口口妙木糖醇饼干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</si>
  <si>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益品印象手剥松子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</si>
  <si>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益品印象巴旦木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</si>
  <si>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一邦水果糖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</si>
  <si>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炫爽含片西瓜味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</si>
  <si>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炫爽含片糖百香果味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</si>
  <si>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炫爽含片柠檬味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</si>
  <si>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星球杯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</si>
  <si>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080507</t>
    </r>
    <r>
      <rPr>
        <sz val="10"/>
        <color theme="1"/>
        <rFont val="微软雅黑"/>
        <family val="2"/>
        <charset val="134"/>
      </rPr>
      <t>】散装巧克力糖</t>
    </r>
  </si>
  <si>
    <r>
      <rPr>
        <sz val="10"/>
        <color theme="1"/>
        <rFont val="微软雅黑"/>
        <family val="2"/>
        <charset val="134"/>
      </rPr>
      <t>棒棒娃灯影牛肉丝（五香）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</si>
  <si>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棒棒娃灯影牛肉丝（麻辣）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</si>
  <si>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巴比熊软蛋糕蛋奶味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</si>
  <si>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巴比熊丹麦面包原味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</si>
  <si>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散吴府记鸡蛋干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烧烤</t>
    </r>
    <r>
      <rPr>
        <sz val="10"/>
        <color theme="1"/>
        <rFont val="Arial"/>
        <family val="2"/>
      </rPr>
      <t>)JH</t>
    </r>
  </si>
  <si>
    <r>
      <rPr>
        <sz val="10"/>
        <color theme="1"/>
        <rFont val="微软雅黑"/>
        <family val="2"/>
        <charset val="134"/>
      </rPr>
      <t>散生和堂龟苓膏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原味</t>
    </r>
    <r>
      <rPr>
        <sz val="10"/>
        <color theme="1"/>
        <rFont val="Arial"/>
        <family val="2"/>
      </rPr>
      <t>)JH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</si>
  <si>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080403</t>
    </r>
    <r>
      <rPr>
        <sz val="10"/>
        <color theme="1"/>
        <rFont val="微软雅黑"/>
        <family val="2"/>
        <charset val="134"/>
      </rPr>
      <t>】散装其他形态果冻</t>
    </r>
  </si>
  <si>
    <r>
      <rPr>
        <sz val="10"/>
        <color theme="1"/>
        <rFont val="微软雅黑"/>
        <family val="2"/>
        <charset val="134"/>
      </rPr>
      <t>散沈师傅鸡蛋干原味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</si>
  <si>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散猫哆哩酸角糕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</si>
  <si>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达旺园酱油饼</t>
    </r>
    <r>
      <rPr>
        <sz val="10"/>
        <color theme="1"/>
        <rFont val="Arial"/>
        <family val="2"/>
      </rPr>
      <t>JH</t>
    </r>
  </si>
  <si>
    <r>
      <t>SD</t>
    </r>
    <r>
      <rPr>
        <sz val="10"/>
        <color theme="1"/>
        <rFont val="微软雅黑"/>
        <family val="2"/>
        <charset val="134"/>
      </rPr>
      <t>老渝堂香菇豆干烧烤味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</si>
  <si>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金大州金针菇孜然烧烤味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</si>
  <si>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金大州金针菇香辣味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</si>
  <si>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甘源青豆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原味</t>
    </r>
    <r>
      <rPr>
        <sz val="10"/>
        <color theme="1"/>
        <rFont val="Arial"/>
        <family val="2"/>
      </rPr>
      <t>)JH</t>
    </r>
  </si>
  <si>
    <r>
      <rPr>
        <sz val="10"/>
        <color theme="1"/>
        <rFont val="微软雅黑"/>
        <family val="2"/>
        <charset val="134"/>
      </rPr>
      <t>甘源青豆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香辣味</t>
    </r>
    <r>
      <rPr>
        <sz val="10"/>
        <color theme="1"/>
        <rFont val="Arial"/>
        <family val="2"/>
      </rPr>
      <t>)JH</t>
    </r>
  </si>
  <si>
    <r>
      <rPr>
        <sz val="10"/>
        <color theme="1"/>
        <rFont val="微软雅黑"/>
        <family val="2"/>
        <charset val="134"/>
      </rPr>
      <t>甘源青豆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蒜香味</t>
    </r>
    <r>
      <rPr>
        <sz val="10"/>
        <color theme="1"/>
        <rFont val="Arial"/>
        <family val="2"/>
      </rPr>
      <t>)JH</t>
    </r>
  </si>
  <si>
    <r>
      <rPr>
        <sz val="10"/>
        <color theme="1"/>
        <rFont val="微软雅黑"/>
        <family val="2"/>
        <charset val="134"/>
      </rPr>
      <t>甘源瓜子仁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蟹黄味</t>
    </r>
    <r>
      <rPr>
        <sz val="10"/>
        <color theme="1"/>
        <rFont val="Arial"/>
        <family val="2"/>
      </rPr>
      <t>)JH</t>
    </r>
  </si>
  <si>
    <r>
      <rPr>
        <sz val="10"/>
        <color theme="1"/>
        <rFont val="微软雅黑"/>
        <family val="2"/>
        <charset val="134"/>
      </rPr>
      <t>甘源瓜子仁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肉松味</t>
    </r>
    <r>
      <rPr>
        <sz val="10"/>
        <color theme="1"/>
        <rFont val="Arial"/>
        <family val="2"/>
      </rPr>
      <t>)JH</t>
    </r>
  </si>
  <si>
    <r>
      <rPr>
        <sz val="10"/>
        <color theme="1"/>
        <rFont val="微软雅黑"/>
        <family val="2"/>
        <charset val="134"/>
      </rPr>
      <t>甘源蚕豆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蟹黄味</t>
    </r>
    <r>
      <rPr>
        <sz val="10"/>
        <color theme="1"/>
        <rFont val="Arial"/>
        <family val="2"/>
      </rPr>
      <t>)JH</t>
    </r>
  </si>
  <si>
    <r>
      <rPr>
        <sz val="10"/>
        <color theme="1"/>
        <rFont val="微软雅黑"/>
        <family val="2"/>
        <charset val="134"/>
      </rPr>
      <t>甘源蚕豆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酱汁牛肉味</t>
    </r>
    <r>
      <rPr>
        <sz val="10"/>
        <color theme="1"/>
        <rFont val="Arial"/>
        <family val="2"/>
      </rPr>
      <t>)JH</t>
    </r>
  </si>
  <si>
    <r>
      <rPr>
        <sz val="10"/>
        <color theme="1"/>
        <rFont val="微软雅黑"/>
        <family val="2"/>
        <charset val="134"/>
      </rPr>
      <t>友臣肉松饼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</si>
  <si>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友臣肉松饼（葱香）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</si>
  <si>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徐福记米果卷咸香芝士味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</si>
  <si>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080603</t>
    </r>
    <r>
      <rPr>
        <sz val="10"/>
        <color theme="1"/>
        <rFont val="微软雅黑"/>
        <family val="2"/>
        <charset val="134"/>
      </rPr>
      <t>】散装蛋卷</t>
    </r>
  </si>
  <si>
    <r>
      <rPr>
        <sz val="10"/>
        <color theme="1"/>
        <rFont val="微软雅黑"/>
        <family val="2"/>
        <charset val="134"/>
      </rPr>
      <t>徐福记米果卷奶油玉米味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</si>
  <si>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徐福记米果卷番茄披萨味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</si>
  <si>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散优酪麦干酪蛋糕原味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</si>
  <si>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散豪士小面包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</si>
  <si>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散豪士乳酸菌小口袋面包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</si>
  <si>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散豪士口袋面包菠萝味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</si>
  <si>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散豪士半切吐司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</si>
  <si>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散港荣蒸蛋糕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</si>
  <si>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散爱乡亲咸蛋黄面包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</si>
  <si>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散爱乡亲手撕面包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</si>
  <si>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散爱乡亲蛋黄酥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</si>
  <si>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吉利人家枣糕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</si>
  <si>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周义五香花生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</si>
  <si>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周义泡椒花生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</si>
  <si>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周义</t>
    </r>
    <r>
      <rPr>
        <sz val="10"/>
        <color theme="1"/>
        <rFont val="Arial"/>
        <family val="2"/>
      </rPr>
      <t>QQ</t>
    </r>
    <r>
      <rPr>
        <sz val="10"/>
        <color theme="1"/>
        <rFont val="微软雅黑"/>
        <family val="2"/>
        <charset val="134"/>
      </rPr>
      <t>手磨豆干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香辣味</t>
    </r>
    <r>
      <rPr>
        <sz val="10"/>
        <color theme="1"/>
        <rFont val="Arial"/>
        <family val="2"/>
      </rPr>
      <t>)JH</t>
    </r>
  </si>
  <si>
    <r>
      <rPr>
        <sz val="10"/>
        <color theme="1"/>
        <rFont val="微软雅黑"/>
        <family val="2"/>
        <charset val="134"/>
      </rPr>
      <t>周义</t>
    </r>
    <r>
      <rPr>
        <sz val="10"/>
        <color theme="1"/>
        <rFont val="Arial"/>
        <family val="2"/>
      </rPr>
      <t>QQ</t>
    </r>
    <r>
      <rPr>
        <sz val="10"/>
        <color theme="1"/>
        <rFont val="微软雅黑"/>
        <family val="2"/>
        <charset val="134"/>
      </rPr>
      <t>手磨豆干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烧烤味</t>
    </r>
    <r>
      <rPr>
        <sz val="10"/>
        <color theme="1"/>
        <rFont val="Arial"/>
        <family val="2"/>
      </rPr>
      <t>)JH</t>
    </r>
  </si>
  <si>
    <r>
      <rPr>
        <sz val="10"/>
        <color theme="1"/>
        <rFont val="微软雅黑"/>
        <family val="2"/>
        <charset val="134"/>
      </rPr>
      <t>周义</t>
    </r>
    <r>
      <rPr>
        <sz val="10"/>
        <color theme="1"/>
        <rFont val="Arial"/>
        <family val="2"/>
      </rPr>
      <t>QQ</t>
    </r>
    <r>
      <rPr>
        <sz val="10"/>
        <color theme="1"/>
        <rFont val="微软雅黑"/>
        <family val="2"/>
        <charset val="134"/>
      </rPr>
      <t>手磨豆干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山椒味</t>
    </r>
    <r>
      <rPr>
        <sz val="10"/>
        <color theme="1"/>
        <rFont val="Arial"/>
        <family val="2"/>
      </rPr>
      <t>)JH</t>
    </r>
  </si>
  <si>
    <r>
      <rPr>
        <sz val="10"/>
        <color theme="1"/>
        <rFont val="微软雅黑"/>
        <family val="2"/>
        <charset val="134"/>
      </rPr>
      <t>周义</t>
    </r>
    <r>
      <rPr>
        <sz val="10"/>
        <color theme="1"/>
        <rFont val="Arial"/>
        <family val="2"/>
      </rPr>
      <t>QQ</t>
    </r>
    <r>
      <rPr>
        <sz val="10"/>
        <color theme="1"/>
        <rFont val="微软雅黑"/>
        <family val="2"/>
        <charset val="134"/>
      </rPr>
      <t>手磨豆干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麻辣味</t>
    </r>
    <r>
      <rPr>
        <sz val="10"/>
        <color theme="1"/>
        <rFont val="Arial"/>
        <family val="2"/>
      </rPr>
      <t>)JH</t>
    </r>
  </si>
  <si>
    <r>
      <rPr>
        <sz val="10"/>
        <color theme="1"/>
        <rFont val="微软雅黑"/>
        <family val="2"/>
        <charset val="134"/>
      </rPr>
      <t>周义</t>
    </r>
    <r>
      <rPr>
        <sz val="10"/>
        <color theme="1"/>
        <rFont val="Arial"/>
        <family val="2"/>
      </rPr>
      <t>QQ</t>
    </r>
    <r>
      <rPr>
        <sz val="10"/>
        <color theme="1"/>
        <rFont val="微软雅黑"/>
        <family val="2"/>
        <charset val="134"/>
      </rPr>
      <t>手磨豆干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鸡汁味</t>
    </r>
    <r>
      <rPr>
        <sz val="10"/>
        <color theme="1"/>
        <rFont val="Arial"/>
        <family val="2"/>
      </rPr>
      <t>)JH</t>
    </r>
  </si>
  <si>
    <r>
      <rPr>
        <sz val="10"/>
        <color theme="1"/>
        <rFont val="微软雅黑"/>
        <family val="2"/>
        <charset val="134"/>
      </rPr>
      <t>奶油瓜子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</si>
  <si>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马大姐华夫饼</t>
    </r>
  </si>
  <si>
    <r>
      <rPr>
        <sz val="10"/>
        <color theme="1"/>
        <rFont val="微软雅黑"/>
        <family val="2"/>
        <charset val="134"/>
      </rPr>
      <t>澄发华夫饼</t>
    </r>
    <r>
      <rPr>
        <sz val="10"/>
        <color theme="1"/>
        <rFont val="Arial"/>
        <family val="2"/>
      </rPr>
      <t>JH</t>
    </r>
  </si>
  <si>
    <r>
      <t>SD</t>
    </r>
    <r>
      <rPr>
        <sz val="10"/>
        <color theme="1"/>
        <rFont val="微软雅黑"/>
        <family val="2"/>
        <charset val="134"/>
      </rPr>
      <t>散阿里姑娘金针菇（泡椒）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</si>
  <si>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金佰益蒸原味蛋糕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</si>
  <si>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金佰益乳酸菌味蛋糕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</si>
  <si>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健纳滋皇冠曲奇饼干</t>
    </r>
  </si>
  <si>
    <r>
      <rPr>
        <sz val="10"/>
        <color theme="1"/>
        <rFont val="微软雅黑"/>
        <family val="2"/>
        <charset val="134"/>
      </rPr>
      <t>健纳滋黑白恋双排饼干</t>
    </r>
  </si>
  <si>
    <r>
      <rPr>
        <sz val="10"/>
        <color theme="1"/>
        <rFont val="微软雅黑"/>
        <family val="2"/>
        <charset val="134"/>
      </rPr>
      <t>健纳滋橙意曲奇</t>
    </r>
  </si>
  <si>
    <r>
      <rPr>
        <sz val="10"/>
        <color theme="1"/>
        <rFont val="微软雅黑"/>
        <family val="2"/>
        <charset val="134"/>
      </rPr>
      <t>家益宝向日葵面包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</si>
  <si>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家益宝酱心红豆味面包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</si>
  <si>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佳凡不二生活芝麻棒芝麻味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</si>
  <si>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仙之宝金条巧克力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</si>
  <si>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080508</t>
    </r>
    <r>
      <rPr>
        <sz val="10"/>
        <color theme="1"/>
        <rFont val="微软雅黑"/>
        <family val="2"/>
        <charset val="134"/>
      </rPr>
      <t>】散装纯巧克力</t>
    </r>
  </si>
  <si>
    <r>
      <rPr>
        <sz val="10"/>
        <color theme="1"/>
        <rFont val="微软雅黑"/>
        <family val="2"/>
        <charset val="134"/>
      </rPr>
      <t>诺贝达半面包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</si>
  <si>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郭大良心手工豆腐干（五香）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</si>
  <si>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广盛山楂甜甜圈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</si>
  <si>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080304</t>
    </r>
    <r>
      <rPr>
        <sz val="10"/>
        <color theme="1"/>
        <rFont val="微软雅黑"/>
        <family val="2"/>
        <charset val="134"/>
      </rPr>
      <t>】散装山楂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果片</t>
    </r>
  </si>
  <si>
    <r>
      <rPr>
        <sz val="10"/>
        <color theme="1"/>
        <rFont val="微软雅黑"/>
        <family val="2"/>
        <charset val="134"/>
      </rPr>
      <t>盐津铺子原味鸡蛋薄饼蛋糕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</si>
  <si>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盐津铺子咸面包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</si>
  <si>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盐津铺子焙烤薯片青瓜味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</si>
  <si>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盐津铺子焙烤薯片醇香原味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</si>
  <si>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薄荷糖丁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</si>
  <si>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薄荷棍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</si>
  <si>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白味瓜子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</si>
  <si>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散装农场大叔黑糖布丁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</si>
  <si>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散装农场大叔冰淇淋布丁芒果味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</si>
  <si>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散优给沾沾杯</t>
    </r>
    <r>
      <rPr>
        <sz val="10"/>
        <color theme="1"/>
        <rFont val="Arial"/>
        <family val="2"/>
      </rPr>
      <t>4</t>
    </r>
    <r>
      <rPr>
        <sz val="10"/>
        <color theme="1"/>
        <rFont val="微软雅黑"/>
        <family val="2"/>
        <charset val="134"/>
      </rPr>
      <t>个味</t>
    </r>
  </si>
  <si>
    <r>
      <rPr>
        <sz val="10"/>
        <color theme="1"/>
        <rFont val="微软雅黑"/>
        <family val="2"/>
        <charset val="134"/>
      </rPr>
      <t>散怡口福宫廷桃酥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</si>
  <si>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散盐津铺子小小蛋糕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</si>
  <si>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散盐津铺子</t>
    </r>
    <r>
      <rPr>
        <sz val="10"/>
        <color theme="1"/>
        <rFont val="Arial"/>
        <family val="2"/>
      </rPr>
      <t>-</t>
    </r>
    <r>
      <rPr>
        <sz val="10"/>
        <color theme="1"/>
        <rFont val="微软雅黑"/>
        <family val="2"/>
        <charset val="134"/>
      </rPr>
      <t>憨豆吐司面包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</si>
  <si>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散盐津铺子</t>
    </r>
    <r>
      <rPr>
        <sz val="10"/>
        <color theme="1"/>
        <rFont val="Arial"/>
        <family val="2"/>
      </rPr>
      <t>-</t>
    </r>
    <r>
      <rPr>
        <sz val="10"/>
        <color theme="1"/>
        <rFont val="微软雅黑"/>
        <family val="2"/>
        <charset val="134"/>
      </rPr>
      <t>憨豆半面包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</si>
  <si>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散盐津铺子</t>
    </r>
    <r>
      <rPr>
        <sz val="10"/>
        <color theme="1"/>
        <rFont val="Arial"/>
        <family val="2"/>
      </rPr>
      <t>-</t>
    </r>
    <r>
      <rPr>
        <sz val="10"/>
        <color theme="1"/>
        <rFont val="微软雅黑"/>
        <family val="2"/>
        <charset val="134"/>
      </rPr>
      <t>纯蛋糕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</si>
  <si>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散卫龙</t>
    </r>
    <r>
      <rPr>
        <sz val="10"/>
        <color theme="1"/>
        <rFont val="Arial"/>
        <family val="2"/>
      </rPr>
      <t>-</t>
    </r>
    <r>
      <rPr>
        <sz val="10"/>
        <color theme="1"/>
        <rFont val="微软雅黑"/>
        <family val="2"/>
        <charset val="134"/>
      </rPr>
      <t>杂粮时代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</si>
  <si>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散卫龙</t>
    </r>
    <r>
      <rPr>
        <sz val="10"/>
        <color theme="1"/>
        <rFont val="Arial"/>
        <family val="2"/>
      </rPr>
      <t>-</t>
    </r>
    <r>
      <rPr>
        <sz val="10"/>
        <color theme="1"/>
        <rFont val="微软雅黑"/>
        <family val="2"/>
        <charset val="134"/>
      </rPr>
      <t>小面筋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</si>
  <si>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散卫龙</t>
    </r>
    <r>
      <rPr>
        <sz val="10"/>
        <color theme="1"/>
        <rFont val="Arial"/>
        <family val="2"/>
      </rPr>
      <t>-</t>
    </r>
    <r>
      <rPr>
        <sz val="10"/>
        <color theme="1"/>
        <rFont val="微软雅黑"/>
        <family val="2"/>
        <charset val="134"/>
      </rPr>
      <t>大面筋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</si>
  <si>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散田掌柜无蔗糖威化饼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</si>
  <si>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散天享</t>
    </r>
    <r>
      <rPr>
        <sz val="10"/>
        <color theme="1"/>
        <rFont val="Arial"/>
        <family val="2"/>
      </rPr>
      <t>-</t>
    </r>
    <r>
      <rPr>
        <sz val="10"/>
        <color theme="1"/>
        <rFont val="微软雅黑"/>
        <family val="2"/>
        <charset val="134"/>
      </rPr>
      <t>黑芝麻糊（红枣山药）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</si>
  <si>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0808</t>
    </r>
    <r>
      <rPr>
        <sz val="10"/>
        <color theme="1"/>
        <rFont val="微软雅黑"/>
        <family val="2"/>
        <charset val="134"/>
      </rPr>
      <t>】散装冲调</t>
    </r>
  </si>
  <si>
    <r>
      <rPr>
        <sz val="10"/>
        <color theme="1"/>
        <rFont val="微软雅黑"/>
        <family val="2"/>
        <charset val="134"/>
      </rPr>
      <t>散舍得吃巴山宏溪山椒脆笋（笋尖）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</si>
  <si>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散上海好的</t>
    </r>
    <r>
      <rPr>
        <sz val="10"/>
        <color theme="1"/>
        <rFont val="Arial"/>
        <family val="2"/>
      </rPr>
      <t>-</t>
    </r>
    <r>
      <rPr>
        <sz val="10"/>
        <color theme="1"/>
        <rFont val="微软雅黑"/>
        <family val="2"/>
        <charset val="134"/>
      </rPr>
      <t>无蔗糖沙琪玛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</si>
  <si>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080702</t>
    </r>
    <r>
      <rPr>
        <sz val="10"/>
        <color theme="1"/>
        <rFont val="微软雅黑"/>
        <family val="2"/>
        <charset val="134"/>
      </rPr>
      <t>】散装无糖饼干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糕点</t>
    </r>
  </si>
  <si>
    <r>
      <rPr>
        <sz val="10"/>
        <color theme="1"/>
        <rFont val="微软雅黑"/>
        <family val="2"/>
        <charset val="134"/>
      </rPr>
      <t>散上海好的</t>
    </r>
    <r>
      <rPr>
        <sz val="10"/>
        <color theme="1"/>
        <rFont val="Arial"/>
        <family val="2"/>
      </rPr>
      <t>-</t>
    </r>
    <r>
      <rPr>
        <sz val="10"/>
        <color theme="1"/>
        <rFont val="微软雅黑"/>
        <family val="2"/>
        <charset val="134"/>
      </rPr>
      <t>粗粮消化饼干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</si>
  <si>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散诺贝达羊奶卷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</si>
  <si>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散诺贝达轻咸蛋糕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</si>
  <si>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散马大姐</t>
    </r>
    <r>
      <rPr>
        <sz val="10"/>
        <color theme="1"/>
        <rFont val="Arial"/>
        <family val="2"/>
      </rPr>
      <t>-</t>
    </r>
    <r>
      <rPr>
        <sz val="10"/>
        <color theme="1"/>
        <rFont val="微软雅黑"/>
        <family val="2"/>
        <charset val="134"/>
      </rPr>
      <t>焙仙君蛋仔小蛋糕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</si>
  <si>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散李阿平手撕面包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</si>
  <si>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散乐锦记红豆餐包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</si>
  <si>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散蓝草香</t>
    </r>
    <r>
      <rPr>
        <sz val="10"/>
        <color theme="1"/>
        <rFont val="Arial"/>
        <family val="2"/>
      </rPr>
      <t>-</t>
    </r>
    <r>
      <rPr>
        <sz val="10"/>
        <color theme="1"/>
        <rFont val="微软雅黑"/>
        <family val="2"/>
        <charset val="134"/>
      </rPr>
      <t>鱼仔青豆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</si>
  <si>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散卡宾熊蜜松煎饼</t>
    </r>
    <r>
      <rPr>
        <sz val="10"/>
        <color theme="1"/>
        <rFont val="Arial"/>
        <family val="2"/>
      </rPr>
      <t>4</t>
    </r>
    <r>
      <rPr>
        <sz val="10"/>
        <color theme="1"/>
        <rFont val="微软雅黑"/>
        <family val="2"/>
        <charset val="134"/>
      </rPr>
      <t>个味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</si>
  <si>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散君禧源</t>
    </r>
    <r>
      <rPr>
        <sz val="10"/>
        <color theme="1"/>
        <rFont val="Arial"/>
        <family val="2"/>
      </rPr>
      <t>-</t>
    </r>
    <r>
      <rPr>
        <sz val="10"/>
        <color theme="1"/>
        <rFont val="微软雅黑"/>
        <family val="2"/>
        <charset val="134"/>
      </rPr>
      <t>香橙派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</si>
  <si>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080604</t>
    </r>
    <r>
      <rPr>
        <sz val="10"/>
        <color theme="1"/>
        <rFont val="微软雅黑"/>
        <family val="2"/>
        <charset val="134"/>
      </rPr>
      <t>】散装派</t>
    </r>
  </si>
  <si>
    <r>
      <rPr>
        <sz val="10"/>
        <color theme="1"/>
        <rFont val="微软雅黑"/>
        <family val="2"/>
        <charset val="134"/>
      </rPr>
      <t>散君禧源</t>
    </r>
    <r>
      <rPr>
        <sz val="10"/>
        <color theme="1"/>
        <rFont val="Arial"/>
        <family val="2"/>
      </rPr>
      <t>-</t>
    </r>
    <r>
      <rPr>
        <sz val="10"/>
        <color theme="1"/>
        <rFont val="微软雅黑"/>
        <family val="2"/>
        <charset val="134"/>
      </rPr>
      <t>流沙蛋黄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</si>
  <si>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散金玄红枣核桃糕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</si>
  <si>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散健纳滋小薄片饼干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香葱王</t>
    </r>
    <r>
      <rPr>
        <sz val="10"/>
        <color theme="1"/>
        <rFont val="Arial"/>
        <family val="2"/>
      </rPr>
      <t>)JH</t>
    </r>
  </si>
  <si>
    <r>
      <rPr>
        <sz val="10"/>
        <color theme="1"/>
        <rFont val="微软雅黑"/>
        <family val="2"/>
        <charset val="134"/>
      </rPr>
      <t>散健纳滋小薄片饼干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牛肉味</t>
    </r>
    <r>
      <rPr>
        <sz val="10"/>
        <color theme="1"/>
        <rFont val="Arial"/>
        <family val="2"/>
      </rPr>
      <t>)JH</t>
    </r>
  </si>
  <si>
    <r>
      <rPr>
        <sz val="10"/>
        <color theme="1"/>
        <rFont val="微软雅黑"/>
        <family val="2"/>
        <charset val="134"/>
      </rPr>
      <t>散健纳滋小薄片饼干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鸡汁味</t>
    </r>
    <r>
      <rPr>
        <sz val="10"/>
        <color theme="1"/>
        <rFont val="Arial"/>
        <family val="2"/>
      </rPr>
      <t>)JH</t>
    </r>
  </si>
  <si>
    <r>
      <rPr>
        <sz val="10"/>
        <color theme="1"/>
        <rFont val="微软雅黑"/>
        <family val="2"/>
        <charset val="134"/>
      </rPr>
      <t>散健纳滋咸托薄脆饼干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香葱味</t>
    </r>
    <r>
      <rPr>
        <sz val="10"/>
        <color theme="1"/>
        <rFont val="Arial"/>
        <family val="2"/>
      </rPr>
      <t>)JH</t>
    </r>
  </si>
  <si>
    <r>
      <rPr>
        <sz val="10"/>
        <color theme="1"/>
        <rFont val="微软雅黑"/>
        <family val="2"/>
        <charset val="134"/>
      </rPr>
      <t>散健纳滋咸托薄脆饼干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蛋黄味</t>
    </r>
    <r>
      <rPr>
        <sz val="10"/>
        <color theme="1"/>
        <rFont val="Arial"/>
        <family val="2"/>
      </rPr>
      <t>)JH</t>
    </r>
  </si>
  <si>
    <r>
      <rPr>
        <sz val="10"/>
        <color theme="1"/>
        <rFont val="微软雅黑"/>
        <family val="2"/>
        <charset val="134"/>
      </rPr>
      <t>散佳龙麻辣素食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</si>
  <si>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散好友多迷你虾条</t>
    </r>
  </si>
  <si>
    <r>
      <rPr>
        <sz val="10"/>
        <color theme="1"/>
        <rFont val="微软雅黑"/>
        <family val="2"/>
        <charset val="134"/>
      </rPr>
      <t>散豪士肉松沙拉三明治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</si>
  <si>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散芬格涂层牛奶饼干条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</si>
  <si>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散芬得猴菇蛋糕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</si>
  <si>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散芬得</t>
    </r>
    <r>
      <rPr>
        <sz val="10"/>
        <color theme="1"/>
        <rFont val="Arial"/>
        <family val="2"/>
      </rPr>
      <t>-</t>
    </r>
    <r>
      <rPr>
        <sz val="10"/>
        <color theme="1"/>
        <rFont val="微软雅黑"/>
        <family val="2"/>
        <charset val="134"/>
      </rPr>
      <t>红豆原浆夹心面包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</si>
  <si>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散芬得</t>
    </r>
    <r>
      <rPr>
        <sz val="10"/>
        <color theme="1"/>
        <rFont val="Arial"/>
        <family val="2"/>
      </rPr>
      <t>C</t>
    </r>
    <r>
      <rPr>
        <sz val="10"/>
        <color theme="1"/>
        <rFont val="微软雅黑"/>
        <family val="2"/>
        <charset val="134"/>
      </rPr>
      <t>柠檬蛋糕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</si>
  <si>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散叮当奶乳酸菌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红枣</t>
    </r>
    <r>
      <rPr>
        <sz val="10"/>
        <color theme="1"/>
        <rFont val="Arial"/>
        <family val="2"/>
      </rPr>
      <t>)JH</t>
    </r>
  </si>
  <si>
    <r>
      <rPr>
        <sz val="10"/>
        <color theme="1"/>
        <rFont val="微软雅黑"/>
        <family val="2"/>
        <charset val="134"/>
      </rPr>
      <t>散巴比熊华夫面包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</si>
  <si>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散巴比熊韩式三明治蛋糕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</si>
  <si>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散巴比熊冰淇淋蛋糕（蛋奶味）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</si>
  <si>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散哎哟咪果品</t>
    </r>
    <r>
      <rPr>
        <sz val="10"/>
        <color theme="1"/>
        <rFont val="Arial"/>
        <family val="2"/>
      </rPr>
      <t>-</t>
    </r>
    <r>
      <rPr>
        <sz val="10"/>
        <color theme="1"/>
        <rFont val="微软雅黑"/>
        <family val="2"/>
        <charset val="134"/>
      </rPr>
      <t>乌梅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</si>
  <si>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</t>
    </r>
    <r>
      <rPr>
        <sz val="10"/>
        <color theme="1"/>
        <rFont val="Arial"/>
        <family val="2"/>
      </rPr>
      <t>a1</t>
    </r>
    <r>
      <rPr>
        <sz val="10"/>
        <color theme="1"/>
        <rFont val="微软雅黑"/>
        <family val="2"/>
        <charset val="134"/>
      </rPr>
      <t>方块手工云蛋糕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</si>
  <si>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张飞五香味夹心豆卷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</si>
  <si>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张飞嫩豆干香辣味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</si>
  <si>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张飞嫩豆干五香味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</si>
  <si>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张飞嫩豆干烧烤味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</si>
  <si>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张飞嫩豆干泡椒味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</si>
  <si>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金冠</t>
    </r>
    <r>
      <rPr>
        <sz val="10"/>
        <color theme="1"/>
        <rFont val="Arial"/>
        <family val="2"/>
      </rPr>
      <t>80</t>
    </r>
    <r>
      <rPr>
        <sz val="10"/>
        <color theme="1"/>
        <rFont val="微软雅黑"/>
        <family val="2"/>
        <charset val="134"/>
      </rPr>
      <t>克花之语草莓味果冻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</si>
  <si>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金冠</t>
    </r>
    <r>
      <rPr>
        <sz val="10"/>
        <color theme="1"/>
        <rFont val="Arial"/>
        <family val="2"/>
      </rPr>
      <t>45</t>
    </r>
    <r>
      <rPr>
        <sz val="10"/>
        <color theme="1"/>
        <rFont val="微软雅黑"/>
        <family val="2"/>
        <charset val="134"/>
      </rPr>
      <t>克可吸菠萝味果冻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</si>
  <si>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金冠</t>
    </r>
    <r>
      <rPr>
        <sz val="10"/>
        <color theme="1"/>
        <rFont val="Arial"/>
        <family val="2"/>
      </rPr>
      <t>25</t>
    </r>
    <r>
      <rPr>
        <sz val="10"/>
        <color theme="1"/>
        <rFont val="微软雅黑"/>
        <family val="2"/>
        <charset val="134"/>
      </rPr>
      <t>克果点一刻草莓味果冻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</si>
  <si>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咔丽滋裸蛋糕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</si>
  <si>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印味棒棒棒豆干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</si>
  <si>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亿航老酸奶吐司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</si>
  <si>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散素锦食界手磨豆干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烧烤味</t>
    </r>
    <r>
      <rPr>
        <sz val="10"/>
        <color theme="1"/>
        <rFont val="Arial"/>
        <family val="2"/>
      </rPr>
      <t>)JH</t>
    </r>
  </si>
  <si>
    <r>
      <rPr>
        <sz val="10"/>
        <color theme="1"/>
        <rFont val="微软雅黑"/>
        <family val="2"/>
        <charset val="134"/>
      </rPr>
      <t>三只果手工切块蛋糕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</si>
  <si>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散正中苦荞沙琪玛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</si>
  <si>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特价面包</t>
    </r>
    <r>
      <rPr>
        <sz val="10"/>
        <color theme="1"/>
        <rFont val="Arial"/>
        <family val="2"/>
      </rPr>
      <t>2</t>
    </r>
  </si>
  <si>
    <r>
      <rPr>
        <sz val="10"/>
        <color theme="1"/>
        <rFont val="微软雅黑"/>
        <family val="2"/>
        <charset val="134"/>
      </rPr>
      <t>特价笋类</t>
    </r>
    <r>
      <rPr>
        <sz val="10"/>
        <color theme="1"/>
        <rFont val="Arial"/>
        <family val="2"/>
      </rPr>
      <t>1</t>
    </r>
  </si>
  <si>
    <r>
      <rPr>
        <sz val="10"/>
        <color theme="1"/>
        <rFont val="微软雅黑"/>
        <family val="2"/>
        <charset val="134"/>
      </rPr>
      <t>特价面包</t>
    </r>
    <r>
      <rPr>
        <sz val="10"/>
        <color theme="1"/>
        <rFont val="Arial"/>
        <family val="2"/>
      </rPr>
      <t>1</t>
    </r>
  </si>
  <si>
    <r>
      <rPr>
        <sz val="10"/>
        <color theme="1"/>
        <rFont val="微软雅黑"/>
        <family val="2"/>
        <charset val="134"/>
      </rPr>
      <t>特价果冻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促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</si>
  <si>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特价面包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促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</si>
  <si>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不二家散棉花糖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</si>
  <si>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特价豆干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促</t>
    </r>
    <r>
      <rPr>
        <sz val="10"/>
        <color theme="1"/>
        <rFont val="Arial"/>
        <family val="2"/>
      </rPr>
      <t>)</t>
    </r>
  </si>
  <si>
    <r>
      <t>SD</t>
    </r>
    <r>
      <rPr>
        <sz val="10"/>
        <color theme="1"/>
        <rFont val="微软雅黑"/>
        <family val="2"/>
        <charset val="134"/>
      </rPr>
      <t>碧根果盐焗味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</si>
  <si>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碧根果奶香味</t>
    </r>
    <r>
      <rPr>
        <sz val="10"/>
        <color theme="1"/>
        <rFont val="Arial"/>
        <family val="2"/>
      </rPr>
      <t>JH</t>
    </r>
  </si>
  <si>
    <r>
      <rPr>
        <sz val="10"/>
        <color theme="1"/>
        <rFont val="微软雅黑"/>
        <family val="2"/>
        <charset val="134"/>
      </rPr>
      <t>哈得斯巧克力颗粒纸杯蛋糕</t>
    </r>
  </si>
  <si>
    <r>
      <rPr>
        <sz val="10"/>
        <color theme="1"/>
        <rFont val="微软雅黑"/>
        <family val="2"/>
        <charset val="134"/>
      </rPr>
      <t>麦比客麦芽饼干</t>
    </r>
  </si>
  <si>
    <r>
      <rPr>
        <sz val="10"/>
        <color theme="1"/>
        <rFont val="微软雅黑"/>
        <family val="2"/>
        <charset val="134"/>
      </rPr>
      <t>麦比客全麦饼干</t>
    </r>
  </si>
  <si>
    <r>
      <rPr>
        <sz val="10"/>
        <color theme="1"/>
        <rFont val="微软雅黑"/>
        <family val="2"/>
        <charset val="134"/>
      </rPr>
      <t>麦比客葡萄干全麦饼干</t>
    </r>
  </si>
  <si>
    <r>
      <rPr>
        <sz val="10"/>
        <color theme="1"/>
        <rFont val="微软雅黑"/>
        <family val="2"/>
        <charset val="134"/>
      </rPr>
      <t>濠润坊老婆饼</t>
    </r>
  </si>
  <si>
    <r>
      <rPr>
        <sz val="10"/>
        <color theme="1"/>
        <rFont val="微软雅黑"/>
        <family val="2"/>
        <charset val="134"/>
      </rPr>
      <t>欧扎克玫瑰草莓坚果麦片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</si>
  <si>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070501</t>
    </r>
    <r>
      <rPr>
        <sz val="10"/>
        <color theme="1"/>
        <rFont val="微软雅黑"/>
        <family val="2"/>
        <charset val="134"/>
      </rPr>
      <t>】进口代餐</t>
    </r>
  </si>
  <si>
    <r>
      <rPr>
        <sz val="10"/>
        <color theme="1"/>
        <rFont val="微软雅黑"/>
        <family val="2"/>
        <charset val="134"/>
      </rPr>
      <t>欧扎克水果坚果麦片</t>
    </r>
  </si>
  <si>
    <r>
      <t>ZEK</t>
    </r>
    <r>
      <rPr>
        <sz val="10"/>
        <color theme="1"/>
        <rFont val="微软雅黑"/>
        <family val="2"/>
        <charset val="134"/>
      </rPr>
      <t>丹麦风味葡萄干黄油饼干</t>
    </r>
  </si>
  <si>
    <r>
      <rPr>
        <sz val="10"/>
        <color theme="1"/>
        <rFont val="微软雅黑"/>
        <family val="2"/>
        <charset val="134"/>
      </rPr>
      <t>卡曼酥皮蛋卷巧克力味</t>
    </r>
  </si>
  <si>
    <r>
      <rPr>
        <sz val="10"/>
        <color theme="1"/>
        <rFont val="微软雅黑"/>
        <family val="2"/>
        <charset val="134"/>
      </rPr>
      <t>张裕进口红酒</t>
    </r>
    <r>
      <rPr>
        <sz val="10"/>
        <color theme="1"/>
        <rFont val="Arial"/>
        <family val="2"/>
      </rPr>
      <t>.</t>
    </r>
    <r>
      <rPr>
        <sz val="10"/>
        <color theme="1"/>
        <rFont val="微软雅黑"/>
        <family val="2"/>
        <charset val="134"/>
      </rPr>
      <t>帕罗美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</si>
  <si>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070402</t>
    </r>
    <r>
      <rPr>
        <sz val="10"/>
        <color theme="1"/>
        <rFont val="微软雅黑"/>
        <family val="2"/>
        <charset val="134"/>
      </rPr>
      <t>】进口红酒</t>
    </r>
  </si>
  <si>
    <r>
      <rPr>
        <sz val="10"/>
        <color theme="1"/>
        <rFont val="微软雅黑"/>
        <family val="2"/>
        <charset val="134"/>
      </rPr>
      <t>张裕进口红酒</t>
    </r>
    <r>
      <rPr>
        <sz val="10"/>
        <color theme="1"/>
        <rFont val="Arial"/>
        <family val="2"/>
      </rPr>
      <t>.</t>
    </r>
    <r>
      <rPr>
        <sz val="10"/>
        <color theme="1"/>
        <rFont val="微软雅黑"/>
        <family val="2"/>
        <charset val="134"/>
      </rPr>
      <t>李威罗</t>
    </r>
  </si>
  <si>
    <r>
      <rPr>
        <sz val="10"/>
        <color theme="1"/>
        <rFont val="微软雅黑"/>
        <family val="2"/>
        <charset val="134"/>
      </rPr>
      <t>张裕进口红酒</t>
    </r>
    <r>
      <rPr>
        <sz val="10"/>
        <color theme="1"/>
        <rFont val="Arial"/>
        <family val="2"/>
      </rPr>
      <t>.</t>
    </r>
    <r>
      <rPr>
        <sz val="10"/>
        <color theme="1"/>
        <rFont val="微软雅黑"/>
        <family val="2"/>
        <charset val="134"/>
      </rPr>
      <t>火牛</t>
    </r>
  </si>
  <si>
    <r>
      <rPr>
        <sz val="10"/>
        <color theme="1"/>
        <rFont val="微软雅黑"/>
        <family val="2"/>
        <charset val="134"/>
      </rPr>
      <t>不二良品巧克力威化咸蛋黄味</t>
    </r>
  </si>
  <si>
    <r>
      <rPr>
        <sz val="10"/>
        <color theme="1"/>
        <rFont val="微软雅黑"/>
        <family val="2"/>
        <charset val="134"/>
      </rPr>
      <t>阿孔特奶酪味威化饼干</t>
    </r>
  </si>
  <si>
    <r>
      <t>Timetreats</t>
    </r>
    <r>
      <rPr>
        <sz val="10"/>
        <color theme="1"/>
        <rFont val="微软雅黑"/>
        <family val="2"/>
        <charset val="134"/>
      </rPr>
      <t>多味水果棒棒糖</t>
    </r>
  </si>
  <si>
    <r>
      <rPr>
        <sz val="10"/>
        <color theme="1"/>
        <rFont val="微软雅黑"/>
        <family val="2"/>
        <charset val="134"/>
      </rPr>
      <t>皇冠丹麦曲奇盒装原味</t>
    </r>
  </si>
  <si>
    <r>
      <rPr>
        <sz val="10"/>
        <color theme="1"/>
        <rFont val="微软雅黑"/>
        <family val="2"/>
        <charset val="134"/>
      </rPr>
      <t>拿卡帝花果茶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初恋时光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</si>
  <si>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拿卡帝花果茶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巴黎香榭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</si>
  <si>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鹿茶记冰杨梅果汁</t>
    </r>
  </si>
  <si>
    <r>
      <rPr>
        <sz val="10"/>
        <color theme="1"/>
        <rFont val="微软雅黑"/>
        <family val="2"/>
        <charset val="134"/>
      </rPr>
      <t>鹿茶记百香果果汁</t>
    </r>
  </si>
  <si>
    <r>
      <rPr>
        <sz val="10"/>
        <color theme="1"/>
        <rFont val="微软雅黑"/>
        <family val="2"/>
        <charset val="134"/>
      </rPr>
      <t>丹旎诗猫屎咖啡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原味</t>
    </r>
    <r>
      <rPr>
        <sz val="10"/>
        <color theme="1"/>
        <rFont val="Arial"/>
        <family val="2"/>
      </rPr>
      <t>)</t>
    </r>
    <r>
      <rPr>
        <sz val="10"/>
        <color theme="1"/>
        <rFont val="微软雅黑"/>
        <family val="2"/>
        <charset val="134"/>
      </rPr>
      <t>杯装</t>
    </r>
  </si>
  <si>
    <r>
      <rPr>
        <sz val="10"/>
        <color theme="1"/>
        <rFont val="微软雅黑"/>
        <family val="2"/>
        <charset val="134"/>
      </rPr>
      <t>丹旎诗蓝山调制咖啡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意大利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</si>
  <si>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丹旎诗蓝山调制咖啡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特浓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</si>
  <si>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丹旎诗蓝山调制咖啡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卡布奇诺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</si>
  <si>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奥林达汁要百香果</t>
    </r>
  </si>
  <si>
    <r>
      <rPr>
        <sz val="10"/>
        <color theme="1"/>
        <rFont val="微软雅黑"/>
        <family val="2"/>
        <charset val="134"/>
      </rPr>
      <t>奥林达山竹汁</t>
    </r>
  </si>
  <si>
    <r>
      <t>TOPSAVOR</t>
    </r>
    <r>
      <rPr>
        <sz val="10"/>
        <color theme="1"/>
        <rFont val="微软雅黑"/>
        <family val="2"/>
        <charset val="134"/>
      </rPr>
      <t>酱油饼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海苔味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</si>
  <si>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真露竹炭酒红色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</si>
  <si>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070404</t>
    </r>
    <r>
      <rPr>
        <sz val="10"/>
        <color theme="1"/>
        <rFont val="微软雅黑"/>
        <family val="2"/>
        <charset val="134"/>
      </rPr>
      <t>】其它进口酒</t>
    </r>
  </si>
  <si>
    <r>
      <rPr>
        <sz val="10"/>
        <color theme="1"/>
        <rFont val="微软雅黑"/>
        <family val="2"/>
        <charset val="134"/>
      </rPr>
      <t>真露草莓酒</t>
    </r>
  </si>
  <si>
    <r>
      <rPr>
        <sz val="10"/>
        <color theme="1"/>
        <rFont val="微软雅黑"/>
        <family val="2"/>
        <charset val="134"/>
      </rPr>
      <t>御之味燕麦饼水果味</t>
    </r>
  </si>
  <si>
    <r>
      <rPr>
        <sz val="10"/>
        <color theme="1"/>
        <rFont val="微软雅黑"/>
        <family val="2"/>
        <charset val="134"/>
      </rPr>
      <t>友傑西瓜味汽水</t>
    </r>
  </si>
  <si>
    <r>
      <rPr>
        <sz val="10"/>
        <color theme="1"/>
        <rFont val="微软雅黑"/>
        <family val="2"/>
        <charset val="134"/>
      </rPr>
      <t>友傑芒果味汽水</t>
    </r>
  </si>
  <si>
    <r>
      <rPr>
        <sz val="10"/>
        <color theme="1"/>
        <rFont val="微软雅黑"/>
        <family val="2"/>
        <charset val="134"/>
      </rPr>
      <t>卡迪那原味豌豆脆薯片</t>
    </r>
  </si>
  <si>
    <r>
      <rPr>
        <sz val="10"/>
        <color theme="1"/>
        <rFont val="微软雅黑"/>
        <family val="2"/>
        <charset val="134"/>
      </rPr>
      <t>卡迪那西紅柿口味薯条</t>
    </r>
  </si>
  <si>
    <r>
      <rPr>
        <sz val="10"/>
        <color theme="1"/>
        <rFont val="微软雅黑"/>
        <family val="2"/>
        <charset val="134"/>
      </rPr>
      <t>卡迪那劲辣味豌豆脆薯片</t>
    </r>
  </si>
  <si>
    <r>
      <rPr>
        <sz val="10"/>
        <color theme="1"/>
        <rFont val="微软雅黑"/>
        <family val="2"/>
        <charset val="134"/>
      </rPr>
      <t>哆比</t>
    </r>
    <r>
      <rPr>
        <sz val="10"/>
        <color theme="1"/>
        <rFont val="Arial"/>
        <family val="2"/>
      </rPr>
      <t>Q</t>
    </r>
    <r>
      <rPr>
        <sz val="10"/>
        <color theme="1"/>
        <rFont val="微软雅黑"/>
        <family val="2"/>
        <charset val="134"/>
      </rPr>
      <t>弹芒果汁软糖</t>
    </r>
  </si>
  <si>
    <r>
      <rPr>
        <sz val="10"/>
        <color theme="1"/>
        <rFont val="微软雅黑"/>
        <family val="2"/>
        <charset val="134"/>
      </rPr>
      <t>冬已咸蛋黄麦芽饼干</t>
    </r>
  </si>
  <si>
    <r>
      <rPr>
        <sz val="10"/>
        <color theme="1"/>
        <rFont val="微软雅黑"/>
        <family val="2"/>
        <charset val="134"/>
      </rPr>
      <t>霞多丽干白</t>
    </r>
  </si>
  <si>
    <r>
      <rPr>
        <sz val="10"/>
        <color theme="1"/>
        <rFont val="微软雅黑"/>
        <family val="2"/>
        <charset val="134"/>
      </rPr>
      <t>莫雷庄园精选干红</t>
    </r>
  </si>
  <si>
    <r>
      <rPr>
        <sz val="10"/>
        <color theme="1"/>
        <rFont val="微软雅黑"/>
        <family val="2"/>
        <charset val="134"/>
      </rPr>
      <t>雷沃庄园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微软雅黑"/>
        <family val="2"/>
        <charset val="134"/>
      </rPr>
      <t>诗伽俐干红</t>
    </r>
  </si>
  <si>
    <r>
      <rPr>
        <sz val="10"/>
        <color theme="1"/>
        <rFont val="微软雅黑"/>
        <family val="2"/>
        <charset val="134"/>
      </rPr>
      <t>雷沃庄园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微软雅黑"/>
        <family val="2"/>
        <charset val="134"/>
      </rPr>
      <t>男爵（双支礼盒）</t>
    </r>
  </si>
  <si>
    <r>
      <rPr>
        <sz val="10"/>
        <color theme="1"/>
        <rFont val="微软雅黑"/>
        <family val="2"/>
        <charset val="134"/>
      </rPr>
      <t>格兰苏西拉马尔贝克红</t>
    </r>
  </si>
  <si>
    <r>
      <rPr>
        <sz val="10"/>
        <color theme="1"/>
        <rFont val="微软雅黑"/>
        <family val="2"/>
        <charset val="134"/>
      </rPr>
      <t>格兰苏西拉红</t>
    </r>
  </si>
  <si>
    <r>
      <rPr>
        <sz val="10"/>
        <color theme="1"/>
        <rFont val="微软雅黑"/>
        <family val="2"/>
        <charset val="134"/>
      </rPr>
      <t>巴乐斯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微软雅黑"/>
        <family val="2"/>
        <charset val="134"/>
      </rPr>
      <t>恋人桃红葡萄汽酒</t>
    </r>
  </si>
  <si>
    <r>
      <rPr>
        <sz val="10"/>
        <color theme="1"/>
        <rFont val="微软雅黑"/>
        <family val="2"/>
        <charset val="134"/>
      </rPr>
      <t>巴乐斯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微软雅黑"/>
        <family val="2"/>
        <charset val="134"/>
      </rPr>
      <t>恋人莫斯卡托</t>
    </r>
  </si>
  <si>
    <r>
      <rPr>
        <sz val="10"/>
        <color theme="1"/>
        <rFont val="微软雅黑"/>
        <family val="2"/>
        <charset val="134"/>
      </rPr>
      <t>沙巴哇蔬果干</t>
    </r>
    <r>
      <rPr>
        <sz val="10"/>
        <color theme="1"/>
        <rFont val="Arial"/>
        <family val="2"/>
      </rPr>
      <t>75g</t>
    </r>
  </si>
  <si>
    <r>
      <t>MIX</t>
    </r>
    <r>
      <rPr>
        <sz val="10"/>
        <color theme="1"/>
        <rFont val="微软雅黑"/>
        <family val="2"/>
        <charset val="134"/>
      </rPr>
      <t>原味脆脆条</t>
    </r>
    <r>
      <rPr>
        <sz val="10"/>
        <color theme="1"/>
        <rFont val="Arial"/>
        <family val="2"/>
      </rPr>
      <t>75G</t>
    </r>
  </si>
  <si>
    <r>
      <t>MIX</t>
    </r>
    <r>
      <rPr>
        <sz val="10"/>
        <color theme="1"/>
        <rFont val="微软雅黑"/>
        <family val="2"/>
        <charset val="134"/>
      </rPr>
      <t>香辣脆脆条</t>
    </r>
  </si>
  <si>
    <r>
      <rPr>
        <sz val="10"/>
        <color theme="1"/>
        <rFont val="微软雅黑"/>
        <family val="2"/>
        <charset val="134"/>
      </rPr>
      <t>费列罗榛果威化巧克力</t>
    </r>
    <r>
      <rPr>
        <sz val="10"/>
        <color theme="1"/>
        <rFont val="Arial"/>
        <family val="2"/>
      </rPr>
      <t>T8</t>
    </r>
  </si>
  <si>
    <r>
      <rPr>
        <sz val="10"/>
        <color theme="1"/>
        <rFont val="微软雅黑"/>
        <family val="2"/>
        <charset val="134"/>
      </rPr>
      <t>熊猫先生综合口味乳酸菌果冻条</t>
    </r>
  </si>
  <si>
    <r>
      <rPr>
        <sz val="10"/>
        <color theme="1"/>
        <rFont val="微软雅黑"/>
        <family val="2"/>
        <charset val="134"/>
      </rPr>
      <t>熊猫先生乳酸菌果冻条</t>
    </r>
  </si>
  <si>
    <r>
      <t>3</t>
    </r>
    <r>
      <rPr>
        <sz val="10"/>
        <color theme="1"/>
        <rFont val="微软雅黑"/>
        <family val="2"/>
        <charset val="134"/>
      </rPr>
      <t>点一刻奶茶（伯爵）</t>
    </r>
  </si>
  <si>
    <r>
      <rPr>
        <sz val="10"/>
        <color theme="1"/>
        <rFont val="微软雅黑"/>
        <family val="2"/>
        <charset val="134"/>
      </rPr>
      <t>鹿角巷牛乳茶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出抹）</t>
    </r>
  </si>
  <si>
    <r>
      <rPr>
        <sz val="10"/>
        <color theme="1"/>
        <rFont val="微软雅黑"/>
        <family val="2"/>
        <charset val="134"/>
      </rPr>
      <t>金巧诺爱心酥什锦味</t>
    </r>
  </si>
  <si>
    <r>
      <rPr>
        <sz val="10"/>
        <color theme="1"/>
        <rFont val="微软雅黑"/>
        <family val="2"/>
        <charset val="134"/>
      </rPr>
      <t>华正德苦茶沙琪玛</t>
    </r>
  </si>
  <si>
    <r>
      <rPr>
        <sz val="10"/>
        <color theme="1"/>
        <rFont val="微软雅黑"/>
        <family val="2"/>
        <charset val="134"/>
      </rPr>
      <t>亨裕软脆星饼干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巧克力味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</si>
  <si>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福佳香香芋注心面包</t>
    </r>
  </si>
  <si>
    <r>
      <rPr>
        <sz val="10"/>
        <color theme="1"/>
        <rFont val="微软雅黑"/>
        <family val="2"/>
        <charset val="134"/>
      </rPr>
      <t>特点手工夹心鸳鸯饼干</t>
    </r>
  </si>
  <si>
    <r>
      <rPr>
        <sz val="10"/>
        <color theme="1"/>
        <rFont val="微软雅黑"/>
        <family val="2"/>
        <charset val="134"/>
      </rPr>
      <t>爱乡亲乳酪蒸蛋糕</t>
    </r>
  </si>
  <si>
    <r>
      <rPr>
        <sz val="10"/>
        <color theme="1"/>
        <rFont val="微软雅黑"/>
        <family val="2"/>
        <charset val="134"/>
      </rPr>
      <t>港东香酥饼</t>
    </r>
  </si>
  <si>
    <r>
      <rPr>
        <sz val="10"/>
        <color theme="1"/>
        <rFont val="微软雅黑"/>
        <family val="2"/>
        <charset val="134"/>
      </rPr>
      <t>小猪笨笨小馒头饼干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牛奶味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</si>
  <si>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亿智小猪注心饼干草莓味</t>
    </r>
  </si>
  <si>
    <r>
      <rPr>
        <sz val="10"/>
        <color theme="1"/>
        <rFont val="微软雅黑"/>
        <family val="2"/>
        <charset val="134"/>
      </rPr>
      <t>迈大爱时乐巧克力威化卷心酥</t>
    </r>
  </si>
  <si>
    <r>
      <rPr>
        <sz val="10"/>
        <color theme="1"/>
        <rFont val="微软雅黑"/>
        <family val="2"/>
        <charset val="134"/>
      </rPr>
      <t>趣多多巧克力曲奇饼干</t>
    </r>
  </si>
  <si>
    <r>
      <rPr>
        <sz val="10"/>
        <color theme="1"/>
        <rFont val="微软雅黑"/>
        <family val="2"/>
        <charset val="134"/>
      </rPr>
      <t>盼盼梅尼耶干蛋糕柠檬味</t>
    </r>
  </si>
  <si>
    <r>
      <rPr>
        <sz val="10"/>
        <color theme="1"/>
        <rFont val="微软雅黑"/>
        <family val="2"/>
        <charset val="134"/>
      </rPr>
      <t>奥利奥蜜制红豆酥夹心饼干</t>
    </r>
  </si>
  <si>
    <r>
      <rPr>
        <sz val="10"/>
        <color theme="1"/>
        <rFont val="微软雅黑"/>
        <family val="2"/>
        <charset val="134"/>
      </rPr>
      <t>奥利奥金装夹心饼干草莓味</t>
    </r>
  </si>
  <si>
    <r>
      <rPr>
        <sz val="10"/>
        <color theme="1"/>
        <rFont val="微软雅黑"/>
        <family val="2"/>
        <charset val="134"/>
      </rPr>
      <t>添乐卡通多嘴鱼海苔味</t>
    </r>
  </si>
  <si>
    <r>
      <rPr>
        <sz val="10"/>
        <color theme="1"/>
        <rFont val="微软雅黑"/>
        <family val="2"/>
        <charset val="134"/>
      </rPr>
      <t>亿智小狗蘸酱杯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巧克力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</si>
  <si>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耶米熊手工蛋糕</t>
    </r>
  </si>
  <si>
    <r>
      <rPr>
        <sz val="10"/>
        <color theme="1"/>
        <rFont val="微软雅黑"/>
        <family val="2"/>
        <charset val="134"/>
      </rPr>
      <t>小猪蘸酱杯草莓味</t>
    </r>
  </si>
  <si>
    <r>
      <rPr>
        <sz val="10"/>
        <color theme="1"/>
        <rFont val="微软雅黑"/>
        <family val="2"/>
        <charset val="134"/>
      </rPr>
      <t>好丽友好多鱼烧烤味</t>
    </r>
  </si>
  <si>
    <r>
      <rPr>
        <sz val="10"/>
        <color theme="1"/>
        <rFont val="微软雅黑"/>
        <family val="2"/>
        <charset val="134"/>
      </rPr>
      <t>好丽友好多鱼茄汁味</t>
    </r>
  </si>
  <si>
    <r>
      <rPr>
        <sz val="10"/>
        <color theme="1"/>
        <rFont val="微软雅黑"/>
        <family val="2"/>
        <charset val="134"/>
      </rPr>
      <t>好丽友好多鱼海苔味</t>
    </r>
  </si>
  <si>
    <r>
      <rPr>
        <sz val="10"/>
        <color theme="1"/>
        <rFont val="微软雅黑"/>
        <family val="2"/>
        <charset val="134"/>
      </rPr>
      <t>好丽友派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清新抹茶本味</t>
    </r>
    <r>
      <rPr>
        <sz val="10"/>
        <color theme="1"/>
        <rFont val="Arial"/>
        <family val="2"/>
      </rPr>
      <t>)6</t>
    </r>
    <r>
      <rPr>
        <sz val="10"/>
        <color theme="1"/>
        <rFont val="微软雅黑"/>
        <family val="2"/>
        <charset val="134"/>
      </rPr>
      <t>枚</t>
    </r>
  </si>
  <si>
    <r>
      <rPr>
        <sz val="10"/>
        <color theme="1"/>
        <rFont val="微软雅黑"/>
        <family val="2"/>
        <charset val="134"/>
      </rPr>
      <t>好丽友派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清新莓妙味</t>
    </r>
    <r>
      <rPr>
        <sz val="10"/>
        <color theme="1"/>
        <rFont val="Arial"/>
        <family val="2"/>
      </rPr>
      <t>)6</t>
    </r>
    <r>
      <rPr>
        <sz val="10"/>
        <color theme="1"/>
        <rFont val="微软雅黑"/>
        <family val="2"/>
        <charset val="134"/>
      </rPr>
      <t>枚</t>
    </r>
  </si>
  <si>
    <r>
      <rPr>
        <sz val="10"/>
        <color theme="1"/>
        <rFont val="微软雅黑"/>
        <family val="2"/>
        <charset val="134"/>
      </rPr>
      <t>好丽友抹茶派</t>
    </r>
    <r>
      <rPr>
        <sz val="10"/>
        <color theme="1"/>
        <rFont val="Arial"/>
        <family val="2"/>
      </rPr>
      <t>2</t>
    </r>
    <r>
      <rPr>
        <sz val="10"/>
        <color theme="1"/>
        <rFont val="微软雅黑"/>
        <family val="2"/>
        <charset val="134"/>
      </rPr>
      <t>枚</t>
    </r>
  </si>
  <si>
    <r>
      <rPr>
        <sz val="10"/>
        <color theme="1"/>
        <rFont val="微软雅黑"/>
        <family val="2"/>
        <charset val="134"/>
      </rPr>
      <t>喜之郎开心时间巧克趣草莓味</t>
    </r>
  </si>
  <si>
    <r>
      <rPr>
        <sz val="10"/>
        <color theme="1"/>
        <rFont val="微软雅黑"/>
        <family val="2"/>
        <charset val="134"/>
      </rPr>
      <t>苏卫香油米花糖</t>
    </r>
  </si>
  <si>
    <r>
      <rPr>
        <sz val="10"/>
        <color theme="1"/>
        <rFont val="微软雅黑"/>
        <family val="2"/>
        <charset val="134"/>
      </rPr>
      <t>苏卫鸡蛋洒琪玛</t>
    </r>
  </si>
  <si>
    <r>
      <rPr>
        <sz val="10"/>
        <color theme="1"/>
        <rFont val="微软雅黑"/>
        <family val="2"/>
        <charset val="134"/>
      </rPr>
      <t>号吉抹茶麦芽夹心饼</t>
    </r>
  </si>
  <si>
    <r>
      <rPr>
        <sz val="10"/>
        <color theme="1"/>
        <rFont val="微软雅黑"/>
        <family val="2"/>
        <charset val="134"/>
      </rPr>
      <t>法丽滋巧克力葡萄干果粒雪</t>
    </r>
    <r>
      <rPr>
        <sz val="10"/>
        <color theme="1"/>
        <rFont val="Arial"/>
        <family val="2"/>
      </rPr>
      <t>Q</t>
    </r>
    <r>
      <rPr>
        <sz val="10"/>
        <color theme="1"/>
        <rFont val="微软雅黑"/>
        <family val="2"/>
        <charset val="134"/>
      </rPr>
      <t>酥</t>
    </r>
  </si>
  <si>
    <r>
      <rPr>
        <sz val="10"/>
        <color theme="1"/>
        <rFont val="微软雅黑"/>
        <family val="2"/>
        <charset val="134"/>
      </rPr>
      <t>法丽兹酸奶巧克力曲奇</t>
    </r>
  </si>
  <si>
    <r>
      <rPr>
        <sz val="10"/>
        <color theme="1"/>
        <rFont val="微软雅黑"/>
        <family val="2"/>
        <charset val="134"/>
      </rPr>
      <t>亨裕猴头菇饼干</t>
    </r>
  </si>
  <si>
    <r>
      <rPr>
        <sz val="10"/>
        <color theme="1"/>
        <rFont val="微软雅黑"/>
        <family val="2"/>
        <charset val="134"/>
      </rPr>
      <t>亨裕必珍涂层棒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</si>
  <si>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川岛麦草人芝士曲奇饼干</t>
    </r>
  </si>
  <si>
    <r>
      <rPr>
        <sz val="10"/>
        <color theme="1"/>
        <rFont val="微软雅黑"/>
        <family val="2"/>
        <charset val="134"/>
      </rPr>
      <t>川岛麦草人抹茶曲奇饼干</t>
    </r>
  </si>
  <si>
    <r>
      <rPr>
        <sz val="10"/>
        <color theme="1"/>
        <rFont val="微软雅黑"/>
        <family val="2"/>
        <charset val="134"/>
      </rPr>
      <t>爱乡亲手撕面包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原味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</si>
  <si>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爱乡亲爱格华夫饼</t>
    </r>
  </si>
  <si>
    <r>
      <t>COCO</t>
    </r>
    <r>
      <rPr>
        <sz val="10"/>
        <color theme="1"/>
        <rFont val="微软雅黑"/>
        <family val="2"/>
        <charset val="134"/>
      </rPr>
      <t>甜甜圈蛋糕鸡蛋原味</t>
    </r>
  </si>
  <si>
    <r>
      <t>COCO</t>
    </r>
    <r>
      <rPr>
        <sz val="10"/>
        <color theme="1"/>
        <rFont val="微软雅黑"/>
        <family val="2"/>
        <charset val="134"/>
      </rPr>
      <t>甜甜圈蛋糕鸡蛋酸奶味</t>
    </r>
  </si>
  <si>
    <r>
      <rPr>
        <sz val="10"/>
        <color theme="1"/>
        <rFont val="微软雅黑"/>
        <family val="2"/>
        <charset val="134"/>
      </rPr>
      <t>黄龙绿豆糕</t>
    </r>
  </si>
  <si>
    <r>
      <rPr>
        <sz val="10"/>
        <color theme="1"/>
        <rFont val="微软雅黑"/>
        <family val="2"/>
        <charset val="134"/>
      </rPr>
      <t>蜀都简组合糕</t>
    </r>
  </si>
  <si>
    <r>
      <rPr>
        <sz val="10"/>
        <color theme="1"/>
        <rFont val="微软雅黑"/>
        <family val="2"/>
        <charset val="134"/>
      </rPr>
      <t>桃李主食面包原味</t>
    </r>
  </si>
  <si>
    <r>
      <rPr>
        <sz val="10"/>
        <color theme="1"/>
        <rFont val="微软雅黑"/>
        <family val="2"/>
        <charset val="134"/>
      </rPr>
      <t>桃李椰蓉面包</t>
    </r>
  </si>
  <si>
    <r>
      <rPr>
        <sz val="10"/>
        <color theme="1"/>
        <rFont val="微软雅黑"/>
        <family val="2"/>
        <charset val="134"/>
      </rPr>
      <t>桃李香浓蛋糕</t>
    </r>
  </si>
  <si>
    <r>
      <rPr>
        <sz val="10"/>
        <color theme="1"/>
        <rFont val="微软雅黑"/>
        <family val="2"/>
        <charset val="134"/>
      </rPr>
      <t>桃李迷你面包</t>
    </r>
  </si>
  <si>
    <r>
      <rPr>
        <sz val="10"/>
        <color theme="1"/>
        <rFont val="微软雅黑"/>
        <family val="2"/>
        <charset val="134"/>
      </rPr>
      <t>桃李蔓越莓核桃面包</t>
    </r>
  </si>
  <si>
    <r>
      <rPr>
        <sz val="10"/>
        <color theme="1"/>
        <rFont val="微软雅黑"/>
        <family val="2"/>
        <charset val="134"/>
      </rPr>
      <t>桃李口袋三明治面包</t>
    </r>
  </si>
  <si>
    <r>
      <rPr>
        <sz val="10"/>
        <color theme="1"/>
        <rFont val="微软雅黑"/>
        <family val="2"/>
        <charset val="134"/>
      </rPr>
      <t>桃李果子面包</t>
    </r>
  </si>
  <si>
    <r>
      <rPr>
        <sz val="10"/>
        <color theme="1"/>
        <rFont val="微软雅黑"/>
        <family val="2"/>
        <charset val="134"/>
      </rPr>
      <t>桃李逗乐角面包</t>
    </r>
  </si>
  <si>
    <r>
      <rPr>
        <sz val="10"/>
        <color theme="1"/>
        <rFont val="微软雅黑"/>
        <family val="2"/>
        <charset val="134"/>
      </rPr>
      <t>桃李醇熟全麦面包</t>
    </r>
  </si>
  <si>
    <r>
      <rPr>
        <sz val="10"/>
        <color theme="1"/>
        <rFont val="微软雅黑"/>
        <family val="2"/>
        <charset val="134"/>
      </rPr>
      <t>桃李醇熟全麦</t>
    </r>
  </si>
  <si>
    <r>
      <rPr>
        <sz val="10"/>
        <color theme="1"/>
        <rFont val="微软雅黑"/>
        <family val="2"/>
        <charset val="134"/>
      </rPr>
      <t>桃李菠萝糯面包</t>
    </r>
  </si>
  <si>
    <r>
      <rPr>
        <sz val="10"/>
        <color theme="1"/>
        <rFont val="微软雅黑"/>
        <family val="2"/>
        <charset val="134"/>
      </rPr>
      <t>法丽滋抹茶慕斯巧克力味曲奇饼干</t>
    </r>
  </si>
  <si>
    <r>
      <rPr>
        <sz val="10"/>
        <color theme="1"/>
        <rFont val="微软雅黑"/>
        <family val="2"/>
        <charset val="134"/>
      </rPr>
      <t>雀巢脆脆鲨牛奶夹心威化</t>
    </r>
  </si>
  <si>
    <r>
      <rPr>
        <sz val="10"/>
        <color theme="1"/>
        <rFont val="微软雅黑"/>
        <family val="2"/>
        <charset val="134"/>
      </rPr>
      <t>小王子九蔬小饼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原味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</si>
  <si>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小王子九蔬小饼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牛奶味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</si>
  <si>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小王子飞机饼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原味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</si>
  <si>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小王子飞机饼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烧烤味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</si>
  <si>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嘉友土豆饼干丝绒蒜香味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</si>
  <si>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060106</t>
    </r>
    <r>
      <rPr>
        <sz val="10"/>
        <color theme="1"/>
        <rFont val="微软雅黑"/>
        <family val="2"/>
        <charset val="134"/>
      </rPr>
      <t>】盒装饼干</t>
    </r>
  </si>
  <si>
    <r>
      <rPr>
        <sz val="10"/>
        <color theme="1"/>
        <rFont val="微软雅黑"/>
        <family val="2"/>
        <charset val="134"/>
      </rPr>
      <t>海底小纵队乐脆鱼番茄味</t>
    </r>
  </si>
  <si>
    <r>
      <rPr>
        <sz val="10"/>
        <color theme="1"/>
        <rFont val="微软雅黑"/>
        <family val="2"/>
        <charset val="134"/>
      </rPr>
      <t>海底小纵队快乐捕捕鱼番茄味</t>
    </r>
  </si>
  <si>
    <r>
      <rPr>
        <sz val="10"/>
        <color theme="1"/>
        <rFont val="微软雅黑"/>
        <family val="2"/>
        <charset val="134"/>
      </rPr>
      <t>格力百醇抹茶慕斯味</t>
    </r>
  </si>
  <si>
    <r>
      <rPr>
        <sz val="10"/>
        <color theme="1"/>
        <rFont val="微软雅黑"/>
        <family val="2"/>
        <charset val="134"/>
      </rPr>
      <t>达利园熊字饼</t>
    </r>
  </si>
  <si>
    <r>
      <rPr>
        <sz val="10"/>
        <color theme="1"/>
        <rFont val="微软雅黑"/>
        <family val="2"/>
        <charset val="134"/>
      </rPr>
      <t>达利园蛋黄派</t>
    </r>
    <r>
      <rPr>
        <sz val="10"/>
        <color theme="1"/>
        <rFont val="Arial"/>
        <family val="2"/>
      </rPr>
      <t>(10</t>
    </r>
    <r>
      <rPr>
        <sz val="10"/>
        <color theme="1"/>
        <rFont val="微软雅黑"/>
        <family val="2"/>
        <charset val="134"/>
      </rPr>
      <t>枚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</si>
  <si>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白大姐烤面筋香辣味</t>
    </r>
  </si>
  <si>
    <r>
      <rPr>
        <sz val="10"/>
        <color theme="1"/>
        <rFont val="微软雅黑"/>
        <family val="2"/>
        <charset val="134"/>
      </rPr>
      <t>白大姐烤面筋藤椒味新</t>
    </r>
  </si>
  <si>
    <r>
      <rPr>
        <sz val="10"/>
        <color theme="1"/>
        <rFont val="微软雅黑"/>
        <family val="2"/>
        <charset val="134"/>
      </rPr>
      <t>琅琅脆小鸭爱薯片番茄味</t>
    </r>
  </si>
  <si>
    <r>
      <rPr>
        <sz val="10"/>
        <color theme="1"/>
        <rFont val="微软雅黑"/>
        <family val="2"/>
        <charset val="134"/>
      </rPr>
      <t>宏香记爆汁牛肉香辣味</t>
    </r>
  </si>
  <si>
    <r>
      <rPr>
        <sz val="10"/>
        <color theme="1"/>
        <rFont val="微软雅黑"/>
        <family val="2"/>
        <charset val="134"/>
      </rPr>
      <t>宏香记爆汁牛肉卤香味</t>
    </r>
  </si>
  <si>
    <r>
      <rPr>
        <sz val="10"/>
        <color theme="1"/>
        <rFont val="微软雅黑"/>
        <family val="2"/>
        <charset val="134"/>
      </rPr>
      <t>优加优小鸭腿香辣味</t>
    </r>
  </si>
  <si>
    <r>
      <rPr>
        <sz val="10"/>
        <color theme="1"/>
        <rFont val="微软雅黑"/>
        <family val="2"/>
        <charset val="134"/>
      </rPr>
      <t>优加优鸭锁骨香辣味</t>
    </r>
  </si>
  <si>
    <r>
      <rPr>
        <sz val="10"/>
        <color theme="1"/>
        <rFont val="微软雅黑"/>
        <family val="2"/>
        <charset val="134"/>
      </rPr>
      <t>贤哥香片素牛肉</t>
    </r>
    <r>
      <rPr>
        <sz val="10"/>
        <color theme="1"/>
        <rFont val="Arial"/>
        <family val="2"/>
      </rPr>
      <t>109g</t>
    </r>
  </si>
  <si>
    <r>
      <rPr>
        <sz val="10"/>
        <color theme="1"/>
        <rFont val="微软雅黑"/>
        <family val="2"/>
        <charset val="134"/>
      </rPr>
      <t>好丽友呀土豆蜂蜜黄油味</t>
    </r>
  </si>
  <si>
    <r>
      <rPr>
        <sz val="10"/>
        <color theme="1"/>
        <rFont val="微软雅黑"/>
        <family val="2"/>
        <charset val="134"/>
      </rPr>
      <t>有友猪皮晶香辣味</t>
    </r>
  </si>
  <si>
    <r>
      <rPr>
        <sz val="10"/>
        <color theme="1"/>
        <rFont val="微软雅黑"/>
        <family val="2"/>
        <charset val="134"/>
      </rPr>
      <t>大班指牛肉粒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黑芝麻味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</si>
  <si>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大班指牛肉粒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瓜仁味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</si>
  <si>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大班指牛肉粒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花生味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</si>
  <si>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魔芋山庄海带片香辣味</t>
    </r>
  </si>
  <si>
    <r>
      <rPr>
        <sz val="10"/>
        <color theme="1"/>
        <rFont val="微软雅黑"/>
        <family val="2"/>
        <charset val="134"/>
      </rPr>
      <t>宏途山药薄片酱香味</t>
    </r>
  </si>
  <si>
    <r>
      <rPr>
        <sz val="10"/>
        <color theme="1"/>
        <rFont val="微软雅黑"/>
        <family val="2"/>
        <charset val="134"/>
      </rPr>
      <t>宏途山药薄片家庭分享装</t>
    </r>
  </si>
  <si>
    <r>
      <rPr>
        <sz val="10"/>
        <color theme="1"/>
        <rFont val="微软雅黑"/>
        <family val="2"/>
        <charset val="134"/>
      </rPr>
      <t>甘源麻辣花生</t>
    </r>
  </si>
  <si>
    <r>
      <rPr>
        <sz val="10"/>
        <color theme="1"/>
        <rFont val="微软雅黑"/>
        <family val="2"/>
        <charset val="134"/>
      </rPr>
      <t>香香嘴</t>
    </r>
    <r>
      <rPr>
        <sz val="10"/>
        <color theme="1"/>
        <rFont val="Arial"/>
        <family val="2"/>
      </rPr>
      <t>Q</t>
    </r>
    <r>
      <rPr>
        <sz val="10"/>
        <color theme="1"/>
        <rFont val="微软雅黑"/>
        <family val="2"/>
        <charset val="134"/>
      </rPr>
      <t>弹老卤味豆干</t>
    </r>
  </si>
  <si>
    <r>
      <rPr>
        <sz val="10"/>
        <color theme="1"/>
        <rFont val="微软雅黑"/>
        <family val="2"/>
        <charset val="134"/>
      </rPr>
      <t>乐事组合包（黄瓜</t>
    </r>
    <r>
      <rPr>
        <sz val="10"/>
        <color theme="1"/>
        <rFont val="Arial"/>
        <family val="2"/>
      </rPr>
      <t>+</t>
    </r>
    <r>
      <rPr>
        <sz val="10"/>
        <color theme="1"/>
        <rFont val="微软雅黑"/>
        <family val="2"/>
        <charset val="134"/>
      </rPr>
      <t>原味）</t>
    </r>
  </si>
  <si>
    <r>
      <rPr>
        <sz val="10"/>
        <color theme="1"/>
        <rFont val="微软雅黑"/>
        <family val="2"/>
        <charset val="134"/>
      </rPr>
      <t>卫龙魔芋爽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酸辣味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</si>
  <si>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卫龙风吃海带</t>
    </r>
  </si>
  <si>
    <r>
      <rPr>
        <sz val="10"/>
        <color theme="1"/>
        <rFont val="微软雅黑"/>
        <family val="2"/>
        <charset val="134"/>
      </rPr>
      <t>双麻酥</t>
    </r>
    <r>
      <rPr>
        <sz val="10"/>
        <color theme="1"/>
        <rFont val="Arial"/>
        <family val="2"/>
      </rPr>
      <t>200g</t>
    </r>
  </si>
  <si>
    <r>
      <rPr>
        <sz val="10"/>
        <color theme="1"/>
        <rFont val="微软雅黑"/>
        <family val="2"/>
        <charset val="134"/>
      </rPr>
      <t>怪味胡豆瓣</t>
    </r>
    <r>
      <rPr>
        <sz val="10"/>
        <color theme="1"/>
        <rFont val="Arial"/>
        <family val="2"/>
      </rPr>
      <t>200g</t>
    </r>
  </si>
  <si>
    <r>
      <rPr>
        <sz val="10"/>
        <color theme="1"/>
        <rFont val="微软雅黑"/>
        <family val="2"/>
        <charset val="134"/>
      </rPr>
      <t>可米小子每日坚果</t>
    </r>
    <r>
      <rPr>
        <sz val="10"/>
        <color theme="1"/>
        <rFont val="Arial"/>
        <family val="2"/>
      </rPr>
      <t>B1</t>
    </r>
  </si>
  <si>
    <r>
      <rPr>
        <sz val="10"/>
        <color theme="1"/>
        <rFont val="微软雅黑"/>
        <family val="2"/>
        <charset val="134"/>
      </rPr>
      <t>郭大良心手工豆腐干五香味</t>
    </r>
  </si>
  <si>
    <r>
      <rPr>
        <sz val="10"/>
        <color theme="1"/>
        <rFont val="微软雅黑"/>
        <family val="2"/>
        <charset val="134"/>
      </rPr>
      <t>郭大良心手工豆腐干五香味</t>
    </r>
    <r>
      <rPr>
        <sz val="10"/>
        <color theme="1"/>
        <rFont val="Arial"/>
        <family val="2"/>
      </rPr>
      <t>45G</t>
    </r>
  </si>
  <si>
    <r>
      <rPr>
        <sz val="10"/>
        <color theme="1"/>
        <rFont val="微软雅黑"/>
        <family val="2"/>
        <charset val="134"/>
      </rPr>
      <t>郭大良心手工豆腐干麻辣味</t>
    </r>
    <r>
      <rPr>
        <sz val="10"/>
        <color theme="1"/>
        <rFont val="Arial"/>
        <family val="2"/>
      </rPr>
      <t>30G</t>
    </r>
  </si>
  <si>
    <r>
      <rPr>
        <sz val="10"/>
        <color theme="1"/>
        <rFont val="微软雅黑"/>
        <family val="2"/>
        <charset val="134"/>
      </rPr>
      <t>好世多手撕鸭排麻辣味</t>
    </r>
  </si>
  <si>
    <r>
      <rPr>
        <sz val="10"/>
        <color theme="1"/>
        <rFont val="微软雅黑"/>
        <family val="2"/>
        <charset val="134"/>
      </rPr>
      <t>小梅零食九制话梅</t>
    </r>
  </si>
  <si>
    <r>
      <rPr>
        <sz val="10"/>
        <color theme="1"/>
        <rFont val="微软雅黑"/>
        <family val="2"/>
        <charset val="134"/>
      </rPr>
      <t>琅琅脆香辣味山药片</t>
    </r>
  </si>
  <si>
    <r>
      <rPr>
        <sz val="10"/>
        <color theme="1"/>
        <rFont val="微软雅黑"/>
        <family val="2"/>
        <charset val="134"/>
      </rPr>
      <t>琅琅脆牛肉味山药片</t>
    </r>
  </si>
  <si>
    <r>
      <rPr>
        <sz val="10"/>
        <color theme="1"/>
        <rFont val="微软雅黑"/>
        <family val="2"/>
        <charset val="134"/>
      </rPr>
      <t>琅琅脆番茄味山药片</t>
    </r>
  </si>
  <si>
    <r>
      <rPr>
        <sz val="10"/>
        <color theme="1"/>
        <rFont val="微软雅黑"/>
        <family val="2"/>
        <charset val="134"/>
      </rPr>
      <t>优加优品板烧鱿鱼片</t>
    </r>
  </si>
  <si>
    <r>
      <rPr>
        <sz val="10"/>
        <color theme="1"/>
        <rFont val="微软雅黑"/>
        <family val="2"/>
        <charset val="134"/>
      </rPr>
      <t>徐隆巨星手剥松子</t>
    </r>
  </si>
  <si>
    <r>
      <rPr>
        <sz val="10"/>
        <color theme="1"/>
        <rFont val="微软雅黑"/>
        <family val="2"/>
        <charset val="134"/>
      </rPr>
      <t>徐隆巨星玉米锅巴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香甜味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</si>
  <si>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徐隆巨星五香蚕豆</t>
    </r>
  </si>
  <si>
    <r>
      <rPr>
        <sz val="10"/>
        <color theme="1"/>
        <rFont val="微软雅黑"/>
        <family val="2"/>
        <charset val="134"/>
      </rPr>
      <t>香香嘴豆干五香味</t>
    </r>
  </si>
  <si>
    <r>
      <rPr>
        <sz val="10"/>
        <color theme="1"/>
        <rFont val="微软雅黑"/>
        <family val="2"/>
        <charset val="134"/>
      </rPr>
      <t>五指侠灯影鸡肉丝麻辣味</t>
    </r>
  </si>
  <si>
    <r>
      <rPr>
        <sz val="10"/>
        <color theme="1"/>
        <rFont val="微软雅黑"/>
        <family val="2"/>
        <charset val="134"/>
      </rPr>
      <t>旺旺仙贝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</si>
  <si>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赛元雪花梅</t>
    </r>
  </si>
  <si>
    <r>
      <rPr>
        <sz val="10"/>
        <color theme="1"/>
        <rFont val="微软雅黑"/>
        <family val="2"/>
        <charset val="134"/>
      </rPr>
      <t>赛元清香梅</t>
    </r>
  </si>
  <si>
    <r>
      <rPr>
        <sz val="10"/>
        <color theme="1"/>
        <rFont val="微软雅黑"/>
        <family val="2"/>
        <charset val="134"/>
      </rPr>
      <t>梅天乐盐焗鸡腿</t>
    </r>
  </si>
  <si>
    <r>
      <rPr>
        <sz val="10"/>
        <color theme="1"/>
        <rFont val="微软雅黑"/>
        <family val="2"/>
        <charset val="134"/>
      </rPr>
      <t>噜咪啦烧烤味薯片</t>
    </r>
  </si>
  <si>
    <r>
      <rPr>
        <sz val="10"/>
        <color theme="1"/>
        <rFont val="微软雅黑"/>
        <family val="2"/>
        <charset val="134"/>
      </rPr>
      <t>噜咪啦蜜翅味薯片</t>
    </r>
  </si>
  <si>
    <r>
      <rPr>
        <sz val="10"/>
        <color theme="1"/>
        <rFont val="微软雅黑"/>
        <family val="2"/>
        <charset val="134"/>
      </rPr>
      <t>噜咪啦麻辣味薯片</t>
    </r>
  </si>
  <si>
    <r>
      <rPr>
        <sz val="10"/>
        <color theme="1"/>
        <rFont val="微软雅黑"/>
        <family val="2"/>
        <charset val="134"/>
      </rPr>
      <t>乐事得克萨斯烧烤味</t>
    </r>
  </si>
  <si>
    <r>
      <rPr>
        <sz val="10"/>
        <color theme="1"/>
        <rFont val="微软雅黑"/>
        <family val="2"/>
        <charset val="134"/>
      </rPr>
      <t>大班指麻辣牛肉</t>
    </r>
  </si>
  <si>
    <r>
      <rPr>
        <sz val="10"/>
        <color theme="1"/>
        <rFont val="微软雅黑"/>
        <family val="2"/>
        <charset val="134"/>
      </rPr>
      <t>川幺妹麻辣牛肉干</t>
    </r>
  </si>
  <si>
    <r>
      <rPr>
        <sz val="10"/>
        <color theme="1"/>
        <rFont val="微软雅黑"/>
        <family val="2"/>
        <charset val="134"/>
      </rPr>
      <t>盼盼虾条分享装</t>
    </r>
  </si>
  <si>
    <r>
      <rPr>
        <sz val="10"/>
        <color theme="1"/>
        <rFont val="微软雅黑"/>
        <family val="2"/>
        <charset val="134"/>
      </rPr>
      <t>盼盼艾比利香辣味薯片</t>
    </r>
  </si>
  <si>
    <r>
      <rPr>
        <sz val="10"/>
        <color theme="1"/>
        <rFont val="微软雅黑"/>
        <family val="2"/>
        <charset val="134"/>
      </rPr>
      <t>盼盼艾比利番茄味薯片</t>
    </r>
  </si>
  <si>
    <r>
      <rPr>
        <sz val="10"/>
        <color theme="1"/>
        <rFont val="微软雅黑"/>
        <family val="2"/>
        <charset val="134"/>
      </rPr>
      <t>可米小子每日坚果</t>
    </r>
    <r>
      <rPr>
        <sz val="10"/>
        <color theme="1"/>
        <rFont val="Arial"/>
        <family val="2"/>
      </rPr>
      <t>D</t>
    </r>
  </si>
  <si>
    <r>
      <rPr>
        <sz val="10"/>
        <color theme="1"/>
        <rFont val="微软雅黑"/>
        <family val="2"/>
        <charset val="134"/>
      </rPr>
      <t>可米小子每日坚果</t>
    </r>
    <r>
      <rPr>
        <sz val="10"/>
        <color theme="1"/>
        <rFont val="Arial"/>
        <family val="2"/>
      </rPr>
      <t>B</t>
    </r>
  </si>
  <si>
    <r>
      <rPr>
        <sz val="10"/>
        <color theme="1"/>
        <rFont val="微软雅黑"/>
        <family val="2"/>
        <charset val="134"/>
      </rPr>
      <t>金稻谷单身狗粮加州烧烤风味薯片</t>
    </r>
  </si>
  <si>
    <r>
      <rPr>
        <sz val="10"/>
        <color theme="1"/>
        <rFont val="微软雅黑"/>
        <family val="2"/>
        <charset val="134"/>
      </rPr>
      <t>金稻谷单身狗粮济州岛青瓜风味薯片</t>
    </r>
  </si>
  <si>
    <r>
      <rPr>
        <sz val="10"/>
        <color theme="1"/>
        <rFont val="微软雅黑"/>
        <family val="2"/>
        <charset val="134"/>
      </rPr>
      <t>金稻谷单身狗粮地中海盐味薯片</t>
    </r>
  </si>
  <si>
    <r>
      <rPr>
        <sz val="10"/>
        <color theme="1"/>
        <rFont val="微软雅黑"/>
        <family val="2"/>
        <charset val="134"/>
      </rPr>
      <t>耶米熊脆煎饼</t>
    </r>
  </si>
  <si>
    <r>
      <rPr>
        <sz val="10"/>
        <color theme="1"/>
        <rFont val="微软雅黑"/>
        <family val="2"/>
        <charset val="134"/>
      </rPr>
      <t>金箭台式香辣味牛肉粒</t>
    </r>
  </si>
  <si>
    <r>
      <rPr>
        <sz val="10"/>
        <color theme="1"/>
        <rFont val="微软雅黑"/>
        <family val="2"/>
        <charset val="134"/>
      </rPr>
      <t>好丽友薯愿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蜂蜜牛奶味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</si>
  <si>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喜之郎美好时光芝麻夹心海苔</t>
    </r>
  </si>
  <si>
    <r>
      <rPr>
        <sz val="10"/>
        <color theme="1"/>
        <rFont val="微软雅黑"/>
        <family val="2"/>
        <charset val="134"/>
      </rPr>
      <t>嘴享自在海苔芝麻夹心</t>
    </r>
  </si>
  <si>
    <r>
      <rPr>
        <sz val="10"/>
        <color theme="1"/>
        <rFont val="微软雅黑"/>
        <family val="2"/>
        <charset val="134"/>
      </rPr>
      <t>盈享杨梅</t>
    </r>
  </si>
  <si>
    <r>
      <rPr>
        <sz val="10"/>
        <color theme="1"/>
        <rFont val="微软雅黑"/>
        <family val="2"/>
        <charset val="134"/>
      </rPr>
      <t>盈享东魁杨梅</t>
    </r>
  </si>
  <si>
    <r>
      <rPr>
        <sz val="10"/>
        <color theme="1"/>
        <rFont val="微软雅黑"/>
        <family val="2"/>
        <charset val="134"/>
      </rPr>
      <t>亲亲虾条海苔味</t>
    </r>
  </si>
  <si>
    <r>
      <rPr>
        <sz val="10"/>
        <color theme="1"/>
        <rFont val="微软雅黑"/>
        <family val="2"/>
        <charset val="134"/>
      </rPr>
      <t>思宏阿胶枣</t>
    </r>
  </si>
  <si>
    <r>
      <rPr>
        <sz val="10"/>
        <color theme="1"/>
        <rFont val="微软雅黑"/>
        <family val="2"/>
        <charset val="134"/>
      </rPr>
      <t>金磨坊真心棒红烧牛肉味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</si>
  <si>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金磨坊大面筋烧烤鸡肉味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</si>
  <si>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吉食道香辣脆笋</t>
    </r>
  </si>
  <si>
    <r>
      <rPr>
        <sz val="10"/>
        <color theme="1"/>
        <rFont val="微软雅黑"/>
        <family val="2"/>
        <charset val="134"/>
      </rPr>
      <t>和瑞爆米花原味</t>
    </r>
  </si>
  <si>
    <r>
      <rPr>
        <sz val="10"/>
        <color theme="1"/>
        <rFont val="微软雅黑"/>
        <family val="2"/>
        <charset val="134"/>
      </rPr>
      <t>芳姐豆干</t>
    </r>
  </si>
  <si>
    <r>
      <rPr>
        <sz val="10"/>
        <color theme="1"/>
        <rFont val="微软雅黑"/>
        <family val="2"/>
        <charset val="134"/>
      </rPr>
      <t>东莱泡椒鸡蛋</t>
    </r>
  </si>
  <si>
    <r>
      <rPr>
        <sz val="10"/>
        <color theme="1"/>
        <rFont val="微软雅黑"/>
        <family val="2"/>
        <charset val="134"/>
      </rPr>
      <t>东莱卤香鸡翅</t>
    </r>
  </si>
  <si>
    <r>
      <rPr>
        <sz val="10"/>
        <color theme="1"/>
        <rFont val="微软雅黑"/>
        <family val="2"/>
        <charset val="134"/>
      </rPr>
      <t>东莱</t>
    </r>
    <r>
      <rPr>
        <sz val="10"/>
        <color theme="1"/>
        <rFont val="Arial"/>
        <family val="2"/>
      </rPr>
      <t>2</t>
    </r>
    <r>
      <rPr>
        <sz val="10"/>
        <color theme="1"/>
        <rFont val="微软雅黑"/>
        <family val="2"/>
        <charset val="134"/>
      </rPr>
      <t>个土鸡蛋</t>
    </r>
  </si>
  <si>
    <r>
      <rPr>
        <sz val="10"/>
        <color theme="1"/>
        <rFont val="微软雅黑"/>
        <family val="2"/>
        <charset val="134"/>
      </rPr>
      <t>大班指五香牛肉干</t>
    </r>
  </si>
  <si>
    <r>
      <rPr>
        <sz val="10"/>
        <color theme="1"/>
        <rFont val="微软雅黑"/>
        <family val="2"/>
        <charset val="134"/>
      </rPr>
      <t>卫龙大面筋</t>
    </r>
  </si>
  <si>
    <r>
      <rPr>
        <sz val="10"/>
        <color theme="1"/>
        <rFont val="微软雅黑"/>
        <family val="2"/>
        <charset val="134"/>
      </rPr>
      <t>卫龙大辣棒</t>
    </r>
  </si>
  <si>
    <r>
      <rPr>
        <sz val="10"/>
        <color theme="1"/>
        <rFont val="微软雅黑"/>
        <family val="2"/>
        <charset val="134"/>
      </rPr>
      <t>猫哆哩茉莉花酸角</t>
    </r>
  </si>
  <si>
    <r>
      <rPr>
        <sz val="10"/>
        <color theme="1"/>
        <rFont val="微软雅黑"/>
        <family val="2"/>
        <charset val="134"/>
      </rPr>
      <t>溜溜梅乌梅</t>
    </r>
  </si>
  <si>
    <r>
      <rPr>
        <sz val="10"/>
        <color theme="1"/>
        <rFont val="微软雅黑"/>
        <family val="2"/>
        <charset val="134"/>
      </rPr>
      <t>溜溜梅清梅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</si>
  <si>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大班指泡椒牛肉</t>
    </r>
  </si>
  <si>
    <r>
      <rPr>
        <sz val="10"/>
        <color theme="1"/>
        <rFont val="微软雅黑"/>
        <family val="2"/>
        <charset val="134"/>
      </rPr>
      <t>乐事新春全家桶</t>
    </r>
  </si>
  <si>
    <r>
      <rPr>
        <sz val="10"/>
        <color theme="1"/>
        <rFont val="微软雅黑"/>
        <family val="2"/>
        <charset val="134"/>
      </rPr>
      <t>哈哥兔干酱香味</t>
    </r>
  </si>
  <si>
    <r>
      <rPr>
        <sz val="10"/>
        <color theme="1"/>
        <rFont val="微软雅黑"/>
        <family val="2"/>
        <charset val="134"/>
      </rPr>
      <t>璟帝手撕肉干香辣味</t>
    </r>
  </si>
  <si>
    <r>
      <rPr>
        <sz val="10"/>
        <color theme="1"/>
        <rFont val="微软雅黑"/>
        <family val="2"/>
        <charset val="134"/>
      </rPr>
      <t>周小贱贱骨头（鸭锁骨）疯狂香辣味</t>
    </r>
  </si>
  <si>
    <r>
      <rPr>
        <sz val="10"/>
        <color theme="1"/>
        <rFont val="微软雅黑"/>
        <family val="2"/>
        <charset val="134"/>
      </rPr>
      <t>有零有食冻干芒果</t>
    </r>
  </si>
  <si>
    <r>
      <rPr>
        <sz val="10"/>
        <color theme="1"/>
        <rFont val="微软雅黑"/>
        <family val="2"/>
        <charset val="134"/>
      </rPr>
      <t>鲜孜氮气保鲜风干鸭脖（烧烤）</t>
    </r>
  </si>
  <si>
    <r>
      <rPr>
        <sz val="10"/>
        <color theme="1"/>
        <rFont val="微软雅黑"/>
        <family val="2"/>
        <charset val="134"/>
      </rPr>
      <t>蓝韩年糕条芝士味</t>
    </r>
  </si>
  <si>
    <r>
      <rPr>
        <sz val="10"/>
        <color theme="1"/>
        <rFont val="微软雅黑"/>
        <family val="2"/>
        <charset val="134"/>
      </rPr>
      <t>蓝韩年糕条蔬菜味</t>
    </r>
  </si>
  <si>
    <r>
      <rPr>
        <sz val="10"/>
        <color theme="1"/>
        <rFont val="微软雅黑"/>
        <family val="2"/>
        <charset val="134"/>
      </rPr>
      <t>旭旺农场旺利达麦烧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葱油味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</si>
  <si>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三只松鼠蔓越莓干</t>
    </r>
  </si>
  <si>
    <r>
      <rPr>
        <sz val="10"/>
        <color theme="1"/>
        <rFont val="微软雅黑"/>
        <family val="2"/>
        <charset val="134"/>
      </rPr>
      <t>洽洽香瓜子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</si>
  <si>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润宝壳扁桃仁</t>
    </r>
  </si>
  <si>
    <r>
      <rPr>
        <sz val="10"/>
        <color theme="1"/>
        <rFont val="微软雅黑"/>
        <family val="2"/>
        <charset val="134"/>
      </rPr>
      <t>上珍果九制杨梅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</si>
  <si>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上珍果九制半边梅梅</t>
    </r>
  </si>
  <si>
    <r>
      <rPr>
        <sz val="10"/>
        <color theme="1"/>
        <rFont val="微软雅黑"/>
        <family val="2"/>
        <charset val="134"/>
      </rPr>
      <t>上珍果方盒手撕鱿鱼</t>
    </r>
  </si>
  <si>
    <r>
      <rPr>
        <sz val="10"/>
        <color theme="1"/>
        <rFont val="微软雅黑"/>
        <family val="2"/>
        <charset val="134"/>
      </rPr>
      <t>上珍果伴边梅</t>
    </r>
  </si>
  <si>
    <r>
      <rPr>
        <sz val="10"/>
        <color theme="1"/>
        <rFont val="微软雅黑"/>
        <family val="2"/>
        <charset val="134"/>
      </rPr>
      <t>优加优牛肉粒香辣味</t>
    </r>
  </si>
  <si>
    <r>
      <rPr>
        <sz val="10"/>
        <color theme="1"/>
        <rFont val="微软雅黑"/>
        <family val="2"/>
        <charset val="134"/>
      </rPr>
      <t>优加优妙酸乌梅</t>
    </r>
  </si>
  <si>
    <r>
      <rPr>
        <sz val="10"/>
        <color theme="1"/>
        <rFont val="微软雅黑"/>
        <family val="2"/>
        <charset val="134"/>
      </rPr>
      <t>怡达超大果丹皮蔓越莓味</t>
    </r>
  </si>
  <si>
    <r>
      <rPr>
        <sz val="10"/>
        <color theme="1"/>
        <rFont val="微软雅黑"/>
        <family val="2"/>
        <charset val="134"/>
      </rPr>
      <t>怡达超大果丹皮草莓味</t>
    </r>
  </si>
  <si>
    <r>
      <rPr>
        <sz val="10"/>
        <color theme="1"/>
        <rFont val="微软雅黑"/>
        <family val="2"/>
        <charset val="134"/>
      </rPr>
      <t>拓酷夏威夷果</t>
    </r>
  </si>
  <si>
    <r>
      <rPr>
        <sz val="10"/>
        <color theme="1"/>
        <rFont val="微软雅黑"/>
        <family val="2"/>
        <charset val="134"/>
      </rPr>
      <t>琅琅脆小米酥香醇芝麻味</t>
    </r>
  </si>
  <si>
    <r>
      <rPr>
        <sz val="10"/>
        <color theme="1"/>
        <rFont val="微软雅黑"/>
        <family val="2"/>
        <charset val="134"/>
      </rPr>
      <t>琅琅脆拼搏山药脆片黄瓜味</t>
    </r>
  </si>
  <si>
    <r>
      <rPr>
        <sz val="10"/>
        <color theme="1"/>
        <rFont val="微软雅黑"/>
        <family val="2"/>
        <charset val="134"/>
      </rPr>
      <t>豪氏日式米派咸蛋黄味米饼</t>
    </r>
  </si>
  <si>
    <r>
      <rPr>
        <sz val="10"/>
        <color theme="1"/>
        <rFont val="微软雅黑"/>
        <family val="2"/>
        <charset val="134"/>
      </rPr>
      <t>馋问小麻花芝麻原味</t>
    </r>
  </si>
  <si>
    <r>
      <rPr>
        <sz val="10"/>
        <color theme="1"/>
        <rFont val="微软雅黑"/>
        <family val="2"/>
        <charset val="134"/>
      </rPr>
      <t>好丽友大粒大力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葡萄味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</si>
  <si>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旺仔冻吃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草莓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微软雅黑"/>
        <family val="2"/>
        <charset val="134"/>
      </rPr>
      <t>香芋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微软雅黑"/>
        <family val="2"/>
        <charset val="134"/>
      </rPr>
      <t>椰子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</si>
  <si>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雅尚幸运糖果机</t>
    </r>
  </si>
  <si>
    <r>
      <rPr>
        <sz val="10"/>
        <color theme="1"/>
        <rFont val="微软雅黑"/>
        <family val="2"/>
        <charset val="134"/>
      </rPr>
      <t>凯笛萌枪出击</t>
    </r>
  </si>
  <si>
    <r>
      <rPr>
        <sz val="10"/>
        <color theme="1"/>
        <rFont val="微软雅黑"/>
        <family val="2"/>
        <charset val="134"/>
      </rPr>
      <t>雅尚超人电风扇</t>
    </r>
  </si>
  <si>
    <r>
      <rPr>
        <sz val="10"/>
        <color theme="1"/>
        <rFont val="微软雅黑"/>
        <family val="2"/>
        <charset val="134"/>
      </rPr>
      <t>金箭奶酪魔方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酸奶味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</si>
  <si>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吉吉豆奶棒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蓝莓味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</si>
  <si>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好心情钻石戒指糖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冰雪奇缘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</si>
  <si>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比巴卜</t>
    </r>
  </si>
  <si>
    <r>
      <rPr>
        <sz val="10"/>
        <color theme="1"/>
        <rFont val="微软雅黑"/>
        <family val="2"/>
        <charset val="134"/>
      </rPr>
      <t>旺旺维多粒荔枝味</t>
    </r>
  </si>
  <si>
    <r>
      <rPr>
        <sz val="10"/>
        <color theme="1"/>
        <rFont val="微软雅黑"/>
        <family val="2"/>
        <charset val="134"/>
      </rPr>
      <t>喜利友变幻相机</t>
    </r>
  </si>
  <si>
    <r>
      <rPr>
        <sz val="10"/>
        <color theme="1"/>
        <rFont val="微软雅黑"/>
        <family val="2"/>
        <charset val="134"/>
      </rPr>
      <t>沃芙小勺巧克力</t>
    </r>
  </si>
  <si>
    <r>
      <rPr>
        <sz val="10"/>
        <color theme="1"/>
        <rFont val="微软雅黑"/>
        <family val="2"/>
        <charset val="134"/>
      </rPr>
      <t>沃芙香蕉巧克力</t>
    </r>
  </si>
  <si>
    <r>
      <rPr>
        <sz val="10"/>
        <color theme="1"/>
        <rFont val="微软雅黑"/>
        <family val="2"/>
        <charset val="134"/>
      </rPr>
      <t>沃芙萌萌巧克力</t>
    </r>
  </si>
  <si>
    <r>
      <rPr>
        <sz val="10"/>
        <color theme="1"/>
        <rFont val="微软雅黑"/>
        <family val="2"/>
        <charset val="134"/>
      </rPr>
      <t>旺旺碎冰冰可乐味</t>
    </r>
  </si>
  <si>
    <r>
      <rPr>
        <sz val="10"/>
        <color theme="1"/>
        <rFont val="微软雅黑"/>
        <family val="2"/>
        <charset val="134"/>
      </rPr>
      <t>旺旺果肉果冻黄桃</t>
    </r>
  </si>
  <si>
    <r>
      <rPr>
        <sz val="10"/>
        <color theme="1"/>
        <rFont val="微软雅黑"/>
        <family val="2"/>
        <charset val="134"/>
      </rPr>
      <t>绿箭口香糖</t>
    </r>
  </si>
  <si>
    <r>
      <rPr>
        <sz val="10"/>
        <color theme="1"/>
        <rFont val="微软雅黑"/>
        <family val="2"/>
        <charset val="134"/>
      </rPr>
      <t>绿箭脆皮软心柠檬味薄荷糖</t>
    </r>
  </si>
  <si>
    <r>
      <rPr>
        <sz val="10"/>
        <color theme="1"/>
        <rFont val="微软雅黑"/>
        <family val="2"/>
        <charset val="134"/>
      </rPr>
      <t>绿箭脆皮软心薄荷草莓味</t>
    </r>
  </si>
  <si>
    <r>
      <rPr>
        <sz val="10"/>
        <color theme="1"/>
        <rFont val="微软雅黑"/>
        <family val="2"/>
        <charset val="134"/>
      </rPr>
      <t>美滋滋玩具糖（小蟹钳）</t>
    </r>
  </si>
  <si>
    <r>
      <rPr>
        <sz val="10"/>
        <color theme="1"/>
        <rFont val="微软雅黑"/>
        <family val="2"/>
        <charset val="134"/>
      </rPr>
      <t>金稻谷维</t>
    </r>
    <r>
      <rPr>
        <sz val="10"/>
        <color theme="1"/>
        <rFont val="Arial"/>
        <family val="2"/>
      </rPr>
      <t>C</t>
    </r>
    <r>
      <rPr>
        <sz val="10"/>
        <color theme="1"/>
        <rFont val="微软雅黑"/>
        <family val="2"/>
        <charset val="134"/>
      </rPr>
      <t>果汁卷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垃圾桶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</si>
  <si>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亿智小猪佩琪</t>
    </r>
    <r>
      <rPr>
        <sz val="10"/>
        <color theme="1"/>
        <rFont val="Arial"/>
        <family val="2"/>
      </rPr>
      <t>DHA</t>
    </r>
    <r>
      <rPr>
        <sz val="10"/>
        <color theme="1"/>
        <rFont val="微软雅黑"/>
        <family val="2"/>
        <charset val="134"/>
      </rPr>
      <t>奶片袋装</t>
    </r>
  </si>
  <si>
    <r>
      <rPr>
        <sz val="10"/>
        <color theme="1"/>
        <rFont val="微软雅黑"/>
        <family val="2"/>
        <charset val="134"/>
      </rPr>
      <t>雅尚双心盒存钱罐</t>
    </r>
  </si>
  <si>
    <r>
      <rPr>
        <sz val="10"/>
        <color theme="1"/>
        <rFont val="微软雅黑"/>
        <family val="2"/>
        <charset val="134"/>
      </rPr>
      <t>玩明糖跑跑购物车</t>
    </r>
  </si>
  <si>
    <r>
      <rPr>
        <sz val="10"/>
        <color theme="1"/>
        <rFont val="微软雅黑"/>
        <family val="2"/>
        <charset val="134"/>
      </rPr>
      <t>玩明糖灌篮高手</t>
    </r>
  </si>
  <si>
    <r>
      <rPr>
        <sz val="10"/>
        <color theme="1"/>
        <rFont val="微软雅黑"/>
        <family val="2"/>
        <charset val="134"/>
      </rPr>
      <t>金箭牛奶奶酪魔方</t>
    </r>
  </si>
  <si>
    <r>
      <rPr>
        <sz val="10"/>
        <color theme="1"/>
        <rFont val="微软雅黑"/>
        <family val="2"/>
        <charset val="134"/>
      </rPr>
      <t>金箭抹茶奶酪魔方</t>
    </r>
  </si>
  <si>
    <r>
      <rPr>
        <sz val="10"/>
        <color theme="1"/>
        <rFont val="微软雅黑"/>
        <family val="2"/>
        <charset val="134"/>
      </rPr>
      <t>金稻谷巻花棉花糖</t>
    </r>
  </si>
  <si>
    <r>
      <rPr>
        <sz val="10"/>
        <color theme="1"/>
        <rFont val="微软雅黑"/>
        <family val="2"/>
        <charset val="134"/>
      </rPr>
      <t>金稻谷</t>
    </r>
    <r>
      <rPr>
        <sz val="10"/>
        <color theme="1"/>
        <rFont val="Arial"/>
        <family val="2"/>
      </rPr>
      <t>38g</t>
    </r>
    <r>
      <rPr>
        <sz val="10"/>
        <color theme="1"/>
        <rFont val="微软雅黑"/>
        <family val="2"/>
        <charset val="134"/>
      </rPr>
      <t>清口含片（正梅味）</t>
    </r>
  </si>
  <si>
    <r>
      <rPr>
        <sz val="10"/>
        <color theme="1"/>
        <rFont val="微软雅黑"/>
        <family val="2"/>
        <charset val="134"/>
      </rPr>
      <t>恩西莱旋转摩天轮</t>
    </r>
  </si>
  <si>
    <r>
      <rPr>
        <sz val="10"/>
        <color theme="1"/>
        <rFont val="微软雅黑"/>
        <family val="2"/>
        <charset val="134"/>
      </rPr>
      <t>阿尔卑斯水果味棒棒糖</t>
    </r>
  </si>
  <si>
    <r>
      <rPr>
        <sz val="10"/>
        <color theme="1"/>
        <rFont val="微软雅黑"/>
        <family val="2"/>
        <charset val="134"/>
      </rPr>
      <t>阿尔卑斯曼妥思水果味糖</t>
    </r>
  </si>
  <si>
    <r>
      <rPr>
        <sz val="10"/>
        <color theme="1"/>
        <rFont val="微软雅黑"/>
        <family val="2"/>
        <charset val="134"/>
      </rPr>
      <t>喜之郎脆脆冰哈蜜瓜味</t>
    </r>
  </si>
  <si>
    <r>
      <rPr>
        <sz val="10"/>
        <color theme="1"/>
        <rFont val="微软雅黑"/>
        <family val="2"/>
        <charset val="134"/>
      </rPr>
      <t>西琪雪花酥蔓越莓味</t>
    </r>
  </si>
  <si>
    <r>
      <rPr>
        <sz val="10"/>
        <color theme="1"/>
        <rFont val="微软雅黑"/>
        <family val="2"/>
        <charset val="134"/>
      </rPr>
      <t>西琪牛轧糖花生味</t>
    </r>
  </si>
  <si>
    <r>
      <rPr>
        <sz val="10"/>
        <color theme="1"/>
        <rFont val="微软雅黑"/>
        <family val="2"/>
        <charset val="134"/>
      </rPr>
      <t>西琪冰淇淋棉花糖（原味）</t>
    </r>
  </si>
  <si>
    <r>
      <rPr>
        <sz val="10"/>
        <color theme="1"/>
        <rFont val="微软雅黑"/>
        <family val="2"/>
        <charset val="134"/>
      </rPr>
      <t>樱桃小丸子优乳书包果冻</t>
    </r>
  </si>
  <si>
    <r>
      <rPr>
        <sz val="10"/>
        <color theme="1"/>
        <rFont val="微软雅黑"/>
        <family val="2"/>
        <charset val="134"/>
      </rPr>
      <t>樱桃小丸子什锦果冻</t>
    </r>
  </si>
  <si>
    <r>
      <rPr>
        <sz val="10"/>
        <color theme="1"/>
        <rFont val="微软雅黑"/>
        <family val="2"/>
        <charset val="134"/>
      </rPr>
      <t>生和堂可吸龟苓膏金银花味</t>
    </r>
  </si>
  <si>
    <r>
      <rPr>
        <sz val="10"/>
        <color theme="1"/>
        <rFont val="微软雅黑"/>
        <family val="2"/>
        <charset val="134"/>
      </rPr>
      <t>不二家牛奶草莓味棒棒糖</t>
    </r>
  </si>
  <si>
    <r>
      <rPr>
        <sz val="10"/>
        <color theme="1"/>
        <rFont val="微软雅黑"/>
        <family val="2"/>
        <charset val="134"/>
      </rPr>
      <t>不二家果味棒棒糖</t>
    </r>
    <r>
      <rPr>
        <sz val="10"/>
        <color theme="1"/>
        <rFont val="Arial"/>
        <family val="2"/>
      </rPr>
      <t>(8</t>
    </r>
    <r>
      <rPr>
        <sz val="10"/>
        <color theme="1"/>
        <rFont val="微软雅黑"/>
        <family val="2"/>
        <charset val="134"/>
      </rPr>
      <t>支</t>
    </r>
    <r>
      <rPr>
        <sz val="10"/>
        <color theme="1"/>
        <rFont val="Arial"/>
        <family val="2"/>
      </rPr>
      <t>) 50g</t>
    </r>
  </si>
  <si>
    <r>
      <rPr>
        <sz val="10"/>
        <color theme="1"/>
        <rFont val="微软雅黑"/>
        <family val="2"/>
        <charset val="134"/>
      </rPr>
      <t>牧域蒙古酪奶条原味</t>
    </r>
  </si>
  <si>
    <r>
      <rPr>
        <sz val="10"/>
        <color theme="1"/>
        <rFont val="微软雅黑"/>
        <family val="2"/>
        <charset val="134"/>
      </rPr>
      <t>金丝猴跳跳麦丽素</t>
    </r>
  </si>
  <si>
    <r>
      <rPr>
        <sz val="10"/>
        <color theme="1"/>
        <rFont val="微软雅黑"/>
        <family val="2"/>
        <charset val="134"/>
      </rPr>
      <t>脱普哈喽动物星星糖</t>
    </r>
  </si>
  <si>
    <r>
      <rPr>
        <sz val="10"/>
        <color theme="1"/>
        <rFont val="微软雅黑"/>
        <family val="2"/>
        <charset val="134"/>
      </rPr>
      <t>特怡诗草莓巧克力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可可味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</si>
  <si>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生和堂龟苓膏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原味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</si>
  <si>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德芙丝滑牛奶巧克力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</si>
  <si>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大大泡泡糖</t>
    </r>
  </si>
  <si>
    <r>
      <rPr>
        <sz val="10"/>
        <color theme="1"/>
        <rFont val="微软雅黑"/>
        <family val="2"/>
        <charset val="134"/>
      </rPr>
      <t>南国榴莲软质糖</t>
    </r>
  </si>
  <si>
    <r>
      <rPr>
        <sz val="10"/>
        <color theme="1"/>
        <rFont val="微软雅黑"/>
        <family val="2"/>
        <charset val="134"/>
      </rPr>
      <t>德芙蔓越莓酸奶巧克力</t>
    </r>
  </si>
  <si>
    <r>
      <rPr>
        <sz val="10"/>
        <color theme="1"/>
        <rFont val="微软雅黑"/>
        <family val="2"/>
        <charset val="134"/>
      </rPr>
      <t>亿智爆浆鲜果果汁软糖草莓味</t>
    </r>
  </si>
  <si>
    <r>
      <rPr>
        <sz val="10"/>
        <color theme="1"/>
        <rFont val="微软雅黑"/>
        <family val="2"/>
        <charset val="134"/>
      </rPr>
      <t>淘吉蓝莓乳酸菌布丁</t>
    </r>
  </si>
  <si>
    <r>
      <rPr>
        <sz val="10"/>
        <color theme="1"/>
        <rFont val="微软雅黑"/>
        <family val="2"/>
        <charset val="134"/>
      </rPr>
      <t>大白兔玉米奶糖</t>
    </r>
  </si>
  <si>
    <r>
      <rPr>
        <sz val="10"/>
        <color theme="1"/>
        <rFont val="微软雅黑"/>
        <family val="2"/>
        <charset val="134"/>
      </rPr>
      <t>大白兔酸奶奶糖</t>
    </r>
  </si>
  <si>
    <r>
      <rPr>
        <sz val="10"/>
        <color theme="1"/>
        <rFont val="微软雅黑"/>
        <family val="2"/>
        <charset val="134"/>
      </rPr>
      <t>优乐多乳酸饮品蓝莓味</t>
    </r>
  </si>
  <si>
    <r>
      <rPr>
        <sz val="10"/>
        <color theme="1"/>
        <rFont val="微软雅黑"/>
        <family val="2"/>
        <charset val="134"/>
      </rPr>
      <t>养元六个核桃</t>
    </r>
    <r>
      <rPr>
        <sz val="10"/>
        <color theme="1"/>
        <rFont val="Arial"/>
        <family val="2"/>
      </rPr>
      <t>240ml</t>
    </r>
  </si>
  <si>
    <r>
      <rPr>
        <sz val="10"/>
        <color theme="1"/>
        <rFont val="微软雅黑"/>
        <family val="2"/>
        <charset val="134"/>
      </rPr>
      <t>元气森林酸梅汁苏打气泡水</t>
    </r>
  </si>
  <si>
    <r>
      <rPr>
        <sz val="10"/>
        <color theme="1"/>
        <rFont val="微软雅黑"/>
        <family val="2"/>
        <charset val="134"/>
      </rPr>
      <t>初饮初茶蜜桃乌龙茶味饮品</t>
    </r>
  </si>
  <si>
    <r>
      <rPr>
        <sz val="10"/>
        <color theme="1"/>
        <rFont val="微软雅黑"/>
        <family val="2"/>
        <charset val="134"/>
      </rPr>
      <t>北冰洋桔汁汽水</t>
    </r>
  </si>
  <si>
    <r>
      <rPr>
        <sz val="10"/>
        <color theme="1"/>
        <rFont val="微软雅黑"/>
        <family val="2"/>
        <charset val="134"/>
      </rPr>
      <t>可口可乐零度汽水</t>
    </r>
  </si>
  <si>
    <r>
      <rPr>
        <sz val="10"/>
        <color theme="1"/>
        <rFont val="微软雅黑"/>
        <family val="2"/>
        <charset val="134"/>
      </rPr>
      <t>伊利臻浓牛奶</t>
    </r>
  </si>
  <si>
    <r>
      <rPr>
        <sz val="10"/>
        <color theme="1"/>
        <rFont val="微软雅黑"/>
        <family val="2"/>
        <charset val="134"/>
      </rPr>
      <t>伊利味可滋果汁茶桃桃荔枝味</t>
    </r>
  </si>
  <si>
    <r>
      <rPr>
        <sz val="10"/>
        <color theme="1"/>
        <rFont val="微软雅黑"/>
        <family val="2"/>
        <charset val="134"/>
      </rPr>
      <t>和丝露发酵苹果醋经典型饮料</t>
    </r>
  </si>
  <si>
    <r>
      <rPr>
        <sz val="10"/>
        <color theme="1"/>
        <rFont val="微软雅黑"/>
        <family val="2"/>
        <charset val="134"/>
      </rPr>
      <t>娃哈哈爽歪歪酸奶</t>
    </r>
    <r>
      <rPr>
        <sz val="10"/>
        <color theme="1"/>
        <rFont val="Arial"/>
        <family val="2"/>
      </rPr>
      <t>200ml</t>
    </r>
  </si>
  <si>
    <r>
      <rPr>
        <sz val="10"/>
        <color theme="1"/>
        <rFont val="微软雅黑"/>
        <family val="2"/>
        <charset val="134"/>
      </rPr>
      <t>娃哈哈</t>
    </r>
    <r>
      <rPr>
        <sz val="10"/>
        <color theme="1"/>
        <rFont val="Arial"/>
        <family val="2"/>
      </rPr>
      <t>AD</t>
    </r>
    <r>
      <rPr>
        <sz val="10"/>
        <color theme="1"/>
        <rFont val="微软雅黑"/>
        <family val="2"/>
        <charset val="134"/>
      </rPr>
      <t>钙奶</t>
    </r>
  </si>
  <si>
    <r>
      <rPr>
        <sz val="10"/>
        <color theme="1"/>
        <rFont val="微软雅黑"/>
        <family val="2"/>
        <charset val="134"/>
      </rPr>
      <t>乐虎功能饮料</t>
    </r>
    <r>
      <rPr>
        <sz val="10"/>
        <color theme="1"/>
        <rFont val="Arial"/>
        <family val="2"/>
      </rPr>
      <t>380ML</t>
    </r>
  </si>
  <si>
    <r>
      <rPr>
        <sz val="10"/>
        <color theme="1"/>
        <rFont val="微软雅黑"/>
        <family val="2"/>
        <charset val="134"/>
      </rPr>
      <t>蒙牛促销品</t>
    </r>
  </si>
  <si>
    <r>
      <rPr>
        <sz val="10"/>
        <color theme="1"/>
        <rFont val="微软雅黑"/>
        <family val="2"/>
        <charset val="134"/>
      </rPr>
      <t>旺仔牛奶</t>
    </r>
    <r>
      <rPr>
        <sz val="10"/>
        <color theme="1"/>
        <rFont val="Arial"/>
        <family val="2"/>
      </rPr>
      <t>1</t>
    </r>
  </si>
  <si>
    <r>
      <rPr>
        <sz val="10"/>
        <color theme="1"/>
        <rFont val="微软雅黑"/>
        <family val="2"/>
        <charset val="134"/>
      </rPr>
      <t>乳果那年含气荔枝果汁饮料</t>
    </r>
  </si>
  <si>
    <r>
      <rPr>
        <sz val="10"/>
        <color theme="1"/>
        <rFont val="微软雅黑"/>
        <family val="2"/>
        <charset val="134"/>
      </rPr>
      <t>乳果那年含气百香果果汁饮料</t>
    </r>
  </si>
  <si>
    <r>
      <rPr>
        <sz val="10"/>
        <color theme="1"/>
        <rFont val="微软雅黑"/>
        <family val="2"/>
        <charset val="134"/>
      </rPr>
      <t>乳果那年含气白葡萄果汁饮料</t>
    </r>
  </si>
  <si>
    <r>
      <rPr>
        <sz val="10"/>
        <color theme="1"/>
        <rFont val="微软雅黑"/>
        <family val="2"/>
        <charset val="134"/>
      </rPr>
      <t>乳果那年白桃果味汽水</t>
    </r>
  </si>
  <si>
    <r>
      <rPr>
        <sz val="10"/>
        <color theme="1"/>
        <rFont val="微软雅黑"/>
        <family val="2"/>
        <charset val="134"/>
      </rPr>
      <t>二厂橙汁汽水</t>
    </r>
  </si>
  <si>
    <r>
      <rPr>
        <sz val="10"/>
        <color theme="1"/>
        <rFont val="微软雅黑"/>
        <family val="2"/>
        <charset val="134"/>
      </rPr>
      <t>二厂百香果乳酸菌汽水</t>
    </r>
  </si>
  <si>
    <r>
      <rPr>
        <sz val="10"/>
        <color theme="1"/>
        <rFont val="微软雅黑"/>
        <family val="2"/>
        <charset val="134"/>
      </rPr>
      <t>优乐多低优乳酸菌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方包</t>
    </r>
    <r>
      <rPr>
        <sz val="10"/>
        <color theme="1"/>
        <rFont val="Arial"/>
        <family val="2"/>
      </rPr>
      <t>)</t>
    </r>
    <r>
      <rPr>
        <sz val="10"/>
        <color theme="1"/>
        <rFont val="微软雅黑"/>
        <family val="2"/>
        <charset val="134"/>
      </rPr>
      <t>板</t>
    </r>
  </si>
  <si>
    <r>
      <rPr>
        <sz val="10"/>
        <color theme="1"/>
        <rFont val="微软雅黑"/>
        <family val="2"/>
        <charset val="134"/>
      </rPr>
      <t>优乐多</t>
    </r>
    <r>
      <rPr>
        <sz val="10"/>
        <color theme="1"/>
        <rFont val="Arial"/>
        <family val="2"/>
      </rPr>
      <t>0</t>
    </r>
    <r>
      <rPr>
        <sz val="10"/>
        <color theme="1"/>
        <rFont val="微软雅黑"/>
        <family val="2"/>
        <charset val="134"/>
      </rPr>
      <t>脂肪乳酸菌</t>
    </r>
  </si>
  <si>
    <r>
      <rPr>
        <sz val="10"/>
        <color theme="1"/>
        <rFont val="微软雅黑"/>
        <family val="2"/>
        <charset val="134"/>
      </rPr>
      <t>新希望砖形包纯牛奶</t>
    </r>
  </si>
  <si>
    <r>
      <rPr>
        <sz val="10"/>
        <color theme="1"/>
        <rFont val="微软雅黑"/>
        <family val="2"/>
        <charset val="134"/>
      </rPr>
      <t>新希望特浓牛奶</t>
    </r>
  </si>
  <si>
    <r>
      <rPr>
        <sz val="10"/>
        <color theme="1"/>
        <rFont val="微软雅黑"/>
        <family val="2"/>
        <charset val="134"/>
      </rPr>
      <t>新希望利乐砖高钙牛奶</t>
    </r>
  </si>
  <si>
    <r>
      <rPr>
        <sz val="10"/>
        <color theme="1"/>
        <rFont val="微软雅黑"/>
        <family val="2"/>
        <charset val="134"/>
      </rPr>
      <t>欧亚大理苍山牧场纯牛奶</t>
    </r>
  </si>
  <si>
    <r>
      <rPr>
        <sz val="10"/>
        <color theme="1"/>
        <rFont val="微软雅黑"/>
        <family val="2"/>
        <charset val="134"/>
      </rPr>
      <t>华西盒装核桃花生植物蛋白</t>
    </r>
  </si>
  <si>
    <r>
      <rPr>
        <sz val="10"/>
        <color theme="1"/>
        <rFont val="微软雅黑"/>
        <family val="2"/>
        <charset val="134"/>
      </rPr>
      <t>养元</t>
    </r>
    <r>
      <rPr>
        <sz val="10"/>
        <color theme="1"/>
        <rFont val="Arial"/>
        <family val="2"/>
      </rPr>
      <t>20</t>
    </r>
    <r>
      <rPr>
        <sz val="10"/>
        <color theme="1"/>
        <rFont val="微软雅黑"/>
        <family val="2"/>
        <charset val="134"/>
      </rPr>
      <t>听精品核桃乳</t>
    </r>
  </si>
  <si>
    <r>
      <rPr>
        <sz val="10"/>
        <color theme="1"/>
        <rFont val="微软雅黑"/>
        <family val="2"/>
        <charset val="134"/>
      </rPr>
      <t>怡宝纯净水</t>
    </r>
    <r>
      <rPr>
        <sz val="10"/>
        <color theme="1"/>
        <rFont val="Arial"/>
        <family val="2"/>
      </rPr>
      <t>C</t>
    </r>
  </si>
  <si>
    <r>
      <rPr>
        <sz val="10"/>
        <color theme="1"/>
        <rFont val="微软雅黑"/>
        <family val="2"/>
        <charset val="134"/>
      </rPr>
      <t>怡宝纯净水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</si>
  <si>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山果印象芒果原浆饮品</t>
    </r>
  </si>
  <si>
    <r>
      <rPr>
        <sz val="10"/>
        <color theme="1"/>
        <rFont val="微软雅黑"/>
        <family val="2"/>
        <charset val="134"/>
      </rPr>
      <t>山果印象蓝莓原浆饮品</t>
    </r>
  </si>
  <si>
    <r>
      <rPr>
        <sz val="10"/>
        <color theme="1"/>
        <rFont val="微软雅黑"/>
        <family val="2"/>
        <charset val="134"/>
      </rPr>
      <t>山果印象百香果原浆饮品</t>
    </r>
  </si>
  <si>
    <r>
      <rPr>
        <sz val="10"/>
        <color theme="1"/>
        <rFont val="微软雅黑"/>
        <family val="2"/>
        <charset val="134"/>
      </rPr>
      <t>伊利</t>
    </r>
    <r>
      <rPr>
        <sz val="10"/>
        <color theme="1"/>
        <rFont val="Arial"/>
        <family val="2"/>
      </rPr>
      <t>QQ</t>
    </r>
    <r>
      <rPr>
        <sz val="10"/>
        <color theme="1"/>
        <rFont val="微软雅黑"/>
        <family val="2"/>
        <charset val="134"/>
      </rPr>
      <t>星儿童奶全聪型</t>
    </r>
  </si>
  <si>
    <r>
      <rPr>
        <sz val="10"/>
        <color theme="1"/>
        <rFont val="微软雅黑"/>
        <family val="2"/>
        <charset val="134"/>
      </rPr>
      <t>统一鲜橙多</t>
    </r>
    <r>
      <rPr>
        <sz val="10"/>
        <color theme="1"/>
        <rFont val="Arial"/>
        <family val="2"/>
      </rPr>
      <t>B</t>
    </r>
  </si>
  <si>
    <r>
      <rPr>
        <sz val="10"/>
        <color theme="1"/>
        <rFont val="微软雅黑"/>
        <family val="2"/>
        <charset val="134"/>
      </rPr>
      <t>统一水趣多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</si>
  <si>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030404</t>
    </r>
    <r>
      <rPr>
        <sz val="10"/>
        <color theme="1"/>
        <rFont val="微软雅黑"/>
        <family val="2"/>
        <charset val="134"/>
      </rPr>
      <t>】发酵蔬果饮料</t>
    </r>
  </si>
  <si>
    <r>
      <rPr>
        <sz val="10"/>
        <color theme="1"/>
        <rFont val="微软雅黑"/>
        <family val="2"/>
        <charset val="134"/>
      </rPr>
      <t>统一海之言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黑加仑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</si>
  <si>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统一冰红茶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</si>
  <si>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统一阿萨姆奶茶</t>
    </r>
  </si>
  <si>
    <r>
      <rPr>
        <sz val="10"/>
        <color theme="1"/>
        <rFont val="微软雅黑"/>
        <family val="2"/>
        <charset val="134"/>
      </rPr>
      <t>脉动维生素饮料水蜜桃味</t>
    </r>
  </si>
  <si>
    <r>
      <rPr>
        <sz val="10"/>
        <color theme="1"/>
        <rFont val="微软雅黑"/>
        <family val="2"/>
        <charset val="134"/>
      </rPr>
      <t>可口可乐六连包</t>
    </r>
  </si>
  <si>
    <r>
      <rPr>
        <sz val="10"/>
        <color theme="1"/>
        <rFont val="微软雅黑"/>
        <family val="2"/>
        <charset val="134"/>
      </rPr>
      <t>伊利优酸乳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草莓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</si>
  <si>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伊利脱脂纯牛奶</t>
    </r>
  </si>
  <si>
    <r>
      <rPr>
        <sz val="10"/>
        <color theme="1"/>
        <rFont val="微软雅黑"/>
        <family val="2"/>
        <charset val="134"/>
      </rPr>
      <t>伊利舒化无乳糖牛奶</t>
    </r>
  </si>
  <si>
    <r>
      <rPr>
        <sz val="10"/>
        <color theme="1"/>
        <rFont val="微软雅黑"/>
        <family val="2"/>
        <charset val="134"/>
      </rPr>
      <t>伊利金典有机奶</t>
    </r>
  </si>
  <si>
    <r>
      <rPr>
        <sz val="10"/>
        <color theme="1"/>
        <rFont val="微软雅黑"/>
        <family val="2"/>
        <charset val="134"/>
      </rPr>
      <t>伊利金典有机纯牛奶（梦幻盖）</t>
    </r>
    <r>
      <rPr>
        <sz val="10"/>
        <color theme="1"/>
        <rFont val="Arial"/>
        <family val="2"/>
      </rPr>
      <t>b</t>
    </r>
  </si>
  <si>
    <r>
      <rPr>
        <sz val="10"/>
        <color theme="1"/>
        <rFont val="微软雅黑"/>
        <family val="2"/>
        <charset val="134"/>
      </rPr>
      <t>伊利金典纯牛奶</t>
    </r>
  </si>
  <si>
    <r>
      <rPr>
        <sz val="10"/>
        <color theme="1"/>
        <rFont val="微软雅黑"/>
        <family val="2"/>
        <charset val="134"/>
      </rPr>
      <t>伊利高钙牛奶</t>
    </r>
  </si>
  <si>
    <r>
      <rPr>
        <sz val="10"/>
        <color theme="1"/>
        <rFont val="微软雅黑"/>
        <family val="2"/>
        <charset val="134"/>
      </rPr>
      <t>伊利缤纷果果粒樱花白桃味</t>
    </r>
  </si>
  <si>
    <r>
      <rPr>
        <sz val="10"/>
        <color theme="1"/>
        <rFont val="微软雅黑"/>
        <family val="2"/>
        <charset val="134"/>
      </rPr>
      <t>伊利安慕希希腊风味酸奶百香果</t>
    </r>
  </si>
  <si>
    <r>
      <rPr>
        <sz val="10"/>
        <color theme="1"/>
        <rFont val="微软雅黑"/>
        <family val="2"/>
        <charset val="134"/>
      </rPr>
      <t>伊利安慕希蓝莓味</t>
    </r>
  </si>
  <si>
    <r>
      <rPr>
        <sz val="10"/>
        <color theme="1"/>
        <rFont val="微软雅黑"/>
        <family val="2"/>
        <charset val="134"/>
      </rPr>
      <t>伊利安慕希高端风味酸奶橙</t>
    </r>
    <r>
      <rPr>
        <sz val="10"/>
        <color theme="1"/>
        <rFont val="Arial"/>
        <family val="2"/>
      </rPr>
      <t>+</t>
    </r>
    <r>
      <rPr>
        <sz val="10"/>
        <color theme="1"/>
        <rFont val="微软雅黑"/>
        <family val="2"/>
        <charset val="134"/>
      </rPr>
      <t>凤梨味</t>
    </r>
  </si>
  <si>
    <r>
      <rPr>
        <sz val="10"/>
        <color theme="1"/>
        <rFont val="微软雅黑"/>
        <family val="2"/>
        <charset val="134"/>
      </rPr>
      <t>伊利</t>
    </r>
    <r>
      <rPr>
        <sz val="10"/>
        <color theme="1"/>
        <rFont val="Arial"/>
        <family val="2"/>
      </rPr>
      <t>QQ</t>
    </r>
    <r>
      <rPr>
        <sz val="10"/>
        <color theme="1"/>
        <rFont val="微软雅黑"/>
        <family val="2"/>
        <charset val="134"/>
      </rPr>
      <t>星果浆酸奶饮品芒果</t>
    </r>
    <r>
      <rPr>
        <sz val="10"/>
        <color theme="1"/>
        <rFont val="Arial"/>
        <family val="2"/>
      </rPr>
      <t>+</t>
    </r>
    <r>
      <rPr>
        <sz val="10"/>
        <color theme="1"/>
        <rFont val="微软雅黑"/>
        <family val="2"/>
        <charset val="134"/>
      </rPr>
      <t>百香果</t>
    </r>
    <r>
      <rPr>
        <sz val="10"/>
        <color theme="1"/>
        <rFont val="Arial"/>
        <family val="2"/>
      </rPr>
      <t>+</t>
    </r>
    <r>
      <rPr>
        <sz val="10"/>
        <color theme="1"/>
        <rFont val="微软雅黑"/>
        <family val="2"/>
        <charset val="134"/>
      </rPr>
      <t>桃</t>
    </r>
    <r>
      <rPr>
        <sz val="10"/>
        <color theme="1"/>
        <rFont val="Arial"/>
        <family val="2"/>
      </rPr>
      <t>B</t>
    </r>
  </si>
  <si>
    <r>
      <rPr>
        <sz val="10"/>
        <color theme="1"/>
        <rFont val="微软雅黑"/>
        <family val="2"/>
        <charset val="134"/>
      </rPr>
      <t>伊利</t>
    </r>
    <r>
      <rPr>
        <sz val="10"/>
        <color theme="1"/>
        <rFont val="Arial"/>
        <family val="2"/>
      </rPr>
      <t>QQ</t>
    </r>
    <r>
      <rPr>
        <sz val="10"/>
        <color theme="1"/>
        <rFont val="微软雅黑"/>
        <family val="2"/>
        <charset val="134"/>
      </rPr>
      <t>星果浆酸奶饮品草莓</t>
    </r>
    <r>
      <rPr>
        <sz val="10"/>
        <color theme="1"/>
        <rFont val="Arial"/>
        <family val="2"/>
      </rPr>
      <t>+</t>
    </r>
    <r>
      <rPr>
        <sz val="10"/>
        <color theme="1"/>
        <rFont val="微软雅黑"/>
        <family val="2"/>
        <charset val="134"/>
      </rPr>
      <t>树梅</t>
    </r>
    <r>
      <rPr>
        <sz val="10"/>
        <color theme="1"/>
        <rFont val="Arial"/>
        <family val="2"/>
      </rPr>
      <t>+</t>
    </r>
    <r>
      <rPr>
        <sz val="10"/>
        <color theme="1"/>
        <rFont val="微软雅黑"/>
        <family val="2"/>
        <charset val="134"/>
      </rPr>
      <t>蓝莓</t>
    </r>
    <r>
      <rPr>
        <sz val="10"/>
        <color theme="1"/>
        <rFont val="Arial"/>
        <family val="2"/>
      </rPr>
      <t>B</t>
    </r>
  </si>
  <si>
    <r>
      <rPr>
        <sz val="10"/>
        <color theme="1"/>
        <rFont val="微软雅黑"/>
        <family val="2"/>
        <charset val="134"/>
      </rPr>
      <t>七喜冰爽柠檬味汽水</t>
    </r>
  </si>
  <si>
    <r>
      <rPr>
        <sz val="10"/>
        <color theme="1"/>
        <rFont val="微软雅黑"/>
        <family val="2"/>
        <charset val="134"/>
      </rPr>
      <t>美年达葡萄味</t>
    </r>
  </si>
  <si>
    <r>
      <rPr>
        <sz val="10"/>
        <color theme="1"/>
        <rFont val="微软雅黑"/>
        <family val="2"/>
        <charset val="134"/>
      </rPr>
      <t>康师傅冰红茶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</si>
  <si>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娃哈哈营养酸奶饮品钙多多</t>
    </r>
  </si>
  <si>
    <r>
      <rPr>
        <sz val="10"/>
        <color theme="1"/>
        <rFont val="微软雅黑"/>
        <family val="2"/>
        <charset val="134"/>
      </rPr>
      <t>乳酸菌饮品广州版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草莓味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</si>
  <si>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粗典爆浆玉米汁</t>
    </r>
  </si>
  <si>
    <r>
      <rPr>
        <sz val="10"/>
        <color theme="1"/>
        <rFont val="微软雅黑"/>
        <family val="2"/>
        <charset val="134"/>
      </rPr>
      <t>蒙牛真果粒花果轻乳酸菌（樱花</t>
    </r>
    <r>
      <rPr>
        <sz val="10"/>
        <color theme="1"/>
        <rFont val="Arial"/>
        <family val="2"/>
      </rPr>
      <t>+</t>
    </r>
    <r>
      <rPr>
        <sz val="10"/>
        <color theme="1"/>
        <rFont val="微软雅黑"/>
        <family val="2"/>
        <charset val="134"/>
      </rPr>
      <t>白桃）</t>
    </r>
  </si>
  <si>
    <r>
      <rPr>
        <sz val="10"/>
        <color theme="1"/>
        <rFont val="微软雅黑"/>
        <family val="2"/>
        <charset val="134"/>
      </rPr>
      <t>蒙牛真果粒花果轻乳酸菌（玫瑰</t>
    </r>
    <r>
      <rPr>
        <sz val="10"/>
        <color theme="1"/>
        <rFont val="Arial"/>
        <family val="2"/>
      </rPr>
      <t>+</t>
    </r>
    <r>
      <rPr>
        <sz val="10"/>
        <color theme="1"/>
        <rFont val="微软雅黑"/>
        <family val="2"/>
        <charset val="134"/>
      </rPr>
      <t>草莓）</t>
    </r>
  </si>
  <si>
    <r>
      <rPr>
        <sz val="10"/>
        <color theme="1"/>
        <rFont val="微软雅黑"/>
        <family val="2"/>
        <charset val="134"/>
      </rPr>
      <t>椰树椰子汁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</si>
  <si>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旺仔牛奶家庭装</t>
    </r>
  </si>
  <si>
    <r>
      <rPr>
        <sz val="10"/>
        <color theme="1"/>
        <rFont val="微软雅黑"/>
        <family val="2"/>
        <charset val="134"/>
      </rPr>
      <t>椰泰椰子汁</t>
    </r>
  </si>
  <si>
    <r>
      <rPr>
        <sz val="10"/>
        <color theme="1"/>
        <rFont val="微软雅黑"/>
        <family val="2"/>
        <charset val="134"/>
      </rPr>
      <t>菊乐核桃花生奶</t>
    </r>
  </si>
  <si>
    <r>
      <rPr>
        <sz val="10"/>
        <color theme="1"/>
        <rFont val="微软雅黑"/>
        <family val="2"/>
        <charset val="134"/>
      </rPr>
      <t>达利园花生牛奶</t>
    </r>
  </si>
  <si>
    <r>
      <rPr>
        <sz val="10"/>
        <color theme="1"/>
        <rFont val="微软雅黑"/>
        <family val="2"/>
        <charset val="134"/>
      </rPr>
      <t>金银花甘露</t>
    </r>
  </si>
  <si>
    <r>
      <rPr>
        <sz val="10"/>
        <color theme="1"/>
        <rFont val="微软雅黑"/>
        <family val="2"/>
        <charset val="134"/>
      </rPr>
      <t>光明莫斯利安</t>
    </r>
  </si>
  <si>
    <r>
      <t>1664</t>
    </r>
    <r>
      <rPr>
        <sz val="10"/>
        <color theme="1"/>
        <rFont val="微软雅黑"/>
        <family val="2"/>
        <charset val="134"/>
      </rPr>
      <t>桃花啤酒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瓶</t>
    </r>
    <r>
      <rPr>
        <sz val="10"/>
        <color theme="1"/>
        <rFont val="Arial"/>
        <family val="2"/>
      </rPr>
      <t>)</t>
    </r>
  </si>
  <si>
    <r>
      <t>1664</t>
    </r>
    <r>
      <rPr>
        <sz val="10"/>
        <color theme="1"/>
        <rFont val="微软雅黑"/>
        <family val="2"/>
        <charset val="134"/>
      </rPr>
      <t>白啤酒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瓶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</si>
  <si>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梅见青梅酒</t>
    </r>
    <r>
      <rPr>
        <sz val="10"/>
        <color theme="1"/>
        <rFont val="Arial"/>
        <family val="2"/>
      </rPr>
      <t>750ml</t>
    </r>
  </si>
  <si>
    <r>
      <rPr>
        <sz val="10"/>
        <color theme="1"/>
        <rFont val="微软雅黑"/>
        <family val="2"/>
        <charset val="134"/>
      </rPr>
      <t>锐澳</t>
    </r>
    <r>
      <rPr>
        <sz val="10"/>
        <color theme="1"/>
        <rFont val="Arial"/>
        <family val="2"/>
      </rPr>
      <t>3</t>
    </r>
    <r>
      <rPr>
        <sz val="10"/>
        <color theme="1"/>
        <rFont val="微软雅黑"/>
        <family val="2"/>
        <charset val="134"/>
      </rPr>
      <t>度乳酸菌伏特加味鸡尾酒</t>
    </r>
  </si>
  <si>
    <r>
      <rPr>
        <sz val="10"/>
        <color theme="1"/>
        <rFont val="微软雅黑"/>
        <family val="2"/>
        <charset val="134"/>
      </rPr>
      <t>五粮印象佳品</t>
    </r>
    <r>
      <rPr>
        <sz val="10"/>
        <color theme="1"/>
        <rFont val="Arial"/>
        <family val="2"/>
      </rPr>
      <t>52</t>
    </r>
    <r>
      <rPr>
        <sz val="10"/>
        <color theme="1"/>
        <rFont val="微软雅黑"/>
        <family val="2"/>
        <charset val="134"/>
      </rPr>
      <t>度</t>
    </r>
  </si>
  <si>
    <r>
      <rPr>
        <sz val="10"/>
        <color theme="1"/>
        <rFont val="微软雅黑"/>
        <family val="2"/>
        <charset val="134"/>
      </rPr>
      <t>小角楼白酒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幸福</t>
    </r>
    <r>
      <rPr>
        <sz val="10"/>
        <color theme="1"/>
        <rFont val="Arial"/>
        <family val="2"/>
      </rPr>
      <t>99)</t>
    </r>
  </si>
  <si>
    <r>
      <rPr>
        <sz val="10"/>
        <color theme="1"/>
        <rFont val="微软雅黑"/>
        <family val="2"/>
        <charset val="134"/>
      </rPr>
      <t>小角楼白酒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金鑫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</si>
  <si>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小角楼白酒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红福禄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</si>
  <si>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长城</t>
    </r>
    <r>
      <rPr>
        <sz val="10"/>
        <color theme="1"/>
        <rFont val="Arial"/>
        <family val="2"/>
      </rPr>
      <t>187</t>
    </r>
  </si>
  <si>
    <r>
      <rPr>
        <sz val="10"/>
        <color theme="1"/>
        <rFont val="微软雅黑"/>
        <family val="2"/>
        <charset val="134"/>
      </rPr>
      <t>梅见青梅酒</t>
    </r>
  </si>
  <si>
    <r>
      <rPr>
        <sz val="10"/>
        <color theme="1"/>
        <rFont val="微软雅黑"/>
        <family val="2"/>
        <charset val="134"/>
      </rPr>
      <t>江小白棕檬风味高粱酒</t>
    </r>
  </si>
  <si>
    <r>
      <rPr>
        <sz val="10"/>
        <color theme="1"/>
        <rFont val="微软雅黑"/>
        <family val="2"/>
        <charset val="134"/>
      </rPr>
      <t>江小白单纯高梁酒青春版</t>
    </r>
  </si>
  <si>
    <r>
      <rPr>
        <sz val="10"/>
        <color theme="1"/>
        <rFont val="微软雅黑"/>
        <family val="2"/>
        <charset val="134"/>
      </rPr>
      <t>江小白单纯高梁酒</t>
    </r>
  </si>
  <si>
    <r>
      <rPr>
        <sz val="10"/>
        <color theme="1"/>
        <rFont val="微软雅黑"/>
        <family val="2"/>
        <charset val="134"/>
      </rPr>
      <t>乐堡啤酒</t>
    </r>
    <r>
      <rPr>
        <sz val="10"/>
        <color theme="1"/>
        <rFont val="Arial"/>
        <family val="2"/>
      </rPr>
      <t>500ml(</t>
    </r>
    <r>
      <rPr>
        <sz val="10"/>
        <color theme="1"/>
        <rFont val="微软雅黑"/>
        <family val="2"/>
        <charset val="134"/>
      </rPr>
      <t>听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</si>
  <si>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贵州茅台百年故事特酿</t>
    </r>
  </si>
  <si>
    <r>
      <rPr>
        <sz val="10"/>
        <color theme="1"/>
        <rFont val="微软雅黑"/>
        <family val="2"/>
        <charset val="134"/>
      </rPr>
      <t>贵州茅台百年故事红运</t>
    </r>
  </si>
  <si>
    <r>
      <rPr>
        <sz val="10"/>
        <color theme="1"/>
        <rFont val="微软雅黑"/>
        <family val="2"/>
        <charset val="134"/>
      </rPr>
      <t>贵州茅台百年故事红福</t>
    </r>
  </si>
  <si>
    <r>
      <rPr>
        <sz val="10"/>
        <color theme="1"/>
        <rFont val="微软雅黑"/>
        <family val="2"/>
        <charset val="134"/>
      </rPr>
      <t>贵州茅台百年故事传奇</t>
    </r>
  </si>
  <si>
    <r>
      <rPr>
        <sz val="10"/>
        <color theme="1"/>
        <rFont val="微软雅黑"/>
        <family val="2"/>
        <charset val="134"/>
      </rPr>
      <t>贵州茅台百年故事陈酿</t>
    </r>
  </si>
  <si>
    <r>
      <rPr>
        <sz val="10"/>
        <color theme="1"/>
        <rFont val="微软雅黑"/>
        <family val="2"/>
        <charset val="134"/>
      </rPr>
      <t>五粮液歪嘴</t>
    </r>
    <r>
      <rPr>
        <sz val="10"/>
        <color theme="1"/>
        <rFont val="Arial"/>
        <family val="2"/>
      </rPr>
      <t>52</t>
    </r>
    <r>
      <rPr>
        <sz val="10"/>
        <color theme="1"/>
        <rFont val="微软雅黑"/>
        <family val="2"/>
        <charset val="134"/>
      </rPr>
      <t>度</t>
    </r>
  </si>
  <si>
    <r>
      <rPr>
        <sz val="10"/>
        <color theme="1"/>
        <rFont val="微软雅黑"/>
        <family val="2"/>
        <charset val="134"/>
      </rPr>
      <t>绵竹老酒特选</t>
    </r>
  </si>
  <si>
    <r>
      <rPr>
        <sz val="10"/>
        <color theme="1"/>
        <rFont val="微软雅黑"/>
        <family val="2"/>
        <charset val="134"/>
      </rPr>
      <t>丰谷酒星头曲</t>
    </r>
  </si>
  <si>
    <r>
      <rPr>
        <sz val="10"/>
        <color theme="1"/>
        <rFont val="微软雅黑"/>
        <family val="2"/>
        <charset val="134"/>
      </rPr>
      <t>长城玫瑰红红葡萄酒</t>
    </r>
  </si>
  <si>
    <r>
      <rPr>
        <sz val="10"/>
        <color theme="1"/>
        <rFont val="微软雅黑"/>
        <family val="2"/>
        <charset val="134"/>
      </rPr>
      <t>长城金冠精选解百纳干红葡萄酒</t>
    </r>
  </si>
  <si>
    <r>
      <rPr>
        <sz val="10"/>
        <color theme="1"/>
        <rFont val="微软雅黑"/>
        <family val="2"/>
        <charset val="134"/>
      </rPr>
      <t>长城金冠解百纳干红葡萄酒</t>
    </r>
  </si>
  <si>
    <r>
      <rPr>
        <sz val="10"/>
        <color theme="1"/>
        <rFont val="微软雅黑"/>
        <family val="2"/>
        <charset val="134"/>
      </rPr>
      <t>五粮醇浓香型白酒</t>
    </r>
  </si>
  <si>
    <r>
      <rPr>
        <sz val="10"/>
        <color theme="1"/>
        <rFont val="微软雅黑"/>
        <family val="2"/>
        <charset val="134"/>
      </rPr>
      <t>五粮醇蓝淡雅</t>
    </r>
  </si>
  <si>
    <r>
      <rPr>
        <sz val="10"/>
        <color theme="1"/>
        <rFont val="微软雅黑"/>
        <family val="2"/>
        <charset val="134"/>
      </rPr>
      <t>五粮醇金淡雅型</t>
    </r>
    <r>
      <rPr>
        <sz val="10"/>
        <color theme="1"/>
        <rFont val="Arial"/>
        <family val="2"/>
      </rPr>
      <t>50°</t>
    </r>
  </si>
  <si>
    <r>
      <rPr>
        <sz val="10"/>
        <color theme="1"/>
        <rFont val="微软雅黑"/>
        <family val="2"/>
        <charset val="134"/>
      </rPr>
      <t>五粮醇红淡雅水晶瓶</t>
    </r>
  </si>
  <si>
    <r>
      <rPr>
        <sz val="10"/>
        <color theme="1"/>
        <rFont val="微软雅黑"/>
        <family val="2"/>
        <charset val="134"/>
      </rPr>
      <t>五粮醇红淡雅仿瓷瓶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银色边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</si>
  <si>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五粮醇第三代</t>
    </r>
  </si>
  <si>
    <r>
      <rPr>
        <sz val="10"/>
        <color theme="1"/>
        <rFont val="微软雅黑"/>
        <family val="2"/>
        <charset val="134"/>
      </rPr>
      <t>五粮醇淡雅型</t>
    </r>
    <r>
      <rPr>
        <sz val="10"/>
        <color theme="1"/>
        <rFont val="Arial"/>
        <family val="2"/>
      </rPr>
      <t>50°</t>
    </r>
  </si>
  <si>
    <r>
      <rPr>
        <sz val="10"/>
        <color theme="1"/>
        <rFont val="微软雅黑"/>
        <family val="2"/>
        <charset val="134"/>
      </rPr>
      <t>五粮春</t>
    </r>
    <r>
      <rPr>
        <sz val="10"/>
        <color theme="1"/>
        <rFont val="Arial"/>
        <family val="2"/>
      </rPr>
      <t>1996</t>
    </r>
  </si>
  <si>
    <r>
      <rPr>
        <sz val="10"/>
        <color theme="1"/>
        <rFont val="微软雅黑"/>
        <family val="2"/>
        <charset val="134"/>
      </rPr>
      <t>尖庄曲酒</t>
    </r>
  </si>
  <si>
    <r>
      <t>52</t>
    </r>
    <r>
      <rPr>
        <sz val="10"/>
        <color theme="1"/>
        <rFont val="微软雅黑"/>
        <family val="2"/>
        <charset val="134"/>
      </rPr>
      <t>度八代经典五粮液</t>
    </r>
  </si>
  <si>
    <r>
      <t>50</t>
    </r>
    <r>
      <rPr>
        <sz val="10"/>
        <color theme="1"/>
        <rFont val="微软雅黑"/>
        <family val="2"/>
        <charset val="134"/>
      </rPr>
      <t>度五粮春</t>
    </r>
  </si>
  <si>
    <r>
      <t>45</t>
    </r>
    <r>
      <rPr>
        <sz val="10"/>
        <color theme="1"/>
        <rFont val="微软雅黑"/>
        <family val="2"/>
        <charset val="134"/>
      </rPr>
      <t>度五粮春</t>
    </r>
  </si>
  <si>
    <r>
      <rPr>
        <sz val="10"/>
        <color theme="1"/>
        <rFont val="微软雅黑"/>
        <family val="2"/>
        <charset val="134"/>
      </rPr>
      <t>长城赤霞珠一星干红</t>
    </r>
  </si>
  <si>
    <r>
      <rPr>
        <sz val="10"/>
        <color theme="1"/>
        <rFont val="微软雅黑"/>
        <family val="2"/>
        <charset val="134"/>
      </rPr>
      <t>长城赤霞珠三星干红</t>
    </r>
  </si>
  <si>
    <r>
      <t>1573</t>
    </r>
    <r>
      <rPr>
        <sz val="10"/>
        <color theme="1"/>
        <rFont val="微软雅黑"/>
        <family val="2"/>
        <charset val="134"/>
      </rPr>
      <t>国窖酒</t>
    </r>
  </si>
  <si>
    <r>
      <rPr>
        <sz val="10"/>
        <color theme="1"/>
        <rFont val="微软雅黑"/>
        <family val="2"/>
        <charset val="134"/>
      </rPr>
      <t>水井坊鸿运（</t>
    </r>
    <r>
      <rPr>
        <sz val="10"/>
        <color theme="1"/>
        <rFont val="Arial"/>
        <family val="2"/>
      </rPr>
      <t>52</t>
    </r>
    <r>
      <rPr>
        <sz val="10"/>
        <color theme="1"/>
        <rFont val="微软雅黑"/>
        <family val="2"/>
        <charset val="134"/>
      </rPr>
      <t>度）</t>
    </r>
  </si>
  <si>
    <r>
      <rPr>
        <sz val="10"/>
        <color theme="1"/>
        <rFont val="微软雅黑"/>
        <family val="2"/>
        <charset val="134"/>
      </rPr>
      <t>泸州老窖二曲绿瓶装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</si>
  <si>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泸州老窖二曲</t>
    </r>
  </si>
  <si>
    <r>
      <rPr>
        <sz val="10"/>
        <color theme="1"/>
        <rFont val="微软雅黑"/>
        <family val="2"/>
        <charset val="134"/>
      </rPr>
      <t>泸州百年老窖窖龄</t>
    </r>
    <r>
      <rPr>
        <sz val="10"/>
        <color theme="1"/>
        <rFont val="Arial"/>
        <family val="2"/>
      </rPr>
      <t>90</t>
    </r>
    <r>
      <rPr>
        <sz val="10"/>
        <color theme="1"/>
        <rFont val="微软雅黑"/>
        <family val="2"/>
        <charset val="134"/>
      </rPr>
      <t>年</t>
    </r>
  </si>
  <si>
    <r>
      <rPr>
        <sz val="10"/>
        <color theme="1"/>
        <rFont val="微软雅黑"/>
        <family val="2"/>
        <charset val="134"/>
      </rPr>
      <t>郎酒顺品</t>
    </r>
    <r>
      <rPr>
        <sz val="10"/>
        <color theme="1"/>
        <rFont val="Arial"/>
        <family val="2"/>
      </rPr>
      <t>480(</t>
    </r>
    <r>
      <rPr>
        <sz val="10"/>
        <color theme="1"/>
        <rFont val="微软雅黑"/>
        <family val="2"/>
        <charset val="134"/>
      </rPr>
      <t>蓝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</si>
  <si>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郎酒顺品</t>
    </r>
    <r>
      <rPr>
        <sz val="10"/>
        <color theme="1"/>
        <rFont val="Arial"/>
        <family val="2"/>
      </rPr>
      <t>480(</t>
    </r>
    <r>
      <rPr>
        <sz val="10"/>
        <color theme="1"/>
        <rFont val="微软雅黑"/>
        <family val="2"/>
        <charset val="134"/>
      </rPr>
      <t>红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</si>
  <si>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郎酒顺品</t>
    </r>
    <r>
      <rPr>
        <sz val="10"/>
        <color theme="1"/>
        <rFont val="Arial"/>
        <family val="2"/>
      </rPr>
      <t>280(</t>
    </r>
    <r>
      <rPr>
        <sz val="10"/>
        <color theme="1"/>
        <rFont val="微软雅黑"/>
        <family val="2"/>
        <charset val="134"/>
      </rPr>
      <t>蓝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</si>
  <si>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郎酒顺品</t>
    </r>
    <r>
      <rPr>
        <sz val="10"/>
        <color theme="1"/>
        <rFont val="Arial"/>
        <family val="2"/>
      </rPr>
      <t>280(</t>
    </r>
    <r>
      <rPr>
        <sz val="10"/>
        <color theme="1"/>
        <rFont val="微软雅黑"/>
        <family val="2"/>
        <charset val="134"/>
      </rPr>
      <t>红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</si>
  <si>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蓝派郎哥酒</t>
    </r>
  </si>
  <si>
    <r>
      <rPr>
        <sz val="10"/>
        <color theme="1"/>
        <rFont val="微软雅黑"/>
        <family val="2"/>
        <charset val="134"/>
      </rPr>
      <t>泸州特酿耀顺</t>
    </r>
  </si>
  <si>
    <r>
      <rPr>
        <sz val="10"/>
        <color theme="1"/>
        <rFont val="微软雅黑"/>
        <family val="2"/>
        <charset val="134"/>
      </rPr>
      <t>泸州老窖世家窖臻传</t>
    </r>
  </si>
  <si>
    <r>
      <rPr>
        <sz val="10"/>
        <color theme="1"/>
        <rFont val="微软雅黑"/>
        <family val="2"/>
        <charset val="134"/>
      </rPr>
      <t>泸州老窖世家淡雅</t>
    </r>
  </si>
  <si>
    <r>
      <rPr>
        <sz val="10"/>
        <color theme="1"/>
        <rFont val="微软雅黑"/>
        <family val="2"/>
        <charset val="134"/>
      </rPr>
      <t>泸州古酒</t>
    </r>
    <r>
      <rPr>
        <sz val="10"/>
        <color theme="1"/>
        <rFont val="Arial"/>
        <family val="2"/>
      </rPr>
      <t>N8</t>
    </r>
  </si>
  <si>
    <r>
      <rPr>
        <sz val="10"/>
        <color theme="1"/>
        <rFont val="微软雅黑"/>
        <family val="2"/>
        <charset val="134"/>
      </rPr>
      <t>长城赤霞珠干红葡萄酒</t>
    </r>
    <r>
      <rPr>
        <sz val="10"/>
        <color theme="1"/>
        <rFont val="Arial"/>
        <family val="2"/>
      </rPr>
      <t>5</t>
    </r>
    <r>
      <rPr>
        <sz val="10"/>
        <color theme="1"/>
        <rFont val="微软雅黑"/>
        <family val="2"/>
        <charset val="134"/>
      </rPr>
      <t>年带刀</t>
    </r>
  </si>
  <si>
    <r>
      <rPr>
        <sz val="10"/>
        <color theme="1"/>
        <rFont val="微软雅黑"/>
        <family val="2"/>
        <charset val="134"/>
      </rPr>
      <t>长城赤霞珠干红葡萄酒</t>
    </r>
    <r>
      <rPr>
        <sz val="10"/>
        <color theme="1"/>
        <rFont val="Arial"/>
        <family val="2"/>
      </rPr>
      <t>3</t>
    </r>
    <r>
      <rPr>
        <sz val="10"/>
        <color theme="1"/>
        <rFont val="微软雅黑"/>
        <family val="2"/>
        <charset val="134"/>
      </rPr>
      <t>年带刀</t>
    </r>
  </si>
  <si>
    <r>
      <rPr>
        <sz val="10"/>
        <color theme="1"/>
        <rFont val="微软雅黑"/>
        <family val="2"/>
        <charset val="134"/>
      </rPr>
      <t>张裕醉诗仙蛇龙珠</t>
    </r>
  </si>
  <si>
    <r>
      <rPr>
        <sz val="10"/>
        <color theme="1"/>
        <rFont val="微软雅黑"/>
        <family val="2"/>
        <charset val="134"/>
      </rPr>
      <t>张裕醉诗仙美乐</t>
    </r>
  </si>
  <si>
    <r>
      <rPr>
        <sz val="10"/>
        <color theme="1"/>
        <rFont val="微软雅黑"/>
        <family val="2"/>
        <charset val="134"/>
      </rPr>
      <t>张裕解百纳八代</t>
    </r>
  </si>
  <si>
    <r>
      <rPr>
        <sz val="10"/>
        <color theme="1"/>
        <rFont val="微软雅黑"/>
        <family val="2"/>
        <charset val="134"/>
      </rPr>
      <t>丰谷经品典鉴</t>
    </r>
  </si>
  <si>
    <r>
      <rPr>
        <sz val="10"/>
        <color theme="1"/>
        <rFont val="微软雅黑"/>
        <family val="2"/>
        <charset val="134"/>
      </rPr>
      <t>丰谷</t>
    </r>
    <r>
      <rPr>
        <sz val="10"/>
        <color theme="1"/>
        <rFont val="Arial"/>
        <family val="2"/>
      </rPr>
      <t>1978F9</t>
    </r>
  </si>
  <si>
    <r>
      <rPr>
        <sz val="10"/>
        <color theme="1"/>
        <rFont val="微软雅黑"/>
        <family val="2"/>
        <charset val="134"/>
      </rPr>
      <t>丰谷</t>
    </r>
    <r>
      <rPr>
        <sz val="10"/>
        <color theme="1"/>
        <rFont val="Arial"/>
        <family val="2"/>
      </rPr>
      <t>1978F16</t>
    </r>
  </si>
  <si>
    <r>
      <rPr>
        <sz val="10"/>
        <color theme="1"/>
        <rFont val="微软雅黑"/>
        <family val="2"/>
        <charset val="134"/>
      </rPr>
      <t>丰谷</t>
    </r>
    <r>
      <rPr>
        <sz val="10"/>
        <color theme="1"/>
        <rFont val="Arial"/>
        <family val="2"/>
      </rPr>
      <t>1978F10</t>
    </r>
  </si>
  <si>
    <r>
      <rPr>
        <sz val="10"/>
        <color theme="1"/>
        <rFont val="微软雅黑"/>
        <family val="2"/>
        <charset val="134"/>
      </rPr>
      <t>锐澳鸡尾酒水蜜桃味</t>
    </r>
  </si>
  <si>
    <r>
      <rPr>
        <sz val="10"/>
        <color theme="1"/>
        <rFont val="微软雅黑"/>
        <family val="2"/>
        <charset val="134"/>
      </rPr>
      <t>中国劲酒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</si>
  <si>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020403</t>
    </r>
    <r>
      <rPr>
        <sz val="10"/>
        <color theme="1"/>
        <rFont val="微软雅黑"/>
        <family val="2"/>
        <charset val="134"/>
      </rPr>
      <t>】滋补酒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药酒</t>
    </r>
  </si>
  <si>
    <r>
      <rPr>
        <sz val="10"/>
        <color theme="1"/>
        <rFont val="微软雅黑"/>
        <family val="2"/>
        <charset val="134"/>
      </rPr>
      <t>中国劲酒</t>
    </r>
  </si>
  <si>
    <r>
      <rPr>
        <sz val="10"/>
        <color theme="1"/>
        <rFont val="微软雅黑"/>
        <family val="2"/>
        <charset val="134"/>
      </rPr>
      <t>小劲酒</t>
    </r>
  </si>
  <si>
    <r>
      <rPr>
        <sz val="10"/>
        <color theme="1"/>
        <rFont val="微软雅黑"/>
        <family val="2"/>
        <charset val="134"/>
      </rPr>
      <t>劲酒光瓶</t>
    </r>
  </si>
  <si>
    <r>
      <rPr>
        <sz val="10"/>
        <color theme="1"/>
        <rFont val="微软雅黑"/>
        <family val="2"/>
        <charset val="134"/>
      </rPr>
      <t>泸州老窖精品头曲</t>
    </r>
    <r>
      <rPr>
        <sz val="10"/>
        <color theme="1"/>
        <rFont val="Arial"/>
        <family val="2"/>
      </rPr>
      <t>D9</t>
    </r>
  </si>
  <si>
    <r>
      <rPr>
        <sz val="10"/>
        <color theme="1"/>
        <rFont val="微软雅黑"/>
        <family val="2"/>
        <charset val="134"/>
      </rPr>
      <t>泸州老窖精品头曲</t>
    </r>
    <r>
      <rPr>
        <sz val="10"/>
        <color theme="1"/>
        <rFont val="Arial"/>
        <family val="2"/>
      </rPr>
      <t>D6</t>
    </r>
  </si>
  <si>
    <r>
      <rPr>
        <sz val="10"/>
        <color theme="1"/>
        <rFont val="微软雅黑"/>
        <family val="2"/>
        <charset val="134"/>
      </rPr>
      <t>泸州老白干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</si>
  <si>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泸州老白干</t>
    </r>
  </si>
  <si>
    <r>
      <rPr>
        <sz val="10"/>
        <color theme="1"/>
        <rFont val="微软雅黑"/>
        <family val="2"/>
        <charset val="134"/>
      </rPr>
      <t>丰谷佳酿</t>
    </r>
  </si>
  <si>
    <r>
      <rPr>
        <sz val="10"/>
        <color theme="1"/>
        <rFont val="微软雅黑"/>
        <family val="2"/>
        <charset val="134"/>
      </rPr>
      <t>华彩人生</t>
    </r>
    <r>
      <rPr>
        <sz val="10"/>
        <color theme="1"/>
        <rFont val="Arial"/>
        <family val="2"/>
      </rPr>
      <t>30</t>
    </r>
    <r>
      <rPr>
        <sz val="10"/>
        <color theme="1"/>
        <rFont val="微软雅黑"/>
        <family val="2"/>
        <charset val="134"/>
      </rPr>
      <t>典茂（精品玉）</t>
    </r>
    <r>
      <rPr>
        <sz val="10"/>
        <color theme="1"/>
        <rFont val="Arial"/>
        <family val="2"/>
      </rPr>
      <t>52</t>
    </r>
    <r>
      <rPr>
        <sz val="10"/>
        <color theme="1"/>
        <rFont val="微软雅黑"/>
        <family val="2"/>
        <charset val="134"/>
      </rPr>
      <t>度</t>
    </r>
  </si>
  <si>
    <r>
      <rPr>
        <sz val="10"/>
        <color theme="1"/>
        <rFont val="微软雅黑"/>
        <family val="2"/>
        <charset val="134"/>
      </rPr>
      <t>华彩人生</t>
    </r>
    <r>
      <rPr>
        <sz val="10"/>
        <color theme="1"/>
        <rFont val="Arial"/>
        <family val="2"/>
      </rPr>
      <t>30</t>
    </r>
    <r>
      <rPr>
        <sz val="10"/>
        <color theme="1"/>
        <rFont val="微软雅黑"/>
        <family val="2"/>
        <charset val="134"/>
      </rPr>
      <t>典茂（精品蓝）</t>
    </r>
    <r>
      <rPr>
        <sz val="10"/>
        <color theme="1"/>
        <rFont val="Arial"/>
        <family val="2"/>
      </rPr>
      <t>52</t>
    </r>
    <r>
      <rPr>
        <sz val="10"/>
        <color theme="1"/>
        <rFont val="微软雅黑"/>
        <family val="2"/>
        <charset val="134"/>
      </rPr>
      <t>度</t>
    </r>
  </si>
  <si>
    <r>
      <rPr>
        <sz val="10"/>
        <color theme="1"/>
        <rFont val="微软雅黑"/>
        <family val="2"/>
        <charset val="134"/>
      </rPr>
      <t>中粮长城干红葡萄酒醇和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</si>
  <si>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020306</t>
    </r>
    <r>
      <rPr>
        <sz val="10"/>
        <color theme="1"/>
        <rFont val="微软雅黑"/>
        <family val="2"/>
        <charset val="134"/>
      </rPr>
      <t>】礼盒葡萄酒</t>
    </r>
  </si>
  <si>
    <r>
      <rPr>
        <sz val="10"/>
        <color theme="1"/>
        <rFont val="微软雅黑"/>
        <family val="2"/>
        <charset val="134"/>
      </rPr>
      <t>长城解百纳（精品陈酿）葡萄酒</t>
    </r>
  </si>
  <si>
    <r>
      <rPr>
        <sz val="10"/>
        <color theme="1"/>
        <rFont val="微软雅黑"/>
        <family val="2"/>
        <charset val="134"/>
      </rPr>
      <t>张裕品酒大师葡萄酒</t>
    </r>
  </si>
  <si>
    <r>
      <rPr>
        <sz val="10"/>
        <color theme="1"/>
        <rFont val="微软雅黑"/>
        <family val="2"/>
        <charset val="134"/>
      </rPr>
      <t>五粮一尊天下</t>
    </r>
  </si>
  <si>
    <r>
      <rPr>
        <sz val="10"/>
        <color theme="1"/>
        <rFont val="微软雅黑"/>
        <family val="2"/>
        <charset val="134"/>
      </rPr>
      <t>红花郎</t>
    </r>
    <r>
      <rPr>
        <sz val="10"/>
        <color theme="1"/>
        <rFont val="Arial"/>
        <family val="2"/>
      </rPr>
      <t>10</t>
    </r>
    <r>
      <rPr>
        <sz val="10"/>
        <color theme="1"/>
        <rFont val="微软雅黑"/>
        <family val="2"/>
        <charset val="134"/>
      </rPr>
      <t>年</t>
    </r>
    <r>
      <rPr>
        <sz val="10"/>
        <color theme="1"/>
        <rFont val="Arial"/>
        <family val="2"/>
      </rPr>
      <t>53</t>
    </r>
    <r>
      <rPr>
        <sz val="10"/>
        <color theme="1"/>
        <rFont val="微软雅黑"/>
        <family val="2"/>
        <charset val="134"/>
      </rPr>
      <t>度</t>
    </r>
  </si>
  <si>
    <r>
      <rPr>
        <sz val="10"/>
        <color theme="1"/>
        <rFont val="微软雅黑"/>
        <family val="2"/>
        <charset val="134"/>
      </rPr>
      <t>长城重瓶优选解百纳（方盒）</t>
    </r>
  </si>
  <si>
    <r>
      <rPr>
        <sz val="10"/>
        <color theme="1"/>
        <rFont val="微软雅黑"/>
        <family val="2"/>
        <charset val="134"/>
      </rPr>
      <t>长城重瓶醇和赤霞珠（方盒）</t>
    </r>
  </si>
  <si>
    <r>
      <rPr>
        <sz val="10"/>
        <color theme="1"/>
        <rFont val="微软雅黑"/>
        <family val="2"/>
        <charset val="134"/>
      </rPr>
      <t>长城优选解百纳干红</t>
    </r>
  </si>
  <si>
    <r>
      <rPr>
        <sz val="10"/>
        <color theme="1"/>
        <rFont val="微软雅黑"/>
        <family val="2"/>
        <charset val="134"/>
      </rPr>
      <t>长城精品莎当妮干白（大肚瓶）</t>
    </r>
  </si>
  <si>
    <r>
      <rPr>
        <sz val="10"/>
        <color theme="1"/>
        <rFont val="微软雅黑"/>
        <family val="2"/>
        <charset val="134"/>
      </rPr>
      <t>长城贵宾尊享黄金干红</t>
    </r>
  </si>
  <si>
    <r>
      <rPr>
        <sz val="10"/>
        <color theme="1"/>
        <rFont val="微软雅黑"/>
        <family val="2"/>
        <charset val="134"/>
      </rPr>
      <t>长城贵宾尊享铂金干红</t>
    </r>
  </si>
  <si>
    <r>
      <rPr>
        <sz val="10"/>
        <color theme="1"/>
        <rFont val="微软雅黑"/>
        <family val="2"/>
        <charset val="134"/>
      </rPr>
      <t>长城干红葡萄酒三星</t>
    </r>
  </si>
  <si>
    <r>
      <rPr>
        <sz val="10"/>
        <color theme="1"/>
        <rFont val="微软雅黑"/>
        <family val="2"/>
        <charset val="134"/>
      </rPr>
      <t>长城干红葡萄酒二星</t>
    </r>
  </si>
  <si>
    <r>
      <rPr>
        <sz val="10"/>
        <color theme="1"/>
        <rFont val="微软雅黑"/>
        <family val="2"/>
        <charset val="134"/>
      </rPr>
      <t>长城干红葡萄酒（圆桶）</t>
    </r>
  </si>
  <si>
    <r>
      <rPr>
        <sz val="10"/>
        <color theme="1"/>
        <rFont val="微软雅黑"/>
        <family val="2"/>
        <charset val="134"/>
      </rPr>
      <t>张裕传承百年</t>
    </r>
  </si>
  <si>
    <r>
      <rPr>
        <sz val="10"/>
        <color theme="1"/>
        <rFont val="微软雅黑"/>
        <family val="2"/>
        <charset val="134"/>
      </rPr>
      <t>澳迪尼爽口红葡萄酒</t>
    </r>
  </si>
  <si>
    <r>
      <rPr>
        <sz val="10"/>
        <color theme="1"/>
        <rFont val="微软雅黑"/>
        <family val="2"/>
        <charset val="134"/>
      </rPr>
      <t>五粮精酿尊品</t>
    </r>
  </si>
  <si>
    <r>
      <rPr>
        <sz val="10"/>
        <color theme="1"/>
        <rFont val="微软雅黑"/>
        <family val="2"/>
        <charset val="134"/>
      </rPr>
      <t>贵州茅台镇财源滚滚</t>
    </r>
    <r>
      <rPr>
        <sz val="10"/>
        <color theme="1"/>
        <rFont val="Arial"/>
        <family val="2"/>
      </rPr>
      <t>50</t>
    </r>
    <r>
      <rPr>
        <sz val="10"/>
        <color theme="1"/>
        <rFont val="微软雅黑"/>
        <family val="2"/>
        <charset val="134"/>
      </rPr>
      <t>珍藏</t>
    </r>
  </si>
  <si>
    <r>
      <rPr>
        <sz val="10"/>
        <color theme="1"/>
        <rFont val="微软雅黑"/>
        <family val="2"/>
        <charset val="134"/>
      </rPr>
      <t>贵州茅台镇百年富贵</t>
    </r>
    <r>
      <rPr>
        <sz val="10"/>
        <color theme="1"/>
        <rFont val="Arial"/>
        <family val="2"/>
      </rPr>
      <t>100</t>
    </r>
    <r>
      <rPr>
        <sz val="10"/>
        <color theme="1"/>
        <rFont val="微软雅黑"/>
        <family val="2"/>
        <charset val="134"/>
      </rPr>
      <t>珍藏</t>
    </r>
  </si>
  <si>
    <r>
      <t>(</t>
    </r>
    <r>
      <rPr>
        <sz val="10"/>
        <color theme="1"/>
        <rFont val="微软雅黑"/>
        <family val="2"/>
        <charset val="134"/>
      </rPr>
      <t>三年</t>
    </r>
    <r>
      <rPr>
        <sz val="10"/>
        <color theme="1"/>
        <rFont val="Arial"/>
        <family val="2"/>
      </rPr>
      <t>)</t>
    </r>
    <r>
      <rPr>
        <sz val="10"/>
        <color theme="1"/>
        <rFont val="微软雅黑"/>
        <family val="2"/>
        <charset val="134"/>
      </rPr>
      <t>陈古越龙山绍兴老酒</t>
    </r>
  </si>
  <si>
    <r>
      <rPr>
        <sz val="10"/>
        <color theme="1"/>
        <rFont val="微软雅黑"/>
        <family val="2"/>
        <charset val="134"/>
      </rPr>
      <t>坛</t>
    </r>
  </si>
  <si>
    <r>
      <rPr>
        <sz val="10"/>
        <color theme="1"/>
        <rFont val="微软雅黑"/>
        <family val="2"/>
        <charset val="134"/>
      </rPr>
      <t>【</t>
    </r>
    <r>
      <rPr>
        <sz val="10"/>
        <color theme="1"/>
        <rFont val="Arial"/>
        <family val="2"/>
      </rPr>
      <t>020401</t>
    </r>
    <r>
      <rPr>
        <sz val="10"/>
        <color theme="1"/>
        <rFont val="微软雅黑"/>
        <family val="2"/>
        <charset val="134"/>
      </rPr>
      <t>】黄酒</t>
    </r>
  </si>
  <si>
    <r>
      <t>(8</t>
    </r>
    <r>
      <rPr>
        <sz val="10"/>
        <color theme="1"/>
        <rFont val="微软雅黑"/>
        <family val="2"/>
        <charset val="134"/>
      </rPr>
      <t>年</t>
    </r>
    <r>
      <rPr>
        <sz val="10"/>
        <color theme="1"/>
        <rFont val="Arial"/>
        <family val="2"/>
      </rPr>
      <t>)</t>
    </r>
    <r>
      <rPr>
        <sz val="10"/>
        <color theme="1"/>
        <rFont val="微软雅黑"/>
        <family val="2"/>
        <charset val="134"/>
      </rPr>
      <t>古越龙山绍兴老酒</t>
    </r>
  </si>
  <si>
    <r>
      <rPr>
        <sz val="10"/>
        <color theme="1"/>
        <rFont val="微软雅黑"/>
        <family val="2"/>
        <charset val="134"/>
      </rPr>
      <t>真龙</t>
    </r>
    <r>
      <rPr>
        <sz val="10"/>
        <color theme="1"/>
        <rFont val="Arial"/>
        <family val="2"/>
      </rPr>
      <t>9(</t>
    </r>
    <r>
      <rPr>
        <sz val="10"/>
        <color theme="1"/>
        <rFont val="微软雅黑"/>
        <family val="2"/>
        <charset val="134"/>
      </rPr>
      <t>致青春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</si>
  <si>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长城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红色</t>
    </r>
    <r>
      <rPr>
        <sz val="10"/>
        <color theme="1"/>
        <rFont val="Arial"/>
        <family val="2"/>
      </rPr>
      <t>132)</t>
    </r>
  </si>
  <si>
    <r>
      <rPr>
        <sz val="10"/>
        <color theme="1"/>
        <rFont val="微软雅黑"/>
        <family val="2"/>
        <charset val="134"/>
      </rPr>
      <t>长城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大号铝管</t>
    </r>
    <r>
      <rPr>
        <sz val="10"/>
        <color theme="1"/>
        <rFont val="Arial"/>
        <family val="2"/>
      </rPr>
      <t>5</t>
    </r>
    <r>
      <rPr>
        <sz val="10"/>
        <color theme="1"/>
        <rFont val="微软雅黑"/>
        <family val="2"/>
        <charset val="134"/>
      </rPr>
      <t>支装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</si>
  <si>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云烟（紫）</t>
    </r>
  </si>
  <si>
    <r>
      <rPr>
        <sz val="10"/>
        <color theme="1"/>
        <rFont val="微软雅黑"/>
        <family val="2"/>
        <charset val="134"/>
      </rPr>
      <t>云烟（印象烟庄）</t>
    </r>
  </si>
  <si>
    <r>
      <rPr>
        <sz val="10"/>
        <color theme="1"/>
        <rFont val="微软雅黑"/>
        <family val="2"/>
        <charset val="134"/>
      </rPr>
      <t>云烟（软珍品）</t>
    </r>
  </si>
  <si>
    <r>
      <rPr>
        <sz val="10"/>
        <color theme="1"/>
        <rFont val="微软雅黑"/>
        <family val="2"/>
        <charset val="134"/>
      </rPr>
      <t>玉溪（硬和谐）</t>
    </r>
  </si>
  <si>
    <r>
      <rPr>
        <sz val="10"/>
        <color theme="1"/>
        <rFont val="微软雅黑"/>
        <family val="2"/>
        <charset val="134"/>
      </rPr>
      <t>玉溪（软）</t>
    </r>
  </si>
  <si>
    <r>
      <rPr>
        <sz val="10"/>
        <color theme="1"/>
        <rFont val="微软雅黑"/>
        <family val="2"/>
        <charset val="134"/>
      </rPr>
      <t>硬玉溪</t>
    </r>
  </si>
  <si>
    <r>
      <rPr>
        <sz val="10"/>
        <color theme="1"/>
        <rFont val="微软雅黑"/>
        <family val="2"/>
        <charset val="134"/>
      </rPr>
      <t>雄狮（红）</t>
    </r>
  </si>
  <si>
    <r>
      <rPr>
        <sz val="10"/>
        <color theme="1"/>
        <rFont val="微软雅黑"/>
        <family val="2"/>
        <charset val="134"/>
      </rPr>
      <t>天子硬珍品龙凤呈祥</t>
    </r>
  </si>
  <si>
    <r>
      <rPr>
        <sz val="10"/>
        <color theme="1"/>
        <rFont val="微软雅黑"/>
        <family val="2"/>
        <charset val="134"/>
      </rPr>
      <t>天子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千里江山</t>
    </r>
    <r>
      <rPr>
        <sz val="10"/>
        <color theme="1"/>
        <rFont val="Arial"/>
        <family val="2"/>
      </rPr>
      <t>)a</t>
    </r>
  </si>
  <si>
    <r>
      <rPr>
        <sz val="10"/>
        <color theme="1"/>
        <rFont val="微软雅黑"/>
        <family val="2"/>
        <charset val="134"/>
      </rPr>
      <t>天子（金）</t>
    </r>
  </si>
  <si>
    <r>
      <rPr>
        <sz val="10"/>
        <color theme="1"/>
        <rFont val="微软雅黑"/>
        <family val="2"/>
        <charset val="134"/>
      </rPr>
      <t>天下秀（金）</t>
    </r>
  </si>
  <si>
    <r>
      <rPr>
        <sz val="10"/>
        <color theme="1"/>
        <rFont val="微软雅黑"/>
        <family val="2"/>
        <charset val="134"/>
      </rPr>
      <t>天下秀（红名品）</t>
    </r>
  </si>
  <si>
    <r>
      <rPr>
        <sz val="10"/>
        <color theme="1"/>
        <rFont val="微软雅黑"/>
        <family val="2"/>
        <charset val="134"/>
      </rPr>
      <t>双喜（软经典）</t>
    </r>
  </si>
  <si>
    <r>
      <rPr>
        <sz val="10"/>
        <color theme="1"/>
        <rFont val="微软雅黑"/>
        <family val="2"/>
        <charset val="134"/>
      </rPr>
      <t>南京</t>
    </r>
    <r>
      <rPr>
        <sz val="10"/>
        <color theme="1"/>
        <rFont val="Arial"/>
        <family val="2"/>
      </rPr>
      <t>12</t>
    </r>
    <r>
      <rPr>
        <sz val="10"/>
        <color theme="1"/>
        <rFont val="微软雅黑"/>
        <family val="2"/>
        <charset val="134"/>
      </rPr>
      <t>钗烤烟</t>
    </r>
  </si>
  <si>
    <r>
      <rPr>
        <sz val="10"/>
        <color theme="1"/>
        <rFont val="微软雅黑"/>
        <family val="2"/>
        <charset val="134"/>
      </rPr>
      <t>南京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雨花石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</si>
  <si>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南京（十二钗薄荷）</t>
    </r>
  </si>
  <si>
    <r>
      <rPr>
        <sz val="10"/>
        <color theme="1"/>
        <rFont val="微软雅黑"/>
        <family val="2"/>
        <charset val="134"/>
      </rPr>
      <t>南京（九五）</t>
    </r>
  </si>
  <si>
    <r>
      <rPr>
        <sz val="10"/>
        <color theme="1"/>
        <rFont val="微软雅黑"/>
        <family val="2"/>
        <charset val="134"/>
      </rPr>
      <t>南京（红）</t>
    </r>
  </si>
  <si>
    <r>
      <rPr>
        <sz val="10"/>
        <color theme="1"/>
        <rFont val="微软雅黑"/>
        <family val="2"/>
        <charset val="134"/>
      </rPr>
      <t>牡丹</t>
    </r>
    <r>
      <rPr>
        <sz val="10"/>
        <color theme="1"/>
        <rFont val="Arial"/>
        <family val="2"/>
      </rPr>
      <t>A</t>
    </r>
  </si>
  <si>
    <r>
      <rPr>
        <sz val="10"/>
        <color theme="1"/>
        <rFont val="微软雅黑"/>
        <family val="2"/>
        <charset val="134"/>
      </rPr>
      <t>龙凤呈祥硬遇见</t>
    </r>
  </si>
  <si>
    <r>
      <rPr>
        <sz val="10"/>
        <color theme="1"/>
        <rFont val="微软雅黑"/>
        <family val="2"/>
        <charset val="134"/>
      </rPr>
      <t>利群（长嘴）</t>
    </r>
  </si>
  <si>
    <r>
      <rPr>
        <sz val="10"/>
        <color theme="1"/>
        <rFont val="微软雅黑"/>
        <family val="2"/>
        <charset val="134"/>
      </rPr>
      <t>利群（新版）</t>
    </r>
  </si>
  <si>
    <r>
      <rPr>
        <sz val="10"/>
        <color theme="1"/>
        <rFont val="微软雅黑"/>
        <family val="2"/>
        <charset val="134"/>
      </rPr>
      <t>利群（软长嘴红）</t>
    </r>
  </si>
  <si>
    <r>
      <rPr>
        <sz val="10"/>
        <color theme="1"/>
        <rFont val="微软雅黑"/>
        <family val="2"/>
        <charset val="134"/>
      </rPr>
      <t>宽窄逍遥</t>
    </r>
  </si>
  <si>
    <r>
      <rPr>
        <sz val="10"/>
        <color theme="1"/>
        <rFont val="微软雅黑"/>
        <family val="2"/>
        <charset val="134"/>
      </rPr>
      <t>宽窄五粮醇香</t>
    </r>
  </si>
  <si>
    <r>
      <rPr>
        <sz val="10"/>
        <color theme="1"/>
        <rFont val="微软雅黑"/>
        <family val="2"/>
        <charset val="134"/>
      </rPr>
      <t>娇子（时代阳光）</t>
    </r>
  </si>
  <si>
    <r>
      <rPr>
        <sz val="10"/>
        <color theme="1"/>
        <rFont val="微软雅黑"/>
        <family val="2"/>
        <charset val="134"/>
      </rPr>
      <t>娇子（蓝）</t>
    </r>
  </si>
  <si>
    <r>
      <rPr>
        <sz val="10"/>
        <color theme="1"/>
        <rFont val="微软雅黑"/>
        <family val="2"/>
        <charset val="134"/>
      </rPr>
      <t>娇子（宽窄逍遥细支）</t>
    </r>
  </si>
  <si>
    <r>
      <rPr>
        <sz val="10"/>
        <color theme="1"/>
        <rFont val="微软雅黑"/>
        <family val="2"/>
        <charset val="134"/>
      </rPr>
      <t>娇子（宽窄如意）</t>
    </r>
  </si>
  <si>
    <r>
      <rPr>
        <sz val="10"/>
        <color theme="1"/>
        <rFont val="微软雅黑"/>
        <family val="2"/>
        <charset val="134"/>
      </rPr>
      <t>娇子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宽窄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</si>
  <si>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娇子</t>
    </r>
    <r>
      <rPr>
        <sz val="10"/>
        <color theme="1"/>
        <rFont val="Arial"/>
        <family val="2"/>
      </rPr>
      <t>(X</t>
    </r>
    <r>
      <rPr>
        <sz val="10"/>
        <color theme="1"/>
        <rFont val="微软雅黑"/>
        <family val="2"/>
        <charset val="134"/>
      </rPr>
      <t>生肖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</si>
  <si>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黄山软记忆</t>
    </r>
  </si>
  <si>
    <r>
      <rPr>
        <sz val="10"/>
        <color theme="1"/>
        <rFont val="微软雅黑"/>
        <family val="2"/>
        <charset val="134"/>
      </rPr>
      <t>黄金叶乐途</t>
    </r>
  </si>
  <si>
    <r>
      <rPr>
        <sz val="10"/>
        <color theme="1"/>
        <rFont val="微软雅黑"/>
        <family val="2"/>
        <charset val="134"/>
      </rPr>
      <t>黄鹤楼硬雅香</t>
    </r>
  </si>
  <si>
    <r>
      <rPr>
        <sz val="10"/>
        <color theme="1"/>
        <rFont val="微软雅黑"/>
        <family val="2"/>
        <charset val="134"/>
      </rPr>
      <t>黄鹤楼硬金砂龙烟</t>
    </r>
  </si>
  <si>
    <r>
      <rPr>
        <sz val="10"/>
        <color theme="1"/>
        <rFont val="微软雅黑"/>
        <family val="2"/>
        <charset val="134"/>
      </rPr>
      <t>黄鹤楼天下名楼</t>
    </r>
  </si>
  <si>
    <r>
      <rPr>
        <sz val="10"/>
        <color theme="1"/>
        <rFont val="微软雅黑"/>
        <family val="2"/>
        <charset val="134"/>
      </rPr>
      <t>黄鹤楼奇景</t>
    </r>
  </si>
  <si>
    <r>
      <rPr>
        <sz val="10"/>
        <color theme="1"/>
        <rFont val="微软雅黑"/>
        <family val="2"/>
        <charset val="134"/>
      </rPr>
      <t>黄鹤楼（祝福）</t>
    </r>
  </si>
  <si>
    <r>
      <rPr>
        <sz val="10"/>
        <color theme="1"/>
        <rFont val="微软雅黑"/>
        <family val="2"/>
        <charset val="134"/>
      </rPr>
      <t>黄鹤楼（硬金砂）</t>
    </r>
  </si>
  <si>
    <r>
      <rPr>
        <sz val="10"/>
        <color theme="1"/>
        <rFont val="微软雅黑"/>
        <family val="2"/>
        <charset val="134"/>
      </rPr>
      <t>黄鹤楼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软竹蕴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</si>
  <si>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黄鹤楼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感恩中支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</si>
  <si>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红塔山（硬经典</t>
    </r>
    <r>
      <rPr>
        <sz val="10"/>
        <color theme="1"/>
        <rFont val="Arial"/>
        <family val="2"/>
      </rPr>
      <t>100</t>
    </r>
    <r>
      <rPr>
        <sz val="10"/>
        <color theme="1"/>
        <rFont val="微软雅黑"/>
        <family val="2"/>
        <charset val="134"/>
      </rPr>
      <t>）</t>
    </r>
  </si>
  <si>
    <r>
      <rPr>
        <sz val="10"/>
        <color theme="1"/>
        <rFont val="微软雅黑"/>
        <family val="2"/>
        <charset val="134"/>
      </rPr>
      <t>红河（</t>
    </r>
    <r>
      <rPr>
        <sz val="10"/>
        <color theme="1"/>
        <rFont val="Arial"/>
        <family val="2"/>
      </rPr>
      <t>A7</t>
    </r>
    <r>
      <rPr>
        <sz val="10"/>
        <color theme="1"/>
        <rFont val="微软雅黑"/>
        <family val="2"/>
        <charset val="134"/>
      </rPr>
      <t>）</t>
    </r>
  </si>
  <si>
    <r>
      <rPr>
        <sz val="10"/>
        <color theme="1"/>
        <rFont val="微软雅黑"/>
        <family val="2"/>
        <charset val="134"/>
      </rPr>
      <t>贵姻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细支行者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</si>
  <si>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贵烟萃</t>
    </r>
  </si>
  <si>
    <r>
      <rPr>
        <sz val="10"/>
        <color theme="1"/>
        <rFont val="微软雅黑"/>
        <family val="2"/>
        <charset val="134"/>
      </rPr>
      <t>贵烟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微软雅黑"/>
        <family val="2"/>
        <charset val="134"/>
      </rPr>
      <t>（行者）</t>
    </r>
  </si>
  <si>
    <r>
      <rPr>
        <sz val="10"/>
        <color theme="1"/>
        <rFont val="微软雅黑"/>
        <family val="2"/>
        <charset val="134"/>
      </rPr>
      <t>凤凰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细支</t>
    </r>
    <r>
      <rPr>
        <sz val="10"/>
        <color theme="1"/>
        <rFont val="Arial"/>
        <family val="2"/>
      </rPr>
      <t>)</t>
    </r>
  </si>
  <si>
    <r>
      <rPr>
        <sz val="10"/>
        <color theme="1"/>
        <rFont val="微软雅黑"/>
        <family val="2"/>
        <charset val="134"/>
      </rPr>
      <t>白沙（硬新精品）</t>
    </r>
  </si>
  <si>
    <r>
      <rPr>
        <b/>
        <sz val="10"/>
        <color theme="1"/>
        <rFont val="微软雅黑"/>
        <family val="2"/>
        <charset val="134"/>
      </rPr>
      <t>目前实际库存金额合计</t>
    </r>
    <r>
      <rPr>
        <b/>
        <sz val="10"/>
        <color theme="1"/>
        <rFont val="Arial"/>
        <family val="2"/>
      </rPr>
      <t>63</t>
    </r>
    <r>
      <rPr>
        <b/>
        <sz val="10"/>
        <color theme="1"/>
        <rFont val="微软雅黑"/>
        <family val="2"/>
        <charset val="134"/>
      </rPr>
      <t>万，
如果下限库存能满足陈列和销售，仅需</t>
    </r>
    <r>
      <rPr>
        <b/>
        <sz val="10"/>
        <color theme="1"/>
        <rFont val="Arial"/>
        <family val="2"/>
      </rPr>
      <t>31</t>
    </r>
    <r>
      <rPr>
        <b/>
        <sz val="10"/>
        <color theme="1"/>
        <rFont val="微软雅黑"/>
        <family val="2"/>
        <charset val="134"/>
      </rPr>
      <t>万
上下限期间的中间值为</t>
    </r>
    <r>
      <rPr>
        <b/>
        <sz val="10"/>
        <color theme="1"/>
        <rFont val="Arial"/>
        <family val="2"/>
      </rPr>
      <t>43.9</t>
    </r>
    <r>
      <rPr>
        <b/>
        <sz val="10"/>
        <color theme="1"/>
        <rFont val="微软雅黑"/>
        <family val="2"/>
        <charset val="134"/>
      </rPr>
      <t xml:space="preserve">万
</t>
    </r>
    <r>
      <rPr>
        <b/>
        <sz val="14"/>
        <color theme="1"/>
        <rFont val="微软雅黑"/>
        <family val="2"/>
        <charset val="134"/>
      </rPr>
      <t>库存资金合理状况能减少</t>
    </r>
    <r>
      <rPr>
        <b/>
        <sz val="14"/>
        <color theme="1"/>
        <rFont val="Arial"/>
        <family val="2"/>
      </rPr>
      <t>19.2</t>
    </r>
    <r>
      <rPr>
        <b/>
        <sz val="14"/>
        <color theme="1"/>
        <rFont val="微软雅黑"/>
        <family val="2"/>
        <charset val="134"/>
      </rPr>
      <t>万</t>
    </r>
    <phoneticPr fontId="2" type="noConversion"/>
  </si>
  <si>
    <t>商品编码</t>
    <phoneticPr fontId="2" type="noConversion"/>
  </si>
  <si>
    <t>配送方式</t>
    <phoneticPr fontId="3" type="noConversion"/>
  </si>
  <si>
    <t>整箱内装数量</t>
    <phoneticPr fontId="2" type="noConversion"/>
  </si>
  <si>
    <r>
      <rPr>
        <sz val="10"/>
        <color theme="1"/>
        <rFont val="微软雅黑"/>
        <family val="2"/>
        <charset val="134"/>
      </rPr>
      <t>配送周期</t>
    </r>
    <r>
      <rPr>
        <sz val="10"/>
        <color theme="1"/>
        <rFont val="Arial"/>
        <family val="2"/>
      </rPr>
      <t>/</t>
    </r>
    <r>
      <rPr>
        <sz val="10"/>
        <color theme="1"/>
        <rFont val="微软雅黑"/>
        <family val="2"/>
        <charset val="134"/>
      </rPr>
      <t>天</t>
    </r>
    <phoneticPr fontId="3" type="noConversion"/>
  </si>
  <si>
    <t>日均销量</t>
    <phoneticPr fontId="3" type="noConversion"/>
  </si>
  <si>
    <r>
      <t>SOP</t>
    </r>
    <r>
      <rPr>
        <sz val="10"/>
        <color theme="1"/>
        <rFont val="微软雅黑"/>
        <family val="2"/>
        <charset val="134"/>
      </rPr>
      <t>标准商品存货基础天数</t>
    </r>
    <phoneticPr fontId="2" type="noConversion"/>
  </si>
  <si>
    <t>门店商品销售应有可周转库存量</t>
    <phoneticPr fontId="2" type="noConversion"/>
  </si>
  <si>
    <t>商品陈列面位数</t>
    <phoneticPr fontId="3" type="noConversion"/>
  </si>
  <si>
    <t>货架纵深单面陈列量</t>
    <phoneticPr fontId="3" type="noConversion"/>
  </si>
  <si>
    <t>满足货架陈列基础库存量</t>
    <phoneticPr fontId="3" type="noConversion"/>
  </si>
  <si>
    <t>库存下限</t>
    <phoneticPr fontId="3" type="noConversion"/>
  </si>
  <si>
    <t>库存上限</t>
    <phoneticPr fontId="3" type="noConversion"/>
  </si>
  <si>
    <t>销售好单品超出货架陈列量需要进行放大或堆头端架库存</t>
    <phoneticPr fontId="3" type="noConversion"/>
  </si>
  <si>
    <t>现有库存量</t>
    <phoneticPr fontId="2" type="noConversion"/>
  </si>
  <si>
    <t>超过库存上限量</t>
    <phoneticPr fontId="2" type="noConversion"/>
  </si>
  <si>
    <t>超过库存上限预警</t>
    <phoneticPr fontId="2" type="noConversion"/>
  </si>
  <si>
    <t>低于库存下限补货量</t>
    <phoneticPr fontId="2" type="noConversion"/>
  </si>
  <si>
    <t>低于库存下限补货</t>
    <phoneticPr fontId="2" type="noConversion"/>
  </si>
  <si>
    <t>低于库存下限补货整配量</t>
    <phoneticPr fontId="2" type="noConversion"/>
  </si>
  <si>
    <t>下限金额</t>
    <phoneticPr fontId="2" type="noConversion"/>
  </si>
  <si>
    <t>上限金额</t>
    <phoneticPr fontId="2" type="noConversion"/>
  </si>
  <si>
    <t>目前实际库存金额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</si>
</sst>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[$-F800]dddd\,\ mmmm\ dd\,\ yyyy"/>
    <numFmt numFmtId="177" formatCode="0_ ;[Red]\-0\ "/>
    <numFmt numFmtId="178" formatCode="#,##0_);[Red]\(#,##0\)"/>
    <numFmt numFmtId="179" formatCode="0_);[Red]\(0\)"/>
    <numFmt numFmtId="180" formatCode="0.0_);[Red]\(0.0\)"/>
    <numFmt numFmtId="181" formatCode="#,##0_ "/>
    <numFmt numFmtId="182" formatCode="#,##0_ ;[Red]\-#,##0\ "/>
    <numFmt numFmtId="183" formatCode="#,##0.0_ "/>
  </numFmts>
  <fonts count="21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0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b/>
      <sz val="10"/>
      <color rgb="FFFF0000"/>
      <name val="微软雅黑"/>
      <family val="2"/>
      <charset val="134"/>
    </font>
    <font>
      <b/>
      <sz val="10"/>
      <color rgb="FF000099"/>
      <name val="微软雅黑"/>
      <family val="2"/>
      <charset val="134"/>
    </font>
    <font>
      <b/>
      <sz val="10"/>
      <color rgb="FFC00000"/>
      <name val="微软雅黑"/>
      <family val="2"/>
      <charset val="134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Arial"/>
      <family val="2"/>
    </font>
    <font>
      <b/>
      <sz val="10"/>
      <color rgb="FFC00000"/>
      <name val="Arial"/>
      <family val="2"/>
    </font>
    <font>
      <sz val="10"/>
      <name val="Arial"/>
      <family val="2"/>
    </font>
    <font>
      <b/>
      <sz val="9"/>
      <color indexed="81"/>
      <name val="楷体"/>
      <family val="3"/>
      <charset val="134"/>
    </font>
    <font>
      <b/>
      <sz val="14"/>
      <color theme="1"/>
      <name val="微软雅黑"/>
      <family val="2"/>
      <charset val="134"/>
    </font>
    <font>
      <b/>
      <sz val="14"/>
      <color theme="1"/>
      <name val="Arial"/>
      <family val="2"/>
    </font>
    <font>
      <sz val="10"/>
      <color theme="1"/>
      <name val="Arial"/>
      <family val="2"/>
      <charset val="134"/>
    </font>
    <font>
      <b/>
      <sz val="10"/>
      <color theme="1"/>
      <name val="Arial"/>
      <family val="2"/>
      <charset val="134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theme="4" tint="0.39997558519241921"/>
        <bgColor indexed="64"/>
      </patternFill>
    </fill>
  </fills>
  <borders count="46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dotted">
        <color indexed="64"/>
      </bottom>
      <diagonal/>
    </border>
    <border>
      <left style="hair">
        <color indexed="64"/>
      </left>
      <right style="medium">
        <color indexed="64"/>
      </right>
      <top/>
      <bottom style="dotted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dotted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 style="medium">
        <color indexed="64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tted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dotted">
        <color indexed="64"/>
      </right>
      <top style="hair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/>
      <bottom style="hair">
        <color indexed="64"/>
      </bottom>
      <diagonal/>
    </border>
    <border>
      <left style="medium">
        <color indexed="64"/>
      </left>
      <right style="dotted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dotted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/>
      <right style="dotted">
        <color indexed="64"/>
      </right>
      <top style="medium">
        <color indexed="64"/>
      </top>
      <bottom style="medium">
        <color indexed="64"/>
      </bottom>
      <diagonal/>
    </border>
    <border>
      <left/>
      <right style="dotted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dotted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09">
    <xf numFmtId="0" fontId="0" fillId="0" borderId="0" xfId="0"/>
    <xf numFmtId="176" fontId="11" fillId="0" borderId="11" xfId="0" applyNumberFormat="1" applyFont="1" applyBorder="1" applyAlignment="1">
      <alignment horizontal="center" vertical="center"/>
    </xf>
    <xf numFmtId="176" fontId="11" fillId="0" borderId="12" xfId="0" applyNumberFormat="1" applyFont="1" applyBorder="1" applyAlignment="1">
      <alignment horizontal="center" vertical="center"/>
    </xf>
    <xf numFmtId="177" fontId="11" fillId="0" borderId="11" xfId="0" applyNumberFormat="1" applyFont="1" applyBorder="1" applyAlignment="1">
      <alignment horizontal="center" vertical="center" wrapText="1"/>
    </xf>
    <xf numFmtId="0" fontId="11" fillId="0" borderId="0" xfId="0" applyFont="1" applyAlignment="1">
      <alignment horizontal="center"/>
    </xf>
    <xf numFmtId="0" fontId="11" fillId="0" borderId="0" xfId="0" applyFont="1"/>
    <xf numFmtId="0" fontId="11" fillId="0" borderId="1" xfId="0" applyFont="1" applyFill="1" applyBorder="1" applyAlignment="1">
      <alignment horizontal="center" vertical="center"/>
    </xf>
    <xf numFmtId="0" fontId="11" fillId="0" borderId="1" xfId="0" applyNumberFormat="1" applyFont="1" applyBorder="1" applyAlignment="1">
      <alignment horizontal="center" vertical="center"/>
    </xf>
    <xf numFmtId="183" fontId="11" fillId="0" borderId="3" xfId="0" applyNumberFormat="1" applyFont="1" applyBorder="1" applyAlignment="1">
      <alignment horizontal="right" vertical="center"/>
    </xf>
    <xf numFmtId="178" fontId="11" fillId="0" borderId="1" xfId="0" applyNumberFormat="1" applyFont="1" applyBorder="1" applyAlignment="1">
      <alignment vertical="center"/>
    </xf>
    <xf numFmtId="178" fontId="13" fillId="2" borderId="3" xfId="0" applyNumberFormat="1" applyFont="1" applyFill="1" applyBorder="1" applyAlignment="1">
      <alignment horizontal="center" vertical="center"/>
    </xf>
    <xf numFmtId="178" fontId="11" fillId="0" borderId="7" xfId="0" applyNumberFormat="1" applyFont="1" applyBorder="1" applyAlignment="1">
      <alignment vertical="center"/>
    </xf>
    <xf numFmtId="0" fontId="11" fillId="0" borderId="1" xfId="0" applyNumberFormat="1" applyFont="1" applyBorder="1" applyAlignment="1">
      <alignment vertical="center"/>
    </xf>
    <xf numFmtId="181" fontId="11" fillId="0" borderId="22" xfId="0" applyNumberFormat="1" applyFont="1" applyBorder="1" applyAlignment="1">
      <alignment vertical="center"/>
    </xf>
    <xf numFmtId="1" fontId="11" fillId="0" borderId="27" xfId="0" applyNumberFormat="1" applyFont="1" applyBorder="1" applyAlignment="1">
      <alignment vertical="center"/>
    </xf>
    <xf numFmtId="179" fontId="11" fillId="0" borderId="31" xfId="0" applyNumberFormat="1" applyFont="1" applyBorder="1" applyAlignment="1">
      <alignment vertical="center"/>
    </xf>
    <xf numFmtId="181" fontId="11" fillId="0" borderId="31" xfId="0" applyNumberFormat="1" applyFont="1" applyBorder="1" applyAlignment="1">
      <alignment horizontal="center" vertical="center"/>
    </xf>
    <xf numFmtId="181" fontId="11" fillId="0" borderId="22" xfId="0" applyNumberFormat="1" applyFont="1" applyBorder="1" applyAlignment="1">
      <alignment horizontal="center" vertical="center"/>
    </xf>
    <xf numFmtId="181" fontId="11" fillId="0" borderId="37" xfId="0" applyNumberFormat="1" applyFont="1" applyBorder="1" applyAlignment="1">
      <alignment horizontal="center" vertical="center"/>
    </xf>
    <xf numFmtId="181" fontId="11" fillId="0" borderId="27" xfId="0" applyNumberFormat="1" applyFont="1" applyBorder="1" applyAlignment="1">
      <alignment horizontal="center" vertical="center"/>
    </xf>
    <xf numFmtId="49" fontId="11" fillId="0" borderId="1" xfId="0" applyNumberFormat="1" applyFont="1" applyBorder="1" applyAlignment="1">
      <alignment horizontal="center" vertical="center"/>
    </xf>
    <xf numFmtId="0" fontId="11" fillId="0" borderId="16" xfId="0" applyNumberFormat="1" applyFont="1" applyBorder="1" applyAlignment="1">
      <alignment vertical="center"/>
    </xf>
    <xf numFmtId="0" fontId="11" fillId="0" borderId="35" xfId="0" applyNumberFormat="1" applyFont="1" applyBorder="1" applyAlignment="1">
      <alignment horizontal="center" vertical="center"/>
    </xf>
    <xf numFmtId="183" fontId="11" fillId="0" borderId="17" xfId="0" applyNumberFormat="1" applyFont="1" applyBorder="1" applyAlignment="1">
      <alignment horizontal="right" vertical="center"/>
    </xf>
    <xf numFmtId="178" fontId="11" fillId="0" borderId="16" xfId="0" applyNumberFormat="1" applyFont="1" applyBorder="1" applyAlignment="1">
      <alignment vertical="center"/>
    </xf>
    <xf numFmtId="178" fontId="13" fillId="2" borderId="17" xfId="0" applyNumberFormat="1" applyFont="1" applyFill="1" applyBorder="1" applyAlignment="1">
      <alignment horizontal="center" vertical="center"/>
    </xf>
    <xf numFmtId="181" fontId="11" fillId="0" borderId="23" xfId="0" applyNumberFormat="1" applyFont="1" applyBorder="1" applyAlignment="1">
      <alignment vertical="center"/>
    </xf>
    <xf numFmtId="1" fontId="11" fillId="0" borderId="28" xfId="0" applyNumberFormat="1" applyFont="1" applyBorder="1" applyAlignment="1">
      <alignment vertical="center"/>
    </xf>
    <xf numFmtId="179" fontId="11" fillId="0" borderId="32" xfId="0" applyNumberFormat="1" applyFont="1" applyBorder="1" applyAlignment="1">
      <alignment vertical="center"/>
    </xf>
    <xf numFmtId="181" fontId="11" fillId="0" borderId="32" xfId="0" applyNumberFormat="1" applyFont="1" applyBorder="1" applyAlignment="1">
      <alignment horizontal="center" vertical="center"/>
    </xf>
    <xf numFmtId="0" fontId="11" fillId="0" borderId="8" xfId="0" applyFont="1" applyFill="1" applyBorder="1" applyAlignment="1">
      <alignment horizontal="center" vertical="center"/>
    </xf>
    <xf numFmtId="183" fontId="11" fillId="0" borderId="15" xfId="0" applyNumberFormat="1" applyFont="1" applyBorder="1" applyAlignment="1">
      <alignment horizontal="right" vertical="center"/>
    </xf>
    <xf numFmtId="178" fontId="11" fillId="0" borderId="8" xfId="0" applyNumberFormat="1" applyFont="1" applyBorder="1" applyAlignment="1">
      <alignment vertical="center"/>
    </xf>
    <xf numFmtId="178" fontId="13" fillId="2" borderId="9" xfId="0" applyNumberFormat="1" applyFont="1" applyFill="1" applyBorder="1" applyAlignment="1">
      <alignment horizontal="center" vertical="center"/>
    </xf>
    <xf numFmtId="0" fontId="11" fillId="0" borderId="8" xfId="0" applyNumberFormat="1" applyFont="1" applyBorder="1" applyAlignment="1">
      <alignment vertical="center"/>
    </xf>
    <xf numFmtId="181" fontId="11" fillId="0" borderId="24" xfId="0" applyNumberFormat="1" applyFont="1" applyBorder="1" applyAlignment="1">
      <alignment vertical="center"/>
    </xf>
    <xf numFmtId="1" fontId="11" fillId="0" borderId="29" xfId="0" applyNumberFormat="1" applyFont="1" applyBorder="1" applyAlignment="1">
      <alignment vertical="center"/>
    </xf>
    <xf numFmtId="179" fontId="11" fillId="0" borderId="33" xfId="0" applyNumberFormat="1" applyFont="1" applyBorder="1" applyAlignment="1">
      <alignment vertical="center"/>
    </xf>
    <xf numFmtId="181" fontId="11" fillId="0" borderId="33" xfId="0" applyNumberFormat="1" applyFont="1" applyBorder="1" applyAlignment="1">
      <alignment horizontal="center" vertical="center"/>
    </xf>
    <xf numFmtId="0" fontId="11" fillId="0" borderId="0" xfId="0" applyFont="1" applyAlignment="1">
      <alignment vertical="center"/>
    </xf>
    <xf numFmtId="183" fontId="11" fillId="0" borderId="13" xfId="0" applyNumberFormat="1" applyFont="1" applyBorder="1" applyAlignment="1">
      <alignment horizontal="right" vertical="center"/>
    </xf>
    <xf numFmtId="0" fontId="11" fillId="0" borderId="5" xfId="0" applyNumberFormat="1" applyFont="1" applyBorder="1" applyAlignment="1">
      <alignment vertical="center"/>
    </xf>
    <xf numFmtId="0" fontId="11" fillId="0" borderId="5" xfId="0" applyNumberFormat="1" applyFont="1" applyBorder="1" applyAlignment="1">
      <alignment horizontal="center" vertical="center"/>
    </xf>
    <xf numFmtId="183" fontId="11" fillId="0" borderId="19" xfId="0" applyNumberFormat="1" applyFont="1" applyBorder="1" applyAlignment="1">
      <alignment horizontal="right" vertical="center"/>
    </xf>
    <xf numFmtId="178" fontId="11" fillId="0" borderId="5" xfId="0" applyNumberFormat="1" applyFont="1" applyBorder="1" applyAlignment="1">
      <alignment vertical="center"/>
    </xf>
    <xf numFmtId="178" fontId="13" fillId="2" borderId="6" xfId="0" applyNumberFormat="1" applyFont="1" applyFill="1" applyBorder="1" applyAlignment="1">
      <alignment horizontal="center" vertical="center"/>
    </xf>
    <xf numFmtId="178" fontId="11" fillId="0" borderId="20" xfId="0" applyNumberFormat="1" applyFont="1" applyBorder="1" applyAlignment="1">
      <alignment vertical="center"/>
    </xf>
    <xf numFmtId="181" fontId="11" fillId="0" borderId="25" xfId="0" applyNumberFormat="1" applyFont="1" applyBorder="1" applyAlignment="1">
      <alignment vertical="center"/>
    </xf>
    <xf numFmtId="1" fontId="11" fillId="0" borderId="30" xfId="0" applyNumberFormat="1" applyFont="1" applyBorder="1" applyAlignment="1">
      <alignment vertical="center"/>
    </xf>
    <xf numFmtId="179" fontId="11" fillId="0" borderId="34" xfId="0" applyNumberFormat="1" applyFont="1" applyBorder="1" applyAlignment="1">
      <alignment vertical="center"/>
    </xf>
    <xf numFmtId="181" fontId="11" fillId="0" borderId="34" xfId="0" applyNumberFormat="1" applyFont="1" applyBorder="1" applyAlignment="1">
      <alignment horizontal="center" vertical="center"/>
    </xf>
    <xf numFmtId="0" fontId="11" fillId="0" borderId="0" xfId="0" applyNumberFormat="1" applyFont="1" applyAlignment="1">
      <alignment horizontal="center" vertical="center" wrapText="1"/>
    </xf>
    <xf numFmtId="0" fontId="13" fillId="0" borderId="0" xfId="0" applyFont="1"/>
    <xf numFmtId="0" fontId="14" fillId="0" borderId="1" xfId="0" applyFont="1" applyFill="1" applyBorder="1" applyAlignment="1">
      <alignment horizontal="center" vertical="center"/>
    </xf>
    <xf numFmtId="0" fontId="13" fillId="5" borderId="3" xfId="0" applyNumberFormat="1" applyFont="1" applyFill="1" applyBorder="1" applyAlignment="1">
      <alignment horizontal="center" vertical="center"/>
    </xf>
    <xf numFmtId="0" fontId="13" fillId="5" borderId="17" xfId="0" applyNumberFormat="1" applyFont="1" applyFill="1" applyBorder="1" applyAlignment="1">
      <alignment horizontal="center" vertical="center"/>
    </xf>
    <xf numFmtId="0" fontId="13" fillId="5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13" fillId="5" borderId="6" xfId="0" applyNumberFormat="1" applyFont="1" applyFill="1" applyBorder="1" applyAlignment="1">
      <alignment horizontal="center" vertical="center"/>
    </xf>
    <xf numFmtId="0" fontId="11" fillId="0" borderId="38" xfId="0" applyFont="1" applyFill="1" applyBorder="1" applyAlignment="1">
      <alignment horizontal="left" vertical="center"/>
    </xf>
    <xf numFmtId="176" fontId="11" fillId="0" borderId="38" xfId="0" applyNumberFormat="1" applyFont="1" applyBorder="1" applyAlignment="1">
      <alignment horizontal="left" vertical="center"/>
    </xf>
    <xf numFmtId="0" fontId="11" fillId="0" borderId="39" xfId="0" applyNumberFormat="1" applyFont="1" applyBorder="1" applyAlignment="1">
      <alignment horizontal="left" vertical="center"/>
    </xf>
    <xf numFmtId="0" fontId="11" fillId="0" borderId="40" xfId="0" applyFont="1" applyFill="1" applyBorder="1" applyAlignment="1">
      <alignment horizontal="left" vertical="center"/>
    </xf>
    <xf numFmtId="0" fontId="11" fillId="0" borderId="38" xfId="0" applyNumberFormat="1" applyFont="1" applyBorder="1" applyAlignment="1">
      <alignment vertical="center"/>
    </xf>
    <xf numFmtId="0" fontId="11" fillId="0" borderId="41" xfId="0" applyNumberFormat="1" applyFont="1" applyBorder="1" applyAlignment="1">
      <alignment vertical="center"/>
    </xf>
    <xf numFmtId="0" fontId="11" fillId="0" borderId="42" xfId="0" applyFont="1" applyFill="1" applyBorder="1" applyAlignment="1">
      <alignment vertical="center"/>
    </xf>
    <xf numFmtId="0" fontId="11" fillId="0" borderId="0" xfId="0" applyFont="1" applyBorder="1"/>
    <xf numFmtId="0" fontId="11" fillId="0" borderId="45" xfId="0" applyFont="1" applyFill="1" applyBorder="1" applyAlignment="1">
      <alignment vertical="center"/>
    </xf>
    <xf numFmtId="180" fontId="12" fillId="0" borderId="2" xfId="0" applyNumberFormat="1" applyFont="1" applyBorder="1" applyAlignment="1">
      <alignment vertical="center"/>
    </xf>
    <xf numFmtId="180" fontId="12" fillId="0" borderId="14" xfId="0" applyNumberFormat="1" applyFont="1" applyBorder="1" applyAlignment="1">
      <alignment vertical="center"/>
    </xf>
    <xf numFmtId="180" fontId="12" fillId="0" borderId="7" xfId="0" applyNumberFormat="1" applyFont="1" applyBorder="1" applyAlignment="1">
      <alignment vertical="center"/>
    </xf>
    <xf numFmtId="180" fontId="12" fillId="0" borderId="4" xfId="0" applyNumberFormat="1" applyFont="1" applyBorder="1" applyAlignment="1">
      <alignment vertical="center"/>
    </xf>
    <xf numFmtId="177" fontId="13" fillId="0" borderId="22" xfId="0" applyNumberFormat="1" applyFont="1" applyFill="1" applyBorder="1" applyAlignment="1">
      <alignment horizontal="center" vertical="center"/>
    </xf>
    <xf numFmtId="177" fontId="13" fillId="3" borderId="22" xfId="0" applyNumberFormat="1" applyFont="1" applyFill="1" applyBorder="1" applyAlignment="1">
      <alignment horizontal="center" vertical="center"/>
    </xf>
    <xf numFmtId="177" fontId="14" fillId="0" borderId="0" xfId="0" applyNumberFormat="1" applyFont="1"/>
    <xf numFmtId="181" fontId="13" fillId="4" borderId="37" xfId="0" applyNumberFormat="1" applyFont="1" applyFill="1" applyBorder="1" applyAlignment="1">
      <alignment horizontal="center" vertical="center"/>
    </xf>
    <xf numFmtId="177" fontId="13" fillId="3" borderId="27" xfId="0" applyNumberFormat="1" applyFont="1" applyFill="1" applyBorder="1" applyAlignment="1">
      <alignment horizontal="center" vertical="center"/>
    </xf>
    <xf numFmtId="177" fontId="13" fillId="0" borderId="25" xfId="0" applyNumberFormat="1" applyFont="1" applyFill="1" applyBorder="1" applyAlignment="1">
      <alignment horizontal="center" vertical="center"/>
    </xf>
    <xf numFmtId="0" fontId="11" fillId="0" borderId="6" xfId="0" applyNumberFormat="1" applyFont="1" applyBorder="1" applyAlignment="1">
      <alignment horizontal="center" vertical="center"/>
    </xf>
    <xf numFmtId="0" fontId="13" fillId="4" borderId="5" xfId="0" applyNumberFormat="1" applyFont="1" applyFill="1" applyBorder="1" applyAlignment="1">
      <alignment horizontal="center" vertical="center"/>
    </xf>
    <xf numFmtId="182" fontId="11" fillId="0" borderId="0" xfId="0" applyNumberFormat="1" applyFont="1"/>
    <xf numFmtId="182" fontId="11" fillId="4" borderId="22" xfId="0" applyNumberFormat="1" applyFont="1" applyFill="1" applyBorder="1" applyAlignment="1">
      <alignment horizontal="center" vertical="center"/>
    </xf>
    <xf numFmtId="182" fontId="11" fillId="4" borderId="25" xfId="0" applyNumberFormat="1" applyFont="1" applyFill="1" applyBorder="1" applyAlignment="1">
      <alignment horizontal="center" vertical="center"/>
    </xf>
    <xf numFmtId="181" fontId="11" fillId="0" borderId="27" xfId="0" applyNumberFormat="1" applyFont="1" applyFill="1" applyBorder="1" applyAlignment="1">
      <alignment horizontal="center" vertical="center"/>
    </xf>
    <xf numFmtId="181" fontId="11" fillId="0" borderId="30" xfId="0" applyNumberFormat="1" applyFont="1" applyFill="1" applyBorder="1" applyAlignment="1">
      <alignment horizontal="center" vertical="center"/>
    </xf>
    <xf numFmtId="178" fontId="11" fillId="0" borderId="0" xfId="0" applyNumberFormat="1" applyFont="1"/>
    <xf numFmtId="0" fontId="11" fillId="0" borderId="0" xfId="0" applyFont="1" applyAlignment="1">
      <alignment horizontal="center" vertical="center"/>
    </xf>
    <xf numFmtId="49" fontId="15" fillId="0" borderId="43" xfId="0" applyNumberFormat="1" applyFont="1" applyBorder="1" applyAlignment="1">
      <alignment vertical="center"/>
    </xf>
    <xf numFmtId="49" fontId="15" fillId="0" borderId="44" xfId="0" applyNumberFormat="1" applyFont="1" applyBorder="1" applyAlignment="1">
      <alignment vertical="center"/>
    </xf>
    <xf numFmtId="49" fontId="6" fillId="0" borderId="10" xfId="0" applyNumberFormat="1" applyFont="1" applyBorder="1" applyAlignment="1">
      <alignment horizontal="center" vertical="center" wrapText="1"/>
    </xf>
    <xf numFmtId="176" fontId="6" fillId="0" borderId="11" xfId="0" applyNumberFormat="1" applyFont="1" applyBorder="1" applyAlignment="1">
      <alignment horizontal="center" vertical="center" wrapText="1"/>
    </xf>
    <xf numFmtId="176" fontId="19" fillId="0" borderId="11" xfId="0" applyNumberFormat="1" applyFont="1" applyBorder="1" applyAlignment="1">
      <alignment horizontal="center" vertical="center" wrapText="1"/>
    </xf>
    <xf numFmtId="176" fontId="8" fillId="0" borderId="10" xfId="0" applyNumberFormat="1" applyFont="1" applyBorder="1" applyAlignment="1">
      <alignment horizontal="center" vertical="center" wrapText="1"/>
    </xf>
    <xf numFmtId="177" fontId="7" fillId="2" borderId="12" xfId="0" applyNumberFormat="1" applyFont="1" applyFill="1" applyBorder="1" applyAlignment="1">
      <alignment horizontal="center" vertical="center" wrapText="1"/>
    </xf>
    <xf numFmtId="176" fontId="9" fillId="0" borderId="10" xfId="0" applyNumberFormat="1" applyFont="1" applyBorder="1" applyAlignment="1">
      <alignment horizontal="center" vertical="center" wrapText="1"/>
    </xf>
    <xf numFmtId="176" fontId="7" fillId="5" borderId="12" xfId="0" applyNumberFormat="1" applyFont="1" applyFill="1" applyBorder="1" applyAlignment="1">
      <alignment horizontal="center" vertical="center" wrapText="1"/>
    </xf>
    <xf numFmtId="176" fontId="6" fillId="0" borderId="21" xfId="0" applyNumberFormat="1" applyFont="1" applyBorder="1" applyAlignment="1">
      <alignment horizontal="center" vertical="center" wrapText="1"/>
    </xf>
    <xf numFmtId="176" fontId="6" fillId="6" borderId="26" xfId="0" applyNumberFormat="1" applyFont="1" applyFill="1" applyBorder="1" applyAlignment="1">
      <alignment horizontal="center" vertical="center" wrapText="1"/>
    </xf>
    <xf numFmtId="177" fontId="8" fillId="0" borderId="18" xfId="0" applyNumberFormat="1" applyFont="1" applyBorder="1" applyAlignment="1">
      <alignment horizontal="center" vertical="center" wrapText="1"/>
    </xf>
    <xf numFmtId="0" fontId="6" fillId="0" borderId="18" xfId="0" applyFont="1" applyBorder="1" applyAlignment="1">
      <alignment horizontal="center" vertical="center" wrapText="1"/>
    </xf>
    <xf numFmtId="177" fontId="10" fillId="3" borderId="21" xfId="0" applyNumberFormat="1" applyFont="1" applyFill="1" applyBorder="1" applyAlignment="1">
      <alignment horizontal="center" vertical="center" wrapText="1"/>
    </xf>
    <xf numFmtId="0" fontId="6" fillId="0" borderId="26" xfId="0" applyFont="1" applyBorder="1" applyAlignment="1">
      <alignment horizontal="center" vertical="center" wrapText="1"/>
    </xf>
    <xf numFmtId="182" fontId="7" fillId="4" borderId="21" xfId="0" applyNumberFormat="1" applyFont="1" applyFill="1" applyBorder="1" applyAlignment="1">
      <alignment horizontal="center" vertical="center" wrapText="1"/>
    </xf>
    <xf numFmtId="0" fontId="6" fillId="0" borderId="36" xfId="0" applyFont="1" applyBorder="1" applyAlignment="1">
      <alignment horizontal="center" vertical="center" wrapText="1"/>
    </xf>
    <xf numFmtId="0" fontId="7" fillId="4" borderId="26" xfId="0" applyFont="1" applyFill="1" applyBorder="1" applyAlignment="1">
      <alignment horizontal="center" vertical="center" wrapText="1"/>
    </xf>
    <xf numFmtId="178" fontId="6" fillId="0" borderId="0" xfId="0" applyNumberFormat="1" applyFont="1" applyAlignment="1">
      <alignment horizontal="center" vertical="center" wrapText="1"/>
    </xf>
    <xf numFmtId="0" fontId="7" fillId="7" borderId="0" xfId="0" applyFont="1" applyFill="1" applyAlignment="1">
      <alignment horizontal="center" vertical="center" wrapText="1"/>
    </xf>
    <xf numFmtId="0" fontId="13" fillId="8" borderId="0" xfId="0" applyFont="1" applyFill="1" applyAlignment="1">
      <alignment vertical="center" wrapText="1"/>
    </xf>
    <xf numFmtId="0" fontId="20" fillId="8" borderId="0" xfId="0" applyFont="1" applyFill="1" applyAlignment="1">
      <alignment vertical="center" wrapText="1"/>
    </xf>
  </cellXfs>
  <cellStyles count="5">
    <cellStyle name="常规" xfId="0" builtinId="0"/>
    <cellStyle name="常规 2" xfId="1" xr:uid="{00000000-0005-0000-0000-000001000000}"/>
    <cellStyle name="常规 3" xfId="2" xr:uid="{00000000-0005-0000-0000-000002000000}"/>
    <cellStyle name="常规 4" xfId="3" xr:uid="{00000000-0005-0000-0000-000003000000}"/>
    <cellStyle name="常规 5" xfId="4" xr:uid="{00000000-0005-0000-0000-000004000000}"/>
  </cellStyles>
  <dxfs count="0"/>
  <tableStyles count="0" defaultTableStyle="TableStyleMedium2" defaultPivotStyle="PivotStyleLight16"/>
  <colors>
    <mruColors>
      <color rgb="FFFF3399"/>
      <color rgb="FF00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25991;&#26519;&#24215;&#21608;&#36716;&#22825;&#25968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周转天数"/>
    </sheetNames>
    <sheetDataSet>
      <sheetData sheetId="0">
        <row r="1">
          <cell r="A1" t="str">
            <v>商品编码</v>
          </cell>
          <cell r="B1" t="str">
            <v>商品名称</v>
          </cell>
          <cell r="C1" t="str">
            <v>单位</v>
          </cell>
          <cell r="D1" t="str">
            <v>类别</v>
          </cell>
          <cell r="E1" t="str">
            <v>部门</v>
          </cell>
          <cell r="F1" t="str">
            <v>商品状态</v>
          </cell>
          <cell r="G1" t="str">
            <v>进价</v>
          </cell>
          <cell r="H1" t="str">
            <v>售价</v>
          </cell>
          <cell r="I1" t="str">
            <v>销售金额</v>
          </cell>
          <cell r="J1" t="str">
            <v>销量</v>
          </cell>
          <cell r="K1" t="str">
            <v>日均销量</v>
          </cell>
          <cell r="L1" t="str">
            <v>库存数量</v>
          </cell>
          <cell r="M1" t="str">
            <v>库存金额</v>
          </cell>
          <cell r="N1" t="str">
            <v>库存售价金额</v>
          </cell>
        </row>
        <row r="2">
          <cell r="A2" t="str">
            <v>99000201</v>
          </cell>
          <cell r="B2" t="str">
            <v>27号购物袋(城区)</v>
          </cell>
          <cell r="C2" t="str">
            <v>根</v>
          </cell>
          <cell r="D2" t="str">
            <v>【990201】营运耗材</v>
          </cell>
          <cell r="E2" t="str">
            <v>资产耗材</v>
          </cell>
          <cell r="F2" t="str">
            <v>正常</v>
          </cell>
          <cell r="G2" t="str">
            <v>0.12</v>
          </cell>
          <cell r="H2" t="str">
            <v>0.20</v>
          </cell>
          <cell r="I2">
            <v>43.200000000000067</v>
          </cell>
          <cell r="J2">
            <v>5773</v>
          </cell>
          <cell r="K2">
            <v>384.86666666666667</v>
          </cell>
          <cell r="L2">
            <v>5773</v>
          </cell>
          <cell r="M2">
            <v>671.95</v>
          </cell>
          <cell r="N2">
            <v>1154.6000000000001</v>
          </cell>
        </row>
        <row r="3">
          <cell r="A3" t="str">
            <v>99000202</v>
          </cell>
          <cell r="B3" t="str">
            <v>34号购物袋(城区)</v>
          </cell>
          <cell r="C3" t="str">
            <v>根</v>
          </cell>
          <cell r="D3" t="str">
            <v>【990201】营运耗材</v>
          </cell>
          <cell r="E3" t="str">
            <v>资产耗材</v>
          </cell>
          <cell r="F3" t="str">
            <v>正常</v>
          </cell>
          <cell r="G3" t="str">
            <v>0.17</v>
          </cell>
          <cell r="H3" t="str">
            <v>0.30</v>
          </cell>
          <cell r="I3">
            <v>149.09999999999994</v>
          </cell>
          <cell r="J3">
            <v>1932.0000000000002</v>
          </cell>
          <cell r="K3">
            <v>128.80000000000001</v>
          </cell>
          <cell r="L3">
            <v>1932</v>
          </cell>
          <cell r="M3">
            <v>328.44</v>
          </cell>
          <cell r="N3">
            <v>579.6</v>
          </cell>
        </row>
        <row r="4">
          <cell r="A4" t="str">
            <v>26000079</v>
          </cell>
          <cell r="B4" t="str">
            <v>永吉红包</v>
          </cell>
          <cell r="C4" t="str">
            <v>个</v>
          </cell>
          <cell r="D4" t="str">
            <v>【260206】其它纸品</v>
          </cell>
          <cell r="E4" t="str">
            <v>百货部</v>
          </cell>
          <cell r="F4" t="str">
            <v>正常</v>
          </cell>
          <cell r="G4" t="str">
            <v>0.12</v>
          </cell>
          <cell r="H4" t="str">
            <v>1.00</v>
          </cell>
          <cell r="I4">
            <v>17</v>
          </cell>
          <cell r="J4">
            <v>430</v>
          </cell>
          <cell r="K4">
            <v>28.666666666666668</v>
          </cell>
          <cell r="L4">
            <v>430</v>
          </cell>
          <cell r="M4">
            <v>51.6</v>
          </cell>
          <cell r="N4">
            <v>430</v>
          </cell>
        </row>
        <row r="5">
          <cell r="A5" t="str">
            <v>03000039</v>
          </cell>
          <cell r="B5" t="str">
            <v>蒙牛纯牛奶</v>
          </cell>
          <cell r="C5" t="str">
            <v>盒</v>
          </cell>
          <cell r="D5" t="str">
            <v>【030301】常温纯牛奶</v>
          </cell>
          <cell r="E5" t="str">
            <v>食品部</v>
          </cell>
          <cell r="F5" t="str">
            <v>正常</v>
          </cell>
          <cell r="G5" t="str">
            <v>2.44</v>
          </cell>
          <cell r="H5" t="str">
            <v>2.90</v>
          </cell>
          <cell r="I5">
            <v>136.30000000000004</v>
          </cell>
          <cell r="J5">
            <v>420</v>
          </cell>
          <cell r="K5">
            <v>28</v>
          </cell>
          <cell r="L5">
            <v>420</v>
          </cell>
          <cell r="M5">
            <v>1023.46</v>
          </cell>
          <cell r="N5">
            <v>1218</v>
          </cell>
        </row>
        <row r="6">
          <cell r="A6" t="str">
            <v>04000242</v>
          </cell>
          <cell r="B6" t="str">
            <v>真知棒、棒棒糖</v>
          </cell>
          <cell r="C6" t="str">
            <v>支</v>
          </cell>
          <cell r="D6" t="str">
            <v>【040101】小糖果</v>
          </cell>
          <cell r="E6" t="str">
            <v>食品部</v>
          </cell>
          <cell r="F6" t="str">
            <v>正常</v>
          </cell>
          <cell r="G6" t="str">
            <v>0.33</v>
          </cell>
          <cell r="H6" t="str">
            <v>0.50</v>
          </cell>
          <cell r="I6">
            <v>62.5</v>
          </cell>
          <cell r="J6">
            <v>349</v>
          </cell>
          <cell r="K6">
            <v>23.266666666666666</v>
          </cell>
          <cell r="L6">
            <v>349</v>
          </cell>
          <cell r="M6">
            <v>114.39</v>
          </cell>
          <cell r="N6">
            <v>174.5</v>
          </cell>
        </row>
        <row r="7">
          <cell r="A7" t="str">
            <v>02000216</v>
          </cell>
          <cell r="B7" t="str">
            <v>哈尔滨小麦王啤酒</v>
          </cell>
          <cell r="C7" t="str">
            <v>听</v>
          </cell>
          <cell r="D7" t="str">
            <v>【020101】听装啤酒</v>
          </cell>
          <cell r="E7" t="str">
            <v>食品部</v>
          </cell>
          <cell r="F7" t="str">
            <v>正常</v>
          </cell>
          <cell r="G7" t="str">
            <v>1.63</v>
          </cell>
          <cell r="H7" t="str">
            <v>2.50</v>
          </cell>
          <cell r="I7">
            <v>117.5</v>
          </cell>
          <cell r="J7">
            <v>316</v>
          </cell>
          <cell r="K7">
            <v>21.066666666666666</v>
          </cell>
          <cell r="L7">
            <v>316</v>
          </cell>
          <cell r="M7">
            <v>513.5</v>
          </cell>
          <cell r="N7">
            <v>790</v>
          </cell>
        </row>
        <row r="8">
          <cell r="A8" t="str">
            <v>02000034</v>
          </cell>
          <cell r="B8" t="str">
            <v>蓝带菠萝啤酒</v>
          </cell>
          <cell r="C8" t="str">
            <v>听</v>
          </cell>
          <cell r="D8" t="str">
            <v>【020101】听装啤酒</v>
          </cell>
          <cell r="E8" t="str">
            <v>食品部</v>
          </cell>
          <cell r="F8" t="str">
            <v>正常</v>
          </cell>
          <cell r="G8" t="str">
            <v>1.33</v>
          </cell>
          <cell r="H8" t="str">
            <v>2.20</v>
          </cell>
          <cell r="I8">
            <v>90.2</v>
          </cell>
          <cell r="J8">
            <v>302</v>
          </cell>
          <cell r="K8">
            <v>20.133333333333333</v>
          </cell>
          <cell r="L8">
            <v>302</v>
          </cell>
          <cell r="M8">
            <v>402.66</v>
          </cell>
          <cell r="N8">
            <v>664.40000000000009</v>
          </cell>
        </row>
        <row r="9">
          <cell r="A9" t="str">
            <v>02000181</v>
          </cell>
          <cell r="B9" t="str">
            <v>雪花勇闯天涯啤酒</v>
          </cell>
          <cell r="C9" t="str">
            <v>听</v>
          </cell>
          <cell r="D9" t="str">
            <v>【020101】听装啤酒</v>
          </cell>
          <cell r="E9" t="str">
            <v>食品部</v>
          </cell>
          <cell r="F9" t="str">
            <v>正常</v>
          </cell>
          <cell r="G9" t="str">
            <v>3.93</v>
          </cell>
          <cell r="H9" t="str">
            <v>4.80</v>
          </cell>
          <cell r="I9">
            <v>432.00000000000006</v>
          </cell>
          <cell r="J9">
            <v>289</v>
          </cell>
          <cell r="K9">
            <v>19.266666666666666</v>
          </cell>
          <cell r="L9">
            <v>289</v>
          </cell>
          <cell r="M9">
            <v>1135.3399999999999</v>
          </cell>
          <cell r="N9">
            <v>1387.2</v>
          </cell>
        </row>
        <row r="10">
          <cell r="A10" t="str">
            <v>02000015</v>
          </cell>
          <cell r="B10" t="str">
            <v>青岛黑啤酒</v>
          </cell>
          <cell r="C10" t="str">
            <v>听</v>
          </cell>
          <cell r="D10" t="str">
            <v>【020101】听装啤酒</v>
          </cell>
          <cell r="E10" t="str">
            <v>食品部</v>
          </cell>
          <cell r="F10" t="str">
            <v>正常</v>
          </cell>
          <cell r="G10" t="str">
            <v>1.75</v>
          </cell>
          <cell r="H10" t="str">
            <v>3.00</v>
          </cell>
          <cell r="I10">
            <v>23</v>
          </cell>
          <cell r="J10">
            <v>281</v>
          </cell>
          <cell r="K10">
            <v>18.733333333333334</v>
          </cell>
          <cell r="L10">
            <v>281</v>
          </cell>
          <cell r="M10">
            <v>491.79</v>
          </cell>
          <cell r="N10">
            <v>843</v>
          </cell>
        </row>
        <row r="11">
          <cell r="A11" t="str">
            <v>03000350</v>
          </cell>
          <cell r="B11" t="str">
            <v>雪碧500ML</v>
          </cell>
          <cell r="C11" t="str">
            <v>瓶</v>
          </cell>
          <cell r="D11" t="str">
            <v>【030201】可乐</v>
          </cell>
          <cell r="E11" t="str">
            <v>食品部</v>
          </cell>
          <cell r="F11" t="str">
            <v>正常</v>
          </cell>
          <cell r="G11" t="str">
            <v>2.33</v>
          </cell>
          <cell r="H11" t="str">
            <v>3.00</v>
          </cell>
          <cell r="I11">
            <v>234</v>
          </cell>
          <cell r="J11">
            <v>262</v>
          </cell>
          <cell r="K11">
            <v>17.466666666666665</v>
          </cell>
          <cell r="L11">
            <v>262</v>
          </cell>
          <cell r="M11">
            <v>610.46</v>
          </cell>
          <cell r="N11">
            <v>786</v>
          </cell>
        </row>
        <row r="12">
          <cell r="A12" t="str">
            <v>03000161</v>
          </cell>
          <cell r="B12" t="str">
            <v>百岁山矿泉水348ml</v>
          </cell>
          <cell r="C12" t="str">
            <v>瓶</v>
          </cell>
          <cell r="D12" t="str">
            <v>【030102】矿物质水</v>
          </cell>
          <cell r="E12" t="str">
            <v>食品部</v>
          </cell>
          <cell r="F12" t="str">
            <v>正常</v>
          </cell>
          <cell r="G12" t="str">
            <v>1.20</v>
          </cell>
          <cell r="H12" t="str">
            <v>2.00</v>
          </cell>
          <cell r="I12">
            <v>90</v>
          </cell>
          <cell r="J12">
            <v>249</v>
          </cell>
          <cell r="K12">
            <v>16.600000000000001</v>
          </cell>
          <cell r="L12">
            <v>249</v>
          </cell>
          <cell r="M12">
            <v>299.32</v>
          </cell>
          <cell r="N12">
            <v>498</v>
          </cell>
        </row>
        <row r="13">
          <cell r="A13" t="str">
            <v>03000004</v>
          </cell>
          <cell r="B13" t="str">
            <v>蒙牛特仑苏纯牛奶</v>
          </cell>
          <cell r="C13" t="str">
            <v>盒</v>
          </cell>
          <cell r="D13" t="str">
            <v>【030301】常温纯牛奶</v>
          </cell>
          <cell r="E13" t="str">
            <v>食品部</v>
          </cell>
          <cell r="F13" t="str">
            <v>正常</v>
          </cell>
          <cell r="G13" t="str">
            <v>3.92</v>
          </cell>
          <cell r="H13" t="str">
            <v>5.20</v>
          </cell>
          <cell r="I13">
            <v>161.19999999999999</v>
          </cell>
          <cell r="J13">
            <v>248.00000000000003</v>
          </cell>
          <cell r="K13">
            <v>16.533333333333335</v>
          </cell>
          <cell r="L13">
            <v>248</v>
          </cell>
          <cell r="M13">
            <v>971.41000000000008</v>
          </cell>
          <cell r="N13">
            <v>1289.6000000000001</v>
          </cell>
        </row>
        <row r="14">
          <cell r="A14" t="str">
            <v>03000029</v>
          </cell>
          <cell r="B14" t="str">
            <v>菊乐酸乐奶A</v>
          </cell>
          <cell r="C14" t="str">
            <v>盒</v>
          </cell>
          <cell r="D14" t="str">
            <v>【030306】乳酸饮料</v>
          </cell>
          <cell r="E14" t="str">
            <v>食品部</v>
          </cell>
          <cell r="F14" t="str">
            <v>正常</v>
          </cell>
          <cell r="G14" t="str">
            <v>1.67</v>
          </cell>
          <cell r="H14" t="str">
            <v>2.50</v>
          </cell>
          <cell r="I14">
            <v>30</v>
          </cell>
          <cell r="J14">
            <v>224</v>
          </cell>
          <cell r="K14">
            <v>14.933333333333334</v>
          </cell>
          <cell r="L14">
            <v>224</v>
          </cell>
          <cell r="M14">
            <v>373.34</v>
          </cell>
          <cell r="N14">
            <v>560</v>
          </cell>
        </row>
        <row r="15">
          <cell r="A15" t="str">
            <v>03000241</v>
          </cell>
          <cell r="B15" t="str">
            <v>伊利缤纷果果粒柚子卡曼橘味</v>
          </cell>
          <cell r="C15" t="str">
            <v>瓶</v>
          </cell>
          <cell r="D15" t="str">
            <v>【030303】常温酸奶</v>
          </cell>
          <cell r="E15" t="str">
            <v>食品部</v>
          </cell>
          <cell r="F15" t="str">
            <v>正常</v>
          </cell>
          <cell r="G15" t="str">
            <v>3.17</v>
          </cell>
          <cell r="H15" t="str">
            <v>4.00</v>
          </cell>
          <cell r="I15">
            <v>12</v>
          </cell>
          <cell r="J15">
            <v>216</v>
          </cell>
          <cell r="K15">
            <v>14.4</v>
          </cell>
          <cell r="L15">
            <v>216</v>
          </cell>
          <cell r="M15">
            <v>683.99</v>
          </cell>
          <cell r="N15">
            <v>864</v>
          </cell>
        </row>
        <row r="16">
          <cell r="A16" t="str">
            <v>03000199</v>
          </cell>
          <cell r="B16" t="str">
            <v>王老吉310ML</v>
          </cell>
          <cell r="C16" t="str">
            <v>听</v>
          </cell>
          <cell r="D16" t="str">
            <v>【030504】凉茶</v>
          </cell>
          <cell r="E16" t="str">
            <v>食品部</v>
          </cell>
          <cell r="F16" t="str">
            <v>正常</v>
          </cell>
          <cell r="G16" t="str">
            <v>2.31</v>
          </cell>
          <cell r="H16" t="str">
            <v>3.00</v>
          </cell>
          <cell r="I16">
            <v>75</v>
          </cell>
          <cell r="J16">
            <v>214</v>
          </cell>
          <cell r="K16">
            <v>14.266666666666667</v>
          </cell>
          <cell r="L16">
            <v>214</v>
          </cell>
          <cell r="M16">
            <v>493.83</v>
          </cell>
          <cell r="N16">
            <v>642</v>
          </cell>
        </row>
        <row r="17">
          <cell r="A17" t="str">
            <v>03000053</v>
          </cell>
          <cell r="B17" t="str">
            <v>蒙牛纯甄酸牛奶</v>
          </cell>
          <cell r="C17" t="str">
            <v>盒</v>
          </cell>
          <cell r="D17" t="str">
            <v>【030303】常温酸奶</v>
          </cell>
          <cell r="E17" t="str">
            <v>食品部</v>
          </cell>
          <cell r="F17" t="str">
            <v>正常</v>
          </cell>
          <cell r="G17" t="str">
            <v>4.08</v>
          </cell>
          <cell r="H17" t="str">
            <v>5.50</v>
          </cell>
          <cell r="I17">
            <v>79</v>
          </cell>
          <cell r="J17">
            <v>188</v>
          </cell>
          <cell r="K17">
            <v>12.533333333333333</v>
          </cell>
          <cell r="L17">
            <v>188</v>
          </cell>
          <cell r="M17">
            <v>767.6</v>
          </cell>
          <cell r="N17">
            <v>1034</v>
          </cell>
        </row>
        <row r="18">
          <cell r="A18" t="str">
            <v>01000164</v>
          </cell>
          <cell r="B18" t="str">
            <v>娇子（宽窄平安)</v>
          </cell>
          <cell r="C18" t="str">
            <v>盒</v>
          </cell>
          <cell r="D18" t="str">
            <v>【0101】卷烟</v>
          </cell>
          <cell r="E18" t="str">
            <v>食品部</v>
          </cell>
          <cell r="F18" t="str">
            <v>正常</v>
          </cell>
          <cell r="G18" t="str">
            <v>33.92</v>
          </cell>
          <cell r="H18" t="str">
            <v>40.00</v>
          </cell>
          <cell r="I18">
            <v>560</v>
          </cell>
          <cell r="J18">
            <v>186</v>
          </cell>
          <cell r="K18">
            <v>12.4</v>
          </cell>
          <cell r="L18">
            <v>186</v>
          </cell>
          <cell r="M18">
            <v>6309.12</v>
          </cell>
          <cell r="N18">
            <v>7440</v>
          </cell>
        </row>
        <row r="19">
          <cell r="A19" t="str">
            <v>03000446</v>
          </cell>
          <cell r="B19" t="str">
            <v>农夫矿泉水A</v>
          </cell>
          <cell r="C19" t="str">
            <v>瓶</v>
          </cell>
          <cell r="D19" t="str">
            <v>【030102】矿物质水</v>
          </cell>
          <cell r="E19" t="str">
            <v>食品部</v>
          </cell>
          <cell r="F19" t="str">
            <v>正常</v>
          </cell>
          <cell r="G19" t="str">
            <v>1.08</v>
          </cell>
          <cell r="H19" t="str">
            <v>1.40</v>
          </cell>
          <cell r="I19">
            <v>185.80000000000007</v>
          </cell>
          <cell r="J19">
            <v>184</v>
          </cell>
          <cell r="K19">
            <v>12.266666666666667</v>
          </cell>
          <cell r="L19">
            <v>184</v>
          </cell>
          <cell r="M19">
            <v>199.37</v>
          </cell>
          <cell r="N19">
            <v>257.59999999999997</v>
          </cell>
        </row>
        <row r="20">
          <cell r="A20" t="str">
            <v>03000295</v>
          </cell>
          <cell r="B20" t="str">
            <v>可口可乐纯悦纯净水</v>
          </cell>
          <cell r="C20" t="str">
            <v>瓶</v>
          </cell>
          <cell r="D20" t="str">
            <v>【030101】纯净饮用水/加味饮用水</v>
          </cell>
          <cell r="E20" t="str">
            <v>食品部</v>
          </cell>
          <cell r="F20" t="str">
            <v>禁采</v>
          </cell>
          <cell r="G20" t="str">
            <v>0.58</v>
          </cell>
          <cell r="H20" t="str">
            <v>1.50</v>
          </cell>
          <cell r="I20">
            <v>4.5</v>
          </cell>
          <cell r="J20">
            <v>172</v>
          </cell>
          <cell r="K20">
            <v>11.466666666666667</v>
          </cell>
          <cell r="L20">
            <v>172</v>
          </cell>
          <cell r="M20">
            <v>100.28</v>
          </cell>
          <cell r="N20">
            <v>258</v>
          </cell>
        </row>
        <row r="21">
          <cell r="A21" t="str">
            <v>03000270</v>
          </cell>
          <cell r="B21" t="str">
            <v>伊利优酸乳(AD钙)</v>
          </cell>
          <cell r="C21" t="str">
            <v>盒</v>
          </cell>
          <cell r="D21" t="str">
            <v>【030306】乳酸饮料</v>
          </cell>
          <cell r="E21" t="str">
            <v>食品部</v>
          </cell>
          <cell r="F21" t="str">
            <v>正常</v>
          </cell>
          <cell r="G21" t="str">
            <v>1.33</v>
          </cell>
          <cell r="H21" t="str">
            <v>1.50</v>
          </cell>
          <cell r="I21">
            <v>40.5</v>
          </cell>
          <cell r="J21">
            <v>172</v>
          </cell>
          <cell r="K21">
            <v>11.466666666666667</v>
          </cell>
          <cell r="L21">
            <v>172</v>
          </cell>
          <cell r="M21">
            <v>228.76</v>
          </cell>
          <cell r="N21">
            <v>258</v>
          </cell>
        </row>
        <row r="22">
          <cell r="A22" t="str">
            <v>03000272</v>
          </cell>
          <cell r="B22" t="str">
            <v>伊利优酸乳(蓝莓)</v>
          </cell>
          <cell r="C22" t="str">
            <v>盒</v>
          </cell>
          <cell r="D22" t="str">
            <v>【030306】乳酸饮料</v>
          </cell>
          <cell r="E22" t="str">
            <v>食品部</v>
          </cell>
          <cell r="F22" t="str">
            <v>正常</v>
          </cell>
          <cell r="G22" t="str">
            <v>1.33</v>
          </cell>
          <cell r="H22" t="str">
            <v>1.50</v>
          </cell>
          <cell r="I22">
            <v>1.5</v>
          </cell>
          <cell r="J22">
            <v>168</v>
          </cell>
          <cell r="K22">
            <v>11.2</v>
          </cell>
          <cell r="L22">
            <v>168</v>
          </cell>
          <cell r="M22">
            <v>223.44</v>
          </cell>
          <cell r="N22">
            <v>252</v>
          </cell>
        </row>
        <row r="23">
          <cell r="A23" t="str">
            <v>03000220</v>
          </cell>
          <cell r="B23" t="str">
            <v>伊利QQ星营养果汁酸奶饮品香蕉味</v>
          </cell>
          <cell r="C23" t="str">
            <v>瓶</v>
          </cell>
          <cell r="D23" t="str">
            <v>【030305】儿童奶</v>
          </cell>
          <cell r="E23" t="str">
            <v>食品部</v>
          </cell>
          <cell r="F23" t="str">
            <v>正常</v>
          </cell>
          <cell r="G23" t="str">
            <v>2.44</v>
          </cell>
          <cell r="H23" t="str">
            <v>3.00</v>
          </cell>
          <cell r="I23">
            <v>9</v>
          </cell>
          <cell r="J23">
            <v>167</v>
          </cell>
          <cell r="K23">
            <v>11.133333333333333</v>
          </cell>
          <cell r="L23">
            <v>167</v>
          </cell>
          <cell r="M23">
            <v>407.06</v>
          </cell>
          <cell r="N23">
            <v>501</v>
          </cell>
        </row>
        <row r="24">
          <cell r="A24" t="str">
            <v>03000445</v>
          </cell>
          <cell r="B24" t="str">
            <v>农夫矿泉水</v>
          </cell>
          <cell r="C24" t="str">
            <v>瓶</v>
          </cell>
          <cell r="D24" t="str">
            <v>【030102】矿物质水</v>
          </cell>
          <cell r="E24" t="str">
            <v>食品部</v>
          </cell>
          <cell r="F24" t="str">
            <v>正常</v>
          </cell>
          <cell r="G24" t="str">
            <v>1.00</v>
          </cell>
          <cell r="H24" t="str">
            <v>1.50</v>
          </cell>
          <cell r="I24">
            <v>382.5</v>
          </cell>
          <cell r="J24">
            <v>161</v>
          </cell>
          <cell r="K24">
            <v>10.733333333333333</v>
          </cell>
          <cell r="L24">
            <v>161</v>
          </cell>
          <cell r="M24">
            <v>161</v>
          </cell>
          <cell r="N24">
            <v>241.5</v>
          </cell>
        </row>
        <row r="25">
          <cell r="A25" t="str">
            <v>13000278</v>
          </cell>
          <cell r="B25" t="str">
            <v>异型一级保宁醋</v>
          </cell>
          <cell r="C25" t="str">
            <v>瓶</v>
          </cell>
          <cell r="D25" t="str">
            <v>【130202】瓶装醋</v>
          </cell>
          <cell r="E25" t="str">
            <v>食品部</v>
          </cell>
          <cell r="F25" t="str">
            <v>正常</v>
          </cell>
          <cell r="G25" t="str">
            <v>4.45</v>
          </cell>
          <cell r="H25" t="str">
            <v>6.50</v>
          </cell>
          <cell r="I25">
            <v>344</v>
          </cell>
          <cell r="J25">
            <v>159</v>
          </cell>
          <cell r="K25">
            <v>10.6</v>
          </cell>
          <cell r="L25">
            <v>159</v>
          </cell>
          <cell r="M25">
            <v>707.55000000000007</v>
          </cell>
          <cell r="N25">
            <v>1033.5</v>
          </cell>
        </row>
        <row r="26">
          <cell r="A26" t="str">
            <v>03000502</v>
          </cell>
          <cell r="B26" t="str">
            <v>优乐多乳酸菌饮品(瓶）</v>
          </cell>
          <cell r="C26" t="str">
            <v>瓶</v>
          </cell>
          <cell r="D26" t="str">
            <v>【030306】乳酸饮料</v>
          </cell>
          <cell r="E26" t="str">
            <v>食品部</v>
          </cell>
          <cell r="F26" t="str">
            <v>正常</v>
          </cell>
          <cell r="G26" t="str">
            <v>2.60</v>
          </cell>
          <cell r="H26" t="str">
            <v>4.00</v>
          </cell>
          <cell r="I26">
            <v>4</v>
          </cell>
          <cell r="J26">
            <v>147</v>
          </cell>
          <cell r="K26">
            <v>9.8000000000000007</v>
          </cell>
          <cell r="L26">
            <v>147</v>
          </cell>
          <cell r="M26">
            <v>382.2</v>
          </cell>
          <cell r="N26">
            <v>588</v>
          </cell>
        </row>
        <row r="27">
          <cell r="A27" t="str">
            <v>03000722</v>
          </cell>
          <cell r="B27" t="str">
            <v>菊乐有机纯牛奶250ml</v>
          </cell>
          <cell r="C27" t="str">
            <v>盒</v>
          </cell>
          <cell r="D27" t="str">
            <v>【030302】其它常温纯奶</v>
          </cell>
          <cell r="E27" t="str">
            <v>食品部</v>
          </cell>
          <cell r="F27" t="str">
            <v>正常</v>
          </cell>
          <cell r="G27" t="str">
            <v>4.00</v>
          </cell>
          <cell r="H27" t="str">
            <v>5.00</v>
          </cell>
          <cell r="I27">
            <v>110</v>
          </cell>
          <cell r="J27">
            <v>145</v>
          </cell>
          <cell r="K27">
            <v>9.6666666666666661</v>
          </cell>
          <cell r="L27">
            <v>145</v>
          </cell>
          <cell r="M27">
            <v>580</v>
          </cell>
          <cell r="N27">
            <v>725</v>
          </cell>
        </row>
        <row r="28">
          <cell r="A28" t="str">
            <v>13000790</v>
          </cell>
          <cell r="B28" t="str">
            <v>保宁手工珍选生抽</v>
          </cell>
          <cell r="C28" t="str">
            <v>瓶</v>
          </cell>
          <cell r="D28" t="str">
            <v>【130102】瓶装、桶装生抽</v>
          </cell>
          <cell r="E28" t="str">
            <v>食品部</v>
          </cell>
          <cell r="F28" t="str">
            <v>正常</v>
          </cell>
          <cell r="G28" t="str">
            <v>4.60</v>
          </cell>
          <cell r="H28" t="str">
            <v>10.80</v>
          </cell>
          <cell r="I28">
            <v>236.6</v>
          </cell>
          <cell r="J28">
            <v>134</v>
          </cell>
          <cell r="K28">
            <v>8.9333333333333336</v>
          </cell>
          <cell r="L28">
            <v>134</v>
          </cell>
          <cell r="M28">
            <v>616.4</v>
          </cell>
          <cell r="N28">
            <v>1447.2</v>
          </cell>
        </row>
        <row r="29">
          <cell r="A29" t="str">
            <v>03000227</v>
          </cell>
          <cell r="B29" t="str">
            <v>伊利安慕希青桔葡萄柚青稞味</v>
          </cell>
          <cell r="C29" t="str">
            <v>瓶</v>
          </cell>
          <cell r="D29" t="str">
            <v>【030303】常温酸奶</v>
          </cell>
          <cell r="E29" t="str">
            <v>食品部</v>
          </cell>
          <cell r="F29" t="str">
            <v>正常</v>
          </cell>
          <cell r="G29" t="str">
            <v>6.20</v>
          </cell>
          <cell r="H29" t="str">
            <v>7.50</v>
          </cell>
          <cell r="I29">
            <v>90</v>
          </cell>
          <cell r="J29">
            <v>129</v>
          </cell>
          <cell r="K29">
            <v>8.6</v>
          </cell>
          <cell r="L29">
            <v>129</v>
          </cell>
          <cell r="M29">
            <v>799.8</v>
          </cell>
          <cell r="N29">
            <v>967.5</v>
          </cell>
        </row>
        <row r="30">
          <cell r="A30" t="str">
            <v>30001347</v>
          </cell>
          <cell r="B30" t="str">
            <v>陶瓷水杯</v>
          </cell>
          <cell r="C30" t="str">
            <v>个</v>
          </cell>
          <cell r="D30" t="str">
            <v>【300104】陶瓷杯</v>
          </cell>
          <cell r="E30" t="str">
            <v>百货部</v>
          </cell>
          <cell r="F30" t="str">
            <v>正常</v>
          </cell>
          <cell r="G30" t="str">
            <v>3.39</v>
          </cell>
          <cell r="H30" t="str">
            <v>9.90</v>
          </cell>
          <cell r="I30">
            <v>49.5</v>
          </cell>
          <cell r="J30">
            <v>125</v>
          </cell>
          <cell r="K30">
            <v>8.3333333333333339</v>
          </cell>
          <cell r="L30">
            <v>125</v>
          </cell>
          <cell r="M30">
            <v>424.34</v>
          </cell>
          <cell r="N30">
            <v>1237.5</v>
          </cell>
        </row>
        <row r="31">
          <cell r="A31" t="str">
            <v>30000565</v>
          </cell>
          <cell r="B31" t="str">
            <v>妙洁纸杯225ml50只装</v>
          </cell>
          <cell r="C31" t="str">
            <v>包</v>
          </cell>
          <cell r="D31" t="str">
            <v>【300702】一次性容器</v>
          </cell>
          <cell r="E31" t="str">
            <v>百货部</v>
          </cell>
          <cell r="F31" t="str">
            <v>正常</v>
          </cell>
          <cell r="G31" t="str">
            <v>5.12</v>
          </cell>
          <cell r="H31" t="str">
            <v>7.80</v>
          </cell>
          <cell r="I31">
            <v>84.3</v>
          </cell>
          <cell r="J31">
            <v>124</v>
          </cell>
          <cell r="K31">
            <v>8.2666666666666675</v>
          </cell>
          <cell r="L31">
            <v>124</v>
          </cell>
          <cell r="M31">
            <v>634.84</v>
          </cell>
          <cell r="N31">
            <v>967.19999999999993</v>
          </cell>
        </row>
        <row r="32">
          <cell r="A32" t="str">
            <v>03000102</v>
          </cell>
          <cell r="B32" t="str">
            <v>旺仔牛奶</v>
          </cell>
          <cell r="C32" t="str">
            <v>听</v>
          </cell>
          <cell r="D32" t="str">
            <v>【030305】儿童奶</v>
          </cell>
          <cell r="E32" t="str">
            <v>食品部</v>
          </cell>
          <cell r="F32" t="str">
            <v>正常</v>
          </cell>
          <cell r="G32" t="str">
            <v>4.08</v>
          </cell>
          <cell r="H32" t="str">
            <v>4.80</v>
          </cell>
          <cell r="I32">
            <v>139.19999999999999</v>
          </cell>
          <cell r="J32">
            <v>123.99999999999999</v>
          </cell>
          <cell r="K32">
            <v>8.2666666666666657</v>
          </cell>
          <cell r="L32">
            <v>124</v>
          </cell>
          <cell r="M32">
            <v>506.29</v>
          </cell>
          <cell r="N32">
            <v>595.19999999999993</v>
          </cell>
        </row>
        <row r="33">
          <cell r="A33" t="str">
            <v>05000443</v>
          </cell>
          <cell r="B33" t="str">
            <v>沈师傅鸡蛋干A</v>
          </cell>
          <cell r="C33" t="str">
            <v>袋</v>
          </cell>
          <cell r="D33" t="str">
            <v>【050201】豆干制品</v>
          </cell>
          <cell r="E33" t="str">
            <v>食品部</v>
          </cell>
          <cell r="F33" t="str">
            <v>正常</v>
          </cell>
          <cell r="G33" t="str">
            <v>2.70</v>
          </cell>
          <cell r="H33" t="str">
            <v>3.50</v>
          </cell>
          <cell r="I33">
            <v>340.59999999999997</v>
          </cell>
          <cell r="J33">
            <v>120</v>
          </cell>
          <cell r="K33">
            <v>8</v>
          </cell>
          <cell r="L33">
            <v>120</v>
          </cell>
          <cell r="M33">
            <v>324</v>
          </cell>
          <cell r="N33">
            <v>420</v>
          </cell>
        </row>
        <row r="34">
          <cell r="A34" t="str">
            <v>18000053</v>
          </cell>
          <cell r="B34" t="str">
            <v>惠民叮当乳酸菌牛奶原味</v>
          </cell>
          <cell r="C34" t="str">
            <v>支</v>
          </cell>
          <cell r="D34" t="str">
            <v>【180401】鲜牛/羊奶</v>
          </cell>
          <cell r="E34" t="str">
            <v>食品部</v>
          </cell>
          <cell r="F34" t="str">
            <v>正常</v>
          </cell>
          <cell r="G34" t="str">
            <v>1.30</v>
          </cell>
          <cell r="H34" t="str">
            <v>2.00</v>
          </cell>
          <cell r="I34">
            <v>84</v>
          </cell>
          <cell r="J34">
            <v>119</v>
          </cell>
          <cell r="K34">
            <v>7.9333333333333336</v>
          </cell>
          <cell r="L34">
            <v>119</v>
          </cell>
          <cell r="M34">
            <v>154.69999999999999</v>
          </cell>
          <cell r="N34">
            <v>238</v>
          </cell>
        </row>
        <row r="35">
          <cell r="A35" t="str">
            <v>01000015</v>
          </cell>
          <cell r="B35" t="str">
            <v>牛牌防风打火机A8</v>
          </cell>
          <cell r="C35" t="str">
            <v>个</v>
          </cell>
          <cell r="D35" t="str">
            <v>【010401】打火机</v>
          </cell>
          <cell r="E35" t="str">
            <v>食品部</v>
          </cell>
          <cell r="F35" t="str">
            <v>正常</v>
          </cell>
          <cell r="G35" t="str">
            <v>1.30</v>
          </cell>
          <cell r="H35" t="str">
            <v>3.00</v>
          </cell>
          <cell r="I35">
            <v>9</v>
          </cell>
          <cell r="J35">
            <v>118</v>
          </cell>
          <cell r="K35">
            <v>7.8666666666666663</v>
          </cell>
          <cell r="L35">
            <v>118</v>
          </cell>
          <cell r="M35">
            <v>153.4</v>
          </cell>
          <cell r="N35">
            <v>354</v>
          </cell>
        </row>
        <row r="36">
          <cell r="A36" t="str">
            <v>03000279</v>
          </cell>
          <cell r="B36" t="str">
            <v>冰露水</v>
          </cell>
          <cell r="C36" t="str">
            <v>瓶</v>
          </cell>
          <cell r="D36" t="str">
            <v>【030101】纯净饮用水/加味饮用水</v>
          </cell>
          <cell r="E36" t="str">
            <v>食品部</v>
          </cell>
          <cell r="F36" t="str">
            <v>正常</v>
          </cell>
          <cell r="G36" t="str">
            <v>0.00</v>
          </cell>
          <cell r="H36" t="str">
            <v>0.80</v>
          </cell>
          <cell r="I36">
            <v>72.799999999999926</v>
          </cell>
          <cell r="J36">
            <v>117</v>
          </cell>
          <cell r="K36">
            <v>7.8</v>
          </cell>
          <cell r="L36">
            <v>117</v>
          </cell>
          <cell r="M36">
            <v>68.25</v>
          </cell>
          <cell r="N36">
            <v>93.600000000000009</v>
          </cell>
        </row>
        <row r="37">
          <cell r="A37" t="str">
            <v>14000171</v>
          </cell>
          <cell r="B37" t="str">
            <v>建祥风味面</v>
          </cell>
          <cell r="C37" t="str">
            <v>把</v>
          </cell>
          <cell r="D37" t="str">
            <v>【140203】干面</v>
          </cell>
          <cell r="E37" t="str">
            <v>食品部</v>
          </cell>
          <cell r="F37" t="str">
            <v>正常</v>
          </cell>
          <cell r="G37" t="str">
            <v>9.20</v>
          </cell>
          <cell r="H37" t="str">
            <v>12.00</v>
          </cell>
          <cell r="I37">
            <v>36</v>
          </cell>
          <cell r="J37">
            <v>115</v>
          </cell>
          <cell r="K37">
            <v>7.666666666666667</v>
          </cell>
          <cell r="L37">
            <v>115</v>
          </cell>
          <cell r="M37">
            <v>1058</v>
          </cell>
          <cell r="N37">
            <v>1380</v>
          </cell>
        </row>
        <row r="38">
          <cell r="A38" t="str">
            <v>22000552</v>
          </cell>
          <cell r="B38" t="str">
            <v>雕牌透明皂190*2</v>
          </cell>
          <cell r="C38" t="str">
            <v>块</v>
          </cell>
          <cell r="D38" t="str">
            <v>【220201】洗衣皂</v>
          </cell>
          <cell r="E38" t="str">
            <v>洗化部</v>
          </cell>
          <cell r="F38" t="str">
            <v>正常</v>
          </cell>
          <cell r="G38" t="str">
            <v>4.80</v>
          </cell>
          <cell r="H38" t="str">
            <v>7.00</v>
          </cell>
          <cell r="I38">
            <v>304.80000000000007</v>
          </cell>
          <cell r="J38">
            <v>114</v>
          </cell>
          <cell r="K38">
            <v>7.6</v>
          </cell>
          <cell r="L38">
            <v>114</v>
          </cell>
          <cell r="M38">
            <v>547.20000000000005</v>
          </cell>
          <cell r="N38">
            <v>798</v>
          </cell>
        </row>
        <row r="39">
          <cell r="A39" t="str">
            <v>13000341</v>
          </cell>
          <cell r="B39" t="str">
            <v>莎麦鸡精100g</v>
          </cell>
          <cell r="C39" t="str">
            <v>袋</v>
          </cell>
          <cell r="D39" t="str">
            <v>【130307】鸡精／粉</v>
          </cell>
          <cell r="E39" t="str">
            <v>食品部</v>
          </cell>
          <cell r="F39" t="str">
            <v>正常</v>
          </cell>
          <cell r="G39" t="str">
            <v>3.30</v>
          </cell>
          <cell r="H39" t="str">
            <v>3.50</v>
          </cell>
          <cell r="I39">
            <v>301</v>
          </cell>
          <cell r="J39">
            <v>106</v>
          </cell>
          <cell r="K39">
            <v>7.0666666666666664</v>
          </cell>
          <cell r="L39">
            <v>106</v>
          </cell>
          <cell r="M39">
            <v>349.8</v>
          </cell>
          <cell r="N39">
            <v>371</v>
          </cell>
        </row>
        <row r="40">
          <cell r="A40" t="str">
            <v>22000247</v>
          </cell>
          <cell r="B40" t="str">
            <v>中山灭害灵黑蚊香40圈(桶装) 18桶/件</v>
          </cell>
          <cell r="C40" t="str">
            <v>桶</v>
          </cell>
          <cell r="D40" t="str">
            <v>【220402】蚊香</v>
          </cell>
          <cell r="E40" t="str">
            <v>洗化部</v>
          </cell>
          <cell r="F40" t="str">
            <v>正常</v>
          </cell>
          <cell r="G40" t="str">
            <v>9.00</v>
          </cell>
          <cell r="H40" t="str">
            <v>12.80</v>
          </cell>
          <cell r="I40">
            <v>188.10000000000005</v>
          </cell>
          <cell r="J40">
            <v>105</v>
          </cell>
          <cell r="K40">
            <v>7</v>
          </cell>
          <cell r="L40">
            <v>105</v>
          </cell>
          <cell r="M40">
            <v>945</v>
          </cell>
          <cell r="N40">
            <v>1344</v>
          </cell>
        </row>
        <row r="41">
          <cell r="A41" t="str">
            <v>02000169</v>
          </cell>
          <cell r="B41" t="str">
            <v>雪花干爽啤酒</v>
          </cell>
          <cell r="C41" t="str">
            <v>听</v>
          </cell>
          <cell r="D41" t="str">
            <v>【020101】听装啤酒</v>
          </cell>
          <cell r="E41" t="str">
            <v>食品部</v>
          </cell>
          <cell r="F41" t="str">
            <v>正常</v>
          </cell>
          <cell r="G41" t="str">
            <v>1.58</v>
          </cell>
          <cell r="H41" t="str">
            <v>2.20</v>
          </cell>
          <cell r="I41">
            <v>105.6</v>
          </cell>
          <cell r="J41">
            <v>98</v>
          </cell>
          <cell r="K41">
            <v>6.5333333333333332</v>
          </cell>
          <cell r="L41">
            <v>98</v>
          </cell>
          <cell r="M41">
            <v>155.16</v>
          </cell>
          <cell r="N41">
            <v>215.60000000000002</v>
          </cell>
        </row>
        <row r="42">
          <cell r="A42" t="str">
            <v>03000218</v>
          </cell>
          <cell r="B42" t="str">
            <v>伊利QQ星营养果汁酸奶饮品草莓味</v>
          </cell>
          <cell r="C42" t="str">
            <v>瓶</v>
          </cell>
          <cell r="D42" t="str">
            <v>【030305】儿童奶</v>
          </cell>
          <cell r="E42" t="str">
            <v>食品部</v>
          </cell>
          <cell r="F42" t="str">
            <v>正常</v>
          </cell>
          <cell r="G42" t="str">
            <v>2.44</v>
          </cell>
          <cell r="H42" t="str">
            <v>3.00</v>
          </cell>
          <cell r="I42">
            <v>21</v>
          </cell>
          <cell r="J42">
            <v>96</v>
          </cell>
          <cell r="K42">
            <v>6.4</v>
          </cell>
          <cell r="L42">
            <v>96</v>
          </cell>
          <cell r="M42">
            <v>234</v>
          </cell>
          <cell r="N42">
            <v>288</v>
          </cell>
        </row>
        <row r="43">
          <cell r="A43" t="str">
            <v>09000092</v>
          </cell>
          <cell r="B43" t="str">
            <v>阿依郎白味冰粉粉</v>
          </cell>
          <cell r="C43" t="str">
            <v>袋</v>
          </cell>
          <cell r="D43" t="str">
            <v>【090106】羹类及其它营养冲调粉类</v>
          </cell>
          <cell r="E43" t="str">
            <v>食品部</v>
          </cell>
          <cell r="F43" t="str">
            <v>正常</v>
          </cell>
          <cell r="G43" t="str">
            <v>1.86</v>
          </cell>
          <cell r="H43" t="str">
            <v>2.50</v>
          </cell>
          <cell r="I43">
            <v>128.30000000000001</v>
          </cell>
          <cell r="J43">
            <v>93</v>
          </cell>
          <cell r="K43">
            <v>6.2</v>
          </cell>
          <cell r="L43">
            <v>93</v>
          </cell>
          <cell r="M43">
            <v>172.7</v>
          </cell>
          <cell r="N43">
            <v>232.5</v>
          </cell>
        </row>
        <row r="44">
          <cell r="A44" t="str">
            <v>03000430</v>
          </cell>
          <cell r="B44" t="str">
            <v>均瑶味动力(原味)</v>
          </cell>
          <cell r="C44" t="str">
            <v>瓶</v>
          </cell>
          <cell r="D44" t="str">
            <v>【030306】乳酸饮料</v>
          </cell>
          <cell r="E44" t="str">
            <v>食品部</v>
          </cell>
          <cell r="F44" t="str">
            <v>正常</v>
          </cell>
          <cell r="G44" t="str">
            <v>4.65</v>
          </cell>
          <cell r="H44" t="str">
            <v>6.00</v>
          </cell>
          <cell r="I44">
            <v>228</v>
          </cell>
          <cell r="J44">
            <v>92</v>
          </cell>
          <cell r="K44">
            <v>6.1333333333333337</v>
          </cell>
          <cell r="L44">
            <v>92</v>
          </cell>
          <cell r="M44">
            <v>427.8</v>
          </cell>
          <cell r="N44">
            <v>552</v>
          </cell>
        </row>
        <row r="45">
          <cell r="A45" t="str">
            <v>03000228</v>
          </cell>
          <cell r="B45" t="str">
            <v>伊利安慕希酸牛黄桃+燕麦</v>
          </cell>
          <cell r="C45" t="str">
            <v>盒</v>
          </cell>
          <cell r="D45" t="str">
            <v>【030303】常温酸奶</v>
          </cell>
          <cell r="E45" t="str">
            <v>食品部</v>
          </cell>
          <cell r="F45" t="str">
            <v>正常</v>
          </cell>
          <cell r="G45" t="str">
            <v>6.20</v>
          </cell>
          <cell r="H45" t="str">
            <v>7.50</v>
          </cell>
          <cell r="I45">
            <v>15</v>
          </cell>
          <cell r="J45">
            <v>92</v>
          </cell>
          <cell r="K45">
            <v>6.1333333333333337</v>
          </cell>
          <cell r="L45">
            <v>92</v>
          </cell>
          <cell r="M45">
            <v>570.4</v>
          </cell>
          <cell r="N45">
            <v>690</v>
          </cell>
        </row>
        <row r="46">
          <cell r="A46" t="str">
            <v>14000106</v>
          </cell>
          <cell r="B46" t="str">
            <v>峨水雪挂面</v>
          </cell>
          <cell r="C46" t="str">
            <v>把</v>
          </cell>
          <cell r="D46" t="str">
            <v>【140203】干面</v>
          </cell>
          <cell r="E46" t="str">
            <v>食品部</v>
          </cell>
          <cell r="F46" t="str">
            <v>正常</v>
          </cell>
          <cell r="G46" t="str">
            <v>6.41</v>
          </cell>
          <cell r="H46" t="str">
            <v>7.50</v>
          </cell>
          <cell r="I46">
            <v>138.9</v>
          </cell>
          <cell r="J46">
            <v>89</v>
          </cell>
          <cell r="K46">
            <v>5.9333333333333336</v>
          </cell>
          <cell r="L46">
            <v>89</v>
          </cell>
          <cell r="M46">
            <v>570.20000000000005</v>
          </cell>
          <cell r="N46">
            <v>667.5</v>
          </cell>
        </row>
        <row r="47">
          <cell r="A47" t="str">
            <v>03000881</v>
          </cell>
          <cell r="B47" t="str">
            <v>伊利味可滋果汁茶青青橘柠味</v>
          </cell>
          <cell r="C47" t="str">
            <v>瓶</v>
          </cell>
          <cell r="D47" t="str">
            <v>【030502】果茶饮料</v>
          </cell>
          <cell r="E47" t="str">
            <v>食品部</v>
          </cell>
          <cell r="F47" t="str">
            <v>正常</v>
          </cell>
          <cell r="G47" t="str">
            <v>4.25</v>
          </cell>
          <cell r="H47" t="str">
            <v>5.00</v>
          </cell>
          <cell r="I47">
            <v>5</v>
          </cell>
          <cell r="J47">
            <v>89</v>
          </cell>
          <cell r="K47">
            <v>5.9333333333333336</v>
          </cell>
          <cell r="L47">
            <v>89</v>
          </cell>
          <cell r="M47">
            <v>378.25</v>
          </cell>
          <cell r="N47">
            <v>445</v>
          </cell>
        </row>
        <row r="48">
          <cell r="A48" t="str">
            <v>18000377</v>
          </cell>
          <cell r="B48" t="str">
            <v>蒙牛预制杯酸牛奶（红枣）</v>
          </cell>
          <cell r="C48" t="str">
            <v>瓶</v>
          </cell>
          <cell r="D48" t="str">
            <v>【180402】酸乳</v>
          </cell>
          <cell r="E48" t="str">
            <v>食品部</v>
          </cell>
          <cell r="F48" t="str">
            <v>正常</v>
          </cell>
          <cell r="G48" t="str">
            <v>1.40</v>
          </cell>
          <cell r="H48" t="str">
            <v>3.00</v>
          </cell>
          <cell r="I48">
            <v>723.29999999999961</v>
          </cell>
          <cell r="J48">
            <v>88</v>
          </cell>
          <cell r="K48">
            <v>5.8666666666666663</v>
          </cell>
          <cell r="L48">
            <v>88</v>
          </cell>
          <cell r="M48">
            <v>123.2</v>
          </cell>
          <cell r="N48">
            <v>264</v>
          </cell>
        </row>
        <row r="49">
          <cell r="A49" t="str">
            <v>04000254</v>
          </cell>
          <cell r="B49" t="str">
            <v>旺旺碎冰冰橙味</v>
          </cell>
          <cell r="C49" t="str">
            <v>支</v>
          </cell>
          <cell r="D49" t="str">
            <v>【040104】果冻/布丁</v>
          </cell>
          <cell r="E49" t="str">
            <v>食品部</v>
          </cell>
          <cell r="F49" t="str">
            <v>正常</v>
          </cell>
          <cell r="G49" t="str">
            <v>0.67</v>
          </cell>
          <cell r="H49" t="str">
            <v>1.00</v>
          </cell>
          <cell r="I49">
            <v>23</v>
          </cell>
          <cell r="J49">
            <v>88</v>
          </cell>
          <cell r="K49">
            <v>5.8666666666666663</v>
          </cell>
          <cell r="L49">
            <v>88</v>
          </cell>
          <cell r="M49">
            <v>59</v>
          </cell>
          <cell r="N49">
            <v>88</v>
          </cell>
        </row>
        <row r="50">
          <cell r="A50" t="str">
            <v>14000172</v>
          </cell>
          <cell r="B50" t="str">
            <v>建祥金丝源麦挂面</v>
          </cell>
          <cell r="C50" t="str">
            <v>把</v>
          </cell>
          <cell r="D50" t="str">
            <v>【140203】干面</v>
          </cell>
          <cell r="E50" t="str">
            <v>食品部</v>
          </cell>
          <cell r="F50" t="str">
            <v>正常</v>
          </cell>
          <cell r="G50" t="str">
            <v>8.50</v>
          </cell>
          <cell r="H50" t="str">
            <v>12.00</v>
          </cell>
          <cell r="I50">
            <v>184.20000000000005</v>
          </cell>
          <cell r="J50">
            <v>87</v>
          </cell>
          <cell r="K50">
            <v>5.8</v>
          </cell>
          <cell r="L50">
            <v>87</v>
          </cell>
          <cell r="M50">
            <v>739.5</v>
          </cell>
          <cell r="N50">
            <v>1044</v>
          </cell>
        </row>
        <row r="51">
          <cell r="A51" t="str">
            <v>01000017</v>
          </cell>
          <cell r="B51" t="str">
            <v>新海防风打火机</v>
          </cell>
          <cell r="C51" t="str">
            <v>个</v>
          </cell>
          <cell r="D51" t="str">
            <v>【010401】打火机</v>
          </cell>
          <cell r="E51" t="str">
            <v>食品部</v>
          </cell>
          <cell r="F51" t="str">
            <v>正常</v>
          </cell>
          <cell r="G51" t="str">
            <v>3.00</v>
          </cell>
          <cell r="H51" t="str">
            <v>5.00</v>
          </cell>
          <cell r="I51">
            <v>20</v>
          </cell>
          <cell r="J51">
            <v>87</v>
          </cell>
          <cell r="K51">
            <v>5.8</v>
          </cell>
          <cell r="L51">
            <v>87</v>
          </cell>
          <cell r="M51">
            <v>261</v>
          </cell>
          <cell r="N51">
            <v>435</v>
          </cell>
        </row>
        <row r="52">
          <cell r="A52" t="str">
            <v>02000403</v>
          </cell>
          <cell r="B52" t="str">
            <v>哈尔滨啤酒醇萃</v>
          </cell>
          <cell r="C52" t="str">
            <v>听</v>
          </cell>
          <cell r="D52" t="str">
            <v>【020101】听装啤酒</v>
          </cell>
          <cell r="E52" t="str">
            <v>食品部</v>
          </cell>
          <cell r="F52" t="str">
            <v>正常</v>
          </cell>
          <cell r="G52" t="str">
            <v>3.67</v>
          </cell>
          <cell r="H52" t="str">
            <v>5.00</v>
          </cell>
          <cell r="I52">
            <v>25</v>
          </cell>
          <cell r="J52">
            <v>86</v>
          </cell>
          <cell r="K52">
            <v>5.7333333333333334</v>
          </cell>
          <cell r="L52">
            <v>86</v>
          </cell>
          <cell r="M52">
            <v>315.33999999999997</v>
          </cell>
          <cell r="N52">
            <v>430</v>
          </cell>
        </row>
        <row r="53">
          <cell r="A53" t="str">
            <v>30001058</v>
          </cell>
          <cell r="B53" t="str">
            <v>蒙牛真果粒牛奶饮品(草莓果粒)</v>
          </cell>
          <cell r="C53" t="str">
            <v>盒</v>
          </cell>
          <cell r="D53" t="str">
            <v>【030306】乳酸饮料</v>
          </cell>
          <cell r="E53" t="str">
            <v>食品部</v>
          </cell>
          <cell r="F53" t="str">
            <v>正常</v>
          </cell>
          <cell r="G53" t="str">
            <v>2.67</v>
          </cell>
          <cell r="H53" t="str">
            <v>3.50</v>
          </cell>
          <cell r="I53">
            <v>52.5</v>
          </cell>
          <cell r="J53">
            <v>85</v>
          </cell>
          <cell r="K53">
            <v>5.666666666666667</v>
          </cell>
          <cell r="L53">
            <v>85</v>
          </cell>
          <cell r="M53">
            <v>226.7</v>
          </cell>
          <cell r="N53">
            <v>297.5</v>
          </cell>
        </row>
        <row r="54">
          <cell r="A54" t="str">
            <v>04000240</v>
          </cell>
          <cell r="B54" t="str">
            <v>益达五片装西瓜味</v>
          </cell>
          <cell r="C54" t="str">
            <v>条</v>
          </cell>
          <cell r="D54" t="str">
            <v>【040103】口香糖</v>
          </cell>
          <cell r="E54" t="str">
            <v>食品部</v>
          </cell>
          <cell r="F54" t="str">
            <v>正常</v>
          </cell>
          <cell r="G54" t="str">
            <v>2.05</v>
          </cell>
          <cell r="H54" t="str">
            <v>2.80</v>
          </cell>
          <cell r="I54">
            <v>25.2</v>
          </cell>
          <cell r="J54">
            <v>83</v>
          </cell>
          <cell r="K54">
            <v>5.5333333333333332</v>
          </cell>
          <cell r="L54">
            <v>83</v>
          </cell>
          <cell r="M54">
            <v>173.15</v>
          </cell>
          <cell r="N54">
            <v>232.39999999999998</v>
          </cell>
        </row>
        <row r="55">
          <cell r="A55" t="str">
            <v>30000651</v>
          </cell>
          <cell r="B55" t="str">
            <v>谊通8盎司120只装228ml纸杯XD-1812-228</v>
          </cell>
          <cell r="C55" t="str">
            <v>包</v>
          </cell>
          <cell r="D55" t="str">
            <v>【300702】一次性容器</v>
          </cell>
          <cell r="E55" t="str">
            <v>百货部</v>
          </cell>
          <cell r="F55" t="str">
            <v>正常</v>
          </cell>
          <cell r="G55" t="str">
            <v>9.36</v>
          </cell>
          <cell r="H55" t="str">
            <v>17.80</v>
          </cell>
          <cell r="I55">
            <v>118.8</v>
          </cell>
          <cell r="J55">
            <v>82</v>
          </cell>
          <cell r="K55">
            <v>5.4666666666666668</v>
          </cell>
          <cell r="L55">
            <v>82</v>
          </cell>
          <cell r="M55">
            <v>767.2</v>
          </cell>
          <cell r="N55">
            <v>1459.6000000000001</v>
          </cell>
        </row>
        <row r="56">
          <cell r="A56" t="str">
            <v>09000093</v>
          </cell>
          <cell r="B56" t="str">
            <v>阿依郎果味冰粉粉</v>
          </cell>
          <cell r="C56" t="str">
            <v>袋</v>
          </cell>
          <cell r="D56" t="str">
            <v>【090106】羹类及其它营养冲调粉类</v>
          </cell>
          <cell r="E56" t="str">
            <v>食品部</v>
          </cell>
          <cell r="F56" t="str">
            <v>正常</v>
          </cell>
          <cell r="G56" t="str">
            <v>1.20</v>
          </cell>
          <cell r="H56" t="str">
            <v>2.00</v>
          </cell>
          <cell r="I56">
            <v>58</v>
          </cell>
          <cell r="J56">
            <v>82</v>
          </cell>
          <cell r="K56">
            <v>5.4666666666666668</v>
          </cell>
          <cell r="L56">
            <v>82</v>
          </cell>
          <cell r="M56">
            <v>98.4</v>
          </cell>
          <cell r="N56">
            <v>164</v>
          </cell>
        </row>
        <row r="57">
          <cell r="A57" t="str">
            <v>03000453</v>
          </cell>
          <cell r="B57" t="str">
            <v>农夫天然矿泉水</v>
          </cell>
          <cell r="C57" t="str">
            <v>瓶</v>
          </cell>
          <cell r="D57" t="str">
            <v>【030102】矿物质水</v>
          </cell>
          <cell r="E57" t="str">
            <v>食品部</v>
          </cell>
          <cell r="F57" t="str">
            <v>正常</v>
          </cell>
          <cell r="G57" t="str">
            <v>1.96</v>
          </cell>
          <cell r="H57" t="str">
            <v>3.00</v>
          </cell>
          <cell r="I57">
            <v>39</v>
          </cell>
          <cell r="J57">
            <v>82</v>
          </cell>
          <cell r="K57">
            <v>5.4666666666666668</v>
          </cell>
          <cell r="L57">
            <v>82</v>
          </cell>
          <cell r="M57">
            <v>160.57</v>
          </cell>
          <cell r="N57">
            <v>246</v>
          </cell>
        </row>
        <row r="58">
          <cell r="A58" t="str">
            <v>14000063</v>
          </cell>
          <cell r="B58" t="str">
            <v>瑞合缘龙口粉丝</v>
          </cell>
          <cell r="C58" t="str">
            <v>袋</v>
          </cell>
          <cell r="D58" t="str">
            <v>【140407】粉丝(袋装)</v>
          </cell>
          <cell r="E58" t="str">
            <v>食品部</v>
          </cell>
          <cell r="F58" t="str">
            <v>正常</v>
          </cell>
          <cell r="G58" t="str">
            <v>2.00</v>
          </cell>
          <cell r="H58" t="str">
            <v>3.00</v>
          </cell>
          <cell r="I58">
            <v>66</v>
          </cell>
          <cell r="J58">
            <v>81</v>
          </cell>
          <cell r="K58">
            <v>5.4</v>
          </cell>
          <cell r="L58">
            <v>81</v>
          </cell>
          <cell r="M58">
            <v>162</v>
          </cell>
          <cell r="N58">
            <v>243</v>
          </cell>
        </row>
        <row r="59">
          <cell r="A59" t="str">
            <v>13000338</v>
          </cell>
          <cell r="B59" t="str">
            <v>精纯盐</v>
          </cell>
          <cell r="C59" t="str">
            <v>袋</v>
          </cell>
          <cell r="D59" t="str">
            <v>【130301】盐</v>
          </cell>
          <cell r="E59" t="str">
            <v>食品部</v>
          </cell>
          <cell r="F59" t="str">
            <v>正常</v>
          </cell>
          <cell r="G59" t="str">
            <v>0.00</v>
          </cell>
          <cell r="H59" t="str">
            <v>1.00</v>
          </cell>
          <cell r="I59">
            <v>257.5</v>
          </cell>
          <cell r="J59">
            <v>80</v>
          </cell>
          <cell r="K59">
            <v>5.333333333333333</v>
          </cell>
          <cell r="L59">
            <v>80</v>
          </cell>
          <cell r="M59">
            <v>67.39</v>
          </cell>
          <cell r="N59">
            <v>80</v>
          </cell>
        </row>
        <row r="60">
          <cell r="A60" t="str">
            <v>02000164</v>
          </cell>
          <cell r="B60" t="str">
            <v>雪花冰山勇闯啤酒</v>
          </cell>
          <cell r="C60" t="str">
            <v>瓶</v>
          </cell>
          <cell r="D60" t="str">
            <v>【020102】瓶装啤酒</v>
          </cell>
          <cell r="E60" t="str">
            <v>食品部</v>
          </cell>
          <cell r="F60" t="str">
            <v>正常</v>
          </cell>
          <cell r="G60" t="str">
            <v>3.19</v>
          </cell>
          <cell r="H60" t="str">
            <v>4.50</v>
          </cell>
          <cell r="I60">
            <v>126</v>
          </cell>
          <cell r="J60">
            <v>80</v>
          </cell>
          <cell r="K60">
            <v>5.333333333333333</v>
          </cell>
          <cell r="L60">
            <v>80</v>
          </cell>
          <cell r="M60">
            <v>255.55</v>
          </cell>
          <cell r="N60">
            <v>360</v>
          </cell>
        </row>
        <row r="61">
          <cell r="A61" t="str">
            <v>13000385</v>
          </cell>
          <cell r="B61" t="str">
            <v>好人家鸡精100g</v>
          </cell>
          <cell r="C61" t="str">
            <v>袋</v>
          </cell>
          <cell r="D61" t="str">
            <v>【130307】鸡精／粉</v>
          </cell>
          <cell r="E61" t="str">
            <v>食品部</v>
          </cell>
          <cell r="F61" t="str">
            <v>正常</v>
          </cell>
          <cell r="G61" t="str">
            <v>2.85</v>
          </cell>
          <cell r="H61" t="str">
            <v>3.50</v>
          </cell>
          <cell r="I61">
            <v>82.5</v>
          </cell>
          <cell r="J61">
            <v>79</v>
          </cell>
          <cell r="K61">
            <v>5.2666666666666666</v>
          </cell>
          <cell r="L61">
            <v>79</v>
          </cell>
          <cell r="M61">
            <v>225.15</v>
          </cell>
          <cell r="N61">
            <v>276.5</v>
          </cell>
        </row>
        <row r="62">
          <cell r="A62" t="str">
            <v>04000258</v>
          </cell>
          <cell r="B62" t="str">
            <v>旺旺碎冰冰乳酸味</v>
          </cell>
          <cell r="C62" t="str">
            <v>支</v>
          </cell>
          <cell r="D62" t="str">
            <v>【040104】果冻/布丁</v>
          </cell>
          <cell r="E62" t="str">
            <v>食品部</v>
          </cell>
          <cell r="F62" t="str">
            <v>正常</v>
          </cell>
          <cell r="G62" t="str">
            <v>0.68</v>
          </cell>
          <cell r="H62" t="str">
            <v>1.00</v>
          </cell>
          <cell r="I62">
            <v>19</v>
          </cell>
          <cell r="J62">
            <v>78</v>
          </cell>
          <cell r="K62">
            <v>5.2</v>
          </cell>
          <cell r="L62">
            <v>78</v>
          </cell>
          <cell r="M62">
            <v>53.11</v>
          </cell>
          <cell r="N62">
            <v>78</v>
          </cell>
        </row>
        <row r="63">
          <cell r="A63" t="str">
            <v>03000136</v>
          </cell>
          <cell r="B63" t="str">
            <v>娃哈哈苏打水饮品</v>
          </cell>
          <cell r="C63" t="str">
            <v>瓶</v>
          </cell>
          <cell r="D63" t="str">
            <v>【030103】苏打水</v>
          </cell>
          <cell r="E63" t="str">
            <v>食品部</v>
          </cell>
          <cell r="F63" t="str">
            <v>正常</v>
          </cell>
          <cell r="G63" t="str">
            <v>2.00</v>
          </cell>
          <cell r="H63" t="str">
            <v>3.00</v>
          </cell>
          <cell r="I63">
            <v>354</v>
          </cell>
          <cell r="J63">
            <v>78</v>
          </cell>
          <cell r="K63">
            <v>5.2</v>
          </cell>
          <cell r="L63">
            <v>78</v>
          </cell>
          <cell r="M63">
            <v>156</v>
          </cell>
          <cell r="N63">
            <v>234</v>
          </cell>
        </row>
        <row r="64">
          <cell r="A64" t="str">
            <v>01000019</v>
          </cell>
          <cell r="B64" t="str">
            <v>兴旺打火机999</v>
          </cell>
          <cell r="C64" t="str">
            <v>个</v>
          </cell>
          <cell r="D64" t="str">
            <v>【010401】打火机</v>
          </cell>
          <cell r="E64" t="str">
            <v>食品部</v>
          </cell>
          <cell r="F64" t="str">
            <v>正常</v>
          </cell>
          <cell r="G64" t="str">
            <v>0.50</v>
          </cell>
          <cell r="H64" t="str">
            <v>1.00</v>
          </cell>
          <cell r="I64">
            <v>73</v>
          </cell>
          <cell r="J64">
            <v>78</v>
          </cell>
          <cell r="K64">
            <v>5.2</v>
          </cell>
          <cell r="L64">
            <v>78</v>
          </cell>
          <cell r="M64">
            <v>39</v>
          </cell>
          <cell r="N64">
            <v>78</v>
          </cell>
        </row>
        <row r="65">
          <cell r="A65" t="str">
            <v>09000095</v>
          </cell>
          <cell r="B65" t="str">
            <v>凉水井凉糕粉</v>
          </cell>
          <cell r="C65" t="str">
            <v>袋</v>
          </cell>
          <cell r="D65" t="str">
            <v>【090106】羹类及其它营养冲调粉类</v>
          </cell>
          <cell r="E65" t="str">
            <v>食品部</v>
          </cell>
          <cell r="F65" t="str">
            <v>正常</v>
          </cell>
          <cell r="G65" t="str">
            <v>2.75</v>
          </cell>
          <cell r="H65" t="str">
            <v>4.00</v>
          </cell>
          <cell r="I65">
            <v>109.20000000000002</v>
          </cell>
          <cell r="J65">
            <v>77</v>
          </cell>
          <cell r="K65">
            <v>5.1333333333333337</v>
          </cell>
          <cell r="L65">
            <v>77</v>
          </cell>
          <cell r="M65">
            <v>211.75</v>
          </cell>
          <cell r="N65">
            <v>308</v>
          </cell>
        </row>
        <row r="66">
          <cell r="A66" t="str">
            <v>13000216</v>
          </cell>
          <cell r="B66" t="str">
            <v>保宁味极鲜生抽</v>
          </cell>
          <cell r="C66" t="str">
            <v>瓶</v>
          </cell>
          <cell r="D66" t="str">
            <v>【130102】瓶装、桶装生抽</v>
          </cell>
          <cell r="E66" t="str">
            <v>食品部</v>
          </cell>
          <cell r="F66" t="str">
            <v>正常</v>
          </cell>
          <cell r="G66" t="str">
            <v>8.60</v>
          </cell>
          <cell r="H66" t="str">
            <v>12.00</v>
          </cell>
          <cell r="I66">
            <v>208.60000000000005</v>
          </cell>
          <cell r="J66">
            <v>76</v>
          </cell>
          <cell r="K66">
            <v>5.0666666666666664</v>
          </cell>
          <cell r="L66">
            <v>76</v>
          </cell>
          <cell r="M66">
            <v>653.6</v>
          </cell>
          <cell r="N66">
            <v>912</v>
          </cell>
        </row>
        <row r="67">
          <cell r="A67" t="str">
            <v>02000016</v>
          </cell>
          <cell r="B67" t="str">
            <v>青岛黑啤酒A</v>
          </cell>
          <cell r="C67" t="str">
            <v>听</v>
          </cell>
          <cell r="D67" t="str">
            <v>【020101】听装啤酒</v>
          </cell>
          <cell r="E67" t="str">
            <v>食品部</v>
          </cell>
          <cell r="F67" t="str">
            <v>正常</v>
          </cell>
          <cell r="G67" t="str">
            <v>2.90</v>
          </cell>
          <cell r="H67" t="str">
            <v>4.50</v>
          </cell>
          <cell r="I67">
            <v>94.5</v>
          </cell>
          <cell r="J67">
            <v>76</v>
          </cell>
          <cell r="K67">
            <v>5.0666666666666664</v>
          </cell>
          <cell r="L67">
            <v>76</v>
          </cell>
          <cell r="M67">
            <v>220.4</v>
          </cell>
          <cell r="N67">
            <v>342</v>
          </cell>
        </row>
        <row r="68">
          <cell r="A68" t="str">
            <v>04000253</v>
          </cell>
          <cell r="B68" t="str">
            <v>旺旺碎冰冰草莓味</v>
          </cell>
          <cell r="C68" t="str">
            <v>支</v>
          </cell>
          <cell r="D68" t="str">
            <v>【040104】果冻/布丁</v>
          </cell>
          <cell r="E68" t="str">
            <v>食品部</v>
          </cell>
          <cell r="F68" t="str">
            <v>正常</v>
          </cell>
          <cell r="G68" t="str">
            <v>0.67</v>
          </cell>
          <cell r="H68" t="str">
            <v>1.00</v>
          </cell>
          <cell r="I68">
            <v>41</v>
          </cell>
          <cell r="J68">
            <v>75</v>
          </cell>
          <cell r="K68">
            <v>5</v>
          </cell>
          <cell r="L68">
            <v>75</v>
          </cell>
          <cell r="M68">
            <v>50.28</v>
          </cell>
          <cell r="N68">
            <v>75</v>
          </cell>
        </row>
        <row r="69">
          <cell r="A69" t="str">
            <v>03000280</v>
          </cell>
          <cell r="B69" t="str">
            <v>峨眉雪荔枝味</v>
          </cell>
          <cell r="C69" t="str">
            <v>瓶</v>
          </cell>
          <cell r="D69" t="str">
            <v>【030202】其它口味汽水</v>
          </cell>
          <cell r="E69" t="str">
            <v>食品部</v>
          </cell>
          <cell r="F69" t="str">
            <v>正常</v>
          </cell>
          <cell r="G69" t="str">
            <v>2.33</v>
          </cell>
          <cell r="H69" t="str">
            <v>2.80</v>
          </cell>
          <cell r="I69">
            <v>333.20000000000061</v>
          </cell>
          <cell r="J69">
            <v>72</v>
          </cell>
          <cell r="K69">
            <v>4.8</v>
          </cell>
          <cell r="L69">
            <v>72</v>
          </cell>
          <cell r="M69">
            <v>168</v>
          </cell>
          <cell r="N69">
            <v>201.6</v>
          </cell>
        </row>
        <row r="70">
          <cell r="A70" t="str">
            <v>03000151</v>
          </cell>
          <cell r="B70" t="str">
            <v>百事纯水乐</v>
          </cell>
          <cell r="C70" t="str">
            <v>瓶</v>
          </cell>
          <cell r="D70" t="str">
            <v>【030101】纯净饮用水/加味饮用水</v>
          </cell>
          <cell r="E70" t="str">
            <v>食品部</v>
          </cell>
          <cell r="F70" t="str">
            <v>正常</v>
          </cell>
          <cell r="G70" t="str">
            <v>0.96</v>
          </cell>
          <cell r="H70" t="str">
            <v>2.00</v>
          </cell>
          <cell r="I70">
            <v>18</v>
          </cell>
          <cell r="J70">
            <v>72</v>
          </cell>
          <cell r="K70">
            <v>4.8</v>
          </cell>
          <cell r="L70">
            <v>72</v>
          </cell>
          <cell r="M70">
            <v>68.989999999999995</v>
          </cell>
          <cell r="N70">
            <v>144</v>
          </cell>
        </row>
        <row r="71">
          <cell r="A71" t="str">
            <v>02000175</v>
          </cell>
          <cell r="B71" t="str">
            <v>雪花听装原汁麦</v>
          </cell>
          <cell r="C71" t="str">
            <v>听</v>
          </cell>
          <cell r="D71" t="str">
            <v>【020101】听装啤酒</v>
          </cell>
          <cell r="E71" t="str">
            <v>食品部</v>
          </cell>
          <cell r="F71" t="str">
            <v>正常</v>
          </cell>
          <cell r="G71" t="str">
            <v>1.67</v>
          </cell>
          <cell r="H71" t="str">
            <v>2.50</v>
          </cell>
          <cell r="I71">
            <v>90</v>
          </cell>
          <cell r="J71">
            <v>71</v>
          </cell>
          <cell r="K71">
            <v>4.7333333333333334</v>
          </cell>
          <cell r="L71">
            <v>71</v>
          </cell>
          <cell r="M71">
            <v>118.33</v>
          </cell>
          <cell r="N71">
            <v>177.5</v>
          </cell>
        </row>
        <row r="72">
          <cell r="A72" t="str">
            <v>22000553</v>
          </cell>
          <cell r="B72" t="str">
            <v>洁劲生姜洗洁精</v>
          </cell>
          <cell r="C72" t="str">
            <v>桶</v>
          </cell>
          <cell r="D72" t="str">
            <v>【220101】餐具洗洁精</v>
          </cell>
          <cell r="E72" t="str">
            <v>洗化部</v>
          </cell>
          <cell r="F72" t="str">
            <v>正常</v>
          </cell>
          <cell r="G72" t="str">
            <v>5.50</v>
          </cell>
          <cell r="H72" t="str">
            <v>12.80</v>
          </cell>
          <cell r="I72">
            <v>135.9</v>
          </cell>
          <cell r="J72">
            <v>70</v>
          </cell>
          <cell r="K72">
            <v>4.666666666666667</v>
          </cell>
          <cell r="L72">
            <v>70</v>
          </cell>
          <cell r="M72">
            <v>385</v>
          </cell>
          <cell r="N72">
            <v>896</v>
          </cell>
        </row>
        <row r="73">
          <cell r="A73" t="str">
            <v>06000143</v>
          </cell>
          <cell r="B73" t="str">
            <v>亨裕早茶奶饼</v>
          </cell>
          <cell r="C73" t="str">
            <v>袋</v>
          </cell>
          <cell r="D73" t="str">
            <v>【060102】曲奇饼干</v>
          </cell>
          <cell r="E73" t="str">
            <v>食品部</v>
          </cell>
          <cell r="F73" t="str">
            <v>正常</v>
          </cell>
          <cell r="G73" t="str">
            <v>0.85</v>
          </cell>
          <cell r="H73" t="str">
            <v>1.50</v>
          </cell>
          <cell r="I73">
            <v>42</v>
          </cell>
          <cell r="J73">
            <v>70</v>
          </cell>
          <cell r="K73">
            <v>4.666666666666667</v>
          </cell>
          <cell r="L73">
            <v>70</v>
          </cell>
          <cell r="M73">
            <v>59.5</v>
          </cell>
          <cell r="N73">
            <v>105</v>
          </cell>
        </row>
        <row r="74">
          <cell r="A74" t="str">
            <v>03000351</v>
          </cell>
          <cell r="B74" t="str">
            <v>雪碧2L</v>
          </cell>
          <cell r="C74" t="str">
            <v>瓶</v>
          </cell>
          <cell r="D74" t="str">
            <v>【030201】可乐</v>
          </cell>
          <cell r="E74" t="str">
            <v>食品部</v>
          </cell>
          <cell r="F74" t="str">
            <v>正常</v>
          </cell>
          <cell r="G74" t="str">
            <v>0.00</v>
          </cell>
          <cell r="H74" t="str">
            <v>6.90</v>
          </cell>
          <cell r="I74">
            <v>605.99999999999909</v>
          </cell>
          <cell r="J74">
            <v>70</v>
          </cell>
          <cell r="K74">
            <v>4.666666666666667</v>
          </cell>
          <cell r="L74">
            <v>70</v>
          </cell>
          <cell r="M74">
            <v>396.87</v>
          </cell>
          <cell r="N74">
            <v>483</v>
          </cell>
        </row>
        <row r="75">
          <cell r="A75" t="str">
            <v>03000237</v>
          </cell>
          <cell r="B75" t="str">
            <v>伊利安慕希希腊风味酸奶猕猴桃+青提味</v>
          </cell>
          <cell r="C75" t="str">
            <v>瓶</v>
          </cell>
          <cell r="D75" t="str">
            <v>【030303】常温酸奶</v>
          </cell>
          <cell r="E75" t="str">
            <v>食品部</v>
          </cell>
          <cell r="F75" t="str">
            <v>正常</v>
          </cell>
          <cell r="G75" t="str">
            <v>7.50</v>
          </cell>
          <cell r="H75" t="str">
            <v>9.00</v>
          </cell>
          <cell r="I75">
            <v>45</v>
          </cell>
          <cell r="J75">
            <v>70</v>
          </cell>
          <cell r="K75">
            <v>4.666666666666667</v>
          </cell>
          <cell r="L75">
            <v>70</v>
          </cell>
          <cell r="M75">
            <v>525</v>
          </cell>
          <cell r="N75">
            <v>630</v>
          </cell>
        </row>
        <row r="76">
          <cell r="A76" t="str">
            <v>03000103</v>
          </cell>
          <cell r="B76" t="str">
            <v>旺仔牛奶A</v>
          </cell>
          <cell r="C76" t="str">
            <v>听</v>
          </cell>
          <cell r="D76" t="str">
            <v>【030305】儿童奶</v>
          </cell>
          <cell r="E76" t="str">
            <v>食品部</v>
          </cell>
          <cell r="F76" t="str">
            <v>正常</v>
          </cell>
          <cell r="G76" t="str">
            <v>2.45</v>
          </cell>
          <cell r="H76" t="str">
            <v>3.00</v>
          </cell>
          <cell r="I76">
            <v>57</v>
          </cell>
          <cell r="J76">
            <v>70</v>
          </cell>
          <cell r="K76">
            <v>4.666666666666667</v>
          </cell>
          <cell r="L76">
            <v>70</v>
          </cell>
          <cell r="M76">
            <v>171.5</v>
          </cell>
          <cell r="N76">
            <v>210</v>
          </cell>
        </row>
        <row r="77">
          <cell r="A77" t="str">
            <v>30001784</v>
          </cell>
          <cell r="B77" t="str">
            <v>五元均一价</v>
          </cell>
          <cell r="C77" t="str">
            <v>个</v>
          </cell>
          <cell r="D77" t="str">
            <v>【300504】厨房器具</v>
          </cell>
          <cell r="E77" t="str">
            <v>百货部</v>
          </cell>
          <cell r="F77" t="str">
            <v>正常</v>
          </cell>
          <cell r="G77" t="str">
            <v>4.50</v>
          </cell>
          <cell r="H77" t="str">
            <v>5.00</v>
          </cell>
          <cell r="I77">
            <v>10</v>
          </cell>
          <cell r="J77">
            <v>69</v>
          </cell>
          <cell r="K77">
            <v>4.5999999999999996</v>
          </cell>
          <cell r="L77">
            <v>69</v>
          </cell>
          <cell r="M77">
            <v>310.5</v>
          </cell>
          <cell r="N77">
            <v>345</v>
          </cell>
        </row>
        <row r="78">
          <cell r="A78" t="str">
            <v>03000081</v>
          </cell>
          <cell r="B78" t="str">
            <v>蒙牛特仑苏有机奶（梦幻盖）</v>
          </cell>
          <cell r="C78" t="str">
            <v>盒</v>
          </cell>
          <cell r="D78" t="str">
            <v>【030301】常温纯牛奶</v>
          </cell>
          <cell r="E78" t="str">
            <v>食品部</v>
          </cell>
          <cell r="F78" t="str">
            <v>正常</v>
          </cell>
          <cell r="G78" t="str">
            <v>5.92</v>
          </cell>
          <cell r="H78" t="str">
            <v>7.00</v>
          </cell>
          <cell r="I78">
            <v>49</v>
          </cell>
          <cell r="J78">
            <v>67</v>
          </cell>
          <cell r="K78">
            <v>4.4666666666666668</v>
          </cell>
          <cell r="L78">
            <v>67</v>
          </cell>
          <cell r="M78">
            <v>396.44</v>
          </cell>
          <cell r="N78">
            <v>469</v>
          </cell>
        </row>
        <row r="79">
          <cell r="A79" t="str">
            <v>03000154</v>
          </cell>
          <cell r="B79" t="str">
            <v>百事可乐2L</v>
          </cell>
          <cell r="C79" t="str">
            <v>瓶</v>
          </cell>
          <cell r="D79" t="str">
            <v>【030201】可乐</v>
          </cell>
          <cell r="E79" t="str">
            <v>食品部</v>
          </cell>
          <cell r="F79" t="str">
            <v>正常</v>
          </cell>
          <cell r="G79" t="str">
            <v>5.55</v>
          </cell>
          <cell r="H79" t="str">
            <v>7.00</v>
          </cell>
          <cell r="I79">
            <v>222</v>
          </cell>
          <cell r="J79">
            <v>66</v>
          </cell>
          <cell r="K79">
            <v>4.4000000000000004</v>
          </cell>
          <cell r="L79">
            <v>66</v>
          </cell>
          <cell r="M79">
            <v>366</v>
          </cell>
          <cell r="N79">
            <v>462</v>
          </cell>
        </row>
        <row r="80">
          <cell r="A80" t="str">
            <v>13000397</v>
          </cell>
          <cell r="B80" t="str">
            <v>川晶绿色加碘食用盐</v>
          </cell>
          <cell r="C80" t="str">
            <v>袋</v>
          </cell>
          <cell r="D80" t="str">
            <v>【130301】盐</v>
          </cell>
          <cell r="E80" t="str">
            <v>食品部</v>
          </cell>
          <cell r="F80" t="str">
            <v>正常</v>
          </cell>
          <cell r="G80" t="str">
            <v>0.92</v>
          </cell>
          <cell r="H80" t="str">
            <v>2.50</v>
          </cell>
          <cell r="I80">
            <v>905</v>
          </cell>
          <cell r="J80">
            <v>65</v>
          </cell>
          <cell r="K80">
            <v>4.333333333333333</v>
          </cell>
          <cell r="L80">
            <v>65</v>
          </cell>
          <cell r="M80">
            <v>59.58</v>
          </cell>
          <cell r="N80">
            <v>162.5</v>
          </cell>
        </row>
        <row r="81">
          <cell r="A81" t="str">
            <v>08000103</v>
          </cell>
          <cell r="B81" t="str">
            <v>特价沙琪玛JH</v>
          </cell>
          <cell r="C81" t="str">
            <v>kg</v>
          </cell>
          <cell r="D81" t="str">
            <v>【080607】散装沙琪玛/米花糖</v>
          </cell>
          <cell r="E81" t="str">
            <v>食品部</v>
          </cell>
          <cell r="F81" t="str">
            <v>正常</v>
          </cell>
          <cell r="G81" t="str">
            <v>7.90</v>
          </cell>
          <cell r="H81" t="str">
            <v>9.80</v>
          </cell>
          <cell r="I81">
            <v>592.70530000000008</v>
          </cell>
          <cell r="J81">
            <v>64.91</v>
          </cell>
          <cell r="K81">
            <v>4.3273333333333328</v>
          </cell>
          <cell r="L81">
            <v>64.91</v>
          </cell>
          <cell r="M81">
            <v>500.82</v>
          </cell>
          <cell r="N81">
            <v>636.11800000000005</v>
          </cell>
        </row>
        <row r="82">
          <cell r="A82" t="str">
            <v>32000063</v>
          </cell>
          <cell r="B82" t="str">
            <v>足乐足美男士凉拖K</v>
          </cell>
          <cell r="C82" t="str">
            <v>双</v>
          </cell>
          <cell r="D82" t="str">
            <v>【320101】男拖</v>
          </cell>
          <cell r="E82" t="str">
            <v>百货部</v>
          </cell>
          <cell r="F82" t="str">
            <v>正常</v>
          </cell>
          <cell r="G82" t="str">
            <v>7.32</v>
          </cell>
          <cell r="H82" t="str">
            <v>16.80</v>
          </cell>
          <cell r="I82">
            <v>66.2</v>
          </cell>
          <cell r="J82">
            <v>64</v>
          </cell>
          <cell r="K82">
            <v>4.2666666666666666</v>
          </cell>
          <cell r="L82">
            <v>64</v>
          </cell>
          <cell r="M82">
            <v>468.6</v>
          </cell>
          <cell r="N82">
            <v>1075.2</v>
          </cell>
        </row>
        <row r="83">
          <cell r="A83" t="str">
            <v>14000535</v>
          </cell>
          <cell r="B83" t="str">
            <v>峨水挂面</v>
          </cell>
          <cell r="C83" t="str">
            <v>把</v>
          </cell>
          <cell r="D83" t="str">
            <v>【140203】干面</v>
          </cell>
          <cell r="E83" t="str">
            <v>食品部</v>
          </cell>
          <cell r="F83" t="str">
            <v>正常</v>
          </cell>
          <cell r="G83" t="str">
            <v>8.60</v>
          </cell>
          <cell r="H83" t="str">
            <v>10.90</v>
          </cell>
          <cell r="I83">
            <v>251.40000000000009</v>
          </cell>
          <cell r="J83">
            <v>64</v>
          </cell>
          <cell r="K83">
            <v>4.2666666666666666</v>
          </cell>
          <cell r="L83">
            <v>64</v>
          </cell>
          <cell r="M83">
            <v>550.4</v>
          </cell>
          <cell r="N83">
            <v>697.6</v>
          </cell>
        </row>
        <row r="84">
          <cell r="A84" t="str">
            <v>21000159</v>
          </cell>
          <cell r="B84" t="str">
            <v>洁柔古龙香水味手帕纸</v>
          </cell>
          <cell r="C84" t="str">
            <v>条</v>
          </cell>
          <cell r="D84" t="str">
            <v>【210201】手帕纸</v>
          </cell>
          <cell r="E84" t="str">
            <v>洗化部</v>
          </cell>
          <cell r="F84" t="str">
            <v>正常</v>
          </cell>
          <cell r="G84" t="str">
            <v>6.20</v>
          </cell>
          <cell r="H84" t="str">
            <v>8.50</v>
          </cell>
          <cell r="I84">
            <v>133.80000000000001</v>
          </cell>
          <cell r="J84">
            <v>62</v>
          </cell>
          <cell r="K84">
            <v>4.1333333333333337</v>
          </cell>
          <cell r="L84">
            <v>62</v>
          </cell>
          <cell r="M84">
            <v>384.4</v>
          </cell>
          <cell r="N84">
            <v>527</v>
          </cell>
        </row>
        <row r="85">
          <cell r="A85" t="str">
            <v>02000156</v>
          </cell>
          <cell r="B85" t="str">
            <v>金威啤酒</v>
          </cell>
          <cell r="C85" t="str">
            <v>听</v>
          </cell>
          <cell r="D85" t="str">
            <v>【020101】听装啤酒</v>
          </cell>
          <cell r="E85" t="str">
            <v>食品部</v>
          </cell>
          <cell r="F85" t="str">
            <v>正常</v>
          </cell>
          <cell r="G85" t="str">
            <v>1.58</v>
          </cell>
          <cell r="H85" t="str">
            <v>2.50</v>
          </cell>
          <cell r="I85">
            <v>107.5</v>
          </cell>
          <cell r="J85">
            <v>62</v>
          </cell>
          <cell r="K85">
            <v>4.1333333333333337</v>
          </cell>
          <cell r="L85">
            <v>62</v>
          </cell>
          <cell r="M85">
            <v>98.17</v>
          </cell>
          <cell r="N85">
            <v>155</v>
          </cell>
        </row>
        <row r="86">
          <cell r="A86" t="str">
            <v>03000283</v>
          </cell>
          <cell r="B86" t="str">
            <v>红牛原味A</v>
          </cell>
          <cell r="C86" t="str">
            <v>瓶</v>
          </cell>
          <cell r="D86" t="str">
            <v>【030603】机能饮料</v>
          </cell>
          <cell r="E86" t="str">
            <v>食品部</v>
          </cell>
          <cell r="F86" t="str">
            <v>正常</v>
          </cell>
          <cell r="G86" t="str">
            <v>4.92</v>
          </cell>
          <cell r="H86" t="str">
            <v>5.50</v>
          </cell>
          <cell r="I86">
            <v>203.5</v>
          </cell>
          <cell r="J86">
            <v>61</v>
          </cell>
          <cell r="K86">
            <v>4.0666666666666664</v>
          </cell>
          <cell r="L86">
            <v>61</v>
          </cell>
          <cell r="M86">
            <v>299.92</v>
          </cell>
          <cell r="N86">
            <v>335.5</v>
          </cell>
        </row>
        <row r="87">
          <cell r="A87" t="str">
            <v>36000055</v>
          </cell>
          <cell r="B87" t="str">
            <v>标派精纯碘盐</v>
          </cell>
          <cell r="C87" t="str">
            <v>袋</v>
          </cell>
          <cell r="D87" t="str">
            <v>【130301】盐</v>
          </cell>
          <cell r="E87" t="str">
            <v>食品部</v>
          </cell>
          <cell r="F87" t="str">
            <v>正常</v>
          </cell>
          <cell r="G87" t="str">
            <v>1.25</v>
          </cell>
          <cell r="H87" t="str">
            <v>2.50</v>
          </cell>
          <cell r="I87">
            <v>2.5</v>
          </cell>
          <cell r="J87">
            <v>60</v>
          </cell>
          <cell r="K87">
            <v>4</v>
          </cell>
          <cell r="L87">
            <v>60</v>
          </cell>
          <cell r="M87">
            <v>75</v>
          </cell>
          <cell r="N87">
            <v>150</v>
          </cell>
        </row>
        <row r="88">
          <cell r="A88" t="str">
            <v>30000675</v>
          </cell>
          <cell r="B88" t="str">
            <v>云蕾海绵沐浴花</v>
          </cell>
          <cell r="C88" t="str">
            <v>个</v>
          </cell>
          <cell r="D88" t="str">
            <v>【301002】浴室配件</v>
          </cell>
          <cell r="E88" t="str">
            <v>百货部</v>
          </cell>
          <cell r="F88" t="str">
            <v>正常</v>
          </cell>
          <cell r="G88" t="str">
            <v>2.45</v>
          </cell>
          <cell r="H88" t="str">
            <v>5.00</v>
          </cell>
          <cell r="I88">
            <v>22.4</v>
          </cell>
          <cell r="J88">
            <v>60</v>
          </cell>
          <cell r="K88">
            <v>4</v>
          </cell>
          <cell r="L88">
            <v>60</v>
          </cell>
          <cell r="M88">
            <v>147</v>
          </cell>
          <cell r="N88">
            <v>300</v>
          </cell>
        </row>
        <row r="89">
          <cell r="A89" t="str">
            <v>03000231</v>
          </cell>
          <cell r="B89" t="str">
            <v>伊利安慕希酸牛奶草莓味</v>
          </cell>
          <cell r="C89" t="str">
            <v>盒</v>
          </cell>
          <cell r="D89" t="str">
            <v>【030303】常温酸奶</v>
          </cell>
          <cell r="E89" t="str">
            <v>食品部</v>
          </cell>
          <cell r="F89" t="str">
            <v>正常</v>
          </cell>
          <cell r="G89" t="str">
            <v>4.83</v>
          </cell>
          <cell r="H89" t="str">
            <v>5.50</v>
          </cell>
          <cell r="I89">
            <v>66</v>
          </cell>
          <cell r="J89">
            <v>60</v>
          </cell>
          <cell r="K89">
            <v>4</v>
          </cell>
          <cell r="L89">
            <v>60</v>
          </cell>
          <cell r="M89">
            <v>289.8</v>
          </cell>
          <cell r="N89">
            <v>330</v>
          </cell>
        </row>
        <row r="90">
          <cell r="A90" t="str">
            <v>32000071</v>
          </cell>
          <cell r="B90" t="str">
            <v>足乐足美女士凉拖K</v>
          </cell>
          <cell r="C90" t="str">
            <v>双</v>
          </cell>
          <cell r="D90" t="str">
            <v>【320102】女拖</v>
          </cell>
          <cell r="E90" t="str">
            <v>百货部</v>
          </cell>
          <cell r="F90" t="str">
            <v>正常</v>
          </cell>
          <cell r="G90" t="str">
            <v>7.36</v>
          </cell>
          <cell r="H90" t="str">
            <v>16.80</v>
          </cell>
          <cell r="I90">
            <v>85.000000000000014</v>
          </cell>
          <cell r="J90">
            <v>59</v>
          </cell>
          <cell r="K90">
            <v>3.9333333333333331</v>
          </cell>
          <cell r="L90">
            <v>59</v>
          </cell>
          <cell r="M90">
            <v>434.1</v>
          </cell>
          <cell r="N90">
            <v>991.2</v>
          </cell>
        </row>
        <row r="91">
          <cell r="A91" t="str">
            <v>23000825</v>
          </cell>
          <cell r="B91" t="str">
            <v>六神花露水(喷雾驱蚊)</v>
          </cell>
          <cell r="C91" t="str">
            <v>瓶</v>
          </cell>
          <cell r="D91" t="str">
            <v>【230305】花露水/驱蚊液</v>
          </cell>
          <cell r="E91" t="str">
            <v>洗化部</v>
          </cell>
          <cell r="F91" t="str">
            <v>正常</v>
          </cell>
          <cell r="G91" t="str">
            <v>16.00</v>
          </cell>
          <cell r="H91" t="str">
            <v>19.80</v>
          </cell>
          <cell r="I91">
            <v>143.6</v>
          </cell>
          <cell r="J91">
            <v>59</v>
          </cell>
          <cell r="K91">
            <v>3.9333333333333331</v>
          </cell>
          <cell r="L91">
            <v>59</v>
          </cell>
          <cell r="M91">
            <v>944</v>
          </cell>
          <cell r="N91">
            <v>1168.2</v>
          </cell>
        </row>
        <row r="92">
          <cell r="A92" t="str">
            <v>04000239</v>
          </cell>
          <cell r="B92" t="str">
            <v>益达五片装蓝莓味</v>
          </cell>
          <cell r="C92" t="str">
            <v>条</v>
          </cell>
          <cell r="D92" t="str">
            <v>【040103】口香糖</v>
          </cell>
          <cell r="E92" t="str">
            <v>食品部</v>
          </cell>
          <cell r="F92" t="str">
            <v>正常</v>
          </cell>
          <cell r="G92" t="str">
            <v>2.15</v>
          </cell>
          <cell r="H92" t="str">
            <v>2.50</v>
          </cell>
          <cell r="I92">
            <v>27.5</v>
          </cell>
          <cell r="J92">
            <v>59</v>
          </cell>
          <cell r="K92">
            <v>3.9333333333333331</v>
          </cell>
          <cell r="L92">
            <v>59</v>
          </cell>
          <cell r="M92">
            <v>125.75</v>
          </cell>
          <cell r="N92">
            <v>147.5</v>
          </cell>
        </row>
        <row r="93">
          <cell r="A93" t="str">
            <v>02000210</v>
          </cell>
          <cell r="B93" t="str">
            <v>哈尔滨冰纯啤酒</v>
          </cell>
          <cell r="C93" t="str">
            <v>听</v>
          </cell>
          <cell r="D93" t="str">
            <v>【020101】听装啤酒</v>
          </cell>
          <cell r="E93" t="str">
            <v>食品部</v>
          </cell>
          <cell r="F93" t="str">
            <v>正常</v>
          </cell>
          <cell r="G93" t="str">
            <v>3.35</v>
          </cell>
          <cell r="H93" t="str">
            <v>4.80</v>
          </cell>
          <cell r="I93">
            <v>86.399999999999991</v>
          </cell>
          <cell r="J93">
            <v>58</v>
          </cell>
          <cell r="K93">
            <v>3.8666666666666667</v>
          </cell>
          <cell r="L93">
            <v>58</v>
          </cell>
          <cell r="M93">
            <v>194.5</v>
          </cell>
          <cell r="N93">
            <v>278.39999999999998</v>
          </cell>
        </row>
        <row r="94">
          <cell r="A94" t="str">
            <v>03000288</v>
          </cell>
          <cell r="B94" t="str">
            <v>可口可乐</v>
          </cell>
          <cell r="C94" t="str">
            <v>瓶</v>
          </cell>
          <cell r="D94" t="str">
            <v>【030201】可乐</v>
          </cell>
          <cell r="E94" t="str">
            <v>食品部</v>
          </cell>
          <cell r="F94" t="str">
            <v>正常</v>
          </cell>
          <cell r="G94" t="str">
            <v>0.00</v>
          </cell>
          <cell r="H94" t="str">
            <v>2.80</v>
          </cell>
          <cell r="I94">
            <v>114.79999999999993</v>
          </cell>
          <cell r="J94">
            <v>57.999999999999993</v>
          </cell>
          <cell r="K94">
            <v>3.8666666666666663</v>
          </cell>
          <cell r="L94">
            <v>58</v>
          </cell>
          <cell r="M94">
            <v>135.13999999999999</v>
          </cell>
          <cell r="N94">
            <v>162.39999999999998</v>
          </cell>
        </row>
        <row r="95">
          <cell r="A95" t="str">
            <v>22000218</v>
          </cell>
          <cell r="B95" t="str">
            <v>红玫瑰生姜餐具洗涤剂</v>
          </cell>
          <cell r="C95" t="str">
            <v>桶</v>
          </cell>
          <cell r="D95" t="str">
            <v>【220101】餐具洗洁精</v>
          </cell>
          <cell r="E95" t="str">
            <v>洗化部</v>
          </cell>
          <cell r="F95" t="str">
            <v>正常</v>
          </cell>
          <cell r="G95" t="str">
            <v>9.60</v>
          </cell>
          <cell r="H95" t="str">
            <v>13.00</v>
          </cell>
          <cell r="I95">
            <v>98.399999999999991</v>
          </cell>
          <cell r="J95">
            <v>56</v>
          </cell>
          <cell r="K95">
            <v>3.7333333333333334</v>
          </cell>
          <cell r="L95">
            <v>56</v>
          </cell>
          <cell r="M95">
            <v>537.6</v>
          </cell>
          <cell r="N95">
            <v>728</v>
          </cell>
        </row>
        <row r="96">
          <cell r="A96" t="str">
            <v>22000097</v>
          </cell>
          <cell r="B96" t="str">
            <v>立白组合皂</v>
          </cell>
          <cell r="C96" t="str">
            <v>个</v>
          </cell>
          <cell r="D96" t="str">
            <v>【220201】洗衣皂</v>
          </cell>
          <cell r="E96" t="str">
            <v>洗化部</v>
          </cell>
          <cell r="F96" t="str">
            <v>正常</v>
          </cell>
          <cell r="G96" t="str">
            <v>5.50</v>
          </cell>
          <cell r="H96" t="str">
            <v>8.00</v>
          </cell>
          <cell r="I96">
            <v>60</v>
          </cell>
          <cell r="J96">
            <v>56</v>
          </cell>
          <cell r="K96">
            <v>3.7333333333333334</v>
          </cell>
          <cell r="L96">
            <v>56</v>
          </cell>
          <cell r="M96">
            <v>308</v>
          </cell>
          <cell r="N96">
            <v>448</v>
          </cell>
        </row>
        <row r="97">
          <cell r="A97" t="str">
            <v>32000660</v>
          </cell>
          <cell r="B97" t="str">
            <v>家乡美/蜀绣缘栓带布鞋 （C)</v>
          </cell>
          <cell r="C97" t="str">
            <v>双</v>
          </cell>
          <cell r="D97" t="str">
            <v>【320105】布鞋</v>
          </cell>
          <cell r="E97" t="str">
            <v>百货部</v>
          </cell>
          <cell r="F97" t="str">
            <v>正常</v>
          </cell>
          <cell r="G97" t="str">
            <v>21.00</v>
          </cell>
          <cell r="H97" t="str">
            <v>25.00</v>
          </cell>
          <cell r="I97">
            <v>25</v>
          </cell>
          <cell r="J97">
            <v>55</v>
          </cell>
          <cell r="K97">
            <v>3.6666666666666665</v>
          </cell>
          <cell r="L97">
            <v>55</v>
          </cell>
          <cell r="M97">
            <v>1155</v>
          </cell>
          <cell r="N97">
            <v>1375</v>
          </cell>
        </row>
        <row r="98">
          <cell r="A98" t="str">
            <v>03000238</v>
          </cell>
          <cell r="B98" t="str">
            <v>伊利安慕希原味</v>
          </cell>
          <cell r="C98" t="str">
            <v>盒</v>
          </cell>
          <cell r="D98" t="str">
            <v>【030303】常温酸奶</v>
          </cell>
          <cell r="E98" t="str">
            <v>食品部</v>
          </cell>
          <cell r="F98" t="str">
            <v>正常</v>
          </cell>
          <cell r="G98" t="str">
            <v>4.67</v>
          </cell>
          <cell r="H98" t="str">
            <v>5.50</v>
          </cell>
          <cell r="I98">
            <v>126.5</v>
          </cell>
          <cell r="J98">
            <v>55</v>
          </cell>
          <cell r="K98">
            <v>3.6666666666666665</v>
          </cell>
          <cell r="L98">
            <v>55</v>
          </cell>
          <cell r="M98">
            <v>256.58</v>
          </cell>
          <cell r="N98">
            <v>302.5</v>
          </cell>
        </row>
        <row r="99">
          <cell r="A99" t="str">
            <v>01000365</v>
          </cell>
          <cell r="B99" t="str">
            <v>中华（硬）</v>
          </cell>
          <cell r="C99" t="str">
            <v>包</v>
          </cell>
          <cell r="D99" t="str">
            <v>【0101】卷烟</v>
          </cell>
          <cell r="E99" t="str">
            <v>食品部</v>
          </cell>
          <cell r="F99" t="str">
            <v>正常</v>
          </cell>
          <cell r="G99" t="str">
            <v>38.16</v>
          </cell>
          <cell r="H99" t="str">
            <v>50.00</v>
          </cell>
          <cell r="I99">
            <v>1350</v>
          </cell>
          <cell r="J99">
            <v>55</v>
          </cell>
          <cell r="K99">
            <v>3.6666666666666665</v>
          </cell>
          <cell r="L99">
            <v>55</v>
          </cell>
          <cell r="M99">
            <v>2098.8000000000002</v>
          </cell>
          <cell r="N99">
            <v>2750</v>
          </cell>
        </row>
        <row r="100">
          <cell r="A100" t="str">
            <v>01000149</v>
          </cell>
          <cell r="B100" t="str">
            <v>娇子(格调短支)</v>
          </cell>
          <cell r="C100" t="str">
            <v>包</v>
          </cell>
          <cell r="D100" t="str">
            <v>【0101】卷烟</v>
          </cell>
          <cell r="E100" t="str">
            <v>食品部</v>
          </cell>
          <cell r="F100" t="str">
            <v>正常</v>
          </cell>
          <cell r="G100" t="str">
            <v>17.50</v>
          </cell>
          <cell r="H100" t="str">
            <v>20.00</v>
          </cell>
          <cell r="I100">
            <v>20</v>
          </cell>
          <cell r="J100">
            <v>55</v>
          </cell>
          <cell r="K100">
            <v>3.6666666666666665</v>
          </cell>
          <cell r="L100">
            <v>55</v>
          </cell>
          <cell r="M100">
            <v>962.5</v>
          </cell>
          <cell r="N100">
            <v>1100</v>
          </cell>
        </row>
        <row r="101">
          <cell r="A101" t="str">
            <v>36000056</v>
          </cell>
          <cell r="B101" t="str">
            <v>标派天然钙盐</v>
          </cell>
          <cell r="C101" t="str">
            <v>袋</v>
          </cell>
          <cell r="D101" t="str">
            <v>【130301】盐</v>
          </cell>
          <cell r="E101" t="str">
            <v>食品部</v>
          </cell>
          <cell r="F101" t="str">
            <v>正常</v>
          </cell>
          <cell r="G101" t="str">
            <v>0.00</v>
          </cell>
          <cell r="H101" t="str">
            <v>3.50</v>
          </cell>
          <cell r="I101">
            <v>126</v>
          </cell>
          <cell r="J101">
            <v>54</v>
          </cell>
          <cell r="K101">
            <v>3.6</v>
          </cell>
          <cell r="L101">
            <v>54</v>
          </cell>
          <cell r="M101">
            <v>94.5</v>
          </cell>
          <cell r="N101">
            <v>189</v>
          </cell>
        </row>
        <row r="102">
          <cell r="A102" t="str">
            <v>03000407</v>
          </cell>
          <cell r="B102" t="str">
            <v>怡宝纯净水</v>
          </cell>
          <cell r="C102" t="str">
            <v>瓶</v>
          </cell>
          <cell r="D102" t="str">
            <v>【030101】纯净饮用水/加味饮用水</v>
          </cell>
          <cell r="E102" t="str">
            <v>食品部</v>
          </cell>
          <cell r="F102" t="str">
            <v>正常</v>
          </cell>
          <cell r="G102" t="str">
            <v>1.00</v>
          </cell>
          <cell r="H102" t="str">
            <v>1.50</v>
          </cell>
          <cell r="I102">
            <v>451.5</v>
          </cell>
          <cell r="J102">
            <v>54</v>
          </cell>
          <cell r="K102">
            <v>3.6</v>
          </cell>
          <cell r="L102">
            <v>54</v>
          </cell>
          <cell r="M102">
            <v>54</v>
          </cell>
          <cell r="N102">
            <v>81</v>
          </cell>
        </row>
        <row r="103">
          <cell r="A103" t="str">
            <v>02000006</v>
          </cell>
          <cell r="B103" t="str">
            <v>百威啤酒</v>
          </cell>
          <cell r="C103" t="str">
            <v>听</v>
          </cell>
          <cell r="D103" t="str">
            <v>【020101】听装啤酒</v>
          </cell>
          <cell r="E103" t="str">
            <v>食品部</v>
          </cell>
          <cell r="F103" t="str">
            <v>正常</v>
          </cell>
          <cell r="G103" t="str">
            <v>3.75</v>
          </cell>
          <cell r="H103" t="str">
            <v>5.50</v>
          </cell>
          <cell r="I103">
            <v>115.5</v>
          </cell>
          <cell r="J103">
            <v>54</v>
          </cell>
          <cell r="K103">
            <v>3.6</v>
          </cell>
          <cell r="L103">
            <v>54</v>
          </cell>
          <cell r="M103">
            <v>202.5</v>
          </cell>
          <cell r="N103">
            <v>297</v>
          </cell>
        </row>
        <row r="104">
          <cell r="A104" t="str">
            <v>13000401</v>
          </cell>
          <cell r="B104" t="str">
            <v>犍乐天然钙盐(加碘)</v>
          </cell>
          <cell r="C104" t="str">
            <v>袋</v>
          </cell>
          <cell r="D104" t="str">
            <v>【130301】盐</v>
          </cell>
          <cell r="E104" t="str">
            <v>食品部</v>
          </cell>
          <cell r="F104" t="str">
            <v>正常</v>
          </cell>
          <cell r="G104" t="str">
            <v>2.50</v>
          </cell>
          <cell r="H104" t="str">
            <v>4.00</v>
          </cell>
          <cell r="I104">
            <v>20</v>
          </cell>
          <cell r="J104">
            <v>53</v>
          </cell>
          <cell r="K104">
            <v>3.5333333333333332</v>
          </cell>
          <cell r="L104">
            <v>53</v>
          </cell>
          <cell r="M104">
            <v>132.5</v>
          </cell>
          <cell r="N104">
            <v>212</v>
          </cell>
        </row>
        <row r="105">
          <cell r="A105" t="str">
            <v>12000002</v>
          </cell>
          <cell r="B105" t="str">
            <v>馋小脆口水面</v>
          </cell>
          <cell r="C105" t="str">
            <v>袋</v>
          </cell>
          <cell r="D105" t="str">
            <v>【120201】速食粥</v>
          </cell>
          <cell r="E105" t="str">
            <v>食品部</v>
          </cell>
          <cell r="F105" t="str">
            <v>禁采</v>
          </cell>
          <cell r="G105" t="str">
            <v>2.40</v>
          </cell>
          <cell r="H105" t="str">
            <v>3.80</v>
          </cell>
          <cell r="I105">
            <v>34.4</v>
          </cell>
          <cell r="J105">
            <v>53</v>
          </cell>
          <cell r="K105">
            <v>3.5333333333333332</v>
          </cell>
          <cell r="L105">
            <v>53</v>
          </cell>
          <cell r="M105">
            <v>127.2</v>
          </cell>
          <cell r="N105">
            <v>201.39999999999998</v>
          </cell>
        </row>
        <row r="106">
          <cell r="A106" t="str">
            <v>01000179</v>
          </cell>
          <cell r="B106" t="str">
            <v>娇子(五粮浓香细支）</v>
          </cell>
          <cell r="C106" t="str">
            <v>包</v>
          </cell>
          <cell r="D106" t="str">
            <v>【0101】卷烟</v>
          </cell>
          <cell r="E106" t="str">
            <v>食品部</v>
          </cell>
          <cell r="F106" t="str">
            <v>正常</v>
          </cell>
          <cell r="G106" t="str">
            <v>30.00</v>
          </cell>
          <cell r="H106" t="str">
            <v>40.00</v>
          </cell>
          <cell r="I106">
            <v>280</v>
          </cell>
          <cell r="J106">
            <v>53</v>
          </cell>
          <cell r="K106">
            <v>3.5333333333333332</v>
          </cell>
          <cell r="L106">
            <v>53</v>
          </cell>
          <cell r="M106">
            <v>1590</v>
          </cell>
          <cell r="N106">
            <v>2120</v>
          </cell>
        </row>
        <row r="107">
          <cell r="A107" t="str">
            <v>36000008</v>
          </cell>
          <cell r="B107" t="str">
            <v>喜之郎脆脆冰菠萝味</v>
          </cell>
          <cell r="C107" t="str">
            <v>包</v>
          </cell>
          <cell r="D107" t="str">
            <v>【3601】各分类赠品</v>
          </cell>
          <cell r="E107" t="str">
            <v>百货部</v>
          </cell>
          <cell r="F107" t="str">
            <v>禁采</v>
          </cell>
          <cell r="G107" t="str">
            <v>0.22</v>
          </cell>
          <cell r="H107" t="str">
            <v>1.00</v>
          </cell>
          <cell r="I107">
            <v>13</v>
          </cell>
          <cell r="J107">
            <v>52</v>
          </cell>
          <cell r="K107">
            <v>3.4666666666666668</v>
          </cell>
          <cell r="L107">
            <v>52</v>
          </cell>
          <cell r="M107">
            <v>11.36</v>
          </cell>
          <cell r="N107">
            <v>52</v>
          </cell>
        </row>
        <row r="108">
          <cell r="A108" t="str">
            <v>30001774</v>
          </cell>
          <cell r="B108" t="str">
            <v>十元均一价</v>
          </cell>
          <cell r="C108" t="str">
            <v>个</v>
          </cell>
          <cell r="D108" t="str">
            <v>【300504】厨房器具</v>
          </cell>
          <cell r="E108" t="str">
            <v>百货部</v>
          </cell>
          <cell r="F108" t="str">
            <v>正常</v>
          </cell>
          <cell r="G108" t="str">
            <v>9.00</v>
          </cell>
          <cell r="H108" t="str">
            <v>10.00</v>
          </cell>
          <cell r="I108">
            <v>30</v>
          </cell>
          <cell r="J108">
            <v>52</v>
          </cell>
          <cell r="K108">
            <v>3.4666666666666668</v>
          </cell>
          <cell r="L108">
            <v>52</v>
          </cell>
          <cell r="M108">
            <v>468</v>
          </cell>
          <cell r="N108">
            <v>520</v>
          </cell>
        </row>
        <row r="109">
          <cell r="A109" t="str">
            <v>03000162</v>
          </cell>
          <cell r="B109" t="str">
            <v>百岁山矿泉水570ml</v>
          </cell>
          <cell r="C109" t="str">
            <v>瓶</v>
          </cell>
          <cell r="D109" t="str">
            <v>【030102】矿物质水</v>
          </cell>
          <cell r="E109" t="str">
            <v>食品部</v>
          </cell>
          <cell r="F109" t="str">
            <v>正常</v>
          </cell>
          <cell r="G109" t="str">
            <v>1.81</v>
          </cell>
          <cell r="H109" t="str">
            <v>3.00</v>
          </cell>
          <cell r="I109">
            <v>126</v>
          </cell>
          <cell r="J109">
            <v>52</v>
          </cell>
          <cell r="K109">
            <v>3.4666666666666668</v>
          </cell>
          <cell r="L109">
            <v>52</v>
          </cell>
          <cell r="M109">
            <v>94.2</v>
          </cell>
          <cell r="N109">
            <v>156</v>
          </cell>
        </row>
        <row r="110">
          <cell r="A110" t="str">
            <v>13000380</v>
          </cell>
          <cell r="B110" t="str">
            <v>曾记水煮活鱼调料</v>
          </cell>
          <cell r="C110" t="str">
            <v>袋</v>
          </cell>
          <cell r="D110" t="str">
            <v>【130406】鱼调料</v>
          </cell>
          <cell r="E110" t="str">
            <v>食品部</v>
          </cell>
          <cell r="F110" t="str">
            <v>正常</v>
          </cell>
          <cell r="G110" t="str">
            <v>4.00</v>
          </cell>
          <cell r="H110" t="str">
            <v>5.90</v>
          </cell>
          <cell r="I110">
            <v>59</v>
          </cell>
          <cell r="J110">
            <v>51</v>
          </cell>
          <cell r="K110">
            <v>3.4</v>
          </cell>
          <cell r="L110">
            <v>51</v>
          </cell>
          <cell r="M110">
            <v>204</v>
          </cell>
          <cell r="N110">
            <v>300.90000000000003</v>
          </cell>
        </row>
        <row r="111">
          <cell r="A111" t="str">
            <v>22000504</v>
          </cell>
          <cell r="B111" t="str">
            <v>青衣神微烟加大盘桶装（40单圈）</v>
          </cell>
          <cell r="C111" t="str">
            <v>桶</v>
          </cell>
          <cell r="D111" t="str">
            <v>【220402】蚊香</v>
          </cell>
          <cell r="E111" t="str">
            <v>洗化部</v>
          </cell>
          <cell r="F111" t="str">
            <v>正常</v>
          </cell>
          <cell r="G111" t="str">
            <v>6.94</v>
          </cell>
          <cell r="H111" t="str">
            <v>10.00</v>
          </cell>
          <cell r="I111">
            <v>53.4</v>
          </cell>
          <cell r="J111">
            <v>50</v>
          </cell>
          <cell r="K111">
            <v>3.3333333333333335</v>
          </cell>
          <cell r="L111">
            <v>50</v>
          </cell>
          <cell r="M111">
            <v>347</v>
          </cell>
          <cell r="N111">
            <v>500</v>
          </cell>
        </row>
        <row r="112">
          <cell r="A112" t="str">
            <v>13000332</v>
          </cell>
          <cell r="B112" t="str">
            <v>国泰纯味精227g</v>
          </cell>
          <cell r="C112" t="str">
            <v>袋</v>
          </cell>
          <cell r="D112" t="str">
            <v>【130304】味精</v>
          </cell>
          <cell r="E112" t="str">
            <v>食品部</v>
          </cell>
          <cell r="F112" t="str">
            <v>正常</v>
          </cell>
          <cell r="G112" t="str">
            <v>3.61</v>
          </cell>
          <cell r="H112" t="str">
            <v>3.80</v>
          </cell>
          <cell r="I112">
            <v>193.80000000000013</v>
          </cell>
          <cell r="J112">
            <v>50</v>
          </cell>
          <cell r="K112">
            <v>3.3333333333333335</v>
          </cell>
          <cell r="L112">
            <v>50</v>
          </cell>
          <cell r="M112">
            <v>180.68</v>
          </cell>
          <cell r="N112">
            <v>190</v>
          </cell>
        </row>
        <row r="113">
          <cell r="A113" t="str">
            <v>22000135</v>
          </cell>
          <cell r="B113" t="str">
            <v>雕牌超效餐洗</v>
          </cell>
          <cell r="C113" t="str">
            <v>桶</v>
          </cell>
          <cell r="D113" t="str">
            <v>【220101】餐具洗洁精</v>
          </cell>
          <cell r="E113" t="str">
            <v>洗化部</v>
          </cell>
          <cell r="F113" t="str">
            <v>正常</v>
          </cell>
          <cell r="G113" t="str">
            <v>9.00</v>
          </cell>
          <cell r="H113" t="str">
            <v>12.00</v>
          </cell>
          <cell r="I113">
            <v>298.20000000000005</v>
          </cell>
          <cell r="J113">
            <v>49</v>
          </cell>
          <cell r="K113">
            <v>3.2666666666666666</v>
          </cell>
          <cell r="L113">
            <v>49</v>
          </cell>
          <cell r="M113">
            <v>441</v>
          </cell>
          <cell r="N113">
            <v>588</v>
          </cell>
        </row>
        <row r="114">
          <cell r="A114" t="str">
            <v>05001092</v>
          </cell>
          <cell r="B114" t="str">
            <v>珍百轩爆米花经典原味</v>
          </cell>
          <cell r="C114" t="str">
            <v>杯</v>
          </cell>
          <cell r="D114" t="str">
            <v>【050404】米面制品</v>
          </cell>
          <cell r="E114" t="str">
            <v>食品部</v>
          </cell>
          <cell r="F114" t="str">
            <v>正常</v>
          </cell>
          <cell r="G114" t="str">
            <v>7.00</v>
          </cell>
          <cell r="H114" t="str">
            <v>7.90</v>
          </cell>
          <cell r="I114">
            <v>102.70000000000002</v>
          </cell>
          <cell r="J114">
            <v>49</v>
          </cell>
          <cell r="K114">
            <v>3.2666666666666666</v>
          </cell>
          <cell r="L114">
            <v>49</v>
          </cell>
          <cell r="M114">
            <v>343</v>
          </cell>
          <cell r="N114">
            <v>387.1</v>
          </cell>
        </row>
        <row r="115">
          <cell r="A115" t="str">
            <v>13000340</v>
          </cell>
          <cell r="B115" t="str">
            <v>莎麦鸡精</v>
          </cell>
          <cell r="C115" t="str">
            <v>袋</v>
          </cell>
          <cell r="D115" t="str">
            <v>【130307】鸡精／粉</v>
          </cell>
          <cell r="E115" t="str">
            <v>食品部</v>
          </cell>
          <cell r="F115" t="str">
            <v>正常</v>
          </cell>
          <cell r="G115" t="str">
            <v>15.00</v>
          </cell>
          <cell r="H115" t="str">
            <v>15.80</v>
          </cell>
          <cell r="I115">
            <v>568.79999999999995</v>
          </cell>
          <cell r="J115">
            <v>48.000000000000007</v>
          </cell>
          <cell r="K115">
            <v>3.2000000000000006</v>
          </cell>
          <cell r="L115">
            <v>48</v>
          </cell>
          <cell r="M115">
            <v>720</v>
          </cell>
          <cell r="N115">
            <v>758.40000000000009</v>
          </cell>
        </row>
        <row r="116">
          <cell r="A116" t="str">
            <v>21000186</v>
          </cell>
          <cell r="B116" t="str">
            <v>适运白玉兰卷纸</v>
          </cell>
          <cell r="C116" t="str">
            <v>提</v>
          </cell>
          <cell r="D116" t="str">
            <v>【210102】无芯卷纸</v>
          </cell>
          <cell r="E116" t="str">
            <v>洗化部</v>
          </cell>
          <cell r="F116" t="str">
            <v>正常</v>
          </cell>
          <cell r="G116" t="str">
            <v>14.30</v>
          </cell>
          <cell r="H116" t="str">
            <v>18.50</v>
          </cell>
          <cell r="I116">
            <v>55.5</v>
          </cell>
          <cell r="J116">
            <v>48</v>
          </cell>
          <cell r="K116">
            <v>3.2</v>
          </cell>
          <cell r="L116">
            <v>48</v>
          </cell>
          <cell r="M116">
            <v>686.4</v>
          </cell>
          <cell r="N116">
            <v>888</v>
          </cell>
        </row>
        <row r="117">
          <cell r="A117" t="str">
            <v>03000229</v>
          </cell>
          <cell r="B117" t="str">
            <v>伊利安慕希酸牛奶（高端品）</v>
          </cell>
          <cell r="C117" t="str">
            <v>盒</v>
          </cell>
          <cell r="D117" t="str">
            <v>【030303】常温酸奶</v>
          </cell>
          <cell r="E117" t="str">
            <v>食品部</v>
          </cell>
          <cell r="F117" t="str">
            <v>正常</v>
          </cell>
          <cell r="G117" t="str">
            <v>7.20</v>
          </cell>
          <cell r="H117" t="str">
            <v>9.00</v>
          </cell>
          <cell r="I117">
            <v>36</v>
          </cell>
          <cell r="J117">
            <v>48</v>
          </cell>
          <cell r="K117">
            <v>3.2</v>
          </cell>
          <cell r="L117">
            <v>48</v>
          </cell>
          <cell r="M117">
            <v>345.6</v>
          </cell>
          <cell r="N117">
            <v>432</v>
          </cell>
        </row>
        <row r="118">
          <cell r="A118" t="str">
            <v>02000005</v>
          </cell>
          <cell r="B118" t="str">
            <v>百威啤酒500ml</v>
          </cell>
          <cell r="C118" t="str">
            <v>听</v>
          </cell>
          <cell r="D118" t="str">
            <v>【020101】听装啤酒</v>
          </cell>
          <cell r="E118" t="str">
            <v>食品部</v>
          </cell>
          <cell r="F118" t="str">
            <v>正常</v>
          </cell>
          <cell r="G118" t="str">
            <v>5.00</v>
          </cell>
          <cell r="H118" t="str">
            <v>6.00</v>
          </cell>
          <cell r="I118">
            <v>102</v>
          </cell>
          <cell r="J118">
            <v>48</v>
          </cell>
          <cell r="K118">
            <v>3.2</v>
          </cell>
          <cell r="L118">
            <v>48</v>
          </cell>
          <cell r="M118">
            <v>240</v>
          </cell>
          <cell r="N118">
            <v>288</v>
          </cell>
        </row>
        <row r="119">
          <cell r="A119" t="str">
            <v>23000859</v>
          </cell>
          <cell r="B119" t="str">
            <v>自由点无感七日夜棉8片(新品)</v>
          </cell>
          <cell r="C119" t="str">
            <v>包</v>
          </cell>
          <cell r="D119" t="str">
            <v>【230901】卫生巾/棉条</v>
          </cell>
          <cell r="E119" t="str">
            <v>洗化部</v>
          </cell>
          <cell r="F119" t="str">
            <v>正常</v>
          </cell>
          <cell r="G119" t="str">
            <v>10.17</v>
          </cell>
          <cell r="H119" t="str">
            <v>12.50</v>
          </cell>
          <cell r="I119">
            <v>286.2</v>
          </cell>
          <cell r="J119">
            <v>47</v>
          </cell>
          <cell r="K119">
            <v>3.1333333333333333</v>
          </cell>
          <cell r="L119">
            <v>47</v>
          </cell>
          <cell r="M119">
            <v>478.1</v>
          </cell>
          <cell r="N119">
            <v>587.5</v>
          </cell>
        </row>
        <row r="120">
          <cell r="A120" t="str">
            <v>22000092</v>
          </cell>
          <cell r="B120" t="str">
            <v>立白馨香洗衣皂超值特惠装</v>
          </cell>
          <cell r="C120" t="str">
            <v>个</v>
          </cell>
          <cell r="D120" t="str">
            <v>【220201】洗衣皂</v>
          </cell>
          <cell r="E120" t="str">
            <v>洗化部</v>
          </cell>
          <cell r="F120" t="str">
            <v>正常</v>
          </cell>
          <cell r="G120" t="str">
            <v>5.40</v>
          </cell>
          <cell r="H120" t="str">
            <v>6.50</v>
          </cell>
          <cell r="I120">
            <v>5.5</v>
          </cell>
          <cell r="J120">
            <v>47</v>
          </cell>
          <cell r="K120">
            <v>3.1333333333333333</v>
          </cell>
          <cell r="L120">
            <v>47</v>
          </cell>
          <cell r="M120">
            <v>253.8</v>
          </cell>
          <cell r="N120">
            <v>305.5</v>
          </cell>
        </row>
        <row r="121">
          <cell r="A121" t="str">
            <v>06000687</v>
          </cell>
          <cell r="B121" t="str">
            <v>王老大西蜀一合酥(椒盐)</v>
          </cell>
          <cell r="C121" t="str">
            <v>盒</v>
          </cell>
          <cell r="D121" t="str">
            <v>【060202】糕点</v>
          </cell>
          <cell r="E121" t="str">
            <v>食品部</v>
          </cell>
          <cell r="F121" t="str">
            <v>正常</v>
          </cell>
          <cell r="G121" t="str">
            <v>8.20</v>
          </cell>
          <cell r="H121" t="str">
            <v>9.90</v>
          </cell>
          <cell r="I121">
            <v>1465.2000000000025</v>
          </cell>
          <cell r="J121">
            <v>47</v>
          </cell>
          <cell r="K121">
            <v>3.1333333333333333</v>
          </cell>
          <cell r="L121">
            <v>47</v>
          </cell>
          <cell r="M121">
            <v>385.4</v>
          </cell>
          <cell r="N121">
            <v>465.3</v>
          </cell>
        </row>
        <row r="122">
          <cell r="A122" t="str">
            <v>05000409</v>
          </cell>
          <cell r="B122" t="str">
            <v>乐事薯片青柠味A</v>
          </cell>
          <cell r="C122" t="str">
            <v>袋</v>
          </cell>
          <cell r="D122" t="str">
            <v>【050401】袋装薯片</v>
          </cell>
          <cell r="E122" t="str">
            <v>食品部</v>
          </cell>
          <cell r="F122" t="str">
            <v>正常</v>
          </cell>
          <cell r="G122" t="str">
            <v>4.70</v>
          </cell>
          <cell r="H122" t="str">
            <v>5.80</v>
          </cell>
          <cell r="I122">
            <v>70.899999999999991</v>
          </cell>
          <cell r="J122">
            <v>46.999999999999993</v>
          </cell>
          <cell r="K122">
            <v>3.1333333333333329</v>
          </cell>
          <cell r="L122">
            <v>47</v>
          </cell>
          <cell r="M122">
            <v>220.9</v>
          </cell>
          <cell r="N122">
            <v>272.59999999999997</v>
          </cell>
        </row>
        <row r="123">
          <cell r="A123" t="str">
            <v>04000212</v>
          </cell>
          <cell r="B123" t="str">
            <v>亿智小猪佩琪VC棒棒糖</v>
          </cell>
          <cell r="C123" t="str">
            <v>支</v>
          </cell>
          <cell r="D123" t="str">
            <v>【040101】小糖果</v>
          </cell>
          <cell r="E123" t="str">
            <v>食品部</v>
          </cell>
          <cell r="F123" t="str">
            <v>正常</v>
          </cell>
          <cell r="G123" t="str">
            <v>0.70</v>
          </cell>
          <cell r="H123" t="str">
            <v>1.00</v>
          </cell>
          <cell r="I123">
            <v>41</v>
          </cell>
          <cell r="J123">
            <v>46</v>
          </cell>
          <cell r="K123">
            <v>3.0666666666666669</v>
          </cell>
          <cell r="L123">
            <v>46</v>
          </cell>
          <cell r="M123">
            <v>32.200000000000003</v>
          </cell>
          <cell r="N123">
            <v>46</v>
          </cell>
        </row>
        <row r="124">
          <cell r="A124" t="str">
            <v>03000496</v>
          </cell>
          <cell r="B124" t="str">
            <v>优乐多A+益生元（板）</v>
          </cell>
          <cell r="C124" t="str">
            <v>板</v>
          </cell>
          <cell r="D124" t="str">
            <v>【030306】乳酸饮料</v>
          </cell>
          <cell r="E124" t="str">
            <v>食品部</v>
          </cell>
          <cell r="F124" t="str">
            <v>正常</v>
          </cell>
          <cell r="G124" t="str">
            <v>7.00</v>
          </cell>
          <cell r="H124" t="str">
            <v>10.00</v>
          </cell>
          <cell r="I124">
            <v>110</v>
          </cell>
          <cell r="J124">
            <v>46</v>
          </cell>
          <cell r="K124">
            <v>3.0666666666666669</v>
          </cell>
          <cell r="L124">
            <v>46</v>
          </cell>
          <cell r="M124">
            <v>322</v>
          </cell>
          <cell r="N124">
            <v>460</v>
          </cell>
        </row>
        <row r="125">
          <cell r="A125" t="str">
            <v>03000428</v>
          </cell>
          <cell r="B125" t="str">
            <v>均瑶味动力(蓝莓味)整版</v>
          </cell>
          <cell r="C125" t="str">
            <v>版</v>
          </cell>
          <cell r="D125" t="str">
            <v>【030306】乳酸饮料</v>
          </cell>
          <cell r="E125" t="str">
            <v>食品部</v>
          </cell>
          <cell r="F125" t="str">
            <v>正常</v>
          </cell>
          <cell r="G125" t="str">
            <v>8.13</v>
          </cell>
          <cell r="H125" t="str">
            <v>10.00</v>
          </cell>
          <cell r="I125">
            <v>60</v>
          </cell>
          <cell r="J125">
            <v>46</v>
          </cell>
          <cell r="K125">
            <v>3.0666666666666669</v>
          </cell>
          <cell r="L125">
            <v>46</v>
          </cell>
          <cell r="M125">
            <v>374.02</v>
          </cell>
          <cell r="N125">
            <v>460</v>
          </cell>
        </row>
        <row r="126">
          <cell r="A126" t="str">
            <v>30000595</v>
          </cell>
          <cell r="B126" t="str">
            <v>味家畅享装竹筷ZK9978</v>
          </cell>
          <cell r="C126" t="str">
            <v>板</v>
          </cell>
          <cell r="D126" t="str">
            <v>【300302】小餐具</v>
          </cell>
          <cell r="E126" t="str">
            <v>百货部</v>
          </cell>
          <cell r="F126" t="str">
            <v>正常</v>
          </cell>
          <cell r="G126" t="str">
            <v>2.72</v>
          </cell>
          <cell r="H126" t="str">
            <v>5.50</v>
          </cell>
          <cell r="I126">
            <v>16.5</v>
          </cell>
          <cell r="J126">
            <v>44</v>
          </cell>
          <cell r="K126">
            <v>2.9333333333333331</v>
          </cell>
          <cell r="L126">
            <v>44</v>
          </cell>
          <cell r="M126">
            <v>119.8</v>
          </cell>
          <cell r="N126">
            <v>242</v>
          </cell>
        </row>
        <row r="127">
          <cell r="A127" t="str">
            <v>04000230</v>
          </cell>
          <cell r="B127" t="str">
            <v>绿箭口香糖A</v>
          </cell>
          <cell r="C127" t="str">
            <v>条</v>
          </cell>
          <cell r="D127" t="str">
            <v>【040103】口香糖</v>
          </cell>
          <cell r="E127" t="str">
            <v>食品部</v>
          </cell>
          <cell r="F127" t="str">
            <v>正常</v>
          </cell>
          <cell r="G127" t="str">
            <v>1.05</v>
          </cell>
          <cell r="H127" t="str">
            <v>1.50</v>
          </cell>
          <cell r="I127">
            <v>39</v>
          </cell>
          <cell r="J127">
            <v>44</v>
          </cell>
          <cell r="K127">
            <v>2.9333333333333331</v>
          </cell>
          <cell r="L127">
            <v>44</v>
          </cell>
          <cell r="M127">
            <v>46.2</v>
          </cell>
          <cell r="N127">
            <v>66</v>
          </cell>
        </row>
        <row r="128">
          <cell r="A128" t="str">
            <v>03000527</v>
          </cell>
          <cell r="B128" t="str">
            <v>二厂含气桂花酸梅汁饮料</v>
          </cell>
          <cell r="C128" t="str">
            <v>瓶</v>
          </cell>
          <cell r="D128" t="str">
            <v>【030202】其它口味汽水</v>
          </cell>
          <cell r="E128" t="str">
            <v>食品部</v>
          </cell>
          <cell r="F128" t="str">
            <v>禁采</v>
          </cell>
          <cell r="G128" t="str">
            <v>5.00</v>
          </cell>
          <cell r="H128" t="str">
            <v>8.80</v>
          </cell>
          <cell r="I128">
            <v>8.8000000000000007</v>
          </cell>
          <cell r="J128">
            <v>44</v>
          </cell>
          <cell r="K128">
            <v>2.9333333333333331</v>
          </cell>
          <cell r="L128">
            <v>44</v>
          </cell>
          <cell r="M128">
            <v>230</v>
          </cell>
          <cell r="N128">
            <v>387.20000000000005</v>
          </cell>
        </row>
        <row r="129">
          <cell r="A129" t="str">
            <v>03000273</v>
          </cell>
          <cell r="B129" t="str">
            <v>伊利优酸乳(原味)</v>
          </cell>
          <cell r="C129" t="str">
            <v>盒</v>
          </cell>
          <cell r="D129" t="str">
            <v>【030306】乳酸饮料</v>
          </cell>
          <cell r="E129" t="str">
            <v>食品部</v>
          </cell>
          <cell r="F129" t="str">
            <v>正常</v>
          </cell>
          <cell r="G129" t="str">
            <v>1.33</v>
          </cell>
          <cell r="H129" t="str">
            <v>1.50</v>
          </cell>
          <cell r="I129">
            <v>48</v>
          </cell>
          <cell r="J129">
            <v>44</v>
          </cell>
          <cell r="K129">
            <v>2.9333333333333331</v>
          </cell>
          <cell r="L129">
            <v>44</v>
          </cell>
          <cell r="M129">
            <v>58.52</v>
          </cell>
          <cell r="N129">
            <v>66</v>
          </cell>
        </row>
        <row r="130">
          <cell r="A130" t="str">
            <v>03000249</v>
          </cell>
          <cell r="B130" t="str">
            <v>伊利高钙低脂牛奶</v>
          </cell>
          <cell r="C130" t="str">
            <v>盒</v>
          </cell>
          <cell r="D130" t="str">
            <v>【030301】常温纯牛奶</v>
          </cell>
          <cell r="E130" t="str">
            <v>食品部</v>
          </cell>
          <cell r="F130" t="str">
            <v>正常</v>
          </cell>
          <cell r="G130" t="str">
            <v>2.69</v>
          </cell>
          <cell r="H130" t="str">
            <v>3.00</v>
          </cell>
          <cell r="I130">
            <v>81</v>
          </cell>
          <cell r="J130">
            <v>44</v>
          </cell>
          <cell r="K130">
            <v>2.9333333333333331</v>
          </cell>
          <cell r="L130">
            <v>44</v>
          </cell>
          <cell r="M130">
            <v>118.25</v>
          </cell>
          <cell r="N130">
            <v>132</v>
          </cell>
        </row>
        <row r="131">
          <cell r="A131" t="str">
            <v>01000259</v>
          </cell>
          <cell r="B131" t="str">
            <v>天子</v>
          </cell>
          <cell r="C131" t="str">
            <v>包</v>
          </cell>
          <cell r="D131" t="str">
            <v>【0101】卷烟</v>
          </cell>
          <cell r="E131" t="str">
            <v>食品部</v>
          </cell>
          <cell r="F131" t="str">
            <v>正常</v>
          </cell>
          <cell r="G131" t="str">
            <v>20.14</v>
          </cell>
          <cell r="H131" t="str">
            <v>25.00</v>
          </cell>
          <cell r="I131">
            <v>125</v>
          </cell>
          <cell r="J131">
            <v>44</v>
          </cell>
          <cell r="K131">
            <v>2.9333333333333331</v>
          </cell>
          <cell r="L131">
            <v>44</v>
          </cell>
          <cell r="M131">
            <v>886.16</v>
          </cell>
          <cell r="N131">
            <v>1100</v>
          </cell>
        </row>
        <row r="132">
          <cell r="A132" t="str">
            <v>36000020</v>
          </cell>
          <cell r="B132" t="str">
            <v>建祥鸡蛋风味面</v>
          </cell>
          <cell r="C132" t="str">
            <v>袋</v>
          </cell>
          <cell r="D132" t="str">
            <v>【3601】各分类赠品</v>
          </cell>
          <cell r="E132" t="str">
            <v>百货部</v>
          </cell>
          <cell r="F132" t="str">
            <v>正常</v>
          </cell>
          <cell r="G132" t="str">
            <v>0.00</v>
          </cell>
          <cell r="H132" t="str">
            <v>1.50</v>
          </cell>
          <cell r="I132">
            <v>16.5</v>
          </cell>
          <cell r="J132">
            <v>43</v>
          </cell>
          <cell r="K132">
            <v>2.8666666666666667</v>
          </cell>
          <cell r="L132">
            <v>43</v>
          </cell>
          <cell r="M132">
            <v>0</v>
          </cell>
          <cell r="N132">
            <v>64.5</v>
          </cell>
        </row>
        <row r="133">
          <cell r="A133" t="str">
            <v>21000069</v>
          </cell>
          <cell r="B133" t="str">
            <v>心相印独立装洁肤柔湿巾10片</v>
          </cell>
          <cell r="C133" t="str">
            <v>包</v>
          </cell>
          <cell r="D133" t="str">
            <v>【210203】湿纸巾</v>
          </cell>
          <cell r="E133" t="str">
            <v>洗化部</v>
          </cell>
          <cell r="F133" t="str">
            <v>正常</v>
          </cell>
          <cell r="G133" t="str">
            <v>2.90</v>
          </cell>
          <cell r="H133" t="str">
            <v>3.90</v>
          </cell>
          <cell r="I133">
            <v>13.8</v>
          </cell>
          <cell r="J133">
            <v>43</v>
          </cell>
          <cell r="K133">
            <v>2.8666666666666667</v>
          </cell>
          <cell r="L133">
            <v>43</v>
          </cell>
          <cell r="M133">
            <v>124.7</v>
          </cell>
          <cell r="N133">
            <v>167.7</v>
          </cell>
        </row>
        <row r="134">
          <cell r="A134" t="str">
            <v>05001093</v>
          </cell>
          <cell r="B134" t="str">
            <v>珍百轩爆米花美式焦糖</v>
          </cell>
          <cell r="C134" t="str">
            <v>杯</v>
          </cell>
          <cell r="D134" t="str">
            <v>【050404】米面制品</v>
          </cell>
          <cell r="E134" t="str">
            <v>食品部</v>
          </cell>
          <cell r="F134" t="str">
            <v>正常</v>
          </cell>
          <cell r="G134" t="str">
            <v>7.00</v>
          </cell>
          <cell r="H134" t="str">
            <v>7.90</v>
          </cell>
          <cell r="I134">
            <v>15.8</v>
          </cell>
          <cell r="J134">
            <v>43</v>
          </cell>
          <cell r="K134">
            <v>2.8666666666666667</v>
          </cell>
          <cell r="L134">
            <v>43</v>
          </cell>
          <cell r="M134">
            <v>301</v>
          </cell>
          <cell r="N134">
            <v>339.7</v>
          </cell>
        </row>
        <row r="135">
          <cell r="A135" t="str">
            <v>04000251</v>
          </cell>
          <cell r="B135" t="str">
            <v>旺旺果肉果冻葡萄味</v>
          </cell>
          <cell r="C135" t="str">
            <v>杯</v>
          </cell>
          <cell r="D135" t="str">
            <v>【040104】果冻/布丁</v>
          </cell>
          <cell r="E135" t="str">
            <v>食品部</v>
          </cell>
          <cell r="F135" t="str">
            <v>正常</v>
          </cell>
          <cell r="G135" t="str">
            <v>2.50</v>
          </cell>
          <cell r="H135" t="str">
            <v>3.50</v>
          </cell>
          <cell r="I135">
            <v>2.9</v>
          </cell>
          <cell r="J135">
            <v>43</v>
          </cell>
          <cell r="K135">
            <v>2.8666666666666667</v>
          </cell>
          <cell r="L135">
            <v>43</v>
          </cell>
          <cell r="M135">
            <v>107.5</v>
          </cell>
          <cell r="N135">
            <v>150.5</v>
          </cell>
        </row>
        <row r="136">
          <cell r="A136" t="str">
            <v>03000505</v>
          </cell>
          <cell r="B136" t="str">
            <v>优乐多乳酸菌饮品原味（瓶）</v>
          </cell>
          <cell r="C136" t="str">
            <v>瓶</v>
          </cell>
          <cell r="D136" t="str">
            <v>【030306】乳酸饮料</v>
          </cell>
          <cell r="E136" t="str">
            <v>食品部</v>
          </cell>
          <cell r="F136" t="str">
            <v>正常</v>
          </cell>
          <cell r="G136" t="str">
            <v>4.20</v>
          </cell>
          <cell r="H136" t="str">
            <v>6.00</v>
          </cell>
          <cell r="I136">
            <v>234</v>
          </cell>
          <cell r="J136">
            <v>42</v>
          </cell>
          <cell r="K136">
            <v>2.8</v>
          </cell>
          <cell r="L136">
            <v>42</v>
          </cell>
          <cell r="M136">
            <v>176.4</v>
          </cell>
          <cell r="N136">
            <v>252</v>
          </cell>
        </row>
        <row r="137">
          <cell r="A137" t="str">
            <v>02000083</v>
          </cell>
          <cell r="B137" t="str">
            <v>贵宾郎酒浓酱兼香型</v>
          </cell>
          <cell r="C137" t="str">
            <v>瓶</v>
          </cell>
          <cell r="D137" t="str">
            <v>【020201】简装白酒</v>
          </cell>
          <cell r="E137" t="str">
            <v>食品部</v>
          </cell>
          <cell r="F137" t="str">
            <v>正常</v>
          </cell>
          <cell r="G137" t="str">
            <v>12.00</v>
          </cell>
          <cell r="H137" t="str">
            <v>14.50</v>
          </cell>
          <cell r="I137">
            <v>72.5</v>
          </cell>
          <cell r="J137">
            <v>42</v>
          </cell>
          <cell r="K137">
            <v>2.8</v>
          </cell>
          <cell r="L137">
            <v>42</v>
          </cell>
          <cell r="M137">
            <v>504</v>
          </cell>
          <cell r="N137">
            <v>609</v>
          </cell>
        </row>
        <row r="138">
          <cell r="A138" t="str">
            <v>23000369</v>
          </cell>
          <cell r="B138" t="str">
            <v>上海高级药皂</v>
          </cell>
          <cell r="C138" t="str">
            <v>个</v>
          </cell>
          <cell r="D138" t="str">
            <v>【230301】香皂</v>
          </cell>
          <cell r="E138" t="str">
            <v>洗化部</v>
          </cell>
          <cell r="F138" t="str">
            <v>正常</v>
          </cell>
          <cell r="G138" t="str">
            <v>3.40</v>
          </cell>
          <cell r="H138" t="str">
            <v>4.80</v>
          </cell>
          <cell r="I138">
            <v>28.8</v>
          </cell>
          <cell r="J138">
            <v>41</v>
          </cell>
          <cell r="K138">
            <v>2.7333333333333334</v>
          </cell>
          <cell r="L138">
            <v>41</v>
          </cell>
          <cell r="M138">
            <v>139.4</v>
          </cell>
          <cell r="N138">
            <v>196.79999999999998</v>
          </cell>
        </row>
        <row r="139">
          <cell r="A139" t="str">
            <v>13000211</v>
          </cell>
          <cell r="B139" t="str">
            <v>保宁袋装二级醋</v>
          </cell>
          <cell r="C139" t="str">
            <v>袋</v>
          </cell>
          <cell r="D139" t="str">
            <v>【130201】袋装醋</v>
          </cell>
          <cell r="E139" t="str">
            <v>食品部</v>
          </cell>
          <cell r="F139" t="str">
            <v>正常</v>
          </cell>
          <cell r="G139" t="str">
            <v>1.60</v>
          </cell>
          <cell r="H139" t="str">
            <v>2.00</v>
          </cell>
          <cell r="I139">
            <v>24</v>
          </cell>
          <cell r="J139">
            <v>41</v>
          </cell>
          <cell r="K139">
            <v>2.7333333333333334</v>
          </cell>
          <cell r="L139">
            <v>41</v>
          </cell>
          <cell r="M139">
            <v>65.599999999999994</v>
          </cell>
          <cell r="N139">
            <v>82</v>
          </cell>
        </row>
        <row r="140">
          <cell r="A140" t="str">
            <v>01000018</v>
          </cell>
          <cell r="B140" t="str">
            <v>新海砂轮打火机</v>
          </cell>
          <cell r="C140" t="str">
            <v>个</v>
          </cell>
          <cell r="D140" t="str">
            <v>【010401】打火机</v>
          </cell>
          <cell r="E140" t="str">
            <v>食品部</v>
          </cell>
          <cell r="F140" t="str">
            <v>正常</v>
          </cell>
          <cell r="G140" t="str">
            <v>2.00</v>
          </cell>
          <cell r="H140" t="str">
            <v>3.00</v>
          </cell>
          <cell r="I140">
            <v>36</v>
          </cell>
          <cell r="J140">
            <v>41</v>
          </cell>
          <cell r="K140">
            <v>2.7333333333333334</v>
          </cell>
          <cell r="L140">
            <v>41</v>
          </cell>
          <cell r="M140">
            <v>82</v>
          </cell>
          <cell r="N140">
            <v>123</v>
          </cell>
        </row>
        <row r="141">
          <cell r="A141" t="str">
            <v>33000345</v>
          </cell>
          <cell r="B141" t="str">
            <v>足乐足美网眼男袜3双装A</v>
          </cell>
          <cell r="C141" t="str">
            <v>双</v>
          </cell>
          <cell r="D141" t="str">
            <v>【330201】男袜</v>
          </cell>
          <cell r="E141" t="str">
            <v>百货部</v>
          </cell>
          <cell r="F141" t="str">
            <v>正常</v>
          </cell>
          <cell r="G141" t="str">
            <v>8.80</v>
          </cell>
          <cell r="H141" t="str">
            <v>16.80</v>
          </cell>
          <cell r="I141">
            <v>16.8</v>
          </cell>
          <cell r="J141">
            <v>40</v>
          </cell>
          <cell r="K141">
            <v>2.6666666666666665</v>
          </cell>
          <cell r="L141">
            <v>40</v>
          </cell>
          <cell r="M141">
            <v>352</v>
          </cell>
          <cell r="N141">
            <v>672</v>
          </cell>
        </row>
        <row r="142">
          <cell r="A142" t="str">
            <v>26000058</v>
          </cell>
          <cell r="B142" t="str">
            <v>天卓中性笔TG31880（黑）</v>
          </cell>
          <cell r="C142" t="str">
            <v>支</v>
          </cell>
          <cell r="D142" t="str">
            <v>【260102】签字笔/芯</v>
          </cell>
          <cell r="E142" t="str">
            <v>百货部</v>
          </cell>
          <cell r="F142" t="str">
            <v>正常</v>
          </cell>
          <cell r="G142" t="str">
            <v>1.20</v>
          </cell>
          <cell r="H142" t="str">
            <v>2.00</v>
          </cell>
          <cell r="I142">
            <v>4</v>
          </cell>
          <cell r="J142">
            <v>40</v>
          </cell>
          <cell r="K142">
            <v>2.6666666666666665</v>
          </cell>
          <cell r="L142">
            <v>40</v>
          </cell>
          <cell r="M142">
            <v>48</v>
          </cell>
          <cell r="N142">
            <v>80</v>
          </cell>
        </row>
        <row r="143">
          <cell r="A143" t="str">
            <v>21000171</v>
          </cell>
          <cell r="B143" t="str">
            <v>洁柔有芯卷纸</v>
          </cell>
          <cell r="C143" t="str">
            <v>提</v>
          </cell>
          <cell r="D143" t="str">
            <v>【210101】有芯卷纸</v>
          </cell>
          <cell r="E143" t="str">
            <v>洗化部</v>
          </cell>
          <cell r="F143" t="str">
            <v>正常</v>
          </cell>
          <cell r="G143" t="str">
            <v>20.78</v>
          </cell>
          <cell r="H143" t="str">
            <v>29.80</v>
          </cell>
          <cell r="I143">
            <v>119.30000000000001</v>
          </cell>
          <cell r="J143">
            <v>40</v>
          </cell>
          <cell r="K143">
            <v>2.6666666666666665</v>
          </cell>
          <cell r="L143">
            <v>40</v>
          </cell>
          <cell r="M143">
            <v>831</v>
          </cell>
          <cell r="N143">
            <v>1192</v>
          </cell>
        </row>
        <row r="144">
          <cell r="A144" t="str">
            <v>03000134</v>
          </cell>
          <cell r="B144" t="str">
            <v>娃哈哈乳酸菌饮品100ml</v>
          </cell>
          <cell r="C144" t="str">
            <v>瓶</v>
          </cell>
          <cell r="D144" t="str">
            <v>【030305】儿童奶</v>
          </cell>
          <cell r="E144" t="str">
            <v>食品部</v>
          </cell>
          <cell r="F144" t="str">
            <v>正常</v>
          </cell>
          <cell r="G144" t="str">
            <v>1.45</v>
          </cell>
          <cell r="H144" t="str">
            <v>2.00</v>
          </cell>
          <cell r="I144">
            <v>10</v>
          </cell>
          <cell r="J144">
            <v>39</v>
          </cell>
          <cell r="K144">
            <v>2.6</v>
          </cell>
          <cell r="L144">
            <v>39</v>
          </cell>
          <cell r="M144">
            <v>56.55</v>
          </cell>
          <cell r="N144">
            <v>78</v>
          </cell>
        </row>
        <row r="145">
          <cell r="A145" t="str">
            <v>01000016</v>
          </cell>
          <cell r="B145" t="str">
            <v>新海打火机</v>
          </cell>
          <cell r="C145" t="str">
            <v>个</v>
          </cell>
          <cell r="D145" t="str">
            <v>【010401】打火机</v>
          </cell>
          <cell r="E145" t="str">
            <v>食品部</v>
          </cell>
          <cell r="F145" t="str">
            <v>正常</v>
          </cell>
          <cell r="G145" t="str">
            <v>1.30</v>
          </cell>
          <cell r="H145" t="str">
            <v>2.00</v>
          </cell>
          <cell r="I145">
            <v>16</v>
          </cell>
          <cell r="J145">
            <v>39</v>
          </cell>
          <cell r="K145">
            <v>2.6</v>
          </cell>
          <cell r="L145">
            <v>39</v>
          </cell>
          <cell r="M145">
            <v>50.7</v>
          </cell>
          <cell r="N145">
            <v>78</v>
          </cell>
        </row>
        <row r="146">
          <cell r="A146" t="str">
            <v>33000346</v>
          </cell>
          <cell r="B146" t="str">
            <v>足乐足美网眼女袜3双装A</v>
          </cell>
          <cell r="C146" t="str">
            <v>双</v>
          </cell>
          <cell r="D146" t="str">
            <v>【330202】女袜</v>
          </cell>
          <cell r="E146" t="str">
            <v>百货部</v>
          </cell>
          <cell r="F146" t="str">
            <v>正常</v>
          </cell>
          <cell r="G146" t="str">
            <v>8.80</v>
          </cell>
          <cell r="H146" t="str">
            <v>16.80</v>
          </cell>
          <cell r="I146">
            <v>16.8</v>
          </cell>
          <cell r="J146">
            <v>38</v>
          </cell>
          <cell r="K146">
            <v>2.5333333333333332</v>
          </cell>
          <cell r="L146">
            <v>38</v>
          </cell>
          <cell r="M146">
            <v>334.4</v>
          </cell>
          <cell r="N146">
            <v>638.4</v>
          </cell>
        </row>
        <row r="147">
          <cell r="A147" t="str">
            <v>30000515</v>
          </cell>
          <cell r="B147" t="str">
            <v>美丽雅特惠装100只装</v>
          </cell>
          <cell r="C147" t="str">
            <v>包</v>
          </cell>
          <cell r="D147" t="str">
            <v>【300702】一次性容器</v>
          </cell>
          <cell r="E147" t="str">
            <v>百货部</v>
          </cell>
          <cell r="F147" t="str">
            <v>正常</v>
          </cell>
          <cell r="G147" t="str">
            <v>10.86</v>
          </cell>
          <cell r="H147" t="str">
            <v>19.80</v>
          </cell>
          <cell r="I147">
            <v>39.6</v>
          </cell>
          <cell r="J147">
            <v>38</v>
          </cell>
          <cell r="K147">
            <v>2.5333333333333332</v>
          </cell>
          <cell r="L147">
            <v>38</v>
          </cell>
          <cell r="M147">
            <v>412.85</v>
          </cell>
          <cell r="N147">
            <v>752.4</v>
          </cell>
        </row>
        <row r="148">
          <cell r="A148" t="str">
            <v>22000065</v>
          </cell>
          <cell r="B148" t="str">
            <v>立白超洁清新洗衣粉</v>
          </cell>
          <cell r="C148" t="str">
            <v>袋</v>
          </cell>
          <cell r="D148" t="str">
            <v>【220202】洗衣粉</v>
          </cell>
          <cell r="E148" t="str">
            <v>洗化部</v>
          </cell>
          <cell r="F148" t="str">
            <v>正常</v>
          </cell>
          <cell r="G148" t="str">
            <v>28.68</v>
          </cell>
          <cell r="H148" t="str">
            <v>35.00</v>
          </cell>
          <cell r="I148">
            <v>87.699999999999989</v>
          </cell>
          <cell r="J148">
            <v>38</v>
          </cell>
          <cell r="K148">
            <v>2.5333333333333332</v>
          </cell>
          <cell r="L148">
            <v>38</v>
          </cell>
          <cell r="M148">
            <v>1090</v>
          </cell>
          <cell r="N148">
            <v>1330</v>
          </cell>
        </row>
        <row r="149">
          <cell r="A149" t="str">
            <v>21000049</v>
          </cell>
          <cell r="B149" t="str">
            <v>维邦唯爱布质卷纸</v>
          </cell>
          <cell r="C149" t="str">
            <v>提</v>
          </cell>
          <cell r="D149" t="str">
            <v>【210102】无芯卷纸</v>
          </cell>
          <cell r="E149" t="str">
            <v>洗化部</v>
          </cell>
          <cell r="F149" t="str">
            <v>正常</v>
          </cell>
          <cell r="G149" t="str">
            <v>18.00</v>
          </cell>
          <cell r="H149" t="str">
            <v>23.50</v>
          </cell>
          <cell r="I149">
            <v>1229</v>
          </cell>
          <cell r="J149">
            <v>38</v>
          </cell>
          <cell r="K149">
            <v>2.5333333333333332</v>
          </cell>
          <cell r="L149">
            <v>38</v>
          </cell>
          <cell r="M149">
            <v>684</v>
          </cell>
          <cell r="N149">
            <v>893</v>
          </cell>
        </row>
        <row r="150">
          <cell r="A150" t="str">
            <v>04000246</v>
          </cell>
          <cell r="B150" t="str">
            <v>旺旺维多粒菠萝味</v>
          </cell>
          <cell r="C150" t="str">
            <v>袋</v>
          </cell>
          <cell r="D150" t="str">
            <v>【040104】果冻/布丁</v>
          </cell>
          <cell r="E150" t="str">
            <v>食品部</v>
          </cell>
          <cell r="F150" t="str">
            <v>正常</v>
          </cell>
          <cell r="G150" t="str">
            <v>1.57</v>
          </cell>
          <cell r="H150" t="str">
            <v>2.50</v>
          </cell>
          <cell r="I150">
            <v>7.5</v>
          </cell>
          <cell r="J150">
            <v>38</v>
          </cell>
          <cell r="K150">
            <v>2.5333333333333332</v>
          </cell>
          <cell r="L150">
            <v>38</v>
          </cell>
          <cell r="M150">
            <v>59.53</v>
          </cell>
          <cell r="N150">
            <v>95</v>
          </cell>
        </row>
        <row r="151">
          <cell r="A151" t="str">
            <v>01000369</v>
          </cell>
          <cell r="B151" t="str">
            <v>中南海典8</v>
          </cell>
          <cell r="C151" t="str">
            <v>包</v>
          </cell>
          <cell r="D151" t="str">
            <v>【0101】卷烟</v>
          </cell>
          <cell r="E151" t="str">
            <v>食品部</v>
          </cell>
          <cell r="F151" t="str">
            <v>正常</v>
          </cell>
          <cell r="G151" t="str">
            <v>8.80</v>
          </cell>
          <cell r="H151" t="str">
            <v>10.00</v>
          </cell>
          <cell r="I151">
            <v>10</v>
          </cell>
          <cell r="J151">
            <v>38</v>
          </cell>
          <cell r="K151">
            <v>2.5333333333333332</v>
          </cell>
          <cell r="L151">
            <v>38</v>
          </cell>
          <cell r="M151">
            <v>334.4</v>
          </cell>
          <cell r="N151">
            <v>380</v>
          </cell>
        </row>
        <row r="152">
          <cell r="A152" t="str">
            <v>22000122</v>
          </cell>
          <cell r="B152" t="str">
            <v>雕牌超能内衣专用透明皂</v>
          </cell>
          <cell r="C152" t="str">
            <v>个</v>
          </cell>
          <cell r="D152" t="str">
            <v>【220201】洗衣皂</v>
          </cell>
          <cell r="E152" t="str">
            <v>洗化部</v>
          </cell>
          <cell r="F152" t="str">
            <v>正常</v>
          </cell>
          <cell r="G152" t="str">
            <v>5.00</v>
          </cell>
          <cell r="H152" t="str">
            <v>6.50</v>
          </cell>
          <cell r="I152">
            <v>78</v>
          </cell>
          <cell r="J152">
            <v>37</v>
          </cell>
          <cell r="K152">
            <v>2.4666666666666668</v>
          </cell>
          <cell r="L152">
            <v>37</v>
          </cell>
          <cell r="M152">
            <v>185</v>
          </cell>
          <cell r="N152">
            <v>240.5</v>
          </cell>
        </row>
        <row r="153">
          <cell r="A153" t="str">
            <v>04000072</v>
          </cell>
          <cell r="B153" t="str">
            <v>不二家单支装牛奶味棒糖</v>
          </cell>
          <cell r="C153" t="str">
            <v>支</v>
          </cell>
          <cell r="D153" t="str">
            <v>【040101】小糖果</v>
          </cell>
          <cell r="E153" t="str">
            <v>食品部</v>
          </cell>
          <cell r="F153" t="str">
            <v>正常</v>
          </cell>
          <cell r="G153" t="str">
            <v>0.70</v>
          </cell>
          <cell r="H153" t="str">
            <v>1.00</v>
          </cell>
          <cell r="I153">
            <v>14</v>
          </cell>
          <cell r="J153">
            <v>37</v>
          </cell>
          <cell r="K153">
            <v>2.4666666666666668</v>
          </cell>
          <cell r="L153">
            <v>37</v>
          </cell>
          <cell r="M153">
            <v>25.9</v>
          </cell>
          <cell r="N153">
            <v>37</v>
          </cell>
        </row>
        <row r="154">
          <cell r="A154" t="str">
            <v>23000864</v>
          </cell>
          <cell r="B154" t="str">
            <v>自由点无感无忧舒睡430棉4片(新品)</v>
          </cell>
          <cell r="C154" t="str">
            <v>包</v>
          </cell>
          <cell r="D154" t="str">
            <v>【230901】卫生巾/棉条</v>
          </cell>
          <cell r="E154" t="str">
            <v>洗化部</v>
          </cell>
          <cell r="F154" t="str">
            <v>正常</v>
          </cell>
          <cell r="G154" t="str">
            <v>7.28</v>
          </cell>
          <cell r="H154" t="str">
            <v>9.90</v>
          </cell>
          <cell r="I154">
            <v>351.89999999999992</v>
          </cell>
          <cell r="J154">
            <v>36</v>
          </cell>
          <cell r="K154">
            <v>2.4</v>
          </cell>
          <cell r="L154">
            <v>36</v>
          </cell>
          <cell r="M154">
            <v>262.2</v>
          </cell>
          <cell r="N154">
            <v>356.40000000000003</v>
          </cell>
        </row>
        <row r="155">
          <cell r="A155" t="str">
            <v>22000186</v>
          </cell>
          <cell r="B155" t="str">
            <v>彩虹桂花香桶装蚊香 5732</v>
          </cell>
          <cell r="C155" t="str">
            <v>盒</v>
          </cell>
          <cell r="D155" t="str">
            <v>【220402】蚊香</v>
          </cell>
          <cell r="E155" t="str">
            <v>洗化部</v>
          </cell>
          <cell r="F155" t="str">
            <v>正常</v>
          </cell>
          <cell r="G155" t="str">
            <v>15.70</v>
          </cell>
          <cell r="H155" t="str">
            <v>18.50</v>
          </cell>
          <cell r="I155">
            <v>37</v>
          </cell>
          <cell r="J155">
            <v>36</v>
          </cell>
          <cell r="K155">
            <v>2.4</v>
          </cell>
          <cell r="L155">
            <v>36</v>
          </cell>
          <cell r="M155">
            <v>565.20000000000005</v>
          </cell>
          <cell r="N155">
            <v>666</v>
          </cell>
        </row>
        <row r="156">
          <cell r="A156" t="str">
            <v>21000052</v>
          </cell>
          <cell r="B156" t="str">
            <v>维邦竹琨布质本色面巾纸</v>
          </cell>
          <cell r="C156" t="str">
            <v>提</v>
          </cell>
          <cell r="D156" t="str">
            <v>【210301】软抽</v>
          </cell>
          <cell r="E156" t="str">
            <v>洗化部</v>
          </cell>
          <cell r="F156" t="str">
            <v>正常</v>
          </cell>
          <cell r="G156" t="str">
            <v>10.50</v>
          </cell>
          <cell r="H156" t="str">
            <v>15.00</v>
          </cell>
          <cell r="I156">
            <v>891.8</v>
          </cell>
          <cell r="J156">
            <v>36</v>
          </cell>
          <cell r="K156">
            <v>2.4</v>
          </cell>
          <cell r="L156">
            <v>36</v>
          </cell>
          <cell r="M156">
            <v>378</v>
          </cell>
          <cell r="N156">
            <v>540</v>
          </cell>
        </row>
        <row r="157">
          <cell r="A157" t="str">
            <v>21000050</v>
          </cell>
          <cell r="B157" t="str">
            <v>维邦唯爱布质面巾纸</v>
          </cell>
          <cell r="C157" t="str">
            <v>提</v>
          </cell>
          <cell r="D157" t="str">
            <v>【210301】软抽</v>
          </cell>
          <cell r="E157" t="str">
            <v>洗化部</v>
          </cell>
          <cell r="F157" t="str">
            <v>正常</v>
          </cell>
          <cell r="G157" t="str">
            <v>11.00</v>
          </cell>
          <cell r="H157" t="str">
            <v>13.50</v>
          </cell>
          <cell r="I157">
            <v>297</v>
          </cell>
          <cell r="J157">
            <v>36</v>
          </cell>
          <cell r="K157">
            <v>2.4</v>
          </cell>
          <cell r="L157">
            <v>36</v>
          </cell>
          <cell r="M157">
            <v>396</v>
          </cell>
          <cell r="N157">
            <v>486</v>
          </cell>
        </row>
        <row r="158">
          <cell r="A158" t="str">
            <v>11000041</v>
          </cell>
          <cell r="B158" t="str">
            <v>美好鸡肉火腿肠</v>
          </cell>
          <cell r="C158" t="str">
            <v>支</v>
          </cell>
          <cell r="D158" t="str">
            <v>【110302】火腿</v>
          </cell>
          <cell r="E158" t="str">
            <v>食品部</v>
          </cell>
          <cell r="F158" t="str">
            <v>正常</v>
          </cell>
          <cell r="G158" t="str">
            <v>0.85</v>
          </cell>
          <cell r="H158" t="str">
            <v>1.00</v>
          </cell>
          <cell r="I158">
            <v>8</v>
          </cell>
          <cell r="J158">
            <v>36</v>
          </cell>
          <cell r="K158">
            <v>2.4</v>
          </cell>
          <cell r="L158">
            <v>36</v>
          </cell>
          <cell r="M158">
            <v>30.6</v>
          </cell>
          <cell r="N158">
            <v>36</v>
          </cell>
        </row>
        <row r="159">
          <cell r="A159" t="str">
            <v>03000528</v>
          </cell>
          <cell r="B159" t="str">
            <v>二厂荔枝汽水</v>
          </cell>
          <cell r="C159" t="str">
            <v>瓶</v>
          </cell>
          <cell r="D159" t="str">
            <v>【030202】其它口味汽水</v>
          </cell>
          <cell r="E159" t="str">
            <v>食品部</v>
          </cell>
          <cell r="F159" t="str">
            <v>禁采</v>
          </cell>
          <cell r="G159" t="str">
            <v>5.67</v>
          </cell>
          <cell r="H159" t="str">
            <v>8.80</v>
          </cell>
          <cell r="I159">
            <v>17.600000000000001</v>
          </cell>
          <cell r="J159">
            <v>36</v>
          </cell>
          <cell r="K159">
            <v>2.4</v>
          </cell>
          <cell r="L159">
            <v>36</v>
          </cell>
          <cell r="M159">
            <v>204</v>
          </cell>
          <cell r="N159">
            <v>316.8</v>
          </cell>
        </row>
        <row r="160">
          <cell r="A160" t="str">
            <v>03000454</v>
          </cell>
          <cell r="B160" t="str">
            <v>东鹏特饮</v>
          </cell>
          <cell r="C160" t="str">
            <v>罐</v>
          </cell>
          <cell r="D160" t="str">
            <v>【030603】机能饮料</v>
          </cell>
          <cell r="E160" t="str">
            <v>食品部</v>
          </cell>
          <cell r="F160" t="str">
            <v>正常</v>
          </cell>
          <cell r="G160" t="str">
            <v>2.00</v>
          </cell>
          <cell r="H160" t="str">
            <v>5.00</v>
          </cell>
          <cell r="I160">
            <v>30</v>
          </cell>
          <cell r="J160">
            <v>36</v>
          </cell>
          <cell r="K160">
            <v>2.4</v>
          </cell>
          <cell r="L160">
            <v>36</v>
          </cell>
          <cell r="M160">
            <v>72</v>
          </cell>
          <cell r="N160">
            <v>180</v>
          </cell>
        </row>
        <row r="161">
          <cell r="A161" t="str">
            <v>30002338</v>
          </cell>
          <cell r="B161" t="str">
            <v>顺祥釉下和韵饭碗 快乐猪粉</v>
          </cell>
          <cell r="C161" t="str">
            <v>个</v>
          </cell>
          <cell r="D161" t="str">
            <v>【300301】各种材质餐具和套餐具</v>
          </cell>
          <cell r="E161" t="str">
            <v>百货部</v>
          </cell>
          <cell r="F161" t="str">
            <v>正常</v>
          </cell>
          <cell r="G161" t="str">
            <v>3.10</v>
          </cell>
          <cell r="H161" t="str">
            <v>7.90</v>
          </cell>
          <cell r="I161">
            <v>7.9</v>
          </cell>
          <cell r="J161">
            <v>35</v>
          </cell>
          <cell r="K161">
            <v>2.3333333333333335</v>
          </cell>
          <cell r="L161">
            <v>35</v>
          </cell>
          <cell r="M161">
            <v>108.5</v>
          </cell>
          <cell r="N161">
            <v>276.5</v>
          </cell>
        </row>
        <row r="162">
          <cell r="A162" t="str">
            <v>13000352</v>
          </cell>
          <cell r="B162" t="str">
            <v>千禾醋</v>
          </cell>
          <cell r="C162" t="str">
            <v>袋</v>
          </cell>
          <cell r="D162" t="str">
            <v>【130201】袋装醋</v>
          </cell>
          <cell r="E162" t="str">
            <v>食品部</v>
          </cell>
          <cell r="F162" t="str">
            <v>正常</v>
          </cell>
          <cell r="G162" t="str">
            <v>2.00</v>
          </cell>
          <cell r="H162" t="str">
            <v>2.50</v>
          </cell>
          <cell r="I162">
            <v>60</v>
          </cell>
          <cell r="J162">
            <v>35</v>
          </cell>
          <cell r="K162">
            <v>2.3333333333333335</v>
          </cell>
          <cell r="L162">
            <v>35</v>
          </cell>
          <cell r="M162">
            <v>68.5</v>
          </cell>
          <cell r="N162">
            <v>87.5</v>
          </cell>
        </row>
        <row r="163">
          <cell r="A163" t="str">
            <v>03000121</v>
          </cell>
          <cell r="B163" t="str">
            <v>乳酸菌饮品广州版原味</v>
          </cell>
          <cell r="C163" t="str">
            <v>瓶</v>
          </cell>
          <cell r="D163" t="str">
            <v>【030304】风味牛奶</v>
          </cell>
          <cell r="E163" t="str">
            <v>食品部</v>
          </cell>
          <cell r="F163" t="str">
            <v>正常</v>
          </cell>
          <cell r="G163" t="str">
            <v>3.96</v>
          </cell>
          <cell r="H163" t="str">
            <v>6.00</v>
          </cell>
          <cell r="I163">
            <v>36</v>
          </cell>
          <cell r="J163">
            <v>35</v>
          </cell>
          <cell r="K163">
            <v>2.3333333333333335</v>
          </cell>
          <cell r="L163">
            <v>35</v>
          </cell>
          <cell r="M163">
            <v>138.5</v>
          </cell>
          <cell r="N163">
            <v>210</v>
          </cell>
        </row>
        <row r="164">
          <cell r="A164" t="str">
            <v>03000116</v>
          </cell>
          <cell r="B164" t="str">
            <v>加多宝A</v>
          </cell>
          <cell r="C164" t="str">
            <v>听</v>
          </cell>
          <cell r="D164" t="str">
            <v>【030501】红绿乌龙茶饮料</v>
          </cell>
          <cell r="E164" t="str">
            <v>食品部</v>
          </cell>
          <cell r="F164" t="str">
            <v>正常</v>
          </cell>
          <cell r="G164" t="str">
            <v>2.42</v>
          </cell>
          <cell r="H164" t="str">
            <v>3.50</v>
          </cell>
          <cell r="I164">
            <v>28</v>
          </cell>
          <cell r="J164">
            <v>35</v>
          </cell>
          <cell r="K164">
            <v>2.3333333333333335</v>
          </cell>
          <cell r="L164">
            <v>35</v>
          </cell>
          <cell r="M164">
            <v>84.57</v>
          </cell>
          <cell r="N164">
            <v>122.5</v>
          </cell>
        </row>
        <row r="165">
          <cell r="A165" t="str">
            <v>21000107</v>
          </cell>
          <cell r="B165" t="str">
            <v>格恋顶彩实心卷纸</v>
          </cell>
          <cell r="C165" t="str">
            <v>提</v>
          </cell>
          <cell r="D165" t="str">
            <v>【210102】无芯卷纸</v>
          </cell>
          <cell r="E165" t="str">
            <v>洗化部</v>
          </cell>
          <cell r="F165" t="str">
            <v>正常</v>
          </cell>
          <cell r="G165" t="str">
            <v>9.50</v>
          </cell>
          <cell r="H165" t="str">
            <v>14.50</v>
          </cell>
          <cell r="I165">
            <v>310.79999999999995</v>
          </cell>
          <cell r="J165">
            <v>34</v>
          </cell>
          <cell r="K165">
            <v>2.2666666666666666</v>
          </cell>
          <cell r="L165">
            <v>34</v>
          </cell>
          <cell r="M165">
            <v>323</v>
          </cell>
          <cell r="N165">
            <v>493</v>
          </cell>
        </row>
        <row r="166">
          <cell r="A166" t="str">
            <v>11000013</v>
          </cell>
          <cell r="B166" t="str">
            <v>双汇汇福来火腿肠</v>
          </cell>
          <cell r="C166" t="str">
            <v>支</v>
          </cell>
          <cell r="D166" t="str">
            <v>【110302】火腿</v>
          </cell>
          <cell r="E166" t="str">
            <v>食品部</v>
          </cell>
          <cell r="F166" t="str">
            <v>正常</v>
          </cell>
          <cell r="G166" t="str">
            <v>0.85</v>
          </cell>
          <cell r="H166" t="str">
            <v>1.00</v>
          </cell>
          <cell r="I166">
            <v>31</v>
          </cell>
          <cell r="J166">
            <v>34</v>
          </cell>
          <cell r="K166">
            <v>2.2666666666666666</v>
          </cell>
          <cell r="L166">
            <v>34</v>
          </cell>
          <cell r="M166">
            <v>28.9</v>
          </cell>
          <cell r="N166">
            <v>34</v>
          </cell>
        </row>
        <row r="167">
          <cell r="A167" t="str">
            <v>04000044</v>
          </cell>
          <cell r="B167" t="str">
            <v>旺旺果肉果冻什锦</v>
          </cell>
          <cell r="C167" t="str">
            <v>杯</v>
          </cell>
          <cell r="D167" t="str">
            <v>【040104】果冻/布丁</v>
          </cell>
          <cell r="E167" t="str">
            <v>食品部</v>
          </cell>
          <cell r="F167" t="str">
            <v>正常</v>
          </cell>
          <cell r="G167" t="str">
            <v>2.50</v>
          </cell>
          <cell r="H167" t="str">
            <v>3.50</v>
          </cell>
          <cell r="I167">
            <v>6.4</v>
          </cell>
          <cell r="J167">
            <v>34</v>
          </cell>
          <cell r="K167">
            <v>2.2666666666666666</v>
          </cell>
          <cell r="L167">
            <v>34</v>
          </cell>
          <cell r="M167">
            <v>85</v>
          </cell>
          <cell r="N167">
            <v>119</v>
          </cell>
        </row>
        <row r="168">
          <cell r="A168" t="str">
            <v>30000547</v>
          </cell>
          <cell r="B168" t="str">
            <v>妙洁点断式保鲜袋（大号）</v>
          </cell>
          <cell r="C168" t="str">
            <v>筒</v>
          </cell>
          <cell r="D168" t="str">
            <v>【300701】包装物</v>
          </cell>
          <cell r="E168" t="str">
            <v>百货部</v>
          </cell>
          <cell r="F168" t="str">
            <v>正常</v>
          </cell>
          <cell r="G168" t="str">
            <v>9.06</v>
          </cell>
          <cell r="H168" t="str">
            <v>13.90</v>
          </cell>
          <cell r="I168">
            <v>132.9</v>
          </cell>
          <cell r="J168">
            <v>33</v>
          </cell>
          <cell r="K168">
            <v>2.2000000000000002</v>
          </cell>
          <cell r="L168">
            <v>33</v>
          </cell>
          <cell r="M168">
            <v>298.89999999999998</v>
          </cell>
          <cell r="N168">
            <v>458.7</v>
          </cell>
        </row>
        <row r="169">
          <cell r="A169" t="str">
            <v>26000063</v>
          </cell>
          <cell r="B169" t="str">
            <v>新时达中性笔009</v>
          </cell>
          <cell r="C169" t="str">
            <v>支</v>
          </cell>
          <cell r="D169" t="str">
            <v>【260102】签字笔/芯</v>
          </cell>
          <cell r="E169" t="str">
            <v>百货部</v>
          </cell>
          <cell r="F169" t="str">
            <v>正常</v>
          </cell>
          <cell r="G169" t="str">
            <v>0.60</v>
          </cell>
          <cell r="H169" t="str">
            <v>1.00</v>
          </cell>
          <cell r="I169">
            <v>3</v>
          </cell>
          <cell r="J169">
            <v>33</v>
          </cell>
          <cell r="K169">
            <v>2.2000000000000002</v>
          </cell>
          <cell r="L169">
            <v>33</v>
          </cell>
          <cell r="M169">
            <v>19.8</v>
          </cell>
          <cell r="N169">
            <v>33</v>
          </cell>
        </row>
        <row r="170">
          <cell r="A170" t="str">
            <v>18000049</v>
          </cell>
          <cell r="B170" t="str">
            <v>惠民叮当乳酸菌牛奶红枣味</v>
          </cell>
          <cell r="C170" t="str">
            <v>支</v>
          </cell>
          <cell r="D170" t="str">
            <v>【180401】鲜牛/羊奶</v>
          </cell>
          <cell r="E170" t="str">
            <v>食品部</v>
          </cell>
          <cell r="F170" t="str">
            <v>正常</v>
          </cell>
          <cell r="G170" t="str">
            <v>1.30</v>
          </cell>
          <cell r="H170" t="str">
            <v>2.00</v>
          </cell>
          <cell r="I170">
            <v>18</v>
          </cell>
          <cell r="J170">
            <v>33</v>
          </cell>
          <cell r="K170">
            <v>2.2000000000000002</v>
          </cell>
          <cell r="L170">
            <v>33</v>
          </cell>
          <cell r="M170">
            <v>42.9</v>
          </cell>
          <cell r="N170">
            <v>66</v>
          </cell>
        </row>
        <row r="171">
          <cell r="A171" t="str">
            <v>05001091</v>
          </cell>
          <cell r="B171" t="str">
            <v>珍百轩爆米花香蕉味</v>
          </cell>
          <cell r="C171" t="str">
            <v>杯</v>
          </cell>
          <cell r="D171" t="str">
            <v>【050404】米面制品</v>
          </cell>
          <cell r="E171" t="str">
            <v>食品部</v>
          </cell>
          <cell r="F171" t="str">
            <v>正常</v>
          </cell>
          <cell r="G171" t="str">
            <v>7.00</v>
          </cell>
          <cell r="H171" t="str">
            <v>7.90</v>
          </cell>
          <cell r="I171">
            <v>31.6</v>
          </cell>
          <cell r="J171">
            <v>33</v>
          </cell>
          <cell r="K171">
            <v>2.2000000000000002</v>
          </cell>
          <cell r="L171">
            <v>33</v>
          </cell>
          <cell r="M171">
            <v>231</v>
          </cell>
          <cell r="N171">
            <v>260.7</v>
          </cell>
        </row>
        <row r="172">
          <cell r="A172" t="str">
            <v>26000056</v>
          </cell>
          <cell r="B172" t="str">
            <v>天卓中性笔TG30785</v>
          </cell>
          <cell r="C172" t="str">
            <v>支</v>
          </cell>
          <cell r="D172" t="str">
            <v>【260102】签字笔/芯</v>
          </cell>
          <cell r="E172" t="str">
            <v>百货部</v>
          </cell>
          <cell r="F172" t="str">
            <v>正常</v>
          </cell>
          <cell r="G172" t="str">
            <v>1.20</v>
          </cell>
          <cell r="H172" t="str">
            <v>2.00</v>
          </cell>
          <cell r="I172">
            <v>4</v>
          </cell>
          <cell r="J172">
            <v>32</v>
          </cell>
          <cell r="K172">
            <v>2.1333333333333333</v>
          </cell>
          <cell r="L172">
            <v>32</v>
          </cell>
          <cell r="M172">
            <v>38.4</v>
          </cell>
          <cell r="N172">
            <v>64</v>
          </cell>
        </row>
        <row r="173">
          <cell r="A173" t="str">
            <v>30000528</v>
          </cell>
          <cell r="B173" t="str">
            <v>美丽雅易撕PE保鲜膜25CM</v>
          </cell>
          <cell r="C173" t="str">
            <v>个</v>
          </cell>
          <cell r="D173" t="str">
            <v>【300701】包装物</v>
          </cell>
          <cell r="E173" t="str">
            <v>百货部</v>
          </cell>
          <cell r="F173" t="str">
            <v>正常</v>
          </cell>
          <cell r="G173" t="str">
            <v>7.60</v>
          </cell>
          <cell r="H173" t="str">
            <v>13.90</v>
          </cell>
          <cell r="I173">
            <v>69.5</v>
          </cell>
          <cell r="J173">
            <v>31</v>
          </cell>
          <cell r="K173">
            <v>2.0666666666666669</v>
          </cell>
          <cell r="L173">
            <v>31</v>
          </cell>
          <cell r="M173">
            <v>235.6</v>
          </cell>
          <cell r="N173">
            <v>430.90000000000003</v>
          </cell>
        </row>
        <row r="174">
          <cell r="A174" t="str">
            <v>30000044</v>
          </cell>
          <cell r="B174" t="str">
            <v>好美丽浸塑衣架</v>
          </cell>
          <cell r="C174" t="str">
            <v>把</v>
          </cell>
          <cell r="D174" t="str">
            <v>【300901】衣架</v>
          </cell>
          <cell r="E174" t="str">
            <v>百货部</v>
          </cell>
          <cell r="F174" t="str">
            <v>正常</v>
          </cell>
          <cell r="G174" t="str">
            <v>7.90</v>
          </cell>
          <cell r="H174" t="str">
            <v>19.90</v>
          </cell>
          <cell r="I174">
            <v>39.799999999999997</v>
          </cell>
          <cell r="J174">
            <v>31</v>
          </cell>
          <cell r="K174">
            <v>2.0666666666666669</v>
          </cell>
          <cell r="L174">
            <v>31</v>
          </cell>
          <cell r="M174">
            <v>244.9</v>
          </cell>
          <cell r="N174">
            <v>616.9</v>
          </cell>
        </row>
        <row r="175">
          <cell r="A175" t="str">
            <v>01000058</v>
          </cell>
          <cell r="B175" t="str">
            <v>贵烟跨越</v>
          </cell>
          <cell r="C175" t="str">
            <v>包</v>
          </cell>
          <cell r="D175" t="str">
            <v>【0101】卷烟</v>
          </cell>
          <cell r="E175" t="str">
            <v>食品部</v>
          </cell>
          <cell r="F175" t="str">
            <v>正常</v>
          </cell>
          <cell r="G175" t="str">
            <v>20.14</v>
          </cell>
          <cell r="H175" t="str">
            <v>23.00</v>
          </cell>
          <cell r="I175">
            <v>1081</v>
          </cell>
          <cell r="J175">
            <v>31</v>
          </cell>
          <cell r="K175">
            <v>2.0666666666666669</v>
          </cell>
          <cell r="L175">
            <v>31</v>
          </cell>
          <cell r="M175">
            <v>624.34</v>
          </cell>
          <cell r="N175">
            <v>713</v>
          </cell>
        </row>
        <row r="176">
          <cell r="A176" t="str">
            <v>30000460</v>
          </cell>
          <cell r="B176" t="str">
            <v>绿叶新强力粘鼠板</v>
          </cell>
          <cell r="C176" t="str">
            <v>个</v>
          </cell>
          <cell r="D176" t="str">
            <v>【300705】一次性卫生用品</v>
          </cell>
          <cell r="E176" t="str">
            <v>百货部</v>
          </cell>
          <cell r="F176" t="str">
            <v>正常</v>
          </cell>
          <cell r="G176" t="str">
            <v>3.90</v>
          </cell>
          <cell r="H176" t="str">
            <v>6.00</v>
          </cell>
          <cell r="I176">
            <v>6</v>
          </cell>
          <cell r="J176">
            <v>30</v>
          </cell>
          <cell r="K176">
            <v>2</v>
          </cell>
          <cell r="L176">
            <v>30</v>
          </cell>
          <cell r="M176">
            <v>117</v>
          </cell>
          <cell r="N176">
            <v>180</v>
          </cell>
        </row>
        <row r="177">
          <cell r="A177" t="str">
            <v>26000061</v>
          </cell>
          <cell r="B177" t="str">
            <v>天卓中性芯</v>
          </cell>
          <cell r="C177" t="str">
            <v>支</v>
          </cell>
          <cell r="D177" t="str">
            <v>【260102】签字笔/芯</v>
          </cell>
          <cell r="E177" t="str">
            <v>百货部</v>
          </cell>
          <cell r="F177" t="str">
            <v>正常</v>
          </cell>
          <cell r="G177" t="str">
            <v>0.60</v>
          </cell>
          <cell r="H177" t="str">
            <v>1.00</v>
          </cell>
          <cell r="I177">
            <v>6</v>
          </cell>
          <cell r="J177">
            <v>30</v>
          </cell>
          <cell r="K177">
            <v>2</v>
          </cell>
          <cell r="L177">
            <v>30</v>
          </cell>
          <cell r="M177">
            <v>18</v>
          </cell>
          <cell r="N177">
            <v>30</v>
          </cell>
        </row>
        <row r="178">
          <cell r="A178" t="str">
            <v>22000074</v>
          </cell>
          <cell r="B178" t="str">
            <v>立白金桔洗洁精</v>
          </cell>
          <cell r="C178" t="str">
            <v>桶</v>
          </cell>
          <cell r="D178" t="str">
            <v>【220101】餐具洗洁精</v>
          </cell>
          <cell r="E178" t="str">
            <v>洗化部</v>
          </cell>
          <cell r="F178" t="str">
            <v>正常</v>
          </cell>
          <cell r="G178" t="str">
            <v>8.17</v>
          </cell>
          <cell r="H178" t="str">
            <v>10.00</v>
          </cell>
          <cell r="I178">
            <v>89.4</v>
          </cell>
          <cell r="J178">
            <v>30</v>
          </cell>
          <cell r="K178">
            <v>2</v>
          </cell>
          <cell r="L178">
            <v>30</v>
          </cell>
          <cell r="M178">
            <v>245</v>
          </cell>
          <cell r="N178">
            <v>300</v>
          </cell>
        </row>
        <row r="179">
          <cell r="A179" t="str">
            <v>01000201</v>
          </cell>
          <cell r="B179" t="str">
            <v>利群（软长嘴）</v>
          </cell>
          <cell r="C179" t="str">
            <v>包</v>
          </cell>
          <cell r="D179" t="str">
            <v>【0101】卷烟</v>
          </cell>
          <cell r="E179" t="str">
            <v>食品部</v>
          </cell>
          <cell r="F179" t="str">
            <v>正常</v>
          </cell>
          <cell r="G179" t="str">
            <v>31.80</v>
          </cell>
          <cell r="H179" t="str">
            <v>36.00</v>
          </cell>
          <cell r="I179">
            <v>72</v>
          </cell>
          <cell r="J179">
            <v>30</v>
          </cell>
          <cell r="K179">
            <v>2</v>
          </cell>
          <cell r="L179">
            <v>30</v>
          </cell>
          <cell r="M179">
            <v>954</v>
          </cell>
          <cell r="N179">
            <v>1080</v>
          </cell>
        </row>
        <row r="180">
          <cell r="A180" t="str">
            <v>01000157</v>
          </cell>
          <cell r="B180" t="str">
            <v>娇子（金格调）a</v>
          </cell>
          <cell r="C180" t="str">
            <v>包</v>
          </cell>
          <cell r="D180" t="str">
            <v>【0101】卷烟</v>
          </cell>
          <cell r="E180" t="str">
            <v>食品部</v>
          </cell>
          <cell r="F180" t="str">
            <v>正常</v>
          </cell>
          <cell r="G180" t="str">
            <v>12.93</v>
          </cell>
          <cell r="H180" t="str">
            <v>15.00</v>
          </cell>
          <cell r="I180">
            <v>300</v>
          </cell>
          <cell r="J180">
            <v>30</v>
          </cell>
          <cell r="K180">
            <v>2</v>
          </cell>
          <cell r="L180">
            <v>30</v>
          </cell>
          <cell r="M180">
            <v>387.9</v>
          </cell>
          <cell r="N180">
            <v>450</v>
          </cell>
        </row>
        <row r="181">
          <cell r="A181" t="str">
            <v>03000340</v>
          </cell>
          <cell r="B181" t="str">
            <v>统一鲜橙多A</v>
          </cell>
          <cell r="C181" t="str">
            <v>瓶</v>
          </cell>
          <cell r="D181" t="str">
            <v>【030401】果汁饮料</v>
          </cell>
          <cell r="E181" t="str">
            <v>食品部</v>
          </cell>
          <cell r="F181" t="str">
            <v>正常</v>
          </cell>
          <cell r="G181" t="str">
            <v>0.00</v>
          </cell>
          <cell r="H181" t="str">
            <v>8.80</v>
          </cell>
          <cell r="I181">
            <v>378.40000000000026</v>
          </cell>
          <cell r="J181">
            <v>29.999999999999996</v>
          </cell>
          <cell r="K181">
            <v>1.9999999999999998</v>
          </cell>
          <cell r="L181">
            <v>30</v>
          </cell>
          <cell r="M181">
            <v>225</v>
          </cell>
          <cell r="N181">
            <v>264</v>
          </cell>
        </row>
        <row r="182">
          <cell r="A182" t="str">
            <v>30002343</v>
          </cell>
          <cell r="B182" t="str">
            <v>无磁汤盆（特厚1.5）</v>
          </cell>
          <cell r="C182" t="str">
            <v>个</v>
          </cell>
          <cell r="D182" t="str">
            <v>【300301】各种材质餐具和套餐具</v>
          </cell>
          <cell r="E182" t="str">
            <v>百货部</v>
          </cell>
          <cell r="F182" t="str">
            <v>正常</v>
          </cell>
          <cell r="G182" t="str">
            <v>8.00</v>
          </cell>
          <cell r="H182" t="str">
            <v>15.00</v>
          </cell>
          <cell r="I182">
            <v>15</v>
          </cell>
          <cell r="J182">
            <v>29</v>
          </cell>
          <cell r="K182">
            <v>1.9333333333333333</v>
          </cell>
          <cell r="L182">
            <v>29</v>
          </cell>
          <cell r="M182">
            <v>232</v>
          </cell>
          <cell r="N182">
            <v>435</v>
          </cell>
        </row>
        <row r="183">
          <cell r="A183" t="str">
            <v>22000156</v>
          </cell>
          <cell r="B183" t="str">
            <v>雕牌透明皂清新柠檬</v>
          </cell>
          <cell r="C183" t="str">
            <v>个</v>
          </cell>
          <cell r="D183" t="str">
            <v>【220201】洗衣皂</v>
          </cell>
          <cell r="E183" t="str">
            <v>洗化部</v>
          </cell>
          <cell r="F183" t="str">
            <v>正常</v>
          </cell>
          <cell r="G183" t="str">
            <v>5.47</v>
          </cell>
          <cell r="H183" t="str">
            <v>7.00</v>
          </cell>
          <cell r="I183">
            <v>371.29999999999995</v>
          </cell>
          <cell r="J183">
            <v>29</v>
          </cell>
          <cell r="K183">
            <v>1.9333333333333333</v>
          </cell>
          <cell r="L183">
            <v>29</v>
          </cell>
          <cell r="M183">
            <v>158.69</v>
          </cell>
          <cell r="N183">
            <v>203</v>
          </cell>
        </row>
        <row r="184">
          <cell r="A184" t="str">
            <v>21000161</v>
          </cell>
          <cell r="B184" t="str">
            <v>洁柔国际版卷纸</v>
          </cell>
          <cell r="C184" t="str">
            <v>提</v>
          </cell>
          <cell r="D184" t="str">
            <v>【210101】有芯卷纸</v>
          </cell>
          <cell r="E184" t="str">
            <v>洗化部</v>
          </cell>
          <cell r="F184" t="str">
            <v>正常</v>
          </cell>
          <cell r="G184" t="str">
            <v>21.62</v>
          </cell>
          <cell r="H184" t="str">
            <v>26.80</v>
          </cell>
          <cell r="I184">
            <v>168.00000000000003</v>
          </cell>
          <cell r="J184">
            <v>29</v>
          </cell>
          <cell r="K184">
            <v>1.9333333333333333</v>
          </cell>
          <cell r="L184">
            <v>29</v>
          </cell>
          <cell r="M184">
            <v>627</v>
          </cell>
          <cell r="N184">
            <v>777.2</v>
          </cell>
        </row>
        <row r="185">
          <cell r="A185" t="str">
            <v>21000110</v>
          </cell>
          <cell r="B185" t="str">
            <v>格恋压花卷纸</v>
          </cell>
          <cell r="C185" t="str">
            <v>提</v>
          </cell>
          <cell r="D185" t="str">
            <v>【210102】无芯卷纸</v>
          </cell>
          <cell r="E185" t="str">
            <v>洗化部</v>
          </cell>
          <cell r="F185" t="str">
            <v>正常</v>
          </cell>
          <cell r="G185" t="str">
            <v>17.50</v>
          </cell>
          <cell r="H185" t="str">
            <v>22.50</v>
          </cell>
          <cell r="I185">
            <v>19.899999999999999</v>
          </cell>
          <cell r="J185">
            <v>29</v>
          </cell>
          <cell r="K185">
            <v>1.9333333333333333</v>
          </cell>
          <cell r="L185">
            <v>29</v>
          </cell>
          <cell r="M185">
            <v>507.5</v>
          </cell>
          <cell r="N185">
            <v>652.5</v>
          </cell>
        </row>
        <row r="186">
          <cell r="A186" t="str">
            <v>05000307</v>
          </cell>
          <cell r="B186" t="str">
            <v>溜溜九制梅</v>
          </cell>
          <cell r="C186" t="str">
            <v>袋</v>
          </cell>
          <cell r="D186" t="str">
            <v>【050503】梅、杏类果脯</v>
          </cell>
          <cell r="E186" t="str">
            <v>食品部</v>
          </cell>
          <cell r="F186" t="str">
            <v>禁采</v>
          </cell>
          <cell r="G186" t="str">
            <v>3.60</v>
          </cell>
          <cell r="H186" t="str">
            <v>4.50</v>
          </cell>
          <cell r="I186">
            <v>13.5</v>
          </cell>
          <cell r="J186">
            <v>29</v>
          </cell>
          <cell r="K186">
            <v>1.9333333333333333</v>
          </cell>
          <cell r="L186">
            <v>29</v>
          </cell>
          <cell r="M186">
            <v>104.4</v>
          </cell>
          <cell r="N186">
            <v>130.5</v>
          </cell>
        </row>
        <row r="187">
          <cell r="A187" t="str">
            <v>03000526</v>
          </cell>
          <cell r="B187" t="str">
            <v>二厂凤梨味汽水</v>
          </cell>
          <cell r="C187" t="str">
            <v>瓶</v>
          </cell>
          <cell r="D187" t="str">
            <v>【030202】其它口味汽水</v>
          </cell>
          <cell r="E187" t="str">
            <v>食品部</v>
          </cell>
          <cell r="F187" t="str">
            <v>禁采</v>
          </cell>
          <cell r="G187" t="str">
            <v>5.81</v>
          </cell>
          <cell r="H187" t="str">
            <v>8.80</v>
          </cell>
          <cell r="I187">
            <v>8.8000000000000007</v>
          </cell>
          <cell r="J187">
            <v>29</v>
          </cell>
          <cell r="K187">
            <v>1.9333333333333333</v>
          </cell>
          <cell r="L187">
            <v>29</v>
          </cell>
          <cell r="M187">
            <v>168.45</v>
          </cell>
          <cell r="N187">
            <v>255.20000000000002</v>
          </cell>
        </row>
        <row r="188">
          <cell r="A188" t="str">
            <v>02000211</v>
          </cell>
          <cell r="B188" t="str">
            <v>哈尔滨冰纯啤酒500nl</v>
          </cell>
          <cell r="C188" t="str">
            <v>瓶</v>
          </cell>
          <cell r="D188" t="str">
            <v>【020102】瓶装啤酒</v>
          </cell>
          <cell r="E188" t="str">
            <v>食品部</v>
          </cell>
          <cell r="F188" t="str">
            <v>正常</v>
          </cell>
          <cell r="G188" t="str">
            <v>3.33</v>
          </cell>
          <cell r="H188" t="str">
            <v>4.50</v>
          </cell>
          <cell r="I188">
            <v>72</v>
          </cell>
          <cell r="J188">
            <v>29</v>
          </cell>
          <cell r="K188">
            <v>1.9333333333333333</v>
          </cell>
          <cell r="L188">
            <v>29</v>
          </cell>
          <cell r="M188">
            <v>96.66</v>
          </cell>
          <cell r="N188">
            <v>130.5</v>
          </cell>
        </row>
        <row r="189">
          <cell r="A189" t="str">
            <v>02000196</v>
          </cell>
          <cell r="B189" t="str">
            <v>五粮醇</v>
          </cell>
          <cell r="C189" t="str">
            <v>瓶</v>
          </cell>
          <cell r="D189" t="str">
            <v>【020201】简装白酒</v>
          </cell>
          <cell r="E189" t="str">
            <v>食品部</v>
          </cell>
          <cell r="F189" t="str">
            <v>正常</v>
          </cell>
          <cell r="G189" t="str">
            <v>10.75</v>
          </cell>
          <cell r="H189" t="str">
            <v>15.00</v>
          </cell>
          <cell r="I189">
            <v>15</v>
          </cell>
          <cell r="J189">
            <v>29</v>
          </cell>
          <cell r="K189">
            <v>1.9333333333333333</v>
          </cell>
          <cell r="L189">
            <v>29</v>
          </cell>
          <cell r="M189">
            <v>53.75</v>
          </cell>
          <cell r="N189">
            <v>435</v>
          </cell>
        </row>
        <row r="190">
          <cell r="A190" t="str">
            <v>21000176</v>
          </cell>
          <cell r="B190" t="str">
            <v>洁柔自然木卷纸</v>
          </cell>
          <cell r="C190" t="str">
            <v>提</v>
          </cell>
          <cell r="D190" t="str">
            <v>【210102】无芯卷纸</v>
          </cell>
          <cell r="E190" t="str">
            <v>洗化部</v>
          </cell>
          <cell r="F190" t="str">
            <v>正常</v>
          </cell>
          <cell r="G190" t="str">
            <v>27.20</v>
          </cell>
          <cell r="H190" t="str">
            <v>36.80</v>
          </cell>
          <cell r="I190">
            <v>73.599999999999994</v>
          </cell>
          <cell r="J190">
            <v>28.999999999999996</v>
          </cell>
          <cell r="K190">
            <v>1.9333333333333331</v>
          </cell>
          <cell r="L190">
            <v>29</v>
          </cell>
          <cell r="M190">
            <v>788.8</v>
          </cell>
          <cell r="N190">
            <v>1067.1999999999998</v>
          </cell>
        </row>
        <row r="191">
          <cell r="A191" t="str">
            <v>13000376</v>
          </cell>
          <cell r="B191" t="str">
            <v>千禾原汁酱油</v>
          </cell>
          <cell r="C191" t="str">
            <v>袋</v>
          </cell>
          <cell r="D191" t="str">
            <v>【130101】袋装酱油</v>
          </cell>
          <cell r="E191" t="str">
            <v>食品部</v>
          </cell>
          <cell r="F191" t="str">
            <v>正常</v>
          </cell>
          <cell r="G191" t="str">
            <v>2.12</v>
          </cell>
          <cell r="H191" t="str">
            <v>3.00</v>
          </cell>
          <cell r="I191">
            <v>36</v>
          </cell>
          <cell r="J191">
            <v>28</v>
          </cell>
          <cell r="K191">
            <v>1.8666666666666667</v>
          </cell>
          <cell r="L191">
            <v>28</v>
          </cell>
          <cell r="M191">
            <v>59.36</v>
          </cell>
          <cell r="N191">
            <v>84</v>
          </cell>
        </row>
        <row r="192">
          <cell r="A192" t="str">
            <v>11000045</v>
          </cell>
          <cell r="B192" t="str">
            <v>美好泡椒风味火腿肠</v>
          </cell>
          <cell r="C192" t="str">
            <v>支</v>
          </cell>
          <cell r="D192" t="str">
            <v>【110302】火腿</v>
          </cell>
          <cell r="E192" t="str">
            <v>食品部</v>
          </cell>
          <cell r="F192" t="str">
            <v>正常</v>
          </cell>
          <cell r="G192" t="str">
            <v>0.85</v>
          </cell>
          <cell r="H192" t="str">
            <v>1.00</v>
          </cell>
          <cell r="I192">
            <v>33</v>
          </cell>
          <cell r="J192">
            <v>28</v>
          </cell>
          <cell r="K192">
            <v>1.8666666666666667</v>
          </cell>
          <cell r="L192">
            <v>28</v>
          </cell>
          <cell r="M192">
            <v>23.8</v>
          </cell>
          <cell r="N192">
            <v>28</v>
          </cell>
        </row>
        <row r="193">
          <cell r="A193" t="str">
            <v>03000347</v>
          </cell>
          <cell r="B193" t="str">
            <v>统一小茗同学(溜溜达)A</v>
          </cell>
          <cell r="C193" t="str">
            <v>瓶</v>
          </cell>
          <cell r="D193" t="str">
            <v>【030504】凉茶</v>
          </cell>
          <cell r="E193" t="str">
            <v>食品部</v>
          </cell>
          <cell r="F193" t="str">
            <v>正常</v>
          </cell>
          <cell r="G193" t="str">
            <v>4.00</v>
          </cell>
          <cell r="H193" t="str">
            <v>5.00</v>
          </cell>
          <cell r="I193">
            <v>140</v>
          </cell>
          <cell r="J193">
            <v>28</v>
          </cell>
          <cell r="K193">
            <v>1.8666666666666667</v>
          </cell>
          <cell r="L193">
            <v>28</v>
          </cell>
          <cell r="M193">
            <v>112</v>
          </cell>
          <cell r="N193">
            <v>140</v>
          </cell>
        </row>
        <row r="194">
          <cell r="A194" t="str">
            <v>03000252</v>
          </cell>
          <cell r="B194" t="str">
            <v>伊利果粒草莓味</v>
          </cell>
          <cell r="C194" t="str">
            <v>盒</v>
          </cell>
          <cell r="D194" t="str">
            <v>【030306】乳酸饮料</v>
          </cell>
          <cell r="E194" t="str">
            <v>食品部</v>
          </cell>
          <cell r="F194" t="str">
            <v>正常</v>
          </cell>
          <cell r="G194" t="str">
            <v>2.17</v>
          </cell>
          <cell r="H194" t="str">
            <v>2.50</v>
          </cell>
          <cell r="I194">
            <v>42.5</v>
          </cell>
          <cell r="J194">
            <v>28</v>
          </cell>
          <cell r="K194">
            <v>1.8666666666666667</v>
          </cell>
          <cell r="L194">
            <v>28</v>
          </cell>
          <cell r="M194">
            <v>60.67</v>
          </cell>
          <cell r="N194">
            <v>70</v>
          </cell>
        </row>
        <row r="195">
          <cell r="A195" t="str">
            <v>03000168</v>
          </cell>
          <cell r="B195" t="str">
            <v>景田饮用纯净水A</v>
          </cell>
          <cell r="C195" t="str">
            <v>瓶</v>
          </cell>
          <cell r="D195" t="str">
            <v>【030101】纯净饮用水/加味饮用水</v>
          </cell>
          <cell r="E195" t="str">
            <v>食品部</v>
          </cell>
          <cell r="F195" t="str">
            <v>正常</v>
          </cell>
          <cell r="G195" t="str">
            <v>0.90</v>
          </cell>
          <cell r="H195" t="str">
            <v>2.00</v>
          </cell>
          <cell r="I195">
            <v>26</v>
          </cell>
          <cell r="J195">
            <v>28</v>
          </cell>
          <cell r="K195">
            <v>1.8666666666666667</v>
          </cell>
          <cell r="L195">
            <v>28</v>
          </cell>
          <cell r="M195">
            <v>25.24</v>
          </cell>
          <cell r="N195">
            <v>56</v>
          </cell>
        </row>
        <row r="196">
          <cell r="A196" t="str">
            <v>30000503</v>
          </cell>
          <cell r="B196" t="str">
            <v>美丽雅三合一加厚保鲜袋特惠装</v>
          </cell>
          <cell r="C196" t="str">
            <v>个</v>
          </cell>
          <cell r="D196" t="str">
            <v>【300701】包装物</v>
          </cell>
          <cell r="E196" t="str">
            <v>百货部</v>
          </cell>
          <cell r="F196" t="str">
            <v>正常</v>
          </cell>
          <cell r="G196" t="str">
            <v>10.47</v>
          </cell>
          <cell r="H196" t="str">
            <v>18.80</v>
          </cell>
          <cell r="I196">
            <v>56.400000000000006</v>
          </cell>
          <cell r="J196">
            <v>27.999999999999996</v>
          </cell>
          <cell r="K196">
            <v>1.8666666666666665</v>
          </cell>
          <cell r="L196">
            <v>28</v>
          </cell>
          <cell r="M196">
            <v>293.2</v>
          </cell>
          <cell r="N196">
            <v>526.4</v>
          </cell>
        </row>
        <row r="197">
          <cell r="A197" t="str">
            <v>23000555</v>
          </cell>
          <cell r="B197" t="str">
            <v>牙牙得意洁齿亮白超值装</v>
          </cell>
          <cell r="C197" t="str">
            <v>卡</v>
          </cell>
          <cell r="D197" t="str">
            <v>【230201】牙刷</v>
          </cell>
          <cell r="E197" t="str">
            <v>洗化部</v>
          </cell>
          <cell r="F197" t="str">
            <v>正常</v>
          </cell>
          <cell r="G197" t="str">
            <v>5.00</v>
          </cell>
          <cell r="H197" t="str">
            <v>19.80</v>
          </cell>
          <cell r="I197">
            <v>19.8</v>
          </cell>
          <cell r="J197">
            <v>27.999999999999996</v>
          </cell>
          <cell r="K197">
            <v>1.8666666666666665</v>
          </cell>
          <cell r="L197">
            <v>28</v>
          </cell>
          <cell r="M197">
            <v>140</v>
          </cell>
          <cell r="N197">
            <v>554.4</v>
          </cell>
        </row>
        <row r="198">
          <cell r="A198" t="str">
            <v>33000287</v>
          </cell>
          <cell r="B198" t="str">
            <v>女式隐形丝袜</v>
          </cell>
          <cell r="C198" t="str">
            <v>双</v>
          </cell>
          <cell r="D198" t="str">
            <v>【330202】女袜</v>
          </cell>
          <cell r="E198" t="str">
            <v>百货部</v>
          </cell>
          <cell r="F198" t="str">
            <v>正常</v>
          </cell>
          <cell r="G198" t="str">
            <v>4.70</v>
          </cell>
          <cell r="H198" t="str">
            <v>8.80</v>
          </cell>
          <cell r="I198">
            <v>17.600000000000001</v>
          </cell>
          <cell r="J198">
            <v>27</v>
          </cell>
          <cell r="K198">
            <v>1.8</v>
          </cell>
          <cell r="L198">
            <v>27</v>
          </cell>
          <cell r="M198">
            <v>126.9</v>
          </cell>
          <cell r="N198">
            <v>237.60000000000002</v>
          </cell>
        </row>
        <row r="199">
          <cell r="A199" t="str">
            <v>30000666</v>
          </cell>
          <cell r="B199" t="str">
            <v>云蕾保鲜膜简装20cm*20m</v>
          </cell>
          <cell r="C199" t="str">
            <v>筒</v>
          </cell>
          <cell r="D199" t="str">
            <v>【300701】包装物</v>
          </cell>
          <cell r="E199" t="str">
            <v>百货部</v>
          </cell>
          <cell r="F199" t="str">
            <v>正常</v>
          </cell>
          <cell r="G199" t="str">
            <v>2.53</v>
          </cell>
          <cell r="H199" t="str">
            <v>5.50</v>
          </cell>
          <cell r="I199">
            <v>16.5</v>
          </cell>
          <cell r="J199">
            <v>27</v>
          </cell>
          <cell r="K199">
            <v>1.8</v>
          </cell>
          <cell r="L199">
            <v>27</v>
          </cell>
          <cell r="M199">
            <v>68.400000000000006</v>
          </cell>
          <cell r="N199">
            <v>148.5</v>
          </cell>
        </row>
        <row r="200">
          <cell r="A200" t="str">
            <v>30000564</v>
          </cell>
          <cell r="B200" t="str">
            <v>妙洁纸杯210ml 50只装</v>
          </cell>
          <cell r="C200" t="str">
            <v>袋</v>
          </cell>
          <cell r="D200" t="str">
            <v>【300702】一次性容器</v>
          </cell>
          <cell r="E200" t="str">
            <v>百货部</v>
          </cell>
          <cell r="F200" t="str">
            <v>正常</v>
          </cell>
          <cell r="G200" t="str">
            <v>4.40</v>
          </cell>
          <cell r="H200" t="str">
            <v>7.50</v>
          </cell>
          <cell r="I200">
            <v>52.5</v>
          </cell>
          <cell r="J200">
            <v>27</v>
          </cell>
          <cell r="K200">
            <v>1.8</v>
          </cell>
          <cell r="L200">
            <v>27</v>
          </cell>
          <cell r="M200">
            <v>118.8</v>
          </cell>
          <cell r="N200">
            <v>202.5</v>
          </cell>
        </row>
        <row r="201">
          <cell r="A201" t="str">
            <v>30000559</v>
          </cell>
          <cell r="B201" t="str">
            <v>妙洁棉柔抹布（3片装）</v>
          </cell>
          <cell r="C201" t="str">
            <v>包</v>
          </cell>
          <cell r="D201" t="str">
            <v>【300804】手套和清洁用品</v>
          </cell>
          <cell r="E201" t="str">
            <v>百货部</v>
          </cell>
          <cell r="F201" t="str">
            <v>正常</v>
          </cell>
          <cell r="G201" t="str">
            <v>5.98</v>
          </cell>
          <cell r="H201" t="str">
            <v>7.90</v>
          </cell>
          <cell r="I201">
            <v>150.1</v>
          </cell>
          <cell r="J201">
            <v>27</v>
          </cell>
          <cell r="K201">
            <v>1.8</v>
          </cell>
          <cell r="L201">
            <v>27</v>
          </cell>
          <cell r="M201">
            <v>161.33000000000001</v>
          </cell>
          <cell r="N201">
            <v>213.3</v>
          </cell>
        </row>
        <row r="202">
          <cell r="A202" t="str">
            <v>30000545</v>
          </cell>
          <cell r="B202" t="str">
            <v>妙洁保鲜膜30米盒装送15米小碗盒装</v>
          </cell>
          <cell r="C202" t="str">
            <v>盒</v>
          </cell>
          <cell r="D202" t="str">
            <v>【300701】包装物</v>
          </cell>
          <cell r="E202" t="str">
            <v>百货部</v>
          </cell>
          <cell r="F202" t="str">
            <v>正常</v>
          </cell>
          <cell r="G202" t="str">
            <v>9.00</v>
          </cell>
          <cell r="H202" t="str">
            <v>18.00</v>
          </cell>
          <cell r="I202">
            <v>36</v>
          </cell>
          <cell r="J202">
            <v>27</v>
          </cell>
          <cell r="K202">
            <v>1.8</v>
          </cell>
          <cell r="L202">
            <v>27</v>
          </cell>
          <cell r="M202">
            <v>243</v>
          </cell>
          <cell r="N202">
            <v>486</v>
          </cell>
        </row>
        <row r="203">
          <cell r="A203" t="str">
            <v>30000388</v>
          </cell>
          <cell r="B203" t="str">
            <v>宾丰浸塑衣架</v>
          </cell>
          <cell r="C203" t="str">
            <v>把</v>
          </cell>
          <cell r="D203" t="str">
            <v>【300901】衣架</v>
          </cell>
          <cell r="E203" t="str">
            <v>百货部</v>
          </cell>
          <cell r="F203" t="str">
            <v>正常</v>
          </cell>
          <cell r="G203" t="str">
            <v>7.60</v>
          </cell>
          <cell r="H203" t="str">
            <v>15.00</v>
          </cell>
          <cell r="I203">
            <v>30</v>
          </cell>
          <cell r="J203">
            <v>27</v>
          </cell>
          <cell r="K203">
            <v>1.8</v>
          </cell>
          <cell r="L203">
            <v>27</v>
          </cell>
          <cell r="M203">
            <v>205.2</v>
          </cell>
          <cell r="N203">
            <v>405</v>
          </cell>
        </row>
        <row r="204">
          <cell r="A204" t="str">
            <v>13000384</v>
          </cell>
          <cell r="B204" t="str">
            <v>国泰纯味精</v>
          </cell>
          <cell r="C204" t="str">
            <v>袋</v>
          </cell>
          <cell r="D204" t="str">
            <v>【130304】味精</v>
          </cell>
          <cell r="E204" t="str">
            <v>食品部</v>
          </cell>
          <cell r="F204" t="str">
            <v>正常</v>
          </cell>
          <cell r="G204" t="str">
            <v>7.23</v>
          </cell>
          <cell r="H204" t="str">
            <v>7.80</v>
          </cell>
          <cell r="I204">
            <v>546.00000000000023</v>
          </cell>
          <cell r="J204">
            <v>27</v>
          </cell>
          <cell r="K204">
            <v>1.8</v>
          </cell>
          <cell r="L204">
            <v>27</v>
          </cell>
          <cell r="M204">
            <v>195.14</v>
          </cell>
          <cell r="N204">
            <v>210.6</v>
          </cell>
        </row>
        <row r="205">
          <cell r="A205" t="str">
            <v>11000050</v>
          </cell>
          <cell r="B205" t="str">
            <v>美好甜玉米火腿肠</v>
          </cell>
          <cell r="C205" t="str">
            <v>支</v>
          </cell>
          <cell r="D205" t="str">
            <v>【110302】火腿</v>
          </cell>
          <cell r="E205" t="str">
            <v>食品部</v>
          </cell>
          <cell r="F205" t="str">
            <v>正常</v>
          </cell>
          <cell r="G205" t="str">
            <v>0.85</v>
          </cell>
          <cell r="H205" t="str">
            <v>1.00</v>
          </cell>
          <cell r="I205">
            <v>22</v>
          </cell>
          <cell r="J205">
            <v>27</v>
          </cell>
          <cell r="K205">
            <v>1.8</v>
          </cell>
          <cell r="L205">
            <v>27</v>
          </cell>
          <cell r="M205">
            <v>22.95</v>
          </cell>
          <cell r="N205">
            <v>27</v>
          </cell>
        </row>
        <row r="206">
          <cell r="A206" t="str">
            <v>05000403</v>
          </cell>
          <cell r="B206" t="str">
            <v>乐事墨西哥鸡汁番茄味A</v>
          </cell>
          <cell r="C206" t="str">
            <v>袋</v>
          </cell>
          <cell r="D206" t="str">
            <v>【050401】袋装薯片</v>
          </cell>
          <cell r="E206" t="str">
            <v>食品部</v>
          </cell>
          <cell r="F206" t="str">
            <v>正常</v>
          </cell>
          <cell r="G206" t="str">
            <v>4.70</v>
          </cell>
          <cell r="H206" t="str">
            <v>5.80</v>
          </cell>
          <cell r="I206">
            <v>92.799999999999969</v>
          </cell>
          <cell r="J206">
            <v>27</v>
          </cell>
          <cell r="K206">
            <v>1.8</v>
          </cell>
          <cell r="L206">
            <v>27</v>
          </cell>
          <cell r="M206">
            <v>126.9</v>
          </cell>
          <cell r="N206">
            <v>156.6</v>
          </cell>
        </row>
        <row r="207">
          <cell r="A207" t="str">
            <v>03000432</v>
          </cell>
          <cell r="B207" t="str">
            <v>均瑶味动力(原味)整版</v>
          </cell>
          <cell r="C207" t="str">
            <v>板</v>
          </cell>
          <cell r="D207" t="str">
            <v>【030306】乳酸饮料</v>
          </cell>
          <cell r="E207" t="str">
            <v>食品部</v>
          </cell>
          <cell r="F207" t="str">
            <v>正常</v>
          </cell>
          <cell r="G207" t="str">
            <v>8.16</v>
          </cell>
          <cell r="H207" t="str">
            <v>10.00</v>
          </cell>
          <cell r="I207">
            <v>110</v>
          </cell>
          <cell r="J207">
            <v>27</v>
          </cell>
          <cell r="K207">
            <v>1.8</v>
          </cell>
          <cell r="L207">
            <v>27</v>
          </cell>
          <cell r="M207">
            <v>220.23</v>
          </cell>
          <cell r="N207">
            <v>270</v>
          </cell>
        </row>
        <row r="208">
          <cell r="A208" t="str">
            <v>03000426</v>
          </cell>
          <cell r="B208" t="str">
            <v>均瑶奇梦星益生元草莓风味乳酸菌饮料</v>
          </cell>
          <cell r="C208" t="str">
            <v>瓶</v>
          </cell>
          <cell r="D208" t="str">
            <v>【030306】乳酸饮料</v>
          </cell>
          <cell r="E208" t="str">
            <v>食品部</v>
          </cell>
          <cell r="F208" t="str">
            <v>正常</v>
          </cell>
          <cell r="G208" t="str">
            <v>4.00</v>
          </cell>
          <cell r="H208" t="str">
            <v>5.00</v>
          </cell>
          <cell r="I208">
            <v>140</v>
          </cell>
          <cell r="J208">
            <v>27</v>
          </cell>
          <cell r="K208">
            <v>1.8</v>
          </cell>
          <cell r="L208">
            <v>27</v>
          </cell>
          <cell r="M208">
            <v>108</v>
          </cell>
          <cell r="N208">
            <v>135</v>
          </cell>
        </row>
        <row r="209">
          <cell r="A209" t="str">
            <v>03000171</v>
          </cell>
          <cell r="B209" t="str">
            <v>康师傅冰红茶</v>
          </cell>
          <cell r="C209" t="str">
            <v>瓶</v>
          </cell>
          <cell r="D209" t="str">
            <v>【030501】红绿乌龙茶饮料</v>
          </cell>
          <cell r="E209" t="str">
            <v>食品部</v>
          </cell>
          <cell r="F209" t="str">
            <v>正常</v>
          </cell>
          <cell r="G209" t="str">
            <v>2.20</v>
          </cell>
          <cell r="H209" t="str">
            <v>2.80</v>
          </cell>
          <cell r="I209">
            <v>83.999999999999957</v>
          </cell>
          <cell r="J209">
            <v>27</v>
          </cell>
          <cell r="K209">
            <v>1.8</v>
          </cell>
          <cell r="L209">
            <v>27</v>
          </cell>
          <cell r="M209">
            <v>59.4</v>
          </cell>
          <cell r="N209">
            <v>75.599999999999994</v>
          </cell>
        </row>
        <row r="210">
          <cell r="A210" t="str">
            <v>30000737</v>
          </cell>
          <cell r="B210" t="str">
            <v>长虹碱性U8双动能两粒装7号电池（挂卡）</v>
          </cell>
          <cell r="C210" t="str">
            <v>对</v>
          </cell>
          <cell r="D210" t="str">
            <v>【301101】电工材料</v>
          </cell>
          <cell r="E210" t="str">
            <v>百货部</v>
          </cell>
          <cell r="F210" t="str">
            <v>正常</v>
          </cell>
          <cell r="G210" t="str">
            <v>3.00</v>
          </cell>
          <cell r="H210" t="str">
            <v>4.00</v>
          </cell>
          <cell r="I210">
            <v>8</v>
          </cell>
          <cell r="J210">
            <v>26</v>
          </cell>
          <cell r="K210">
            <v>1.7333333333333334</v>
          </cell>
          <cell r="L210">
            <v>26</v>
          </cell>
          <cell r="M210">
            <v>78</v>
          </cell>
          <cell r="N210">
            <v>104</v>
          </cell>
        </row>
        <row r="211">
          <cell r="A211" t="str">
            <v>30000491</v>
          </cell>
          <cell r="B211" t="str">
            <v>美丽雅花语特厚纸杯40只装</v>
          </cell>
          <cell r="C211" t="str">
            <v>包</v>
          </cell>
          <cell r="D211" t="str">
            <v>【300702】一次性容器</v>
          </cell>
          <cell r="E211" t="str">
            <v>百货部</v>
          </cell>
          <cell r="F211" t="str">
            <v>正常</v>
          </cell>
          <cell r="G211" t="str">
            <v>6.30</v>
          </cell>
          <cell r="H211" t="str">
            <v>9.80</v>
          </cell>
          <cell r="I211">
            <v>9.8000000000000007</v>
          </cell>
          <cell r="J211">
            <v>26</v>
          </cell>
          <cell r="K211">
            <v>1.7333333333333334</v>
          </cell>
          <cell r="L211">
            <v>26</v>
          </cell>
          <cell r="M211">
            <v>163.80000000000001</v>
          </cell>
          <cell r="N211">
            <v>254.8</v>
          </cell>
        </row>
        <row r="212">
          <cell r="A212" t="str">
            <v>26000057</v>
          </cell>
          <cell r="B212" t="str">
            <v>天卓中性笔TG30910</v>
          </cell>
          <cell r="C212" t="str">
            <v>支</v>
          </cell>
          <cell r="D212" t="str">
            <v>【260102】签字笔/芯</v>
          </cell>
          <cell r="E212" t="str">
            <v>百货部</v>
          </cell>
          <cell r="F212" t="str">
            <v>正常</v>
          </cell>
          <cell r="G212" t="str">
            <v>0.90</v>
          </cell>
          <cell r="H212" t="str">
            <v>1.50</v>
          </cell>
          <cell r="I212">
            <v>4.5</v>
          </cell>
          <cell r="J212">
            <v>26</v>
          </cell>
          <cell r="K212">
            <v>1.7333333333333334</v>
          </cell>
          <cell r="L212">
            <v>26</v>
          </cell>
          <cell r="M212">
            <v>23.4</v>
          </cell>
          <cell r="N212">
            <v>39</v>
          </cell>
        </row>
        <row r="213">
          <cell r="A213" t="str">
            <v>23000588</v>
          </cell>
          <cell r="B213" t="str">
            <v>纳爱斯天然新锐型牙刷软毛</v>
          </cell>
          <cell r="C213" t="str">
            <v>支</v>
          </cell>
          <cell r="D213" t="str">
            <v>【230201】牙刷</v>
          </cell>
          <cell r="E213" t="str">
            <v>洗化部</v>
          </cell>
          <cell r="F213" t="str">
            <v>正常</v>
          </cell>
          <cell r="G213" t="str">
            <v>7.00</v>
          </cell>
          <cell r="H213" t="str">
            <v>9.80</v>
          </cell>
          <cell r="I213">
            <v>9.8000000000000007</v>
          </cell>
          <cell r="J213">
            <v>26</v>
          </cell>
          <cell r="K213">
            <v>1.7333333333333334</v>
          </cell>
          <cell r="L213">
            <v>26</v>
          </cell>
          <cell r="M213">
            <v>182</v>
          </cell>
          <cell r="N213">
            <v>254.8</v>
          </cell>
        </row>
        <row r="214">
          <cell r="A214" t="str">
            <v>22000155</v>
          </cell>
          <cell r="B214" t="str">
            <v>雕牌透明皂（组合装）</v>
          </cell>
          <cell r="C214" t="str">
            <v>组</v>
          </cell>
          <cell r="D214" t="str">
            <v>【220201】洗衣皂</v>
          </cell>
          <cell r="E214" t="str">
            <v>洗化部</v>
          </cell>
          <cell r="F214" t="str">
            <v>正常</v>
          </cell>
          <cell r="G214" t="str">
            <v>10.54</v>
          </cell>
          <cell r="H214" t="str">
            <v>15.00</v>
          </cell>
          <cell r="I214">
            <v>249.90000000000006</v>
          </cell>
          <cell r="J214">
            <v>26</v>
          </cell>
          <cell r="K214">
            <v>1.7333333333333334</v>
          </cell>
          <cell r="L214">
            <v>26</v>
          </cell>
          <cell r="M214">
            <v>274</v>
          </cell>
          <cell r="N214">
            <v>390</v>
          </cell>
        </row>
        <row r="215">
          <cell r="A215" t="str">
            <v>21000102</v>
          </cell>
          <cell r="B215" t="str">
            <v>格恋1800g本色卫生纸</v>
          </cell>
          <cell r="C215" t="str">
            <v>提</v>
          </cell>
          <cell r="D215" t="str">
            <v>【210102】无芯卷纸</v>
          </cell>
          <cell r="E215" t="str">
            <v>洗化部</v>
          </cell>
          <cell r="F215" t="str">
            <v>正常</v>
          </cell>
          <cell r="G215" t="str">
            <v>16.50</v>
          </cell>
          <cell r="H215" t="str">
            <v>22.50</v>
          </cell>
          <cell r="I215">
            <v>255.70000000000002</v>
          </cell>
          <cell r="J215">
            <v>26</v>
          </cell>
          <cell r="K215">
            <v>1.7333333333333334</v>
          </cell>
          <cell r="L215">
            <v>26</v>
          </cell>
          <cell r="M215">
            <v>429</v>
          </cell>
          <cell r="N215">
            <v>585</v>
          </cell>
        </row>
        <row r="216">
          <cell r="A216" t="str">
            <v>21000094</v>
          </cell>
          <cell r="B216" t="str">
            <v>顶彩1800节卫生纸</v>
          </cell>
          <cell r="C216" t="str">
            <v>提</v>
          </cell>
          <cell r="D216" t="str">
            <v>【210102】无芯卷纸</v>
          </cell>
          <cell r="E216" t="str">
            <v>洗化部</v>
          </cell>
          <cell r="F216" t="str">
            <v>正常</v>
          </cell>
          <cell r="G216" t="str">
            <v>14.00</v>
          </cell>
          <cell r="H216" t="str">
            <v>19.90</v>
          </cell>
          <cell r="I216">
            <v>246.60000000000002</v>
          </cell>
          <cell r="J216">
            <v>26</v>
          </cell>
          <cell r="K216">
            <v>1.7333333333333334</v>
          </cell>
          <cell r="L216">
            <v>26</v>
          </cell>
          <cell r="M216">
            <v>364</v>
          </cell>
          <cell r="N216">
            <v>517.4</v>
          </cell>
        </row>
        <row r="217">
          <cell r="A217" t="str">
            <v>14000537</v>
          </cell>
          <cell r="B217" t="str">
            <v>金龙鱼金滴零反式脂肪玉米油</v>
          </cell>
          <cell r="C217" t="str">
            <v>桶</v>
          </cell>
          <cell r="D217" t="str">
            <v>【140304】其它植物油</v>
          </cell>
          <cell r="E217" t="str">
            <v>食品部</v>
          </cell>
          <cell r="F217" t="str">
            <v>正常</v>
          </cell>
          <cell r="G217" t="str">
            <v>80.00</v>
          </cell>
          <cell r="H217" t="str">
            <v>99.00</v>
          </cell>
          <cell r="I217">
            <v>445</v>
          </cell>
          <cell r="J217">
            <v>26</v>
          </cell>
          <cell r="K217">
            <v>1.7333333333333334</v>
          </cell>
          <cell r="L217">
            <v>26</v>
          </cell>
          <cell r="M217">
            <v>2080</v>
          </cell>
          <cell r="N217">
            <v>2574</v>
          </cell>
        </row>
        <row r="218">
          <cell r="A218" t="str">
            <v>13000333</v>
          </cell>
          <cell r="B218" t="str">
            <v>国泰味精200g</v>
          </cell>
          <cell r="C218" t="str">
            <v>袋</v>
          </cell>
          <cell r="D218" t="str">
            <v>【130304】味精</v>
          </cell>
          <cell r="E218" t="str">
            <v>食品部</v>
          </cell>
          <cell r="F218" t="str">
            <v>正常</v>
          </cell>
          <cell r="G218" t="str">
            <v>3.18</v>
          </cell>
          <cell r="H218" t="str">
            <v>3.50</v>
          </cell>
          <cell r="I218">
            <v>147</v>
          </cell>
          <cell r="J218">
            <v>26</v>
          </cell>
          <cell r="K218">
            <v>1.7333333333333334</v>
          </cell>
          <cell r="L218">
            <v>26</v>
          </cell>
          <cell r="M218">
            <v>82.68</v>
          </cell>
          <cell r="N218">
            <v>91</v>
          </cell>
        </row>
        <row r="219">
          <cell r="A219" t="str">
            <v>13000314</v>
          </cell>
          <cell r="B219" t="str">
            <v>全工纯味精200g</v>
          </cell>
          <cell r="C219" t="str">
            <v>袋</v>
          </cell>
          <cell r="D219" t="str">
            <v>【130304】味精</v>
          </cell>
          <cell r="E219" t="str">
            <v>食品部</v>
          </cell>
          <cell r="F219" t="str">
            <v>正常</v>
          </cell>
          <cell r="G219" t="str">
            <v>3.00</v>
          </cell>
          <cell r="H219" t="str">
            <v>3.80</v>
          </cell>
          <cell r="I219">
            <v>155.80000000000001</v>
          </cell>
          <cell r="J219">
            <v>26</v>
          </cell>
          <cell r="K219">
            <v>1.7333333333333334</v>
          </cell>
          <cell r="L219">
            <v>26</v>
          </cell>
          <cell r="M219">
            <v>78</v>
          </cell>
          <cell r="N219">
            <v>98.8</v>
          </cell>
        </row>
        <row r="220">
          <cell r="A220" t="str">
            <v>12000048</v>
          </cell>
          <cell r="B220" t="str">
            <v>统一巧面馆老坛泡椒(红油味)</v>
          </cell>
          <cell r="C220" t="str">
            <v>袋</v>
          </cell>
          <cell r="D220" t="str">
            <v>【120101】袋装速食面</v>
          </cell>
          <cell r="E220" t="str">
            <v>食品部</v>
          </cell>
          <cell r="F220" t="str">
            <v>正常</v>
          </cell>
          <cell r="G220" t="str">
            <v>2.04</v>
          </cell>
          <cell r="H220" t="str">
            <v>2.50</v>
          </cell>
          <cell r="I220">
            <v>55</v>
          </cell>
          <cell r="J220">
            <v>26</v>
          </cell>
          <cell r="K220">
            <v>1.7333333333333334</v>
          </cell>
          <cell r="L220">
            <v>26</v>
          </cell>
          <cell r="M220">
            <v>53.08</v>
          </cell>
          <cell r="N220">
            <v>65</v>
          </cell>
        </row>
        <row r="221">
          <cell r="A221" t="str">
            <v>09000047</v>
          </cell>
          <cell r="B221" t="str">
            <v>乐钙钙铁锌奶粉</v>
          </cell>
          <cell r="C221" t="str">
            <v>听</v>
          </cell>
          <cell r="D221" t="str">
            <v>【090202】孕妇和成人奶粉</v>
          </cell>
          <cell r="E221" t="str">
            <v>食品部</v>
          </cell>
          <cell r="F221" t="str">
            <v>正常</v>
          </cell>
          <cell r="G221" t="str">
            <v>56.00</v>
          </cell>
          <cell r="H221" t="str">
            <v>138.00</v>
          </cell>
          <cell r="I221">
            <v>1104</v>
          </cell>
          <cell r="J221">
            <v>26</v>
          </cell>
          <cell r="K221">
            <v>1.7333333333333334</v>
          </cell>
          <cell r="L221">
            <v>26</v>
          </cell>
          <cell r="M221">
            <v>1456</v>
          </cell>
          <cell r="N221">
            <v>3588</v>
          </cell>
        </row>
        <row r="222">
          <cell r="A222" t="str">
            <v>04000257</v>
          </cell>
          <cell r="B222" t="str">
            <v>旺旺碎冰冰葡萄味</v>
          </cell>
          <cell r="C222" t="str">
            <v>支</v>
          </cell>
          <cell r="D222" t="str">
            <v>【040104】果冻/布丁</v>
          </cell>
          <cell r="E222" t="str">
            <v>食品部</v>
          </cell>
          <cell r="F222" t="str">
            <v>正常</v>
          </cell>
          <cell r="G222" t="str">
            <v>0.67</v>
          </cell>
          <cell r="H222" t="str">
            <v>1.00</v>
          </cell>
          <cell r="I222">
            <v>33</v>
          </cell>
          <cell r="J222">
            <v>26</v>
          </cell>
          <cell r="K222">
            <v>1.7333333333333334</v>
          </cell>
          <cell r="L222">
            <v>26</v>
          </cell>
          <cell r="M222">
            <v>17.43</v>
          </cell>
          <cell r="N222">
            <v>26</v>
          </cell>
        </row>
        <row r="223">
          <cell r="A223" t="str">
            <v>04000079</v>
          </cell>
          <cell r="B223" t="str">
            <v>旺旺碎冰冰家庭装</v>
          </cell>
          <cell r="C223" t="str">
            <v>袋</v>
          </cell>
          <cell r="D223" t="str">
            <v>【040104】果冻/布丁</v>
          </cell>
          <cell r="E223" t="str">
            <v>食品部</v>
          </cell>
          <cell r="F223" t="str">
            <v>正常</v>
          </cell>
          <cell r="G223" t="str">
            <v>5.38</v>
          </cell>
          <cell r="H223" t="str">
            <v>6.90</v>
          </cell>
          <cell r="I223">
            <v>18.700000000000003</v>
          </cell>
          <cell r="J223">
            <v>26</v>
          </cell>
          <cell r="K223">
            <v>1.7333333333333334</v>
          </cell>
          <cell r="L223">
            <v>26</v>
          </cell>
          <cell r="M223">
            <v>140</v>
          </cell>
          <cell r="N223">
            <v>179.4</v>
          </cell>
        </row>
        <row r="224">
          <cell r="A224" t="str">
            <v>03000337</v>
          </cell>
          <cell r="B224" t="str">
            <v>统一天然水(A)</v>
          </cell>
          <cell r="C224" t="str">
            <v>瓶</v>
          </cell>
          <cell r="D224" t="str">
            <v>【030102】矿物质水</v>
          </cell>
          <cell r="E224" t="str">
            <v>食品部</v>
          </cell>
          <cell r="F224" t="str">
            <v>正常</v>
          </cell>
          <cell r="G224" t="str">
            <v>3.20</v>
          </cell>
          <cell r="H224" t="str">
            <v>4.00</v>
          </cell>
          <cell r="I224">
            <v>60</v>
          </cell>
          <cell r="J224">
            <v>26</v>
          </cell>
          <cell r="K224">
            <v>1.7333333333333334</v>
          </cell>
          <cell r="L224">
            <v>26</v>
          </cell>
          <cell r="M224">
            <v>83.2</v>
          </cell>
          <cell r="N224">
            <v>104</v>
          </cell>
        </row>
        <row r="225">
          <cell r="A225" t="str">
            <v>14000245</v>
          </cell>
          <cell r="B225" t="str">
            <v>金龙鱼纯正玉米油</v>
          </cell>
          <cell r="C225" t="str">
            <v>桶</v>
          </cell>
          <cell r="D225" t="str">
            <v>【140304】其它植物油</v>
          </cell>
          <cell r="E225" t="str">
            <v>食品部</v>
          </cell>
          <cell r="F225" t="str">
            <v>正常</v>
          </cell>
          <cell r="G225" t="str">
            <v>39.00</v>
          </cell>
          <cell r="H225" t="str">
            <v>45.90</v>
          </cell>
          <cell r="I225">
            <v>297.29999999999995</v>
          </cell>
          <cell r="J225">
            <v>25.999999999999996</v>
          </cell>
          <cell r="K225">
            <v>1.7333333333333332</v>
          </cell>
          <cell r="L225">
            <v>26</v>
          </cell>
          <cell r="M225">
            <v>1014</v>
          </cell>
          <cell r="N225">
            <v>1193.3999999999999</v>
          </cell>
        </row>
        <row r="226">
          <cell r="A226" t="str">
            <v>05000398</v>
          </cell>
          <cell r="B226" t="str">
            <v>乐事大波浪薯片五花肉味</v>
          </cell>
          <cell r="C226" t="str">
            <v>袋</v>
          </cell>
          <cell r="D226" t="str">
            <v>【050401】袋装薯片</v>
          </cell>
          <cell r="E226" t="str">
            <v>食品部</v>
          </cell>
          <cell r="F226" t="str">
            <v>正常</v>
          </cell>
          <cell r="G226" t="str">
            <v>4.70</v>
          </cell>
          <cell r="H226" t="str">
            <v>5.80</v>
          </cell>
          <cell r="I226">
            <v>49.499999999999993</v>
          </cell>
          <cell r="J226">
            <v>25.999999999999996</v>
          </cell>
          <cell r="K226">
            <v>1.7333333333333332</v>
          </cell>
          <cell r="L226">
            <v>26</v>
          </cell>
          <cell r="M226">
            <v>122.2</v>
          </cell>
          <cell r="N226">
            <v>150.79999999999998</v>
          </cell>
        </row>
        <row r="227">
          <cell r="A227" t="str">
            <v>30000566</v>
          </cell>
          <cell r="B227" t="str">
            <v>妙洁纸杯8盎司50只装</v>
          </cell>
          <cell r="C227" t="str">
            <v>包</v>
          </cell>
          <cell r="D227" t="str">
            <v>【300702】一次性容器</v>
          </cell>
          <cell r="E227" t="str">
            <v>百货部</v>
          </cell>
          <cell r="F227" t="str">
            <v>正常</v>
          </cell>
          <cell r="G227" t="str">
            <v>7.53</v>
          </cell>
          <cell r="H227" t="str">
            <v>11.80</v>
          </cell>
          <cell r="I227">
            <v>47.2</v>
          </cell>
          <cell r="J227">
            <v>25</v>
          </cell>
          <cell r="K227">
            <v>1.6666666666666667</v>
          </cell>
          <cell r="L227">
            <v>25</v>
          </cell>
          <cell r="M227">
            <v>188.25</v>
          </cell>
          <cell r="N227">
            <v>295</v>
          </cell>
        </row>
        <row r="228">
          <cell r="A228" t="str">
            <v>30000540</v>
          </cell>
          <cell r="B228" t="str">
            <v>妙洁C型垃圾袋（中号）</v>
          </cell>
          <cell r="C228" t="str">
            <v>个</v>
          </cell>
          <cell r="D228" t="str">
            <v>【300801】垃圾袋/垃圾桶</v>
          </cell>
          <cell r="E228" t="str">
            <v>百货部</v>
          </cell>
          <cell r="F228" t="str">
            <v>正常</v>
          </cell>
          <cell r="G228" t="str">
            <v>3.31</v>
          </cell>
          <cell r="H228" t="str">
            <v>5.80</v>
          </cell>
          <cell r="I228">
            <v>11.6</v>
          </cell>
          <cell r="J228">
            <v>25</v>
          </cell>
          <cell r="K228">
            <v>1.6666666666666667</v>
          </cell>
          <cell r="L228">
            <v>25</v>
          </cell>
          <cell r="M228">
            <v>82.75</v>
          </cell>
          <cell r="N228">
            <v>145</v>
          </cell>
        </row>
        <row r="229">
          <cell r="A229" t="str">
            <v>23000857</v>
          </cell>
          <cell r="B229" t="str">
            <v>自由点无感棉柔日用卫生巾</v>
          </cell>
          <cell r="C229" t="str">
            <v>包</v>
          </cell>
          <cell r="D229" t="str">
            <v>【230901】卫生巾/棉条</v>
          </cell>
          <cell r="E229" t="str">
            <v>洗化部</v>
          </cell>
          <cell r="F229" t="str">
            <v>正常</v>
          </cell>
          <cell r="G229" t="str">
            <v>9.50</v>
          </cell>
          <cell r="H229" t="str">
            <v>11.50</v>
          </cell>
          <cell r="I229">
            <v>161</v>
          </cell>
          <cell r="J229">
            <v>25</v>
          </cell>
          <cell r="K229">
            <v>1.6666666666666667</v>
          </cell>
          <cell r="L229">
            <v>25</v>
          </cell>
          <cell r="M229">
            <v>237.5</v>
          </cell>
          <cell r="N229">
            <v>287.5</v>
          </cell>
        </row>
        <row r="230">
          <cell r="A230" t="str">
            <v>21000036</v>
          </cell>
          <cell r="B230" t="str">
            <v>奇柔优雅10+2卷纸</v>
          </cell>
          <cell r="C230" t="str">
            <v>提</v>
          </cell>
          <cell r="D230" t="str">
            <v>【210102】无芯卷纸</v>
          </cell>
          <cell r="E230" t="str">
            <v>洗化部</v>
          </cell>
          <cell r="F230" t="str">
            <v>正常</v>
          </cell>
          <cell r="G230" t="str">
            <v>18.28</v>
          </cell>
          <cell r="H230" t="str">
            <v>23.90</v>
          </cell>
          <cell r="I230">
            <v>104.5</v>
          </cell>
          <cell r="J230">
            <v>25</v>
          </cell>
          <cell r="K230">
            <v>1.6666666666666667</v>
          </cell>
          <cell r="L230">
            <v>25</v>
          </cell>
          <cell r="M230">
            <v>457</v>
          </cell>
          <cell r="N230">
            <v>597.5</v>
          </cell>
        </row>
        <row r="231">
          <cell r="A231" t="str">
            <v>14000105</v>
          </cell>
          <cell r="B231" t="str">
            <v>峨水香菇</v>
          </cell>
          <cell r="C231" t="str">
            <v>把</v>
          </cell>
          <cell r="D231" t="str">
            <v>【140203】干面</v>
          </cell>
          <cell r="E231" t="str">
            <v>食品部</v>
          </cell>
          <cell r="F231" t="str">
            <v>正常</v>
          </cell>
          <cell r="G231" t="str">
            <v>8.60</v>
          </cell>
          <cell r="H231" t="str">
            <v>9.80</v>
          </cell>
          <cell r="I231">
            <v>19.600000000000001</v>
          </cell>
          <cell r="J231">
            <v>25</v>
          </cell>
          <cell r="K231">
            <v>1.6666666666666667</v>
          </cell>
          <cell r="L231">
            <v>25</v>
          </cell>
          <cell r="M231">
            <v>215</v>
          </cell>
          <cell r="N231">
            <v>245.00000000000003</v>
          </cell>
        </row>
        <row r="232">
          <cell r="A232" t="str">
            <v>14000095</v>
          </cell>
          <cell r="B232" t="str">
            <v>鲤鱼纯香菜籽油（非转）A</v>
          </cell>
          <cell r="C232" t="str">
            <v>桶</v>
          </cell>
          <cell r="D232" t="str">
            <v>【140301】菜籽油</v>
          </cell>
          <cell r="E232" t="str">
            <v>食品部</v>
          </cell>
          <cell r="F232" t="str">
            <v>正常</v>
          </cell>
          <cell r="G232" t="str">
            <v>53.30</v>
          </cell>
          <cell r="H232" t="str">
            <v>63.90</v>
          </cell>
          <cell r="I232">
            <v>191.7</v>
          </cell>
          <cell r="J232">
            <v>25</v>
          </cell>
          <cell r="K232">
            <v>1.6666666666666667</v>
          </cell>
          <cell r="L232">
            <v>25</v>
          </cell>
          <cell r="M232">
            <v>1332.5</v>
          </cell>
          <cell r="N232">
            <v>1597.5</v>
          </cell>
        </row>
        <row r="233">
          <cell r="A233" t="str">
            <v>13000342</v>
          </cell>
          <cell r="B233" t="str">
            <v>莎麦鸡精227g</v>
          </cell>
          <cell r="C233" t="str">
            <v>袋</v>
          </cell>
          <cell r="D233" t="str">
            <v>【130307】鸡精／粉</v>
          </cell>
          <cell r="E233" t="str">
            <v>食品部</v>
          </cell>
          <cell r="F233" t="str">
            <v>正常</v>
          </cell>
          <cell r="G233" t="str">
            <v>7.50</v>
          </cell>
          <cell r="H233" t="str">
            <v>8.00</v>
          </cell>
          <cell r="I233">
            <v>312</v>
          </cell>
          <cell r="J233">
            <v>25</v>
          </cell>
          <cell r="K233">
            <v>1.6666666666666667</v>
          </cell>
          <cell r="L233">
            <v>25</v>
          </cell>
          <cell r="M233">
            <v>187.5</v>
          </cell>
          <cell r="N233">
            <v>200</v>
          </cell>
        </row>
        <row r="234">
          <cell r="A234" t="str">
            <v>13000326</v>
          </cell>
          <cell r="B234" t="str">
            <v>乌江古坛榨菜（酱香）味</v>
          </cell>
          <cell r="C234" t="str">
            <v>袋</v>
          </cell>
          <cell r="D234" t="str">
            <v>【130403】酱菜</v>
          </cell>
          <cell r="E234" t="str">
            <v>食品部</v>
          </cell>
          <cell r="F234" t="str">
            <v>正常</v>
          </cell>
          <cell r="G234" t="str">
            <v>1.70</v>
          </cell>
          <cell r="H234" t="str">
            <v>2.50</v>
          </cell>
          <cell r="I234">
            <v>7.5</v>
          </cell>
          <cell r="J234">
            <v>25</v>
          </cell>
          <cell r="K234">
            <v>1.6666666666666667</v>
          </cell>
          <cell r="L234">
            <v>25</v>
          </cell>
          <cell r="M234">
            <v>42.5</v>
          </cell>
          <cell r="N234">
            <v>62.5</v>
          </cell>
        </row>
        <row r="235">
          <cell r="A235" t="str">
            <v>13000042</v>
          </cell>
          <cell r="B235" t="str">
            <v>安琪无铅油条膨松剂</v>
          </cell>
          <cell r="C235" t="str">
            <v>袋</v>
          </cell>
          <cell r="D235" t="str">
            <v>【130305】预包装调味料</v>
          </cell>
          <cell r="E235" t="str">
            <v>食品部</v>
          </cell>
          <cell r="F235" t="str">
            <v>正常</v>
          </cell>
          <cell r="G235" t="str">
            <v>0.90</v>
          </cell>
          <cell r="H235" t="str">
            <v>1.20</v>
          </cell>
          <cell r="I235">
            <v>2.2000000000000002</v>
          </cell>
          <cell r="J235">
            <v>25</v>
          </cell>
          <cell r="K235">
            <v>1.6666666666666667</v>
          </cell>
          <cell r="L235">
            <v>25</v>
          </cell>
          <cell r="M235">
            <v>22.5</v>
          </cell>
          <cell r="N235">
            <v>30</v>
          </cell>
        </row>
        <row r="236">
          <cell r="A236" t="str">
            <v>05000407</v>
          </cell>
          <cell r="B236" t="str">
            <v>乐事清爽黄瓜味A</v>
          </cell>
          <cell r="C236" t="str">
            <v>袋</v>
          </cell>
          <cell r="D236" t="str">
            <v>【050401】袋装薯片</v>
          </cell>
          <cell r="E236" t="str">
            <v>食品部</v>
          </cell>
          <cell r="F236" t="str">
            <v>正常</v>
          </cell>
          <cell r="G236" t="str">
            <v>4.70</v>
          </cell>
          <cell r="H236" t="str">
            <v>5.80</v>
          </cell>
          <cell r="I236">
            <v>108.79999999999998</v>
          </cell>
          <cell r="J236">
            <v>25</v>
          </cell>
          <cell r="K236">
            <v>1.6666666666666667</v>
          </cell>
          <cell r="L236">
            <v>25</v>
          </cell>
          <cell r="M236">
            <v>117.5</v>
          </cell>
          <cell r="N236">
            <v>145</v>
          </cell>
        </row>
        <row r="237">
          <cell r="A237" t="str">
            <v>05000270</v>
          </cell>
          <cell r="B237" t="str">
            <v>张记老成都牛肉干A</v>
          </cell>
          <cell r="C237" t="str">
            <v>袋</v>
          </cell>
          <cell r="D237" t="str">
            <v>【050101】即食牛肉制品</v>
          </cell>
          <cell r="E237" t="str">
            <v>食品部</v>
          </cell>
          <cell r="F237" t="str">
            <v>正常</v>
          </cell>
          <cell r="G237" t="str">
            <v>5.26</v>
          </cell>
          <cell r="H237" t="str">
            <v>7.90</v>
          </cell>
          <cell r="I237">
            <v>31.6</v>
          </cell>
          <cell r="J237">
            <v>25</v>
          </cell>
          <cell r="K237">
            <v>1.6666666666666667</v>
          </cell>
          <cell r="L237">
            <v>25</v>
          </cell>
          <cell r="M237">
            <v>131.5</v>
          </cell>
          <cell r="N237">
            <v>197.5</v>
          </cell>
        </row>
        <row r="238">
          <cell r="A238" t="str">
            <v>03000529</v>
          </cell>
          <cell r="B238" t="str">
            <v>二厂桃花啤梨果汁汽水</v>
          </cell>
          <cell r="C238" t="str">
            <v>瓶</v>
          </cell>
          <cell r="D238" t="str">
            <v>【030202】其它口味汽水</v>
          </cell>
          <cell r="E238" t="str">
            <v>食品部</v>
          </cell>
          <cell r="F238" t="str">
            <v>禁采</v>
          </cell>
          <cell r="G238" t="str">
            <v>5.40</v>
          </cell>
          <cell r="H238" t="str">
            <v>8.80</v>
          </cell>
          <cell r="I238">
            <v>26.400000000000002</v>
          </cell>
          <cell r="J238">
            <v>25</v>
          </cell>
          <cell r="K238">
            <v>1.6666666666666667</v>
          </cell>
          <cell r="L238">
            <v>25</v>
          </cell>
          <cell r="M238">
            <v>131</v>
          </cell>
          <cell r="N238">
            <v>220.00000000000003</v>
          </cell>
        </row>
        <row r="239">
          <cell r="A239" t="str">
            <v>02000162</v>
          </cell>
          <cell r="B239" t="str">
            <v>雪花冰啤酒</v>
          </cell>
          <cell r="C239" t="str">
            <v>听</v>
          </cell>
          <cell r="D239" t="str">
            <v>【020101】听装啤酒</v>
          </cell>
          <cell r="E239" t="str">
            <v>食品部</v>
          </cell>
          <cell r="F239" t="str">
            <v>正常</v>
          </cell>
          <cell r="G239" t="str">
            <v>2.59</v>
          </cell>
          <cell r="H239" t="str">
            <v>3.50</v>
          </cell>
          <cell r="I239">
            <v>154</v>
          </cell>
          <cell r="J239">
            <v>25</v>
          </cell>
          <cell r="K239">
            <v>1.6666666666666667</v>
          </cell>
          <cell r="L239">
            <v>25</v>
          </cell>
          <cell r="M239">
            <v>64.83</v>
          </cell>
          <cell r="N239">
            <v>87.5</v>
          </cell>
        </row>
        <row r="240">
          <cell r="A240" t="str">
            <v>13000379</v>
          </cell>
          <cell r="B240" t="str">
            <v>曾记青花椒鱼调料</v>
          </cell>
          <cell r="C240" t="str">
            <v>袋</v>
          </cell>
          <cell r="D240" t="str">
            <v>【130406】鱼调料</v>
          </cell>
          <cell r="E240" t="str">
            <v>食品部</v>
          </cell>
          <cell r="F240" t="str">
            <v>正常</v>
          </cell>
          <cell r="G240" t="str">
            <v>5.25</v>
          </cell>
          <cell r="H240" t="str">
            <v>6.90</v>
          </cell>
          <cell r="I240">
            <v>34.5</v>
          </cell>
          <cell r="J240">
            <v>24.000000000000004</v>
          </cell>
          <cell r="K240">
            <v>1.6000000000000003</v>
          </cell>
          <cell r="L240">
            <v>24</v>
          </cell>
          <cell r="M240">
            <v>126</v>
          </cell>
          <cell r="N240">
            <v>165.60000000000002</v>
          </cell>
        </row>
        <row r="241">
          <cell r="A241" t="str">
            <v>05000203</v>
          </cell>
          <cell r="B241" t="str">
            <v>有友泡椒凤爪</v>
          </cell>
          <cell r="C241" t="str">
            <v>袋</v>
          </cell>
          <cell r="D241" t="str">
            <v>【050103】禽类制品</v>
          </cell>
          <cell r="E241" t="str">
            <v>食品部</v>
          </cell>
          <cell r="F241" t="str">
            <v>正常</v>
          </cell>
          <cell r="G241" t="str">
            <v>0.00</v>
          </cell>
          <cell r="H241" t="str">
            <v>11.80</v>
          </cell>
          <cell r="I241">
            <v>141.6</v>
          </cell>
          <cell r="J241">
            <v>24.000000000000004</v>
          </cell>
          <cell r="K241">
            <v>1.6000000000000003</v>
          </cell>
          <cell r="L241">
            <v>24</v>
          </cell>
          <cell r="M241">
            <v>225.6</v>
          </cell>
          <cell r="N241">
            <v>283.20000000000005</v>
          </cell>
        </row>
        <row r="242">
          <cell r="A242" t="str">
            <v>32000538</v>
          </cell>
          <cell r="B242" t="str">
            <v>耀利橡塑男凉拖822</v>
          </cell>
          <cell r="C242" t="str">
            <v>双</v>
          </cell>
          <cell r="D242" t="str">
            <v>【320101】男拖</v>
          </cell>
          <cell r="E242" t="str">
            <v>百货部</v>
          </cell>
          <cell r="F242" t="str">
            <v>正常</v>
          </cell>
          <cell r="G242" t="str">
            <v>14.00</v>
          </cell>
          <cell r="H242" t="str">
            <v>29.80</v>
          </cell>
          <cell r="I242">
            <v>29.8</v>
          </cell>
          <cell r="J242">
            <v>24</v>
          </cell>
          <cell r="K242">
            <v>1.6</v>
          </cell>
          <cell r="L242">
            <v>24</v>
          </cell>
          <cell r="M242">
            <v>336</v>
          </cell>
          <cell r="N242">
            <v>715.2</v>
          </cell>
        </row>
        <row r="243">
          <cell r="A243" t="str">
            <v>23000866</v>
          </cell>
          <cell r="B243" t="str">
            <v>自由点无感夜干爽卫生巾</v>
          </cell>
          <cell r="C243" t="str">
            <v>包</v>
          </cell>
          <cell r="D243" t="str">
            <v>【230901】卫生巾/棉条</v>
          </cell>
          <cell r="E243" t="str">
            <v>洗化部</v>
          </cell>
          <cell r="F243" t="str">
            <v>正常</v>
          </cell>
          <cell r="G243" t="str">
            <v>10.30</v>
          </cell>
          <cell r="H243" t="str">
            <v>12.50</v>
          </cell>
          <cell r="I243">
            <v>137.5</v>
          </cell>
          <cell r="J243">
            <v>24</v>
          </cell>
          <cell r="K243">
            <v>1.6</v>
          </cell>
          <cell r="L243">
            <v>24</v>
          </cell>
          <cell r="M243">
            <v>247.2</v>
          </cell>
          <cell r="N243">
            <v>300</v>
          </cell>
        </row>
        <row r="244">
          <cell r="A244" t="str">
            <v>22000093</v>
          </cell>
          <cell r="B244" t="str">
            <v>立白熏衣香洗衣液</v>
          </cell>
          <cell r="C244" t="str">
            <v>袋</v>
          </cell>
          <cell r="D244" t="str">
            <v>【220204】洗衣液</v>
          </cell>
          <cell r="E244" t="str">
            <v>洗化部</v>
          </cell>
          <cell r="F244" t="str">
            <v>正常</v>
          </cell>
          <cell r="G244" t="str">
            <v>9.00</v>
          </cell>
          <cell r="H244" t="str">
            <v>12.00</v>
          </cell>
          <cell r="I244">
            <v>60</v>
          </cell>
          <cell r="J244">
            <v>24</v>
          </cell>
          <cell r="K244">
            <v>1.6</v>
          </cell>
          <cell r="L244">
            <v>24</v>
          </cell>
          <cell r="M244">
            <v>216</v>
          </cell>
          <cell r="N244">
            <v>288</v>
          </cell>
        </row>
        <row r="245">
          <cell r="A245" t="str">
            <v>22000041</v>
          </cell>
          <cell r="B245" t="str">
            <v>汰渍净白洗衣粉5KG</v>
          </cell>
          <cell r="C245" t="str">
            <v>袋</v>
          </cell>
          <cell r="D245" t="str">
            <v>【220202】洗衣粉</v>
          </cell>
          <cell r="E245" t="str">
            <v>洗化部</v>
          </cell>
          <cell r="F245" t="str">
            <v>正常</v>
          </cell>
          <cell r="G245" t="str">
            <v>30.37</v>
          </cell>
          <cell r="H245" t="str">
            <v>39.90</v>
          </cell>
          <cell r="I245">
            <v>129.6</v>
          </cell>
          <cell r="J245">
            <v>24</v>
          </cell>
          <cell r="K245">
            <v>1.6</v>
          </cell>
          <cell r="L245">
            <v>24</v>
          </cell>
          <cell r="M245">
            <v>728.8</v>
          </cell>
          <cell r="N245">
            <v>957.59999999999991</v>
          </cell>
        </row>
        <row r="246">
          <cell r="A246" t="str">
            <v>13000781</v>
          </cell>
          <cell r="B246" t="str">
            <v>保宁陈醋</v>
          </cell>
          <cell r="C246" t="str">
            <v>瓶</v>
          </cell>
          <cell r="D246" t="str">
            <v>【130202】瓶装醋</v>
          </cell>
          <cell r="E246" t="str">
            <v>食品部</v>
          </cell>
          <cell r="F246" t="str">
            <v>正常</v>
          </cell>
          <cell r="G246" t="str">
            <v>2.90</v>
          </cell>
          <cell r="H246" t="str">
            <v>9.00</v>
          </cell>
          <cell r="I246">
            <v>27.3</v>
          </cell>
          <cell r="J246">
            <v>24</v>
          </cell>
          <cell r="K246">
            <v>1.6</v>
          </cell>
          <cell r="L246">
            <v>24</v>
          </cell>
          <cell r="M246">
            <v>69.599999999999994</v>
          </cell>
          <cell r="N246">
            <v>216</v>
          </cell>
        </row>
        <row r="247">
          <cell r="A247" t="str">
            <v>12000174</v>
          </cell>
          <cell r="B247" t="str">
            <v>老坛酸菜酱拌面干拌面</v>
          </cell>
          <cell r="C247" t="str">
            <v>碗</v>
          </cell>
          <cell r="D247" t="str">
            <v>【120102】杯碗速食面</v>
          </cell>
          <cell r="E247" t="str">
            <v>食品部</v>
          </cell>
          <cell r="F247" t="str">
            <v>正常</v>
          </cell>
          <cell r="G247" t="str">
            <v>4.17</v>
          </cell>
          <cell r="H247" t="str">
            <v>5.00</v>
          </cell>
          <cell r="I247">
            <v>15</v>
          </cell>
          <cell r="J247">
            <v>24</v>
          </cell>
          <cell r="K247">
            <v>1.6</v>
          </cell>
          <cell r="L247">
            <v>24</v>
          </cell>
          <cell r="M247">
            <v>100</v>
          </cell>
          <cell r="N247">
            <v>120</v>
          </cell>
        </row>
        <row r="248">
          <cell r="A248" t="str">
            <v>05000208</v>
          </cell>
          <cell r="B248" t="str">
            <v>大班指香辣牛肉粒</v>
          </cell>
          <cell r="C248" t="str">
            <v>盒</v>
          </cell>
          <cell r="D248" t="str">
            <v>【050101】即食牛肉制品</v>
          </cell>
          <cell r="E248" t="str">
            <v>食品部</v>
          </cell>
          <cell r="F248" t="str">
            <v>正常</v>
          </cell>
          <cell r="G248" t="str">
            <v>8.16</v>
          </cell>
          <cell r="H248" t="str">
            <v>12.50</v>
          </cell>
          <cell r="I248">
            <v>12.5</v>
          </cell>
          <cell r="J248">
            <v>24</v>
          </cell>
          <cell r="K248">
            <v>1.6</v>
          </cell>
          <cell r="L248">
            <v>24</v>
          </cell>
          <cell r="M248">
            <v>195.8</v>
          </cell>
          <cell r="N248">
            <v>300</v>
          </cell>
        </row>
        <row r="249">
          <cell r="A249" t="str">
            <v>04000247</v>
          </cell>
          <cell r="B249" t="str">
            <v>旺旺维多粒橙味</v>
          </cell>
          <cell r="C249" t="str">
            <v>袋</v>
          </cell>
          <cell r="D249" t="str">
            <v>【040104】果冻/布丁</v>
          </cell>
          <cell r="E249" t="str">
            <v>食品部</v>
          </cell>
          <cell r="F249" t="str">
            <v>正常</v>
          </cell>
          <cell r="G249" t="str">
            <v>1.60</v>
          </cell>
          <cell r="H249" t="str">
            <v>2.50</v>
          </cell>
          <cell r="I249">
            <v>35</v>
          </cell>
          <cell r="J249">
            <v>24</v>
          </cell>
          <cell r="K249">
            <v>1.6</v>
          </cell>
          <cell r="L249">
            <v>24</v>
          </cell>
          <cell r="M249">
            <v>38.4</v>
          </cell>
          <cell r="N249">
            <v>60</v>
          </cell>
        </row>
        <row r="250">
          <cell r="A250" t="str">
            <v>03000455</v>
          </cell>
          <cell r="B250" t="str">
            <v>东鹏特饮A</v>
          </cell>
          <cell r="C250" t="str">
            <v>瓶</v>
          </cell>
          <cell r="D250" t="str">
            <v>【030603】机能饮料</v>
          </cell>
          <cell r="E250" t="str">
            <v>食品部</v>
          </cell>
          <cell r="F250" t="str">
            <v>正常</v>
          </cell>
          <cell r="G250" t="str">
            <v>4.00</v>
          </cell>
          <cell r="H250" t="str">
            <v>5.00</v>
          </cell>
          <cell r="I250">
            <v>125</v>
          </cell>
          <cell r="J250">
            <v>24</v>
          </cell>
          <cell r="K250">
            <v>1.6</v>
          </cell>
          <cell r="L250">
            <v>24</v>
          </cell>
          <cell r="M250">
            <v>96</v>
          </cell>
          <cell r="N250">
            <v>120</v>
          </cell>
        </row>
        <row r="251">
          <cell r="A251" t="str">
            <v>01000044</v>
          </cell>
          <cell r="B251" t="str">
            <v>工字牌</v>
          </cell>
          <cell r="C251" t="str">
            <v>包</v>
          </cell>
          <cell r="D251" t="str">
            <v>【0101】卷烟</v>
          </cell>
          <cell r="E251" t="str">
            <v>食品部</v>
          </cell>
          <cell r="F251" t="str">
            <v>正常</v>
          </cell>
          <cell r="G251" t="str">
            <v>5.40</v>
          </cell>
          <cell r="H251" t="str">
            <v>6.00</v>
          </cell>
          <cell r="I251">
            <v>18</v>
          </cell>
          <cell r="J251">
            <v>24</v>
          </cell>
          <cell r="K251">
            <v>1.6</v>
          </cell>
          <cell r="L251">
            <v>24</v>
          </cell>
          <cell r="M251">
            <v>129.6</v>
          </cell>
          <cell r="N251">
            <v>144</v>
          </cell>
        </row>
        <row r="252">
          <cell r="A252" t="str">
            <v>12000047</v>
          </cell>
          <cell r="B252" t="str">
            <v>统一来一桶老坛酸菜牛肉面</v>
          </cell>
          <cell r="C252" t="str">
            <v>桶</v>
          </cell>
          <cell r="D252" t="str">
            <v>【120102】杯碗速食面</v>
          </cell>
          <cell r="E252" t="str">
            <v>食品部</v>
          </cell>
          <cell r="F252" t="str">
            <v>正常</v>
          </cell>
          <cell r="G252" t="str">
            <v>3.33</v>
          </cell>
          <cell r="H252" t="str">
            <v>3.80</v>
          </cell>
          <cell r="I252">
            <v>60.79999999999999</v>
          </cell>
          <cell r="J252">
            <v>23.999999999999996</v>
          </cell>
          <cell r="K252">
            <v>1.5999999999999999</v>
          </cell>
          <cell r="L252">
            <v>24</v>
          </cell>
          <cell r="M252">
            <v>79.989999999999995</v>
          </cell>
          <cell r="N252">
            <v>91.199999999999989</v>
          </cell>
        </row>
        <row r="253">
          <cell r="A253" t="str">
            <v>11000016</v>
          </cell>
          <cell r="B253" t="str">
            <v>双汇火腿肠A</v>
          </cell>
          <cell r="C253" t="str">
            <v>支</v>
          </cell>
          <cell r="D253" t="str">
            <v>【110302】火腿</v>
          </cell>
          <cell r="E253" t="str">
            <v>食品部</v>
          </cell>
          <cell r="F253" t="str">
            <v>正常</v>
          </cell>
          <cell r="G253" t="str">
            <v>2.30</v>
          </cell>
          <cell r="H253" t="str">
            <v>2.80</v>
          </cell>
          <cell r="I253">
            <v>19.599999999999998</v>
          </cell>
          <cell r="J253">
            <v>23.999999999999996</v>
          </cell>
          <cell r="K253">
            <v>1.5999999999999999</v>
          </cell>
          <cell r="L253">
            <v>24</v>
          </cell>
          <cell r="M253">
            <v>55.2</v>
          </cell>
          <cell r="N253">
            <v>67.199999999999989</v>
          </cell>
        </row>
        <row r="254">
          <cell r="A254" t="str">
            <v>30000535</v>
          </cell>
          <cell r="B254" t="str">
            <v>妙洁C型点断式保鲜袋(大号)</v>
          </cell>
          <cell r="C254" t="str">
            <v>筒</v>
          </cell>
          <cell r="D254" t="str">
            <v>【300701】包装物</v>
          </cell>
          <cell r="E254" t="str">
            <v>百货部</v>
          </cell>
          <cell r="F254" t="str">
            <v>正常</v>
          </cell>
          <cell r="G254" t="str">
            <v>4.90</v>
          </cell>
          <cell r="H254" t="str">
            <v>7.90</v>
          </cell>
          <cell r="I254">
            <v>15.8</v>
          </cell>
          <cell r="J254">
            <v>23</v>
          </cell>
          <cell r="K254">
            <v>1.5333333333333334</v>
          </cell>
          <cell r="L254">
            <v>23</v>
          </cell>
          <cell r="M254">
            <v>112.7</v>
          </cell>
          <cell r="N254">
            <v>181.70000000000002</v>
          </cell>
        </row>
        <row r="255">
          <cell r="A255" t="str">
            <v>26000062</v>
          </cell>
          <cell r="B255" t="str">
            <v>新时达封口胶S4405</v>
          </cell>
          <cell r="C255" t="str">
            <v>个</v>
          </cell>
          <cell r="D255" t="str">
            <v>【260302】办公用品</v>
          </cell>
          <cell r="E255" t="str">
            <v>百货部</v>
          </cell>
          <cell r="F255" t="str">
            <v>正常</v>
          </cell>
          <cell r="G255" t="str">
            <v>2.40</v>
          </cell>
          <cell r="H255" t="str">
            <v>4.00</v>
          </cell>
          <cell r="I255">
            <v>4</v>
          </cell>
          <cell r="J255">
            <v>23</v>
          </cell>
          <cell r="K255">
            <v>1.5333333333333334</v>
          </cell>
          <cell r="L255">
            <v>23</v>
          </cell>
          <cell r="M255">
            <v>55.2</v>
          </cell>
          <cell r="N255">
            <v>92</v>
          </cell>
        </row>
        <row r="256">
          <cell r="A256" t="str">
            <v>18000307</v>
          </cell>
          <cell r="B256" t="str">
            <v>三全简装汤圆</v>
          </cell>
          <cell r="C256" t="str">
            <v>个</v>
          </cell>
          <cell r="D256" t="str">
            <v>【180702】水饺/汤圆/馄饨</v>
          </cell>
          <cell r="E256" t="str">
            <v>食品部</v>
          </cell>
          <cell r="F256" t="str">
            <v>正常</v>
          </cell>
          <cell r="G256" t="str">
            <v>6.00</v>
          </cell>
          <cell r="H256" t="str">
            <v>7.80</v>
          </cell>
          <cell r="I256">
            <v>148.19999999999999</v>
          </cell>
          <cell r="J256">
            <v>23</v>
          </cell>
          <cell r="K256">
            <v>1.5333333333333334</v>
          </cell>
          <cell r="L256">
            <v>23</v>
          </cell>
          <cell r="M256">
            <v>138</v>
          </cell>
          <cell r="N256">
            <v>179.4</v>
          </cell>
        </row>
        <row r="257">
          <cell r="A257" t="str">
            <v>14000179</v>
          </cell>
          <cell r="B257" t="str">
            <v>建祥鲜面</v>
          </cell>
          <cell r="C257" t="str">
            <v>把</v>
          </cell>
          <cell r="D257" t="str">
            <v>【140203】干面</v>
          </cell>
          <cell r="E257" t="str">
            <v>食品部</v>
          </cell>
          <cell r="F257" t="str">
            <v>正常</v>
          </cell>
          <cell r="G257" t="str">
            <v>6.50</v>
          </cell>
          <cell r="H257" t="str">
            <v>7.50</v>
          </cell>
          <cell r="I257">
            <v>97.5</v>
          </cell>
          <cell r="J257">
            <v>23</v>
          </cell>
          <cell r="K257">
            <v>1.5333333333333334</v>
          </cell>
          <cell r="L257">
            <v>23</v>
          </cell>
          <cell r="M257">
            <v>149.5</v>
          </cell>
          <cell r="N257">
            <v>172.5</v>
          </cell>
        </row>
        <row r="258">
          <cell r="A258" t="str">
            <v>14000104</v>
          </cell>
          <cell r="B258" t="str">
            <v>峨水碗碗香</v>
          </cell>
          <cell r="C258" t="str">
            <v>把</v>
          </cell>
          <cell r="D258" t="str">
            <v>【140203】干面</v>
          </cell>
          <cell r="E258" t="str">
            <v>食品部</v>
          </cell>
          <cell r="F258" t="str">
            <v>正常</v>
          </cell>
          <cell r="G258" t="str">
            <v>4.70</v>
          </cell>
          <cell r="H258" t="str">
            <v>5.80</v>
          </cell>
          <cell r="I258">
            <v>40.599999999999994</v>
          </cell>
          <cell r="J258">
            <v>23</v>
          </cell>
          <cell r="K258">
            <v>1.5333333333333334</v>
          </cell>
          <cell r="L258">
            <v>23</v>
          </cell>
          <cell r="M258">
            <v>108.1</v>
          </cell>
          <cell r="N258">
            <v>133.4</v>
          </cell>
        </row>
        <row r="259">
          <cell r="A259" t="str">
            <v>13000669</v>
          </cell>
          <cell r="B259" t="str">
            <v>恒顺6°白醋</v>
          </cell>
          <cell r="C259" t="str">
            <v>瓶</v>
          </cell>
          <cell r="D259" t="str">
            <v>【130202】瓶装醋</v>
          </cell>
          <cell r="E259" t="str">
            <v>食品部</v>
          </cell>
          <cell r="F259" t="str">
            <v>正常</v>
          </cell>
          <cell r="G259" t="str">
            <v>2.60</v>
          </cell>
          <cell r="H259" t="str">
            <v>5.80</v>
          </cell>
          <cell r="I259">
            <v>13.6</v>
          </cell>
          <cell r="J259">
            <v>23</v>
          </cell>
          <cell r="K259">
            <v>1.5333333333333334</v>
          </cell>
          <cell r="L259">
            <v>23</v>
          </cell>
          <cell r="M259">
            <v>59.8</v>
          </cell>
          <cell r="N259">
            <v>133.4</v>
          </cell>
        </row>
        <row r="260">
          <cell r="A260" t="str">
            <v>13000369</v>
          </cell>
          <cell r="B260" t="str">
            <v>千禾头道原香生抽（280天）C</v>
          </cell>
          <cell r="C260" t="str">
            <v>瓶</v>
          </cell>
          <cell r="D260" t="str">
            <v>【130102】瓶装、桶装生抽</v>
          </cell>
          <cell r="E260" t="str">
            <v>食品部</v>
          </cell>
          <cell r="F260" t="str">
            <v>正常</v>
          </cell>
          <cell r="G260" t="str">
            <v>18.50</v>
          </cell>
          <cell r="H260" t="str">
            <v>23.80</v>
          </cell>
          <cell r="I260">
            <v>47.6</v>
          </cell>
          <cell r="J260">
            <v>23</v>
          </cell>
          <cell r="K260">
            <v>1.5333333333333334</v>
          </cell>
          <cell r="L260">
            <v>23</v>
          </cell>
          <cell r="M260">
            <v>425.5</v>
          </cell>
          <cell r="N260">
            <v>547.4</v>
          </cell>
        </row>
        <row r="261">
          <cell r="A261" t="str">
            <v>13000312</v>
          </cell>
          <cell r="B261" t="str">
            <v>全工纯味精</v>
          </cell>
          <cell r="C261" t="str">
            <v>袋</v>
          </cell>
          <cell r="D261" t="str">
            <v>【130304】味精</v>
          </cell>
          <cell r="E261" t="str">
            <v>食品部</v>
          </cell>
          <cell r="F261" t="str">
            <v>正常</v>
          </cell>
          <cell r="G261" t="str">
            <v>6.00</v>
          </cell>
          <cell r="H261" t="str">
            <v>7.50</v>
          </cell>
          <cell r="I261">
            <v>127.5</v>
          </cell>
          <cell r="J261">
            <v>23</v>
          </cell>
          <cell r="K261">
            <v>1.5333333333333334</v>
          </cell>
          <cell r="L261">
            <v>23</v>
          </cell>
          <cell r="M261">
            <v>138</v>
          </cell>
          <cell r="N261">
            <v>172.5</v>
          </cell>
        </row>
        <row r="262">
          <cell r="A262" t="str">
            <v>13000235</v>
          </cell>
          <cell r="B262" t="str">
            <v>巨龙黄酒</v>
          </cell>
          <cell r="C262" t="str">
            <v>瓶</v>
          </cell>
          <cell r="D262" t="str">
            <v>【130501】烹调酒</v>
          </cell>
          <cell r="E262" t="str">
            <v>食品部</v>
          </cell>
          <cell r="F262" t="str">
            <v>正常</v>
          </cell>
          <cell r="G262" t="str">
            <v>6.59</v>
          </cell>
          <cell r="H262" t="str">
            <v>8.00</v>
          </cell>
          <cell r="I262">
            <v>32</v>
          </cell>
          <cell r="J262">
            <v>23</v>
          </cell>
          <cell r="K262">
            <v>1.5333333333333334</v>
          </cell>
          <cell r="L262">
            <v>23</v>
          </cell>
          <cell r="M262">
            <v>139.1</v>
          </cell>
          <cell r="N262">
            <v>184</v>
          </cell>
        </row>
        <row r="263">
          <cell r="A263" t="str">
            <v>13000213</v>
          </cell>
          <cell r="B263" t="str">
            <v>保宁壶装酱油</v>
          </cell>
          <cell r="C263" t="str">
            <v>瓶</v>
          </cell>
          <cell r="D263" t="str">
            <v>【130105】其它瓶/桶酱油</v>
          </cell>
          <cell r="E263" t="str">
            <v>食品部</v>
          </cell>
          <cell r="F263" t="str">
            <v>正常</v>
          </cell>
          <cell r="G263" t="str">
            <v>0.00</v>
          </cell>
          <cell r="H263" t="str">
            <v>6.00</v>
          </cell>
          <cell r="I263">
            <v>12</v>
          </cell>
          <cell r="J263">
            <v>23</v>
          </cell>
          <cell r="K263">
            <v>1.5333333333333334</v>
          </cell>
          <cell r="L263">
            <v>23</v>
          </cell>
          <cell r="M263">
            <v>115</v>
          </cell>
          <cell r="N263">
            <v>138</v>
          </cell>
        </row>
        <row r="264">
          <cell r="A264" t="str">
            <v>13000202</v>
          </cell>
          <cell r="B264" t="str">
            <v>加加特级减盐金标生抽</v>
          </cell>
          <cell r="C264" t="str">
            <v>瓶</v>
          </cell>
          <cell r="D264" t="str">
            <v>【130102】瓶装、桶装生抽</v>
          </cell>
          <cell r="E264" t="str">
            <v>食品部</v>
          </cell>
          <cell r="F264" t="str">
            <v>正常</v>
          </cell>
          <cell r="G264" t="str">
            <v>7.80</v>
          </cell>
          <cell r="H264" t="str">
            <v>9.90</v>
          </cell>
          <cell r="I264">
            <v>9.9</v>
          </cell>
          <cell r="J264">
            <v>23</v>
          </cell>
          <cell r="K264">
            <v>1.5333333333333334</v>
          </cell>
          <cell r="L264">
            <v>23</v>
          </cell>
          <cell r="M264">
            <v>179.5</v>
          </cell>
          <cell r="N264">
            <v>227.70000000000002</v>
          </cell>
        </row>
        <row r="265">
          <cell r="A265" t="str">
            <v>12000019</v>
          </cell>
          <cell r="B265" t="str">
            <v>白家铺盖面红油面皮酸辣</v>
          </cell>
          <cell r="C265" t="str">
            <v>袋</v>
          </cell>
          <cell r="D265" t="str">
            <v>【120101】袋装速食面</v>
          </cell>
          <cell r="E265" t="str">
            <v>食品部</v>
          </cell>
          <cell r="F265" t="str">
            <v>正常</v>
          </cell>
          <cell r="G265" t="str">
            <v>3.70</v>
          </cell>
          <cell r="H265" t="str">
            <v>4.50</v>
          </cell>
          <cell r="I265">
            <v>67.5</v>
          </cell>
          <cell r="J265">
            <v>23</v>
          </cell>
          <cell r="K265">
            <v>1.5333333333333334</v>
          </cell>
          <cell r="L265">
            <v>23</v>
          </cell>
          <cell r="M265">
            <v>85.1</v>
          </cell>
          <cell r="N265">
            <v>103.5</v>
          </cell>
        </row>
        <row r="266">
          <cell r="A266" t="str">
            <v>11000027</v>
          </cell>
          <cell r="B266" t="str">
            <v>双汇优级火腿肠</v>
          </cell>
          <cell r="C266" t="str">
            <v>支</v>
          </cell>
          <cell r="D266" t="str">
            <v>【110302】火腿</v>
          </cell>
          <cell r="E266" t="str">
            <v>食品部</v>
          </cell>
          <cell r="F266" t="str">
            <v>正常</v>
          </cell>
          <cell r="G266" t="str">
            <v>8.50</v>
          </cell>
          <cell r="H266" t="str">
            <v>9.90</v>
          </cell>
          <cell r="I266">
            <v>39.6</v>
          </cell>
          <cell r="J266">
            <v>23</v>
          </cell>
          <cell r="K266">
            <v>1.5333333333333334</v>
          </cell>
          <cell r="L266">
            <v>23</v>
          </cell>
          <cell r="M266">
            <v>195.5</v>
          </cell>
          <cell r="N266">
            <v>227.70000000000002</v>
          </cell>
        </row>
        <row r="267">
          <cell r="A267" t="str">
            <v>09000081</v>
          </cell>
          <cell r="B267" t="str">
            <v>明一学生助长奶粉A</v>
          </cell>
          <cell r="C267" t="str">
            <v>袋</v>
          </cell>
          <cell r="D267" t="str">
            <v>【090202】孕妇和成人奶粉</v>
          </cell>
          <cell r="E267" t="str">
            <v>食品部</v>
          </cell>
          <cell r="F267" t="str">
            <v>正常</v>
          </cell>
          <cell r="G267" t="str">
            <v>28.00</v>
          </cell>
          <cell r="H267" t="str">
            <v>39.80</v>
          </cell>
          <cell r="I267">
            <v>99.6</v>
          </cell>
          <cell r="J267">
            <v>23</v>
          </cell>
          <cell r="K267">
            <v>1.5333333333333334</v>
          </cell>
          <cell r="L267">
            <v>23</v>
          </cell>
          <cell r="M267">
            <v>644</v>
          </cell>
          <cell r="N267">
            <v>915.4</v>
          </cell>
        </row>
        <row r="268">
          <cell r="A268" t="str">
            <v>05001109</v>
          </cell>
          <cell r="B268" t="str">
            <v>川师佳爽口牛肉碳烧味</v>
          </cell>
          <cell r="C268" t="str">
            <v>袋</v>
          </cell>
          <cell r="D268" t="str">
            <v>【050101】即食牛肉制品</v>
          </cell>
          <cell r="E268" t="str">
            <v>食品部</v>
          </cell>
          <cell r="F268" t="str">
            <v>正常</v>
          </cell>
          <cell r="G268" t="str">
            <v>1.50</v>
          </cell>
          <cell r="H268" t="str">
            <v>2.00</v>
          </cell>
          <cell r="I268">
            <v>22</v>
          </cell>
          <cell r="J268">
            <v>23</v>
          </cell>
          <cell r="K268">
            <v>1.5333333333333334</v>
          </cell>
          <cell r="L268">
            <v>23</v>
          </cell>
          <cell r="M268">
            <v>34.5</v>
          </cell>
          <cell r="N268">
            <v>46</v>
          </cell>
        </row>
        <row r="269">
          <cell r="A269" t="str">
            <v>05000349</v>
          </cell>
          <cell r="B269" t="str">
            <v>耶米熊台湾米饼芝士味</v>
          </cell>
          <cell r="C269" t="str">
            <v>袋</v>
          </cell>
          <cell r="D269" t="str">
            <v>【050404】米面制品</v>
          </cell>
          <cell r="E269" t="str">
            <v>食品部</v>
          </cell>
          <cell r="F269" t="str">
            <v>正常</v>
          </cell>
          <cell r="G269" t="str">
            <v>8.00</v>
          </cell>
          <cell r="H269" t="str">
            <v>13.80</v>
          </cell>
          <cell r="I269">
            <v>13.8</v>
          </cell>
          <cell r="J269">
            <v>23</v>
          </cell>
          <cell r="K269">
            <v>1.5333333333333334</v>
          </cell>
          <cell r="L269">
            <v>23</v>
          </cell>
          <cell r="M269">
            <v>184</v>
          </cell>
          <cell r="N269">
            <v>317.40000000000003</v>
          </cell>
        </row>
        <row r="270">
          <cell r="A270" t="str">
            <v>05000277</v>
          </cell>
          <cell r="B270" t="str">
            <v>张记山椒泡凤爪B</v>
          </cell>
          <cell r="C270" t="str">
            <v>袋</v>
          </cell>
          <cell r="D270" t="str">
            <v>【050103】禽类制品</v>
          </cell>
          <cell r="E270" t="str">
            <v>食品部</v>
          </cell>
          <cell r="F270" t="str">
            <v>正常</v>
          </cell>
          <cell r="G270" t="str">
            <v>5.60</v>
          </cell>
          <cell r="H270" t="str">
            <v>7.50</v>
          </cell>
          <cell r="I270">
            <v>52.5</v>
          </cell>
          <cell r="J270">
            <v>23</v>
          </cell>
          <cell r="K270">
            <v>1.5333333333333334</v>
          </cell>
          <cell r="L270">
            <v>23</v>
          </cell>
          <cell r="M270">
            <v>128.80000000000001</v>
          </cell>
          <cell r="N270">
            <v>172.5</v>
          </cell>
        </row>
        <row r="271">
          <cell r="A271" t="str">
            <v>04000260</v>
          </cell>
          <cell r="B271" t="str">
            <v>旺旺碎冰冰综合水果味</v>
          </cell>
          <cell r="C271" t="str">
            <v>支</v>
          </cell>
          <cell r="D271" t="str">
            <v>【040104】果冻/布丁</v>
          </cell>
          <cell r="E271" t="str">
            <v>食品部</v>
          </cell>
          <cell r="F271" t="str">
            <v>正常</v>
          </cell>
          <cell r="G271" t="str">
            <v>0.67</v>
          </cell>
          <cell r="H271" t="str">
            <v>1.00</v>
          </cell>
          <cell r="I271">
            <v>15</v>
          </cell>
          <cell r="J271">
            <v>23</v>
          </cell>
          <cell r="K271">
            <v>1.5333333333333334</v>
          </cell>
          <cell r="L271">
            <v>23</v>
          </cell>
          <cell r="M271">
            <v>15.43</v>
          </cell>
          <cell r="N271">
            <v>23</v>
          </cell>
        </row>
        <row r="272">
          <cell r="A272" t="str">
            <v>04000106</v>
          </cell>
          <cell r="B272" t="str">
            <v>喜之郎脆脆冰草莓味</v>
          </cell>
          <cell r="C272" t="str">
            <v>包</v>
          </cell>
          <cell r="D272" t="str">
            <v>【040104】果冻/布丁</v>
          </cell>
          <cell r="E272" t="str">
            <v>食品部</v>
          </cell>
          <cell r="F272" t="str">
            <v>正常</v>
          </cell>
          <cell r="G272" t="str">
            <v>0.75</v>
          </cell>
          <cell r="H272" t="str">
            <v>1.00</v>
          </cell>
          <cell r="I272">
            <v>18</v>
          </cell>
          <cell r="J272">
            <v>23</v>
          </cell>
          <cell r="K272">
            <v>1.5333333333333334</v>
          </cell>
          <cell r="L272">
            <v>23</v>
          </cell>
          <cell r="M272">
            <v>17.25</v>
          </cell>
          <cell r="N272">
            <v>23</v>
          </cell>
        </row>
        <row r="273">
          <cell r="A273" t="str">
            <v>03000901</v>
          </cell>
          <cell r="B273" t="str">
            <v>望杏福复合碳酸饮料</v>
          </cell>
          <cell r="C273" t="str">
            <v>瓶</v>
          </cell>
          <cell r="D273" t="str">
            <v>【030401】果汁饮料</v>
          </cell>
          <cell r="E273" t="str">
            <v>食品部</v>
          </cell>
          <cell r="F273" t="str">
            <v>正常</v>
          </cell>
          <cell r="G273" t="str">
            <v>5.50</v>
          </cell>
          <cell r="H273" t="str">
            <v>7.50</v>
          </cell>
          <cell r="I273">
            <v>7.5</v>
          </cell>
          <cell r="J273">
            <v>23</v>
          </cell>
          <cell r="K273">
            <v>1.5333333333333334</v>
          </cell>
          <cell r="L273">
            <v>23</v>
          </cell>
          <cell r="M273">
            <v>126.5</v>
          </cell>
          <cell r="N273">
            <v>172.5</v>
          </cell>
        </row>
        <row r="274">
          <cell r="A274" t="str">
            <v>03000899</v>
          </cell>
          <cell r="B274" t="str">
            <v>望山楂山楂复合碳酸饮料</v>
          </cell>
          <cell r="C274" t="str">
            <v>瓶</v>
          </cell>
          <cell r="D274" t="str">
            <v>【030401】果汁饮料</v>
          </cell>
          <cell r="E274" t="str">
            <v>食品部</v>
          </cell>
          <cell r="F274" t="str">
            <v>正常</v>
          </cell>
          <cell r="G274" t="str">
            <v>5.13</v>
          </cell>
          <cell r="H274" t="str">
            <v>7.50</v>
          </cell>
          <cell r="I274">
            <v>7.5</v>
          </cell>
          <cell r="J274">
            <v>23</v>
          </cell>
          <cell r="K274">
            <v>1.5333333333333334</v>
          </cell>
          <cell r="L274">
            <v>23</v>
          </cell>
          <cell r="M274">
            <v>117.99</v>
          </cell>
          <cell r="N274">
            <v>172.5</v>
          </cell>
        </row>
        <row r="275">
          <cell r="A275" t="str">
            <v>03000293</v>
          </cell>
          <cell r="B275" t="str">
            <v>可口可乐(咖啡+)汽水</v>
          </cell>
          <cell r="C275" t="str">
            <v>听</v>
          </cell>
          <cell r="D275" t="str">
            <v>【030202】其它口味汽水</v>
          </cell>
          <cell r="E275" t="str">
            <v>食品部</v>
          </cell>
          <cell r="F275" t="str">
            <v>正常</v>
          </cell>
          <cell r="G275" t="str">
            <v>3.79</v>
          </cell>
          <cell r="H275" t="str">
            <v>5.00</v>
          </cell>
          <cell r="I275">
            <v>35</v>
          </cell>
          <cell r="J275">
            <v>23</v>
          </cell>
          <cell r="K275">
            <v>1.5333333333333334</v>
          </cell>
          <cell r="L275">
            <v>23</v>
          </cell>
          <cell r="M275">
            <v>87.21</v>
          </cell>
          <cell r="N275">
            <v>115</v>
          </cell>
        </row>
        <row r="276">
          <cell r="A276" t="str">
            <v>03000186</v>
          </cell>
          <cell r="B276" t="str">
            <v>名仁六个柠檬</v>
          </cell>
          <cell r="C276" t="str">
            <v>瓶</v>
          </cell>
          <cell r="D276" t="str">
            <v>【030103】苏打水</v>
          </cell>
          <cell r="E276" t="str">
            <v>食品部</v>
          </cell>
          <cell r="F276" t="str">
            <v>正常</v>
          </cell>
          <cell r="G276" t="str">
            <v>2.00</v>
          </cell>
          <cell r="H276" t="str">
            <v>3.00</v>
          </cell>
          <cell r="I276">
            <v>72</v>
          </cell>
          <cell r="J276">
            <v>23</v>
          </cell>
          <cell r="K276">
            <v>1.5333333333333334</v>
          </cell>
          <cell r="L276">
            <v>23</v>
          </cell>
          <cell r="M276">
            <v>46</v>
          </cell>
          <cell r="N276">
            <v>69</v>
          </cell>
        </row>
        <row r="277">
          <cell r="A277" t="str">
            <v>03000152</v>
          </cell>
          <cell r="B277" t="str">
            <v>百事可乐300ml</v>
          </cell>
          <cell r="C277" t="str">
            <v>瓶</v>
          </cell>
          <cell r="D277" t="str">
            <v>【030201】可乐</v>
          </cell>
          <cell r="E277" t="str">
            <v>食品部</v>
          </cell>
          <cell r="F277" t="str">
            <v>正常</v>
          </cell>
          <cell r="G277" t="str">
            <v>1.50</v>
          </cell>
          <cell r="H277" t="str">
            <v>2.00</v>
          </cell>
          <cell r="I277">
            <v>34</v>
          </cell>
          <cell r="J277">
            <v>23</v>
          </cell>
          <cell r="K277">
            <v>1.5333333333333334</v>
          </cell>
          <cell r="L277">
            <v>23</v>
          </cell>
          <cell r="M277">
            <v>34.5</v>
          </cell>
          <cell r="N277">
            <v>46</v>
          </cell>
        </row>
        <row r="278">
          <cell r="A278" t="str">
            <v>03000032</v>
          </cell>
          <cell r="B278" t="str">
            <v>菊乐酸奶A</v>
          </cell>
          <cell r="C278" t="str">
            <v>盒</v>
          </cell>
          <cell r="D278" t="str">
            <v>【030306】乳酸饮料</v>
          </cell>
          <cell r="E278" t="str">
            <v>食品部</v>
          </cell>
          <cell r="F278" t="str">
            <v>正常</v>
          </cell>
          <cell r="G278" t="str">
            <v>2.38</v>
          </cell>
          <cell r="H278" t="str">
            <v>3.00</v>
          </cell>
          <cell r="I278">
            <v>102</v>
          </cell>
          <cell r="J278">
            <v>23</v>
          </cell>
          <cell r="K278">
            <v>1.5333333333333334</v>
          </cell>
          <cell r="L278">
            <v>23</v>
          </cell>
          <cell r="M278">
            <v>54.63</v>
          </cell>
          <cell r="N278">
            <v>69</v>
          </cell>
        </row>
        <row r="279">
          <cell r="A279" t="str">
            <v>02000167</v>
          </cell>
          <cell r="B279" t="str">
            <v>雪花纯生啤酒</v>
          </cell>
          <cell r="C279" t="str">
            <v>听</v>
          </cell>
          <cell r="D279" t="str">
            <v>【020101】听装啤酒</v>
          </cell>
          <cell r="E279" t="str">
            <v>食品部</v>
          </cell>
          <cell r="F279" t="str">
            <v>正常</v>
          </cell>
          <cell r="G279" t="str">
            <v>6.00</v>
          </cell>
          <cell r="H279" t="str">
            <v>8.00</v>
          </cell>
          <cell r="I279">
            <v>72</v>
          </cell>
          <cell r="J279">
            <v>23</v>
          </cell>
          <cell r="K279">
            <v>1.5333333333333334</v>
          </cell>
          <cell r="L279">
            <v>23</v>
          </cell>
          <cell r="M279">
            <v>138</v>
          </cell>
          <cell r="N279">
            <v>184</v>
          </cell>
        </row>
        <row r="280">
          <cell r="A280" t="str">
            <v>33000417</v>
          </cell>
          <cell r="B280" t="str">
            <v>蝶安芬4236弹力棉女裤</v>
          </cell>
          <cell r="C280" t="str">
            <v>盒</v>
          </cell>
          <cell r="D280" t="str">
            <v>【330402】女士内裤</v>
          </cell>
          <cell r="E280" t="str">
            <v>百货部</v>
          </cell>
          <cell r="F280" t="str">
            <v>正常</v>
          </cell>
          <cell r="G280" t="str">
            <v>17.00</v>
          </cell>
          <cell r="H280" t="str">
            <v>27.80</v>
          </cell>
          <cell r="I280">
            <v>27.8</v>
          </cell>
          <cell r="J280">
            <v>22</v>
          </cell>
          <cell r="K280">
            <v>1.4666666666666666</v>
          </cell>
          <cell r="L280">
            <v>22</v>
          </cell>
          <cell r="M280">
            <v>374</v>
          </cell>
          <cell r="N280">
            <v>611.6</v>
          </cell>
        </row>
        <row r="281">
          <cell r="A281" t="str">
            <v>32000541</v>
          </cell>
          <cell r="B281" t="str">
            <v>耀利橡塑女凉拖822A</v>
          </cell>
          <cell r="C281" t="str">
            <v>双</v>
          </cell>
          <cell r="D281" t="str">
            <v>【320102】女拖</v>
          </cell>
          <cell r="E281" t="str">
            <v>百货部</v>
          </cell>
          <cell r="F281" t="str">
            <v>正常</v>
          </cell>
          <cell r="G281" t="str">
            <v>14.00</v>
          </cell>
          <cell r="H281" t="str">
            <v>29.80</v>
          </cell>
          <cell r="I281">
            <v>59.6</v>
          </cell>
          <cell r="J281">
            <v>22</v>
          </cell>
          <cell r="K281">
            <v>1.4666666666666666</v>
          </cell>
          <cell r="L281">
            <v>22</v>
          </cell>
          <cell r="M281">
            <v>308</v>
          </cell>
          <cell r="N281">
            <v>655.6</v>
          </cell>
        </row>
        <row r="282">
          <cell r="A282" t="str">
            <v>30000055</v>
          </cell>
          <cell r="B282" t="str">
            <v>惠满庭浸塑带钩衣架15只</v>
          </cell>
          <cell r="C282" t="str">
            <v>把</v>
          </cell>
          <cell r="D282" t="str">
            <v>【300901】衣架</v>
          </cell>
          <cell r="E282" t="str">
            <v>百货部</v>
          </cell>
          <cell r="F282" t="str">
            <v>正常</v>
          </cell>
          <cell r="G282" t="str">
            <v>7.90</v>
          </cell>
          <cell r="H282" t="str">
            <v>19.90</v>
          </cell>
          <cell r="I282">
            <v>39.799999999999997</v>
          </cell>
          <cell r="J282">
            <v>22</v>
          </cell>
          <cell r="K282">
            <v>1.4666666666666666</v>
          </cell>
          <cell r="L282">
            <v>22</v>
          </cell>
          <cell r="M282">
            <v>173.8</v>
          </cell>
          <cell r="N282">
            <v>437.79999999999995</v>
          </cell>
        </row>
        <row r="283">
          <cell r="A283" t="str">
            <v>23000587</v>
          </cell>
          <cell r="B283" t="str">
            <v>纳爱斯天然精致型牙刷软毛</v>
          </cell>
          <cell r="C283" t="str">
            <v>支</v>
          </cell>
          <cell r="D283" t="str">
            <v>【230201】牙刷</v>
          </cell>
          <cell r="E283" t="str">
            <v>洗化部</v>
          </cell>
          <cell r="F283" t="str">
            <v>正常</v>
          </cell>
          <cell r="G283" t="str">
            <v>7.00</v>
          </cell>
          <cell r="H283" t="str">
            <v>9.80</v>
          </cell>
          <cell r="I283">
            <v>19.600000000000001</v>
          </cell>
          <cell r="J283">
            <v>22</v>
          </cell>
          <cell r="K283">
            <v>1.4666666666666666</v>
          </cell>
          <cell r="L283">
            <v>22</v>
          </cell>
          <cell r="M283">
            <v>154</v>
          </cell>
          <cell r="N283">
            <v>215.60000000000002</v>
          </cell>
        </row>
        <row r="284">
          <cell r="A284" t="str">
            <v>23000024</v>
          </cell>
          <cell r="B284" t="str">
            <v>海飞丝怡神袋装洗发露</v>
          </cell>
          <cell r="C284" t="str">
            <v>袋</v>
          </cell>
          <cell r="D284" t="str">
            <v>【230101】洗发</v>
          </cell>
          <cell r="E284" t="str">
            <v>洗化部</v>
          </cell>
          <cell r="F284" t="str">
            <v>正常</v>
          </cell>
          <cell r="G284" t="str">
            <v>0.22</v>
          </cell>
          <cell r="H284" t="str">
            <v>0.50</v>
          </cell>
          <cell r="I284">
            <v>4</v>
          </cell>
          <cell r="J284">
            <v>22</v>
          </cell>
          <cell r="K284">
            <v>1.4666666666666666</v>
          </cell>
          <cell r="L284">
            <v>22</v>
          </cell>
          <cell r="M284">
            <v>4.84</v>
          </cell>
          <cell r="N284">
            <v>11</v>
          </cell>
        </row>
        <row r="285">
          <cell r="A285" t="str">
            <v>22000502</v>
          </cell>
          <cell r="B285" t="str">
            <v>青衣神特大盘纸桶装蚊香（60单圈）</v>
          </cell>
          <cell r="C285" t="str">
            <v>桶</v>
          </cell>
          <cell r="D285" t="str">
            <v>【220402】蚊香</v>
          </cell>
          <cell r="E285" t="str">
            <v>洗化部</v>
          </cell>
          <cell r="F285" t="str">
            <v>正常</v>
          </cell>
          <cell r="G285" t="str">
            <v>12.08</v>
          </cell>
          <cell r="H285" t="str">
            <v>16.00</v>
          </cell>
          <cell r="I285">
            <v>25.6</v>
          </cell>
          <cell r="J285">
            <v>22</v>
          </cell>
          <cell r="K285">
            <v>1.4666666666666666</v>
          </cell>
          <cell r="L285">
            <v>22</v>
          </cell>
          <cell r="M285">
            <v>265.76</v>
          </cell>
          <cell r="N285">
            <v>352</v>
          </cell>
        </row>
        <row r="286">
          <cell r="A286" t="str">
            <v>22000133</v>
          </cell>
          <cell r="B286" t="str">
            <v>雕牌超能植翠低泡洗衣液</v>
          </cell>
          <cell r="C286" t="str">
            <v>桶</v>
          </cell>
          <cell r="D286" t="str">
            <v>【220204】洗衣液</v>
          </cell>
          <cell r="E286" t="str">
            <v>洗化部</v>
          </cell>
          <cell r="F286" t="str">
            <v>正常</v>
          </cell>
          <cell r="G286" t="str">
            <v>90.00</v>
          </cell>
          <cell r="H286" t="str">
            <v>99.00</v>
          </cell>
          <cell r="I286">
            <v>693</v>
          </cell>
          <cell r="J286">
            <v>22</v>
          </cell>
          <cell r="K286">
            <v>1.4666666666666666</v>
          </cell>
          <cell r="L286">
            <v>22</v>
          </cell>
          <cell r="M286">
            <v>1980</v>
          </cell>
          <cell r="N286">
            <v>2178</v>
          </cell>
        </row>
        <row r="287">
          <cell r="A287" t="str">
            <v>22000117</v>
          </cell>
          <cell r="B287" t="str">
            <v>超能女士内衣专用皂</v>
          </cell>
          <cell r="C287" t="str">
            <v>块</v>
          </cell>
          <cell r="D287" t="str">
            <v>【220201】洗衣皂</v>
          </cell>
          <cell r="E287" t="str">
            <v>洗化部</v>
          </cell>
          <cell r="F287" t="str">
            <v>正常</v>
          </cell>
          <cell r="G287" t="str">
            <v>6.40</v>
          </cell>
          <cell r="H287" t="str">
            <v>8.00</v>
          </cell>
          <cell r="I287">
            <v>72</v>
          </cell>
          <cell r="J287">
            <v>22</v>
          </cell>
          <cell r="K287">
            <v>1.4666666666666666</v>
          </cell>
          <cell r="L287">
            <v>22</v>
          </cell>
          <cell r="M287">
            <v>140.80000000000001</v>
          </cell>
          <cell r="N287">
            <v>176</v>
          </cell>
        </row>
        <row r="288">
          <cell r="A288" t="str">
            <v>13000296</v>
          </cell>
          <cell r="B288" t="str">
            <v>中坝黄豆酱油</v>
          </cell>
          <cell r="C288" t="str">
            <v>瓶</v>
          </cell>
          <cell r="D288" t="str">
            <v>【130105】其它瓶/桶酱油</v>
          </cell>
          <cell r="E288" t="str">
            <v>食品部</v>
          </cell>
          <cell r="F288" t="str">
            <v>正常</v>
          </cell>
          <cell r="G288" t="str">
            <v>9.60</v>
          </cell>
          <cell r="H288" t="str">
            <v>14.50</v>
          </cell>
          <cell r="I288">
            <v>434.19999999999976</v>
          </cell>
          <cell r="J288">
            <v>22</v>
          </cell>
          <cell r="K288">
            <v>1.4666666666666666</v>
          </cell>
          <cell r="L288">
            <v>22</v>
          </cell>
          <cell r="M288">
            <v>211.2</v>
          </cell>
          <cell r="N288">
            <v>319</v>
          </cell>
        </row>
        <row r="289">
          <cell r="A289" t="str">
            <v>05000301</v>
          </cell>
          <cell r="B289" t="str">
            <v>盈享蓝梅味李果</v>
          </cell>
          <cell r="C289" t="str">
            <v>袋</v>
          </cell>
          <cell r="D289" t="str">
            <v>【050503】梅、杏类果脯</v>
          </cell>
          <cell r="E289" t="str">
            <v>食品部</v>
          </cell>
          <cell r="F289" t="str">
            <v>正常</v>
          </cell>
          <cell r="G289" t="str">
            <v>9.00</v>
          </cell>
          <cell r="H289" t="str">
            <v>9.90</v>
          </cell>
          <cell r="I289">
            <v>9.9</v>
          </cell>
          <cell r="J289">
            <v>22</v>
          </cell>
          <cell r="K289">
            <v>1.4666666666666666</v>
          </cell>
          <cell r="L289">
            <v>22</v>
          </cell>
          <cell r="M289">
            <v>198</v>
          </cell>
          <cell r="N289">
            <v>217.8</v>
          </cell>
        </row>
        <row r="290">
          <cell r="A290" t="str">
            <v>05000246</v>
          </cell>
          <cell r="B290" t="str">
            <v>乐明香酥花生</v>
          </cell>
          <cell r="C290" t="str">
            <v>袋</v>
          </cell>
          <cell r="D290" t="str">
            <v>【050302】花生</v>
          </cell>
          <cell r="E290" t="str">
            <v>食品部</v>
          </cell>
          <cell r="F290" t="str">
            <v>正常</v>
          </cell>
          <cell r="G290" t="str">
            <v>1.30</v>
          </cell>
          <cell r="H290" t="str">
            <v>1.80</v>
          </cell>
          <cell r="I290">
            <v>4.8</v>
          </cell>
          <cell r="J290">
            <v>22</v>
          </cell>
          <cell r="K290">
            <v>1.4666666666666666</v>
          </cell>
          <cell r="L290">
            <v>22</v>
          </cell>
          <cell r="M290">
            <v>28.6</v>
          </cell>
          <cell r="N290">
            <v>39.6</v>
          </cell>
        </row>
        <row r="291">
          <cell r="A291" t="str">
            <v>03000900</v>
          </cell>
          <cell r="B291" t="str">
            <v>望桃花白桃复合碳酸饮料</v>
          </cell>
          <cell r="C291" t="str">
            <v>瓶</v>
          </cell>
          <cell r="D291" t="str">
            <v>【030401】果汁饮料</v>
          </cell>
          <cell r="E291" t="str">
            <v>食品部</v>
          </cell>
          <cell r="F291" t="str">
            <v>正常</v>
          </cell>
          <cell r="G291" t="str">
            <v>5.50</v>
          </cell>
          <cell r="H291" t="str">
            <v>7.50</v>
          </cell>
          <cell r="I291">
            <v>7.5</v>
          </cell>
          <cell r="J291">
            <v>22</v>
          </cell>
          <cell r="K291">
            <v>1.4666666666666666</v>
          </cell>
          <cell r="L291">
            <v>22</v>
          </cell>
          <cell r="M291">
            <v>121</v>
          </cell>
          <cell r="N291">
            <v>165</v>
          </cell>
        </row>
        <row r="292">
          <cell r="A292" t="str">
            <v>33000218</v>
          </cell>
          <cell r="B292" t="str">
            <v>洁玉素色多臂毛巾(米/棕/红)JY-1131F</v>
          </cell>
          <cell r="C292" t="str">
            <v>条</v>
          </cell>
          <cell r="D292" t="str">
            <v>【330102】面巾</v>
          </cell>
          <cell r="E292" t="str">
            <v>百货部</v>
          </cell>
          <cell r="F292" t="str">
            <v>正常</v>
          </cell>
          <cell r="G292" t="str">
            <v>5.59</v>
          </cell>
          <cell r="H292" t="str">
            <v>10.80</v>
          </cell>
          <cell r="I292">
            <v>43.2</v>
          </cell>
          <cell r="J292">
            <v>21</v>
          </cell>
          <cell r="K292">
            <v>1.4</v>
          </cell>
          <cell r="L292">
            <v>21</v>
          </cell>
          <cell r="M292">
            <v>117.4</v>
          </cell>
          <cell r="N292">
            <v>226.8</v>
          </cell>
        </row>
        <row r="293">
          <cell r="A293" t="str">
            <v>32000665</v>
          </cell>
          <cell r="B293" t="str">
            <v>家乡美女布网鞋</v>
          </cell>
          <cell r="C293" t="str">
            <v>双</v>
          </cell>
          <cell r="D293" t="str">
            <v>【320105】布鞋</v>
          </cell>
          <cell r="E293" t="str">
            <v>百货部</v>
          </cell>
          <cell r="F293" t="str">
            <v>正常</v>
          </cell>
          <cell r="G293" t="str">
            <v>16.00</v>
          </cell>
          <cell r="H293" t="str">
            <v>19.90</v>
          </cell>
          <cell r="I293">
            <v>59.699999999999996</v>
          </cell>
          <cell r="J293">
            <v>21</v>
          </cell>
          <cell r="K293">
            <v>1.4</v>
          </cell>
          <cell r="L293">
            <v>21</v>
          </cell>
          <cell r="M293">
            <v>336</v>
          </cell>
          <cell r="N293">
            <v>417.9</v>
          </cell>
        </row>
        <row r="294">
          <cell r="A294" t="str">
            <v>30000513</v>
          </cell>
          <cell r="B294" t="str">
            <v>美丽雅双色沐浴花35G</v>
          </cell>
          <cell r="C294" t="str">
            <v>包</v>
          </cell>
          <cell r="D294" t="str">
            <v>【301002】浴室配件</v>
          </cell>
          <cell r="E294" t="str">
            <v>百货部</v>
          </cell>
          <cell r="F294" t="str">
            <v>正常</v>
          </cell>
          <cell r="G294" t="str">
            <v>2.44</v>
          </cell>
          <cell r="H294" t="str">
            <v>5.80</v>
          </cell>
          <cell r="I294">
            <v>17.399999999999999</v>
          </cell>
          <cell r="J294">
            <v>21</v>
          </cell>
          <cell r="K294">
            <v>1.4</v>
          </cell>
          <cell r="L294">
            <v>21</v>
          </cell>
          <cell r="M294">
            <v>51.3</v>
          </cell>
          <cell r="N294">
            <v>121.8</v>
          </cell>
        </row>
        <row r="295">
          <cell r="A295" t="str">
            <v>30000476</v>
          </cell>
          <cell r="B295" t="str">
            <v>美丽雅保鲜袋100只装</v>
          </cell>
          <cell r="C295" t="str">
            <v>筒</v>
          </cell>
          <cell r="D295" t="str">
            <v>【300701】包装物</v>
          </cell>
          <cell r="E295" t="str">
            <v>百货部</v>
          </cell>
          <cell r="F295" t="str">
            <v>正常</v>
          </cell>
          <cell r="G295" t="str">
            <v>5.97</v>
          </cell>
          <cell r="H295" t="str">
            <v>12.80</v>
          </cell>
          <cell r="I295">
            <v>26.6</v>
          </cell>
          <cell r="J295">
            <v>21</v>
          </cell>
          <cell r="K295">
            <v>1.4</v>
          </cell>
          <cell r="L295">
            <v>21</v>
          </cell>
          <cell r="M295">
            <v>125.4</v>
          </cell>
          <cell r="N295">
            <v>268.8</v>
          </cell>
        </row>
        <row r="296">
          <cell r="A296" t="str">
            <v>23000854</v>
          </cell>
          <cell r="B296" t="str">
            <v>自由点安睡裤2片装</v>
          </cell>
          <cell r="C296" t="str">
            <v>包</v>
          </cell>
          <cell r="D296" t="str">
            <v>【230901】卫生巾/棉条</v>
          </cell>
          <cell r="E296" t="str">
            <v>洗化部</v>
          </cell>
          <cell r="F296" t="str">
            <v>正常</v>
          </cell>
          <cell r="G296" t="str">
            <v>8.20</v>
          </cell>
          <cell r="H296" t="str">
            <v>9.90</v>
          </cell>
          <cell r="I296">
            <v>134.60000000000002</v>
          </cell>
          <cell r="J296">
            <v>21</v>
          </cell>
          <cell r="K296">
            <v>1.4</v>
          </cell>
          <cell r="L296">
            <v>21</v>
          </cell>
          <cell r="M296">
            <v>172.2</v>
          </cell>
          <cell r="N296">
            <v>207.9</v>
          </cell>
        </row>
        <row r="297">
          <cell r="A297" t="str">
            <v>23000590</v>
          </cell>
          <cell r="B297" t="str">
            <v>纳爱斯西丽锦葵薰衣草香皂</v>
          </cell>
          <cell r="C297" t="str">
            <v>个</v>
          </cell>
          <cell r="D297" t="str">
            <v>【230301】香皂</v>
          </cell>
          <cell r="E297" t="str">
            <v>洗化部</v>
          </cell>
          <cell r="F297" t="str">
            <v>正常</v>
          </cell>
          <cell r="G297" t="str">
            <v>5.20</v>
          </cell>
          <cell r="H297" t="str">
            <v>6.50</v>
          </cell>
          <cell r="I297">
            <v>32.5</v>
          </cell>
          <cell r="J297">
            <v>21</v>
          </cell>
          <cell r="K297">
            <v>1.4</v>
          </cell>
          <cell r="L297">
            <v>21</v>
          </cell>
          <cell r="M297">
            <v>109.2</v>
          </cell>
          <cell r="N297">
            <v>136.5</v>
          </cell>
        </row>
        <row r="298">
          <cell r="A298" t="str">
            <v>23000559</v>
          </cell>
          <cell r="B298" t="str">
            <v>百年润发强韧养发洗发露</v>
          </cell>
          <cell r="C298" t="str">
            <v>袋</v>
          </cell>
          <cell r="D298" t="str">
            <v>【230101】洗发</v>
          </cell>
          <cell r="E298" t="str">
            <v>洗化部</v>
          </cell>
          <cell r="F298" t="str">
            <v>正常</v>
          </cell>
          <cell r="G298" t="str">
            <v>0.25</v>
          </cell>
          <cell r="H298" t="str">
            <v>0.50</v>
          </cell>
          <cell r="I298">
            <v>6</v>
          </cell>
          <cell r="J298">
            <v>21</v>
          </cell>
          <cell r="K298">
            <v>1.4</v>
          </cell>
          <cell r="L298">
            <v>21</v>
          </cell>
          <cell r="M298">
            <v>5.25</v>
          </cell>
          <cell r="N298">
            <v>10.5</v>
          </cell>
        </row>
        <row r="299">
          <cell r="A299" t="str">
            <v>22000127</v>
          </cell>
          <cell r="B299" t="str">
            <v>雕牌超能天然皂粉B</v>
          </cell>
          <cell r="C299" t="str">
            <v>袋</v>
          </cell>
          <cell r="D299" t="str">
            <v>【220202】洗衣粉</v>
          </cell>
          <cell r="E299" t="str">
            <v>洗化部</v>
          </cell>
          <cell r="F299" t="str">
            <v>正常</v>
          </cell>
          <cell r="G299" t="str">
            <v>30.14</v>
          </cell>
          <cell r="H299" t="str">
            <v>39.80</v>
          </cell>
          <cell r="I299">
            <v>637.19999999999993</v>
          </cell>
          <cell r="J299">
            <v>21</v>
          </cell>
          <cell r="K299">
            <v>1.4</v>
          </cell>
          <cell r="L299">
            <v>21</v>
          </cell>
          <cell r="M299">
            <v>633</v>
          </cell>
          <cell r="N299">
            <v>835.8</v>
          </cell>
        </row>
        <row r="300">
          <cell r="A300" t="str">
            <v>18000183</v>
          </cell>
          <cell r="B300" t="str">
            <v>和路雪梦龙太妃榛子冰淇淋</v>
          </cell>
          <cell r="C300" t="str">
            <v>支</v>
          </cell>
          <cell r="D300" t="str">
            <v>【180902】冰淇淋</v>
          </cell>
          <cell r="E300" t="str">
            <v>食品部</v>
          </cell>
          <cell r="F300" t="str">
            <v>正常</v>
          </cell>
          <cell r="G300" t="str">
            <v>6.50</v>
          </cell>
          <cell r="H300" t="str">
            <v>9.00</v>
          </cell>
          <cell r="I300">
            <v>9</v>
          </cell>
          <cell r="J300">
            <v>21</v>
          </cell>
          <cell r="K300">
            <v>1.4</v>
          </cell>
          <cell r="L300">
            <v>21</v>
          </cell>
          <cell r="M300">
            <v>136.5</v>
          </cell>
          <cell r="N300">
            <v>189</v>
          </cell>
        </row>
        <row r="301">
          <cell r="A301" t="str">
            <v>18000054</v>
          </cell>
          <cell r="B301" t="str">
            <v>惠民叮当乳酸菌牛奶原味A</v>
          </cell>
          <cell r="C301" t="str">
            <v>支</v>
          </cell>
          <cell r="D301" t="str">
            <v>【180401】鲜牛/羊奶</v>
          </cell>
          <cell r="E301" t="str">
            <v>食品部</v>
          </cell>
          <cell r="F301" t="str">
            <v>正常</v>
          </cell>
          <cell r="G301" t="str">
            <v>0.75</v>
          </cell>
          <cell r="H301" t="str">
            <v>1.00</v>
          </cell>
          <cell r="I301">
            <v>10</v>
          </cell>
          <cell r="J301">
            <v>21</v>
          </cell>
          <cell r="K301">
            <v>1.4</v>
          </cell>
          <cell r="L301">
            <v>21</v>
          </cell>
          <cell r="M301">
            <v>15.75</v>
          </cell>
          <cell r="N301">
            <v>21</v>
          </cell>
        </row>
        <row r="302">
          <cell r="A302" t="str">
            <v>18000052</v>
          </cell>
          <cell r="B302" t="str">
            <v>惠民叮当乳酸菌牛奶蓝莓味A</v>
          </cell>
          <cell r="C302" t="str">
            <v>支</v>
          </cell>
          <cell r="D302" t="str">
            <v>【180401】鲜牛/羊奶</v>
          </cell>
          <cell r="E302" t="str">
            <v>食品部</v>
          </cell>
          <cell r="F302" t="str">
            <v>正常</v>
          </cell>
          <cell r="G302" t="str">
            <v>1.30</v>
          </cell>
          <cell r="H302" t="str">
            <v>2.00</v>
          </cell>
          <cell r="I302">
            <v>22</v>
          </cell>
          <cell r="J302">
            <v>21</v>
          </cell>
          <cell r="K302">
            <v>1.4</v>
          </cell>
          <cell r="L302">
            <v>21</v>
          </cell>
          <cell r="M302">
            <v>27.3</v>
          </cell>
          <cell r="N302">
            <v>42</v>
          </cell>
        </row>
        <row r="303">
          <cell r="A303" t="str">
            <v>14000174</v>
          </cell>
          <cell r="B303" t="str">
            <v>建祥麦香面</v>
          </cell>
          <cell r="C303" t="str">
            <v>把</v>
          </cell>
          <cell r="D303" t="str">
            <v>【140203】干面</v>
          </cell>
          <cell r="E303" t="str">
            <v>食品部</v>
          </cell>
          <cell r="F303" t="str">
            <v>正常</v>
          </cell>
          <cell r="G303" t="str">
            <v>5.50</v>
          </cell>
          <cell r="H303" t="str">
            <v>6.50</v>
          </cell>
          <cell r="I303">
            <v>331.5</v>
          </cell>
          <cell r="J303">
            <v>21</v>
          </cell>
          <cell r="K303">
            <v>1.4</v>
          </cell>
          <cell r="L303">
            <v>21</v>
          </cell>
          <cell r="M303">
            <v>115.5</v>
          </cell>
          <cell r="N303">
            <v>136.5</v>
          </cell>
        </row>
        <row r="304">
          <cell r="A304" t="str">
            <v>13000331</v>
          </cell>
          <cell r="B304" t="str">
            <v>国泰纯味精100g</v>
          </cell>
          <cell r="C304" t="str">
            <v>袋</v>
          </cell>
          <cell r="D304" t="str">
            <v>【130304】味精</v>
          </cell>
          <cell r="E304" t="str">
            <v>食品部</v>
          </cell>
          <cell r="F304" t="str">
            <v>正常</v>
          </cell>
          <cell r="G304" t="str">
            <v>1.58</v>
          </cell>
          <cell r="H304" t="str">
            <v>2.00</v>
          </cell>
          <cell r="I304">
            <v>48</v>
          </cell>
          <cell r="J304">
            <v>21</v>
          </cell>
          <cell r="K304">
            <v>1.4</v>
          </cell>
          <cell r="L304">
            <v>21</v>
          </cell>
          <cell r="M304">
            <v>33.159999999999997</v>
          </cell>
          <cell r="N304">
            <v>42</v>
          </cell>
        </row>
        <row r="305">
          <cell r="A305" t="str">
            <v>12000039</v>
          </cell>
          <cell r="B305" t="str">
            <v>汤达人日式豚骨拉面A</v>
          </cell>
          <cell r="C305" t="str">
            <v>袋</v>
          </cell>
          <cell r="D305" t="str">
            <v>【120101】袋装速食面</v>
          </cell>
          <cell r="E305" t="str">
            <v>食品部</v>
          </cell>
          <cell r="F305" t="str">
            <v>正常</v>
          </cell>
          <cell r="G305" t="str">
            <v>3.60</v>
          </cell>
          <cell r="H305" t="str">
            <v>4.50</v>
          </cell>
          <cell r="I305">
            <v>81</v>
          </cell>
          <cell r="J305">
            <v>21</v>
          </cell>
          <cell r="K305">
            <v>1.4</v>
          </cell>
          <cell r="L305">
            <v>21</v>
          </cell>
          <cell r="M305">
            <v>75.599999999999994</v>
          </cell>
          <cell r="N305">
            <v>94.5</v>
          </cell>
        </row>
        <row r="306">
          <cell r="A306" t="str">
            <v>09000449</v>
          </cell>
          <cell r="B306" t="str">
            <v>水井元蜀南竹海凉糕粉</v>
          </cell>
          <cell r="C306" t="str">
            <v>袋</v>
          </cell>
          <cell r="D306" t="str">
            <v>【090106】羹类及其它营养冲调粉类</v>
          </cell>
          <cell r="E306" t="str">
            <v>食品部</v>
          </cell>
          <cell r="F306" t="str">
            <v>正常</v>
          </cell>
          <cell r="G306" t="str">
            <v>2.25</v>
          </cell>
          <cell r="H306" t="str">
            <v>4.00</v>
          </cell>
          <cell r="I306">
            <v>36</v>
          </cell>
          <cell r="J306">
            <v>21</v>
          </cell>
          <cell r="K306">
            <v>1.4</v>
          </cell>
          <cell r="L306">
            <v>21</v>
          </cell>
          <cell r="M306">
            <v>47.25</v>
          </cell>
          <cell r="N306">
            <v>84</v>
          </cell>
        </row>
        <row r="307">
          <cell r="A307" t="str">
            <v>06000135</v>
          </cell>
          <cell r="B307" t="str">
            <v>亨裕必珍涂层棒B</v>
          </cell>
          <cell r="C307" t="str">
            <v>盒</v>
          </cell>
          <cell r="D307" t="str">
            <v>【060105】儿童饼干</v>
          </cell>
          <cell r="E307" t="str">
            <v>食品部</v>
          </cell>
          <cell r="F307" t="str">
            <v>正常</v>
          </cell>
          <cell r="G307" t="str">
            <v>2.10</v>
          </cell>
          <cell r="H307" t="str">
            <v>3.50</v>
          </cell>
          <cell r="I307">
            <v>21</v>
          </cell>
          <cell r="J307">
            <v>21</v>
          </cell>
          <cell r="K307">
            <v>1.4</v>
          </cell>
          <cell r="L307">
            <v>21</v>
          </cell>
          <cell r="M307">
            <v>44.1</v>
          </cell>
          <cell r="N307">
            <v>73.5</v>
          </cell>
        </row>
        <row r="308">
          <cell r="A308" t="str">
            <v>05000399</v>
          </cell>
          <cell r="B308" t="str">
            <v>乐事大波浪薯片鱿鱼味</v>
          </cell>
          <cell r="C308" t="str">
            <v>袋</v>
          </cell>
          <cell r="D308" t="str">
            <v>【050401】袋装薯片</v>
          </cell>
          <cell r="E308" t="str">
            <v>食品部</v>
          </cell>
          <cell r="F308" t="str">
            <v>正常</v>
          </cell>
          <cell r="G308" t="str">
            <v>4.70</v>
          </cell>
          <cell r="H308" t="str">
            <v>6.50</v>
          </cell>
          <cell r="I308">
            <v>35.799999999999997</v>
          </cell>
          <cell r="J308">
            <v>21</v>
          </cell>
          <cell r="K308">
            <v>1.4</v>
          </cell>
          <cell r="L308">
            <v>21</v>
          </cell>
          <cell r="M308">
            <v>98.7</v>
          </cell>
          <cell r="N308">
            <v>136.5</v>
          </cell>
        </row>
        <row r="309">
          <cell r="A309" t="str">
            <v>03000887</v>
          </cell>
          <cell r="B309" t="str">
            <v>山楂悦</v>
          </cell>
          <cell r="C309" t="str">
            <v>听</v>
          </cell>
          <cell r="D309" t="str">
            <v>【030401】果汁饮料</v>
          </cell>
          <cell r="E309" t="str">
            <v>食品部</v>
          </cell>
          <cell r="F309" t="str">
            <v>禁采</v>
          </cell>
          <cell r="G309" t="str">
            <v>3.50</v>
          </cell>
          <cell r="H309" t="str">
            <v>8.00</v>
          </cell>
          <cell r="I309">
            <v>16</v>
          </cell>
          <cell r="J309">
            <v>21</v>
          </cell>
          <cell r="K309">
            <v>1.4</v>
          </cell>
          <cell r="L309">
            <v>21</v>
          </cell>
          <cell r="M309">
            <v>73.5</v>
          </cell>
          <cell r="N309">
            <v>168</v>
          </cell>
        </row>
        <row r="310">
          <cell r="A310" t="str">
            <v>03000414</v>
          </cell>
          <cell r="B310" t="str">
            <v>怡宝蜜水白柚水果饮料</v>
          </cell>
          <cell r="C310" t="str">
            <v>瓶</v>
          </cell>
          <cell r="D310" t="str">
            <v>【030401】果汁饮料</v>
          </cell>
          <cell r="E310" t="str">
            <v>食品部</v>
          </cell>
          <cell r="F310" t="str">
            <v>正常</v>
          </cell>
          <cell r="G310" t="str">
            <v>3.80</v>
          </cell>
          <cell r="H310" t="str">
            <v>5.00</v>
          </cell>
          <cell r="I310">
            <v>20</v>
          </cell>
          <cell r="J310">
            <v>21</v>
          </cell>
          <cell r="K310">
            <v>1.4</v>
          </cell>
          <cell r="L310">
            <v>21</v>
          </cell>
          <cell r="M310">
            <v>79.8</v>
          </cell>
          <cell r="N310">
            <v>105</v>
          </cell>
        </row>
        <row r="311">
          <cell r="A311" t="str">
            <v>03000294</v>
          </cell>
          <cell r="B311" t="str">
            <v>可口可乐(咖啡+)汽水A</v>
          </cell>
          <cell r="C311" t="str">
            <v>瓶</v>
          </cell>
          <cell r="D311" t="str">
            <v>【030202】其它口味汽水</v>
          </cell>
          <cell r="E311" t="str">
            <v>食品部</v>
          </cell>
          <cell r="F311" t="str">
            <v>正常</v>
          </cell>
          <cell r="G311" t="str">
            <v>4.00</v>
          </cell>
          <cell r="H311" t="str">
            <v>5.00</v>
          </cell>
          <cell r="I311">
            <v>95</v>
          </cell>
          <cell r="J311">
            <v>21</v>
          </cell>
          <cell r="K311">
            <v>1.4</v>
          </cell>
          <cell r="L311">
            <v>21</v>
          </cell>
          <cell r="M311">
            <v>84</v>
          </cell>
          <cell r="N311">
            <v>105</v>
          </cell>
        </row>
        <row r="312">
          <cell r="A312" t="str">
            <v>03000289</v>
          </cell>
          <cell r="B312" t="str">
            <v>可口可乐A</v>
          </cell>
          <cell r="C312" t="str">
            <v>瓶</v>
          </cell>
          <cell r="D312" t="str">
            <v>【030201】可乐</v>
          </cell>
          <cell r="E312" t="str">
            <v>食品部</v>
          </cell>
          <cell r="F312" t="str">
            <v>正常</v>
          </cell>
          <cell r="G312" t="str">
            <v>5.63</v>
          </cell>
          <cell r="H312" t="str">
            <v>6.90</v>
          </cell>
          <cell r="I312">
            <v>131.10000000000005</v>
          </cell>
          <cell r="J312">
            <v>21</v>
          </cell>
          <cell r="K312">
            <v>1.4</v>
          </cell>
          <cell r="L312">
            <v>21</v>
          </cell>
          <cell r="M312">
            <v>114.78999999999999</v>
          </cell>
          <cell r="N312">
            <v>144.9</v>
          </cell>
        </row>
        <row r="313">
          <cell r="A313" t="str">
            <v>30000685</v>
          </cell>
          <cell r="B313" t="str">
            <v>云蕾塑棒棉签(200)</v>
          </cell>
          <cell r="C313" t="str">
            <v>个</v>
          </cell>
          <cell r="D313" t="str">
            <v>【300705】一次性卫生用品</v>
          </cell>
          <cell r="E313" t="str">
            <v>百货部</v>
          </cell>
          <cell r="F313" t="str">
            <v>正常</v>
          </cell>
          <cell r="G313" t="str">
            <v>3.40</v>
          </cell>
          <cell r="H313" t="str">
            <v>5.80</v>
          </cell>
          <cell r="I313">
            <v>5.8</v>
          </cell>
          <cell r="J313">
            <v>20</v>
          </cell>
          <cell r="K313">
            <v>1.3333333333333333</v>
          </cell>
          <cell r="L313">
            <v>20</v>
          </cell>
          <cell r="M313">
            <v>68</v>
          </cell>
          <cell r="N313">
            <v>116</v>
          </cell>
        </row>
        <row r="314">
          <cell r="A314" t="str">
            <v>30000665</v>
          </cell>
          <cell r="B314" t="str">
            <v>云蕾保鲜袋38*25*150个</v>
          </cell>
          <cell r="C314" t="str">
            <v>筒</v>
          </cell>
          <cell r="D314" t="str">
            <v>【300701】包装物</v>
          </cell>
          <cell r="E314" t="str">
            <v>百货部</v>
          </cell>
          <cell r="F314" t="str">
            <v>正常</v>
          </cell>
          <cell r="G314" t="str">
            <v>8.17</v>
          </cell>
          <cell r="H314" t="str">
            <v>12.80</v>
          </cell>
          <cell r="I314">
            <v>89.6</v>
          </cell>
          <cell r="J314">
            <v>20</v>
          </cell>
          <cell r="K314">
            <v>1.3333333333333333</v>
          </cell>
          <cell r="L314">
            <v>20</v>
          </cell>
          <cell r="M314">
            <v>163.4</v>
          </cell>
          <cell r="N314">
            <v>256</v>
          </cell>
        </row>
        <row r="315">
          <cell r="A315" t="str">
            <v>30000652</v>
          </cell>
          <cell r="B315" t="str">
            <v>谊通8盎司228ml纸杯YT-1646-228</v>
          </cell>
          <cell r="C315" t="str">
            <v>包</v>
          </cell>
          <cell r="D315" t="str">
            <v>【300702】一次性容器</v>
          </cell>
          <cell r="E315" t="str">
            <v>百货部</v>
          </cell>
          <cell r="F315" t="str">
            <v>正常</v>
          </cell>
          <cell r="G315" t="str">
            <v>3.10</v>
          </cell>
          <cell r="H315" t="str">
            <v>4.90</v>
          </cell>
          <cell r="I315">
            <v>44.1</v>
          </cell>
          <cell r="J315">
            <v>20</v>
          </cell>
          <cell r="K315">
            <v>1.3333333333333333</v>
          </cell>
          <cell r="L315">
            <v>20</v>
          </cell>
          <cell r="M315">
            <v>62</v>
          </cell>
          <cell r="N315">
            <v>98</v>
          </cell>
        </row>
        <row r="316">
          <cell r="A316" t="str">
            <v>30000542</v>
          </cell>
          <cell r="B316" t="str">
            <v>妙洁PE保鲜膜50米大碗经济装（妙易撕）</v>
          </cell>
          <cell r="C316" t="str">
            <v>筒</v>
          </cell>
          <cell r="D316" t="str">
            <v>【300701】包装物</v>
          </cell>
          <cell r="E316" t="str">
            <v>百货部</v>
          </cell>
          <cell r="F316" t="str">
            <v>正常</v>
          </cell>
          <cell r="G316" t="str">
            <v>8.20</v>
          </cell>
          <cell r="H316" t="str">
            <v>12.50</v>
          </cell>
          <cell r="I316">
            <v>37.5</v>
          </cell>
          <cell r="J316">
            <v>20</v>
          </cell>
          <cell r="K316">
            <v>1.3333333333333333</v>
          </cell>
          <cell r="L316">
            <v>20</v>
          </cell>
          <cell r="M316">
            <v>164</v>
          </cell>
          <cell r="N316">
            <v>250</v>
          </cell>
        </row>
        <row r="317">
          <cell r="A317" t="str">
            <v>30000539</v>
          </cell>
          <cell r="B317" t="str">
            <v>妙洁C型金属钢丝球3只装</v>
          </cell>
          <cell r="C317" t="str">
            <v>包</v>
          </cell>
          <cell r="D317" t="str">
            <v>【300804】手套和清洁用品</v>
          </cell>
          <cell r="E317" t="str">
            <v>百货部</v>
          </cell>
          <cell r="F317" t="str">
            <v>正常</v>
          </cell>
          <cell r="G317" t="str">
            <v>3.89</v>
          </cell>
          <cell r="H317" t="str">
            <v>6.50</v>
          </cell>
          <cell r="I317">
            <v>19.5</v>
          </cell>
          <cell r="J317">
            <v>20</v>
          </cell>
          <cell r="K317">
            <v>1.3333333333333333</v>
          </cell>
          <cell r="L317">
            <v>20</v>
          </cell>
          <cell r="M317">
            <v>77.8</v>
          </cell>
          <cell r="N317">
            <v>130</v>
          </cell>
        </row>
        <row r="318">
          <cell r="A318" t="str">
            <v>30000174</v>
          </cell>
          <cell r="B318" t="str">
            <v>特厚垃圾袋（灰色）</v>
          </cell>
          <cell r="C318" t="str">
            <v>卷</v>
          </cell>
          <cell r="D318" t="str">
            <v>【300801】垃圾袋/垃圾桶</v>
          </cell>
          <cell r="E318" t="str">
            <v>百货部</v>
          </cell>
          <cell r="F318" t="str">
            <v>正常</v>
          </cell>
          <cell r="G318" t="str">
            <v>5.20</v>
          </cell>
          <cell r="H318" t="str">
            <v>8.80</v>
          </cell>
          <cell r="I318">
            <v>44</v>
          </cell>
          <cell r="J318">
            <v>20</v>
          </cell>
          <cell r="K318">
            <v>1.3333333333333333</v>
          </cell>
          <cell r="L318">
            <v>20</v>
          </cell>
          <cell r="M318">
            <v>104</v>
          </cell>
          <cell r="N318">
            <v>176</v>
          </cell>
        </row>
        <row r="319">
          <cell r="A319" t="str">
            <v>26000035</v>
          </cell>
          <cell r="B319" t="str">
            <v>点石中性笔DS-200</v>
          </cell>
          <cell r="C319" t="str">
            <v>支</v>
          </cell>
          <cell r="D319" t="str">
            <v>【260102】签字笔/芯</v>
          </cell>
          <cell r="E319" t="str">
            <v>百货部</v>
          </cell>
          <cell r="F319" t="str">
            <v>正常</v>
          </cell>
          <cell r="G319" t="str">
            <v>1.20</v>
          </cell>
          <cell r="H319" t="str">
            <v>2.00</v>
          </cell>
          <cell r="I319">
            <v>4</v>
          </cell>
          <cell r="J319">
            <v>20</v>
          </cell>
          <cell r="K319">
            <v>1.3333333333333333</v>
          </cell>
          <cell r="L319">
            <v>20</v>
          </cell>
          <cell r="M319">
            <v>24</v>
          </cell>
          <cell r="N319">
            <v>40</v>
          </cell>
        </row>
        <row r="320">
          <cell r="A320" t="str">
            <v>23000591</v>
          </cell>
          <cell r="B320" t="str">
            <v>纳爱斯西丽柠檬香皂</v>
          </cell>
          <cell r="C320" t="str">
            <v>个</v>
          </cell>
          <cell r="D320" t="str">
            <v>【230301】香皂</v>
          </cell>
          <cell r="E320" t="str">
            <v>洗化部</v>
          </cell>
          <cell r="F320" t="str">
            <v>正常</v>
          </cell>
          <cell r="G320" t="str">
            <v>5.20</v>
          </cell>
          <cell r="H320" t="str">
            <v>6.50</v>
          </cell>
          <cell r="I320">
            <v>71.5</v>
          </cell>
          <cell r="J320">
            <v>20</v>
          </cell>
          <cell r="K320">
            <v>1.3333333333333333</v>
          </cell>
          <cell r="L320">
            <v>20</v>
          </cell>
          <cell r="M320">
            <v>104</v>
          </cell>
          <cell r="N320">
            <v>130</v>
          </cell>
        </row>
        <row r="321">
          <cell r="A321" t="str">
            <v>23000576</v>
          </cell>
          <cell r="B321" t="str">
            <v>纳爱斯硫磺皂</v>
          </cell>
          <cell r="C321" t="str">
            <v>个</v>
          </cell>
          <cell r="D321" t="str">
            <v>【230301】香皂</v>
          </cell>
          <cell r="E321" t="str">
            <v>洗化部</v>
          </cell>
          <cell r="F321" t="str">
            <v>正常</v>
          </cell>
          <cell r="G321" t="str">
            <v>2.00</v>
          </cell>
          <cell r="H321" t="str">
            <v>2.50</v>
          </cell>
          <cell r="I321">
            <v>45</v>
          </cell>
          <cell r="J321">
            <v>20</v>
          </cell>
          <cell r="K321">
            <v>1.3333333333333333</v>
          </cell>
          <cell r="L321">
            <v>20</v>
          </cell>
          <cell r="M321">
            <v>40</v>
          </cell>
          <cell r="N321">
            <v>50</v>
          </cell>
        </row>
        <row r="322">
          <cell r="A322" t="str">
            <v>22000162</v>
          </cell>
          <cell r="B322" t="str">
            <v>雕牌增白皂清新柠檬香</v>
          </cell>
          <cell r="C322" t="str">
            <v>个</v>
          </cell>
          <cell r="D322" t="str">
            <v>【220201】洗衣皂</v>
          </cell>
          <cell r="E322" t="str">
            <v>洗化部</v>
          </cell>
          <cell r="F322" t="str">
            <v>正常</v>
          </cell>
          <cell r="G322" t="str">
            <v>4.70</v>
          </cell>
          <cell r="H322" t="str">
            <v>5.70</v>
          </cell>
          <cell r="I322">
            <v>17.100000000000001</v>
          </cell>
          <cell r="J322">
            <v>20</v>
          </cell>
          <cell r="K322">
            <v>1.3333333333333333</v>
          </cell>
          <cell r="L322">
            <v>20</v>
          </cell>
          <cell r="M322">
            <v>94</v>
          </cell>
          <cell r="N322">
            <v>114</v>
          </cell>
        </row>
        <row r="323">
          <cell r="A323" t="str">
            <v>18000091</v>
          </cell>
          <cell r="B323" t="str">
            <v>菊乐巴氏杀菌风味酸奶(燕麦百香果)</v>
          </cell>
          <cell r="C323" t="str">
            <v>袋</v>
          </cell>
          <cell r="D323" t="str">
            <v>【180402】酸乳</v>
          </cell>
          <cell r="E323" t="str">
            <v>食品部</v>
          </cell>
          <cell r="F323" t="str">
            <v>正常</v>
          </cell>
          <cell r="G323" t="str">
            <v>3.50</v>
          </cell>
          <cell r="H323" t="str">
            <v>4.00</v>
          </cell>
          <cell r="I323">
            <v>40</v>
          </cell>
          <cell r="J323">
            <v>20</v>
          </cell>
          <cell r="K323">
            <v>1.3333333333333333</v>
          </cell>
          <cell r="L323">
            <v>20</v>
          </cell>
          <cell r="M323">
            <v>69.989999999999995</v>
          </cell>
          <cell r="N323">
            <v>80</v>
          </cell>
        </row>
        <row r="324">
          <cell r="A324" t="str">
            <v>13000240</v>
          </cell>
          <cell r="B324" t="str">
            <v>桥牌豆腐乳</v>
          </cell>
          <cell r="C324" t="str">
            <v>瓶</v>
          </cell>
          <cell r="D324" t="str">
            <v>【130404】豆腐乳</v>
          </cell>
          <cell r="E324" t="str">
            <v>食品部</v>
          </cell>
          <cell r="F324" t="str">
            <v>正常</v>
          </cell>
          <cell r="G324" t="str">
            <v>13.00</v>
          </cell>
          <cell r="H324" t="str">
            <v>15.50</v>
          </cell>
          <cell r="I324">
            <v>31</v>
          </cell>
          <cell r="J324">
            <v>20</v>
          </cell>
          <cell r="K324">
            <v>1.3333333333333333</v>
          </cell>
          <cell r="L324">
            <v>20</v>
          </cell>
          <cell r="M324">
            <v>260</v>
          </cell>
          <cell r="N324">
            <v>310</v>
          </cell>
        </row>
        <row r="325">
          <cell r="A325" t="str">
            <v>12000078</v>
          </cell>
          <cell r="B325" t="str">
            <v>康师傅泡椒牛肉面</v>
          </cell>
          <cell r="C325" t="str">
            <v>桶</v>
          </cell>
          <cell r="D325" t="str">
            <v>【120102】杯碗速食面</v>
          </cell>
          <cell r="E325" t="str">
            <v>食品部</v>
          </cell>
          <cell r="F325" t="str">
            <v>正常</v>
          </cell>
          <cell r="G325" t="str">
            <v>3.25</v>
          </cell>
          <cell r="H325" t="str">
            <v>4.00</v>
          </cell>
          <cell r="I325">
            <v>160</v>
          </cell>
          <cell r="J325">
            <v>20</v>
          </cell>
          <cell r="K325">
            <v>1.3333333333333333</v>
          </cell>
          <cell r="L325">
            <v>20</v>
          </cell>
          <cell r="M325">
            <v>65</v>
          </cell>
          <cell r="N325">
            <v>80</v>
          </cell>
        </row>
        <row r="326">
          <cell r="A326" t="str">
            <v>11000047</v>
          </cell>
          <cell r="B326" t="str">
            <v>美好泡椒热狗熏煮香肠</v>
          </cell>
          <cell r="C326" t="str">
            <v>支</v>
          </cell>
          <cell r="D326" t="str">
            <v>【110302】火腿</v>
          </cell>
          <cell r="E326" t="str">
            <v>食品部</v>
          </cell>
          <cell r="F326" t="str">
            <v>正常</v>
          </cell>
          <cell r="G326" t="str">
            <v>0.85</v>
          </cell>
          <cell r="H326" t="str">
            <v>1.00</v>
          </cell>
          <cell r="I326">
            <v>11</v>
          </cell>
          <cell r="J326">
            <v>20</v>
          </cell>
          <cell r="K326">
            <v>1.3333333333333333</v>
          </cell>
          <cell r="L326">
            <v>20</v>
          </cell>
          <cell r="M326">
            <v>17</v>
          </cell>
          <cell r="N326">
            <v>20</v>
          </cell>
        </row>
        <row r="327">
          <cell r="A327" t="str">
            <v>11000034</v>
          </cell>
          <cell r="B327" t="str">
            <v>美好福运肠</v>
          </cell>
          <cell r="C327" t="str">
            <v>支</v>
          </cell>
          <cell r="D327" t="str">
            <v>【110302】火腿</v>
          </cell>
          <cell r="E327" t="str">
            <v>食品部</v>
          </cell>
          <cell r="F327" t="str">
            <v>正常</v>
          </cell>
          <cell r="G327" t="str">
            <v>0.85</v>
          </cell>
          <cell r="H327" t="str">
            <v>1.00</v>
          </cell>
          <cell r="I327">
            <v>50</v>
          </cell>
          <cell r="J327">
            <v>20</v>
          </cell>
          <cell r="K327">
            <v>1.3333333333333333</v>
          </cell>
          <cell r="L327">
            <v>20</v>
          </cell>
          <cell r="M327">
            <v>17</v>
          </cell>
          <cell r="N327">
            <v>20</v>
          </cell>
        </row>
        <row r="328">
          <cell r="A328" t="str">
            <v>04000267</v>
          </cell>
          <cell r="B328" t="str">
            <v>旺仔牛奶糖原味</v>
          </cell>
          <cell r="C328" t="str">
            <v>袋</v>
          </cell>
          <cell r="D328" t="str">
            <v>【040101】小糖果</v>
          </cell>
          <cell r="E328" t="str">
            <v>食品部</v>
          </cell>
          <cell r="F328" t="str">
            <v>正常</v>
          </cell>
          <cell r="G328" t="str">
            <v>0.80</v>
          </cell>
          <cell r="H328" t="str">
            <v>1.00</v>
          </cell>
          <cell r="I328">
            <v>4</v>
          </cell>
          <cell r="J328">
            <v>20</v>
          </cell>
          <cell r="K328">
            <v>1.3333333333333333</v>
          </cell>
          <cell r="L328">
            <v>20</v>
          </cell>
          <cell r="M328">
            <v>16</v>
          </cell>
          <cell r="N328">
            <v>20</v>
          </cell>
        </row>
        <row r="329">
          <cell r="A329" t="str">
            <v>04000256</v>
          </cell>
          <cell r="B329" t="str">
            <v>旺旺碎冰冰柠檬味</v>
          </cell>
          <cell r="C329" t="str">
            <v>支</v>
          </cell>
          <cell r="D329" t="str">
            <v>【040104】果冻/布丁</v>
          </cell>
          <cell r="E329" t="str">
            <v>食品部</v>
          </cell>
          <cell r="F329" t="str">
            <v>正常</v>
          </cell>
          <cell r="G329" t="str">
            <v>0.67</v>
          </cell>
          <cell r="H329" t="str">
            <v>1.00</v>
          </cell>
          <cell r="I329">
            <v>20</v>
          </cell>
          <cell r="J329">
            <v>20</v>
          </cell>
          <cell r="K329">
            <v>1.3333333333333333</v>
          </cell>
          <cell r="L329">
            <v>20</v>
          </cell>
          <cell r="M329">
            <v>13.41</v>
          </cell>
          <cell r="N329">
            <v>20</v>
          </cell>
        </row>
        <row r="330">
          <cell r="A330" t="str">
            <v>03000452</v>
          </cell>
          <cell r="B330" t="str">
            <v>农夫山泉维他命水柠檬风味</v>
          </cell>
          <cell r="C330" t="str">
            <v>瓶</v>
          </cell>
          <cell r="D330" t="str">
            <v>【030502】果茶饮料</v>
          </cell>
          <cell r="E330" t="str">
            <v>食品部</v>
          </cell>
          <cell r="F330" t="str">
            <v>正常</v>
          </cell>
          <cell r="G330" t="str">
            <v>3.84</v>
          </cell>
          <cell r="H330" t="str">
            <v>5.00</v>
          </cell>
          <cell r="I330">
            <v>55</v>
          </cell>
          <cell r="J330">
            <v>20</v>
          </cell>
          <cell r="K330">
            <v>1.3333333333333333</v>
          </cell>
          <cell r="L330">
            <v>20</v>
          </cell>
          <cell r="M330">
            <v>75.89</v>
          </cell>
          <cell r="N330">
            <v>100</v>
          </cell>
        </row>
        <row r="331">
          <cell r="A331" t="str">
            <v>03000447</v>
          </cell>
          <cell r="B331" t="str">
            <v>农夫矿泉水B</v>
          </cell>
          <cell r="C331" t="str">
            <v>瓶</v>
          </cell>
          <cell r="D331" t="str">
            <v>【030102】矿物质水</v>
          </cell>
          <cell r="E331" t="str">
            <v>食品部</v>
          </cell>
          <cell r="F331" t="str">
            <v>正常</v>
          </cell>
          <cell r="G331" t="str">
            <v>2.33</v>
          </cell>
          <cell r="H331" t="str">
            <v>2.80</v>
          </cell>
          <cell r="I331">
            <v>106.39999999999993</v>
          </cell>
          <cell r="J331">
            <v>20</v>
          </cell>
          <cell r="K331">
            <v>1.3333333333333333</v>
          </cell>
          <cell r="L331">
            <v>20</v>
          </cell>
          <cell r="M331">
            <v>46.6</v>
          </cell>
          <cell r="N331">
            <v>56</v>
          </cell>
        </row>
        <row r="332">
          <cell r="A332" t="str">
            <v>03000328</v>
          </cell>
          <cell r="B332" t="str">
            <v>统一冰糖雪梨</v>
          </cell>
          <cell r="C332" t="str">
            <v>瓶</v>
          </cell>
          <cell r="D332" t="str">
            <v>【030402】果味饮料</v>
          </cell>
          <cell r="E332" t="str">
            <v>食品部</v>
          </cell>
          <cell r="F332" t="str">
            <v>正常</v>
          </cell>
          <cell r="G332" t="str">
            <v>2.33</v>
          </cell>
          <cell r="H332" t="str">
            <v>3.00</v>
          </cell>
          <cell r="I332">
            <v>78</v>
          </cell>
          <cell r="J332">
            <v>20</v>
          </cell>
          <cell r="K332">
            <v>1.3333333333333333</v>
          </cell>
          <cell r="L332">
            <v>20</v>
          </cell>
          <cell r="M332">
            <v>46.67</v>
          </cell>
          <cell r="N332">
            <v>60</v>
          </cell>
        </row>
        <row r="333">
          <cell r="A333" t="str">
            <v>03000187</v>
          </cell>
          <cell r="B333" t="str">
            <v>名仁苏打水</v>
          </cell>
          <cell r="C333" t="str">
            <v>瓶</v>
          </cell>
          <cell r="D333" t="str">
            <v>【030203】零卡纤维碳酸饮料</v>
          </cell>
          <cell r="E333" t="str">
            <v>食品部</v>
          </cell>
          <cell r="F333" t="str">
            <v>正常</v>
          </cell>
          <cell r="G333" t="str">
            <v>2.00</v>
          </cell>
          <cell r="H333" t="str">
            <v>3.00</v>
          </cell>
          <cell r="I333">
            <v>57</v>
          </cell>
          <cell r="J333">
            <v>20</v>
          </cell>
          <cell r="K333">
            <v>1.3333333333333333</v>
          </cell>
          <cell r="L333">
            <v>20</v>
          </cell>
          <cell r="M333">
            <v>40</v>
          </cell>
          <cell r="N333">
            <v>60</v>
          </cell>
        </row>
        <row r="334">
          <cell r="A334" t="str">
            <v>30000678</v>
          </cell>
          <cell r="B334" t="str">
            <v>云蕾金属钢丝球（1个装）</v>
          </cell>
          <cell r="C334" t="str">
            <v>包</v>
          </cell>
          <cell r="D334" t="str">
            <v>【300804】手套和清洁用品</v>
          </cell>
          <cell r="E334" t="str">
            <v>百货部</v>
          </cell>
          <cell r="F334" t="str">
            <v>正常</v>
          </cell>
          <cell r="G334" t="str">
            <v>1.80</v>
          </cell>
          <cell r="H334" t="str">
            <v>3.00</v>
          </cell>
          <cell r="I334">
            <v>6</v>
          </cell>
          <cell r="J334">
            <v>19</v>
          </cell>
          <cell r="K334">
            <v>1.2666666666666666</v>
          </cell>
          <cell r="L334">
            <v>19</v>
          </cell>
          <cell r="M334">
            <v>34.200000000000003</v>
          </cell>
          <cell r="N334">
            <v>57</v>
          </cell>
        </row>
        <row r="335">
          <cell r="A335" t="str">
            <v>30000674</v>
          </cell>
          <cell r="B335" t="str">
            <v>云蕾海绵百洁擦</v>
          </cell>
          <cell r="C335" t="str">
            <v>袋</v>
          </cell>
          <cell r="D335" t="str">
            <v>【300804】手套和清洁用品</v>
          </cell>
          <cell r="E335" t="str">
            <v>百货部</v>
          </cell>
          <cell r="F335" t="str">
            <v>正常</v>
          </cell>
          <cell r="G335" t="str">
            <v>3.50</v>
          </cell>
          <cell r="H335" t="str">
            <v>9.90</v>
          </cell>
          <cell r="I335">
            <v>19.8</v>
          </cell>
          <cell r="J335">
            <v>19</v>
          </cell>
          <cell r="K335">
            <v>1.2666666666666666</v>
          </cell>
          <cell r="L335">
            <v>19</v>
          </cell>
          <cell r="M335">
            <v>66.5</v>
          </cell>
          <cell r="N335">
            <v>188.1</v>
          </cell>
        </row>
        <row r="336">
          <cell r="A336" t="str">
            <v>23000855</v>
          </cell>
          <cell r="B336" t="str">
            <v>自由点轻爽薄型卫生巾</v>
          </cell>
          <cell r="C336" t="str">
            <v>袋</v>
          </cell>
          <cell r="D336" t="str">
            <v>【230901】卫生巾/棉条</v>
          </cell>
          <cell r="E336" t="str">
            <v>洗化部</v>
          </cell>
          <cell r="F336" t="str">
            <v>正常</v>
          </cell>
          <cell r="G336" t="str">
            <v>6.20</v>
          </cell>
          <cell r="H336" t="str">
            <v>9.80</v>
          </cell>
          <cell r="I336">
            <v>177.90000000000006</v>
          </cell>
          <cell r="J336">
            <v>19</v>
          </cell>
          <cell r="K336">
            <v>1.2666666666666666</v>
          </cell>
          <cell r="L336">
            <v>19</v>
          </cell>
          <cell r="M336">
            <v>117.8</v>
          </cell>
          <cell r="N336">
            <v>186.20000000000002</v>
          </cell>
        </row>
        <row r="337">
          <cell r="A337" t="str">
            <v>23000821</v>
          </cell>
          <cell r="B337" t="str">
            <v>六神艾叶除菌香皂(止痒)125g</v>
          </cell>
          <cell r="C337" t="str">
            <v>块</v>
          </cell>
          <cell r="D337" t="str">
            <v>【230301】香皂</v>
          </cell>
          <cell r="E337" t="str">
            <v>洗化部</v>
          </cell>
          <cell r="F337" t="str">
            <v>正常</v>
          </cell>
          <cell r="G337" t="str">
            <v>4.50</v>
          </cell>
          <cell r="H337" t="str">
            <v>5.50</v>
          </cell>
          <cell r="I337">
            <v>55</v>
          </cell>
          <cell r="J337">
            <v>19</v>
          </cell>
          <cell r="K337">
            <v>1.2666666666666666</v>
          </cell>
          <cell r="L337">
            <v>19</v>
          </cell>
          <cell r="M337">
            <v>85.5</v>
          </cell>
          <cell r="N337">
            <v>104.5</v>
          </cell>
        </row>
        <row r="338">
          <cell r="A338" t="str">
            <v>23000563</v>
          </cell>
          <cell r="B338" t="str">
            <v>百年润发水润丝滑洗发露</v>
          </cell>
          <cell r="C338" t="str">
            <v>袋</v>
          </cell>
          <cell r="D338" t="str">
            <v>【230101】洗发</v>
          </cell>
          <cell r="E338" t="str">
            <v>洗化部</v>
          </cell>
          <cell r="F338" t="str">
            <v>正常</v>
          </cell>
          <cell r="G338" t="str">
            <v>0.25</v>
          </cell>
          <cell r="H338" t="str">
            <v>0.50</v>
          </cell>
          <cell r="I338">
            <v>5.5</v>
          </cell>
          <cell r="J338">
            <v>19</v>
          </cell>
          <cell r="K338">
            <v>1.2666666666666666</v>
          </cell>
          <cell r="L338">
            <v>19</v>
          </cell>
          <cell r="M338">
            <v>4.75</v>
          </cell>
          <cell r="N338">
            <v>9.5</v>
          </cell>
        </row>
        <row r="339">
          <cell r="A339" t="str">
            <v>23000527</v>
          </cell>
          <cell r="B339" t="str">
            <v>Free飞亲肤立围超长夜用</v>
          </cell>
          <cell r="C339" t="str">
            <v>包</v>
          </cell>
          <cell r="D339" t="str">
            <v>【230901】卫生巾/棉条</v>
          </cell>
          <cell r="E339" t="str">
            <v>洗化部</v>
          </cell>
          <cell r="F339" t="str">
            <v>正常</v>
          </cell>
          <cell r="G339" t="str">
            <v>3.60</v>
          </cell>
          <cell r="H339" t="str">
            <v>5.90</v>
          </cell>
          <cell r="I339">
            <v>5.9</v>
          </cell>
          <cell r="J339">
            <v>19</v>
          </cell>
          <cell r="K339">
            <v>1.2666666666666666</v>
          </cell>
          <cell r="L339">
            <v>19</v>
          </cell>
          <cell r="M339">
            <v>68.400000000000006</v>
          </cell>
          <cell r="N339">
            <v>112.10000000000001</v>
          </cell>
        </row>
        <row r="340">
          <cell r="A340" t="str">
            <v>21000163</v>
          </cell>
          <cell r="B340" t="str">
            <v>洁柔卷纸（立体压花）</v>
          </cell>
          <cell r="C340" t="str">
            <v>提</v>
          </cell>
          <cell r="D340" t="str">
            <v>【210101】有芯卷纸</v>
          </cell>
          <cell r="E340" t="str">
            <v>洗化部</v>
          </cell>
          <cell r="F340" t="str">
            <v>正常</v>
          </cell>
          <cell r="G340" t="str">
            <v>19.00</v>
          </cell>
          <cell r="H340" t="str">
            <v>25.80</v>
          </cell>
          <cell r="I340">
            <v>25.8</v>
          </cell>
          <cell r="J340">
            <v>19</v>
          </cell>
          <cell r="K340">
            <v>1.2666666666666666</v>
          </cell>
          <cell r="L340">
            <v>19</v>
          </cell>
          <cell r="M340">
            <v>361</v>
          </cell>
          <cell r="N340">
            <v>490.2</v>
          </cell>
        </row>
        <row r="341">
          <cell r="A341" t="str">
            <v>21000162</v>
          </cell>
          <cell r="B341" t="str">
            <v>洁柔花萃柔肤温巾（10片装）独立装</v>
          </cell>
          <cell r="C341" t="str">
            <v>包</v>
          </cell>
          <cell r="D341" t="str">
            <v>【210203】湿纸巾</v>
          </cell>
          <cell r="E341" t="str">
            <v>洗化部</v>
          </cell>
          <cell r="F341" t="str">
            <v>正常</v>
          </cell>
          <cell r="G341" t="str">
            <v>3.90</v>
          </cell>
          <cell r="H341" t="str">
            <v>4.70</v>
          </cell>
          <cell r="I341">
            <v>4.7</v>
          </cell>
          <cell r="J341">
            <v>19</v>
          </cell>
          <cell r="K341">
            <v>1.2666666666666666</v>
          </cell>
          <cell r="L341">
            <v>19</v>
          </cell>
          <cell r="M341">
            <v>74.099999999999994</v>
          </cell>
          <cell r="N341">
            <v>89.3</v>
          </cell>
        </row>
        <row r="342">
          <cell r="A342" t="str">
            <v>14000178</v>
          </cell>
          <cell r="B342" t="str">
            <v>建祥碗碗香</v>
          </cell>
          <cell r="C342" t="str">
            <v>把</v>
          </cell>
          <cell r="D342" t="str">
            <v>【140203】干面</v>
          </cell>
          <cell r="E342" t="str">
            <v>食品部</v>
          </cell>
          <cell r="F342" t="str">
            <v>正常</v>
          </cell>
          <cell r="G342" t="str">
            <v>5.30</v>
          </cell>
          <cell r="H342" t="str">
            <v>6.50</v>
          </cell>
          <cell r="I342">
            <v>208</v>
          </cell>
          <cell r="J342">
            <v>19</v>
          </cell>
          <cell r="K342">
            <v>1.2666666666666666</v>
          </cell>
          <cell r="L342">
            <v>19</v>
          </cell>
          <cell r="M342">
            <v>100.7</v>
          </cell>
          <cell r="N342">
            <v>123.5</v>
          </cell>
        </row>
        <row r="343">
          <cell r="A343" t="str">
            <v>14000152</v>
          </cell>
          <cell r="B343" t="str">
            <v>龙山泉碗碗香挂面</v>
          </cell>
          <cell r="C343" t="str">
            <v>把</v>
          </cell>
          <cell r="D343" t="str">
            <v>【140203】干面</v>
          </cell>
          <cell r="E343" t="str">
            <v>食品部</v>
          </cell>
          <cell r="F343" t="str">
            <v>正常</v>
          </cell>
          <cell r="G343" t="str">
            <v>8.40</v>
          </cell>
          <cell r="H343" t="str">
            <v>9.80</v>
          </cell>
          <cell r="I343">
            <v>755.39999999999941</v>
          </cell>
          <cell r="J343">
            <v>19</v>
          </cell>
          <cell r="K343">
            <v>1.2666666666666666</v>
          </cell>
          <cell r="L343">
            <v>19</v>
          </cell>
          <cell r="M343">
            <v>159.6</v>
          </cell>
          <cell r="N343">
            <v>186.20000000000002</v>
          </cell>
        </row>
        <row r="344">
          <cell r="A344" t="str">
            <v>14000151</v>
          </cell>
          <cell r="B344" t="str">
            <v>龙山泉清水挂面</v>
          </cell>
          <cell r="C344" t="str">
            <v>把</v>
          </cell>
          <cell r="D344" t="str">
            <v>【140203】干面</v>
          </cell>
          <cell r="E344" t="str">
            <v>食品部</v>
          </cell>
          <cell r="F344" t="str">
            <v>正常</v>
          </cell>
          <cell r="G344" t="str">
            <v>4.90</v>
          </cell>
          <cell r="H344" t="str">
            <v>6.50</v>
          </cell>
          <cell r="I344">
            <v>91</v>
          </cell>
          <cell r="J344">
            <v>19</v>
          </cell>
          <cell r="K344">
            <v>1.2666666666666666</v>
          </cell>
          <cell r="L344">
            <v>19</v>
          </cell>
          <cell r="M344">
            <v>93.1</v>
          </cell>
          <cell r="N344">
            <v>123.5</v>
          </cell>
        </row>
        <row r="345">
          <cell r="A345" t="str">
            <v>14000148</v>
          </cell>
          <cell r="B345" t="str">
            <v>天府自发馒头粉A</v>
          </cell>
          <cell r="C345" t="str">
            <v>袋</v>
          </cell>
          <cell r="D345" t="str">
            <v>【140202】特殊面粉(袋装)</v>
          </cell>
          <cell r="E345" t="str">
            <v>食品部</v>
          </cell>
          <cell r="F345" t="str">
            <v>正常</v>
          </cell>
          <cell r="G345" t="str">
            <v>11.50</v>
          </cell>
          <cell r="H345" t="str">
            <v>14.80</v>
          </cell>
          <cell r="I345">
            <v>44.400000000000006</v>
          </cell>
          <cell r="J345">
            <v>19</v>
          </cell>
          <cell r="K345">
            <v>1.2666666666666666</v>
          </cell>
          <cell r="L345">
            <v>19</v>
          </cell>
          <cell r="M345">
            <v>218.5</v>
          </cell>
          <cell r="N345">
            <v>281.2</v>
          </cell>
        </row>
        <row r="346">
          <cell r="A346" t="str">
            <v>12000172</v>
          </cell>
          <cell r="B346" t="str">
            <v>老成都担担面干拌面112G</v>
          </cell>
          <cell r="C346" t="str">
            <v>碗</v>
          </cell>
          <cell r="D346" t="str">
            <v>【120102】杯碗速食面</v>
          </cell>
          <cell r="E346" t="str">
            <v>食品部</v>
          </cell>
          <cell r="F346" t="str">
            <v>禁采</v>
          </cell>
          <cell r="G346" t="str">
            <v>4.17</v>
          </cell>
          <cell r="H346" t="str">
            <v>5.00</v>
          </cell>
          <cell r="I346">
            <v>5</v>
          </cell>
          <cell r="J346">
            <v>19</v>
          </cell>
          <cell r="K346">
            <v>1.2666666666666666</v>
          </cell>
          <cell r="L346">
            <v>19</v>
          </cell>
          <cell r="M346">
            <v>79.17</v>
          </cell>
          <cell r="N346">
            <v>95</v>
          </cell>
        </row>
        <row r="347">
          <cell r="A347" t="str">
            <v>11000052</v>
          </cell>
          <cell r="B347" t="str">
            <v>美好甜玉米火腿肠B</v>
          </cell>
          <cell r="C347" t="str">
            <v>支</v>
          </cell>
          <cell r="D347" t="str">
            <v>【110302】火腿</v>
          </cell>
          <cell r="E347" t="str">
            <v>食品部</v>
          </cell>
          <cell r="F347" t="str">
            <v>正常</v>
          </cell>
          <cell r="G347" t="str">
            <v>2.00</v>
          </cell>
          <cell r="H347" t="str">
            <v>2.50</v>
          </cell>
          <cell r="I347">
            <v>55</v>
          </cell>
          <cell r="J347">
            <v>19</v>
          </cell>
          <cell r="K347">
            <v>1.2666666666666666</v>
          </cell>
          <cell r="L347">
            <v>19</v>
          </cell>
          <cell r="M347">
            <v>38</v>
          </cell>
          <cell r="N347">
            <v>47.5</v>
          </cell>
        </row>
        <row r="348">
          <cell r="A348" t="str">
            <v>06000136</v>
          </cell>
          <cell r="B348" t="str">
            <v>亨裕蛋味酥</v>
          </cell>
          <cell r="C348" t="str">
            <v>袋</v>
          </cell>
          <cell r="D348" t="str">
            <v>【060102】曲奇饼干</v>
          </cell>
          <cell r="E348" t="str">
            <v>食品部</v>
          </cell>
          <cell r="F348" t="str">
            <v>正常</v>
          </cell>
          <cell r="G348" t="str">
            <v>0.67</v>
          </cell>
          <cell r="H348" t="str">
            <v>1.00</v>
          </cell>
          <cell r="I348">
            <v>17</v>
          </cell>
          <cell r="J348">
            <v>19</v>
          </cell>
          <cell r="K348">
            <v>1.2666666666666666</v>
          </cell>
          <cell r="L348">
            <v>19</v>
          </cell>
          <cell r="M348">
            <v>12.73</v>
          </cell>
          <cell r="N348">
            <v>19</v>
          </cell>
        </row>
        <row r="349">
          <cell r="A349" t="str">
            <v>04000259</v>
          </cell>
          <cell r="B349" t="str">
            <v>旺旺碎冰冰桃子味</v>
          </cell>
          <cell r="C349" t="str">
            <v>支</v>
          </cell>
          <cell r="D349" t="str">
            <v>【040104】果冻/布丁</v>
          </cell>
          <cell r="E349" t="str">
            <v>食品部</v>
          </cell>
          <cell r="F349" t="str">
            <v>正常</v>
          </cell>
          <cell r="G349" t="str">
            <v>0.67</v>
          </cell>
          <cell r="H349" t="str">
            <v>1.00</v>
          </cell>
          <cell r="I349">
            <v>24</v>
          </cell>
          <cell r="J349">
            <v>19</v>
          </cell>
          <cell r="K349">
            <v>1.2666666666666666</v>
          </cell>
          <cell r="L349">
            <v>19</v>
          </cell>
          <cell r="M349">
            <v>12.74</v>
          </cell>
          <cell r="N349">
            <v>19</v>
          </cell>
        </row>
        <row r="350">
          <cell r="A350" t="str">
            <v>03000891</v>
          </cell>
          <cell r="B350" t="str">
            <v>百事可乐桂花味</v>
          </cell>
          <cell r="C350" t="str">
            <v>瓶</v>
          </cell>
          <cell r="D350" t="str">
            <v>【030201】可乐</v>
          </cell>
          <cell r="E350" t="str">
            <v>食品部</v>
          </cell>
          <cell r="F350" t="str">
            <v>正常</v>
          </cell>
          <cell r="G350" t="str">
            <v>2.92</v>
          </cell>
          <cell r="H350" t="str">
            <v>4.00</v>
          </cell>
          <cell r="I350">
            <v>60</v>
          </cell>
          <cell r="J350">
            <v>19</v>
          </cell>
          <cell r="K350">
            <v>1.2666666666666666</v>
          </cell>
          <cell r="L350">
            <v>19</v>
          </cell>
          <cell r="M350">
            <v>55.4</v>
          </cell>
          <cell r="N350">
            <v>76</v>
          </cell>
        </row>
        <row r="351">
          <cell r="A351" t="str">
            <v>03000246</v>
          </cell>
          <cell r="B351" t="str">
            <v>伊利纯牛奶</v>
          </cell>
          <cell r="C351" t="str">
            <v>盒</v>
          </cell>
          <cell r="D351" t="str">
            <v>【030301】常温纯牛奶</v>
          </cell>
          <cell r="E351" t="str">
            <v>食品部</v>
          </cell>
          <cell r="F351" t="str">
            <v>正常</v>
          </cell>
          <cell r="G351" t="str">
            <v>2.42</v>
          </cell>
          <cell r="H351" t="str">
            <v>3.00</v>
          </cell>
          <cell r="I351">
            <v>162</v>
          </cell>
          <cell r="J351">
            <v>19</v>
          </cell>
          <cell r="K351">
            <v>1.2666666666666666</v>
          </cell>
          <cell r="L351">
            <v>19</v>
          </cell>
          <cell r="M351">
            <v>45.92</v>
          </cell>
          <cell r="N351">
            <v>57</v>
          </cell>
        </row>
        <row r="352">
          <cell r="A352" t="str">
            <v>13000386</v>
          </cell>
          <cell r="B352" t="str">
            <v>好人家鸡精227g</v>
          </cell>
          <cell r="C352" t="str">
            <v>袋</v>
          </cell>
          <cell r="D352" t="str">
            <v>【130307】鸡精／粉</v>
          </cell>
          <cell r="E352" t="str">
            <v>食品部</v>
          </cell>
          <cell r="F352" t="str">
            <v>正常</v>
          </cell>
          <cell r="G352" t="str">
            <v>6.48</v>
          </cell>
          <cell r="H352" t="str">
            <v>6.90</v>
          </cell>
          <cell r="I352">
            <v>75.900000000000006</v>
          </cell>
          <cell r="J352">
            <v>18.999999999999996</v>
          </cell>
          <cell r="K352">
            <v>1.2666666666666664</v>
          </cell>
          <cell r="L352">
            <v>19</v>
          </cell>
          <cell r="M352">
            <v>123.07</v>
          </cell>
          <cell r="N352">
            <v>131.1</v>
          </cell>
        </row>
        <row r="353">
          <cell r="A353" t="str">
            <v>33000364</v>
          </cell>
          <cell r="B353" t="str">
            <v>红嘴鸟如风面巾Y910</v>
          </cell>
          <cell r="C353" t="str">
            <v>张</v>
          </cell>
          <cell r="D353" t="str">
            <v>【330102】面巾</v>
          </cell>
          <cell r="E353" t="str">
            <v>百货部</v>
          </cell>
          <cell r="F353" t="str">
            <v>正常</v>
          </cell>
          <cell r="G353" t="str">
            <v>9.48</v>
          </cell>
          <cell r="H353" t="str">
            <v>15.80</v>
          </cell>
          <cell r="I353">
            <v>15.8</v>
          </cell>
          <cell r="J353">
            <v>18</v>
          </cell>
          <cell r="K353">
            <v>1.2</v>
          </cell>
          <cell r="L353">
            <v>18</v>
          </cell>
          <cell r="M353">
            <v>170.64</v>
          </cell>
          <cell r="N353">
            <v>284.40000000000003</v>
          </cell>
        </row>
        <row r="354">
          <cell r="A354" t="str">
            <v>30000543</v>
          </cell>
          <cell r="B354" t="str">
            <v>妙洁PE保鲜膜50米经济装</v>
          </cell>
          <cell r="C354" t="str">
            <v>包</v>
          </cell>
          <cell r="D354" t="str">
            <v>【300701】包装物</v>
          </cell>
          <cell r="E354" t="str">
            <v>百货部</v>
          </cell>
          <cell r="F354" t="str">
            <v>正常</v>
          </cell>
          <cell r="G354" t="str">
            <v>6.60</v>
          </cell>
          <cell r="H354" t="str">
            <v>9.80</v>
          </cell>
          <cell r="I354">
            <v>19.600000000000001</v>
          </cell>
          <cell r="J354">
            <v>18</v>
          </cell>
          <cell r="K354">
            <v>1.2</v>
          </cell>
          <cell r="L354">
            <v>18</v>
          </cell>
          <cell r="M354">
            <v>118.8</v>
          </cell>
          <cell r="N354">
            <v>176.4</v>
          </cell>
        </row>
        <row r="355">
          <cell r="A355" t="str">
            <v>30000390</v>
          </cell>
          <cell r="B355" t="str">
            <v>博友优质指甲钳211</v>
          </cell>
          <cell r="C355" t="str">
            <v>个</v>
          </cell>
          <cell r="D355" t="str">
            <v>【301002】浴室配件</v>
          </cell>
          <cell r="E355" t="str">
            <v>百货部</v>
          </cell>
          <cell r="F355" t="str">
            <v>正常</v>
          </cell>
          <cell r="G355" t="str">
            <v>5.56</v>
          </cell>
          <cell r="H355" t="str">
            <v>10.00</v>
          </cell>
          <cell r="I355">
            <v>20</v>
          </cell>
          <cell r="J355">
            <v>18</v>
          </cell>
          <cell r="K355">
            <v>1.2</v>
          </cell>
          <cell r="L355">
            <v>18</v>
          </cell>
          <cell r="M355">
            <v>100.08</v>
          </cell>
          <cell r="N355">
            <v>180</v>
          </cell>
        </row>
        <row r="356">
          <cell r="A356" t="str">
            <v>26000059</v>
          </cell>
          <cell r="B356" t="str">
            <v>天卓中性笔TG31880（红）</v>
          </cell>
          <cell r="C356" t="str">
            <v>支</v>
          </cell>
          <cell r="D356" t="str">
            <v>【260102】签字笔/芯</v>
          </cell>
          <cell r="E356" t="str">
            <v>百货部</v>
          </cell>
          <cell r="F356" t="str">
            <v>正常</v>
          </cell>
          <cell r="G356" t="str">
            <v>1.20</v>
          </cell>
          <cell r="H356" t="str">
            <v>2.00</v>
          </cell>
          <cell r="I356">
            <v>8</v>
          </cell>
          <cell r="J356">
            <v>18</v>
          </cell>
          <cell r="K356">
            <v>1.2</v>
          </cell>
          <cell r="L356">
            <v>18</v>
          </cell>
          <cell r="M356">
            <v>21.6</v>
          </cell>
          <cell r="N356">
            <v>36</v>
          </cell>
        </row>
        <row r="357">
          <cell r="A357" t="str">
            <v>23000594</v>
          </cell>
          <cell r="B357" t="str">
            <v>纳爱斯西丽葡萄籽香皂</v>
          </cell>
          <cell r="C357" t="str">
            <v>个</v>
          </cell>
          <cell r="D357" t="str">
            <v>【230301】香皂</v>
          </cell>
          <cell r="E357" t="str">
            <v>洗化部</v>
          </cell>
          <cell r="F357" t="str">
            <v>正常</v>
          </cell>
          <cell r="G357" t="str">
            <v>5.20</v>
          </cell>
          <cell r="H357" t="str">
            <v>6.50</v>
          </cell>
          <cell r="I357">
            <v>26</v>
          </cell>
          <cell r="J357">
            <v>18</v>
          </cell>
          <cell r="K357">
            <v>1.2</v>
          </cell>
          <cell r="L357">
            <v>18</v>
          </cell>
          <cell r="M357">
            <v>93.6</v>
          </cell>
          <cell r="N357">
            <v>117</v>
          </cell>
        </row>
        <row r="358">
          <cell r="A358" t="str">
            <v>22000173</v>
          </cell>
          <cell r="B358" t="str">
            <v>彩虹艾草清香蚊香特惠桶装 5651</v>
          </cell>
          <cell r="C358" t="str">
            <v>盒</v>
          </cell>
          <cell r="D358" t="str">
            <v>【220402】蚊香</v>
          </cell>
          <cell r="E358" t="str">
            <v>洗化部</v>
          </cell>
          <cell r="F358" t="str">
            <v>正常</v>
          </cell>
          <cell r="G358" t="str">
            <v>9.29</v>
          </cell>
          <cell r="H358" t="str">
            <v>11.80</v>
          </cell>
          <cell r="I358">
            <v>56.3</v>
          </cell>
          <cell r="J358">
            <v>18</v>
          </cell>
          <cell r="K358">
            <v>1.2</v>
          </cell>
          <cell r="L358">
            <v>18</v>
          </cell>
          <cell r="M358">
            <v>167.3</v>
          </cell>
          <cell r="N358">
            <v>212.4</v>
          </cell>
        </row>
        <row r="359">
          <cell r="A359" t="str">
            <v>22000166</v>
          </cell>
          <cell r="B359" t="str">
            <v>金鹿柠檬黄罐杀虫剂</v>
          </cell>
          <cell r="C359" t="str">
            <v>瓶</v>
          </cell>
          <cell r="D359" t="str">
            <v>【220401】杀虫剂</v>
          </cell>
          <cell r="E359" t="str">
            <v>洗化部</v>
          </cell>
          <cell r="F359" t="str">
            <v>正常</v>
          </cell>
          <cell r="G359" t="str">
            <v>15.87</v>
          </cell>
          <cell r="H359" t="str">
            <v>21.00</v>
          </cell>
          <cell r="I359">
            <v>173.70000000000002</v>
          </cell>
          <cell r="J359">
            <v>18</v>
          </cell>
          <cell r="K359">
            <v>1.2</v>
          </cell>
          <cell r="L359">
            <v>18</v>
          </cell>
          <cell r="M359">
            <v>285.7</v>
          </cell>
          <cell r="N359">
            <v>378</v>
          </cell>
        </row>
        <row r="360">
          <cell r="A360" t="str">
            <v>22000075</v>
          </cell>
          <cell r="B360" t="str">
            <v>立白金桔洗洁精A</v>
          </cell>
          <cell r="C360" t="str">
            <v>桶</v>
          </cell>
          <cell r="D360" t="str">
            <v>【220101】餐具洗洁精</v>
          </cell>
          <cell r="E360" t="str">
            <v>洗化部</v>
          </cell>
          <cell r="F360" t="str">
            <v>正常</v>
          </cell>
          <cell r="G360" t="str">
            <v>28.50</v>
          </cell>
          <cell r="H360" t="str">
            <v>33.50</v>
          </cell>
          <cell r="I360">
            <v>59.8</v>
          </cell>
          <cell r="J360">
            <v>18</v>
          </cell>
          <cell r="K360">
            <v>1.2</v>
          </cell>
          <cell r="L360">
            <v>18</v>
          </cell>
          <cell r="M360">
            <v>513</v>
          </cell>
          <cell r="N360">
            <v>603</v>
          </cell>
        </row>
        <row r="361">
          <cell r="A361" t="str">
            <v>14000107</v>
          </cell>
          <cell r="B361" t="str">
            <v>峨水银丝面</v>
          </cell>
          <cell r="C361" t="str">
            <v>把</v>
          </cell>
          <cell r="D361" t="str">
            <v>【140203】干面</v>
          </cell>
          <cell r="E361" t="str">
            <v>食品部</v>
          </cell>
          <cell r="F361" t="str">
            <v>正常</v>
          </cell>
          <cell r="G361" t="str">
            <v>4.70</v>
          </cell>
          <cell r="H361" t="str">
            <v>5.80</v>
          </cell>
          <cell r="I361">
            <v>115.99999999999997</v>
          </cell>
          <cell r="J361">
            <v>18</v>
          </cell>
          <cell r="K361">
            <v>1.2</v>
          </cell>
          <cell r="L361">
            <v>18</v>
          </cell>
          <cell r="M361">
            <v>84.6</v>
          </cell>
          <cell r="N361">
            <v>104.39999999999999</v>
          </cell>
        </row>
        <row r="362">
          <cell r="A362" t="str">
            <v>14000067</v>
          </cell>
          <cell r="B362" t="str">
            <v>喜家乐高筋面包粉</v>
          </cell>
          <cell r="C362" t="str">
            <v>袋</v>
          </cell>
          <cell r="D362" t="str">
            <v>【140202】特殊面粉(袋装)</v>
          </cell>
          <cell r="E362" t="str">
            <v>食品部</v>
          </cell>
          <cell r="F362" t="str">
            <v>正常</v>
          </cell>
          <cell r="G362" t="str">
            <v>5.00</v>
          </cell>
          <cell r="H362" t="str">
            <v>7.50</v>
          </cell>
          <cell r="I362">
            <v>7.5</v>
          </cell>
          <cell r="J362">
            <v>18</v>
          </cell>
          <cell r="K362">
            <v>1.2</v>
          </cell>
          <cell r="L362">
            <v>18</v>
          </cell>
          <cell r="M362">
            <v>90</v>
          </cell>
          <cell r="N362">
            <v>135</v>
          </cell>
        </row>
        <row r="363">
          <cell r="A363" t="str">
            <v>13000671</v>
          </cell>
          <cell r="B363" t="str">
            <v>恒顺葱姜料酒</v>
          </cell>
          <cell r="C363" t="str">
            <v>瓶</v>
          </cell>
          <cell r="D363" t="str">
            <v>【130501】烹调酒</v>
          </cell>
          <cell r="E363" t="str">
            <v>食品部</v>
          </cell>
          <cell r="F363" t="str">
            <v>正常</v>
          </cell>
          <cell r="G363" t="str">
            <v>5.50</v>
          </cell>
          <cell r="H363" t="str">
            <v>8.00</v>
          </cell>
          <cell r="I363">
            <v>37.9</v>
          </cell>
          <cell r="J363">
            <v>18</v>
          </cell>
          <cell r="K363">
            <v>1.2</v>
          </cell>
          <cell r="L363">
            <v>18</v>
          </cell>
          <cell r="M363">
            <v>99</v>
          </cell>
          <cell r="N363">
            <v>144</v>
          </cell>
        </row>
        <row r="364">
          <cell r="A364" t="str">
            <v>13000313</v>
          </cell>
          <cell r="B364" t="str">
            <v>全工纯味精100g</v>
          </cell>
          <cell r="C364" t="str">
            <v>袋</v>
          </cell>
          <cell r="D364" t="str">
            <v>【130304】味精</v>
          </cell>
          <cell r="E364" t="str">
            <v>食品部</v>
          </cell>
          <cell r="F364" t="str">
            <v>正常</v>
          </cell>
          <cell r="G364" t="str">
            <v>1.50</v>
          </cell>
          <cell r="H364" t="str">
            <v>2.00</v>
          </cell>
          <cell r="I364">
            <v>42</v>
          </cell>
          <cell r="J364">
            <v>18</v>
          </cell>
          <cell r="K364">
            <v>1.2</v>
          </cell>
          <cell r="L364">
            <v>18</v>
          </cell>
          <cell r="M364">
            <v>27</v>
          </cell>
          <cell r="N364">
            <v>36</v>
          </cell>
        </row>
        <row r="365">
          <cell r="A365" t="str">
            <v>13000053</v>
          </cell>
          <cell r="B365" t="str">
            <v>川老汇红油豆瓣A</v>
          </cell>
          <cell r="C365" t="str">
            <v>瓶</v>
          </cell>
          <cell r="D365" t="str">
            <v>【130407】豆瓣酱</v>
          </cell>
          <cell r="E365" t="str">
            <v>食品部</v>
          </cell>
          <cell r="F365" t="str">
            <v>正常</v>
          </cell>
          <cell r="G365" t="str">
            <v>5.00</v>
          </cell>
          <cell r="H365" t="str">
            <v>7.90</v>
          </cell>
          <cell r="I365">
            <v>31.6</v>
          </cell>
          <cell r="J365">
            <v>18</v>
          </cell>
          <cell r="K365">
            <v>1.2</v>
          </cell>
          <cell r="L365">
            <v>18</v>
          </cell>
          <cell r="M365">
            <v>90</v>
          </cell>
          <cell r="N365">
            <v>142.20000000000002</v>
          </cell>
        </row>
        <row r="366">
          <cell r="A366" t="str">
            <v>13000041</v>
          </cell>
          <cell r="B366" t="str">
            <v>安琪甜酒曲</v>
          </cell>
          <cell r="C366" t="str">
            <v>袋</v>
          </cell>
          <cell r="D366" t="str">
            <v>【130305】预包装调味料</v>
          </cell>
          <cell r="E366" t="str">
            <v>食品部</v>
          </cell>
          <cell r="F366" t="str">
            <v>正常</v>
          </cell>
          <cell r="G366" t="str">
            <v>0.50</v>
          </cell>
          <cell r="H366" t="str">
            <v>1.00</v>
          </cell>
          <cell r="I366">
            <v>4</v>
          </cell>
          <cell r="J366">
            <v>18</v>
          </cell>
          <cell r="K366">
            <v>1.2</v>
          </cell>
          <cell r="L366">
            <v>18</v>
          </cell>
          <cell r="M366">
            <v>9</v>
          </cell>
          <cell r="N366">
            <v>18</v>
          </cell>
        </row>
        <row r="367">
          <cell r="A367" t="str">
            <v>11000012</v>
          </cell>
          <cell r="B367" t="str">
            <v>双汇东北风味鸡肉肠</v>
          </cell>
          <cell r="C367" t="str">
            <v>支</v>
          </cell>
          <cell r="D367" t="str">
            <v>【110302】火腿</v>
          </cell>
          <cell r="E367" t="str">
            <v>食品部</v>
          </cell>
          <cell r="F367" t="str">
            <v>正常</v>
          </cell>
          <cell r="G367" t="str">
            <v>0.85</v>
          </cell>
          <cell r="H367" t="str">
            <v>1.00</v>
          </cell>
          <cell r="I367">
            <v>2</v>
          </cell>
          <cell r="J367">
            <v>18</v>
          </cell>
          <cell r="K367">
            <v>1.2</v>
          </cell>
          <cell r="L367">
            <v>18</v>
          </cell>
          <cell r="M367">
            <v>15.3</v>
          </cell>
          <cell r="N367">
            <v>18</v>
          </cell>
        </row>
        <row r="368">
          <cell r="A368" t="str">
            <v>05001097</v>
          </cell>
          <cell r="B368" t="str">
            <v>香香嘴Q弹山椒味豆干</v>
          </cell>
          <cell r="C368" t="str">
            <v>袋</v>
          </cell>
          <cell r="D368" t="str">
            <v>【050201】豆干制品</v>
          </cell>
          <cell r="E368" t="str">
            <v>食品部</v>
          </cell>
          <cell r="F368" t="str">
            <v>正常</v>
          </cell>
          <cell r="G368" t="str">
            <v>0.75</v>
          </cell>
          <cell r="H368" t="str">
            <v>1.00</v>
          </cell>
          <cell r="I368">
            <v>13</v>
          </cell>
          <cell r="J368">
            <v>18</v>
          </cell>
          <cell r="K368">
            <v>1.2</v>
          </cell>
          <cell r="L368">
            <v>18</v>
          </cell>
          <cell r="M368">
            <v>13.5</v>
          </cell>
          <cell r="N368">
            <v>18</v>
          </cell>
        </row>
        <row r="369">
          <cell r="A369" t="str">
            <v>05000437</v>
          </cell>
          <cell r="B369" t="str">
            <v>盼盼家庭号薯片</v>
          </cell>
          <cell r="C369" t="str">
            <v>袋</v>
          </cell>
          <cell r="D369" t="str">
            <v>【050401】袋装薯片</v>
          </cell>
          <cell r="E369" t="str">
            <v>食品部</v>
          </cell>
          <cell r="F369" t="str">
            <v>正常</v>
          </cell>
          <cell r="G369" t="str">
            <v>2.00</v>
          </cell>
          <cell r="H369" t="str">
            <v>2.80</v>
          </cell>
          <cell r="I369">
            <v>19.600000000000001</v>
          </cell>
          <cell r="J369">
            <v>18</v>
          </cell>
          <cell r="K369">
            <v>1.2</v>
          </cell>
          <cell r="L369">
            <v>18</v>
          </cell>
          <cell r="M369">
            <v>36</v>
          </cell>
          <cell r="N369">
            <v>50.4</v>
          </cell>
        </row>
        <row r="370">
          <cell r="A370" t="str">
            <v>05000202</v>
          </cell>
          <cell r="B370" t="str">
            <v>有友泡凤爪</v>
          </cell>
          <cell r="C370" t="str">
            <v>袋</v>
          </cell>
          <cell r="D370" t="str">
            <v>【050103】禽类制品</v>
          </cell>
          <cell r="E370" t="str">
            <v>食品部</v>
          </cell>
          <cell r="F370" t="str">
            <v>正常</v>
          </cell>
          <cell r="G370" t="str">
            <v>8.30</v>
          </cell>
          <cell r="H370" t="str">
            <v>9.80</v>
          </cell>
          <cell r="I370">
            <v>161.20000000000002</v>
          </cell>
          <cell r="J370">
            <v>18</v>
          </cell>
          <cell r="K370">
            <v>1.2</v>
          </cell>
          <cell r="L370">
            <v>18</v>
          </cell>
          <cell r="M370">
            <v>149.4</v>
          </cell>
          <cell r="N370">
            <v>176.4</v>
          </cell>
        </row>
        <row r="371">
          <cell r="A371" t="str">
            <v>05000136</v>
          </cell>
          <cell r="B371" t="str">
            <v>川辣妹串素烧肉羊肉味</v>
          </cell>
          <cell r="C371" t="str">
            <v>袋</v>
          </cell>
          <cell r="D371" t="str">
            <v>【050203】其它休闲豆制品</v>
          </cell>
          <cell r="E371" t="str">
            <v>食品部</v>
          </cell>
          <cell r="F371" t="str">
            <v>正常</v>
          </cell>
          <cell r="G371" t="str">
            <v>1.50</v>
          </cell>
          <cell r="H371" t="str">
            <v>2.00</v>
          </cell>
          <cell r="I371">
            <v>24</v>
          </cell>
          <cell r="J371">
            <v>18</v>
          </cell>
          <cell r="K371">
            <v>1.2</v>
          </cell>
          <cell r="L371">
            <v>18</v>
          </cell>
          <cell r="M371">
            <v>27</v>
          </cell>
          <cell r="N371">
            <v>36</v>
          </cell>
        </row>
        <row r="372">
          <cell r="A372" t="str">
            <v>03000352</v>
          </cell>
          <cell r="B372" t="str">
            <v>雪碧</v>
          </cell>
          <cell r="C372" t="str">
            <v>听</v>
          </cell>
          <cell r="D372" t="str">
            <v>【030201】可乐</v>
          </cell>
          <cell r="E372" t="str">
            <v>食品部</v>
          </cell>
          <cell r="F372" t="str">
            <v>正常</v>
          </cell>
          <cell r="G372" t="str">
            <v>2.21</v>
          </cell>
          <cell r="H372" t="str">
            <v>2.80</v>
          </cell>
          <cell r="I372">
            <v>14</v>
          </cell>
          <cell r="J372">
            <v>18</v>
          </cell>
          <cell r="K372">
            <v>1.2</v>
          </cell>
          <cell r="L372">
            <v>18</v>
          </cell>
          <cell r="M372">
            <v>39.75</v>
          </cell>
          <cell r="N372">
            <v>50.4</v>
          </cell>
        </row>
        <row r="373">
          <cell r="A373" t="str">
            <v>03000157</v>
          </cell>
          <cell r="B373" t="str">
            <v>百事可乐（细罐）</v>
          </cell>
          <cell r="C373" t="str">
            <v>听</v>
          </cell>
          <cell r="D373" t="str">
            <v>【030201】可乐</v>
          </cell>
          <cell r="E373" t="str">
            <v>食品部</v>
          </cell>
          <cell r="F373" t="str">
            <v>正常</v>
          </cell>
          <cell r="G373" t="str">
            <v>2.21</v>
          </cell>
          <cell r="H373" t="str">
            <v>3.00</v>
          </cell>
          <cell r="I373">
            <v>30</v>
          </cell>
          <cell r="J373">
            <v>18</v>
          </cell>
          <cell r="K373">
            <v>1.2</v>
          </cell>
          <cell r="L373">
            <v>18</v>
          </cell>
          <cell r="M373">
            <v>39.74</v>
          </cell>
          <cell r="N373">
            <v>54</v>
          </cell>
        </row>
        <row r="374">
          <cell r="A374" t="str">
            <v>03000141</v>
          </cell>
          <cell r="B374" t="str">
            <v>娃哈哈营养快线原味A</v>
          </cell>
          <cell r="C374" t="str">
            <v>瓶</v>
          </cell>
          <cell r="D374" t="str">
            <v>【030306】乳酸饮料</v>
          </cell>
          <cell r="E374" t="str">
            <v>食品部</v>
          </cell>
          <cell r="F374" t="str">
            <v>正常</v>
          </cell>
          <cell r="G374" t="str">
            <v>3.20</v>
          </cell>
          <cell r="H374" t="str">
            <v>4.00</v>
          </cell>
          <cell r="I374">
            <v>40</v>
          </cell>
          <cell r="J374">
            <v>18</v>
          </cell>
          <cell r="K374">
            <v>1.2</v>
          </cell>
          <cell r="L374">
            <v>18</v>
          </cell>
          <cell r="M374">
            <v>57.6</v>
          </cell>
          <cell r="N374">
            <v>72</v>
          </cell>
        </row>
        <row r="375">
          <cell r="A375" t="str">
            <v>02000247</v>
          </cell>
          <cell r="B375" t="str">
            <v>茅台迎宾酒蓝标53度</v>
          </cell>
          <cell r="C375" t="str">
            <v>瓶</v>
          </cell>
          <cell r="D375" t="str">
            <v>【020204】名酒</v>
          </cell>
          <cell r="E375" t="str">
            <v>食品部</v>
          </cell>
          <cell r="F375" t="str">
            <v>正常</v>
          </cell>
          <cell r="G375" t="str">
            <v>85.83</v>
          </cell>
          <cell r="H375" t="str">
            <v>128.00</v>
          </cell>
          <cell r="I375">
            <v>256</v>
          </cell>
          <cell r="J375">
            <v>18</v>
          </cell>
          <cell r="K375">
            <v>1.2</v>
          </cell>
          <cell r="L375">
            <v>18</v>
          </cell>
          <cell r="M375">
            <v>1545.01</v>
          </cell>
          <cell r="N375">
            <v>2304</v>
          </cell>
        </row>
        <row r="376">
          <cell r="A376" t="str">
            <v>32000304</v>
          </cell>
          <cell r="B376" t="str">
            <v>流氓兔男拖1039</v>
          </cell>
          <cell r="C376" t="str">
            <v>双</v>
          </cell>
          <cell r="D376" t="str">
            <v>【320101】男拖</v>
          </cell>
          <cell r="E376" t="str">
            <v>百货部</v>
          </cell>
          <cell r="F376" t="str">
            <v>正常</v>
          </cell>
          <cell r="G376" t="str">
            <v>15.00</v>
          </cell>
          <cell r="H376" t="str">
            <v>26.80</v>
          </cell>
          <cell r="I376">
            <v>26.8</v>
          </cell>
          <cell r="J376">
            <v>17</v>
          </cell>
          <cell r="K376">
            <v>1.1333333333333333</v>
          </cell>
          <cell r="L376">
            <v>17</v>
          </cell>
          <cell r="M376">
            <v>255</v>
          </cell>
          <cell r="N376">
            <v>455.6</v>
          </cell>
        </row>
        <row r="377">
          <cell r="A377" t="str">
            <v>30000739</v>
          </cell>
          <cell r="B377" t="str">
            <v>长虹无汞高功率两粒装1号电池（挂卡）</v>
          </cell>
          <cell r="C377" t="str">
            <v>对</v>
          </cell>
          <cell r="D377" t="str">
            <v>【301101】电工材料</v>
          </cell>
          <cell r="E377" t="str">
            <v>百货部</v>
          </cell>
          <cell r="F377" t="str">
            <v>正常</v>
          </cell>
          <cell r="G377" t="str">
            <v>6.00</v>
          </cell>
          <cell r="H377" t="str">
            <v>8.50</v>
          </cell>
          <cell r="I377">
            <v>93.5</v>
          </cell>
          <cell r="J377">
            <v>17</v>
          </cell>
          <cell r="K377">
            <v>1.1333333333333333</v>
          </cell>
          <cell r="L377">
            <v>17</v>
          </cell>
          <cell r="M377">
            <v>102</v>
          </cell>
          <cell r="N377">
            <v>144.5</v>
          </cell>
        </row>
        <row r="378">
          <cell r="A378" t="str">
            <v>30000736</v>
          </cell>
          <cell r="B378" t="str">
            <v>长虹碱性U8双动能两粒装5号电池（挂卡）</v>
          </cell>
          <cell r="C378" t="str">
            <v>对</v>
          </cell>
          <cell r="D378" t="str">
            <v>【301101】电工材料</v>
          </cell>
          <cell r="E378" t="str">
            <v>百货部</v>
          </cell>
          <cell r="F378" t="str">
            <v>正常</v>
          </cell>
          <cell r="G378" t="str">
            <v>3.00</v>
          </cell>
          <cell r="H378" t="str">
            <v>4.00</v>
          </cell>
          <cell r="I378">
            <v>28</v>
          </cell>
          <cell r="J378">
            <v>17</v>
          </cell>
          <cell r="K378">
            <v>1.1333333333333333</v>
          </cell>
          <cell r="L378">
            <v>17</v>
          </cell>
          <cell r="M378">
            <v>51</v>
          </cell>
          <cell r="N378">
            <v>68</v>
          </cell>
        </row>
        <row r="379">
          <cell r="A379" t="str">
            <v>30000537</v>
          </cell>
          <cell r="B379" t="str">
            <v>妙洁C型金属钢丝球1只装</v>
          </cell>
          <cell r="C379" t="str">
            <v>个</v>
          </cell>
          <cell r="D379" t="str">
            <v>【300804】手套和清洁用品</v>
          </cell>
          <cell r="E379" t="str">
            <v>百货部</v>
          </cell>
          <cell r="F379" t="str">
            <v>正常</v>
          </cell>
          <cell r="G379" t="str">
            <v>1.19</v>
          </cell>
          <cell r="H379" t="str">
            <v>2.00</v>
          </cell>
          <cell r="I379">
            <v>6</v>
          </cell>
          <cell r="J379">
            <v>17</v>
          </cell>
          <cell r="K379">
            <v>1.1333333333333333</v>
          </cell>
          <cell r="L379">
            <v>17</v>
          </cell>
          <cell r="M379">
            <v>20.23</v>
          </cell>
          <cell r="N379">
            <v>34</v>
          </cell>
        </row>
        <row r="380">
          <cell r="A380" t="str">
            <v>30000034</v>
          </cell>
          <cell r="B380" t="str">
            <v>菓尔惠牙签1500支</v>
          </cell>
          <cell r="C380" t="str">
            <v>袋</v>
          </cell>
          <cell r="D380" t="str">
            <v>【300703】一次性餐桌用品</v>
          </cell>
          <cell r="E380" t="str">
            <v>百货部</v>
          </cell>
          <cell r="F380" t="str">
            <v>正常</v>
          </cell>
          <cell r="G380" t="str">
            <v>5.90</v>
          </cell>
          <cell r="H380" t="str">
            <v>9.90</v>
          </cell>
          <cell r="I380">
            <v>29.700000000000003</v>
          </cell>
          <cell r="J380">
            <v>17</v>
          </cell>
          <cell r="K380">
            <v>1.1333333333333333</v>
          </cell>
          <cell r="L380">
            <v>17</v>
          </cell>
          <cell r="M380">
            <v>100.3</v>
          </cell>
          <cell r="N380">
            <v>168.3</v>
          </cell>
        </row>
        <row r="381">
          <cell r="A381" t="str">
            <v>23000856</v>
          </cell>
          <cell r="B381" t="str">
            <v>自由点无感干爽卫生巾</v>
          </cell>
          <cell r="C381" t="str">
            <v>包</v>
          </cell>
          <cell r="D381" t="str">
            <v>【230901】卫生巾/棉条</v>
          </cell>
          <cell r="E381" t="str">
            <v>洗化部</v>
          </cell>
          <cell r="F381" t="str">
            <v>正常</v>
          </cell>
          <cell r="G381" t="str">
            <v>9.50</v>
          </cell>
          <cell r="H381" t="str">
            <v>11.50</v>
          </cell>
          <cell r="I381">
            <v>149.5</v>
          </cell>
          <cell r="J381">
            <v>17</v>
          </cell>
          <cell r="K381">
            <v>1.1333333333333333</v>
          </cell>
          <cell r="L381">
            <v>17</v>
          </cell>
          <cell r="M381">
            <v>161.5</v>
          </cell>
          <cell r="N381">
            <v>195.5</v>
          </cell>
        </row>
        <row r="382">
          <cell r="A382" t="str">
            <v>23000603</v>
          </cell>
          <cell r="B382" t="str">
            <v>纳爱斯珍珠香皂（绿）</v>
          </cell>
          <cell r="C382" t="str">
            <v>个</v>
          </cell>
          <cell r="D382" t="str">
            <v>【230301】香皂</v>
          </cell>
          <cell r="E382" t="str">
            <v>洗化部</v>
          </cell>
          <cell r="F382" t="str">
            <v>正常</v>
          </cell>
          <cell r="G382" t="str">
            <v>4.00</v>
          </cell>
          <cell r="H382" t="str">
            <v>5.00</v>
          </cell>
          <cell r="I382">
            <v>30</v>
          </cell>
          <cell r="J382">
            <v>17</v>
          </cell>
          <cell r="K382">
            <v>1.1333333333333333</v>
          </cell>
          <cell r="L382">
            <v>17</v>
          </cell>
          <cell r="M382">
            <v>68</v>
          </cell>
          <cell r="N382">
            <v>85</v>
          </cell>
        </row>
        <row r="383">
          <cell r="A383" t="str">
            <v>23000586</v>
          </cell>
          <cell r="B383" t="str">
            <v>纳爱斯双重洁护牙刷软毛</v>
          </cell>
          <cell r="C383" t="str">
            <v>支</v>
          </cell>
          <cell r="D383" t="str">
            <v>【230201】牙刷</v>
          </cell>
          <cell r="E383" t="str">
            <v>洗化部</v>
          </cell>
          <cell r="F383" t="str">
            <v>正常</v>
          </cell>
          <cell r="G383" t="str">
            <v>5.70</v>
          </cell>
          <cell r="H383" t="str">
            <v>8.00</v>
          </cell>
          <cell r="I383">
            <v>16</v>
          </cell>
          <cell r="J383">
            <v>17</v>
          </cell>
          <cell r="K383">
            <v>1.1333333333333333</v>
          </cell>
          <cell r="L383">
            <v>17</v>
          </cell>
          <cell r="M383">
            <v>96.9</v>
          </cell>
          <cell r="N383">
            <v>136</v>
          </cell>
        </row>
        <row r="384">
          <cell r="A384" t="str">
            <v>23000577</v>
          </cell>
          <cell r="B384" t="str">
            <v>纳爱斯钎丝牙刷106</v>
          </cell>
          <cell r="C384" t="str">
            <v>支</v>
          </cell>
          <cell r="D384" t="str">
            <v>【230201】牙刷</v>
          </cell>
          <cell r="E384" t="str">
            <v>洗化部</v>
          </cell>
          <cell r="F384" t="str">
            <v>正常</v>
          </cell>
          <cell r="G384" t="str">
            <v>3.20</v>
          </cell>
          <cell r="H384" t="str">
            <v>4.50</v>
          </cell>
          <cell r="I384">
            <v>40.5</v>
          </cell>
          <cell r="J384">
            <v>17</v>
          </cell>
          <cell r="K384">
            <v>1.1333333333333333</v>
          </cell>
          <cell r="L384">
            <v>17</v>
          </cell>
          <cell r="M384">
            <v>54.4</v>
          </cell>
          <cell r="N384">
            <v>76.5</v>
          </cell>
        </row>
        <row r="385">
          <cell r="A385" t="str">
            <v>22000496</v>
          </cell>
          <cell r="B385" t="str">
            <v>野外3合1无味杀虫水（红色）</v>
          </cell>
          <cell r="C385" t="str">
            <v>瓶</v>
          </cell>
          <cell r="D385" t="str">
            <v>【220401】杀虫剂</v>
          </cell>
          <cell r="E385" t="str">
            <v>洗化部</v>
          </cell>
          <cell r="F385" t="str">
            <v>正常</v>
          </cell>
          <cell r="G385" t="str">
            <v>10.83</v>
          </cell>
          <cell r="H385" t="str">
            <v>18.00</v>
          </cell>
          <cell r="I385">
            <v>18</v>
          </cell>
          <cell r="J385">
            <v>17</v>
          </cell>
          <cell r="K385">
            <v>1.1333333333333333</v>
          </cell>
          <cell r="L385">
            <v>17</v>
          </cell>
          <cell r="M385">
            <v>184.11</v>
          </cell>
          <cell r="N385">
            <v>306</v>
          </cell>
        </row>
        <row r="386">
          <cell r="A386" t="str">
            <v>22000123</v>
          </cell>
          <cell r="B386" t="str">
            <v>雕牌超能柠檬洗衣皂</v>
          </cell>
          <cell r="C386" t="str">
            <v>组</v>
          </cell>
          <cell r="D386" t="str">
            <v>【220201】洗衣皂</v>
          </cell>
          <cell r="E386" t="str">
            <v>洗化部</v>
          </cell>
          <cell r="F386" t="str">
            <v>正常</v>
          </cell>
          <cell r="G386" t="str">
            <v>7.44</v>
          </cell>
          <cell r="H386" t="str">
            <v>9.00</v>
          </cell>
          <cell r="I386">
            <v>18</v>
          </cell>
          <cell r="J386">
            <v>17</v>
          </cell>
          <cell r="K386">
            <v>1.1333333333333333</v>
          </cell>
          <cell r="L386">
            <v>17</v>
          </cell>
          <cell r="M386">
            <v>126.5</v>
          </cell>
          <cell r="N386">
            <v>153</v>
          </cell>
        </row>
        <row r="387">
          <cell r="A387" t="str">
            <v>22000090</v>
          </cell>
          <cell r="B387" t="str">
            <v>立白生姜洗洁精</v>
          </cell>
          <cell r="C387" t="str">
            <v>桶</v>
          </cell>
          <cell r="D387" t="str">
            <v>【220101】餐具洗洁精</v>
          </cell>
          <cell r="E387" t="str">
            <v>洗化部</v>
          </cell>
          <cell r="F387" t="str">
            <v>正常</v>
          </cell>
          <cell r="G387" t="str">
            <v>13.50</v>
          </cell>
          <cell r="H387" t="str">
            <v>15.00</v>
          </cell>
          <cell r="I387">
            <v>60</v>
          </cell>
          <cell r="J387">
            <v>17</v>
          </cell>
          <cell r="K387">
            <v>1.1333333333333333</v>
          </cell>
          <cell r="L387">
            <v>17</v>
          </cell>
          <cell r="M387">
            <v>229.5</v>
          </cell>
          <cell r="N387">
            <v>255</v>
          </cell>
        </row>
        <row r="388">
          <cell r="A388" t="str">
            <v>18000660</v>
          </cell>
          <cell r="B388" t="str">
            <v>鲜果鲜语黄桃棒冰</v>
          </cell>
          <cell r="C388" t="str">
            <v>支</v>
          </cell>
          <cell r="D388" t="str">
            <v>【180902】冰淇淋</v>
          </cell>
          <cell r="E388" t="str">
            <v>食品部</v>
          </cell>
          <cell r="F388" t="str">
            <v>正常</v>
          </cell>
          <cell r="G388" t="str">
            <v>12.00</v>
          </cell>
          <cell r="H388" t="str">
            <v>18.00</v>
          </cell>
          <cell r="I388">
            <v>72</v>
          </cell>
          <cell r="J388">
            <v>17</v>
          </cell>
          <cell r="K388">
            <v>1.1333333333333333</v>
          </cell>
          <cell r="L388">
            <v>17</v>
          </cell>
          <cell r="M388">
            <v>204</v>
          </cell>
          <cell r="N388">
            <v>306</v>
          </cell>
        </row>
        <row r="389">
          <cell r="A389" t="str">
            <v>18000180</v>
          </cell>
          <cell r="B389" t="str">
            <v>和路雪麦酷狮奶昔杯草莓味</v>
          </cell>
          <cell r="C389" t="str">
            <v>个</v>
          </cell>
          <cell r="D389" t="str">
            <v>【180902】冰淇淋</v>
          </cell>
          <cell r="E389" t="str">
            <v>食品部</v>
          </cell>
          <cell r="F389" t="str">
            <v>正常</v>
          </cell>
          <cell r="G389" t="str">
            <v>3.20</v>
          </cell>
          <cell r="H389" t="str">
            <v>5.00</v>
          </cell>
          <cell r="I389">
            <v>35</v>
          </cell>
          <cell r="J389">
            <v>17</v>
          </cell>
          <cell r="K389">
            <v>1.1333333333333333</v>
          </cell>
          <cell r="L389">
            <v>17</v>
          </cell>
          <cell r="M389">
            <v>54.4</v>
          </cell>
          <cell r="N389">
            <v>85</v>
          </cell>
        </row>
        <row r="390">
          <cell r="A390" t="str">
            <v>14000134</v>
          </cell>
          <cell r="B390" t="str">
            <v>松花江珍珠米</v>
          </cell>
          <cell r="C390" t="str">
            <v>袋</v>
          </cell>
          <cell r="D390" t="str">
            <v>【140105】珍珠米（袋装）</v>
          </cell>
          <cell r="E390" t="str">
            <v>食品部</v>
          </cell>
          <cell r="F390" t="str">
            <v>正常</v>
          </cell>
          <cell r="G390" t="str">
            <v>45.00</v>
          </cell>
          <cell r="H390" t="str">
            <v>51.00</v>
          </cell>
          <cell r="I390">
            <v>306</v>
          </cell>
          <cell r="J390">
            <v>17</v>
          </cell>
          <cell r="K390">
            <v>1.1333333333333333</v>
          </cell>
          <cell r="L390">
            <v>17</v>
          </cell>
          <cell r="M390">
            <v>765</v>
          </cell>
          <cell r="N390">
            <v>867</v>
          </cell>
        </row>
        <row r="391">
          <cell r="A391" t="str">
            <v>13000050</v>
          </cell>
          <cell r="B391" t="str">
            <v>川老汇纯正芝麻油</v>
          </cell>
          <cell r="C391" t="str">
            <v>瓶</v>
          </cell>
          <cell r="D391" t="str">
            <v>【130405】食用调味油</v>
          </cell>
          <cell r="E391" t="str">
            <v>食品部</v>
          </cell>
          <cell r="F391" t="str">
            <v>正常</v>
          </cell>
          <cell r="G391" t="str">
            <v>0.00</v>
          </cell>
          <cell r="H391" t="str">
            <v>17.50</v>
          </cell>
          <cell r="I391">
            <v>105</v>
          </cell>
          <cell r="J391">
            <v>17</v>
          </cell>
          <cell r="K391">
            <v>1.1333333333333333</v>
          </cell>
          <cell r="L391">
            <v>17</v>
          </cell>
          <cell r="M391">
            <v>238</v>
          </cell>
          <cell r="N391">
            <v>297.5</v>
          </cell>
        </row>
        <row r="392">
          <cell r="A392" t="str">
            <v>12000053</v>
          </cell>
          <cell r="B392" t="str">
            <v>统一巧面馆麻辣笋子牛肉面</v>
          </cell>
          <cell r="C392" t="str">
            <v>袋</v>
          </cell>
          <cell r="D392" t="str">
            <v>【120101】袋装速食面</v>
          </cell>
          <cell r="E392" t="str">
            <v>食品部</v>
          </cell>
          <cell r="F392" t="str">
            <v>正常</v>
          </cell>
          <cell r="G392" t="str">
            <v>2.04</v>
          </cell>
          <cell r="H392" t="str">
            <v>2.50</v>
          </cell>
          <cell r="I392">
            <v>70</v>
          </cell>
          <cell r="J392">
            <v>17</v>
          </cell>
          <cell r="K392">
            <v>1.1333333333333333</v>
          </cell>
          <cell r="L392">
            <v>17</v>
          </cell>
          <cell r="M392">
            <v>34.71</v>
          </cell>
          <cell r="N392">
            <v>42.5</v>
          </cell>
        </row>
        <row r="393">
          <cell r="A393" t="str">
            <v>12000041</v>
          </cell>
          <cell r="B393" t="str">
            <v>汤达人酸酸辣辣豚骨面</v>
          </cell>
          <cell r="C393" t="str">
            <v>袋</v>
          </cell>
          <cell r="D393" t="str">
            <v>【120101】袋装速食面</v>
          </cell>
          <cell r="E393" t="str">
            <v>食品部</v>
          </cell>
          <cell r="F393" t="str">
            <v>正常</v>
          </cell>
          <cell r="G393" t="str">
            <v>3.60</v>
          </cell>
          <cell r="H393" t="str">
            <v>4.50</v>
          </cell>
          <cell r="I393">
            <v>58.5</v>
          </cell>
          <cell r="J393">
            <v>17</v>
          </cell>
          <cell r="K393">
            <v>1.1333333333333333</v>
          </cell>
          <cell r="L393">
            <v>17</v>
          </cell>
          <cell r="M393">
            <v>61.2</v>
          </cell>
          <cell r="N393">
            <v>76.5</v>
          </cell>
        </row>
        <row r="394">
          <cell r="A394" t="str">
            <v>11000063</v>
          </cell>
          <cell r="B394" t="str">
            <v>美好煎烤肠</v>
          </cell>
          <cell r="C394" t="str">
            <v>支</v>
          </cell>
          <cell r="D394" t="str">
            <v>【110302】火腿</v>
          </cell>
          <cell r="E394" t="str">
            <v>食品部</v>
          </cell>
          <cell r="F394" t="str">
            <v>正常</v>
          </cell>
          <cell r="G394" t="str">
            <v>0.50</v>
          </cell>
          <cell r="H394" t="str">
            <v>1.00</v>
          </cell>
          <cell r="I394">
            <v>22</v>
          </cell>
          <cell r="J394">
            <v>17</v>
          </cell>
          <cell r="K394">
            <v>1.1333333333333333</v>
          </cell>
          <cell r="L394">
            <v>17</v>
          </cell>
          <cell r="M394">
            <v>8.5</v>
          </cell>
          <cell r="N394">
            <v>17</v>
          </cell>
        </row>
        <row r="395">
          <cell r="A395" t="str">
            <v>09000094</v>
          </cell>
          <cell r="B395" t="str">
            <v>阿依郎凉糕粉</v>
          </cell>
          <cell r="C395" t="str">
            <v>袋</v>
          </cell>
          <cell r="D395" t="str">
            <v>【090106】羹类及其它营养冲调粉类</v>
          </cell>
          <cell r="E395" t="str">
            <v>食品部</v>
          </cell>
          <cell r="F395" t="str">
            <v>正常</v>
          </cell>
          <cell r="G395" t="str">
            <v>3.00</v>
          </cell>
          <cell r="H395" t="str">
            <v>4.00</v>
          </cell>
          <cell r="I395">
            <v>84</v>
          </cell>
          <cell r="J395">
            <v>17</v>
          </cell>
          <cell r="K395">
            <v>1.1333333333333333</v>
          </cell>
          <cell r="L395">
            <v>17</v>
          </cell>
          <cell r="M395">
            <v>51</v>
          </cell>
          <cell r="N395">
            <v>68</v>
          </cell>
        </row>
        <row r="396">
          <cell r="A396" t="str">
            <v>05000482</v>
          </cell>
          <cell r="B396" t="str">
            <v>子弟巴西烤肉味A</v>
          </cell>
          <cell r="C396" t="str">
            <v>袋</v>
          </cell>
          <cell r="D396" t="str">
            <v>【050401】袋装薯片</v>
          </cell>
          <cell r="E396" t="str">
            <v>食品部</v>
          </cell>
          <cell r="F396" t="str">
            <v>正常</v>
          </cell>
          <cell r="G396" t="str">
            <v>0.00</v>
          </cell>
          <cell r="H396" t="str">
            <v>3.50</v>
          </cell>
          <cell r="I396">
            <v>49</v>
          </cell>
          <cell r="J396">
            <v>17</v>
          </cell>
          <cell r="K396">
            <v>1.1333333333333333</v>
          </cell>
          <cell r="L396">
            <v>17</v>
          </cell>
          <cell r="M396">
            <v>45.05</v>
          </cell>
          <cell r="N396">
            <v>59.5</v>
          </cell>
        </row>
        <row r="397">
          <cell r="A397" t="str">
            <v>05000348</v>
          </cell>
          <cell r="B397" t="str">
            <v>耶米熊台湾米饼蛋黄味</v>
          </cell>
          <cell r="C397" t="str">
            <v>袋</v>
          </cell>
          <cell r="D397" t="str">
            <v>【050404】米面制品</v>
          </cell>
          <cell r="E397" t="str">
            <v>食品部</v>
          </cell>
          <cell r="F397" t="str">
            <v>正常</v>
          </cell>
          <cell r="G397" t="str">
            <v>8.00</v>
          </cell>
          <cell r="H397" t="str">
            <v>13.80</v>
          </cell>
          <cell r="I397">
            <v>13.8</v>
          </cell>
          <cell r="J397">
            <v>17</v>
          </cell>
          <cell r="K397">
            <v>1.1333333333333333</v>
          </cell>
          <cell r="L397">
            <v>17</v>
          </cell>
          <cell r="M397">
            <v>136</v>
          </cell>
          <cell r="N397">
            <v>234.60000000000002</v>
          </cell>
        </row>
        <row r="398">
          <cell r="A398" t="str">
            <v>05000320</v>
          </cell>
          <cell r="B398" t="str">
            <v>好丽友呀土豆（番茄味）</v>
          </cell>
          <cell r="C398" t="str">
            <v>袋</v>
          </cell>
          <cell r="D398" t="str">
            <v>【050401】袋装薯片</v>
          </cell>
          <cell r="E398" t="str">
            <v>食品部</v>
          </cell>
          <cell r="F398" t="str">
            <v>正常</v>
          </cell>
          <cell r="G398" t="str">
            <v>7.10</v>
          </cell>
          <cell r="H398" t="str">
            <v>9.80</v>
          </cell>
          <cell r="I398">
            <v>29.400000000000002</v>
          </cell>
          <cell r="J398">
            <v>17</v>
          </cell>
          <cell r="K398">
            <v>1.1333333333333333</v>
          </cell>
          <cell r="L398">
            <v>17</v>
          </cell>
          <cell r="M398">
            <v>120.7</v>
          </cell>
          <cell r="N398">
            <v>166.60000000000002</v>
          </cell>
        </row>
        <row r="399">
          <cell r="A399" t="str">
            <v>04000015</v>
          </cell>
          <cell r="B399" t="str">
            <v>淘吉椰果布丁三味三只装</v>
          </cell>
          <cell r="C399" t="str">
            <v>排</v>
          </cell>
          <cell r="D399" t="str">
            <v>【040104】果冻/布丁</v>
          </cell>
          <cell r="E399" t="str">
            <v>食品部</v>
          </cell>
          <cell r="F399" t="str">
            <v>正常</v>
          </cell>
          <cell r="G399" t="str">
            <v>5.50</v>
          </cell>
          <cell r="H399" t="str">
            <v>8.80</v>
          </cell>
          <cell r="I399">
            <v>14.700000000000001</v>
          </cell>
          <cell r="J399">
            <v>17</v>
          </cell>
          <cell r="K399">
            <v>1.1333333333333333</v>
          </cell>
          <cell r="L399">
            <v>17</v>
          </cell>
          <cell r="M399">
            <v>93.5</v>
          </cell>
          <cell r="N399">
            <v>149.60000000000002</v>
          </cell>
        </row>
        <row r="400">
          <cell r="A400" t="str">
            <v>03000530</v>
          </cell>
          <cell r="B400" t="str">
            <v>分守牛奶芒果味</v>
          </cell>
          <cell r="C400" t="str">
            <v>瓶</v>
          </cell>
          <cell r="D400" t="str">
            <v>【030401】果汁饮料</v>
          </cell>
          <cell r="E400" t="str">
            <v>食品部</v>
          </cell>
          <cell r="F400" t="str">
            <v>正常</v>
          </cell>
          <cell r="G400" t="str">
            <v>4.00</v>
          </cell>
          <cell r="H400" t="str">
            <v>6.80</v>
          </cell>
          <cell r="I400">
            <v>27.2</v>
          </cell>
          <cell r="J400">
            <v>17</v>
          </cell>
          <cell r="K400">
            <v>1.1333333333333333</v>
          </cell>
          <cell r="L400">
            <v>17</v>
          </cell>
          <cell r="M400">
            <v>65.3</v>
          </cell>
          <cell r="N400">
            <v>115.6</v>
          </cell>
        </row>
        <row r="401">
          <cell r="A401" t="str">
            <v>03000435</v>
          </cell>
          <cell r="B401" t="str">
            <v>新希望V美果蔬乳酸菌饮品(草莓味)</v>
          </cell>
          <cell r="C401" t="str">
            <v>瓶</v>
          </cell>
          <cell r="D401" t="str">
            <v>【030306】乳酸饮料</v>
          </cell>
          <cell r="E401" t="str">
            <v>食品部</v>
          </cell>
          <cell r="F401" t="str">
            <v>正常</v>
          </cell>
          <cell r="G401" t="str">
            <v>4.70</v>
          </cell>
          <cell r="H401" t="str">
            <v>5.50</v>
          </cell>
          <cell r="I401">
            <v>110</v>
          </cell>
          <cell r="J401">
            <v>17</v>
          </cell>
          <cell r="K401">
            <v>1.1333333333333333</v>
          </cell>
          <cell r="L401">
            <v>17</v>
          </cell>
          <cell r="M401">
            <v>79.900000000000006</v>
          </cell>
          <cell r="N401">
            <v>93.5</v>
          </cell>
        </row>
        <row r="402">
          <cell r="A402" t="str">
            <v>03000333</v>
          </cell>
          <cell r="B402" t="str">
            <v>统一绿茶</v>
          </cell>
          <cell r="C402" t="str">
            <v>瓶</v>
          </cell>
          <cell r="D402" t="str">
            <v>【030501】红绿乌龙茶饮料</v>
          </cell>
          <cell r="E402" t="str">
            <v>食品部</v>
          </cell>
          <cell r="F402" t="str">
            <v>正常</v>
          </cell>
          <cell r="G402" t="str">
            <v>0.00</v>
          </cell>
          <cell r="H402" t="str">
            <v>2.80</v>
          </cell>
          <cell r="I402">
            <v>120.39999999999993</v>
          </cell>
          <cell r="J402">
            <v>17</v>
          </cell>
          <cell r="K402">
            <v>1.1333333333333333</v>
          </cell>
          <cell r="L402">
            <v>17</v>
          </cell>
          <cell r="M402">
            <v>37.4</v>
          </cell>
          <cell r="N402">
            <v>47.599999999999994</v>
          </cell>
        </row>
        <row r="403">
          <cell r="A403" t="str">
            <v>03000308</v>
          </cell>
          <cell r="B403" t="str">
            <v>脉动维生素饮料雪柚橘子味</v>
          </cell>
          <cell r="C403" t="str">
            <v>瓶</v>
          </cell>
          <cell r="D403" t="str">
            <v>【030602】运动饮料</v>
          </cell>
          <cell r="E403" t="str">
            <v>食品部</v>
          </cell>
          <cell r="F403" t="str">
            <v>正常</v>
          </cell>
          <cell r="G403" t="str">
            <v>3.53</v>
          </cell>
          <cell r="H403" t="str">
            <v>4.50</v>
          </cell>
          <cell r="I403">
            <v>108</v>
          </cell>
          <cell r="J403">
            <v>17</v>
          </cell>
          <cell r="K403">
            <v>1.1333333333333333</v>
          </cell>
          <cell r="L403">
            <v>17</v>
          </cell>
          <cell r="M403">
            <v>60.06</v>
          </cell>
          <cell r="N403">
            <v>76.5</v>
          </cell>
        </row>
        <row r="404">
          <cell r="A404" t="str">
            <v>03000304</v>
          </cell>
          <cell r="B404" t="str">
            <v>脉动维生素饮料青柠味</v>
          </cell>
          <cell r="C404" t="str">
            <v>瓶</v>
          </cell>
          <cell r="D404" t="str">
            <v>【030602】运动饮料</v>
          </cell>
          <cell r="E404" t="str">
            <v>食品部</v>
          </cell>
          <cell r="F404" t="str">
            <v>正常</v>
          </cell>
          <cell r="G404" t="str">
            <v>3.53</v>
          </cell>
          <cell r="H404" t="str">
            <v>4.50</v>
          </cell>
          <cell r="I404">
            <v>76.5</v>
          </cell>
          <cell r="J404">
            <v>17</v>
          </cell>
          <cell r="K404">
            <v>1.1333333333333333</v>
          </cell>
          <cell r="L404">
            <v>17</v>
          </cell>
          <cell r="M404">
            <v>60.07</v>
          </cell>
          <cell r="N404">
            <v>76.5</v>
          </cell>
        </row>
        <row r="405">
          <cell r="A405" t="str">
            <v>33000413</v>
          </cell>
          <cell r="B405" t="str">
            <v>蝶安芬4074兰精粘胶女裤</v>
          </cell>
          <cell r="C405" t="str">
            <v>盒</v>
          </cell>
          <cell r="D405" t="str">
            <v>【330402】女士内裤</v>
          </cell>
          <cell r="E405" t="str">
            <v>百货部</v>
          </cell>
          <cell r="F405" t="str">
            <v>正常</v>
          </cell>
          <cell r="G405" t="str">
            <v>16.20</v>
          </cell>
          <cell r="H405" t="str">
            <v>26.80</v>
          </cell>
          <cell r="I405">
            <v>26.8</v>
          </cell>
          <cell r="J405">
            <v>16</v>
          </cell>
          <cell r="K405">
            <v>1.0666666666666667</v>
          </cell>
          <cell r="L405">
            <v>16</v>
          </cell>
          <cell r="M405">
            <v>259.2</v>
          </cell>
          <cell r="N405">
            <v>428.8</v>
          </cell>
        </row>
        <row r="406">
          <cell r="A406" t="str">
            <v>30002337</v>
          </cell>
          <cell r="B406" t="str">
            <v>顺祥釉下和韵饭碗（快乐猪-粉）</v>
          </cell>
          <cell r="C406" t="str">
            <v>个</v>
          </cell>
          <cell r="D406" t="str">
            <v>【300301】各种材质餐具和套餐具</v>
          </cell>
          <cell r="E406" t="str">
            <v>百货部</v>
          </cell>
          <cell r="F406" t="str">
            <v>正常</v>
          </cell>
          <cell r="G406" t="str">
            <v>4.70</v>
          </cell>
          <cell r="H406" t="str">
            <v>10.90</v>
          </cell>
          <cell r="I406">
            <v>21.8</v>
          </cell>
          <cell r="J406">
            <v>16</v>
          </cell>
          <cell r="K406">
            <v>1.0666666666666667</v>
          </cell>
          <cell r="L406">
            <v>16</v>
          </cell>
          <cell r="M406">
            <v>75.2</v>
          </cell>
          <cell r="N406">
            <v>174.4</v>
          </cell>
        </row>
        <row r="407">
          <cell r="A407" t="str">
            <v>30000672</v>
          </cell>
          <cell r="B407" t="str">
            <v>云蕾高级沐浴条</v>
          </cell>
          <cell r="C407" t="str">
            <v>包</v>
          </cell>
          <cell r="D407" t="str">
            <v>【301002】浴室配件</v>
          </cell>
          <cell r="E407" t="str">
            <v>百货部</v>
          </cell>
          <cell r="F407" t="str">
            <v>正常</v>
          </cell>
          <cell r="G407" t="str">
            <v>4.54</v>
          </cell>
          <cell r="H407" t="str">
            <v>8.50</v>
          </cell>
          <cell r="I407">
            <v>42.5</v>
          </cell>
          <cell r="J407">
            <v>16</v>
          </cell>
          <cell r="K407">
            <v>1.0666666666666667</v>
          </cell>
          <cell r="L407">
            <v>16</v>
          </cell>
          <cell r="M407">
            <v>72.7</v>
          </cell>
          <cell r="N407">
            <v>136</v>
          </cell>
        </row>
        <row r="408">
          <cell r="A408" t="str">
            <v>30000389</v>
          </cell>
          <cell r="B408" t="str">
            <v>宾丰扭花浸塑衣架</v>
          </cell>
          <cell r="C408" t="str">
            <v>把</v>
          </cell>
          <cell r="D408" t="str">
            <v>【300901】衣架</v>
          </cell>
          <cell r="E408" t="str">
            <v>百货部</v>
          </cell>
          <cell r="F408" t="str">
            <v>正常</v>
          </cell>
          <cell r="G408" t="str">
            <v>7.60</v>
          </cell>
          <cell r="H408" t="str">
            <v>12.80</v>
          </cell>
          <cell r="I408">
            <v>38.400000000000006</v>
          </cell>
          <cell r="J408">
            <v>16</v>
          </cell>
          <cell r="K408">
            <v>1.0666666666666667</v>
          </cell>
          <cell r="L408">
            <v>16</v>
          </cell>
          <cell r="M408">
            <v>121.6</v>
          </cell>
          <cell r="N408">
            <v>204.8</v>
          </cell>
        </row>
        <row r="409">
          <cell r="A409" t="str">
            <v>30000219</v>
          </cell>
          <cell r="B409" t="str">
            <v>遇尚饭塑勺YN-203</v>
          </cell>
          <cell r="C409" t="str">
            <v>个</v>
          </cell>
          <cell r="D409" t="str">
            <v>【300504】厨房器具</v>
          </cell>
          <cell r="E409" t="str">
            <v>百货部</v>
          </cell>
          <cell r="F409" t="str">
            <v>正常</v>
          </cell>
          <cell r="G409" t="str">
            <v>3.20</v>
          </cell>
          <cell r="H409" t="str">
            <v>7.80</v>
          </cell>
          <cell r="I409">
            <v>7.8</v>
          </cell>
          <cell r="J409">
            <v>16</v>
          </cell>
          <cell r="K409">
            <v>1.0666666666666667</v>
          </cell>
          <cell r="L409">
            <v>16</v>
          </cell>
          <cell r="M409">
            <v>51.2</v>
          </cell>
          <cell r="N409">
            <v>124.8</v>
          </cell>
        </row>
        <row r="410">
          <cell r="A410" t="str">
            <v>23000682</v>
          </cell>
          <cell r="B410" t="str">
            <v>冷酸灵3D立体护龈牙刷双支装</v>
          </cell>
          <cell r="C410" t="str">
            <v>支</v>
          </cell>
          <cell r="D410" t="str">
            <v>【230201】牙刷</v>
          </cell>
          <cell r="E410" t="str">
            <v>洗化部</v>
          </cell>
          <cell r="F410" t="str">
            <v>正常</v>
          </cell>
          <cell r="G410" t="str">
            <v>14.70</v>
          </cell>
          <cell r="H410" t="str">
            <v>19.90</v>
          </cell>
          <cell r="I410">
            <v>19.899999999999999</v>
          </cell>
          <cell r="J410">
            <v>16</v>
          </cell>
          <cell r="K410">
            <v>1.0666666666666667</v>
          </cell>
          <cell r="L410">
            <v>16</v>
          </cell>
          <cell r="M410">
            <v>235.2</v>
          </cell>
          <cell r="N410">
            <v>318.39999999999998</v>
          </cell>
        </row>
        <row r="411">
          <cell r="A411" t="str">
            <v>22000197</v>
          </cell>
          <cell r="B411" t="str">
            <v>彩虹特惠桶装（5627）</v>
          </cell>
          <cell r="C411" t="str">
            <v>盒</v>
          </cell>
          <cell r="D411" t="str">
            <v>【220402】蚊香</v>
          </cell>
          <cell r="E411" t="str">
            <v>洗化部</v>
          </cell>
          <cell r="F411" t="str">
            <v>正常</v>
          </cell>
          <cell r="G411" t="str">
            <v>13.20</v>
          </cell>
          <cell r="H411" t="str">
            <v>15.80</v>
          </cell>
          <cell r="I411">
            <v>31.6</v>
          </cell>
          <cell r="J411">
            <v>16</v>
          </cell>
          <cell r="K411">
            <v>1.0666666666666667</v>
          </cell>
          <cell r="L411">
            <v>16</v>
          </cell>
          <cell r="M411">
            <v>211.2</v>
          </cell>
          <cell r="N411">
            <v>252.8</v>
          </cell>
        </row>
        <row r="412">
          <cell r="A412" t="str">
            <v>22000130</v>
          </cell>
          <cell r="B412" t="str">
            <v>雕牌超能椰果皂</v>
          </cell>
          <cell r="C412" t="str">
            <v>个</v>
          </cell>
          <cell r="D412" t="str">
            <v>【220201】洗衣皂</v>
          </cell>
          <cell r="E412" t="str">
            <v>洗化部</v>
          </cell>
          <cell r="F412" t="str">
            <v>正常</v>
          </cell>
          <cell r="G412" t="str">
            <v>8.50</v>
          </cell>
          <cell r="H412" t="str">
            <v>9.90</v>
          </cell>
          <cell r="I412">
            <v>19.8</v>
          </cell>
          <cell r="J412">
            <v>16</v>
          </cell>
          <cell r="K412">
            <v>1.0666666666666667</v>
          </cell>
          <cell r="L412">
            <v>16</v>
          </cell>
          <cell r="M412">
            <v>136</v>
          </cell>
          <cell r="N412">
            <v>158.4</v>
          </cell>
        </row>
        <row r="413">
          <cell r="A413" t="str">
            <v>14000158</v>
          </cell>
          <cell r="B413" t="str">
            <v>雄健中江挂面</v>
          </cell>
          <cell r="C413" t="str">
            <v>把</v>
          </cell>
          <cell r="D413" t="str">
            <v>【140203】干面</v>
          </cell>
          <cell r="E413" t="str">
            <v>食品部</v>
          </cell>
          <cell r="F413" t="str">
            <v>正常</v>
          </cell>
          <cell r="G413" t="str">
            <v>8.33</v>
          </cell>
          <cell r="H413" t="str">
            <v>9.80</v>
          </cell>
          <cell r="I413">
            <v>88.199999999999989</v>
          </cell>
          <cell r="J413">
            <v>16</v>
          </cell>
          <cell r="K413">
            <v>1.0666666666666667</v>
          </cell>
          <cell r="L413">
            <v>16</v>
          </cell>
          <cell r="M413">
            <v>133.28</v>
          </cell>
          <cell r="N413">
            <v>156.80000000000001</v>
          </cell>
        </row>
        <row r="414">
          <cell r="A414" t="str">
            <v>14000147</v>
          </cell>
          <cell r="B414" t="str">
            <v>天府自发馒头粉</v>
          </cell>
          <cell r="C414" t="str">
            <v>袋</v>
          </cell>
          <cell r="D414" t="str">
            <v>【140202】特殊面粉(袋装)</v>
          </cell>
          <cell r="E414" t="str">
            <v>食品部</v>
          </cell>
          <cell r="F414" t="str">
            <v>正常</v>
          </cell>
          <cell r="G414" t="str">
            <v>9.20</v>
          </cell>
          <cell r="H414" t="str">
            <v>11.80</v>
          </cell>
          <cell r="I414">
            <v>47.2</v>
          </cell>
          <cell r="J414">
            <v>16</v>
          </cell>
          <cell r="K414">
            <v>1.0666666666666667</v>
          </cell>
          <cell r="L414">
            <v>16</v>
          </cell>
          <cell r="M414">
            <v>147.19999999999999</v>
          </cell>
          <cell r="N414">
            <v>188.8</v>
          </cell>
        </row>
        <row r="415">
          <cell r="A415" t="str">
            <v>13000391</v>
          </cell>
          <cell r="B415" t="str">
            <v>好人家青花椒鱼调料</v>
          </cell>
          <cell r="C415" t="str">
            <v>袋</v>
          </cell>
          <cell r="D415" t="str">
            <v>【130406】鱼调料</v>
          </cell>
          <cell r="E415" t="str">
            <v>食品部</v>
          </cell>
          <cell r="F415" t="str">
            <v>正常</v>
          </cell>
          <cell r="G415" t="str">
            <v>7.00</v>
          </cell>
          <cell r="H415" t="str">
            <v>8.50</v>
          </cell>
          <cell r="I415">
            <v>41.5</v>
          </cell>
          <cell r="J415">
            <v>16</v>
          </cell>
          <cell r="K415">
            <v>1.0666666666666667</v>
          </cell>
          <cell r="L415">
            <v>16</v>
          </cell>
          <cell r="M415">
            <v>112</v>
          </cell>
          <cell r="N415">
            <v>136</v>
          </cell>
        </row>
        <row r="416">
          <cell r="A416" t="str">
            <v>13000134</v>
          </cell>
          <cell r="B416" t="str">
            <v>太太乐鸡精</v>
          </cell>
          <cell r="C416" t="str">
            <v>袋</v>
          </cell>
          <cell r="D416" t="str">
            <v>【130307】鸡精／粉</v>
          </cell>
          <cell r="E416" t="str">
            <v>食品部</v>
          </cell>
          <cell r="F416" t="str">
            <v>正常</v>
          </cell>
          <cell r="G416" t="str">
            <v>8.63</v>
          </cell>
          <cell r="H416" t="str">
            <v>10.50</v>
          </cell>
          <cell r="I416">
            <v>147</v>
          </cell>
          <cell r="J416">
            <v>16</v>
          </cell>
          <cell r="K416">
            <v>1.0666666666666667</v>
          </cell>
          <cell r="L416">
            <v>16</v>
          </cell>
          <cell r="M416">
            <v>138.08000000000001</v>
          </cell>
          <cell r="N416">
            <v>168</v>
          </cell>
        </row>
        <row r="417">
          <cell r="A417" t="str">
            <v>12000055</v>
          </cell>
          <cell r="B417" t="str">
            <v>统一巧面馆砂锅香菇鸡面A</v>
          </cell>
          <cell r="C417" t="str">
            <v>桶</v>
          </cell>
          <cell r="D417" t="str">
            <v>【120102】杯碗速食面</v>
          </cell>
          <cell r="E417" t="str">
            <v>食品部</v>
          </cell>
          <cell r="F417" t="str">
            <v>正常</v>
          </cell>
          <cell r="G417" t="str">
            <v>3.33</v>
          </cell>
          <cell r="H417" t="str">
            <v>3.80</v>
          </cell>
          <cell r="I417">
            <v>30.400000000000002</v>
          </cell>
          <cell r="J417">
            <v>16</v>
          </cell>
          <cell r="K417">
            <v>1.0666666666666667</v>
          </cell>
          <cell r="L417">
            <v>16</v>
          </cell>
          <cell r="M417">
            <v>53.33</v>
          </cell>
          <cell r="N417">
            <v>60.8</v>
          </cell>
        </row>
        <row r="418">
          <cell r="A418" t="str">
            <v>12000052</v>
          </cell>
          <cell r="B418" t="str">
            <v>统一巧面馆老坛酸菜(红油味)A</v>
          </cell>
          <cell r="C418" t="str">
            <v>桶</v>
          </cell>
          <cell r="D418" t="str">
            <v>【120102】杯碗速食面</v>
          </cell>
          <cell r="E418" t="str">
            <v>食品部</v>
          </cell>
          <cell r="F418" t="str">
            <v>正常</v>
          </cell>
          <cell r="G418" t="str">
            <v>3.33</v>
          </cell>
          <cell r="H418" t="str">
            <v>3.80</v>
          </cell>
          <cell r="I418">
            <v>64.59999999999998</v>
          </cell>
          <cell r="J418">
            <v>16</v>
          </cell>
          <cell r="K418">
            <v>1.0666666666666667</v>
          </cell>
          <cell r="L418">
            <v>16</v>
          </cell>
          <cell r="M418">
            <v>53.33</v>
          </cell>
          <cell r="N418">
            <v>60.8</v>
          </cell>
        </row>
        <row r="419">
          <cell r="A419" t="str">
            <v>11000057</v>
          </cell>
          <cell r="B419" t="str">
            <v>美好香辣热狗熏煮香肠</v>
          </cell>
          <cell r="C419" t="str">
            <v>支</v>
          </cell>
          <cell r="D419" t="str">
            <v>【110302】火腿</v>
          </cell>
          <cell r="E419" t="str">
            <v>食品部</v>
          </cell>
          <cell r="F419" t="str">
            <v>正常</v>
          </cell>
          <cell r="G419" t="str">
            <v>0.85</v>
          </cell>
          <cell r="H419" t="str">
            <v>1.00</v>
          </cell>
          <cell r="I419">
            <v>12</v>
          </cell>
          <cell r="J419">
            <v>16</v>
          </cell>
          <cell r="K419">
            <v>1.0666666666666667</v>
          </cell>
          <cell r="L419">
            <v>16</v>
          </cell>
          <cell r="M419">
            <v>13.6</v>
          </cell>
          <cell r="N419">
            <v>16</v>
          </cell>
        </row>
        <row r="420">
          <cell r="A420" t="str">
            <v>07000042</v>
          </cell>
          <cell r="B420" t="str">
            <v>可康牌棒棒冰450g</v>
          </cell>
          <cell r="C420" t="str">
            <v>袋</v>
          </cell>
          <cell r="D420" t="str">
            <v>【070106】其它进口饮料</v>
          </cell>
          <cell r="E420" t="str">
            <v>食品部</v>
          </cell>
          <cell r="F420" t="str">
            <v>正常</v>
          </cell>
          <cell r="G420" t="str">
            <v>6.00</v>
          </cell>
          <cell r="H420" t="str">
            <v>9.00</v>
          </cell>
          <cell r="I420">
            <v>31.799999999999997</v>
          </cell>
          <cell r="J420">
            <v>16</v>
          </cell>
          <cell r="K420">
            <v>1.0666666666666667</v>
          </cell>
          <cell r="L420">
            <v>16</v>
          </cell>
          <cell r="M420">
            <v>96</v>
          </cell>
          <cell r="N420">
            <v>144</v>
          </cell>
        </row>
        <row r="421">
          <cell r="A421" t="str">
            <v>05000162</v>
          </cell>
          <cell r="B421" t="str">
            <v>哈哥兔干麻辣味</v>
          </cell>
          <cell r="C421" t="str">
            <v>袋</v>
          </cell>
          <cell r="D421" t="str">
            <v>【050105】其它即食制品</v>
          </cell>
          <cell r="E421" t="str">
            <v>食品部</v>
          </cell>
          <cell r="F421" t="str">
            <v>正常</v>
          </cell>
          <cell r="G421" t="str">
            <v>9.70</v>
          </cell>
          <cell r="H421" t="str">
            <v>13.60</v>
          </cell>
          <cell r="I421">
            <v>9.9</v>
          </cell>
          <cell r="J421">
            <v>16</v>
          </cell>
          <cell r="K421">
            <v>1.0666666666666667</v>
          </cell>
          <cell r="L421">
            <v>16</v>
          </cell>
          <cell r="M421">
            <v>155.19999999999999</v>
          </cell>
          <cell r="N421">
            <v>217.6</v>
          </cell>
        </row>
        <row r="422">
          <cell r="A422" t="str">
            <v>04000052</v>
          </cell>
          <cell r="B422" t="str">
            <v>绿箭留兰香铁盒薄荷糖</v>
          </cell>
          <cell r="C422" t="str">
            <v>盒</v>
          </cell>
          <cell r="D422" t="str">
            <v>【040103】口香糖</v>
          </cell>
          <cell r="E422" t="str">
            <v>食品部</v>
          </cell>
          <cell r="F422" t="str">
            <v>正常</v>
          </cell>
          <cell r="G422" t="str">
            <v>6.50</v>
          </cell>
          <cell r="H422" t="str">
            <v>9.50</v>
          </cell>
          <cell r="I422">
            <v>19</v>
          </cell>
          <cell r="J422">
            <v>16</v>
          </cell>
          <cell r="K422">
            <v>1.0666666666666667</v>
          </cell>
          <cell r="L422">
            <v>16</v>
          </cell>
          <cell r="M422">
            <v>105</v>
          </cell>
          <cell r="N422">
            <v>152</v>
          </cell>
        </row>
        <row r="423">
          <cell r="A423" t="str">
            <v>04000050</v>
          </cell>
          <cell r="B423" t="str">
            <v>不二家单支果味棒棒糖</v>
          </cell>
          <cell r="C423" t="str">
            <v>支</v>
          </cell>
          <cell r="D423" t="str">
            <v>【040101】小糖果</v>
          </cell>
          <cell r="E423" t="str">
            <v>食品部</v>
          </cell>
          <cell r="F423" t="str">
            <v>正常</v>
          </cell>
          <cell r="G423" t="str">
            <v>0.70</v>
          </cell>
          <cell r="H423" t="str">
            <v>1.00</v>
          </cell>
          <cell r="I423">
            <v>7</v>
          </cell>
          <cell r="J423">
            <v>16</v>
          </cell>
          <cell r="K423">
            <v>1.0666666666666667</v>
          </cell>
          <cell r="L423">
            <v>16</v>
          </cell>
          <cell r="M423">
            <v>11.2</v>
          </cell>
          <cell r="N423">
            <v>16</v>
          </cell>
        </row>
        <row r="424">
          <cell r="A424" t="str">
            <v>04000012</v>
          </cell>
          <cell r="B424" t="str">
            <v>淘吉草莓乳酸菌布丁</v>
          </cell>
          <cell r="C424" t="str">
            <v>包</v>
          </cell>
          <cell r="D424" t="str">
            <v>【040104】果冻/布丁</v>
          </cell>
          <cell r="E424" t="str">
            <v>食品部</v>
          </cell>
          <cell r="F424" t="str">
            <v>正常</v>
          </cell>
          <cell r="G424" t="str">
            <v>7.80</v>
          </cell>
          <cell r="H424" t="str">
            <v>13.50</v>
          </cell>
          <cell r="I424">
            <v>50.4</v>
          </cell>
          <cell r="J424">
            <v>16</v>
          </cell>
          <cell r="K424">
            <v>1.0666666666666667</v>
          </cell>
          <cell r="L424">
            <v>16</v>
          </cell>
          <cell r="M424">
            <v>124.8</v>
          </cell>
          <cell r="N424">
            <v>216</v>
          </cell>
        </row>
        <row r="425">
          <cell r="A425" t="str">
            <v>03000439</v>
          </cell>
          <cell r="B425" t="str">
            <v>新希望香蕉牛奶饮品</v>
          </cell>
          <cell r="C425" t="str">
            <v>瓶</v>
          </cell>
          <cell r="D425" t="str">
            <v>【030304】风味牛奶</v>
          </cell>
          <cell r="E425" t="str">
            <v>食品部</v>
          </cell>
          <cell r="F425" t="str">
            <v>正常</v>
          </cell>
          <cell r="G425" t="str">
            <v>6.23</v>
          </cell>
          <cell r="H425" t="str">
            <v>7.80</v>
          </cell>
          <cell r="I425">
            <v>54.599999999999994</v>
          </cell>
          <cell r="J425">
            <v>16</v>
          </cell>
          <cell r="K425">
            <v>1.0666666666666667</v>
          </cell>
          <cell r="L425">
            <v>16</v>
          </cell>
          <cell r="M425">
            <v>99.68</v>
          </cell>
          <cell r="N425">
            <v>124.8</v>
          </cell>
        </row>
        <row r="426">
          <cell r="A426" t="str">
            <v>03000415</v>
          </cell>
          <cell r="B426" t="str">
            <v>怡宝蜜水柠檬水果饮料</v>
          </cell>
          <cell r="C426" t="str">
            <v>瓶</v>
          </cell>
          <cell r="D426" t="str">
            <v>【030401】果汁饮料</v>
          </cell>
          <cell r="E426" t="str">
            <v>食品部</v>
          </cell>
          <cell r="F426" t="str">
            <v>正常</v>
          </cell>
          <cell r="G426" t="str">
            <v>3.80</v>
          </cell>
          <cell r="H426" t="str">
            <v>5.00</v>
          </cell>
          <cell r="I426">
            <v>125</v>
          </cell>
          <cell r="J426">
            <v>16</v>
          </cell>
          <cell r="K426">
            <v>1.0666666666666667</v>
          </cell>
          <cell r="L426">
            <v>16</v>
          </cell>
          <cell r="M426">
            <v>60.8</v>
          </cell>
          <cell r="N426">
            <v>80</v>
          </cell>
        </row>
        <row r="427">
          <cell r="A427" t="str">
            <v>03000322</v>
          </cell>
          <cell r="B427" t="str">
            <v>统一冰红茶</v>
          </cell>
          <cell r="C427" t="str">
            <v>瓶</v>
          </cell>
          <cell r="D427" t="str">
            <v>【030501】红绿乌龙茶饮料</v>
          </cell>
          <cell r="E427" t="str">
            <v>食品部</v>
          </cell>
          <cell r="F427" t="str">
            <v>正常</v>
          </cell>
          <cell r="G427" t="str">
            <v>2.20</v>
          </cell>
          <cell r="H427" t="str">
            <v>2.80</v>
          </cell>
          <cell r="I427">
            <v>81.19999999999996</v>
          </cell>
          <cell r="J427">
            <v>16</v>
          </cell>
          <cell r="K427">
            <v>1.0666666666666667</v>
          </cell>
          <cell r="L427">
            <v>16</v>
          </cell>
          <cell r="M427">
            <v>35.200000000000003</v>
          </cell>
          <cell r="N427">
            <v>44.8</v>
          </cell>
        </row>
        <row r="428">
          <cell r="A428" t="str">
            <v>03000290</v>
          </cell>
          <cell r="B428" t="str">
            <v>可口可乐B</v>
          </cell>
          <cell r="C428" t="str">
            <v>听</v>
          </cell>
          <cell r="D428" t="str">
            <v>【030201】可乐</v>
          </cell>
          <cell r="E428" t="str">
            <v>食品部</v>
          </cell>
          <cell r="F428" t="str">
            <v>正常</v>
          </cell>
          <cell r="G428" t="str">
            <v>2.21</v>
          </cell>
          <cell r="H428" t="str">
            <v>2.80</v>
          </cell>
          <cell r="I428">
            <v>5.6</v>
          </cell>
          <cell r="J428">
            <v>16</v>
          </cell>
          <cell r="K428">
            <v>1.0666666666666667</v>
          </cell>
          <cell r="L428">
            <v>16</v>
          </cell>
          <cell r="M428">
            <v>35.33</v>
          </cell>
          <cell r="N428">
            <v>44.8</v>
          </cell>
        </row>
        <row r="429">
          <cell r="A429" t="str">
            <v>02000004</v>
          </cell>
          <cell r="B429" t="str">
            <v>百威啤酒330ml</v>
          </cell>
          <cell r="C429" t="str">
            <v>瓶</v>
          </cell>
          <cell r="D429" t="str">
            <v>【020102】瓶装啤酒</v>
          </cell>
          <cell r="E429" t="str">
            <v>食品部</v>
          </cell>
          <cell r="F429" t="str">
            <v>正常</v>
          </cell>
          <cell r="G429" t="str">
            <v>4.08</v>
          </cell>
          <cell r="H429" t="str">
            <v>5.50</v>
          </cell>
          <cell r="I429">
            <v>126.5</v>
          </cell>
          <cell r="J429">
            <v>16</v>
          </cell>
          <cell r="K429">
            <v>1.0666666666666667</v>
          </cell>
          <cell r="L429">
            <v>16</v>
          </cell>
          <cell r="M429">
            <v>65.33</v>
          </cell>
          <cell r="N429">
            <v>88</v>
          </cell>
        </row>
        <row r="430">
          <cell r="A430" t="str">
            <v>01000036</v>
          </cell>
          <cell r="B430" t="str">
            <v>芙蓉王A</v>
          </cell>
          <cell r="C430" t="str">
            <v>包</v>
          </cell>
          <cell r="D430" t="str">
            <v>【0101】卷烟</v>
          </cell>
          <cell r="E430" t="str">
            <v>食品部</v>
          </cell>
          <cell r="F430" t="str">
            <v>正常</v>
          </cell>
          <cell r="G430" t="str">
            <v>21.84</v>
          </cell>
          <cell r="H430" t="str">
            <v>26.00</v>
          </cell>
          <cell r="I430">
            <v>858</v>
          </cell>
          <cell r="J430">
            <v>16</v>
          </cell>
          <cell r="K430">
            <v>1.0666666666666667</v>
          </cell>
          <cell r="L430">
            <v>16</v>
          </cell>
          <cell r="M430">
            <v>349.38</v>
          </cell>
          <cell r="N430">
            <v>416</v>
          </cell>
        </row>
        <row r="431">
          <cell r="A431" t="str">
            <v>23000861</v>
          </cell>
          <cell r="B431" t="str">
            <v>自由点无感无忧日棉</v>
          </cell>
          <cell r="C431" t="str">
            <v>包</v>
          </cell>
          <cell r="D431" t="str">
            <v>【230901】卫生巾/棉条</v>
          </cell>
          <cell r="E431" t="str">
            <v>洗化部</v>
          </cell>
          <cell r="F431" t="str">
            <v>正常</v>
          </cell>
          <cell r="G431" t="str">
            <v>13.40</v>
          </cell>
          <cell r="H431" t="str">
            <v>19.90</v>
          </cell>
          <cell r="I431">
            <v>278.20000000000005</v>
          </cell>
          <cell r="J431">
            <v>15.000000000000002</v>
          </cell>
          <cell r="K431">
            <v>1.0000000000000002</v>
          </cell>
          <cell r="L431">
            <v>15</v>
          </cell>
          <cell r="M431">
            <v>201</v>
          </cell>
          <cell r="N431">
            <v>298.5</v>
          </cell>
        </row>
        <row r="432">
          <cell r="A432" t="str">
            <v>21000032</v>
          </cell>
          <cell r="B432" t="str">
            <v>桔子姑娘绵柔卷纸</v>
          </cell>
          <cell r="C432" t="str">
            <v>提</v>
          </cell>
          <cell r="D432" t="str">
            <v>【210102】无芯卷纸</v>
          </cell>
          <cell r="E432" t="str">
            <v>洗化部</v>
          </cell>
          <cell r="F432" t="str">
            <v>正常</v>
          </cell>
          <cell r="G432" t="str">
            <v>18.77</v>
          </cell>
          <cell r="H432" t="str">
            <v>23.90</v>
          </cell>
          <cell r="I432">
            <v>71.699999999999989</v>
          </cell>
          <cell r="J432">
            <v>15.000000000000002</v>
          </cell>
          <cell r="K432">
            <v>1.0000000000000002</v>
          </cell>
          <cell r="L432">
            <v>15</v>
          </cell>
          <cell r="M432">
            <v>281.49</v>
          </cell>
          <cell r="N432">
            <v>358.5</v>
          </cell>
        </row>
        <row r="433">
          <cell r="A433" t="str">
            <v>30001403</v>
          </cell>
          <cell r="B433" t="str">
            <v>打皮刀</v>
          </cell>
          <cell r="C433" t="str">
            <v>把</v>
          </cell>
          <cell r="D433" t="str">
            <v>【300601】手动食品加工器</v>
          </cell>
          <cell r="E433" t="str">
            <v>百货部</v>
          </cell>
          <cell r="F433" t="str">
            <v>正常</v>
          </cell>
          <cell r="G433" t="str">
            <v>4.00</v>
          </cell>
          <cell r="H433" t="str">
            <v>7.00</v>
          </cell>
          <cell r="I433">
            <v>7</v>
          </cell>
          <cell r="J433">
            <v>15</v>
          </cell>
          <cell r="K433">
            <v>1</v>
          </cell>
          <cell r="L433">
            <v>15</v>
          </cell>
          <cell r="M433">
            <v>60</v>
          </cell>
          <cell r="N433">
            <v>105</v>
          </cell>
        </row>
        <row r="434">
          <cell r="A434" t="str">
            <v>30000717</v>
          </cell>
          <cell r="B434" t="str">
            <v>南孚电池7#B2</v>
          </cell>
          <cell r="C434" t="str">
            <v>对</v>
          </cell>
          <cell r="D434" t="str">
            <v>【301101】电工材料</v>
          </cell>
          <cell r="E434" t="str">
            <v>百货部</v>
          </cell>
          <cell r="F434" t="str">
            <v>正常</v>
          </cell>
          <cell r="G434" t="str">
            <v>3.70</v>
          </cell>
          <cell r="H434" t="str">
            <v>5.00</v>
          </cell>
          <cell r="I434">
            <v>75</v>
          </cell>
          <cell r="J434">
            <v>15</v>
          </cell>
          <cell r="K434">
            <v>1</v>
          </cell>
          <cell r="L434">
            <v>15</v>
          </cell>
          <cell r="M434">
            <v>55.5</v>
          </cell>
          <cell r="N434">
            <v>75</v>
          </cell>
        </row>
        <row r="435">
          <cell r="A435" t="str">
            <v>30000704</v>
          </cell>
          <cell r="B435" t="str">
            <v>丰蓝碳性两粒装1号电池（挂卡）</v>
          </cell>
          <cell r="C435" t="str">
            <v>对</v>
          </cell>
          <cell r="D435" t="str">
            <v>【301101】电工材料</v>
          </cell>
          <cell r="E435" t="str">
            <v>百货部</v>
          </cell>
          <cell r="F435" t="str">
            <v>正常</v>
          </cell>
          <cell r="G435" t="str">
            <v>7.50</v>
          </cell>
          <cell r="H435" t="str">
            <v>10.00</v>
          </cell>
          <cell r="I435">
            <v>60</v>
          </cell>
          <cell r="J435">
            <v>15</v>
          </cell>
          <cell r="K435">
            <v>1</v>
          </cell>
          <cell r="L435">
            <v>15</v>
          </cell>
          <cell r="M435">
            <v>112.5</v>
          </cell>
          <cell r="N435">
            <v>150</v>
          </cell>
        </row>
        <row r="436">
          <cell r="A436" t="str">
            <v>30000342</v>
          </cell>
          <cell r="B436" t="str">
            <v>哈尔斯悦彩提手杯</v>
          </cell>
          <cell r="C436" t="str">
            <v>个</v>
          </cell>
          <cell r="D436" t="str">
            <v>【300105】其它材质杯</v>
          </cell>
          <cell r="E436" t="str">
            <v>百货部</v>
          </cell>
          <cell r="F436" t="str">
            <v>正常</v>
          </cell>
          <cell r="G436" t="str">
            <v>4.00</v>
          </cell>
          <cell r="H436" t="str">
            <v>12.80</v>
          </cell>
          <cell r="I436">
            <v>12.8</v>
          </cell>
          <cell r="J436">
            <v>15</v>
          </cell>
          <cell r="K436">
            <v>1</v>
          </cell>
          <cell r="L436">
            <v>15</v>
          </cell>
          <cell r="M436">
            <v>60</v>
          </cell>
          <cell r="N436">
            <v>192</v>
          </cell>
        </row>
        <row r="437">
          <cell r="A437" t="str">
            <v>27000198</v>
          </cell>
          <cell r="B437" t="str">
            <v>虎乐扑克牌A</v>
          </cell>
          <cell r="C437" t="str">
            <v>副</v>
          </cell>
          <cell r="D437" t="str">
            <v>【270103】游戏</v>
          </cell>
          <cell r="E437" t="str">
            <v>百货部</v>
          </cell>
          <cell r="F437" t="str">
            <v>正常</v>
          </cell>
          <cell r="G437" t="str">
            <v>1.20</v>
          </cell>
          <cell r="H437" t="str">
            <v>3.00</v>
          </cell>
          <cell r="I437">
            <v>12</v>
          </cell>
          <cell r="J437">
            <v>15</v>
          </cell>
          <cell r="K437">
            <v>1</v>
          </cell>
          <cell r="L437">
            <v>15</v>
          </cell>
          <cell r="M437">
            <v>18</v>
          </cell>
          <cell r="N437">
            <v>45</v>
          </cell>
        </row>
        <row r="438">
          <cell r="A438" t="str">
            <v>23000719</v>
          </cell>
          <cell r="B438" t="str">
            <v>冷酸灵炭净齿牙刷</v>
          </cell>
          <cell r="C438" t="str">
            <v>支</v>
          </cell>
          <cell r="D438" t="str">
            <v>【230201】牙刷</v>
          </cell>
          <cell r="E438" t="str">
            <v>洗化部</v>
          </cell>
          <cell r="F438" t="str">
            <v>正常</v>
          </cell>
          <cell r="G438" t="str">
            <v>10.60</v>
          </cell>
          <cell r="H438" t="str">
            <v>12.90</v>
          </cell>
          <cell r="I438">
            <v>129.00000000000003</v>
          </cell>
          <cell r="J438">
            <v>15</v>
          </cell>
          <cell r="K438">
            <v>1</v>
          </cell>
          <cell r="L438">
            <v>15</v>
          </cell>
          <cell r="M438">
            <v>159</v>
          </cell>
          <cell r="N438">
            <v>193.5</v>
          </cell>
        </row>
        <row r="439">
          <cell r="A439" t="str">
            <v>23000599</v>
          </cell>
          <cell r="B439" t="str">
            <v>纳爱斯伢伢乐儿童牙膏（草莓）</v>
          </cell>
          <cell r="C439" t="str">
            <v>支</v>
          </cell>
          <cell r="D439" t="str">
            <v>【230202】牙膏</v>
          </cell>
          <cell r="E439" t="str">
            <v>洗化部</v>
          </cell>
          <cell r="F439" t="str">
            <v>正常</v>
          </cell>
          <cell r="G439" t="str">
            <v>9.30</v>
          </cell>
          <cell r="H439" t="str">
            <v>12.90</v>
          </cell>
          <cell r="I439">
            <v>25.8</v>
          </cell>
          <cell r="J439">
            <v>15</v>
          </cell>
          <cell r="K439">
            <v>1</v>
          </cell>
          <cell r="L439">
            <v>15</v>
          </cell>
          <cell r="M439">
            <v>139.5</v>
          </cell>
          <cell r="N439">
            <v>193.5</v>
          </cell>
        </row>
        <row r="440">
          <cell r="A440" t="str">
            <v>23000598</v>
          </cell>
          <cell r="B440" t="str">
            <v>纳爱斯牙牙乐牙膏（香橙)</v>
          </cell>
          <cell r="C440" t="str">
            <v>支</v>
          </cell>
          <cell r="D440" t="str">
            <v>【230202】牙膏</v>
          </cell>
          <cell r="E440" t="str">
            <v>洗化部</v>
          </cell>
          <cell r="F440" t="str">
            <v>正常</v>
          </cell>
          <cell r="G440" t="str">
            <v>6.50</v>
          </cell>
          <cell r="H440" t="str">
            <v>10.00</v>
          </cell>
          <cell r="I440">
            <v>50</v>
          </cell>
          <cell r="J440">
            <v>15</v>
          </cell>
          <cell r="K440">
            <v>1</v>
          </cell>
          <cell r="L440">
            <v>15</v>
          </cell>
          <cell r="M440">
            <v>97.5</v>
          </cell>
          <cell r="N440">
            <v>150</v>
          </cell>
        </row>
        <row r="441">
          <cell r="A441" t="str">
            <v>23000561</v>
          </cell>
          <cell r="B441" t="str">
            <v>百年润发柔亮去屑洗发露400ml</v>
          </cell>
          <cell r="C441" t="str">
            <v>瓶</v>
          </cell>
          <cell r="D441" t="str">
            <v>【230101】洗发</v>
          </cell>
          <cell r="E441" t="str">
            <v>洗化部</v>
          </cell>
          <cell r="F441" t="str">
            <v>正常</v>
          </cell>
          <cell r="G441" t="str">
            <v>34.40</v>
          </cell>
          <cell r="H441" t="str">
            <v>46.00</v>
          </cell>
          <cell r="I441">
            <v>540</v>
          </cell>
          <cell r="J441">
            <v>15</v>
          </cell>
          <cell r="K441">
            <v>1</v>
          </cell>
          <cell r="L441">
            <v>15</v>
          </cell>
          <cell r="M441">
            <v>516</v>
          </cell>
          <cell r="N441">
            <v>690</v>
          </cell>
        </row>
        <row r="442">
          <cell r="A442" t="str">
            <v>22000023</v>
          </cell>
          <cell r="B442" t="str">
            <v>榄菊新蚊香液2+1特惠装(无香型+ 直插器）</v>
          </cell>
          <cell r="C442" t="str">
            <v>盒</v>
          </cell>
          <cell r="D442" t="str">
            <v>【220403】蚊香液/器</v>
          </cell>
          <cell r="E442" t="str">
            <v>洗化部</v>
          </cell>
          <cell r="F442" t="str">
            <v>正常</v>
          </cell>
          <cell r="G442" t="str">
            <v>25.38</v>
          </cell>
          <cell r="H442" t="str">
            <v>32.80</v>
          </cell>
          <cell r="I442">
            <v>65.599999999999994</v>
          </cell>
          <cell r="J442">
            <v>15</v>
          </cell>
          <cell r="K442">
            <v>1</v>
          </cell>
          <cell r="L442">
            <v>15</v>
          </cell>
          <cell r="M442">
            <v>380.7</v>
          </cell>
          <cell r="N442">
            <v>491.99999999999994</v>
          </cell>
        </row>
        <row r="443">
          <cell r="A443" t="str">
            <v>21000166</v>
          </cell>
          <cell r="B443" t="str">
            <v>洁柔水润净肤湿巾（10片装）独立装</v>
          </cell>
          <cell r="C443" t="str">
            <v>包</v>
          </cell>
          <cell r="D443" t="str">
            <v>【210203】湿纸巾</v>
          </cell>
          <cell r="E443" t="str">
            <v>洗化部</v>
          </cell>
          <cell r="F443" t="str">
            <v>正常</v>
          </cell>
          <cell r="G443" t="str">
            <v>3.90</v>
          </cell>
          <cell r="H443" t="str">
            <v>4.70</v>
          </cell>
          <cell r="I443">
            <v>9.4</v>
          </cell>
          <cell r="J443">
            <v>15</v>
          </cell>
          <cell r="K443">
            <v>1</v>
          </cell>
          <cell r="L443">
            <v>15</v>
          </cell>
          <cell r="M443">
            <v>58.5</v>
          </cell>
          <cell r="N443">
            <v>70.5</v>
          </cell>
        </row>
        <row r="444">
          <cell r="A444" t="str">
            <v>21000078</v>
          </cell>
          <cell r="B444" t="str">
            <v>心相印特柔绿底三层卷纸BT810</v>
          </cell>
          <cell r="C444" t="str">
            <v>提</v>
          </cell>
          <cell r="D444" t="str">
            <v>【210101】有芯卷纸</v>
          </cell>
          <cell r="E444" t="str">
            <v>洗化部</v>
          </cell>
          <cell r="F444" t="str">
            <v>正常</v>
          </cell>
          <cell r="G444" t="str">
            <v>21.97</v>
          </cell>
          <cell r="H444" t="str">
            <v>28.80</v>
          </cell>
          <cell r="I444">
            <v>144</v>
          </cell>
          <cell r="J444">
            <v>15</v>
          </cell>
          <cell r="K444">
            <v>1</v>
          </cell>
          <cell r="L444">
            <v>15</v>
          </cell>
          <cell r="M444">
            <v>329.5</v>
          </cell>
          <cell r="N444">
            <v>432</v>
          </cell>
        </row>
        <row r="445">
          <cell r="A445" t="str">
            <v>18000379</v>
          </cell>
          <cell r="B445" t="str">
            <v>蒙牛预制杯酸牛奶（原味）</v>
          </cell>
          <cell r="C445" t="str">
            <v>瓶</v>
          </cell>
          <cell r="D445" t="str">
            <v>【180402】酸乳</v>
          </cell>
          <cell r="E445" t="str">
            <v>食品部</v>
          </cell>
          <cell r="F445" t="str">
            <v>正常</v>
          </cell>
          <cell r="G445" t="str">
            <v>1.40</v>
          </cell>
          <cell r="H445" t="str">
            <v>3.00</v>
          </cell>
          <cell r="I445">
            <v>180.8</v>
          </cell>
          <cell r="J445">
            <v>15</v>
          </cell>
          <cell r="K445">
            <v>1</v>
          </cell>
          <cell r="L445">
            <v>15</v>
          </cell>
          <cell r="M445">
            <v>21</v>
          </cell>
          <cell r="N445">
            <v>45</v>
          </cell>
        </row>
        <row r="446">
          <cell r="A446" t="str">
            <v>14000080</v>
          </cell>
          <cell r="B446" t="str">
            <v>方圆自发粉A</v>
          </cell>
          <cell r="C446" t="str">
            <v>袋</v>
          </cell>
          <cell r="D446" t="str">
            <v>【140202】特殊面粉(袋装)</v>
          </cell>
          <cell r="E446" t="str">
            <v>食品部</v>
          </cell>
          <cell r="F446" t="str">
            <v>禁采</v>
          </cell>
          <cell r="G446" t="str">
            <v>5.00</v>
          </cell>
          <cell r="H446" t="str">
            <v>6.80</v>
          </cell>
          <cell r="I446">
            <v>20.399999999999999</v>
          </cell>
          <cell r="J446">
            <v>15</v>
          </cell>
          <cell r="K446">
            <v>1</v>
          </cell>
          <cell r="L446">
            <v>15</v>
          </cell>
          <cell r="M446">
            <v>75</v>
          </cell>
          <cell r="N446">
            <v>102</v>
          </cell>
        </row>
        <row r="447">
          <cell r="A447" t="str">
            <v>13000370</v>
          </cell>
          <cell r="B447" t="str">
            <v>千禾味极鲜酱油</v>
          </cell>
          <cell r="C447" t="str">
            <v>瓶</v>
          </cell>
          <cell r="D447" t="str">
            <v>【130105】其它瓶/桶酱油</v>
          </cell>
          <cell r="E447" t="str">
            <v>食品部</v>
          </cell>
          <cell r="F447" t="str">
            <v>正常</v>
          </cell>
          <cell r="G447" t="str">
            <v>7.25</v>
          </cell>
          <cell r="H447" t="str">
            <v>11.50</v>
          </cell>
          <cell r="I447">
            <v>46</v>
          </cell>
          <cell r="J447">
            <v>15</v>
          </cell>
          <cell r="K447">
            <v>1</v>
          </cell>
          <cell r="L447">
            <v>15</v>
          </cell>
          <cell r="M447">
            <v>108</v>
          </cell>
          <cell r="N447">
            <v>172.5</v>
          </cell>
        </row>
        <row r="448">
          <cell r="A448" t="str">
            <v>13000353</v>
          </cell>
          <cell r="B448" t="str">
            <v>千禾袋装黄豆酱油</v>
          </cell>
          <cell r="C448" t="str">
            <v>袋</v>
          </cell>
          <cell r="D448" t="str">
            <v>【130101】袋装酱油</v>
          </cell>
          <cell r="E448" t="str">
            <v>食品部</v>
          </cell>
          <cell r="F448" t="str">
            <v>正常</v>
          </cell>
          <cell r="G448" t="str">
            <v>2.00</v>
          </cell>
          <cell r="H448" t="str">
            <v>2.50</v>
          </cell>
          <cell r="I448">
            <v>67.5</v>
          </cell>
          <cell r="J448">
            <v>15</v>
          </cell>
          <cell r="K448">
            <v>1</v>
          </cell>
          <cell r="L448">
            <v>15</v>
          </cell>
          <cell r="M448">
            <v>30</v>
          </cell>
          <cell r="N448">
            <v>37.5</v>
          </cell>
        </row>
        <row r="449">
          <cell r="A449" t="str">
            <v>13000294</v>
          </cell>
          <cell r="B449" t="str">
            <v>中坝古法晒醋(24月)</v>
          </cell>
          <cell r="C449" t="str">
            <v>瓶</v>
          </cell>
          <cell r="D449" t="str">
            <v>【130202】瓶装醋</v>
          </cell>
          <cell r="E449" t="str">
            <v>食品部</v>
          </cell>
          <cell r="F449" t="str">
            <v>正常</v>
          </cell>
          <cell r="G449" t="str">
            <v>8.00</v>
          </cell>
          <cell r="H449" t="str">
            <v>10.00</v>
          </cell>
          <cell r="I449">
            <v>10</v>
          </cell>
          <cell r="J449">
            <v>15</v>
          </cell>
          <cell r="K449">
            <v>1</v>
          </cell>
          <cell r="L449">
            <v>15</v>
          </cell>
          <cell r="M449">
            <v>120</v>
          </cell>
          <cell r="N449">
            <v>150</v>
          </cell>
        </row>
        <row r="450">
          <cell r="A450" t="str">
            <v>13000085</v>
          </cell>
          <cell r="B450" t="str">
            <v>恒顺精制料酒</v>
          </cell>
          <cell r="C450" t="str">
            <v>瓶</v>
          </cell>
          <cell r="D450" t="str">
            <v>【130501】烹调酒</v>
          </cell>
          <cell r="E450" t="str">
            <v>食品部</v>
          </cell>
          <cell r="F450" t="str">
            <v>正常</v>
          </cell>
          <cell r="G450" t="str">
            <v>3.50</v>
          </cell>
          <cell r="H450" t="str">
            <v>6.90</v>
          </cell>
          <cell r="I450">
            <v>59.699999999999996</v>
          </cell>
          <cell r="J450">
            <v>15</v>
          </cell>
          <cell r="K450">
            <v>1</v>
          </cell>
          <cell r="L450">
            <v>15</v>
          </cell>
          <cell r="M450">
            <v>52.5</v>
          </cell>
          <cell r="N450">
            <v>103.5</v>
          </cell>
        </row>
        <row r="451">
          <cell r="A451" t="str">
            <v>13000081</v>
          </cell>
          <cell r="B451" t="str">
            <v>豪吉鸡精</v>
          </cell>
          <cell r="C451" t="str">
            <v>袋</v>
          </cell>
          <cell r="D451" t="str">
            <v>【130307】鸡精／粉</v>
          </cell>
          <cell r="E451" t="str">
            <v>食品部</v>
          </cell>
          <cell r="F451" t="str">
            <v>正常</v>
          </cell>
          <cell r="G451" t="str">
            <v>6.63</v>
          </cell>
          <cell r="H451" t="str">
            <v>7.20</v>
          </cell>
          <cell r="I451">
            <v>86.40000000000002</v>
          </cell>
          <cell r="J451">
            <v>15</v>
          </cell>
          <cell r="K451">
            <v>1</v>
          </cell>
          <cell r="L451">
            <v>15</v>
          </cell>
          <cell r="M451">
            <v>99.45</v>
          </cell>
          <cell r="N451">
            <v>108</v>
          </cell>
        </row>
        <row r="452">
          <cell r="A452" t="str">
            <v>12000042</v>
          </cell>
          <cell r="B452" t="str">
            <v>汤达人酸酸辣辣豚骨面A</v>
          </cell>
          <cell r="C452" t="str">
            <v>碗</v>
          </cell>
          <cell r="D452" t="str">
            <v>【120102】杯碗速食面</v>
          </cell>
          <cell r="E452" t="str">
            <v>食品部</v>
          </cell>
          <cell r="F452" t="str">
            <v>正常</v>
          </cell>
          <cell r="G452" t="str">
            <v>6.33</v>
          </cell>
          <cell r="H452" t="str">
            <v>8.00</v>
          </cell>
          <cell r="I452">
            <v>80</v>
          </cell>
          <cell r="J452">
            <v>15</v>
          </cell>
          <cell r="K452">
            <v>1</v>
          </cell>
          <cell r="L452">
            <v>15</v>
          </cell>
          <cell r="M452">
            <v>95</v>
          </cell>
          <cell r="N452">
            <v>120</v>
          </cell>
        </row>
        <row r="453">
          <cell r="A453" t="str">
            <v>11000059</v>
          </cell>
          <cell r="B453" t="str">
            <v>美好优质火腿肠</v>
          </cell>
          <cell r="C453" t="str">
            <v>支</v>
          </cell>
          <cell r="D453" t="str">
            <v>【110302】火腿</v>
          </cell>
          <cell r="E453" t="str">
            <v>食品部</v>
          </cell>
          <cell r="F453" t="str">
            <v>正常</v>
          </cell>
          <cell r="G453" t="str">
            <v>2.20</v>
          </cell>
          <cell r="H453" t="str">
            <v>2.50</v>
          </cell>
          <cell r="I453">
            <v>15</v>
          </cell>
          <cell r="J453">
            <v>15</v>
          </cell>
          <cell r="K453">
            <v>1</v>
          </cell>
          <cell r="L453">
            <v>15</v>
          </cell>
          <cell r="M453">
            <v>33</v>
          </cell>
          <cell r="N453">
            <v>37.5</v>
          </cell>
        </row>
        <row r="454">
          <cell r="A454" t="str">
            <v>11000039</v>
          </cell>
          <cell r="B454" t="str">
            <v>美好火腿肠D</v>
          </cell>
          <cell r="C454" t="str">
            <v>根</v>
          </cell>
          <cell r="D454" t="str">
            <v>【110302】火腿</v>
          </cell>
          <cell r="E454" t="str">
            <v>食品部</v>
          </cell>
          <cell r="F454" t="str">
            <v>正常</v>
          </cell>
          <cell r="G454" t="str">
            <v>4.20</v>
          </cell>
          <cell r="H454" t="str">
            <v>5.00</v>
          </cell>
          <cell r="I454">
            <v>30</v>
          </cell>
          <cell r="J454">
            <v>15</v>
          </cell>
          <cell r="K454">
            <v>1</v>
          </cell>
          <cell r="L454">
            <v>15</v>
          </cell>
          <cell r="M454">
            <v>63</v>
          </cell>
          <cell r="N454">
            <v>75</v>
          </cell>
        </row>
        <row r="455">
          <cell r="A455" t="str">
            <v>06000183</v>
          </cell>
          <cell r="B455" t="str">
            <v>好丽友蘑菇力</v>
          </cell>
          <cell r="C455" t="str">
            <v>盒</v>
          </cell>
          <cell r="D455" t="str">
            <v>【060105】儿童饼干</v>
          </cell>
          <cell r="E455" t="str">
            <v>食品部</v>
          </cell>
          <cell r="F455" t="str">
            <v>正常</v>
          </cell>
          <cell r="G455" t="str">
            <v>3.60</v>
          </cell>
          <cell r="H455" t="str">
            <v>4.50</v>
          </cell>
          <cell r="I455">
            <v>31.5</v>
          </cell>
          <cell r="J455">
            <v>15</v>
          </cell>
          <cell r="K455">
            <v>1</v>
          </cell>
          <cell r="L455">
            <v>15</v>
          </cell>
          <cell r="M455">
            <v>54</v>
          </cell>
          <cell r="N455">
            <v>67.5</v>
          </cell>
        </row>
        <row r="456">
          <cell r="A456" t="str">
            <v>05001103</v>
          </cell>
          <cell r="B456" t="str">
            <v>口口丫黑鸭味烤脖</v>
          </cell>
          <cell r="C456" t="str">
            <v>袋</v>
          </cell>
          <cell r="D456" t="str">
            <v>【050103】禽类制品</v>
          </cell>
          <cell r="E456" t="str">
            <v>食品部</v>
          </cell>
          <cell r="F456" t="str">
            <v>正常</v>
          </cell>
          <cell r="G456" t="str">
            <v>1.90</v>
          </cell>
          <cell r="H456" t="str">
            <v>2.50</v>
          </cell>
          <cell r="I456">
            <v>27.5</v>
          </cell>
          <cell r="J456">
            <v>15</v>
          </cell>
          <cell r="K456">
            <v>1</v>
          </cell>
          <cell r="L456">
            <v>15</v>
          </cell>
          <cell r="M456">
            <v>28.5</v>
          </cell>
          <cell r="N456">
            <v>37.5</v>
          </cell>
        </row>
        <row r="457">
          <cell r="A457" t="str">
            <v>05000042</v>
          </cell>
          <cell r="B457" t="str">
            <v>优加优香辣味牛肉粒</v>
          </cell>
          <cell r="C457" t="str">
            <v>盒</v>
          </cell>
          <cell r="D457" t="str">
            <v>【050101】即食牛肉制品</v>
          </cell>
          <cell r="E457" t="str">
            <v>食品部</v>
          </cell>
          <cell r="F457" t="str">
            <v>禁采</v>
          </cell>
          <cell r="G457" t="str">
            <v>8.80</v>
          </cell>
          <cell r="H457" t="str">
            <v>14.90</v>
          </cell>
          <cell r="I457">
            <v>39.6</v>
          </cell>
          <cell r="J457">
            <v>15</v>
          </cell>
          <cell r="K457">
            <v>1</v>
          </cell>
          <cell r="L457">
            <v>15</v>
          </cell>
          <cell r="M457">
            <v>132</v>
          </cell>
          <cell r="N457">
            <v>223.5</v>
          </cell>
        </row>
        <row r="458">
          <cell r="A458" t="str">
            <v>04000109</v>
          </cell>
          <cell r="B458" t="str">
            <v>喜之郎脆脆冰酸奶味</v>
          </cell>
          <cell r="C458" t="str">
            <v>包</v>
          </cell>
          <cell r="D458" t="str">
            <v>【040104】果冻/布丁</v>
          </cell>
          <cell r="E458" t="str">
            <v>食品部</v>
          </cell>
          <cell r="F458" t="str">
            <v>正常</v>
          </cell>
          <cell r="G458" t="str">
            <v>0.75</v>
          </cell>
          <cell r="H458" t="str">
            <v>1.00</v>
          </cell>
          <cell r="I458">
            <v>8</v>
          </cell>
          <cell r="J458">
            <v>15</v>
          </cell>
          <cell r="K458">
            <v>1</v>
          </cell>
          <cell r="L458">
            <v>15</v>
          </cell>
          <cell r="M458">
            <v>11.25</v>
          </cell>
          <cell r="N458">
            <v>15</v>
          </cell>
        </row>
        <row r="459">
          <cell r="A459" t="str">
            <v>04000108</v>
          </cell>
          <cell r="B459" t="str">
            <v>喜之郎脆脆冰葡萄味</v>
          </cell>
          <cell r="C459" t="str">
            <v>包</v>
          </cell>
          <cell r="D459" t="str">
            <v>【040104】果冻/布丁</v>
          </cell>
          <cell r="E459" t="str">
            <v>食品部</v>
          </cell>
          <cell r="F459" t="str">
            <v>正常</v>
          </cell>
          <cell r="G459" t="str">
            <v>0.00</v>
          </cell>
          <cell r="H459" t="str">
            <v>1.00</v>
          </cell>
          <cell r="I459">
            <v>29</v>
          </cell>
          <cell r="J459">
            <v>15</v>
          </cell>
          <cell r="K459">
            <v>1</v>
          </cell>
          <cell r="L459">
            <v>15</v>
          </cell>
          <cell r="M459">
            <v>11.25</v>
          </cell>
          <cell r="N459">
            <v>15</v>
          </cell>
        </row>
        <row r="460">
          <cell r="A460" t="str">
            <v>04000084</v>
          </cell>
          <cell r="B460" t="str">
            <v>樱桃小丸子果肉果冻黄桃味</v>
          </cell>
          <cell r="C460" t="str">
            <v>个</v>
          </cell>
          <cell r="D460" t="str">
            <v>【040104】果冻/布丁</v>
          </cell>
          <cell r="E460" t="str">
            <v>食品部</v>
          </cell>
          <cell r="F460" t="str">
            <v>正常</v>
          </cell>
          <cell r="G460" t="str">
            <v>2.60</v>
          </cell>
          <cell r="H460" t="str">
            <v>3.90</v>
          </cell>
          <cell r="I460">
            <v>11.7</v>
          </cell>
          <cell r="J460">
            <v>15</v>
          </cell>
          <cell r="K460">
            <v>1</v>
          </cell>
          <cell r="L460">
            <v>15</v>
          </cell>
          <cell r="M460">
            <v>39</v>
          </cell>
          <cell r="N460">
            <v>58.5</v>
          </cell>
        </row>
        <row r="461">
          <cell r="A461" t="str">
            <v>03000442</v>
          </cell>
          <cell r="B461" t="str">
            <v>农夫茶π柠檬红茶</v>
          </cell>
          <cell r="C461" t="str">
            <v>瓶</v>
          </cell>
          <cell r="D461" t="str">
            <v>【030502】果茶饮料</v>
          </cell>
          <cell r="E461" t="str">
            <v>食品部</v>
          </cell>
          <cell r="F461" t="str">
            <v>正常</v>
          </cell>
          <cell r="G461" t="str">
            <v>3.86</v>
          </cell>
          <cell r="H461" t="str">
            <v>5.00</v>
          </cell>
          <cell r="I461">
            <v>60</v>
          </cell>
          <cell r="J461">
            <v>15</v>
          </cell>
          <cell r="K461">
            <v>1</v>
          </cell>
          <cell r="L461">
            <v>15</v>
          </cell>
          <cell r="M461">
            <v>57.9</v>
          </cell>
          <cell r="N461">
            <v>75</v>
          </cell>
        </row>
        <row r="462">
          <cell r="A462" t="str">
            <v>03000437</v>
          </cell>
          <cell r="B462" t="str">
            <v>新希望V美果蔬乳酸菌饮品-原味</v>
          </cell>
          <cell r="C462" t="str">
            <v>瓶</v>
          </cell>
          <cell r="D462" t="str">
            <v>【030306】乳酸饮料</v>
          </cell>
          <cell r="E462" t="str">
            <v>食品部</v>
          </cell>
          <cell r="F462" t="str">
            <v>正常</v>
          </cell>
          <cell r="G462" t="str">
            <v>4.70</v>
          </cell>
          <cell r="H462" t="str">
            <v>6.00</v>
          </cell>
          <cell r="I462">
            <v>90</v>
          </cell>
          <cell r="J462">
            <v>15</v>
          </cell>
          <cell r="K462">
            <v>1</v>
          </cell>
          <cell r="L462">
            <v>15</v>
          </cell>
          <cell r="M462">
            <v>70.5</v>
          </cell>
          <cell r="N462">
            <v>90</v>
          </cell>
        </row>
        <row r="463">
          <cell r="A463" t="str">
            <v>03000334</v>
          </cell>
          <cell r="B463" t="str">
            <v>统一绿茶A</v>
          </cell>
          <cell r="C463" t="str">
            <v>瓶</v>
          </cell>
          <cell r="D463" t="str">
            <v>【030501】红绿乌龙茶饮料</v>
          </cell>
          <cell r="E463" t="str">
            <v>食品部</v>
          </cell>
          <cell r="F463" t="str">
            <v>正常</v>
          </cell>
          <cell r="G463" t="str">
            <v>3.13</v>
          </cell>
          <cell r="H463" t="str">
            <v>3.80</v>
          </cell>
          <cell r="I463">
            <v>64.599999999999994</v>
          </cell>
          <cell r="J463">
            <v>15</v>
          </cell>
          <cell r="K463">
            <v>1</v>
          </cell>
          <cell r="L463">
            <v>15</v>
          </cell>
          <cell r="M463">
            <v>46.88</v>
          </cell>
          <cell r="N463">
            <v>57</v>
          </cell>
        </row>
        <row r="464">
          <cell r="A464" t="str">
            <v>02000112</v>
          </cell>
          <cell r="B464" t="str">
            <v>锐澳鸡尾酒蓝玫瑰味</v>
          </cell>
          <cell r="C464" t="str">
            <v>瓶</v>
          </cell>
          <cell r="D464" t="str">
            <v>【020302】鸡尾酒</v>
          </cell>
          <cell r="E464" t="str">
            <v>食品部</v>
          </cell>
          <cell r="F464" t="str">
            <v>正常</v>
          </cell>
          <cell r="G464" t="str">
            <v>8.96</v>
          </cell>
          <cell r="H464" t="str">
            <v>12.00</v>
          </cell>
          <cell r="I464">
            <v>36</v>
          </cell>
          <cell r="J464">
            <v>15</v>
          </cell>
          <cell r="K464">
            <v>1</v>
          </cell>
          <cell r="L464">
            <v>15</v>
          </cell>
          <cell r="M464">
            <v>134.4</v>
          </cell>
          <cell r="N464">
            <v>180</v>
          </cell>
        </row>
        <row r="465">
          <cell r="A465" t="str">
            <v>30000688</v>
          </cell>
          <cell r="B465" t="str">
            <v>云蕾心型竹棒</v>
          </cell>
          <cell r="C465" t="str">
            <v>个</v>
          </cell>
          <cell r="D465" t="str">
            <v>【300705】一次性卫生用品</v>
          </cell>
          <cell r="E465" t="str">
            <v>百货部</v>
          </cell>
          <cell r="F465" t="str">
            <v>正常</v>
          </cell>
          <cell r="G465" t="str">
            <v>5.50</v>
          </cell>
          <cell r="H465" t="str">
            <v>8.80</v>
          </cell>
          <cell r="I465">
            <v>35.200000000000003</v>
          </cell>
          <cell r="J465">
            <v>14.999999999999998</v>
          </cell>
          <cell r="K465">
            <v>0.99999999999999989</v>
          </cell>
          <cell r="L465">
            <v>15</v>
          </cell>
          <cell r="M465">
            <v>82.5</v>
          </cell>
          <cell r="N465">
            <v>132</v>
          </cell>
        </row>
        <row r="466">
          <cell r="A466" t="str">
            <v>23000848</v>
          </cell>
          <cell r="B466" t="str">
            <v>妮爽闪吸超薄棉柔20+10</v>
          </cell>
          <cell r="C466" t="str">
            <v>包</v>
          </cell>
          <cell r="D466" t="str">
            <v>【230901】卫生巾/棉条</v>
          </cell>
          <cell r="E466" t="str">
            <v>洗化部</v>
          </cell>
          <cell r="F466" t="str">
            <v>正常</v>
          </cell>
          <cell r="G466" t="str">
            <v>8.10</v>
          </cell>
          <cell r="H466" t="str">
            <v>9.80</v>
          </cell>
          <cell r="I466">
            <v>98</v>
          </cell>
          <cell r="J466">
            <v>14.999999999999998</v>
          </cell>
          <cell r="K466">
            <v>0.99999999999999989</v>
          </cell>
          <cell r="L466">
            <v>15</v>
          </cell>
          <cell r="M466">
            <v>121.5</v>
          </cell>
          <cell r="N466">
            <v>147</v>
          </cell>
        </row>
        <row r="467">
          <cell r="A467" t="str">
            <v>22000233</v>
          </cell>
          <cell r="B467" t="str">
            <v>奇强透明皂(3联装)</v>
          </cell>
          <cell r="C467" t="str">
            <v>袋</v>
          </cell>
          <cell r="D467" t="str">
            <v>【220201】洗衣皂</v>
          </cell>
          <cell r="E467" t="str">
            <v>洗化部</v>
          </cell>
          <cell r="F467" t="str">
            <v>正常</v>
          </cell>
          <cell r="G467" t="str">
            <v>8.68</v>
          </cell>
          <cell r="H467" t="str">
            <v>11.80</v>
          </cell>
          <cell r="I467">
            <v>47.2</v>
          </cell>
          <cell r="J467">
            <v>14.999999999999998</v>
          </cell>
          <cell r="K467">
            <v>0.99999999999999989</v>
          </cell>
          <cell r="L467">
            <v>15</v>
          </cell>
          <cell r="M467">
            <v>130.19999999999999</v>
          </cell>
          <cell r="N467">
            <v>177</v>
          </cell>
        </row>
        <row r="468">
          <cell r="A468" t="str">
            <v>33000371</v>
          </cell>
          <cell r="B468" t="str">
            <v>洁玉本真毛巾</v>
          </cell>
          <cell r="C468" t="str">
            <v>条</v>
          </cell>
          <cell r="D468" t="str">
            <v>【330102】面巾</v>
          </cell>
          <cell r="E468" t="str">
            <v>百货部</v>
          </cell>
          <cell r="F468" t="str">
            <v>正常</v>
          </cell>
          <cell r="G468" t="str">
            <v>12.25</v>
          </cell>
          <cell r="H468" t="str">
            <v>29.80</v>
          </cell>
          <cell r="I468">
            <v>29.8</v>
          </cell>
          <cell r="J468">
            <v>14</v>
          </cell>
          <cell r="K468">
            <v>0.93333333333333335</v>
          </cell>
          <cell r="L468">
            <v>14</v>
          </cell>
          <cell r="M468">
            <v>171.5</v>
          </cell>
          <cell r="N468">
            <v>417.2</v>
          </cell>
        </row>
        <row r="469">
          <cell r="A469" t="str">
            <v>32000663</v>
          </cell>
          <cell r="B469" t="str">
            <v>家乡美男布网鞋</v>
          </cell>
          <cell r="C469" t="str">
            <v>双</v>
          </cell>
          <cell r="D469" t="str">
            <v>【320105】布鞋</v>
          </cell>
          <cell r="E469" t="str">
            <v>百货部</v>
          </cell>
          <cell r="F469" t="str">
            <v>正常</v>
          </cell>
          <cell r="G469" t="str">
            <v>16.00</v>
          </cell>
          <cell r="H469" t="str">
            <v>19.90</v>
          </cell>
          <cell r="I469">
            <v>19.899999999999999</v>
          </cell>
          <cell r="J469">
            <v>14</v>
          </cell>
          <cell r="K469">
            <v>0.93333333333333335</v>
          </cell>
          <cell r="L469">
            <v>14</v>
          </cell>
          <cell r="M469">
            <v>224</v>
          </cell>
          <cell r="N469">
            <v>278.59999999999997</v>
          </cell>
        </row>
        <row r="470">
          <cell r="A470" t="str">
            <v>30000669</v>
          </cell>
          <cell r="B470" t="str">
            <v>云蕾超薄乳胶手套（6只装）</v>
          </cell>
          <cell r="C470" t="str">
            <v>袋</v>
          </cell>
          <cell r="D470" t="str">
            <v>【300804】手套和清洁用品</v>
          </cell>
          <cell r="E470" t="str">
            <v>百货部</v>
          </cell>
          <cell r="F470" t="str">
            <v>正常</v>
          </cell>
          <cell r="G470" t="str">
            <v>5.70</v>
          </cell>
          <cell r="H470" t="str">
            <v>8.50</v>
          </cell>
          <cell r="I470">
            <v>8.5</v>
          </cell>
          <cell r="J470">
            <v>14</v>
          </cell>
          <cell r="K470">
            <v>0.93333333333333335</v>
          </cell>
          <cell r="L470">
            <v>14</v>
          </cell>
          <cell r="M470">
            <v>79.8</v>
          </cell>
          <cell r="N470">
            <v>119</v>
          </cell>
        </row>
        <row r="471">
          <cell r="A471" t="str">
            <v>30000549</v>
          </cell>
          <cell r="B471" t="str">
            <v>妙洁点断式保鲜袋（中号）</v>
          </cell>
          <cell r="C471" t="str">
            <v>筒</v>
          </cell>
          <cell r="D471" t="str">
            <v>【300701】包装物</v>
          </cell>
          <cell r="E471" t="str">
            <v>百货部</v>
          </cell>
          <cell r="F471" t="str">
            <v>正常</v>
          </cell>
          <cell r="G471" t="str">
            <v>9.30</v>
          </cell>
          <cell r="H471" t="str">
            <v>13.90</v>
          </cell>
          <cell r="I471">
            <v>55.6</v>
          </cell>
          <cell r="J471">
            <v>14</v>
          </cell>
          <cell r="K471">
            <v>0.93333333333333335</v>
          </cell>
          <cell r="L471">
            <v>14</v>
          </cell>
          <cell r="M471">
            <v>130.19999999999999</v>
          </cell>
          <cell r="N471">
            <v>194.6</v>
          </cell>
        </row>
        <row r="472">
          <cell r="A472" t="str">
            <v>30000511</v>
          </cell>
          <cell r="B472" t="str">
            <v>美丽雅双格特密棉柔洗洁巾</v>
          </cell>
          <cell r="C472" t="str">
            <v>袋</v>
          </cell>
          <cell r="D472" t="str">
            <v>【300804】手套和清洁用品</v>
          </cell>
          <cell r="E472" t="str">
            <v>百货部</v>
          </cell>
          <cell r="F472" t="str">
            <v>正常</v>
          </cell>
          <cell r="G472" t="str">
            <v>9.20</v>
          </cell>
          <cell r="H472" t="str">
            <v>15.00</v>
          </cell>
          <cell r="I472">
            <v>9.9</v>
          </cell>
          <cell r="J472">
            <v>14</v>
          </cell>
          <cell r="K472">
            <v>0.93333333333333335</v>
          </cell>
          <cell r="L472">
            <v>14</v>
          </cell>
          <cell r="M472">
            <v>128.80000000000001</v>
          </cell>
          <cell r="N472">
            <v>210</v>
          </cell>
        </row>
        <row r="473">
          <cell r="A473" t="str">
            <v>30000485</v>
          </cell>
          <cell r="B473" t="str">
            <v>美丽雅防水浴帽</v>
          </cell>
          <cell r="C473" t="str">
            <v>个</v>
          </cell>
          <cell r="D473" t="str">
            <v>【301002】浴室配件</v>
          </cell>
          <cell r="E473" t="str">
            <v>百货部</v>
          </cell>
          <cell r="F473" t="str">
            <v>正常</v>
          </cell>
          <cell r="G473" t="str">
            <v>4.70</v>
          </cell>
          <cell r="H473" t="str">
            <v>8.90</v>
          </cell>
          <cell r="I473">
            <v>26.700000000000003</v>
          </cell>
          <cell r="J473">
            <v>14</v>
          </cell>
          <cell r="K473">
            <v>0.93333333333333335</v>
          </cell>
          <cell r="L473">
            <v>14</v>
          </cell>
          <cell r="M473">
            <v>65.8</v>
          </cell>
          <cell r="N473">
            <v>124.60000000000001</v>
          </cell>
        </row>
        <row r="474">
          <cell r="A474" t="str">
            <v>23000569</v>
          </cell>
          <cell r="B474" t="str">
            <v>纳爱斯多效护龈牙膏</v>
          </cell>
          <cell r="C474" t="str">
            <v>支</v>
          </cell>
          <cell r="D474" t="str">
            <v>【230202】牙膏</v>
          </cell>
          <cell r="E474" t="str">
            <v>洗化部</v>
          </cell>
          <cell r="F474" t="str">
            <v>正常</v>
          </cell>
          <cell r="G474" t="str">
            <v>21.21</v>
          </cell>
          <cell r="H474" t="str">
            <v>29.90</v>
          </cell>
          <cell r="I474">
            <v>358.79999999999995</v>
          </cell>
          <cell r="J474">
            <v>14</v>
          </cell>
          <cell r="K474">
            <v>0.93333333333333335</v>
          </cell>
          <cell r="L474">
            <v>14</v>
          </cell>
          <cell r="M474">
            <v>297</v>
          </cell>
          <cell r="N474">
            <v>418.59999999999997</v>
          </cell>
        </row>
        <row r="475">
          <cell r="A475" t="str">
            <v>22000551</v>
          </cell>
          <cell r="B475" t="str">
            <v>碧浪去渍无磷洗粉3.8kg</v>
          </cell>
          <cell r="C475" t="str">
            <v>袋</v>
          </cell>
          <cell r="D475" t="str">
            <v>【220202】洗衣粉</v>
          </cell>
          <cell r="E475" t="str">
            <v>洗化部</v>
          </cell>
          <cell r="F475" t="str">
            <v>正常</v>
          </cell>
          <cell r="G475" t="str">
            <v>29.00</v>
          </cell>
          <cell r="H475" t="str">
            <v>49.50</v>
          </cell>
          <cell r="I475">
            <v>169.1</v>
          </cell>
          <cell r="J475">
            <v>14</v>
          </cell>
          <cell r="K475">
            <v>0.93333333333333335</v>
          </cell>
          <cell r="L475">
            <v>14</v>
          </cell>
          <cell r="M475">
            <v>406</v>
          </cell>
          <cell r="N475">
            <v>693</v>
          </cell>
        </row>
        <row r="476">
          <cell r="A476" t="str">
            <v>22000204</v>
          </cell>
          <cell r="B476" t="str">
            <v>彩虹无味杀虫剂（5228）</v>
          </cell>
          <cell r="C476" t="str">
            <v>瓶</v>
          </cell>
          <cell r="D476" t="str">
            <v>【220401】杀虫剂</v>
          </cell>
          <cell r="E476" t="str">
            <v>洗化部</v>
          </cell>
          <cell r="F476" t="str">
            <v>正常</v>
          </cell>
          <cell r="G476" t="str">
            <v>22.00</v>
          </cell>
          <cell r="H476" t="str">
            <v>25.90</v>
          </cell>
          <cell r="I476">
            <v>25.9</v>
          </cell>
          <cell r="J476">
            <v>14</v>
          </cell>
          <cell r="K476">
            <v>0.93333333333333335</v>
          </cell>
          <cell r="L476">
            <v>14</v>
          </cell>
          <cell r="M476">
            <v>308</v>
          </cell>
          <cell r="N476">
            <v>362.59999999999997</v>
          </cell>
        </row>
        <row r="477">
          <cell r="A477" t="str">
            <v>22000140</v>
          </cell>
          <cell r="B477" t="str">
            <v>雕牌健康除菌全渍净洗衣液</v>
          </cell>
          <cell r="C477" t="str">
            <v>桶</v>
          </cell>
          <cell r="D477" t="str">
            <v>【220204】洗衣液</v>
          </cell>
          <cell r="E477" t="str">
            <v>洗化部</v>
          </cell>
          <cell r="F477" t="str">
            <v>正常</v>
          </cell>
          <cell r="G477" t="str">
            <v>72.00</v>
          </cell>
          <cell r="H477" t="str">
            <v>79.00</v>
          </cell>
          <cell r="I477">
            <v>1106</v>
          </cell>
          <cell r="J477">
            <v>14</v>
          </cell>
          <cell r="K477">
            <v>0.93333333333333335</v>
          </cell>
          <cell r="L477">
            <v>14</v>
          </cell>
          <cell r="M477">
            <v>1008</v>
          </cell>
          <cell r="N477">
            <v>1106</v>
          </cell>
        </row>
        <row r="478">
          <cell r="A478" t="str">
            <v>22000106</v>
          </cell>
          <cell r="B478" t="str">
            <v>好妈妈洗衣液（薰衣草芳香）</v>
          </cell>
          <cell r="C478" t="str">
            <v>瓶</v>
          </cell>
          <cell r="D478" t="str">
            <v>【220204】洗衣液</v>
          </cell>
          <cell r="E478" t="str">
            <v>洗化部</v>
          </cell>
          <cell r="F478" t="str">
            <v>正常</v>
          </cell>
          <cell r="G478" t="str">
            <v>9.50</v>
          </cell>
          <cell r="H478" t="str">
            <v>26.00</v>
          </cell>
          <cell r="I478">
            <v>97.4</v>
          </cell>
          <cell r="J478">
            <v>14</v>
          </cell>
          <cell r="K478">
            <v>0.93333333333333335</v>
          </cell>
          <cell r="L478">
            <v>14</v>
          </cell>
          <cell r="M478">
            <v>133</v>
          </cell>
          <cell r="N478">
            <v>364</v>
          </cell>
        </row>
        <row r="479">
          <cell r="A479" t="str">
            <v>21000155</v>
          </cell>
          <cell r="B479" t="str">
            <v>洁柔80片婴儿口手湿巾</v>
          </cell>
          <cell r="C479" t="str">
            <v>包</v>
          </cell>
          <cell r="D479" t="str">
            <v>【210203】湿纸巾</v>
          </cell>
          <cell r="E479" t="str">
            <v>洗化部</v>
          </cell>
          <cell r="F479" t="str">
            <v>正常</v>
          </cell>
          <cell r="G479" t="str">
            <v>13.86</v>
          </cell>
          <cell r="H479" t="str">
            <v>18.90</v>
          </cell>
          <cell r="I479">
            <v>37.799999999999997</v>
          </cell>
          <cell r="J479">
            <v>14</v>
          </cell>
          <cell r="K479">
            <v>0.93333333333333335</v>
          </cell>
          <cell r="L479">
            <v>14</v>
          </cell>
          <cell r="M479">
            <v>194.04</v>
          </cell>
          <cell r="N479">
            <v>264.59999999999997</v>
          </cell>
        </row>
        <row r="480">
          <cell r="A480" t="str">
            <v>18000659</v>
          </cell>
          <cell r="B480" t="str">
            <v>鲜果鲜语草莓棒冰</v>
          </cell>
          <cell r="C480" t="str">
            <v>支</v>
          </cell>
          <cell r="D480" t="str">
            <v>【180902】冰淇淋</v>
          </cell>
          <cell r="E480" t="str">
            <v>食品部</v>
          </cell>
          <cell r="F480" t="str">
            <v>正常</v>
          </cell>
          <cell r="G480" t="str">
            <v>12.00</v>
          </cell>
          <cell r="H480" t="str">
            <v>18.00</v>
          </cell>
          <cell r="I480">
            <v>72</v>
          </cell>
          <cell r="J480">
            <v>14</v>
          </cell>
          <cell r="K480">
            <v>0.93333333333333335</v>
          </cell>
          <cell r="L480">
            <v>14</v>
          </cell>
          <cell r="M480">
            <v>168</v>
          </cell>
          <cell r="N480">
            <v>252</v>
          </cell>
        </row>
        <row r="481">
          <cell r="A481" t="str">
            <v>14000039</v>
          </cell>
          <cell r="B481" t="str">
            <v>陈克明玉米面</v>
          </cell>
          <cell r="C481" t="str">
            <v>把</v>
          </cell>
          <cell r="D481" t="str">
            <v>【140203】干面</v>
          </cell>
          <cell r="E481" t="str">
            <v>食品部</v>
          </cell>
          <cell r="F481" t="str">
            <v>正常</v>
          </cell>
          <cell r="G481" t="str">
            <v>8.33</v>
          </cell>
          <cell r="H481" t="str">
            <v>11.50</v>
          </cell>
          <cell r="I481">
            <v>195.5</v>
          </cell>
          <cell r="J481">
            <v>14</v>
          </cell>
          <cell r="K481">
            <v>0.93333333333333335</v>
          </cell>
          <cell r="L481">
            <v>14</v>
          </cell>
          <cell r="M481">
            <v>116.67</v>
          </cell>
          <cell r="N481">
            <v>161</v>
          </cell>
        </row>
        <row r="482">
          <cell r="A482" t="str">
            <v>13000253</v>
          </cell>
          <cell r="B482" t="str">
            <v>味聚特红油榨菜</v>
          </cell>
          <cell r="C482" t="str">
            <v>袋</v>
          </cell>
          <cell r="D482" t="str">
            <v>【130403】酱菜</v>
          </cell>
          <cell r="E482" t="str">
            <v>食品部</v>
          </cell>
          <cell r="F482" t="str">
            <v>正常</v>
          </cell>
          <cell r="G482" t="str">
            <v>2.50</v>
          </cell>
          <cell r="H482" t="str">
            <v>3.50</v>
          </cell>
          <cell r="I482">
            <v>84</v>
          </cell>
          <cell r="J482">
            <v>14</v>
          </cell>
          <cell r="K482">
            <v>0.93333333333333335</v>
          </cell>
          <cell r="L482">
            <v>14</v>
          </cell>
          <cell r="M482">
            <v>35</v>
          </cell>
          <cell r="N482">
            <v>49</v>
          </cell>
        </row>
        <row r="483">
          <cell r="A483" t="str">
            <v>13000247</v>
          </cell>
          <cell r="B483" t="str">
            <v>味聚爽口下饭菜</v>
          </cell>
          <cell r="C483" t="str">
            <v>袋</v>
          </cell>
          <cell r="D483" t="str">
            <v>【130403】酱菜</v>
          </cell>
          <cell r="E483" t="str">
            <v>食品部</v>
          </cell>
          <cell r="F483" t="str">
            <v>正常</v>
          </cell>
          <cell r="G483" t="str">
            <v>1.20</v>
          </cell>
          <cell r="H483" t="str">
            <v>1.50</v>
          </cell>
          <cell r="I483">
            <v>21</v>
          </cell>
          <cell r="J483">
            <v>14</v>
          </cell>
          <cell r="K483">
            <v>0.93333333333333335</v>
          </cell>
          <cell r="L483">
            <v>14</v>
          </cell>
          <cell r="M483">
            <v>16.8</v>
          </cell>
          <cell r="N483">
            <v>21</v>
          </cell>
        </row>
        <row r="484">
          <cell r="A484" t="str">
            <v>13000170</v>
          </cell>
          <cell r="B484" t="str">
            <v>德庄清油火锅(中辣)150g</v>
          </cell>
          <cell r="C484" t="str">
            <v>袋</v>
          </cell>
          <cell r="D484" t="str">
            <v>【130401】火锅调味酱</v>
          </cell>
          <cell r="E484" t="str">
            <v>食品部</v>
          </cell>
          <cell r="F484" t="str">
            <v>正常</v>
          </cell>
          <cell r="G484" t="str">
            <v>4.80</v>
          </cell>
          <cell r="H484" t="str">
            <v>5.50</v>
          </cell>
          <cell r="I484">
            <v>5.5</v>
          </cell>
          <cell r="J484">
            <v>14</v>
          </cell>
          <cell r="K484">
            <v>0.93333333333333335</v>
          </cell>
          <cell r="L484">
            <v>14</v>
          </cell>
          <cell r="M484">
            <v>67.2</v>
          </cell>
          <cell r="N484">
            <v>77</v>
          </cell>
        </row>
        <row r="485">
          <cell r="A485" t="str">
            <v>13000046</v>
          </cell>
          <cell r="B485" t="str">
            <v>安琪干酵母A</v>
          </cell>
          <cell r="C485" t="str">
            <v>袋</v>
          </cell>
          <cell r="D485" t="str">
            <v>【130305】预包装调味料</v>
          </cell>
          <cell r="E485" t="str">
            <v>食品部</v>
          </cell>
          <cell r="F485" t="str">
            <v>正常</v>
          </cell>
          <cell r="G485" t="str">
            <v>1.18</v>
          </cell>
          <cell r="H485" t="str">
            <v>2.00</v>
          </cell>
          <cell r="I485">
            <v>92.599999999999966</v>
          </cell>
          <cell r="J485">
            <v>14</v>
          </cell>
          <cell r="K485">
            <v>0.93333333333333335</v>
          </cell>
          <cell r="L485">
            <v>14</v>
          </cell>
          <cell r="M485">
            <v>16.52</v>
          </cell>
          <cell r="N485">
            <v>28</v>
          </cell>
        </row>
        <row r="486">
          <cell r="A486" t="str">
            <v>13000039</v>
          </cell>
          <cell r="B486" t="str">
            <v>安琪馒头改良剂</v>
          </cell>
          <cell r="C486" t="str">
            <v>袋</v>
          </cell>
          <cell r="D486" t="str">
            <v>【130305】预包装调味料</v>
          </cell>
          <cell r="E486" t="str">
            <v>食品部</v>
          </cell>
          <cell r="F486" t="str">
            <v>正常</v>
          </cell>
          <cell r="G486" t="str">
            <v>0.70</v>
          </cell>
          <cell r="H486" t="str">
            <v>1.00</v>
          </cell>
          <cell r="I486">
            <v>3</v>
          </cell>
          <cell r="J486">
            <v>14</v>
          </cell>
          <cell r="K486">
            <v>0.93333333333333335</v>
          </cell>
          <cell r="L486">
            <v>14</v>
          </cell>
          <cell r="M486">
            <v>9.8000000000000007</v>
          </cell>
          <cell r="N486">
            <v>14</v>
          </cell>
        </row>
        <row r="487">
          <cell r="A487" t="str">
            <v>12000175</v>
          </cell>
          <cell r="B487" t="str">
            <v>老坛酸菜酱拌面干拌面112G</v>
          </cell>
          <cell r="C487" t="str">
            <v>袋</v>
          </cell>
          <cell r="D487" t="str">
            <v>【120101】袋装速食面</v>
          </cell>
          <cell r="E487" t="str">
            <v>食品部</v>
          </cell>
          <cell r="F487" t="str">
            <v>正常</v>
          </cell>
          <cell r="G487" t="str">
            <v>2.50</v>
          </cell>
          <cell r="H487" t="str">
            <v>3.00</v>
          </cell>
          <cell r="I487">
            <v>27</v>
          </cell>
          <cell r="J487">
            <v>14</v>
          </cell>
          <cell r="K487">
            <v>0.93333333333333335</v>
          </cell>
          <cell r="L487">
            <v>14</v>
          </cell>
          <cell r="M487">
            <v>35</v>
          </cell>
          <cell r="N487">
            <v>42</v>
          </cell>
        </row>
        <row r="488">
          <cell r="A488" t="str">
            <v>12000086</v>
          </cell>
          <cell r="B488" t="str">
            <v>康师傅香辣牛肉面A</v>
          </cell>
          <cell r="C488" t="str">
            <v>桶</v>
          </cell>
          <cell r="D488" t="str">
            <v>【120102】杯碗速食面</v>
          </cell>
          <cell r="E488" t="str">
            <v>食品部</v>
          </cell>
          <cell r="F488" t="str">
            <v>正常</v>
          </cell>
          <cell r="G488" t="str">
            <v>3.25</v>
          </cell>
          <cell r="H488" t="str">
            <v>4.00</v>
          </cell>
          <cell r="I488">
            <v>52</v>
          </cell>
          <cell r="J488">
            <v>14</v>
          </cell>
          <cell r="K488">
            <v>0.93333333333333335</v>
          </cell>
          <cell r="L488">
            <v>14</v>
          </cell>
          <cell r="M488">
            <v>45.5</v>
          </cell>
          <cell r="N488">
            <v>56</v>
          </cell>
        </row>
        <row r="489">
          <cell r="A489" t="str">
            <v>12000079</v>
          </cell>
          <cell r="B489" t="str">
            <v>康师傅泡椒牛肉面A</v>
          </cell>
          <cell r="C489" t="str">
            <v>袋</v>
          </cell>
          <cell r="D489" t="str">
            <v>【120101】袋装速食面</v>
          </cell>
          <cell r="E489" t="str">
            <v>食品部</v>
          </cell>
          <cell r="F489" t="str">
            <v>正常</v>
          </cell>
          <cell r="G489" t="str">
            <v>2.04</v>
          </cell>
          <cell r="H489" t="str">
            <v>2.50</v>
          </cell>
          <cell r="I489">
            <v>125</v>
          </cell>
          <cell r="J489">
            <v>14</v>
          </cell>
          <cell r="K489">
            <v>0.93333333333333335</v>
          </cell>
          <cell r="L489">
            <v>14</v>
          </cell>
          <cell r="M489">
            <v>28.56</v>
          </cell>
          <cell r="N489">
            <v>35</v>
          </cell>
        </row>
        <row r="490">
          <cell r="A490" t="str">
            <v>12000051</v>
          </cell>
          <cell r="B490" t="str">
            <v>统一巧面馆老坛酸菜(红油味)</v>
          </cell>
          <cell r="C490" t="str">
            <v>袋</v>
          </cell>
          <cell r="D490" t="str">
            <v>【120101】袋装速食面</v>
          </cell>
          <cell r="E490" t="str">
            <v>食品部</v>
          </cell>
          <cell r="F490" t="str">
            <v>正常</v>
          </cell>
          <cell r="G490" t="str">
            <v>0.00</v>
          </cell>
          <cell r="H490" t="str">
            <v>2.50</v>
          </cell>
          <cell r="I490">
            <v>97.5</v>
          </cell>
          <cell r="J490">
            <v>14</v>
          </cell>
          <cell r="K490">
            <v>0.93333333333333335</v>
          </cell>
          <cell r="L490">
            <v>14</v>
          </cell>
          <cell r="M490">
            <v>28.59</v>
          </cell>
          <cell r="N490">
            <v>35</v>
          </cell>
        </row>
        <row r="491">
          <cell r="A491" t="str">
            <v>12000022</v>
          </cell>
          <cell r="B491" t="str">
            <v>老白家老坛酸菜A</v>
          </cell>
          <cell r="C491" t="str">
            <v>碗</v>
          </cell>
          <cell r="D491" t="str">
            <v>【120203】速食粉丝</v>
          </cell>
          <cell r="E491" t="str">
            <v>食品部</v>
          </cell>
          <cell r="F491" t="str">
            <v>正常</v>
          </cell>
          <cell r="G491" t="str">
            <v>4.35</v>
          </cell>
          <cell r="H491" t="str">
            <v>5.50</v>
          </cell>
          <cell r="I491">
            <v>33</v>
          </cell>
          <cell r="J491">
            <v>14</v>
          </cell>
          <cell r="K491">
            <v>0.93333333333333335</v>
          </cell>
          <cell r="L491">
            <v>14</v>
          </cell>
          <cell r="M491">
            <v>60.9</v>
          </cell>
          <cell r="N491">
            <v>77</v>
          </cell>
        </row>
        <row r="492">
          <cell r="A492" t="str">
            <v>11000029</v>
          </cell>
          <cell r="B492" t="str">
            <v>双汇玉米热狗肠</v>
          </cell>
          <cell r="C492" t="str">
            <v>支</v>
          </cell>
          <cell r="D492" t="str">
            <v>【110302】火腿</v>
          </cell>
          <cell r="E492" t="str">
            <v>食品部</v>
          </cell>
          <cell r="F492" t="str">
            <v>正常</v>
          </cell>
          <cell r="G492" t="str">
            <v>1.00</v>
          </cell>
          <cell r="H492" t="str">
            <v>1.50</v>
          </cell>
          <cell r="I492">
            <v>48</v>
          </cell>
          <cell r="J492">
            <v>14</v>
          </cell>
          <cell r="K492">
            <v>0.93333333333333335</v>
          </cell>
          <cell r="L492">
            <v>14</v>
          </cell>
          <cell r="M492">
            <v>14</v>
          </cell>
          <cell r="N492">
            <v>21</v>
          </cell>
        </row>
        <row r="493">
          <cell r="A493" t="str">
            <v>05001148</v>
          </cell>
          <cell r="B493" t="str">
            <v>贤哥辣么片片脆</v>
          </cell>
          <cell r="C493" t="str">
            <v>袋</v>
          </cell>
          <cell r="D493" t="str">
            <v>【050203】其它休闲豆制品</v>
          </cell>
          <cell r="E493" t="str">
            <v>食品部</v>
          </cell>
          <cell r="F493" t="str">
            <v>正常</v>
          </cell>
          <cell r="G493" t="str">
            <v>3.20</v>
          </cell>
          <cell r="H493" t="str">
            <v>4.50</v>
          </cell>
          <cell r="I493">
            <v>18</v>
          </cell>
          <cell r="J493">
            <v>14</v>
          </cell>
          <cell r="K493">
            <v>0.93333333333333335</v>
          </cell>
          <cell r="L493">
            <v>14</v>
          </cell>
          <cell r="M493">
            <v>44.8</v>
          </cell>
          <cell r="N493">
            <v>63</v>
          </cell>
        </row>
        <row r="494">
          <cell r="A494" t="str">
            <v>05000207</v>
          </cell>
          <cell r="B494" t="str">
            <v>大班指五香牛肉粒</v>
          </cell>
          <cell r="C494" t="str">
            <v>盒</v>
          </cell>
          <cell r="D494" t="str">
            <v>【050101】即食牛肉制品</v>
          </cell>
          <cell r="E494" t="str">
            <v>食品部</v>
          </cell>
          <cell r="F494" t="str">
            <v>正常</v>
          </cell>
          <cell r="G494" t="str">
            <v>8.20</v>
          </cell>
          <cell r="H494" t="str">
            <v>12.50</v>
          </cell>
          <cell r="I494">
            <v>62.5</v>
          </cell>
          <cell r="J494">
            <v>14</v>
          </cell>
          <cell r="K494">
            <v>0.93333333333333335</v>
          </cell>
          <cell r="L494">
            <v>14</v>
          </cell>
          <cell r="M494">
            <v>114.8</v>
          </cell>
          <cell r="N494">
            <v>175</v>
          </cell>
        </row>
        <row r="495">
          <cell r="A495" t="str">
            <v>05000078</v>
          </cell>
          <cell r="B495" t="str">
            <v>沃隆每日坚果</v>
          </cell>
          <cell r="C495" t="str">
            <v>袋</v>
          </cell>
          <cell r="D495" t="str">
            <v>【050304】其它类型核果</v>
          </cell>
          <cell r="E495" t="str">
            <v>食品部</v>
          </cell>
          <cell r="F495" t="str">
            <v>正常</v>
          </cell>
          <cell r="G495" t="str">
            <v>3.33</v>
          </cell>
          <cell r="H495" t="str">
            <v>5.50</v>
          </cell>
          <cell r="I495">
            <v>22</v>
          </cell>
          <cell r="J495">
            <v>14</v>
          </cell>
          <cell r="K495">
            <v>0.93333333333333335</v>
          </cell>
          <cell r="L495">
            <v>14</v>
          </cell>
          <cell r="M495">
            <v>46.67</v>
          </cell>
          <cell r="N495">
            <v>77</v>
          </cell>
        </row>
        <row r="496">
          <cell r="A496" t="str">
            <v>05000015</v>
          </cell>
          <cell r="B496" t="str">
            <v>琅琅脆小鸭爱豆薯片番茄味</v>
          </cell>
          <cell r="C496" t="str">
            <v>包</v>
          </cell>
          <cell r="D496" t="str">
            <v>【050401】袋装薯片</v>
          </cell>
          <cell r="E496" t="str">
            <v>食品部</v>
          </cell>
          <cell r="F496" t="str">
            <v>正常</v>
          </cell>
          <cell r="G496" t="str">
            <v>8.50</v>
          </cell>
          <cell r="H496" t="str">
            <v>14.50</v>
          </cell>
          <cell r="I496">
            <v>53.4</v>
          </cell>
          <cell r="J496">
            <v>14</v>
          </cell>
          <cell r="K496">
            <v>0.93333333333333335</v>
          </cell>
          <cell r="L496">
            <v>14</v>
          </cell>
          <cell r="M496">
            <v>119</v>
          </cell>
          <cell r="N496">
            <v>203</v>
          </cell>
        </row>
        <row r="497">
          <cell r="A497" t="str">
            <v>04000201</v>
          </cell>
          <cell r="B497" t="str">
            <v>小猪佩奇VC棒棒糖</v>
          </cell>
          <cell r="C497" t="str">
            <v>袋</v>
          </cell>
          <cell r="D497" t="str">
            <v>【040101】小糖果</v>
          </cell>
          <cell r="E497" t="str">
            <v>食品部</v>
          </cell>
          <cell r="F497" t="str">
            <v>正常</v>
          </cell>
          <cell r="G497" t="str">
            <v>5.20</v>
          </cell>
          <cell r="H497" t="str">
            <v>7.00</v>
          </cell>
          <cell r="I497">
            <v>21</v>
          </cell>
          <cell r="J497">
            <v>14</v>
          </cell>
          <cell r="K497">
            <v>0.93333333333333335</v>
          </cell>
          <cell r="L497">
            <v>14</v>
          </cell>
          <cell r="M497">
            <v>72.8</v>
          </cell>
          <cell r="N497">
            <v>98</v>
          </cell>
        </row>
        <row r="498">
          <cell r="A498" t="str">
            <v>04000133</v>
          </cell>
          <cell r="B498" t="str">
            <v>伊利干吃奶片(原味)</v>
          </cell>
          <cell r="C498" t="str">
            <v>袋</v>
          </cell>
          <cell r="D498" t="str">
            <v>【040101】小糖果</v>
          </cell>
          <cell r="E498" t="str">
            <v>食品部</v>
          </cell>
          <cell r="F498" t="str">
            <v>正常</v>
          </cell>
          <cell r="G498" t="str">
            <v>2.80</v>
          </cell>
          <cell r="H498" t="str">
            <v>3.80</v>
          </cell>
          <cell r="I498">
            <v>38</v>
          </cell>
          <cell r="J498">
            <v>14</v>
          </cell>
          <cell r="K498">
            <v>0.93333333333333335</v>
          </cell>
          <cell r="L498">
            <v>14</v>
          </cell>
          <cell r="M498">
            <v>39.200000000000003</v>
          </cell>
          <cell r="N498">
            <v>53.199999999999996</v>
          </cell>
        </row>
        <row r="499">
          <cell r="A499" t="str">
            <v>04000118</v>
          </cell>
          <cell r="B499" t="str">
            <v>喜之郎香橙果冻爽</v>
          </cell>
          <cell r="C499" t="str">
            <v>袋</v>
          </cell>
          <cell r="D499" t="str">
            <v>【040104】果冻/布丁</v>
          </cell>
          <cell r="E499" t="str">
            <v>食品部</v>
          </cell>
          <cell r="F499" t="str">
            <v>正常</v>
          </cell>
          <cell r="G499" t="str">
            <v>0.00</v>
          </cell>
          <cell r="H499" t="str">
            <v>2.50</v>
          </cell>
          <cell r="I499">
            <v>17.5</v>
          </cell>
          <cell r="J499">
            <v>14</v>
          </cell>
          <cell r="K499">
            <v>0.93333333333333335</v>
          </cell>
          <cell r="L499">
            <v>14</v>
          </cell>
          <cell r="M499">
            <v>24.96</v>
          </cell>
          <cell r="N499">
            <v>35</v>
          </cell>
        </row>
        <row r="500">
          <cell r="A500" t="str">
            <v>04000014</v>
          </cell>
          <cell r="B500" t="str">
            <v>淘吉椰果布丁三味六只装</v>
          </cell>
          <cell r="C500" t="str">
            <v>排</v>
          </cell>
          <cell r="D500" t="str">
            <v>【040104】果冻/布丁</v>
          </cell>
          <cell r="E500" t="str">
            <v>食品部</v>
          </cell>
          <cell r="F500" t="str">
            <v>正常</v>
          </cell>
          <cell r="G500" t="str">
            <v>8.89</v>
          </cell>
          <cell r="H500" t="str">
            <v>16.50</v>
          </cell>
          <cell r="I500">
            <v>16.5</v>
          </cell>
          <cell r="J500">
            <v>14</v>
          </cell>
          <cell r="K500">
            <v>0.93333333333333335</v>
          </cell>
          <cell r="L500">
            <v>14</v>
          </cell>
          <cell r="M500">
            <v>124.4</v>
          </cell>
          <cell r="N500">
            <v>231</v>
          </cell>
        </row>
        <row r="501">
          <cell r="A501" t="str">
            <v>03000449</v>
          </cell>
          <cell r="B501" t="str">
            <v>农夫山泉尖叫白桃味</v>
          </cell>
          <cell r="C501" t="str">
            <v>瓶</v>
          </cell>
          <cell r="D501" t="str">
            <v>【030602】运动饮料</v>
          </cell>
          <cell r="E501" t="str">
            <v>食品部</v>
          </cell>
          <cell r="F501" t="str">
            <v>正常</v>
          </cell>
          <cell r="G501" t="str">
            <v>3.20</v>
          </cell>
          <cell r="H501" t="str">
            <v>4.00</v>
          </cell>
          <cell r="I501">
            <v>64</v>
          </cell>
          <cell r="J501">
            <v>14</v>
          </cell>
          <cell r="K501">
            <v>0.93333333333333335</v>
          </cell>
          <cell r="L501">
            <v>14</v>
          </cell>
          <cell r="M501">
            <v>44.8</v>
          </cell>
          <cell r="N501">
            <v>56</v>
          </cell>
        </row>
        <row r="502">
          <cell r="A502" t="str">
            <v>03000349</v>
          </cell>
          <cell r="B502" t="str">
            <v>统一小茗同学(柠檬)A</v>
          </cell>
          <cell r="C502" t="str">
            <v>瓶</v>
          </cell>
          <cell r="D502" t="str">
            <v>【030502】果茶饮料</v>
          </cell>
          <cell r="E502" t="str">
            <v>食品部</v>
          </cell>
          <cell r="F502" t="str">
            <v>正常</v>
          </cell>
          <cell r="G502" t="str">
            <v>4.00</v>
          </cell>
          <cell r="H502" t="str">
            <v>5.00</v>
          </cell>
          <cell r="I502">
            <v>185</v>
          </cell>
          <cell r="J502">
            <v>14</v>
          </cell>
          <cell r="K502">
            <v>0.93333333333333335</v>
          </cell>
          <cell r="L502">
            <v>14</v>
          </cell>
          <cell r="M502">
            <v>56</v>
          </cell>
          <cell r="N502">
            <v>70</v>
          </cell>
        </row>
        <row r="503">
          <cell r="A503" t="str">
            <v>03000303</v>
          </cell>
          <cell r="B503" t="str">
            <v>脉动维生素饮料菠萝味</v>
          </cell>
          <cell r="C503" t="str">
            <v>瓶</v>
          </cell>
          <cell r="D503" t="str">
            <v>【030602】运动饮料</v>
          </cell>
          <cell r="E503" t="str">
            <v>食品部</v>
          </cell>
          <cell r="F503" t="str">
            <v>正常</v>
          </cell>
          <cell r="G503" t="str">
            <v>3.53</v>
          </cell>
          <cell r="H503" t="str">
            <v>4.50</v>
          </cell>
          <cell r="I503">
            <v>157.5</v>
          </cell>
          <cell r="J503">
            <v>14</v>
          </cell>
          <cell r="K503">
            <v>0.93333333333333335</v>
          </cell>
          <cell r="L503">
            <v>14</v>
          </cell>
          <cell r="M503">
            <v>49.47</v>
          </cell>
          <cell r="N503">
            <v>63</v>
          </cell>
        </row>
        <row r="504">
          <cell r="A504" t="str">
            <v>03000192</v>
          </cell>
          <cell r="B504" t="str">
            <v>银鹭花生奶A</v>
          </cell>
          <cell r="C504" t="str">
            <v>瓶</v>
          </cell>
          <cell r="D504" t="str">
            <v>【030403】植物蛋白饮料</v>
          </cell>
          <cell r="E504" t="str">
            <v>食品部</v>
          </cell>
          <cell r="F504" t="str">
            <v>正常</v>
          </cell>
          <cell r="G504" t="str">
            <v>3.20</v>
          </cell>
          <cell r="H504" t="str">
            <v>4.00</v>
          </cell>
          <cell r="I504">
            <v>28</v>
          </cell>
          <cell r="J504">
            <v>14</v>
          </cell>
          <cell r="K504">
            <v>0.93333333333333335</v>
          </cell>
          <cell r="L504">
            <v>14</v>
          </cell>
          <cell r="M504">
            <v>44.8</v>
          </cell>
          <cell r="N504">
            <v>56</v>
          </cell>
        </row>
        <row r="505">
          <cell r="A505" t="str">
            <v>02000209</v>
          </cell>
          <cell r="B505" t="str">
            <v>丰谷头曲</v>
          </cell>
          <cell r="C505" t="str">
            <v>瓶</v>
          </cell>
          <cell r="D505" t="str">
            <v>【020201】简装白酒</v>
          </cell>
          <cell r="E505" t="str">
            <v>食品部</v>
          </cell>
          <cell r="F505" t="str">
            <v>正常</v>
          </cell>
          <cell r="G505" t="str">
            <v>13.68</v>
          </cell>
          <cell r="H505" t="str">
            <v>18.00</v>
          </cell>
          <cell r="I505">
            <v>90</v>
          </cell>
          <cell r="J505">
            <v>14</v>
          </cell>
          <cell r="K505">
            <v>0.93333333333333335</v>
          </cell>
          <cell r="L505">
            <v>14</v>
          </cell>
          <cell r="M505">
            <v>191.5</v>
          </cell>
          <cell r="N505">
            <v>252</v>
          </cell>
        </row>
        <row r="506">
          <cell r="A506" t="str">
            <v>02000115</v>
          </cell>
          <cell r="B506" t="str">
            <v>锐澳鸡尾酒青柠味</v>
          </cell>
          <cell r="C506" t="str">
            <v>瓶</v>
          </cell>
          <cell r="D506" t="str">
            <v>【020302】鸡尾酒</v>
          </cell>
          <cell r="E506" t="str">
            <v>食品部</v>
          </cell>
          <cell r="F506" t="str">
            <v>正常</v>
          </cell>
          <cell r="G506" t="str">
            <v>8.96</v>
          </cell>
          <cell r="H506" t="str">
            <v>12.00</v>
          </cell>
          <cell r="I506">
            <v>24</v>
          </cell>
          <cell r="J506">
            <v>14</v>
          </cell>
          <cell r="K506">
            <v>0.93333333333333335</v>
          </cell>
          <cell r="L506">
            <v>14</v>
          </cell>
          <cell r="M506">
            <v>125.44</v>
          </cell>
          <cell r="N506">
            <v>168</v>
          </cell>
        </row>
        <row r="507">
          <cell r="A507" t="str">
            <v>33000209</v>
          </cell>
          <cell r="B507" t="str">
            <v>洁丽雅毛巾</v>
          </cell>
          <cell r="C507" t="str">
            <v>条</v>
          </cell>
          <cell r="D507" t="str">
            <v>【330102】面巾</v>
          </cell>
          <cell r="E507" t="str">
            <v>百货部</v>
          </cell>
          <cell r="F507" t="str">
            <v>正常</v>
          </cell>
          <cell r="G507" t="str">
            <v>8.90</v>
          </cell>
          <cell r="H507" t="str">
            <v>19.80</v>
          </cell>
          <cell r="I507">
            <v>39.6</v>
          </cell>
          <cell r="J507">
            <v>13.999999999999998</v>
          </cell>
          <cell r="K507">
            <v>0.93333333333333324</v>
          </cell>
          <cell r="L507">
            <v>14</v>
          </cell>
          <cell r="M507">
            <v>124.6</v>
          </cell>
          <cell r="N507">
            <v>277.2</v>
          </cell>
        </row>
        <row r="508">
          <cell r="A508" t="str">
            <v>32000034</v>
          </cell>
          <cell r="B508" t="str">
            <v>男士凉拖KC</v>
          </cell>
          <cell r="C508" t="str">
            <v>双</v>
          </cell>
          <cell r="D508" t="str">
            <v>【320101】男拖</v>
          </cell>
          <cell r="E508" t="str">
            <v>百货部</v>
          </cell>
          <cell r="F508" t="str">
            <v>正常</v>
          </cell>
          <cell r="G508" t="str">
            <v>10.80</v>
          </cell>
          <cell r="H508" t="str">
            <v>19.80</v>
          </cell>
          <cell r="I508">
            <v>19.8</v>
          </cell>
          <cell r="J508">
            <v>13.999999999999998</v>
          </cell>
          <cell r="K508">
            <v>0.93333333333333324</v>
          </cell>
          <cell r="L508">
            <v>14</v>
          </cell>
          <cell r="M508">
            <v>151.19999999999999</v>
          </cell>
          <cell r="N508">
            <v>277.2</v>
          </cell>
        </row>
        <row r="509">
          <cell r="A509" t="str">
            <v>23000847</v>
          </cell>
          <cell r="B509" t="str">
            <v>妮爽闪吸超薄干爽20+10</v>
          </cell>
          <cell r="C509" t="str">
            <v>包</v>
          </cell>
          <cell r="D509" t="str">
            <v>【230901】卫生巾/棉条</v>
          </cell>
          <cell r="E509" t="str">
            <v>洗化部</v>
          </cell>
          <cell r="F509" t="str">
            <v>正常</v>
          </cell>
          <cell r="G509" t="str">
            <v>8.20</v>
          </cell>
          <cell r="H509" t="str">
            <v>9.90</v>
          </cell>
          <cell r="I509">
            <v>29.700000000000003</v>
          </cell>
          <cell r="J509">
            <v>13.999999999999998</v>
          </cell>
          <cell r="K509">
            <v>0.93333333333333324</v>
          </cell>
          <cell r="L509">
            <v>14</v>
          </cell>
          <cell r="M509">
            <v>114.8</v>
          </cell>
          <cell r="N509">
            <v>138.6</v>
          </cell>
        </row>
        <row r="510">
          <cell r="A510" t="str">
            <v>23000686</v>
          </cell>
          <cell r="B510" t="str">
            <v>冷酸灵WAX劲白抗敏牙膏</v>
          </cell>
          <cell r="C510" t="str">
            <v>支</v>
          </cell>
          <cell r="D510" t="str">
            <v>【230202】牙膏</v>
          </cell>
          <cell r="E510" t="str">
            <v>洗化部</v>
          </cell>
          <cell r="F510" t="str">
            <v>正常</v>
          </cell>
          <cell r="G510" t="str">
            <v>14.00</v>
          </cell>
          <cell r="H510" t="str">
            <v>19.80</v>
          </cell>
          <cell r="I510">
            <v>79.2</v>
          </cell>
          <cell r="J510">
            <v>13.000000000000002</v>
          </cell>
          <cell r="K510">
            <v>0.86666666666666681</v>
          </cell>
          <cell r="L510">
            <v>13</v>
          </cell>
          <cell r="M510">
            <v>182</v>
          </cell>
          <cell r="N510">
            <v>257.40000000000003</v>
          </cell>
        </row>
        <row r="511">
          <cell r="A511" t="str">
            <v>33000370</v>
          </cell>
          <cell r="B511" t="str">
            <v>洁玉本真方巾</v>
          </cell>
          <cell r="C511" t="str">
            <v>条</v>
          </cell>
          <cell r="D511" t="str">
            <v>【330101】小方巾</v>
          </cell>
          <cell r="E511" t="str">
            <v>百货部</v>
          </cell>
          <cell r="F511" t="str">
            <v>正常</v>
          </cell>
          <cell r="G511" t="str">
            <v>6.06</v>
          </cell>
          <cell r="H511" t="str">
            <v>14.80</v>
          </cell>
          <cell r="I511">
            <v>29.6</v>
          </cell>
          <cell r="J511">
            <v>13</v>
          </cell>
          <cell r="K511">
            <v>0.8666666666666667</v>
          </cell>
          <cell r="L511">
            <v>13</v>
          </cell>
          <cell r="M511">
            <v>78.78</v>
          </cell>
          <cell r="N511">
            <v>192.4</v>
          </cell>
        </row>
        <row r="512">
          <cell r="A512" t="str">
            <v>30000950</v>
          </cell>
          <cell r="B512" t="str">
            <v>粤驰20cm无磁深盘子0.5</v>
          </cell>
          <cell r="C512" t="str">
            <v>个</v>
          </cell>
          <cell r="D512" t="str">
            <v>【300301】各种材质餐具和套餐具</v>
          </cell>
          <cell r="E512" t="str">
            <v>百货部</v>
          </cell>
          <cell r="F512" t="str">
            <v>正常</v>
          </cell>
          <cell r="G512" t="str">
            <v>3.50</v>
          </cell>
          <cell r="H512" t="str">
            <v>6.90</v>
          </cell>
          <cell r="I512">
            <v>6.9</v>
          </cell>
          <cell r="J512">
            <v>13</v>
          </cell>
          <cell r="K512">
            <v>0.8666666666666667</v>
          </cell>
          <cell r="L512">
            <v>13</v>
          </cell>
          <cell r="M512">
            <v>45.5</v>
          </cell>
          <cell r="N512">
            <v>89.7</v>
          </cell>
        </row>
        <row r="513">
          <cell r="A513" t="str">
            <v>30000498</v>
          </cell>
          <cell r="B513" t="str">
            <v>美丽雅旅行装牙签</v>
          </cell>
          <cell r="C513" t="str">
            <v>盒</v>
          </cell>
          <cell r="D513" t="str">
            <v>【300705】一次性卫生用品</v>
          </cell>
          <cell r="E513" t="str">
            <v>百货部</v>
          </cell>
          <cell r="F513" t="str">
            <v>正常</v>
          </cell>
          <cell r="G513" t="str">
            <v>3.50</v>
          </cell>
          <cell r="H513" t="str">
            <v>5.50</v>
          </cell>
          <cell r="I513">
            <v>5.5</v>
          </cell>
          <cell r="J513">
            <v>13</v>
          </cell>
          <cell r="K513">
            <v>0.8666666666666667</v>
          </cell>
          <cell r="L513">
            <v>13</v>
          </cell>
          <cell r="M513">
            <v>45.5</v>
          </cell>
          <cell r="N513">
            <v>71.5</v>
          </cell>
        </row>
        <row r="514">
          <cell r="A514" t="str">
            <v>30000206</v>
          </cell>
          <cell r="B514" t="str">
            <v>优百佳铁木筷10双</v>
          </cell>
          <cell r="C514" t="str">
            <v>副</v>
          </cell>
          <cell r="D514" t="str">
            <v>【300302】小餐具</v>
          </cell>
          <cell r="E514" t="str">
            <v>百货部</v>
          </cell>
          <cell r="F514" t="str">
            <v>正常</v>
          </cell>
          <cell r="G514" t="str">
            <v>6.90</v>
          </cell>
          <cell r="H514" t="str">
            <v>13.80</v>
          </cell>
          <cell r="I514">
            <v>27.6</v>
          </cell>
          <cell r="J514">
            <v>13</v>
          </cell>
          <cell r="K514">
            <v>0.8666666666666667</v>
          </cell>
          <cell r="L514">
            <v>13</v>
          </cell>
          <cell r="M514">
            <v>89.7</v>
          </cell>
          <cell r="N514">
            <v>179.4</v>
          </cell>
        </row>
        <row r="515">
          <cell r="A515" t="str">
            <v>23000862</v>
          </cell>
          <cell r="B515" t="str">
            <v>自由点无感无忧日棉8片(新品)</v>
          </cell>
          <cell r="C515" t="str">
            <v>包</v>
          </cell>
          <cell r="D515" t="str">
            <v>【230901】卫生巾/棉条</v>
          </cell>
          <cell r="E515" t="str">
            <v>洗化部</v>
          </cell>
          <cell r="F515" t="str">
            <v>正常</v>
          </cell>
          <cell r="G515" t="str">
            <v>8.70</v>
          </cell>
          <cell r="H515" t="str">
            <v>10.50</v>
          </cell>
          <cell r="I515">
            <v>31.5</v>
          </cell>
          <cell r="J515">
            <v>13</v>
          </cell>
          <cell r="K515">
            <v>0.8666666666666667</v>
          </cell>
          <cell r="L515">
            <v>13</v>
          </cell>
          <cell r="M515">
            <v>113.1</v>
          </cell>
          <cell r="N515">
            <v>136.5</v>
          </cell>
        </row>
        <row r="516">
          <cell r="A516" t="str">
            <v>23000828</v>
          </cell>
          <cell r="B516" t="str">
            <v>六神花露水195ml(玻璃瓶）</v>
          </cell>
          <cell r="C516" t="str">
            <v>瓶</v>
          </cell>
          <cell r="D516" t="str">
            <v>【230305】花露水/驱蚊液</v>
          </cell>
          <cell r="E516" t="str">
            <v>洗化部</v>
          </cell>
          <cell r="F516" t="str">
            <v>正常</v>
          </cell>
          <cell r="G516" t="str">
            <v>11.90</v>
          </cell>
          <cell r="H516" t="str">
            <v>14.90</v>
          </cell>
          <cell r="I516">
            <v>44.7</v>
          </cell>
          <cell r="J516">
            <v>13</v>
          </cell>
          <cell r="K516">
            <v>0.8666666666666667</v>
          </cell>
          <cell r="L516">
            <v>13</v>
          </cell>
          <cell r="M516">
            <v>154.69999999999999</v>
          </cell>
          <cell r="N516">
            <v>193.70000000000002</v>
          </cell>
        </row>
        <row r="517">
          <cell r="A517" t="str">
            <v>23000602</v>
          </cell>
          <cell r="B517" t="str">
            <v>纳爱斯珍珠香皂（蓝）</v>
          </cell>
          <cell r="C517" t="str">
            <v>个</v>
          </cell>
          <cell r="D517" t="str">
            <v>【230301】香皂</v>
          </cell>
          <cell r="E517" t="str">
            <v>洗化部</v>
          </cell>
          <cell r="F517" t="str">
            <v>正常</v>
          </cell>
          <cell r="G517" t="str">
            <v>4.00</v>
          </cell>
          <cell r="H517" t="str">
            <v>5.00</v>
          </cell>
          <cell r="I517">
            <v>60</v>
          </cell>
          <cell r="J517">
            <v>13</v>
          </cell>
          <cell r="K517">
            <v>0.8666666666666667</v>
          </cell>
          <cell r="L517">
            <v>13</v>
          </cell>
          <cell r="M517">
            <v>52</v>
          </cell>
          <cell r="N517">
            <v>65</v>
          </cell>
        </row>
        <row r="518">
          <cell r="A518" t="str">
            <v>23000580</v>
          </cell>
          <cell r="B518" t="str">
            <v>纳爱斯亲齿家族速洁牙刷软毛</v>
          </cell>
          <cell r="C518" t="str">
            <v>支</v>
          </cell>
          <cell r="D518" t="str">
            <v>【230201】牙刷</v>
          </cell>
          <cell r="E518" t="str">
            <v>洗化部</v>
          </cell>
          <cell r="F518" t="str">
            <v>正常</v>
          </cell>
          <cell r="G518" t="str">
            <v>6.00</v>
          </cell>
          <cell r="H518" t="str">
            <v>8.50</v>
          </cell>
          <cell r="I518">
            <v>8.5</v>
          </cell>
          <cell r="J518">
            <v>13</v>
          </cell>
          <cell r="K518">
            <v>0.8666666666666667</v>
          </cell>
          <cell r="L518">
            <v>13</v>
          </cell>
          <cell r="M518">
            <v>78</v>
          </cell>
          <cell r="N518">
            <v>110.5</v>
          </cell>
        </row>
        <row r="519">
          <cell r="A519" t="str">
            <v>22000207</v>
          </cell>
          <cell r="B519" t="str">
            <v>红玫瑰草本复配餐具洗涤剂</v>
          </cell>
          <cell r="C519" t="str">
            <v>桶</v>
          </cell>
          <cell r="D519" t="str">
            <v>【220101】餐具洗洁精</v>
          </cell>
          <cell r="E519" t="str">
            <v>洗化部</v>
          </cell>
          <cell r="F519" t="str">
            <v>正常</v>
          </cell>
          <cell r="G519" t="str">
            <v>12.20</v>
          </cell>
          <cell r="H519" t="str">
            <v>14.50</v>
          </cell>
          <cell r="I519">
            <v>14.5</v>
          </cell>
          <cell r="J519">
            <v>13</v>
          </cell>
          <cell r="K519">
            <v>0.8666666666666667</v>
          </cell>
          <cell r="L519">
            <v>13</v>
          </cell>
          <cell r="M519">
            <v>158.6</v>
          </cell>
          <cell r="N519">
            <v>188.5</v>
          </cell>
        </row>
        <row r="520">
          <cell r="A520" t="str">
            <v>22000164</v>
          </cell>
          <cell r="B520" t="str">
            <v>金鹿26双盘特大微烟桶装</v>
          </cell>
          <cell r="C520" t="str">
            <v>盒</v>
          </cell>
          <cell r="D520" t="str">
            <v>【220402】蚊香</v>
          </cell>
          <cell r="E520" t="str">
            <v>洗化部</v>
          </cell>
          <cell r="F520" t="str">
            <v>正常</v>
          </cell>
          <cell r="G520" t="str">
            <v>14.70</v>
          </cell>
          <cell r="H520" t="str">
            <v>19.00</v>
          </cell>
          <cell r="I520">
            <v>38</v>
          </cell>
          <cell r="J520">
            <v>13</v>
          </cell>
          <cell r="K520">
            <v>0.8666666666666667</v>
          </cell>
          <cell r="L520">
            <v>13</v>
          </cell>
          <cell r="M520">
            <v>191.1</v>
          </cell>
          <cell r="N520">
            <v>247</v>
          </cell>
        </row>
        <row r="521">
          <cell r="A521" t="str">
            <v>22000145</v>
          </cell>
          <cell r="B521" t="str">
            <v>雕牌全效加浓洗洁精</v>
          </cell>
          <cell r="C521" t="str">
            <v>瓶</v>
          </cell>
          <cell r="D521" t="str">
            <v>【220101】餐具洗洁精</v>
          </cell>
          <cell r="E521" t="str">
            <v>洗化部</v>
          </cell>
          <cell r="F521" t="str">
            <v>正常</v>
          </cell>
          <cell r="G521" t="str">
            <v>9.00</v>
          </cell>
          <cell r="H521" t="str">
            <v>12.80</v>
          </cell>
          <cell r="I521">
            <v>76.8</v>
          </cell>
          <cell r="J521">
            <v>13</v>
          </cell>
          <cell r="K521">
            <v>0.8666666666666667</v>
          </cell>
          <cell r="L521">
            <v>13</v>
          </cell>
          <cell r="M521">
            <v>117</v>
          </cell>
          <cell r="N521">
            <v>166.4</v>
          </cell>
        </row>
        <row r="522">
          <cell r="A522" t="str">
            <v>22000060</v>
          </cell>
          <cell r="B522" t="str">
            <v>超威松香洁厕精</v>
          </cell>
          <cell r="C522" t="str">
            <v>瓶</v>
          </cell>
          <cell r="D522" t="str">
            <v>【220302】卫浴清洁剂</v>
          </cell>
          <cell r="E522" t="str">
            <v>洗化部</v>
          </cell>
          <cell r="F522" t="str">
            <v>正常</v>
          </cell>
          <cell r="G522" t="str">
            <v>5.20</v>
          </cell>
          <cell r="H522" t="str">
            <v>6.50</v>
          </cell>
          <cell r="I522">
            <v>45.5</v>
          </cell>
          <cell r="J522">
            <v>13</v>
          </cell>
          <cell r="K522">
            <v>0.8666666666666667</v>
          </cell>
          <cell r="L522">
            <v>13</v>
          </cell>
          <cell r="M522">
            <v>67.599999999999994</v>
          </cell>
          <cell r="N522">
            <v>84.5</v>
          </cell>
        </row>
        <row r="523">
          <cell r="A523" t="str">
            <v>21000071</v>
          </cell>
          <cell r="B523" t="str">
            <v>心相印红悦系列130抽面巾纸</v>
          </cell>
          <cell r="C523" t="str">
            <v>提</v>
          </cell>
          <cell r="D523" t="str">
            <v>【210301】软抽</v>
          </cell>
          <cell r="E523" t="str">
            <v>洗化部</v>
          </cell>
          <cell r="F523" t="str">
            <v>正常</v>
          </cell>
          <cell r="G523" t="str">
            <v>13.50</v>
          </cell>
          <cell r="H523" t="str">
            <v>18.50</v>
          </cell>
          <cell r="I523">
            <v>111</v>
          </cell>
          <cell r="J523">
            <v>13</v>
          </cell>
          <cell r="K523">
            <v>0.8666666666666667</v>
          </cell>
          <cell r="L523">
            <v>13</v>
          </cell>
          <cell r="M523">
            <v>175.5</v>
          </cell>
          <cell r="N523">
            <v>240.5</v>
          </cell>
        </row>
        <row r="524">
          <cell r="A524" t="str">
            <v>18000735</v>
          </cell>
          <cell r="B524" t="str">
            <v>钟薛高轻牛乳雪糕</v>
          </cell>
          <cell r="C524" t="str">
            <v>支</v>
          </cell>
          <cell r="D524" t="str">
            <v>【180902】冰淇淋</v>
          </cell>
          <cell r="E524" t="str">
            <v>食品部</v>
          </cell>
          <cell r="F524" t="str">
            <v>正常</v>
          </cell>
          <cell r="G524" t="str">
            <v>12.00</v>
          </cell>
          <cell r="H524" t="str">
            <v>18.00</v>
          </cell>
          <cell r="I524">
            <v>126</v>
          </cell>
          <cell r="J524">
            <v>13</v>
          </cell>
          <cell r="K524">
            <v>0.8666666666666667</v>
          </cell>
          <cell r="L524">
            <v>13</v>
          </cell>
          <cell r="M524">
            <v>156</v>
          </cell>
          <cell r="N524">
            <v>234</v>
          </cell>
        </row>
        <row r="525">
          <cell r="A525" t="str">
            <v>18000112</v>
          </cell>
          <cell r="B525" t="str">
            <v>新希望PET瓶熟酸奶风味发酵乳</v>
          </cell>
          <cell r="C525" t="str">
            <v>杯</v>
          </cell>
          <cell r="D525" t="str">
            <v>【180402】酸乳</v>
          </cell>
          <cell r="E525" t="str">
            <v>食品部</v>
          </cell>
          <cell r="F525" t="str">
            <v>正常</v>
          </cell>
          <cell r="G525" t="str">
            <v>5.90</v>
          </cell>
          <cell r="H525" t="str">
            <v>6.50</v>
          </cell>
          <cell r="I525">
            <v>39</v>
          </cell>
          <cell r="J525">
            <v>13</v>
          </cell>
          <cell r="K525">
            <v>0.8666666666666667</v>
          </cell>
          <cell r="L525">
            <v>13</v>
          </cell>
          <cell r="M525">
            <v>76.7</v>
          </cell>
          <cell r="N525">
            <v>84.5</v>
          </cell>
        </row>
        <row r="526">
          <cell r="A526" t="str">
            <v>14000081</v>
          </cell>
          <cell r="B526" t="str">
            <v>桥牌汤圆粉</v>
          </cell>
          <cell r="C526" t="str">
            <v>袋</v>
          </cell>
          <cell r="D526" t="str">
            <v>【140201】普通面粉(袋装)</v>
          </cell>
          <cell r="E526" t="str">
            <v>食品部</v>
          </cell>
          <cell r="F526" t="str">
            <v>正常</v>
          </cell>
          <cell r="G526" t="str">
            <v>8.20</v>
          </cell>
          <cell r="H526" t="str">
            <v>10.50</v>
          </cell>
          <cell r="I526">
            <v>105</v>
          </cell>
          <cell r="J526">
            <v>13</v>
          </cell>
          <cell r="K526">
            <v>0.8666666666666667</v>
          </cell>
          <cell r="L526">
            <v>13</v>
          </cell>
          <cell r="M526">
            <v>106.6</v>
          </cell>
          <cell r="N526">
            <v>136.5</v>
          </cell>
        </row>
        <row r="527">
          <cell r="A527" t="str">
            <v>14000070</v>
          </cell>
          <cell r="B527" t="str">
            <v>水乡叶儿粑粉A</v>
          </cell>
          <cell r="C527" t="str">
            <v>袋</v>
          </cell>
          <cell r="D527" t="str">
            <v>【140201】普通面粉(袋装)</v>
          </cell>
          <cell r="E527" t="str">
            <v>食品部</v>
          </cell>
          <cell r="F527" t="str">
            <v>正常</v>
          </cell>
          <cell r="G527" t="str">
            <v>11.27</v>
          </cell>
          <cell r="H527" t="str">
            <v>13.80</v>
          </cell>
          <cell r="I527">
            <v>41.400000000000006</v>
          </cell>
          <cell r="J527">
            <v>13</v>
          </cell>
          <cell r="K527">
            <v>0.8666666666666667</v>
          </cell>
          <cell r="L527">
            <v>13</v>
          </cell>
          <cell r="M527">
            <v>146.5</v>
          </cell>
          <cell r="N527">
            <v>179.4</v>
          </cell>
        </row>
        <row r="528">
          <cell r="A528" t="str">
            <v>13000400</v>
          </cell>
          <cell r="B528" t="str">
            <v>犍乐加碘精纯盐</v>
          </cell>
          <cell r="C528" t="str">
            <v>袋</v>
          </cell>
          <cell r="D528" t="str">
            <v>【130301】盐</v>
          </cell>
          <cell r="E528" t="str">
            <v>食品部</v>
          </cell>
          <cell r="F528" t="str">
            <v>正常</v>
          </cell>
          <cell r="G528" t="str">
            <v>1.00</v>
          </cell>
          <cell r="H528" t="str">
            <v>2.00</v>
          </cell>
          <cell r="I528">
            <v>66</v>
          </cell>
          <cell r="J528">
            <v>13</v>
          </cell>
          <cell r="K528">
            <v>0.8666666666666667</v>
          </cell>
          <cell r="L528">
            <v>13</v>
          </cell>
          <cell r="M528">
            <v>13</v>
          </cell>
          <cell r="N528">
            <v>26</v>
          </cell>
        </row>
        <row r="529">
          <cell r="A529" t="str">
            <v>13000383</v>
          </cell>
          <cell r="B529" t="str">
            <v>飞马味精227g</v>
          </cell>
          <cell r="C529" t="str">
            <v>袋</v>
          </cell>
          <cell r="D529" t="str">
            <v>【130304】味精</v>
          </cell>
          <cell r="E529" t="str">
            <v>食品部</v>
          </cell>
          <cell r="F529" t="str">
            <v>正常</v>
          </cell>
          <cell r="G529" t="str">
            <v>3.52</v>
          </cell>
          <cell r="H529" t="str">
            <v>3.70</v>
          </cell>
          <cell r="I529">
            <v>59.200000000000017</v>
          </cell>
          <cell r="J529">
            <v>13</v>
          </cell>
          <cell r="K529">
            <v>0.8666666666666667</v>
          </cell>
          <cell r="L529">
            <v>13</v>
          </cell>
          <cell r="M529">
            <v>45.79</v>
          </cell>
          <cell r="N529">
            <v>48.1</v>
          </cell>
        </row>
        <row r="530">
          <cell r="A530" t="str">
            <v>13000382</v>
          </cell>
          <cell r="B530" t="str">
            <v>飞马味精</v>
          </cell>
          <cell r="C530" t="str">
            <v>袋</v>
          </cell>
          <cell r="D530" t="str">
            <v>【130304】味精</v>
          </cell>
          <cell r="E530" t="str">
            <v>食品部</v>
          </cell>
          <cell r="F530" t="str">
            <v>正常</v>
          </cell>
          <cell r="G530" t="str">
            <v>7.05</v>
          </cell>
          <cell r="H530" t="str">
            <v>8.50</v>
          </cell>
          <cell r="I530">
            <v>68</v>
          </cell>
          <cell r="J530">
            <v>13</v>
          </cell>
          <cell r="K530">
            <v>0.8666666666666667</v>
          </cell>
          <cell r="L530">
            <v>13</v>
          </cell>
          <cell r="M530">
            <v>91.6</v>
          </cell>
          <cell r="N530">
            <v>110.5</v>
          </cell>
        </row>
        <row r="531">
          <cell r="A531" t="str">
            <v>13000325</v>
          </cell>
          <cell r="B531" t="str">
            <v>乌江涪陵原味榨菜</v>
          </cell>
          <cell r="C531" t="str">
            <v>袋</v>
          </cell>
          <cell r="D531" t="str">
            <v>【130403】酱菜</v>
          </cell>
          <cell r="E531" t="str">
            <v>食品部</v>
          </cell>
          <cell r="F531" t="str">
            <v>正常</v>
          </cell>
          <cell r="G531" t="str">
            <v>1.60</v>
          </cell>
          <cell r="H531" t="str">
            <v>2.50</v>
          </cell>
          <cell r="I531">
            <v>12.5</v>
          </cell>
          <cell r="J531">
            <v>13</v>
          </cell>
          <cell r="K531">
            <v>0.8666666666666667</v>
          </cell>
          <cell r="L531">
            <v>13</v>
          </cell>
          <cell r="M531">
            <v>20.8</v>
          </cell>
          <cell r="N531">
            <v>32.5</v>
          </cell>
        </row>
        <row r="532">
          <cell r="A532" t="str">
            <v>13000197</v>
          </cell>
          <cell r="B532" t="str">
            <v>宜宾碎米面绍芽菜</v>
          </cell>
          <cell r="C532" t="str">
            <v>袋</v>
          </cell>
          <cell r="D532" t="str">
            <v>【130403】酱菜</v>
          </cell>
          <cell r="E532" t="str">
            <v>食品部</v>
          </cell>
          <cell r="F532" t="str">
            <v>正常</v>
          </cell>
          <cell r="G532" t="str">
            <v>2.25</v>
          </cell>
          <cell r="H532" t="str">
            <v>3.00</v>
          </cell>
          <cell r="I532">
            <v>12</v>
          </cell>
          <cell r="J532">
            <v>13</v>
          </cell>
          <cell r="K532">
            <v>0.8666666666666667</v>
          </cell>
          <cell r="L532">
            <v>13</v>
          </cell>
          <cell r="M532">
            <v>29.25</v>
          </cell>
          <cell r="N532">
            <v>39</v>
          </cell>
        </row>
        <row r="533">
          <cell r="A533" t="str">
            <v>12000103</v>
          </cell>
          <cell r="B533" t="str">
            <v>银鹭好粥道红豆味</v>
          </cell>
          <cell r="C533" t="str">
            <v>听</v>
          </cell>
          <cell r="D533" t="str">
            <v>【120201】速食粥</v>
          </cell>
          <cell r="E533" t="str">
            <v>食品部</v>
          </cell>
          <cell r="F533" t="str">
            <v>正常</v>
          </cell>
          <cell r="G533" t="str">
            <v>3.25</v>
          </cell>
          <cell r="H533" t="str">
            <v>3.80</v>
          </cell>
          <cell r="I533">
            <v>15.2</v>
          </cell>
          <cell r="J533">
            <v>13</v>
          </cell>
          <cell r="K533">
            <v>0.8666666666666667</v>
          </cell>
          <cell r="L533">
            <v>13</v>
          </cell>
          <cell r="M533">
            <v>42.25</v>
          </cell>
          <cell r="N533">
            <v>49.4</v>
          </cell>
        </row>
        <row r="534">
          <cell r="A534" t="str">
            <v>12000101</v>
          </cell>
          <cell r="B534" t="str">
            <v>银鹭好粥道黑米味</v>
          </cell>
          <cell r="C534" t="str">
            <v>听</v>
          </cell>
          <cell r="D534" t="str">
            <v>【120201】速食粥</v>
          </cell>
          <cell r="E534" t="str">
            <v>食品部</v>
          </cell>
          <cell r="F534" t="str">
            <v>正常</v>
          </cell>
          <cell r="G534" t="str">
            <v>3.25</v>
          </cell>
          <cell r="H534" t="str">
            <v>4.00</v>
          </cell>
          <cell r="I534">
            <v>44</v>
          </cell>
          <cell r="J534">
            <v>13</v>
          </cell>
          <cell r="K534">
            <v>0.8666666666666667</v>
          </cell>
          <cell r="L534">
            <v>13</v>
          </cell>
          <cell r="M534">
            <v>42.25</v>
          </cell>
          <cell r="N534">
            <v>52</v>
          </cell>
        </row>
        <row r="535">
          <cell r="A535" t="str">
            <v>12000083</v>
          </cell>
          <cell r="B535" t="str">
            <v>康师傅香菇炖鸡面A</v>
          </cell>
          <cell r="C535" t="str">
            <v>桶</v>
          </cell>
          <cell r="D535" t="str">
            <v>【120102】杯碗速食面</v>
          </cell>
          <cell r="E535" t="str">
            <v>食品部</v>
          </cell>
          <cell r="F535" t="str">
            <v>正常</v>
          </cell>
          <cell r="G535" t="str">
            <v>3.25</v>
          </cell>
          <cell r="H535" t="str">
            <v>4.00</v>
          </cell>
          <cell r="I535">
            <v>68</v>
          </cell>
          <cell r="J535">
            <v>13</v>
          </cell>
          <cell r="K535">
            <v>0.8666666666666667</v>
          </cell>
          <cell r="L535">
            <v>13</v>
          </cell>
          <cell r="M535">
            <v>42.25</v>
          </cell>
          <cell r="N535">
            <v>52</v>
          </cell>
        </row>
        <row r="536">
          <cell r="A536" t="str">
            <v>12000049</v>
          </cell>
          <cell r="B536" t="str">
            <v>统一巧面馆老坛泡椒(红油味)A</v>
          </cell>
          <cell r="C536" t="str">
            <v>桶</v>
          </cell>
          <cell r="D536" t="str">
            <v>【120102】杯碗速食面</v>
          </cell>
          <cell r="E536" t="str">
            <v>食品部</v>
          </cell>
          <cell r="F536" t="str">
            <v>正常</v>
          </cell>
          <cell r="G536" t="str">
            <v>3.33</v>
          </cell>
          <cell r="H536" t="str">
            <v>3.80</v>
          </cell>
          <cell r="I536">
            <v>94.999999999999957</v>
          </cell>
          <cell r="J536">
            <v>13</v>
          </cell>
          <cell r="K536">
            <v>0.8666666666666667</v>
          </cell>
          <cell r="L536">
            <v>13</v>
          </cell>
          <cell r="M536">
            <v>43.29</v>
          </cell>
          <cell r="N536">
            <v>49.4</v>
          </cell>
        </row>
        <row r="537">
          <cell r="A537" t="str">
            <v>11000061</v>
          </cell>
          <cell r="B537" t="str">
            <v>美好玉米热狗熏煮香肠</v>
          </cell>
          <cell r="C537" t="str">
            <v>支</v>
          </cell>
          <cell r="D537" t="str">
            <v>【110302】火腿</v>
          </cell>
          <cell r="E537" t="str">
            <v>食品部</v>
          </cell>
          <cell r="F537" t="str">
            <v>正常</v>
          </cell>
          <cell r="G537" t="str">
            <v>0.75</v>
          </cell>
          <cell r="H537" t="str">
            <v>1.50</v>
          </cell>
          <cell r="I537">
            <v>43.5</v>
          </cell>
          <cell r="J537">
            <v>13</v>
          </cell>
          <cell r="K537">
            <v>0.8666666666666667</v>
          </cell>
          <cell r="L537">
            <v>13</v>
          </cell>
          <cell r="M537">
            <v>9.75</v>
          </cell>
          <cell r="N537">
            <v>19.5</v>
          </cell>
        </row>
        <row r="538">
          <cell r="A538" t="str">
            <v>11000055</v>
          </cell>
          <cell r="B538" t="str">
            <v>美好香菇炖鸡风味火腿肠</v>
          </cell>
          <cell r="C538" t="str">
            <v>袋</v>
          </cell>
          <cell r="D538" t="str">
            <v>【110302】火腿</v>
          </cell>
          <cell r="E538" t="str">
            <v>食品部</v>
          </cell>
          <cell r="F538" t="str">
            <v>正常</v>
          </cell>
          <cell r="G538" t="str">
            <v>8.00</v>
          </cell>
          <cell r="H538" t="str">
            <v>10.00</v>
          </cell>
          <cell r="I538">
            <v>20</v>
          </cell>
          <cell r="J538">
            <v>13</v>
          </cell>
          <cell r="K538">
            <v>0.8666666666666667</v>
          </cell>
          <cell r="L538">
            <v>13</v>
          </cell>
          <cell r="M538">
            <v>104</v>
          </cell>
          <cell r="N538">
            <v>130</v>
          </cell>
        </row>
        <row r="539">
          <cell r="A539" t="str">
            <v>11000008</v>
          </cell>
          <cell r="B539" t="str">
            <v>双汇餐饮料理脆皮肠</v>
          </cell>
          <cell r="C539" t="str">
            <v>袋</v>
          </cell>
          <cell r="D539" t="str">
            <v>【110302】火腿</v>
          </cell>
          <cell r="E539" t="str">
            <v>食品部</v>
          </cell>
          <cell r="F539" t="str">
            <v>正常</v>
          </cell>
          <cell r="G539" t="str">
            <v>5.50</v>
          </cell>
          <cell r="H539" t="str">
            <v>7.00</v>
          </cell>
          <cell r="I539">
            <v>33.5</v>
          </cell>
          <cell r="J539">
            <v>13</v>
          </cell>
          <cell r="K539">
            <v>0.8666666666666667</v>
          </cell>
          <cell r="L539">
            <v>13</v>
          </cell>
          <cell r="M539">
            <v>71.5</v>
          </cell>
          <cell r="N539">
            <v>91</v>
          </cell>
        </row>
        <row r="540">
          <cell r="A540" t="str">
            <v>10000005</v>
          </cell>
          <cell r="B540" t="str">
            <v>雀巢奶香咖啡</v>
          </cell>
          <cell r="C540" t="str">
            <v>袋</v>
          </cell>
          <cell r="D540" t="str">
            <v>【100201】咖啡</v>
          </cell>
          <cell r="E540" t="str">
            <v>食品部</v>
          </cell>
          <cell r="F540" t="str">
            <v>正常</v>
          </cell>
          <cell r="G540" t="str">
            <v>0.00</v>
          </cell>
          <cell r="H540" t="str">
            <v>1.50</v>
          </cell>
          <cell r="I540">
            <v>19.5</v>
          </cell>
          <cell r="J540">
            <v>13</v>
          </cell>
          <cell r="K540">
            <v>0.8666666666666667</v>
          </cell>
          <cell r="L540">
            <v>13</v>
          </cell>
          <cell r="M540">
            <v>12.19</v>
          </cell>
          <cell r="N540">
            <v>19.5</v>
          </cell>
        </row>
        <row r="541">
          <cell r="A541" t="str">
            <v>07000192</v>
          </cell>
          <cell r="B541" t="str">
            <v>科罗娜啤酒1</v>
          </cell>
          <cell r="C541" t="str">
            <v>瓶</v>
          </cell>
          <cell r="D541" t="str">
            <v>【070401】进口啤酒</v>
          </cell>
          <cell r="E541" t="str">
            <v>食品部</v>
          </cell>
          <cell r="F541" t="str">
            <v>正常</v>
          </cell>
          <cell r="G541" t="str">
            <v>5.83</v>
          </cell>
          <cell r="H541" t="str">
            <v>7.90</v>
          </cell>
          <cell r="I541">
            <v>15.8</v>
          </cell>
          <cell r="J541">
            <v>13</v>
          </cell>
          <cell r="K541">
            <v>0.8666666666666667</v>
          </cell>
          <cell r="L541">
            <v>13</v>
          </cell>
          <cell r="M541">
            <v>75.84</v>
          </cell>
          <cell r="N541">
            <v>102.7</v>
          </cell>
        </row>
        <row r="542">
          <cell r="A542" t="str">
            <v>05001104</v>
          </cell>
          <cell r="B542" t="str">
            <v>口口丫糖醋烤脖</v>
          </cell>
          <cell r="C542" t="str">
            <v>袋</v>
          </cell>
          <cell r="D542" t="str">
            <v>【050103】禽类制品</v>
          </cell>
          <cell r="E542" t="str">
            <v>食品部</v>
          </cell>
          <cell r="F542" t="str">
            <v>正常</v>
          </cell>
          <cell r="G542" t="str">
            <v>1.90</v>
          </cell>
          <cell r="H542" t="str">
            <v>2.50</v>
          </cell>
          <cell r="I542">
            <v>42.5</v>
          </cell>
          <cell r="J542">
            <v>13</v>
          </cell>
          <cell r="K542">
            <v>0.8666666666666667</v>
          </cell>
          <cell r="L542">
            <v>13</v>
          </cell>
          <cell r="M542">
            <v>24.7</v>
          </cell>
          <cell r="N542">
            <v>32.5</v>
          </cell>
        </row>
        <row r="543">
          <cell r="A543" t="str">
            <v>05000457</v>
          </cell>
          <cell r="B543" t="str">
            <v>旺仔小馒头A</v>
          </cell>
          <cell r="C543" t="str">
            <v>袋</v>
          </cell>
          <cell r="D543" t="str">
            <v>【050404】米面制品</v>
          </cell>
          <cell r="E543" t="str">
            <v>食品部</v>
          </cell>
          <cell r="F543" t="str">
            <v>正常</v>
          </cell>
          <cell r="G543" t="str">
            <v>0.75</v>
          </cell>
          <cell r="H543" t="str">
            <v>1.00</v>
          </cell>
          <cell r="I543">
            <v>24</v>
          </cell>
          <cell r="J543">
            <v>13</v>
          </cell>
          <cell r="K543">
            <v>0.8666666666666667</v>
          </cell>
          <cell r="L543">
            <v>13</v>
          </cell>
          <cell r="M543">
            <v>9.75</v>
          </cell>
          <cell r="N543">
            <v>13</v>
          </cell>
        </row>
        <row r="544">
          <cell r="A544" t="str">
            <v>05000391</v>
          </cell>
          <cell r="B544" t="str">
            <v>登荣口水鸡</v>
          </cell>
          <cell r="C544" t="str">
            <v>袋</v>
          </cell>
          <cell r="D544" t="str">
            <v>【050105】其它即食制品</v>
          </cell>
          <cell r="E544" t="str">
            <v>食品部</v>
          </cell>
          <cell r="F544" t="str">
            <v>正常</v>
          </cell>
          <cell r="G544" t="str">
            <v>1.30</v>
          </cell>
          <cell r="H544" t="str">
            <v>2.00</v>
          </cell>
          <cell r="I544">
            <v>34</v>
          </cell>
          <cell r="J544">
            <v>13</v>
          </cell>
          <cell r="K544">
            <v>0.8666666666666667</v>
          </cell>
          <cell r="L544">
            <v>13</v>
          </cell>
          <cell r="M544">
            <v>16.899999999999999</v>
          </cell>
          <cell r="N544">
            <v>26</v>
          </cell>
        </row>
        <row r="545">
          <cell r="A545" t="str">
            <v>05000282</v>
          </cell>
          <cell r="B545" t="str">
            <v>张记鱼豆腐麻辣味</v>
          </cell>
          <cell r="C545" t="str">
            <v>袋</v>
          </cell>
          <cell r="D545" t="str">
            <v>【050203】其它休闲豆制品</v>
          </cell>
          <cell r="E545" t="str">
            <v>食品部</v>
          </cell>
          <cell r="F545" t="str">
            <v>正常</v>
          </cell>
          <cell r="G545" t="str">
            <v>0.70</v>
          </cell>
          <cell r="H545" t="str">
            <v>1.00</v>
          </cell>
          <cell r="I545">
            <v>29</v>
          </cell>
          <cell r="J545">
            <v>13</v>
          </cell>
          <cell r="K545">
            <v>0.8666666666666667</v>
          </cell>
          <cell r="L545">
            <v>13</v>
          </cell>
          <cell r="M545">
            <v>9.1</v>
          </cell>
          <cell r="N545">
            <v>13</v>
          </cell>
        </row>
        <row r="546">
          <cell r="A546" t="str">
            <v>04000150</v>
          </cell>
          <cell r="B546" t="str">
            <v>金稻谷动物棉花糖</v>
          </cell>
          <cell r="C546" t="str">
            <v>袋</v>
          </cell>
          <cell r="D546" t="str">
            <v>【040101】小糖果</v>
          </cell>
          <cell r="E546" t="str">
            <v>食品部</v>
          </cell>
          <cell r="F546" t="str">
            <v>正常</v>
          </cell>
          <cell r="G546" t="str">
            <v>0.00</v>
          </cell>
          <cell r="H546" t="str">
            <v>5.50</v>
          </cell>
          <cell r="I546">
            <v>38.5</v>
          </cell>
          <cell r="J546">
            <v>13</v>
          </cell>
          <cell r="K546">
            <v>0.8666666666666667</v>
          </cell>
          <cell r="L546">
            <v>13</v>
          </cell>
          <cell r="M546">
            <v>35.1</v>
          </cell>
          <cell r="N546">
            <v>71.5</v>
          </cell>
        </row>
        <row r="547">
          <cell r="A547" t="str">
            <v>03000687</v>
          </cell>
          <cell r="B547" t="str">
            <v>农夫山泉柠檬味苏打天然水</v>
          </cell>
          <cell r="C547" t="str">
            <v>瓶</v>
          </cell>
          <cell r="D547" t="str">
            <v>【030103】苏打水</v>
          </cell>
          <cell r="E547" t="str">
            <v>食品部</v>
          </cell>
          <cell r="F547" t="str">
            <v>正常</v>
          </cell>
          <cell r="G547" t="str">
            <v>3.00</v>
          </cell>
          <cell r="H547" t="str">
            <v>4.00</v>
          </cell>
          <cell r="I547">
            <v>72</v>
          </cell>
          <cell r="J547">
            <v>13</v>
          </cell>
          <cell r="K547">
            <v>0.8666666666666667</v>
          </cell>
          <cell r="L547">
            <v>13</v>
          </cell>
          <cell r="M547">
            <v>39</v>
          </cell>
          <cell r="N547">
            <v>52</v>
          </cell>
        </row>
        <row r="548">
          <cell r="A548" t="str">
            <v>03000405</v>
          </cell>
          <cell r="B548" t="str">
            <v>午后奶茶（原味）</v>
          </cell>
          <cell r="C548" t="str">
            <v>瓶</v>
          </cell>
          <cell r="D548" t="str">
            <v>【030503】奶茶饮料</v>
          </cell>
          <cell r="E548" t="str">
            <v>食品部</v>
          </cell>
          <cell r="F548" t="str">
            <v>正常</v>
          </cell>
          <cell r="G548" t="str">
            <v>3.00</v>
          </cell>
          <cell r="H548" t="str">
            <v>4.00</v>
          </cell>
          <cell r="I548">
            <v>80</v>
          </cell>
          <cell r="J548">
            <v>13</v>
          </cell>
          <cell r="K548">
            <v>0.8666666666666667</v>
          </cell>
          <cell r="L548">
            <v>13</v>
          </cell>
          <cell r="M548">
            <v>39</v>
          </cell>
          <cell r="N548">
            <v>52</v>
          </cell>
        </row>
        <row r="549">
          <cell r="A549" t="str">
            <v>02000361</v>
          </cell>
          <cell r="B549" t="str">
            <v>锐澳3度鸡尾酒(萌柠红茶)</v>
          </cell>
          <cell r="C549" t="str">
            <v>听</v>
          </cell>
          <cell r="D549" t="str">
            <v>【020302】鸡尾酒</v>
          </cell>
          <cell r="E549" t="str">
            <v>食品部</v>
          </cell>
          <cell r="F549" t="str">
            <v>正常</v>
          </cell>
          <cell r="G549" t="str">
            <v>5.00</v>
          </cell>
          <cell r="H549" t="str">
            <v>7.20</v>
          </cell>
          <cell r="I549">
            <v>21.6</v>
          </cell>
          <cell r="J549">
            <v>13</v>
          </cell>
          <cell r="K549">
            <v>0.8666666666666667</v>
          </cell>
          <cell r="L549">
            <v>13</v>
          </cell>
          <cell r="M549">
            <v>65</v>
          </cell>
          <cell r="N549">
            <v>93.600000000000009</v>
          </cell>
        </row>
        <row r="550">
          <cell r="A550" t="str">
            <v>02000119</v>
          </cell>
          <cell r="B550" t="str">
            <v>红星二锅头酒</v>
          </cell>
          <cell r="C550" t="str">
            <v>瓶</v>
          </cell>
          <cell r="D550" t="str">
            <v>【020201】简装白酒</v>
          </cell>
          <cell r="E550" t="str">
            <v>食品部</v>
          </cell>
          <cell r="F550" t="str">
            <v>正常</v>
          </cell>
          <cell r="G550" t="str">
            <v>4.75</v>
          </cell>
          <cell r="H550" t="str">
            <v>7.00</v>
          </cell>
          <cell r="I550">
            <v>70</v>
          </cell>
          <cell r="J550">
            <v>13</v>
          </cell>
          <cell r="K550">
            <v>0.8666666666666667</v>
          </cell>
          <cell r="L550">
            <v>13</v>
          </cell>
          <cell r="M550">
            <v>61.75</v>
          </cell>
          <cell r="N550">
            <v>91</v>
          </cell>
        </row>
        <row r="551">
          <cell r="A551" t="str">
            <v>30000521</v>
          </cell>
          <cell r="B551" t="str">
            <v>美丽雅鞋套</v>
          </cell>
          <cell r="C551" t="str">
            <v>袋</v>
          </cell>
          <cell r="D551" t="str">
            <v>【300705】一次性卫生用品</v>
          </cell>
          <cell r="E551" t="str">
            <v>百货部</v>
          </cell>
          <cell r="F551" t="str">
            <v>正常</v>
          </cell>
          <cell r="G551" t="str">
            <v>4.00</v>
          </cell>
          <cell r="H551" t="str">
            <v>6.80</v>
          </cell>
          <cell r="I551">
            <v>6.8</v>
          </cell>
          <cell r="J551">
            <v>12.999999999999998</v>
          </cell>
          <cell r="K551">
            <v>0.86666666666666659</v>
          </cell>
          <cell r="L551">
            <v>13</v>
          </cell>
          <cell r="M551">
            <v>52</v>
          </cell>
          <cell r="N551">
            <v>88.399999999999991</v>
          </cell>
        </row>
        <row r="552">
          <cell r="A552" t="str">
            <v>08000044</v>
          </cell>
          <cell r="B552" t="str">
            <v>小粒炒花生JH</v>
          </cell>
          <cell r="C552" t="str">
            <v>kg</v>
          </cell>
          <cell r="D552" t="str">
            <v>【080202】散装花生</v>
          </cell>
          <cell r="E552" t="str">
            <v>食品部</v>
          </cell>
          <cell r="F552" t="str">
            <v>正常</v>
          </cell>
          <cell r="G552" t="str">
            <v>13.20</v>
          </cell>
          <cell r="H552" t="str">
            <v>19.60</v>
          </cell>
          <cell r="I552">
            <v>41.698900000000002</v>
          </cell>
          <cell r="J552">
            <v>12.87</v>
          </cell>
          <cell r="K552">
            <v>0.85799999999999998</v>
          </cell>
          <cell r="L552">
            <v>12.87</v>
          </cell>
          <cell r="M552">
            <v>169.86</v>
          </cell>
          <cell r="N552">
            <v>252.25200000000001</v>
          </cell>
        </row>
        <row r="553">
          <cell r="A553" t="str">
            <v>30000686</v>
          </cell>
          <cell r="B553" t="str">
            <v>云蕾特大号洗洁巾</v>
          </cell>
          <cell r="C553" t="str">
            <v>袋</v>
          </cell>
          <cell r="D553" t="str">
            <v>【300804】手套和清洁用品</v>
          </cell>
          <cell r="E553" t="str">
            <v>百货部</v>
          </cell>
          <cell r="F553" t="str">
            <v>正常</v>
          </cell>
          <cell r="G553" t="str">
            <v>7.60</v>
          </cell>
          <cell r="H553" t="str">
            <v>12.80</v>
          </cell>
          <cell r="I553">
            <v>8.9</v>
          </cell>
          <cell r="J553">
            <v>12.000000000000002</v>
          </cell>
          <cell r="K553">
            <v>0.80000000000000016</v>
          </cell>
          <cell r="L553">
            <v>12</v>
          </cell>
          <cell r="M553">
            <v>91.2</v>
          </cell>
          <cell r="N553">
            <v>153.60000000000002</v>
          </cell>
        </row>
        <row r="554">
          <cell r="A554" t="str">
            <v>30000654</v>
          </cell>
          <cell r="B554" t="str">
            <v>谊通纸杯A</v>
          </cell>
          <cell r="C554" t="str">
            <v>包</v>
          </cell>
          <cell r="D554" t="str">
            <v>【300702】一次性容器</v>
          </cell>
          <cell r="E554" t="str">
            <v>百货部</v>
          </cell>
          <cell r="F554" t="str">
            <v>正常</v>
          </cell>
          <cell r="G554" t="str">
            <v>3.60</v>
          </cell>
          <cell r="H554" t="str">
            <v>6.90</v>
          </cell>
          <cell r="I554">
            <v>20.700000000000003</v>
          </cell>
          <cell r="J554">
            <v>12.000000000000002</v>
          </cell>
          <cell r="K554">
            <v>0.80000000000000016</v>
          </cell>
          <cell r="L554">
            <v>12</v>
          </cell>
          <cell r="M554">
            <v>43.2</v>
          </cell>
          <cell r="N554">
            <v>82.800000000000011</v>
          </cell>
        </row>
        <row r="555">
          <cell r="A555" t="str">
            <v>30000444</v>
          </cell>
          <cell r="B555" t="str">
            <v>开普特天然木梳</v>
          </cell>
          <cell r="C555" t="str">
            <v>把</v>
          </cell>
          <cell r="D555" t="str">
            <v>【301002】浴室配件</v>
          </cell>
          <cell r="E555" t="str">
            <v>百货部</v>
          </cell>
          <cell r="F555" t="str">
            <v>正常</v>
          </cell>
          <cell r="G555" t="str">
            <v>6.70</v>
          </cell>
          <cell r="H555" t="str">
            <v>10.80</v>
          </cell>
          <cell r="I555">
            <v>10.8</v>
          </cell>
          <cell r="J555">
            <v>12.000000000000002</v>
          </cell>
          <cell r="K555">
            <v>0.80000000000000016</v>
          </cell>
          <cell r="L555">
            <v>12</v>
          </cell>
          <cell r="M555">
            <v>80.400000000000006</v>
          </cell>
          <cell r="N555">
            <v>129.60000000000002</v>
          </cell>
        </row>
        <row r="556">
          <cell r="A556" t="str">
            <v>22000244</v>
          </cell>
          <cell r="B556" t="str">
            <v>中山凯达强力洁厕灵</v>
          </cell>
          <cell r="C556" t="str">
            <v>瓶</v>
          </cell>
          <cell r="D556" t="str">
            <v>【220302】卫浴清洁剂</v>
          </cell>
          <cell r="E556" t="str">
            <v>洗化部</v>
          </cell>
          <cell r="F556" t="str">
            <v>正常</v>
          </cell>
          <cell r="G556" t="str">
            <v>7.80</v>
          </cell>
          <cell r="H556" t="str">
            <v>11.80</v>
          </cell>
          <cell r="I556">
            <v>23.6</v>
          </cell>
          <cell r="J556">
            <v>12.000000000000002</v>
          </cell>
          <cell r="K556">
            <v>0.80000000000000016</v>
          </cell>
          <cell r="L556">
            <v>12</v>
          </cell>
          <cell r="M556">
            <v>93.6</v>
          </cell>
          <cell r="N556">
            <v>141.60000000000002</v>
          </cell>
        </row>
        <row r="557">
          <cell r="A557" t="str">
            <v>22000146</v>
          </cell>
          <cell r="B557" t="str">
            <v>雕牌全效加浓洗洁精A</v>
          </cell>
          <cell r="C557" t="str">
            <v>桶</v>
          </cell>
          <cell r="D557" t="str">
            <v>【220101】餐具洗洁精</v>
          </cell>
          <cell r="E557" t="str">
            <v>洗化部</v>
          </cell>
          <cell r="F557" t="str">
            <v>正常</v>
          </cell>
          <cell r="G557" t="str">
            <v>11.00</v>
          </cell>
          <cell r="H557" t="str">
            <v>14.80</v>
          </cell>
          <cell r="I557">
            <v>59.2</v>
          </cell>
          <cell r="J557">
            <v>12.000000000000002</v>
          </cell>
          <cell r="K557">
            <v>0.80000000000000016</v>
          </cell>
          <cell r="L557">
            <v>12</v>
          </cell>
          <cell r="M557">
            <v>132</v>
          </cell>
          <cell r="N557">
            <v>177.60000000000002</v>
          </cell>
        </row>
        <row r="558">
          <cell r="A558" t="str">
            <v>33000367</v>
          </cell>
          <cell r="B558" t="str">
            <v>红嘴鸟斜纹面巾Y453</v>
          </cell>
          <cell r="C558" t="str">
            <v>张</v>
          </cell>
          <cell r="D558" t="str">
            <v>【330102】面巾</v>
          </cell>
          <cell r="E558" t="str">
            <v>百货部</v>
          </cell>
          <cell r="F558" t="str">
            <v>正常</v>
          </cell>
          <cell r="G558" t="str">
            <v>10.56</v>
          </cell>
          <cell r="H558" t="str">
            <v>18.80</v>
          </cell>
          <cell r="I558">
            <v>18.8</v>
          </cell>
          <cell r="J558">
            <v>12</v>
          </cell>
          <cell r="K558">
            <v>0.8</v>
          </cell>
          <cell r="L558">
            <v>12</v>
          </cell>
          <cell r="M558">
            <v>126.72</v>
          </cell>
          <cell r="N558">
            <v>225.60000000000002</v>
          </cell>
        </row>
        <row r="559">
          <cell r="A559" t="str">
            <v>30001006</v>
          </cell>
          <cell r="B559" t="str">
            <v>幸氏酒店专用筷</v>
          </cell>
          <cell r="C559" t="str">
            <v>袋</v>
          </cell>
          <cell r="D559" t="str">
            <v>【300302】小餐具</v>
          </cell>
          <cell r="E559" t="str">
            <v>百货部</v>
          </cell>
          <cell r="F559" t="str">
            <v>正常</v>
          </cell>
          <cell r="G559" t="str">
            <v>8.50</v>
          </cell>
          <cell r="H559" t="str">
            <v>15.00</v>
          </cell>
          <cell r="I559">
            <v>90</v>
          </cell>
          <cell r="J559">
            <v>12</v>
          </cell>
          <cell r="K559">
            <v>0.8</v>
          </cell>
          <cell r="L559">
            <v>12</v>
          </cell>
          <cell r="M559">
            <v>102</v>
          </cell>
          <cell r="N559">
            <v>180</v>
          </cell>
        </row>
        <row r="560">
          <cell r="A560" t="str">
            <v>30000738</v>
          </cell>
          <cell r="B560" t="str">
            <v>长虹碳性2粒装1号电池（挂卡）</v>
          </cell>
          <cell r="C560" t="str">
            <v>对</v>
          </cell>
          <cell r="D560" t="str">
            <v>【301101】电工材料</v>
          </cell>
          <cell r="E560" t="str">
            <v>百货部</v>
          </cell>
          <cell r="F560" t="str">
            <v>正常</v>
          </cell>
          <cell r="G560" t="str">
            <v>3.20</v>
          </cell>
          <cell r="H560" t="str">
            <v>4.50</v>
          </cell>
          <cell r="I560">
            <v>40.5</v>
          </cell>
          <cell r="J560">
            <v>12</v>
          </cell>
          <cell r="K560">
            <v>0.8</v>
          </cell>
          <cell r="L560">
            <v>12</v>
          </cell>
          <cell r="M560">
            <v>38.4</v>
          </cell>
          <cell r="N560">
            <v>54</v>
          </cell>
        </row>
        <row r="561">
          <cell r="A561" t="str">
            <v>30000541</v>
          </cell>
          <cell r="B561" t="str">
            <v>妙洁C型垃圾袋黑色（大号）</v>
          </cell>
          <cell r="C561" t="str">
            <v>个</v>
          </cell>
          <cell r="D561" t="str">
            <v>【300801】垃圾袋/垃圾桶</v>
          </cell>
          <cell r="E561" t="str">
            <v>百货部</v>
          </cell>
          <cell r="F561" t="str">
            <v>正常</v>
          </cell>
          <cell r="G561" t="str">
            <v>3.31</v>
          </cell>
          <cell r="H561" t="str">
            <v>5.80</v>
          </cell>
          <cell r="I561">
            <v>34.799999999999997</v>
          </cell>
          <cell r="J561">
            <v>12</v>
          </cell>
          <cell r="K561">
            <v>0.8</v>
          </cell>
          <cell r="L561">
            <v>12</v>
          </cell>
          <cell r="M561">
            <v>39.72</v>
          </cell>
          <cell r="N561">
            <v>69.599999999999994</v>
          </cell>
        </row>
        <row r="562">
          <cell r="A562" t="str">
            <v>30000467</v>
          </cell>
          <cell r="B562" t="str">
            <v>美丽雅100只入鞋套</v>
          </cell>
          <cell r="C562" t="str">
            <v>包</v>
          </cell>
          <cell r="D562" t="str">
            <v>【300705】一次性卫生用品</v>
          </cell>
          <cell r="E562" t="str">
            <v>百货部</v>
          </cell>
          <cell r="F562" t="str">
            <v>正常</v>
          </cell>
          <cell r="G562" t="str">
            <v>7.70</v>
          </cell>
          <cell r="H562" t="str">
            <v>14.50</v>
          </cell>
          <cell r="I562">
            <v>14.5</v>
          </cell>
          <cell r="J562">
            <v>12</v>
          </cell>
          <cell r="K562">
            <v>0.8</v>
          </cell>
          <cell r="L562">
            <v>12</v>
          </cell>
          <cell r="M562">
            <v>92.4</v>
          </cell>
          <cell r="N562">
            <v>174</v>
          </cell>
        </row>
        <row r="563">
          <cell r="A563" t="str">
            <v>26000028</v>
          </cell>
          <cell r="B563" t="str">
            <v>邦道固体胶1016</v>
          </cell>
          <cell r="C563" t="str">
            <v>个</v>
          </cell>
          <cell r="D563" t="str">
            <v>【260302】办公用品</v>
          </cell>
          <cell r="E563" t="str">
            <v>百货部</v>
          </cell>
          <cell r="F563" t="str">
            <v>正常</v>
          </cell>
          <cell r="G563" t="str">
            <v>1.50</v>
          </cell>
          <cell r="H563" t="str">
            <v>2.50</v>
          </cell>
          <cell r="I563">
            <v>2.5</v>
          </cell>
          <cell r="J563">
            <v>12</v>
          </cell>
          <cell r="K563">
            <v>0.8</v>
          </cell>
          <cell r="L563">
            <v>12</v>
          </cell>
          <cell r="M563">
            <v>18</v>
          </cell>
          <cell r="N563">
            <v>30</v>
          </cell>
        </row>
        <row r="564">
          <cell r="A564" t="str">
            <v>23000840</v>
          </cell>
          <cell r="B564" t="str">
            <v>六神止痒喷雾花露水80ml</v>
          </cell>
          <cell r="C564" t="str">
            <v>瓶</v>
          </cell>
          <cell r="D564" t="str">
            <v>【230305】花露水/驱蚊液</v>
          </cell>
          <cell r="E564" t="str">
            <v>洗化部</v>
          </cell>
          <cell r="F564" t="str">
            <v>正常</v>
          </cell>
          <cell r="G564" t="str">
            <v>10.30</v>
          </cell>
          <cell r="H564" t="str">
            <v>12.50</v>
          </cell>
          <cell r="I564">
            <v>75</v>
          </cell>
          <cell r="J564">
            <v>12</v>
          </cell>
          <cell r="K564">
            <v>0.8</v>
          </cell>
          <cell r="L564">
            <v>12</v>
          </cell>
          <cell r="M564">
            <v>123.6</v>
          </cell>
          <cell r="N564">
            <v>150</v>
          </cell>
        </row>
        <row r="565">
          <cell r="A565" t="str">
            <v>23000824</v>
          </cell>
          <cell r="B565" t="str">
            <v>六神冰片香皂125g</v>
          </cell>
          <cell r="C565" t="str">
            <v>块</v>
          </cell>
          <cell r="D565" t="str">
            <v>【230301】香皂</v>
          </cell>
          <cell r="E565" t="str">
            <v>洗化部</v>
          </cell>
          <cell r="F565" t="str">
            <v>正常</v>
          </cell>
          <cell r="G565" t="str">
            <v>3.90</v>
          </cell>
          <cell r="H565" t="str">
            <v>4.80</v>
          </cell>
          <cell r="I565">
            <v>19.2</v>
          </cell>
          <cell r="J565">
            <v>12</v>
          </cell>
          <cell r="K565">
            <v>0.8</v>
          </cell>
          <cell r="L565">
            <v>12</v>
          </cell>
          <cell r="M565">
            <v>46.8</v>
          </cell>
          <cell r="N565">
            <v>57.599999999999994</v>
          </cell>
        </row>
        <row r="566">
          <cell r="A566" t="str">
            <v>23000592</v>
          </cell>
          <cell r="B566" t="str">
            <v>纳爱斯西丽牛奶杏仁香皂</v>
          </cell>
          <cell r="C566" t="str">
            <v>个</v>
          </cell>
          <cell r="D566" t="str">
            <v>【230301】香皂</v>
          </cell>
          <cell r="E566" t="str">
            <v>洗化部</v>
          </cell>
          <cell r="F566" t="str">
            <v>正常</v>
          </cell>
          <cell r="G566" t="str">
            <v>5.20</v>
          </cell>
          <cell r="H566" t="str">
            <v>6.50</v>
          </cell>
          <cell r="I566">
            <v>32.5</v>
          </cell>
          <cell r="J566">
            <v>12</v>
          </cell>
          <cell r="K566">
            <v>0.8</v>
          </cell>
          <cell r="L566">
            <v>12</v>
          </cell>
          <cell r="M566">
            <v>62.4</v>
          </cell>
          <cell r="N566">
            <v>78</v>
          </cell>
        </row>
        <row r="567">
          <cell r="A567" t="str">
            <v>23000575</v>
          </cell>
          <cell r="B567" t="str">
            <v>纳爱斯抗敏感牙膏</v>
          </cell>
          <cell r="C567" t="str">
            <v>支</v>
          </cell>
          <cell r="D567" t="str">
            <v>【230202】牙膏</v>
          </cell>
          <cell r="E567" t="str">
            <v>洗化部</v>
          </cell>
          <cell r="F567" t="str">
            <v>正常</v>
          </cell>
          <cell r="G567" t="str">
            <v>10.40</v>
          </cell>
          <cell r="H567" t="str">
            <v>14.00</v>
          </cell>
          <cell r="I567">
            <v>42</v>
          </cell>
          <cell r="J567">
            <v>12</v>
          </cell>
          <cell r="K567">
            <v>0.8</v>
          </cell>
          <cell r="L567">
            <v>12</v>
          </cell>
          <cell r="M567">
            <v>124.8</v>
          </cell>
          <cell r="N567">
            <v>168</v>
          </cell>
        </row>
        <row r="568">
          <cell r="A568" t="str">
            <v>22000252</v>
          </cell>
          <cell r="B568" t="str">
            <v>中山强力气雾剂(环保型)</v>
          </cell>
          <cell r="C568" t="str">
            <v>瓶</v>
          </cell>
          <cell r="D568" t="str">
            <v>【220401】杀虫剂</v>
          </cell>
          <cell r="E568" t="str">
            <v>洗化部</v>
          </cell>
          <cell r="F568" t="str">
            <v>正常</v>
          </cell>
          <cell r="G568" t="str">
            <v>13.50</v>
          </cell>
          <cell r="H568" t="str">
            <v>16.50</v>
          </cell>
          <cell r="I568">
            <v>16.5</v>
          </cell>
          <cell r="J568">
            <v>12</v>
          </cell>
          <cell r="K568">
            <v>0.8</v>
          </cell>
          <cell r="L568">
            <v>12</v>
          </cell>
          <cell r="M568">
            <v>162</v>
          </cell>
          <cell r="N568">
            <v>198</v>
          </cell>
        </row>
        <row r="569">
          <cell r="A569" t="str">
            <v>22000221</v>
          </cell>
          <cell r="B569" t="str">
            <v>久荣84消毒液</v>
          </cell>
          <cell r="C569" t="str">
            <v>瓶</v>
          </cell>
          <cell r="D569" t="str">
            <v>【220302】卫浴清洁剂</v>
          </cell>
          <cell r="E569" t="str">
            <v>洗化部</v>
          </cell>
          <cell r="F569" t="str">
            <v>正常</v>
          </cell>
          <cell r="G569" t="str">
            <v>7.35</v>
          </cell>
          <cell r="H569" t="str">
            <v>9.90</v>
          </cell>
          <cell r="I569">
            <v>65.2</v>
          </cell>
          <cell r="J569">
            <v>12</v>
          </cell>
          <cell r="K569">
            <v>0.8</v>
          </cell>
          <cell r="L569">
            <v>12</v>
          </cell>
          <cell r="M569">
            <v>88.2</v>
          </cell>
          <cell r="N569">
            <v>118.80000000000001</v>
          </cell>
        </row>
        <row r="570">
          <cell r="A570" t="str">
            <v>22000169</v>
          </cell>
          <cell r="B570" t="str">
            <v>一扫光流通杀蟑螂跳蚤杀虫剂</v>
          </cell>
          <cell r="C570" t="str">
            <v>瓶</v>
          </cell>
          <cell r="D570" t="str">
            <v>【220401】杀虫剂</v>
          </cell>
          <cell r="E570" t="str">
            <v>洗化部</v>
          </cell>
          <cell r="F570" t="str">
            <v>正常</v>
          </cell>
          <cell r="G570" t="str">
            <v>21.90</v>
          </cell>
          <cell r="H570" t="str">
            <v>28.50</v>
          </cell>
          <cell r="I570">
            <v>131.1</v>
          </cell>
          <cell r="J570">
            <v>12</v>
          </cell>
          <cell r="K570">
            <v>0.8</v>
          </cell>
          <cell r="L570">
            <v>12</v>
          </cell>
          <cell r="M570">
            <v>262.8</v>
          </cell>
          <cell r="N570">
            <v>342</v>
          </cell>
        </row>
        <row r="571">
          <cell r="A571" t="str">
            <v>22000159</v>
          </cell>
          <cell r="B571" t="str">
            <v>雕牌洗衣皂</v>
          </cell>
          <cell r="C571" t="str">
            <v>袋</v>
          </cell>
          <cell r="D571" t="str">
            <v>【220201】洗衣皂</v>
          </cell>
          <cell r="E571" t="str">
            <v>洗化部</v>
          </cell>
          <cell r="F571" t="str">
            <v>正常</v>
          </cell>
          <cell r="G571" t="str">
            <v>3.70</v>
          </cell>
          <cell r="H571" t="str">
            <v>5.50</v>
          </cell>
          <cell r="I571">
            <v>16.5</v>
          </cell>
          <cell r="J571">
            <v>12</v>
          </cell>
          <cell r="K571">
            <v>0.8</v>
          </cell>
          <cell r="L571">
            <v>12</v>
          </cell>
          <cell r="M571">
            <v>44.4</v>
          </cell>
          <cell r="N571">
            <v>66</v>
          </cell>
        </row>
        <row r="572">
          <cell r="A572" t="str">
            <v>22000147</v>
          </cell>
          <cell r="B572" t="str">
            <v>雕牌全效丝瓜餐洗</v>
          </cell>
          <cell r="C572" t="str">
            <v>个</v>
          </cell>
          <cell r="D572" t="str">
            <v>【220101】餐具洗洁精</v>
          </cell>
          <cell r="E572" t="str">
            <v>洗化部</v>
          </cell>
          <cell r="F572" t="str">
            <v>正常</v>
          </cell>
          <cell r="G572" t="str">
            <v>5.40</v>
          </cell>
          <cell r="H572" t="str">
            <v>6.80</v>
          </cell>
          <cell r="I572">
            <v>6.8</v>
          </cell>
          <cell r="J572">
            <v>12</v>
          </cell>
          <cell r="K572">
            <v>0.8</v>
          </cell>
          <cell r="L572">
            <v>12</v>
          </cell>
          <cell r="M572">
            <v>64.8</v>
          </cell>
          <cell r="N572">
            <v>81.599999999999994</v>
          </cell>
        </row>
        <row r="573">
          <cell r="A573" t="str">
            <v>22000104</v>
          </cell>
          <cell r="B573" t="str">
            <v>好妈妈洗衣液（玫瑰芳香）</v>
          </cell>
          <cell r="C573" t="str">
            <v>瓶</v>
          </cell>
          <cell r="D573" t="str">
            <v>【220204】洗衣液</v>
          </cell>
          <cell r="E573" t="str">
            <v>洗化部</v>
          </cell>
          <cell r="F573" t="str">
            <v>正常</v>
          </cell>
          <cell r="G573" t="str">
            <v>10.33</v>
          </cell>
          <cell r="H573" t="str">
            <v>26.00</v>
          </cell>
          <cell r="I573">
            <v>11.9</v>
          </cell>
          <cell r="J573">
            <v>12</v>
          </cell>
          <cell r="K573">
            <v>0.8</v>
          </cell>
          <cell r="L573">
            <v>12</v>
          </cell>
          <cell r="M573">
            <v>124</v>
          </cell>
          <cell r="N573">
            <v>312</v>
          </cell>
        </row>
        <row r="574">
          <cell r="A574" t="str">
            <v>21000187</v>
          </cell>
          <cell r="B574" t="str">
            <v>适运卷纸(白玉兰)</v>
          </cell>
          <cell r="C574" t="str">
            <v>提</v>
          </cell>
          <cell r="D574" t="str">
            <v>【210102】无芯卷纸</v>
          </cell>
          <cell r="E574" t="str">
            <v>洗化部</v>
          </cell>
          <cell r="F574" t="str">
            <v>正常</v>
          </cell>
          <cell r="G574" t="str">
            <v>18.50</v>
          </cell>
          <cell r="H574" t="str">
            <v>23.80</v>
          </cell>
          <cell r="I574">
            <v>83.2</v>
          </cell>
          <cell r="J574">
            <v>12</v>
          </cell>
          <cell r="K574">
            <v>0.8</v>
          </cell>
          <cell r="L574">
            <v>12</v>
          </cell>
          <cell r="M574">
            <v>222</v>
          </cell>
          <cell r="N574">
            <v>285.60000000000002</v>
          </cell>
        </row>
        <row r="575">
          <cell r="A575" t="str">
            <v>21000153</v>
          </cell>
          <cell r="B575" t="str">
            <v xml:space="preserve"> 洁柔婴儿湿巾</v>
          </cell>
          <cell r="C575" t="str">
            <v>包</v>
          </cell>
          <cell r="D575" t="str">
            <v>【210203】湿纸巾</v>
          </cell>
          <cell r="E575" t="str">
            <v>洗化部</v>
          </cell>
          <cell r="F575" t="str">
            <v>正常</v>
          </cell>
          <cell r="G575" t="str">
            <v>3.30</v>
          </cell>
          <cell r="H575" t="str">
            <v>4.00</v>
          </cell>
          <cell r="I575">
            <v>8</v>
          </cell>
          <cell r="J575">
            <v>12</v>
          </cell>
          <cell r="K575">
            <v>0.8</v>
          </cell>
          <cell r="L575">
            <v>12</v>
          </cell>
          <cell r="M575">
            <v>39.6</v>
          </cell>
          <cell r="N575">
            <v>48</v>
          </cell>
        </row>
        <row r="576">
          <cell r="A576" t="str">
            <v>21000074</v>
          </cell>
          <cell r="B576" t="str">
            <v>心相印经典系列180抽二层塑装纸面巾6包装</v>
          </cell>
          <cell r="C576" t="str">
            <v>提</v>
          </cell>
          <cell r="D576" t="str">
            <v>【210301】软抽</v>
          </cell>
          <cell r="E576" t="str">
            <v>洗化部</v>
          </cell>
          <cell r="F576" t="str">
            <v>正常</v>
          </cell>
          <cell r="G576" t="str">
            <v>14.00</v>
          </cell>
          <cell r="H576" t="str">
            <v>19.80</v>
          </cell>
          <cell r="I576">
            <v>158.4</v>
          </cell>
          <cell r="J576">
            <v>12</v>
          </cell>
          <cell r="K576">
            <v>0.8</v>
          </cell>
          <cell r="L576">
            <v>12</v>
          </cell>
          <cell r="M576">
            <v>168</v>
          </cell>
          <cell r="N576">
            <v>237.60000000000002</v>
          </cell>
        </row>
        <row r="577">
          <cell r="A577" t="str">
            <v>18000434</v>
          </cell>
          <cell r="B577" t="str">
            <v>新希望原味乳酸菌饮品</v>
          </cell>
          <cell r="C577" t="str">
            <v>版</v>
          </cell>
          <cell r="D577" t="str">
            <v>【180402】酸乳</v>
          </cell>
          <cell r="E577" t="str">
            <v>食品部</v>
          </cell>
          <cell r="F577" t="str">
            <v>正常</v>
          </cell>
          <cell r="G577" t="str">
            <v>5.60</v>
          </cell>
          <cell r="H577" t="str">
            <v>7.00</v>
          </cell>
          <cell r="I577">
            <v>28</v>
          </cell>
          <cell r="J577">
            <v>12</v>
          </cell>
          <cell r="K577">
            <v>0.8</v>
          </cell>
          <cell r="L577">
            <v>12</v>
          </cell>
          <cell r="M577">
            <v>67.2</v>
          </cell>
          <cell r="N577">
            <v>84</v>
          </cell>
        </row>
        <row r="578">
          <cell r="A578" t="str">
            <v>14000175</v>
          </cell>
          <cell r="B578" t="str">
            <v>建祥麦芯面</v>
          </cell>
          <cell r="C578" t="str">
            <v>把</v>
          </cell>
          <cell r="D578" t="str">
            <v>【140203】干面</v>
          </cell>
          <cell r="E578" t="str">
            <v>食品部</v>
          </cell>
          <cell r="F578" t="str">
            <v>正常</v>
          </cell>
          <cell r="G578" t="str">
            <v>9.50</v>
          </cell>
          <cell r="H578" t="str">
            <v>11.50</v>
          </cell>
          <cell r="I578">
            <v>172.5</v>
          </cell>
          <cell r="J578">
            <v>12</v>
          </cell>
          <cell r="K578">
            <v>0.8</v>
          </cell>
          <cell r="L578">
            <v>12</v>
          </cell>
          <cell r="M578">
            <v>114</v>
          </cell>
          <cell r="N578">
            <v>138</v>
          </cell>
        </row>
        <row r="579">
          <cell r="A579" t="str">
            <v>14000153</v>
          </cell>
          <cell r="B579" t="str">
            <v>龙山泉碗碗香挂面(粗)</v>
          </cell>
          <cell r="C579" t="str">
            <v>把</v>
          </cell>
          <cell r="D579" t="str">
            <v>【140203】干面</v>
          </cell>
          <cell r="E579" t="str">
            <v>食品部</v>
          </cell>
          <cell r="F579" t="str">
            <v>正常</v>
          </cell>
          <cell r="G579" t="str">
            <v>8.45</v>
          </cell>
          <cell r="H579" t="str">
            <v>9.80</v>
          </cell>
          <cell r="I579">
            <v>421.4000000000002</v>
          </cell>
          <cell r="J579">
            <v>12</v>
          </cell>
          <cell r="K579">
            <v>0.8</v>
          </cell>
          <cell r="L579">
            <v>12</v>
          </cell>
          <cell r="M579">
            <v>101.34</v>
          </cell>
          <cell r="N579">
            <v>117.60000000000001</v>
          </cell>
        </row>
        <row r="580">
          <cell r="A580" t="str">
            <v>14000038</v>
          </cell>
          <cell r="B580" t="str">
            <v>陈克明银丝面</v>
          </cell>
          <cell r="C580" t="str">
            <v>把</v>
          </cell>
          <cell r="D580" t="str">
            <v>【140203】干面</v>
          </cell>
          <cell r="E580" t="str">
            <v>食品部</v>
          </cell>
          <cell r="F580" t="str">
            <v>正常</v>
          </cell>
          <cell r="G580" t="str">
            <v>8.20</v>
          </cell>
          <cell r="H580" t="str">
            <v>11.50</v>
          </cell>
          <cell r="I580">
            <v>345</v>
          </cell>
          <cell r="J580">
            <v>12</v>
          </cell>
          <cell r="K580">
            <v>0.8</v>
          </cell>
          <cell r="L580">
            <v>12</v>
          </cell>
          <cell r="M580">
            <v>98.4</v>
          </cell>
          <cell r="N580">
            <v>138</v>
          </cell>
        </row>
        <row r="581">
          <cell r="A581" t="str">
            <v>14000013</v>
          </cell>
          <cell r="B581" t="str">
            <v>金粮斗玉米自发馒头粉</v>
          </cell>
          <cell r="C581" t="str">
            <v>袋</v>
          </cell>
          <cell r="D581" t="str">
            <v>【140202】特殊面粉(袋装)</v>
          </cell>
          <cell r="E581" t="str">
            <v>食品部</v>
          </cell>
          <cell r="F581" t="str">
            <v>禁采</v>
          </cell>
          <cell r="G581" t="str">
            <v>13.80</v>
          </cell>
          <cell r="H581" t="str">
            <v>17.80</v>
          </cell>
          <cell r="I581">
            <v>29.8</v>
          </cell>
          <cell r="J581">
            <v>12</v>
          </cell>
          <cell r="K581">
            <v>0.8</v>
          </cell>
          <cell r="L581">
            <v>12</v>
          </cell>
          <cell r="M581">
            <v>165.6</v>
          </cell>
          <cell r="N581">
            <v>213.60000000000002</v>
          </cell>
        </row>
        <row r="582">
          <cell r="A582" t="str">
            <v>13000324</v>
          </cell>
          <cell r="B582" t="str">
            <v>乌江涪陵微辣榨菜</v>
          </cell>
          <cell r="C582" t="str">
            <v>袋</v>
          </cell>
          <cell r="D582" t="str">
            <v>【130403】酱菜</v>
          </cell>
          <cell r="E582" t="str">
            <v>食品部</v>
          </cell>
          <cell r="F582" t="str">
            <v>正常</v>
          </cell>
          <cell r="G582" t="str">
            <v>1.70</v>
          </cell>
          <cell r="H582" t="str">
            <v>2.50</v>
          </cell>
          <cell r="I582">
            <v>42.5</v>
          </cell>
          <cell r="J582">
            <v>12</v>
          </cell>
          <cell r="K582">
            <v>0.8</v>
          </cell>
          <cell r="L582">
            <v>12</v>
          </cell>
          <cell r="M582">
            <v>20.399999999999999</v>
          </cell>
          <cell r="N582">
            <v>30</v>
          </cell>
        </row>
        <row r="583">
          <cell r="A583" t="str">
            <v>13000305</v>
          </cell>
          <cell r="B583" t="str">
            <v>中坝口蘑头鲜原汁生抽</v>
          </cell>
          <cell r="C583" t="str">
            <v>瓶</v>
          </cell>
          <cell r="D583" t="str">
            <v>【130102】瓶装、桶装生抽</v>
          </cell>
          <cell r="E583" t="str">
            <v>食品部</v>
          </cell>
          <cell r="F583" t="str">
            <v>正常</v>
          </cell>
          <cell r="G583" t="str">
            <v>9.50</v>
          </cell>
          <cell r="H583" t="str">
            <v>15.00</v>
          </cell>
          <cell r="I583">
            <v>161.4</v>
          </cell>
          <cell r="J583">
            <v>12</v>
          </cell>
          <cell r="K583">
            <v>0.8</v>
          </cell>
          <cell r="L583">
            <v>12</v>
          </cell>
          <cell r="M583">
            <v>114</v>
          </cell>
          <cell r="N583">
            <v>180</v>
          </cell>
        </row>
        <row r="584">
          <cell r="A584" t="str">
            <v>13000274</v>
          </cell>
          <cell r="B584" t="str">
            <v>味聚特学生榨菜</v>
          </cell>
          <cell r="C584" t="str">
            <v>袋</v>
          </cell>
          <cell r="D584" t="str">
            <v>【130403】酱菜</v>
          </cell>
          <cell r="E584" t="str">
            <v>食品部</v>
          </cell>
          <cell r="F584" t="str">
            <v>正常</v>
          </cell>
          <cell r="G584" t="str">
            <v>1.20</v>
          </cell>
          <cell r="H584" t="str">
            <v>1.50</v>
          </cell>
          <cell r="I584">
            <v>6</v>
          </cell>
          <cell r="J584">
            <v>12</v>
          </cell>
          <cell r="K584">
            <v>0.8</v>
          </cell>
          <cell r="L584">
            <v>12</v>
          </cell>
          <cell r="M584">
            <v>14.4</v>
          </cell>
          <cell r="N584">
            <v>18</v>
          </cell>
        </row>
        <row r="585">
          <cell r="A585" t="str">
            <v>13000156</v>
          </cell>
          <cell r="B585" t="str">
            <v>鱼泉片片脆榨菜</v>
          </cell>
          <cell r="C585" t="str">
            <v>袋</v>
          </cell>
          <cell r="D585" t="str">
            <v>【130403】酱菜</v>
          </cell>
          <cell r="E585" t="str">
            <v>食品部</v>
          </cell>
          <cell r="F585" t="str">
            <v>正常</v>
          </cell>
          <cell r="G585" t="str">
            <v>1.00</v>
          </cell>
          <cell r="H585" t="str">
            <v>1.50</v>
          </cell>
          <cell r="I585">
            <v>1.5</v>
          </cell>
          <cell r="J585">
            <v>12</v>
          </cell>
          <cell r="K585">
            <v>0.8</v>
          </cell>
          <cell r="L585">
            <v>12</v>
          </cell>
          <cell r="M585">
            <v>12</v>
          </cell>
          <cell r="N585">
            <v>18</v>
          </cell>
        </row>
        <row r="586">
          <cell r="A586" t="str">
            <v>13000067</v>
          </cell>
          <cell r="B586" t="str">
            <v>东湖白醋</v>
          </cell>
          <cell r="C586" t="str">
            <v>瓶</v>
          </cell>
          <cell r="D586" t="str">
            <v>【130202】瓶装醋</v>
          </cell>
          <cell r="E586" t="str">
            <v>食品部</v>
          </cell>
          <cell r="F586" t="str">
            <v>正常</v>
          </cell>
          <cell r="G586" t="str">
            <v>3.80</v>
          </cell>
          <cell r="H586" t="str">
            <v>4.50</v>
          </cell>
          <cell r="I586">
            <v>4.5</v>
          </cell>
          <cell r="J586">
            <v>12</v>
          </cell>
          <cell r="K586">
            <v>0.8</v>
          </cell>
          <cell r="L586">
            <v>12</v>
          </cell>
          <cell r="M586">
            <v>45.6</v>
          </cell>
          <cell r="N586">
            <v>54</v>
          </cell>
        </row>
        <row r="587">
          <cell r="A587" t="str">
            <v>13000051</v>
          </cell>
          <cell r="B587" t="str">
            <v>川老汇纯正芝麻油430ml</v>
          </cell>
          <cell r="C587" t="str">
            <v>瓶</v>
          </cell>
          <cell r="D587" t="str">
            <v>【130405】食用调味油</v>
          </cell>
          <cell r="E587" t="str">
            <v>食品部</v>
          </cell>
          <cell r="F587" t="str">
            <v>正常</v>
          </cell>
          <cell r="G587" t="str">
            <v>16.50</v>
          </cell>
          <cell r="H587" t="str">
            <v>21.50</v>
          </cell>
          <cell r="I587">
            <v>236.5</v>
          </cell>
          <cell r="J587">
            <v>12</v>
          </cell>
          <cell r="K587">
            <v>0.8</v>
          </cell>
          <cell r="L587">
            <v>12</v>
          </cell>
          <cell r="M587">
            <v>198</v>
          </cell>
          <cell r="N587">
            <v>258</v>
          </cell>
        </row>
        <row r="588">
          <cell r="A588" t="str">
            <v>12000173</v>
          </cell>
          <cell r="B588" t="str">
            <v>老成都担担面干拌面</v>
          </cell>
          <cell r="C588" t="str">
            <v>袋</v>
          </cell>
          <cell r="D588" t="str">
            <v>【120101】袋装速食面</v>
          </cell>
          <cell r="E588" t="str">
            <v>食品部</v>
          </cell>
          <cell r="F588" t="str">
            <v>正常</v>
          </cell>
          <cell r="G588" t="str">
            <v>2.50</v>
          </cell>
          <cell r="H588" t="str">
            <v>3.00</v>
          </cell>
          <cell r="I588">
            <v>36</v>
          </cell>
          <cell r="J588">
            <v>12</v>
          </cell>
          <cell r="K588">
            <v>0.8</v>
          </cell>
          <cell r="L588">
            <v>12</v>
          </cell>
          <cell r="M588">
            <v>30</v>
          </cell>
          <cell r="N588">
            <v>36</v>
          </cell>
        </row>
        <row r="589">
          <cell r="A589" t="str">
            <v>12000152</v>
          </cell>
          <cell r="B589" t="str">
            <v>康师傅红烧牛肉干拌面</v>
          </cell>
          <cell r="C589" t="str">
            <v>盒</v>
          </cell>
          <cell r="D589" t="str">
            <v>【120101】袋装速食面</v>
          </cell>
          <cell r="E589" t="str">
            <v>食品部</v>
          </cell>
          <cell r="F589" t="str">
            <v>禁采</v>
          </cell>
          <cell r="G589" t="str">
            <v>4.17</v>
          </cell>
          <cell r="H589" t="str">
            <v>5.00</v>
          </cell>
          <cell r="I589">
            <v>49.5</v>
          </cell>
          <cell r="J589">
            <v>12</v>
          </cell>
          <cell r="K589">
            <v>0.8</v>
          </cell>
          <cell r="L589">
            <v>12</v>
          </cell>
          <cell r="M589">
            <v>49.99</v>
          </cell>
          <cell r="N589">
            <v>60</v>
          </cell>
        </row>
        <row r="590">
          <cell r="A590" t="str">
            <v>12000064</v>
          </cell>
          <cell r="B590" t="str">
            <v>娃哈哈木糖醇八宝粥</v>
          </cell>
          <cell r="C590" t="str">
            <v>听</v>
          </cell>
          <cell r="D590" t="str">
            <v>【120201】速食粥</v>
          </cell>
          <cell r="E590" t="str">
            <v>食品部</v>
          </cell>
          <cell r="F590" t="str">
            <v>正常</v>
          </cell>
          <cell r="G590" t="str">
            <v>3.17</v>
          </cell>
          <cell r="H590" t="str">
            <v>4.00</v>
          </cell>
          <cell r="I590">
            <v>8</v>
          </cell>
          <cell r="J590">
            <v>12</v>
          </cell>
          <cell r="K590">
            <v>0.8</v>
          </cell>
          <cell r="L590">
            <v>12</v>
          </cell>
          <cell r="M590">
            <v>38</v>
          </cell>
          <cell r="N590">
            <v>48</v>
          </cell>
        </row>
        <row r="591">
          <cell r="A591" t="str">
            <v>12000063</v>
          </cell>
          <cell r="B591" t="str">
            <v>娃哈哈桂圆莲子八宝粥B</v>
          </cell>
          <cell r="C591" t="str">
            <v>瓶</v>
          </cell>
          <cell r="D591" t="str">
            <v>【120201】速食粥</v>
          </cell>
          <cell r="E591" t="str">
            <v>食品部</v>
          </cell>
          <cell r="F591" t="str">
            <v>正常</v>
          </cell>
          <cell r="G591" t="str">
            <v>2.75</v>
          </cell>
          <cell r="H591" t="str">
            <v>3.50</v>
          </cell>
          <cell r="I591">
            <v>7</v>
          </cell>
          <cell r="J591">
            <v>12</v>
          </cell>
          <cell r="K591">
            <v>0.8</v>
          </cell>
          <cell r="L591">
            <v>12</v>
          </cell>
          <cell r="M591">
            <v>33</v>
          </cell>
          <cell r="N591">
            <v>42</v>
          </cell>
        </row>
        <row r="592">
          <cell r="A592" t="str">
            <v>12000060</v>
          </cell>
          <cell r="B592" t="str">
            <v>娃哈哈百合莲子八宝粥</v>
          </cell>
          <cell r="C592" t="str">
            <v>听</v>
          </cell>
          <cell r="D592" t="str">
            <v>【120201】速食粥</v>
          </cell>
          <cell r="E592" t="str">
            <v>食品部</v>
          </cell>
          <cell r="F592" t="str">
            <v>正常</v>
          </cell>
          <cell r="G592" t="str">
            <v>3.17</v>
          </cell>
          <cell r="H592" t="str">
            <v>4.00</v>
          </cell>
          <cell r="I592">
            <v>12</v>
          </cell>
          <cell r="J592">
            <v>12</v>
          </cell>
          <cell r="K592">
            <v>0.8</v>
          </cell>
          <cell r="L592">
            <v>12</v>
          </cell>
          <cell r="M592">
            <v>38</v>
          </cell>
          <cell r="N592">
            <v>48</v>
          </cell>
        </row>
        <row r="593">
          <cell r="A593" t="str">
            <v>12000044</v>
          </cell>
          <cell r="B593" t="str">
            <v>统一大桶红烧牛肉面</v>
          </cell>
          <cell r="C593" t="str">
            <v>桶</v>
          </cell>
          <cell r="D593" t="str">
            <v>【120102】杯碗速食面</v>
          </cell>
          <cell r="E593" t="str">
            <v>食品部</v>
          </cell>
          <cell r="F593" t="str">
            <v>正常</v>
          </cell>
          <cell r="G593" t="str">
            <v>4.10</v>
          </cell>
          <cell r="H593" t="str">
            <v>5.00</v>
          </cell>
          <cell r="I593">
            <v>30</v>
          </cell>
          <cell r="J593">
            <v>12</v>
          </cell>
          <cell r="K593">
            <v>0.8</v>
          </cell>
          <cell r="L593">
            <v>12</v>
          </cell>
          <cell r="M593">
            <v>49.2</v>
          </cell>
          <cell r="N593">
            <v>60</v>
          </cell>
        </row>
        <row r="594">
          <cell r="A594" t="str">
            <v>12000017</v>
          </cell>
          <cell r="B594" t="str">
            <v>清真火鸡干拌面</v>
          </cell>
          <cell r="C594" t="str">
            <v>袋</v>
          </cell>
          <cell r="D594" t="str">
            <v>【120101】袋装速食面</v>
          </cell>
          <cell r="E594" t="str">
            <v>食品部</v>
          </cell>
          <cell r="F594" t="str">
            <v>正常</v>
          </cell>
          <cell r="G594" t="str">
            <v>2.67</v>
          </cell>
          <cell r="H594" t="str">
            <v>3.90</v>
          </cell>
          <cell r="I594">
            <v>152.10000000000005</v>
          </cell>
          <cell r="J594">
            <v>12</v>
          </cell>
          <cell r="K594">
            <v>0.8</v>
          </cell>
          <cell r="L594">
            <v>12</v>
          </cell>
          <cell r="M594">
            <v>32</v>
          </cell>
          <cell r="N594">
            <v>46.8</v>
          </cell>
        </row>
        <row r="595">
          <cell r="A595" t="str">
            <v>05000288</v>
          </cell>
          <cell r="B595" t="str">
            <v>黔真安仡山牛烧烤味</v>
          </cell>
          <cell r="C595" t="str">
            <v>盒</v>
          </cell>
          <cell r="D595" t="str">
            <v>【050101】即食牛肉制品</v>
          </cell>
          <cell r="E595" t="str">
            <v>食品部</v>
          </cell>
          <cell r="F595" t="str">
            <v>正常</v>
          </cell>
          <cell r="G595" t="str">
            <v>0.75</v>
          </cell>
          <cell r="H595" t="str">
            <v>1.00</v>
          </cell>
          <cell r="I595">
            <v>14</v>
          </cell>
          <cell r="J595">
            <v>12</v>
          </cell>
          <cell r="K595">
            <v>0.8</v>
          </cell>
          <cell r="L595">
            <v>12</v>
          </cell>
          <cell r="M595">
            <v>9</v>
          </cell>
          <cell r="N595">
            <v>12</v>
          </cell>
        </row>
        <row r="596">
          <cell r="A596" t="str">
            <v>05000217</v>
          </cell>
          <cell r="B596" t="str">
            <v>干登眼相思鸡</v>
          </cell>
          <cell r="C596" t="str">
            <v>袋</v>
          </cell>
          <cell r="D596" t="str">
            <v>【050103】禽类制品</v>
          </cell>
          <cell r="E596" t="str">
            <v>食品部</v>
          </cell>
          <cell r="F596" t="str">
            <v>正常</v>
          </cell>
          <cell r="G596" t="str">
            <v>0.80</v>
          </cell>
          <cell r="H596" t="str">
            <v>1.00</v>
          </cell>
          <cell r="I596">
            <v>29</v>
          </cell>
          <cell r="J596">
            <v>12</v>
          </cell>
          <cell r="K596">
            <v>0.8</v>
          </cell>
          <cell r="L596">
            <v>12</v>
          </cell>
          <cell r="M596">
            <v>9.6</v>
          </cell>
          <cell r="N596">
            <v>12</v>
          </cell>
        </row>
        <row r="597">
          <cell r="A597" t="str">
            <v>05000005</v>
          </cell>
          <cell r="B597" t="str">
            <v>馋问小麻花芝麻椒盐味</v>
          </cell>
          <cell r="C597" t="str">
            <v>袋</v>
          </cell>
          <cell r="D597" t="str">
            <v>【050404】米面制品</v>
          </cell>
          <cell r="E597" t="str">
            <v>食品部</v>
          </cell>
          <cell r="F597" t="str">
            <v>正常</v>
          </cell>
          <cell r="G597" t="str">
            <v>7.00</v>
          </cell>
          <cell r="H597" t="str">
            <v>11.50</v>
          </cell>
          <cell r="I597">
            <v>11.5</v>
          </cell>
          <cell r="J597">
            <v>12</v>
          </cell>
          <cell r="K597">
            <v>0.8</v>
          </cell>
          <cell r="L597">
            <v>12</v>
          </cell>
          <cell r="M597">
            <v>84</v>
          </cell>
          <cell r="N597">
            <v>138</v>
          </cell>
        </row>
        <row r="598">
          <cell r="A598" t="str">
            <v>04000264</v>
          </cell>
          <cell r="B598" t="str">
            <v>旺仔QQ糖蓝莓味</v>
          </cell>
          <cell r="C598" t="str">
            <v>袋</v>
          </cell>
          <cell r="D598" t="str">
            <v>【040101】小糖果</v>
          </cell>
          <cell r="E598" t="str">
            <v>食品部</v>
          </cell>
          <cell r="F598" t="str">
            <v>正常</v>
          </cell>
          <cell r="G598" t="str">
            <v>0.00</v>
          </cell>
          <cell r="H598" t="str">
            <v>1.00</v>
          </cell>
          <cell r="I598">
            <v>28</v>
          </cell>
          <cell r="J598">
            <v>12</v>
          </cell>
          <cell r="K598">
            <v>0.8</v>
          </cell>
          <cell r="L598">
            <v>12</v>
          </cell>
          <cell r="M598">
            <v>8.93</v>
          </cell>
          <cell r="N598">
            <v>12</v>
          </cell>
        </row>
        <row r="599">
          <cell r="A599" t="str">
            <v>04000235</v>
          </cell>
          <cell r="B599" t="str">
            <v>益达木糖醇清爽蓝莓味</v>
          </cell>
          <cell r="C599" t="str">
            <v>瓶</v>
          </cell>
          <cell r="D599" t="str">
            <v>【040103】口香糖</v>
          </cell>
          <cell r="E599" t="str">
            <v>食品部</v>
          </cell>
          <cell r="F599" t="str">
            <v>正常</v>
          </cell>
          <cell r="G599" t="str">
            <v>8.33</v>
          </cell>
          <cell r="H599" t="str">
            <v>9.50</v>
          </cell>
          <cell r="I599">
            <v>28.5</v>
          </cell>
          <cell r="J599">
            <v>12</v>
          </cell>
          <cell r="K599">
            <v>0.8</v>
          </cell>
          <cell r="L599">
            <v>12</v>
          </cell>
          <cell r="M599">
            <v>98.97999999999999</v>
          </cell>
          <cell r="N599">
            <v>114</v>
          </cell>
        </row>
        <row r="600">
          <cell r="A600" t="str">
            <v>04000081</v>
          </cell>
          <cell r="B600" t="str">
            <v>旺旺摇滚冻茶味</v>
          </cell>
          <cell r="C600" t="str">
            <v>袋</v>
          </cell>
          <cell r="D600" t="str">
            <v>【040104】果冻/布丁</v>
          </cell>
          <cell r="E600" t="str">
            <v>食品部</v>
          </cell>
          <cell r="F600" t="str">
            <v>正常</v>
          </cell>
          <cell r="G600" t="str">
            <v>3.00</v>
          </cell>
          <cell r="H600" t="str">
            <v>4.00</v>
          </cell>
          <cell r="I600">
            <v>8</v>
          </cell>
          <cell r="J600">
            <v>12</v>
          </cell>
          <cell r="K600">
            <v>0.8</v>
          </cell>
          <cell r="L600">
            <v>12</v>
          </cell>
          <cell r="M600">
            <v>36</v>
          </cell>
          <cell r="N600">
            <v>48</v>
          </cell>
        </row>
        <row r="601">
          <cell r="A601" t="str">
            <v>03000896</v>
          </cell>
          <cell r="B601" t="str">
            <v>小奶狗奶昔芒果味</v>
          </cell>
          <cell r="C601" t="str">
            <v>瓶</v>
          </cell>
          <cell r="D601" t="str">
            <v>【030402】果味饮料</v>
          </cell>
          <cell r="E601" t="str">
            <v>食品部</v>
          </cell>
          <cell r="F601" t="str">
            <v>正常</v>
          </cell>
          <cell r="G601" t="str">
            <v>3.47</v>
          </cell>
          <cell r="H601" t="str">
            <v>5.50</v>
          </cell>
          <cell r="I601">
            <v>16.5</v>
          </cell>
          <cell r="J601">
            <v>12</v>
          </cell>
          <cell r="K601">
            <v>0.8</v>
          </cell>
          <cell r="L601">
            <v>12</v>
          </cell>
          <cell r="M601">
            <v>41.64</v>
          </cell>
          <cell r="N601">
            <v>66</v>
          </cell>
        </row>
        <row r="602">
          <cell r="A602" t="str">
            <v>03000862</v>
          </cell>
          <cell r="B602" t="str">
            <v>脉动维生素饮料卡曼橘味</v>
          </cell>
          <cell r="C602" t="str">
            <v>瓶</v>
          </cell>
          <cell r="D602" t="str">
            <v>【030602】运动饮料</v>
          </cell>
          <cell r="E602" t="str">
            <v>食品部</v>
          </cell>
          <cell r="F602" t="str">
            <v>正常</v>
          </cell>
          <cell r="G602" t="str">
            <v>3.34</v>
          </cell>
          <cell r="H602" t="str">
            <v>5.00</v>
          </cell>
          <cell r="I602">
            <v>30</v>
          </cell>
          <cell r="J602">
            <v>12</v>
          </cell>
          <cell r="K602">
            <v>0.8</v>
          </cell>
          <cell r="L602">
            <v>12</v>
          </cell>
          <cell r="M602">
            <v>40</v>
          </cell>
          <cell r="N602">
            <v>60</v>
          </cell>
        </row>
        <row r="603">
          <cell r="A603" t="str">
            <v>03000436</v>
          </cell>
          <cell r="B603" t="str">
            <v>新希望V美果蔬乳酸菌饮品(蓝莓味)</v>
          </cell>
          <cell r="C603" t="str">
            <v>瓶</v>
          </cell>
          <cell r="D603" t="str">
            <v>【030306】乳酸饮料</v>
          </cell>
          <cell r="E603" t="str">
            <v>食品部</v>
          </cell>
          <cell r="F603" t="str">
            <v>正常</v>
          </cell>
          <cell r="G603" t="str">
            <v>4.70</v>
          </cell>
          <cell r="H603" t="str">
            <v>5.50</v>
          </cell>
          <cell r="I603">
            <v>126.5</v>
          </cell>
          <cell r="J603">
            <v>12</v>
          </cell>
          <cell r="K603">
            <v>0.8</v>
          </cell>
          <cell r="L603">
            <v>12</v>
          </cell>
          <cell r="M603">
            <v>56.4</v>
          </cell>
          <cell r="N603">
            <v>66</v>
          </cell>
        </row>
        <row r="604">
          <cell r="A604" t="str">
            <v>03000326</v>
          </cell>
          <cell r="B604" t="str">
            <v>统一冰咖啡</v>
          </cell>
          <cell r="C604" t="str">
            <v>瓶</v>
          </cell>
          <cell r="D604" t="str">
            <v>【030505】咖啡饮品</v>
          </cell>
          <cell r="E604" t="str">
            <v>食品部</v>
          </cell>
          <cell r="F604" t="str">
            <v>正常</v>
          </cell>
          <cell r="G604" t="str">
            <v>4.00</v>
          </cell>
          <cell r="H604" t="str">
            <v>5.00</v>
          </cell>
          <cell r="I604">
            <v>95</v>
          </cell>
          <cell r="J604">
            <v>12</v>
          </cell>
          <cell r="K604">
            <v>0.8</v>
          </cell>
          <cell r="L604">
            <v>12</v>
          </cell>
          <cell r="M604">
            <v>48</v>
          </cell>
          <cell r="N604">
            <v>60</v>
          </cell>
        </row>
        <row r="605">
          <cell r="A605" t="str">
            <v>03000300</v>
          </cell>
          <cell r="B605" t="str">
            <v>脉动青柠A</v>
          </cell>
          <cell r="C605" t="str">
            <v>瓶</v>
          </cell>
          <cell r="D605" t="str">
            <v>【030602】运动饮料</v>
          </cell>
          <cell r="E605" t="str">
            <v>食品部</v>
          </cell>
          <cell r="F605" t="str">
            <v>正常</v>
          </cell>
          <cell r="G605" t="str">
            <v>0.00</v>
          </cell>
          <cell r="H605" t="str">
            <v>6.50</v>
          </cell>
          <cell r="I605">
            <v>104</v>
          </cell>
          <cell r="J605">
            <v>12</v>
          </cell>
          <cell r="K605">
            <v>0.8</v>
          </cell>
          <cell r="L605">
            <v>12</v>
          </cell>
          <cell r="M605">
            <v>60.96</v>
          </cell>
          <cell r="N605">
            <v>78</v>
          </cell>
        </row>
        <row r="606">
          <cell r="A606" t="str">
            <v>03000191</v>
          </cell>
          <cell r="B606" t="str">
            <v>银鹭花生奶</v>
          </cell>
          <cell r="C606" t="str">
            <v>瓶</v>
          </cell>
          <cell r="D606" t="str">
            <v>【030403】植物蛋白饮料</v>
          </cell>
          <cell r="E606" t="str">
            <v>食品部</v>
          </cell>
          <cell r="F606" t="str">
            <v>正常</v>
          </cell>
          <cell r="G606" t="str">
            <v>8.33</v>
          </cell>
          <cell r="H606" t="str">
            <v>11.50</v>
          </cell>
          <cell r="I606">
            <v>115</v>
          </cell>
          <cell r="J606">
            <v>12</v>
          </cell>
          <cell r="K606">
            <v>0.8</v>
          </cell>
          <cell r="L606">
            <v>12</v>
          </cell>
          <cell r="M606">
            <v>100</v>
          </cell>
          <cell r="N606">
            <v>138</v>
          </cell>
        </row>
        <row r="607">
          <cell r="A607" t="str">
            <v>03000183</v>
          </cell>
          <cell r="B607" t="str">
            <v>美年达葡萄味A</v>
          </cell>
          <cell r="C607" t="str">
            <v>瓶</v>
          </cell>
          <cell r="D607" t="str">
            <v>【030202】其它口味汽水</v>
          </cell>
          <cell r="E607" t="str">
            <v>食品部</v>
          </cell>
          <cell r="F607" t="str">
            <v>正常</v>
          </cell>
          <cell r="G607" t="str">
            <v>1.75</v>
          </cell>
          <cell r="H607" t="str">
            <v>2.50</v>
          </cell>
          <cell r="I607">
            <v>67.5</v>
          </cell>
          <cell r="J607">
            <v>12</v>
          </cell>
          <cell r="K607">
            <v>0.8</v>
          </cell>
          <cell r="L607">
            <v>12</v>
          </cell>
          <cell r="M607">
            <v>21</v>
          </cell>
          <cell r="N607">
            <v>30</v>
          </cell>
        </row>
        <row r="608">
          <cell r="A608" t="str">
            <v>03000160</v>
          </cell>
          <cell r="B608" t="str">
            <v>百事可乐树莓味500ml</v>
          </cell>
          <cell r="C608" t="str">
            <v>瓶</v>
          </cell>
          <cell r="D608" t="str">
            <v>【030201】可乐</v>
          </cell>
          <cell r="E608" t="str">
            <v>食品部</v>
          </cell>
          <cell r="F608" t="str">
            <v>正常</v>
          </cell>
          <cell r="G608" t="str">
            <v>2.29</v>
          </cell>
          <cell r="H608" t="str">
            <v>3.00</v>
          </cell>
          <cell r="I608">
            <v>105</v>
          </cell>
          <cell r="J608">
            <v>12</v>
          </cell>
          <cell r="K608">
            <v>0.8</v>
          </cell>
          <cell r="L608">
            <v>12</v>
          </cell>
          <cell r="M608">
            <v>27.49</v>
          </cell>
          <cell r="N608">
            <v>36</v>
          </cell>
        </row>
        <row r="609">
          <cell r="A609" t="str">
            <v>02000362</v>
          </cell>
          <cell r="B609" t="str">
            <v>锐澳3度玫瑰荔枝白兰地鸡尾酒</v>
          </cell>
          <cell r="C609" t="str">
            <v>听</v>
          </cell>
          <cell r="D609" t="str">
            <v>【020302】鸡尾酒</v>
          </cell>
          <cell r="E609" t="str">
            <v>食品部</v>
          </cell>
          <cell r="F609" t="str">
            <v>正常</v>
          </cell>
          <cell r="G609" t="str">
            <v>4.58</v>
          </cell>
          <cell r="H609" t="str">
            <v>6.80</v>
          </cell>
          <cell r="I609">
            <v>20.399999999999999</v>
          </cell>
          <cell r="J609">
            <v>12</v>
          </cell>
          <cell r="K609">
            <v>0.8</v>
          </cell>
          <cell r="L609">
            <v>12</v>
          </cell>
          <cell r="M609">
            <v>55.01</v>
          </cell>
          <cell r="N609">
            <v>81.599999999999994</v>
          </cell>
        </row>
        <row r="610">
          <cell r="A610" t="str">
            <v>02000360</v>
          </cell>
          <cell r="B610" t="str">
            <v>锐澳3度鸡尾酒(乐橘乌龙)</v>
          </cell>
          <cell r="C610" t="str">
            <v>听</v>
          </cell>
          <cell r="D610" t="str">
            <v>【020302】鸡尾酒</v>
          </cell>
          <cell r="E610" t="str">
            <v>食品部</v>
          </cell>
          <cell r="F610" t="str">
            <v>正常</v>
          </cell>
          <cell r="G610" t="str">
            <v>5.00</v>
          </cell>
          <cell r="H610" t="str">
            <v>7.20</v>
          </cell>
          <cell r="I610">
            <v>14.4</v>
          </cell>
          <cell r="J610">
            <v>12</v>
          </cell>
          <cell r="K610">
            <v>0.8</v>
          </cell>
          <cell r="L610">
            <v>12</v>
          </cell>
          <cell r="M610">
            <v>60</v>
          </cell>
          <cell r="N610">
            <v>86.4</v>
          </cell>
        </row>
        <row r="611">
          <cell r="A611" t="str">
            <v>02000117</v>
          </cell>
          <cell r="B611" t="str">
            <v>锐澳鸡尾酒西柚味</v>
          </cell>
          <cell r="C611" t="str">
            <v>听</v>
          </cell>
          <cell r="D611" t="str">
            <v>【020302】鸡尾酒</v>
          </cell>
          <cell r="E611" t="str">
            <v>食品部</v>
          </cell>
          <cell r="F611" t="str">
            <v>正常</v>
          </cell>
          <cell r="G611" t="str">
            <v>4.58</v>
          </cell>
          <cell r="H611" t="str">
            <v>6.50</v>
          </cell>
          <cell r="I611">
            <v>19.5</v>
          </cell>
          <cell r="J611">
            <v>12</v>
          </cell>
          <cell r="K611">
            <v>0.8</v>
          </cell>
          <cell r="L611">
            <v>12</v>
          </cell>
          <cell r="M611">
            <v>54.96</v>
          </cell>
          <cell r="N611">
            <v>78</v>
          </cell>
        </row>
        <row r="612">
          <cell r="A612" t="str">
            <v>30000438</v>
          </cell>
          <cell r="B612" t="str">
            <v>开普特胶棉拖帕</v>
          </cell>
          <cell r="C612" t="str">
            <v>把</v>
          </cell>
          <cell r="D612" t="str">
            <v>【300805】扫帚/地拖</v>
          </cell>
          <cell r="E612" t="str">
            <v>百货部</v>
          </cell>
          <cell r="F612" t="str">
            <v>正常</v>
          </cell>
          <cell r="G612" t="str">
            <v>17.50</v>
          </cell>
          <cell r="H612" t="str">
            <v>29.90</v>
          </cell>
          <cell r="I612">
            <v>29.9</v>
          </cell>
          <cell r="J612">
            <v>11.999999999999998</v>
          </cell>
          <cell r="K612">
            <v>0.79999999999999993</v>
          </cell>
          <cell r="L612">
            <v>12</v>
          </cell>
          <cell r="M612">
            <v>210</v>
          </cell>
          <cell r="N612">
            <v>358.79999999999995</v>
          </cell>
        </row>
        <row r="613">
          <cell r="A613" t="str">
            <v>21000192</v>
          </cell>
          <cell r="B613" t="str">
            <v>山丘PandaPoo本色120抽M码6包</v>
          </cell>
          <cell r="C613" t="str">
            <v>提</v>
          </cell>
          <cell r="D613" t="str">
            <v>【210301】软抽</v>
          </cell>
          <cell r="E613" t="str">
            <v>洗化部</v>
          </cell>
          <cell r="F613" t="str">
            <v>正常</v>
          </cell>
          <cell r="G613" t="str">
            <v>9.50</v>
          </cell>
          <cell r="H613" t="str">
            <v>30.90</v>
          </cell>
          <cell r="I613">
            <v>30.9</v>
          </cell>
          <cell r="J613">
            <v>11.999999999999998</v>
          </cell>
          <cell r="K613">
            <v>0.79999999999999993</v>
          </cell>
          <cell r="L613">
            <v>12</v>
          </cell>
          <cell r="M613">
            <v>114</v>
          </cell>
          <cell r="N613">
            <v>370.79999999999995</v>
          </cell>
        </row>
        <row r="614">
          <cell r="A614" t="str">
            <v>13000329</v>
          </cell>
          <cell r="B614" t="str">
            <v>贡鑫蒸肉粉</v>
          </cell>
          <cell r="C614" t="str">
            <v>袋</v>
          </cell>
          <cell r="D614" t="str">
            <v>【130303】蒸肉粉</v>
          </cell>
          <cell r="E614" t="str">
            <v>食品部</v>
          </cell>
          <cell r="F614" t="str">
            <v>正常</v>
          </cell>
          <cell r="G614" t="str">
            <v>1.96</v>
          </cell>
          <cell r="H614" t="str">
            <v>2.80</v>
          </cell>
          <cell r="I614">
            <v>44.8</v>
          </cell>
          <cell r="J614">
            <v>11.999999999999998</v>
          </cell>
          <cell r="K614">
            <v>0.79999999999999993</v>
          </cell>
          <cell r="L614">
            <v>12</v>
          </cell>
          <cell r="M614">
            <v>23.52</v>
          </cell>
          <cell r="N614">
            <v>33.599999999999994</v>
          </cell>
        </row>
        <row r="615">
          <cell r="A615" t="str">
            <v>33000373</v>
          </cell>
          <cell r="B615" t="str">
            <v>洁玉君子方巾</v>
          </cell>
          <cell r="C615" t="str">
            <v>条</v>
          </cell>
          <cell r="D615" t="str">
            <v>【330101】小方巾</v>
          </cell>
          <cell r="E615" t="str">
            <v>百货部</v>
          </cell>
          <cell r="F615" t="str">
            <v>正常</v>
          </cell>
          <cell r="G615" t="str">
            <v>5.60</v>
          </cell>
          <cell r="H615" t="str">
            <v>12.80</v>
          </cell>
          <cell r="I615">
            <v>25.6</v>
          </cell>
          <cell r="J615">
            <v>11</v>
          </cell>
          <cell r="K615">
            <v>0.73333333333333328</v>
          </cell>
          <cell r="L615">
            <v>11</v>
          </cell>
          <cell r="M615">
            <v>61.6</v>
          </cell>
          <cell r="N615">
            <v>140.80000000000001</v>
          </cell>
        </row>
        <row r="616">
          <cell r="A616" t="str">
            <v>32000032</v>
          </cell>
          <cell r="B616" t="str">
            <v>男士凉拖KA</v>
          </cell>
          <cell r="C616" t="str">
            <v>双</v>
          </cell>
          <cell r="D616" t="str">
            <v>【320101】男拖</v>
          </cell>
          <cell r="E616" t="str">
            <v>百货部</v>
          </cell>
          <cell r="F616" t="str">
            <v>正常</v>
          </cell>
          <cell r="G616" t="str">
            <v>7.90</v>
          </cell>
          <cell r="H616" t="str">
            <v>16.80</v>
          </cell>
          <cell r="I616">
            <v>33.6</v>
          </cell>
          <cell r="J616">
            <v>11</v>
          </cell>
          <cell r="K616">
            <v>0.73333333333333328</v>
          </cell>
          <cell r="L616">
            <v>11</v>
          </cell>
          <cell r="M616">
            <v>86.9</v>
          </cell>
          <cell r="N616">
            <v>184.8</v>
          </cell>
        </row>
        <row r="617">
          <cell r="A617" t="str">
            <v>30000608</v>
          </cell>
          <cell r="B617" t="str">
            <v>希乐动感滤叶太空杯</v>
          </cell>
          <cell r="C617" t="str">
            <v>个</v>
          </cell>
          <cell r="D617" t="str">
            <v>【300105】其它材质杯</v>
          </cell>
          <cell r="E617" t="str">
            <v>百货部</v>
          </cell>
          <cell r="F617" t="str">
            <v>正常</v>
          </cell>
          <cell r="G617" t="str">
            <v>8.90</v>
          </cell>
          <cell r="H617" t="str">
            <v>16.90</v>
          </cell>
          <cell r="I617">
            <v>16.899999999999999</v>
          </cell>
          <cell r="J617">
            <v>11</v>
          </cell>
          <cell r="K617">
            <v>0.73333333333333328</v>
          </cell>
          <cell r="L617">
            <v>11</v>
          </cell>
          <cell r="M617">
            <v>97.9</v>
          </cell>
          <cell r="N617">
            <v>185.89999999999998</v>
          </cell>
        </row>
        <row r="618">
          <cell r="A618" t="str">
            <v>30000570</v>
          </cell>
          <cell r="B618" t="str">
            <v>南峰皂盒</v>
          </cell>
          <cell r="C618" t="str">
            <v>个</v>
          </cell>
          <cell r="D618" t="str">
            <v>【301002】浴室配件</v>
          </cell>
          <cell r="E618" t="str">
            <v>百货部</v>
          </cell>
          <cell r="F618" t="str">
            <v>正常</v>
          </cell>
          <cell r="G618" t="str">
            <v>1.80</v>
          </cell>
          <cell r="H618" t="str">
            <v>3.00</v>
          </cell>
          <cell r="I618">
            <v>3</v>
          </cell>
          <cell r="J618">
            <v>11</v>
          </cell>
          <cell r="K618">
            <v>0.73333333333333328</v>
          </cell>
          <cell r="L618">
            <v>11</v>
          </cell>
          <cell r="M618">
            <v>19.8</v>
          </cell>
          <cell r="N618">
            <v>33</v>
          </cell>
        </row>
        <row r="619">
          <cell r="A619" t="str">
            <v>30000558</v>
          </cell>
          <cell r="B619" t="str">
            <v>妙洁棉柔抹布    1片装</v>
          </cell>
          <cell r="C619" t="str">
            <v>袋</v>
          </cell>
          <cell r="D619" t="str">
            <v>【300804】手套和清洁用品</v>
          </cell>
          <cell r="E619" t="str">
            <v>百货部</v>
          </cell>
          <cell r="F619" t="str">
            <v>正常</v>
          </cell>
          <cell r="G619" t="str">
            <v>2.40</v>
          </cell>
          <cell r="H619" t="str">
            <v>3.80</v>
          </cell>
          <cell r="I619">
            <v>22.8</v>
          </cell>
          <cell r="J619">
            <v>11</v>
          </cell>
          <cell r="K619">
            <v>0.73333333333333328</v>
          </cell>
          <cell r="L619">
            <v>11</v>
          </cell>
          <cell r="M619">
            <v>26.4</v>
          </cell>
          <cell r="N619">
            <v>41.8</v>
          </cell>
        </row>
        <row r="620">
          <cell r="A620" t="str">
            <v>30000544</v>
          </cell>
          <cell r="B620" t="str">
            <v>妙洁保鲜膜15米易撕</v>
          </cell>
          <cell r="C620" t="str">
            <v>盒</v>
          </cell>
          <cell r="D620" t="str">
            <v>【300701】包装物</v>
          </cell>
          <cell r="E620" t="str">
            <v>百货部</v>
          </cell>
          <cell r="F620" t="str">
            <v>正常</v>
          </cell>
          <cell r="G620" t="str">
            <v>4.90</v>
          </cell>
          <cell r="H620" t="str">
            <v>7.80</v>
          </cell>
          <cell r="I620">
            <v>39</v>
          </cell>
          <cell r="J620">
            <v>11</v>
          </cell>
          <cell r="K620">
            <v>0.73333333333333328</v>
          </cell>
          <cell r="L620">
            <v>11</v>
          </cell>
          <cell r="M620">
            <v>53.9</v>
          </cell>
          <cell r="N620">
            <v>85.8</v>
          </cell>
        </row>
        <row r="621">
          <cell r="A621" t="str">
            <v>23002234</v>
          </cell>
          <cell r="B621" t="str">
            <v>冷酸灵柔护高密单支装(软毛)</v>
          </cell>
          <cell r="C621" t="str">
            <v>支</v>
          </cell>
          <cell r="D621" t="str">
            <v>【230201】牙刷</v>
          </cell>
          <cell r="E621" t="str">
            <v>洗化部</v>
          </cell>
          <cell r="F621" t="str">
            <v>正常</v>
          </cell>
          <cell r="G621" t="str">
            <v>7.80</v>
          </cell>
          <cell r="H621" t="str">
            <v>9.90</v>
          </cell>
          <cell r="I621">
            <v>9.9</v>
          </cell>
          <cell r="J621">
            <v>11</v>
          </cell>
          <cell r="K621">
            <v>0.73333333333333328</v>
          </cell>
          <cell r="L621">
            <v>11</v>
          </cell>
          <cell r="M621">
            <v>85.8</v>
          </cell>
          <cell r="N621">
            <v>108.9</v>
          </cell>
        </row>
        <row r="622">
          <cell r="A622" t="str">
            <v>23000808</v>
          </cell>
          <cell r="B622" t="str">
            <v>高露洁冰爽薄荷牙膏</v>
          </cell>
          <cell r="C622" t="str">
            <v>支</v>
          </cell>
          <cell r="D622" t="str">
            <v>【230202】牙膏</v>
          </cell>
          <cell r="E622" t="str">
            <v>洗化部</v>
          </cell>
          <cell r="F622" t="str">
            <v>正常</v>
          </cell>
          <cell r="G622" t="str">
            <v>11.27</v>
          </cell>
          <cell r="H622" t="str">
            <v>13.90</v>
          </cell>
          <cell r="I622">
            <v>13.9</v>
          </cell>
          <cell r="J622">
            <v>11</v>
          </cell>
          <cell r="K622">
            <v>0.73333333333333328</v>
          </cell>
          <cell r="L622">
            <v>11</v>
          </cell>
          <cell r="M622">
            <v>124</v>
          </cell>
          <cell r="N622">
            <v>152.9</v>
          </cell>
        </row>
        <row r="623">
          <cell r="A623" t="str">
            <v>23000776</v>
          </cell>
          <cell r="B623" t="str">
            <v>七度空间优雅夜用丝薄QUC9210</v>
          </cell>
          <cell r="C623" t="str">
            <v>包</v>
          </cell>
          <cell r="D623" t="str">
            <v>【230901】卫生巾/棉条</v>
          </cell>
          <cell r="E623" t="str">
            <v>洗化部</v>
          </cell>
          <cell r="F623" t="str">
            <v>正常</v>
          </cell>
          <cell r="G623" t="str">
            <v>7.20</v>
          </cell>
          <cell r="H623" t="str">
            <v>9.80</v>
          </cell>
          <cell r="I623">
            <v>137.20000000000002</v>
          </cell>
          <cell r="J623">
            <v>11</v>
          </cell>
          <cell r="K623">
            <v>0.73333333333333328</v>
          </cell>
          <cell r="L623">
            <v>11</v>
          </cell>
          <cell r="M623">
            <v>77.2</v>
          </cell>
          <cell r="N623">
            <v>107.80000000000001</v>
          </cell>
        </row>
        <row r="624">
          <cell r="A624" t="str">
            <v>23000750</v>
          </cell>
          <cell r="B624" t="str">
            <v>七度空间超薄夜用7210</v>
          </cell>
          <cell r="C624" t="str">
            <v>包</v>
          </cell>
          <cell r="D624" t="str">
            <v>【230901】卫生巾/棉条</v>
          </cell>
          <cell r="E624" t="str">
            <v>洗化部</v>
          </cell>
          <cell r="F624" t="str">
            <v>正常</v>
          </cell>
          <cell r="G624" t="str">
            <v>0.00</v>
          </cell>
          <cell r="H624" t="str">
            <v>9.80</v>
          </cell>
          <cell r="I624">
            <v>58.800000000000004</v>
          </cell>
          <cell r="J624">
            <v>11</v>
          </cell>
          <cell r="K624">
            <v>0.73333333333333328</v>
          </cell>
          <cell r="L624">
            <v>11</v>
          </cell>
          <cell r="M624">
            <v>84.809999999999988</v>
          </cell>
          <cell r="N624">
            <v>107.80000000000001</v>
          </cell>
        </row>
        <row r="625">
          <cell r="A625" t="str">
            <v>23000749</v>
          </cell>
          <cell r="B625" t="str">
            <v>纳美专护洁齿牙刷</v>
          </cell>
          <cell r="C625" t="str">
            <v>支</v>
          </cell>
          <cell r="D625" t="str">
            <v>【230201】牙刷</v>
          </cell>
          <cell r="E625" t="str">
            <v>洗化部</v>
          </cell>
          <cell r="F625" t="str">
            <v>正常</v>
          </cell>
          <cell r="G625" t="str">
            <v>6.20</v>
          </cell>
          <cell r="H625" t="str">
            <v>11.90</v>
          </cell>
          <cell r="I625">
            <v>11.9</v>
          </cell>
          <cell r="J625">
            <v>11</v>
          </cell>
          <cell r="K625">
            <v>0.73333333333333328</v>
          </cell>
          <cell r="L625">
            <v>11</v>
          </cell>
          <cell r="M625">
            <v>68.2</v>
          </cell>
          <cell r="N625">
            <v>130.9</v>
          </cell>
        </row>
        <row r="626">
          <cell r="A626" t="str">
            <v>23000748</v>
          </cell>
          <cell r="B626" t="str">
            <v>纳美智护洁齿牙刷</v>
          </cell>
          <cell r="C626" t="str">
            <v>支</v>
          </cell>
          <cell r="D626" t="str">
            <v>【230201】牙刷</v>
          </cell>
          <cell r="E626" t="str">
            <v>洗化部</v>
          </cell>
          <cell r="F626" t="str">
            <v>正常</v>
          </cell>
          <cell r="G626" t="str">
            <v>8.80</v>
          </cell>
          <cell r="H626" t="str">
            <v>16.90</v>
          </cell>
          <cell r="I626">
            <v>16.899999999999999</v>
          </cell>
          <cell r="J626">
            <v>11</v>
          </cell>
          <cell r="K626">
            <v>0.73333333333333328</v>
          </cell>
          <cell r="L626">
            <v>11</v>
          </cell>
          <cell r="M626">
            <v>96.8</v>
          </cell>
          <cell r="N626">
            <v>185.89999999999998</v>
          </cell>
        </row>
        <row r="627">
          <cell r="A627" t="str">
            <v>23000745</v>
          </cell>
          <cell r="B627" t="str">
            <v>纳美小苏打源生固齿牙膏</v>
          </cell>
          <cell r="C627" t="str">
            <v>支</v>
          </cell>
          <cell r="D627" t="str">
            <v>【230202】牙膏</v>
          </cell>
          <cell r="E627" t="str">
            <v>洗化部</v>
          </cell>
          <cell r="F627" t="str">
            <v>正常</v>
          </cell>
          <cell r="G627" t="str">
            <v>12.00</v>
          </cell>
          <cell r="H627" t="str">
            <v>21.90</v>
          </cell>
          <cell r="I627">
            <v>43.8</v>
          </cell>
          <cell r="J627">
            <v>11</v>
          </cell>
          <cell r="K627">
            <v>0.73333333333333328</v>
          </cell>
          <cell r="L627">
            <v>11</v>
          </cell>
          <cell r="M627">
            <v>132</v>
          </cell>
          <cell r="N627">
            <v>240.89999999999998</v>
          </cell>
        </row>
        <row r="628">
          <cell r="A628" t="str">
            <v>23000738</v>
          </cell>
          <cell r="B628" t="str">
            <v>罗兰薏米润肤皂</v>
          </cell>
          <cell r="C628" t="str">
            <v>盒</v>
          </cell>
          <cell r="D628" t="str">
            <v>【230301】香皂</v>
          </cell>
          <cell r="E628" t="str">
            <v>洗化部</v>
          </cell>
          <cell r="F628" t="str">
            <v>正常</v>
          </cell>
          <cell r="G628" t="str">
            <v>4.80</v>
          </cell>
          <cell r="H628" t="str">
            <v>12.80</v>
          </cell>
          <cell r="I628">
            <v>25.6</v>
          </cell>
          <cell r="J628">
            <v>11</v>
          </cell>
          <cell r="K628">
            <v>0.73333333333333328</v>
          </cell>
          <cell r="L628">
            <v>11</v>
          </cell>
          <cell r="M628">
            <v>52.8</v>
          </cell>
          <cell r="N628">
            <v>140.80000000000001</v>
          </cell>
        </row>
        <row r="629">
          <cell r="A629" t="str">
            <v>23000605</v>
          </cell>
          <cell r="B629" t="str">
            <v>西亚斯浪漫邂逅香浴露A</v>
          </cell>
          <cell r="C629" t="str">
            <v>瓶</v>
          </cell>
          <cell r="D629" t="str">
            <v>【230302】沐浴露</v>
          </cell>
          <cell r="E629" t="str">
            <v>洗化部</v>
          </cell>
          <cell r="F629" t="str">
            <v>正常</v>
          </cell>
          <cell r="G629" t="str">
            <v>27.00</v>
          </cell>
          <cell r="H629" t="str">
            <v>41.00</v>
          </cell>
          <cell r="I629">
            <v>100.80000000000001</v>
          </cell>
          <cell r="J629">
            <v>11</v>
          </cell>
          <cell r="K629">
            <v>0.73333333333333328</v>
          </cell>
          <cell r="L629">
            <v>11</v>
          </cell>
          <cell r="M629">
            <v>297</v>
          </cell>
          <cell r="N629">
            <v>451</v>
          </cell>
        </row>
        <row r="630">
          <cell r="A630" t="str">
            <v>23000601</v>
          </cell>
          <cell r="B630" t="str">
            <v>纳爱斯珍珠香皂（红）</v>
          </cell>
          <cell r="C630" t="str">
            <v>个</v>
          </cell>
          <cell r="D630" t="str">
            <v>【230301】香皂</v>
          </cell>
          <cell r="E630" t="str">
            <v>洗化部</v>
          </cell>
          <cell r="F630" t="str">
            <v>正常</v>
          </cell>
          <cell r="G630" t="str">
            <v>4.00</v>
          </cell>
          <cell r="H630" t="str">
            <v>5.00</v>
          </cell>
          <cell r="I630">
            <v>35</v>
          </cell>
          <cell r="J630">
            <v>11</v>
          </cell>
          <cell r="K630">
            <v>0.73333333333333328</v>
          </cell>
          <cell r="L630">
            <v>11</v>
          </cell>
          <cell r="M630">
            <v>44</v>
          </cell>
          <cell r="N630">
            <v>55</v>
          </cell>
        </row>
        <row r="631">
          <cell r="A631" t="str">
            <v>23000589</v>
          </cell>
          <cell r="B631" t="str">
            <v>纳爱斯维他命C牙膏</v>
          </cell>
          <cell r="C631" t="str">
            <v>支</v>
          </cell>
          <cell r="D631" t="str">
            <v>【230202】牙膏</v>
          </cell>
          <cell r="E631" t="str">
            <v>洗化部</v>
          </cell>
          <cell r="F631" t="str">
            <v>正常</v>
          </cell>
          <cell r="G631" t="str">
            <v>7.45</v>
          </cell>
          <cell r="H631" t="str">
            <v>10.00</v>
          </cell>
          <cell r="I631">
            <v>10</v>
          </cell>
          <cell r="J631">
            <v>11</v>
          </cell>
          <cell r="K631">
            <v>0.73333333333333328</v>
          </cell>
          <cell r="L631">
            <v>11</v>
          </cell>
          <cell r="M631">
            <v>82</v>
          </cell>
          <cell r="N631">
            <v>110</v>
          </cell>
        </row>
        <row r="632">
          <cell r="A632" t="str">
            <v>23000584</v>
          </cell>
          <cell r="B632" t="str">
            <v>纳爱斯适齿防滑牙刷两支装中毛</v>
          </cell>
          <cell r="C632" t="str">
            <v>支</v>
          </cell>
          <cell r="D632" t="str">
            <v>【230201】牙刷</v>
          </cell>
          <cell r="E632" t="str">
            <v>洗化部</v>
          </cell>
          <cell r="F632" t="str">
            <v>正常</v>
          </cell>
          <cell r="G632" t="str">
            <v>7.50</v>
          </cell>
          <cell r="H632" t="str">
            <v>10.50</v>
          </cell>
          <cell r="I632">
            <v>31.5</v>
          </cell>
          <cell r="J632">
            <v>11</v>
          </cell>
          <cell r="K632">
            <v>0.73333333333333328</v>
          </cell>
          <cell r="L632">
            <v>11</v>
          </cell>
          <cell r="M632">
            <v>82.5</v>
          </cell>
          <cell r="N632">
            <v>115.5</v>
          </cell>
        </row>
        <row r="633">
          <cell r="A633" t="str">
            <v>23000583</v>
          </cell>
          <cell r="B633" t="str">
            <v>纳爱斯去渍快白牙膏</v>
          </cell>
          <cell r="C633" t="str">
            <v>支</v>
          </cell>
          <cell r="D633" t="str">
            <v>【230202】牙膏</v>
          </cell>
          <cell r="E633" t="str">
            <v>洗化部</v>
          </cell>
          <cell r="F633" t="str">
            <v>正常</v>
          </cell>
          <cell r="G633" t="str">
            <v>15.80</v>
          </cell>
          <cell r="H633" t="str">
            <v>21.00</v>
          </cell>
          <cell r="I633">
            <v>84</v>
          </cell>
          <cell r="J633">
            <v>11</v>
          </cell>
          <cell r="K633">
            <v>0.73333333333333328</v>
          </cell>
          <cell r="L633">
            <v>11</v>
          </cell>
          <cell r="M633">
            <v>173.8</v>
          </cell>
          <cell r="N633">
            <v>231</v>
          </cell>
        </row>
        <row r="634">
          <cell r="A634" t="str">
            <v>23000412</v>
          </cell>
          <cell r="B634" t="str">
            <v>云南三七牙膏（舒爽薄荷）c</v>
          </cell>
          <cell r="C634" t="str">
            <v>支</v>
          </cell>
          <cell r="D634" t="str">
            <v>【230202】牙膏</v>
          </cell>
          <cell r="E634" t="str">
            <v>洗化部</v>
          </cell>
          <cell r="F634" t="str">
            <v>正常</v>
          </cell>
          <cell r="G634" t="str">
            <v>10.00</v>
          </cell>
          <cell r="H634" t="str">
            <v>20.00</v>
          </cell>
          <cell r="I634">
            <v>40</v>
          </cell>
          <cell r="J634">
            <v>11</v>
          </cell>
          <cell r="K634">
            <v>0.73333333333333328</v>
          </cell>
          <cell r="L634">
            <v>11</v>
          </cell>
          <cell r="M634">
            <v>110</v>
          </cell>
          <cell r="N634">
            <v>220</v>
          </cell>
        </row>
        <row r="635">
          <cell r="A635" t="str">
            <v>23000389</v>
          </cell>
          <cell r="B635" t="str">
            <v>滴露香皂自然清新柑橘沁爽125克</v>
          </cell>
          <cell r="C635" t="str">
            <v>盒</v>
          </cell>
          <cell r="D635" t="str">
            <v>【230301】香皂</v>
          </cell>
          <cell r="E635" t="str">
            <v>洗化部</v>
          </cell>
          <cell r="F635" t="str">
            <v>正常</v>
          </cell>
          <cell r="G635" t="str">
            <v>4.00</v>
          </cell>
          <cell r="H635" t="str">
            <v>6.50</v>
          </cell>
          <cell r="I635">
            <v>6.5</v>
          </cell>
          <cell r="J635">
            <v>11</v>
          </cell>
          <cell r="K635">
            <v>0.73333333333333328</v>
          </cell>
          <cell r="L635">
            <v>11</v>
          </cell>
          <cell r="M635">
            <v>44</v>
          </cell>
          <cell r="N635">
            <v>71.5</v>
          </cell>
        </row>
        <row r="636">
          <cell r="A636" t="str">
            <v>23000387</v>
          </cell>
          <cell r="B636" t="str">
            <v>滴露香皂滋润倍护115克</v>
          </cell>
          <cell r="C636" t="str">
            <v>盒</v>
          </cell>
          <cell r="D636" t="str">
            <v>【230301】香皂</v>
          </cell>
          <cell r="E636" t="str">
            <v>洗化部</v>
          </cell>
          <cell r="F636" t="str">
            <v>正常</v>
          </cell>
          <cell r="G636" t="str">
            <v>3.00</v>
          </cell>
          <cell r="H636" t="str">
            <v>4.90</v>
          </cell>
          <cell r="I636">
            <v>9.8000000000000007</v>
          </cell>
          <cell r="J636">
            <v>11</v>
          </cell>
          <cell r="K636">
            <v>0.73333333333333328</v>
          </cell>
          <cell r="L636">
            <v>11</v>
          </cell>
          <cell r="M636">
            <v>33</v>
          </cell>
          <cell r="N636">
            <v>53.900000000000006</v>
          </cell>
        </row>
        <row r="637">
          <cell r="A637" t="str">
            <v>23000378</v>
          </cell>
          <cell r="B637" t="str">
            <v>高洁丝臻选丝薄纯棉夜用卫生巾</v>
          </cell>
          <cell r="C637" t="str">
            <v>包</v>
          </cell>
          <cell r="D637" t="str">
            <v>【230901】卫生巾/棉条</v>
          </cell>
          <cell r="E637" t="str">
            <v>洗化部</v>
          </cell>
          <cell r="F637" t="str">
            <v>正常</v>
          </cell>
          <cell r="G637" t="str">
            <v>8.33</v>
          </cell>
          <cell r="H637" t="str">
            <v>11.90</v>
          </cell>
          <cell r="I637">
            <v>83.3</v>
          </cell>
          <cell r="J637">
            <v>11</v>
          </cell>
          <cell r="K637">
            <v>0.73333333333333328</v>
          </cell>
          <cell r="L637">
            <v>11</v>
          </cell>
          <cell r="M637">
            <v>91.63</v>
          </cell>
          <cell r="N637">
            <v>130.9</v>
          </cell>
        </row>
        <row r="638">
          <cell r="A638" t="str">
            <v>22000472</v>
          </cell>
          <cell r="B638" t="str">
            <v>金鹿电热蚊香液（2瓶+加热器）</v>
          </cell>
          <cell r="C638" t="str">
            <v>盒</v>
          </cell>
          <cell r="D638" t="str">
            <v>【220402】蚊香</v>
          </cell>
          <cell r="E638" t="str">
            <v>洗化部</v>
          </cell>
          <cell r="F638" t="str">
            <v>正常</v>
          </cell>
          <cell r="G638" t="str">
            <v>24.40</v>
          </cell>
          <cell r="H638" t="str">
            <v>31.80</v>
          </cell>
          <cell r="I638">
            <v>31.8</v>
          </cell>
          <cell r="J638">
            <v>11</v>
          </cell>
          <cell r="K638">
            <v>0.73333333333333328</v>
          </cell>
          <cell r="L638">
            <v>11</v>
          </cell>
          <cell r="M638">
            <v>268.39999999999998</v>
          </cell>
          <cell r="N638">
            <v>349.8</v>
          </cell>
        </row>
        <row r="639">
          <cell r="A639" t="str">
            <v>22000201</v>
          </cell>
          <cell r="B639" t="str">
            <v>彩虹蚊香液直插器超值装(1+1)</v>
          </cell>
          <cell r="C639" t="str">
            <v>盒</v>
          </cell>
          <cell r="D639" t="str">
            <v>【220403】蚊香液/器</v>
          </cell>
          <cell r="E639" t="str">
            <v>洗化部</v>
          </cell>
          <cell r="F639" t="str">
            <v>正常</v>
          </cell>
          <cell r="G639" t="str">
            <v>18.05</v>
          </cell>
          <cell r="H639" t="str">
            <v>21.50</v>
          </cell>
          <cell r="I639">
            <v>64.5</v>
          </cell>
          <cell r="J639">
            <v>11</v>
          </cell>
          <cell r="K639">
            <v>0.73333333333333328</v>
          </cell>
          <cell r="L639">
            <v>11</v>
          </cell>
          <cell r="M639">
            <v>198.6</v>
          </cell>
          <cell r="N639">
            <v>236.5</v>
          </cell>
        </row>
        <row r="640">
          <cell r="A640" t="str">
            <v>22000096</v>
          </cell>
          <cell r="B640" t="str">
            <v>立白椰油植物洗衣皂</v>
          </cell>
          <cell r="C640" t="str">
            <v>个</v>
          </cell>
          <cell r="D640" t="str">
            <v>【220201】洗衣皂</v>
          </cell>
          <cell r="E640" t="str">
            <v>洗化部</v>
          </cell>
          <cell r="F640" t="str">
            <v>正常</v>
          </cell>
          <cell r="G640" t="str">
            <v>4.30</v>
          </cell>
          <cell r="H640" t="str">
            <v>5.00</v>
          </cell>
          <cell r="I640">
            <v>30</v>
          </cell>
          <cell r="J640">
            <v>11</v>
          </cell>
          <cell r="K640">
            <v>0.73333333333333328</v>
          </cell>
          <cell r="L640">
            <v>11</v>
          </cell>
          <cell r="M640">
            <v>47.3</v>
          </cell>
          <cell r="N640">
            <v>55</v>
          </cell>
        </row>
        <row r="641">
          <cell r="A641" t="str">
            <v>22000067</v>
          </cell>
          <cell r="B641" t="str">
            <v>立白超洁洗衣粉A</v>
          </cell>
          <cell r="C641" t="str">
            <v>袋</v>
          </cell>
          <cell r="D641" t="str">
            <v>【220202】洗衣粉</v>
          </cell>
          <cell r="E641" t="str">
            <v>洗化部</v>
          </cell>
          <cell r="F641" t="str">
            <v>正常</v>
          </cell>
          <cell r="G641" t="str">
            <v>17.50</v>
          </cell>
          <cell r="H641" t="str">
            <v>21.80</v>
          </cell>
          <cell r="I641">
            <v>18.899999999999999</v>
          </cell>
          <cell r="J641">
            <v>11</v>
          </cell>
          <cell r="K641">
            <v>0.73333333333333328</v>
          </cell>
          <cell r="L641">
            <v>11</v>
          </cell>
          <cell r="M641">
            <v>197.5</v>
          </cell>
          <cell r="N641">
            <v>239.8</v>
          </cell>
        </row>
        <row r="642">
          <cell r="A642" t="str">
            <v>22000055</v>
          </cell>
          <cell r="B642" t="str">
            <v>超威除菌洁厕精</v>
          </cell>
          <cell r="C642" t="str">
            <v>瓶</v>
          </cell>
          <cell r="D642" t="str">
            <v>【220302】卫浴清洁剂</v>
          </cell>
          <cell r="E642" t="str">
            <v>洗化部</v>
          </cell>
          <cell r="F642" t="str">
            <v>正常</v>
          </cell>
          <cell r="G642" t="str">
            <v>4.50</v>
          </cell>
          <cell r="H642" t="str">
            <v>6.00</v>
          </cell>
          <cell r="I642">
            <v>18</v>
          </cell>
          <cell r="J642">
            <v>11</v>
          </cell>
          <cell r="K642">
            <v>0.73333333333333328</v>
          </cell>
          <cell r="L642">
            <v>11</v>
          </cell>
          <cell r="M642">
            <v>49.5</v>
          </cell>
          <cell r="N642">
            <v>66</v>
          </cell>
        </row>
        <row r="643">
          <cell r="A643" t="str">
            <v>21000164</v>
          </cell>
          <cell r="B643" t="str">
            <v>洁柔快乐记忆迷你手帕纸</v>
          </cell>
          <cell r="C643" t="str">
            <v>条</v>
          </cell>
          <cell r="D643" t="str">
            <v>【210201】手帕纸</v>
          </cell>
          <cell r="E643" t="str">
            <v>洗化部</v>
          </cell>
          <cell r="F643" t="str">
            <v>正常</v>
          </cell>
          <cell r="G643" t="str">
            <v>4.52</v>
          </cell>
          <cell r="H643" t="str">
            <v>5.50</v>
          </cell>
          <cell r="I643">
            <v>38.5</v>
          </cell>
          <cell r="J643">
            <v>11</v>
          </cell>
          <cell r="K643">
            <v>0.73333333333333328</v>
          </cell>
          <cell r="L643">
            <v>11</v>
          </cell>
          <cell r="M643">
            <v>49.72</v>
          </cell>
          <cell r="N643">
            <v>60.5</v>
          </cell>
        </row>
        <row r="644">
          <cell r="A644" t="str">
            <v>21000047</v>
          </cell>
          <cell r="B644" t="str">
            <v>达思唯方巾纸</v>
          </cell>
          <cell r="C644" t="str">
            <v>提</v>
          </cell>
          <cell r="D644" t="str">
            <v>【210301】软抽</v>
          </cell>
          <cell r="E644" t="str">
            <v>洗化部</v>
          </cell>
          <cell r="F644" t="str">
            <v>正常</v>
          </cell>
          <cell r="G644" t="str">
            <v>5.00</v>
          </cell>
          <cell r="H644" t="str">
            <v>6.50</v>
          </cell>
          <cell r="I644">
            <v>6.5</v>
          </cell>
          <cell r="J644">
            <v>11</v>
          </cell>
          <cell r="K644">
            <v>0.73333333333333328</v>
          </cell>
          <cell r="L644">
            <v>11</v>
          </cell>
          <cell r="M644">
            <v>55</v>
          </cell>
          <cell r="N644">
            <v>71.5</v>
          </cell>
        </row>
        <row r="645">
          <cell r="A645" t="str">
            <v>14000173</v>
          </cell>
          <cell r="B645" t="str">
            <v>建祥龙须面</v>
          </cell>
          <cell r="C645" t="str">
            <v>把</v>
          </cell>
          <cell r="D645" t="str">
            <v>【140203】干面</v>
          </cell>
          <cell r="E645" t="str">
            <v>食品部</v>
          </cell>
          <cell r="F645" t="str">
            <v>正常</v>
          </cell>
          <cell r="G645" t="str">
            <v>4.50</v>
          </cell>
          <cell r="H645" t="str">
            <v>5.50</v>
          </cell>
          <cell r="I645">
            <v>170.5</v>
          </cell>
          <cell r="J645">
            <v>11</v>
          </cell>
          <cell r="K645">
            <v>0.73333333333333328</v>
          </cell>
          <cell r="L645">
            <v>11</v>
          </cell>
          <cell r="M645">
            <v>49.5</v>
          </cell>
          <cell r="N645">
            <v>60.5</v>
          </cell>
        </row>
        <row r="646">
          <cell r="A646" t="str">
            <v>14000143</v>
          </cell>
          <cell r="B646" t="str">
            <v>北极雪鸡蛋挂面</v>
          </cell>
          <cell r="C646" t="str">
            <v>把</v>
          </cell>
          <cell r="D646" t="str">
            <v>【140203】干面</v>
          </cell>
          <cell r="E646" t="str">
            <v>食品部</v>
          </cell>
          <cell r="F646" t="str">
            <v>正常</v>
          </cell>
          <cell r="G646" t="str">
            <v>8.67</v>
          </cell>
          <cell r="H646" t="str">
            <v>10.00</v>
          </cell>
          <cell r="I646">
            <v>60</v>
          </cell>
          <cell r="J646">
            <v>11</v>
          </cell>
          <cell r="K646">
            <v>0.73333333333333328</v>
          </cell>
          <cell r="L646">
            <v>11</v>
          </cell>
          <cell r="M646">
            <v>95.33</v>
          </cell>
          <cell r="N646">
            <v>110</v>
          </cell>
        </row>
        <row r="647">
          <cell r="A647" t="str">
            <v>14000119</v>
          </cell>
          <cell r="B647" t="str">
            <v>金龙鱼外婆乡小榨菜籽油C</v>
          </cell>
          <cell r="C647" t="str">
            <v>桶</v>
          </cell>
          <cell r="D647" t="str">
            <v>【140301】菜籽油</v>
          </cell>
          <cell r="E647" t="str">
            <v>食品部</v>
          </cell>
          <cell r="F647" t="str">
            <v>正常</v>
          </cell>
          <cell r="G647" t="str">
            <v>59.50</v>
          </cell>
          <cell r="H647" t="str">
            <v>72.90</v>
          </cell>
          <cell r="I647">
            <v>437.4</v>
          </cell>
          <cell r="J647">
            <v>11</v>
          </cell>
          <cell r="K647">
            <v>0.73333333333333328</v>
          </cell>
          <cell r="L647">
            <v>11</v>
          </cell>
          <cell r="M647">
            <v>654.5</v>
          </cell>
          <cell r="N647">
            <v>801.90000000000009</v>
          </cell>
        </row>
        <row r="648">
          <cell r="A648" t="str">
            <v>14000100</v>
          </cell>
          <cell r="B648" t="str">
            <v>鲤鱼特香菜籽油</v>
          </cell>
          <cell r="C648" t="str">
            <v>桶</v>
          </cell>
          <cell r="D648" t="str">
            <v>【140301】菜籽油</v>
          </cell>
          <cell r="E648" t="str">
            <v>食品部</v>
          </cell>
          <cell r="F648" t="str">
            <v>正常</v>
          </cell>
          <cell r="G648" t="str">
            <v>57.00</v>
          </cell>
          <cell r="H648" t="str">
            <v>65.00</v>
          </cell>
          <cell r="I648">
            <v>325</v>
          </cell>
          <cell r="J648">
            <v>11</v>
          </cell>
          <cell r="K648">
            <v>0.73333333333333328</v>
          </cell>
          <cell r="L648">
            <v>11</v>
          </cell>
          <cell r="M648">
            <v>627</v>
          </cell>
          <cell r="N648">
            <v>715</v>
          </cell>
        </row>
        <row r="649">
          <cell r="A649" t="str">
            <v>14000006</v>
          </cell>
          <cell r="B649" t="str">
            <v>正中苦荞面</v>
          </cell>
          <cell r="C649" t="str">
            <v>把</v>
          </cell>
          <cell r="D649" t="str">
            <v>【140203】干面</v>
          </cell>
          <cell r="E649" t="str">
            <v>食品部</v>
          </cell>
          <cell r="F649" t="str">
            <v>正常</v>
          </cell>
          <cell r="G649" t="str">
            <v>4.00</v>
          </cell>
          <cell r="H649" t="str">
            <v>5.80</v>
          </cell>
          <cell r="I649">
            <v>110.19999999999999</v>
          </cell>
          <cell r="J649">
            <v>11</v>
          </cell>
          <cell r="K649">
            <v>0.73333333333333328</v>
          </cell>
          <cell r="L649">
            <v>11</v>
          </cell>
          <cell r="M649">
            <v>44</v>
          </cell>
          <cell r="N649">
            <v>63.8</v>
          </cell>
        </row>
        <row r="650">
          <cell r="A650" t="str">
            <v>13000373</v>
          </cell>
          <cell r="B650" t="str">
            <v>千禾一级醋</v>
          </cell>
          <cell r="C650" t="str">
            <v>瓶</v>
          </cell>
          <cell r="D650" t="str">
            <v>【130202】瓶装醋</v>
          </cell>
          <cell r="E650" t="str">
            <v>食品部</v>
          </cell>
          <cell r="F650" t="str">
            <v>正常</v>
          </cell>
          <cell r="G650" t="str">
            <v>4.83</v>
          </cell>
          <cell r="H650" t="str">
            <v>6.00</v>
          </cell>
          <cell r="I650">
            <v>36</v>
          </cell>
          <cell r="J650">
            <v>11</v>
          </cell>
          <cell r="K650">
            <v>0.73333333333333328</v>
          </cell>
          <cell r="L650">
            <v>11</v>
          </cell>
          <cell r="M650">
            <v>53.13</v>
          </cell>
          <cell r="N650">
            <v>66</v>
          </cell>
        </row>
        <row r="651">
          <cell r="A651" t="str">
            <v>13000320</v>
          </cell>
          <cell r="B651" t="str">
            <v>老干妈香辣菜</v>
          </cell>
          <cell r="C651" t="str">
            <v>袋</v>
          </cell>
          <cell r="D651" t="str">
            <v>【130403】酱菜</v>
          </cell>
          <cell r="E651" t="str">
            <v>食品部</v>
          </cell>
          <cell r="F651" t="str">
            <v>正常</v>
          </cell>
          <cell r="G651" t="str">
            <v>0.00</v>
          </cell>
          <cell r="H651" t="str">
            <v>2.00</v>
          </cell>
          <cell r="I651">
            <v>40</v>
          </cell>
          <cell r="J651">
            <v>11</v>
          </cell>
          <cell r="K651">
            <v>0.73333333333333328</v>
          </cell>
          <cell r="L651">
            <v>11</v>
          </cell>
          <cell r="M651">
            <v>16.5</v>
          </cell>
          <cell r="N651">
            <v>22</v>
          </cell>
        </row>
        <row r="652">
          <cell r="A652" t="str">
            <v>13000075</v>
          </cell>
          <cell r="B652" t="str">
            <v>海天精选生抽</v>
          </cell>
          <cell r="C652" t="str">
            <v>瓶</v>
          </cell>
          <cell r="D652" t="str">
            <v>【130102】瓶装、桶装生抽</v>
          </cell>
          <cell r="E652" t="str">
            <v>食品部</v>
          </cell>
          <cell r="F652" t="str">
            <v>正常</v>
          </cell>
          <cell r="G652" t="str">
            <v>4.50</v>
          </cell>
          <cell r="H652" t="str">
            <v>5.50</v>
          </cell>
          <cell r="I652">
            <v>38.5</v>
          </cell>
          <cell r="J652">
            <v>11</v>
          </cell>
          <cell r="K652">
            <v>0.73333333333333328</v>
          </cell>
          <cell r="L652">
            <v>11</v>
          </cell>
          <cell r="M652">
            <v>49.5</v>
          </cell>
          <cell r="N652">
            <v>60.5</v>
          </cell>
        </row>
        <row r="653">
          <cell r="A653" t="str">
            <v>13000064</v>
          </cell>
          <cell r="B653" t="str">
            <v>德庄烧鸡公调料</v>
          </cell>
          <cell r="C653" t="str">
            <v>袋</v>
          </cell>
          <cell r="D653" t="str">
            <v>【130401】火锅调味酱</v>
          </cell>
          <cell r="E653" t="str">
            <v>食品部</v>
          </cell>
          <cell r="F653" t="str">
            <v>正常</v>
          </cell>
          <cell r="G653" t="str">
            <v>5.00</v>
          </cell>
          <cell r="H653" t="str">
            <v>6.50</v>
          </cell>
          <cell r="I653">
            <v>52</v>
          </cell>
          <cell r="J653">
            <v>11</v>
          </cell>
          <cell r="K653">
            <v>0.73333333333333328</v>
          </cell>
          <cell r="L653">
            <v>11</v>
          </cell>
          <cell r="M653">
            <v>55</v>
          </cell>
          <cell r="N653">
            <v>71.5</v>
          </cell>
        </row>
        <row r="654">
          <cell r="A654" t="str">
            <v>13000052</v>
          </cell>
          <cell r="B654" t="str">
            <v>川老汇红油豆瓣</v>
          </cell>
          <cell r="C654" t="str">
            <v>瓶</v>
          </cell>
          <cell r="D654" t="str">
            <v>【130407】豆瓣酱</v>
          </cell>
          <cell r="E654" t="str">
            <v>食品部</v>
          </cell>
          <cell r="F654" t="str">
            <v>正常</v>
          </cell>
          <cell r="G654" t="str">
            <v>8.00</v>
          </cell>
          <cell r="H654" t="str">
            <v>11.50</v>
          </cell>
          <cell r="I654">
            <v>126.5</v>
          </cell>
          <cell r="J654">
            <v>11</v>
          </cell>
          <cell r="K654">
            <v>0.73333333333333328</v>
          </cell>
          <cell r="L654">
            <v>11</v>
          </cell>
          <cell r="M654">
            <v>88</v>
          </cell>
          <cell r="N654">
            <v>126.5</v>
          </cell>
        </row>
        <row r="655">
          <cell r="A655" t="str">
            <v>12000185</v>
          </cell>
          <cell r="B655" t="str">
            <v>统一巧面馆老坛酸菜(红油味)五合1</v>
          </cell>
          <cell r="C655" t="str">
            <v>袋</v>
          </cell>
          <cell r="D655" t="str">
            <v>【120101】袋装速食面</v>
          </cell>
          <cell r="E655" t="str">
            <v>食品部</v>
          </cell>
          <cell r="F655" t="str">
            <v>正常</v>
          </cell>
          <cell r="G655" t="str">
            <v>9.50</v>
          </cell>
          <cell r="H655" t="str">
            <v>12.00</v>
          </cell>
          <cell r="I655">
            <v>156</v>
          </cell>
          <cell r="J655">
            <v>11</v>
          </cell>
          <cell r="K655">
            <v>0.73333333333333328</v>
          </cell>
          <cell r="L655">
            <v>11</v>
          </cell>
          <cell r="M655">
            <v>104.5</v>
          </cell>
          <cell r="N655">
            <v>132</v>
          </cell>
        </row>
        <row r="656">
          <cell r="A656" t="str">
            <v>12000178</v>
          </cell>
          <cell r="B656" t="str">
            <v>汤达人海鲜拉面72G</v>
          </cell>
          <cell r="C656" t="str">
            <v>杯</v>
          </cell>
          <cell r="D656" t="str">
            <v>【120102】杯碗速食面</v>
          </cell>
          <cell r="E656" t="str">
            <v>食品部</v>
          </cell>
          <cell r="F656" t="str">
            <v>正常</v>
          </cell>
          <cell r="G656" t="str">
            <v>4.50</v>
          </cell>
          <cell r="H656" t="str">
            <v>5.50</v>
          </cell>
          <cell r="I656">
            <v>55</v>
          </cell>
          <cell r="J656">
            <v>11</v>
          </cell>
          <cell r="K656">
            <v>0.73333333333333328</v>
          </cell>
          <cell r="L656">
            <v>11</v>
          </cell>
          <cell r="M656">
            <v>49.5</v>
          </cell>
          <cell r="N656">
            <v>60.5</v>
          </cell>
        </row>
        <row r="657">
          <cell r="A657" t="str">
            <v>12000160</v>
          </cell>
          <cell r="B657" t="str">
            <v>康师傅老坛酸菜干拌面</v>
          </cell>
          <cell r="C657" t="str">
            <v>盒</v>
          </cell>
          <cell r="D657" t="str">
            <v>【120101】袋装速食面</v>
          </cell>
          <cell r="E657" t="str">
            <v>食品部</v>
          </cell>
          <cell r="F657" t="str">
            <v>禁采</v>
          </cell>
          <cell r="G657" t="str">
            <v>4.17</v>
          </cell>
          <cell r="H657" t="str">
            <v>5.00</v>
          </cell>
          <cell r="I657">
            <v>41</v>
          </cell>
          <cell r="J657">
            <v>11</v>
          </cell>
          <cell r="K657">
            <v>0.73333333333333328</v>
          </cell>
          <cell r="L657">
            <v>11</v>
          </cell>
          <cell r="M657">
            <v>45.83</v>
          </cell>
          <cell r="N657">
            <v>55</v>
          </cell>
        </row>
        <row r="658">
          <cell r="A658" t="str">
            <v>12000071</v>
          </cell>
          <cell r="B658" t="str">
            <v>康师傅老坛酸菜牛肉面A</v>
          </cell>
          <cell r="C658" t="str">
            <v>桶</v>
          </cell>
          <cell r="D658" t="str">
            <v>【120102】杯碗速食面</v>
          </cell>
          <cell r="E658" t="str">
            <v>食品部</v>
          </cell>
          <cell r="F658" t="str">
            <v>正常</v>
          </cell>
          <cell r="G658" t="str">
            <v>3.25</v>
          </cell>
          <cell r="H658" t="str">
            <v>4.00</v>
          </cell>
          <cell r="I658">
            <v>52</v>
          </cell>
          <cell r="J658">
            <v>11</v>
          </cell>
          <cell r="K658">
            <v>0.73333333333333328</v>
          </cell>
          <cell r="L658">
            <v>11</v>
          </cell>
          <cell r="M658">
            <v>35.75</v>
          </cell>
          <cell r="N658">
            <v>44</v>
          </cell>
        </row>
        <row r="659">
          <cell r="A659" t="str">
            <v>12000066</v>
          </cell>
          <cell r="B659" t="str">
            <v>康师傅红烧牛肉面</v>
          </cell>
          <cell r="C659" t="str">
            <v>桶</v>
          </cell>
          <cell r="D659" t="str">
            <v>【120102】杯碗速食面</v>
          </cell>
          <cell r="E659" t="str">
            <v>食品部</v>
          </cell>
          <cell r="F659" t="str">
            <v>正常</v>
          </cell>
          <cell r="G659" t="str">
            <v>4.00</v>
          </cell>
          <cell r="H659" t="str">
            <v>5.00</v>
          </cell>
          <cell r="I659">
            <v>40</v>
          </cell>
          <cell r="J659">
            <v>11</v>
          </cell>
          <cell r="K659">
            <v>0.73333333333333328</v>
          </cell>
          <cell r="L659">
            <v>11</v>
          </cell>
          <cell r="M659">
            <v>44</v>
          </cell>
          <cell r="N659">
            <v>55</v>
          </cell>
        </row>
        <row r="660">
          <cell r="A660" t="str">
            <v>12000054</v>
          </cell>
          <cell r="B660" t="str">
            <v>统一巧面馆砂锅香菇鸡面</v>
          </cell>
          <cell r="C660" t="str">
            <v>袋</v>
          </cell>
          <cell r="D660" t="str">
            <v>【120101】袋装速食面</v>
          </cell>
          <cell r="E660" t="str">
            <v>食品部</v>
          </cell>
          <cell r="F660" t="str">
            <v>正常</v>
          </cell>
          <cell r="G660" t="str">
            <v>2.04</v>
          </cell>
          <cell r="H660" t="str">
            <v>2.50</v>
          </cell>
          <cell r="I660">
            <v>50</v>
          </cell>
          <cell r="J660">
            <v>11</v>
          </cell>
          <cell r="K660">
            <v>0.73333333333333328</v>
          </cell>
          <cell r="L660">
            <v>11</v>
          </cell>
          <cell r="M660">
            <v>22.46</v>
          </cell>
          <cell r="N660">
            <v>27.5</v>
          </cell>
        </row>
        <row r="661">
          <cell r="A661" t="str">
            <v>11000038</v>
          </cell>
          <cell r="B661" t="str">
            <v>美好火腿肠C</v>
          </cell>
          <cell r="C661" t="str">
            <v>根</v>
          </cell>
          <cell r="D661" t="str">
            <v>【110302】火腿</v>
          </cell>
          <cell r="E661" t="str">
            <v>食品部</v>
          </cell>
          <cell r="F661" t="str">
            <v>正常</v>
          </cell>
          <cell r="G661" t="str">
            <v>3.40</v>
          </cell>
          <cell r="H661" t="str">
            <v>4.00</v>
          </cell>
          <cell r="I661">
            <v>16</v>
          </cell>
          <cell r="J661">
            <v>11</v>
          </cell>
          <cell r="K661">
            <v>0.73333333333333328</v>
          </cell>
          <cell r="L661">
            <v>11</v>
          </cell>
          <cell r="M661">
            <v>37.4</v>
          </cell>
          <cell r="N661">
            <v>44</v>
          </cell>
        </row>
        <row r="662">
          <cell r="A662" t="str">
            <v>06000054</v>
          </cell>
          <cell r="B662" t="str">
            <v>桃李纯蛋糕</v>
          </cell>
          <cell r="C662" t="str">
            <v>袋</v>
          </cell>
          <cell r="D662" t="str">
            <v>【060203】小面包</v>
          </cell>
          <cell r="E662" t="str">
            <v>食品部</v>
          </cell>
          <cell r="F662" t="str">
            <v>正常</v>
          </cell>
          <cell r="G662" t="str">
            <v>4.00</v>
          </cell>
          <cell r="H662" t="str">
            <v>5.00</v>
          </cell>
          <cell r="I662">
            <v>265</v>
          </cell>
          <cell r="J662">
            <v>11</v>
          </cell>
          <cell r="K662">
            <v>0.73333333333333328</v>
          </cell>
          <cell r="L662">
            <v>11</v>
          </cell>
          <cell r="M662">
            <v>44</v>
          </cell>
          <cell r="N662">
            <v>55</v>
          </cell>
        </row>
        <row r="663">
          <cell r="A663" t="str">
            <v>05000975</v>
          </cell>
          <cell r="B663" t="str">
            <v>有友豆干泡椒味</v>
          </cell>
          <cell r="C663" t="str">
            <v>袋</v>
          </cell>
          <cell r="D663" t="str">
            <v>【050201】豆干制品</v>
          </cell>
          <cell r="E663" t="str">
            <v>食品部</v>
          </cell>
          <cell r="F663" t="str">
            <v>正常</v>
          </cell>
          <cell r="G663" t="str">
            <v>2.50</v>
          </cell>
          <cell r="H663" t="str">
            <v>3.20</v>
          </cell>
          <cell r="I663">
            <v>9.6000000000000014</v>
          </cell>
          <cell r="J663">
            <v>11</v>
          </cell>
          <cell r="K663">
            <v>0.73333333333333328</v>
          </cell>
          <cell r="L663">
            <v>11</v>
          </cell>
          <cell r="M663">
            <v>27.5</v>
          </cell>
          <cell r="N663">
            <v>35.200000000000003</v>
          </cell>
        </row>
        <row r="664">
          <cell r="A664" t="str">
            <v>05000473</v>
          </cell>
          <cell r="B664" t="str">
            <v>鸭子飞了香辣卤鸭翅</v>
          </cell>
          <cell r="C664" t="str">
            <v>袋</v>
          </cell>
          <cell r="D664" t="str">
            <v>【050103】禽类制品</v>
          </cell>
          <cell r="E664" t="str">
            <v>食品部</v>
          </cell>
          <cell r="F664" t="str">
            <v>正常</v>
          </cell>
          <cell r="G664" t="str">
            <v>1.50</v>
          </cell>
          <cell r="H664" t="str">
            <v>2.00</v>
          </cell>
          <cell r="I664">
            <v>26</v>
          </cell>
          <cell r="J664">
            <v>11</v>
          </cell>
          <cell r="K664">
            <v>0.73333333333333328</v>
          </cell>
          <cell r="L664">
            <v>11</v>
          </cell>
          <cell r="M664">
            <v>16.5</v>
          </cell>
          <cell r="N664">
            <v>22</v>
          </cell>
        </row>
        <row r="665">
          <cell r="A665" t="str">
            <v>05000392</v>
          </cell>
          <cell r="B665" t="str">
            <v>金针菇</v>
          </cell>
          <cell r="C665" t="str">
            <v>袋</v>
          </cell>
          <cell r="D665" t="str">
            <v>【050105】其它即食制品</v>
          </cell>
          <cell r="E665" t="str">
            <v>食品部</v>
          </cell>
          <cell r="F665" t="str">
            <v>正常</v>
          </cell>
          <cell r="G665" t="str">
            <v>1.32</v>
          </cell>
          <cell r="H665" t="str">
            <v>2.00</v>
          </cell>
          <cell r="I665">
            <v>48</v>
          </cell>
          <cell r="J665">
            <v>11</v>
          </cell>
          <cell r="K665">
            <v>0.73333333333333328</v>
          </cell>
          <cell r="L665">
            <v>11</v>
          </cell>
          <cell r="M665">
            <v>14.52</v>
          </cell>
          <cell r="N665">
            <v>22</v>
          </cell>
        </row>
        <row r="666">
          <cell r="A666" t="str">
            <v>05000351</v>
          </cell>
          <cell r="B666" t="str">
            <v>忆家欢牛肉粒（香辣味）</v>
          </cell>
          <cell r="C666" t="str">
            <v>盒</v>
          </cell>
          <cell r="D666" t="str">
            <v>【050101】即食牛肉制品</v>
          </cell>
          <cell r="E666" t="str">
            <v>食品部</v>
          </cell>
          <cell r="F666" t="str">
            <v>禁采</v>
          </cell>
          <cell r="G666" t="str">
            <v>8.40</v>
          </cell>
          <cell r="H666" t="str">
            <v>14.90</v>
          </cell>
          <cell r="I666">
            <v>29.8</v>
          </cell>
          <cell r="J666">
            <v>11</v>
          </cell>
          <cell r="K666">
            <v>0.73333333333333328</v>
          </cell>
          <cell r="L666">
            <v>11</v>
          </cell>
          <cell r="M666">
            <v>92.4</v>
          </cell>
          <cell r="N666">
            <v>163.9</v>
          </cell>
        </row>
        <row r="667">
          <cell r="A667" t="str">
            <v>05000187</v>
          </cell>
          <cell r="B667" t="str">
            <v>溜溜梅清梅</v>
          </cell>
          <cell r="C667" t="str">
            <v>袋</v>
          </cell>
          <cell r="D667" t="str">
            <v>【050503】梅、杏类果脯</v>
          </cell>
          <cell r="E667" t="str">
            <v>食品部</v>
          </cell>
          <cell r="F667" t="str">
            <v>正常</v>
          </cell>
          <cell r="G667" t="str">
            <v>3.60</v>
          </cell>
          <cell r="H667" t="str">
            <v>4.50</v>
          </cell>
          <cell r="I667">
            <v>18</v>
          </cell>
          <cell r="J667">
            <v>11</v>
          </cell>
          <cell r="K667">
            <v>0.73333333333333328</v>
          </cell>
          <cell r="L667">
            <v>11</v>
          </cell>
          <cell r="M667">
            <v>39.6</v>
          </cell>
          <cell r="N667">
            <v>49.5</v>
          </cell>
        </row>
        <row r="668">
          <cell r="A668" t="str">
            <v>05000054</v>
          </cell>
          <cell r="B668" t="str">
            <v>上珍果方盒鱿鱼丝原味</v>
          </cell>
          <cell r="C668" t="str">
            <v>盒</v>
          </cell>
          <cell r="D668" t="str">
            <v>【050104】水产制品</v>
          </cell>
          <cell r="E668" t="str">
            <v>食品部</v>
          </cell>
          <cell r="F668" t="str">
            <v>禁采</v>
          </cell>
          <cell r="G668" t="str">
            <v>11.50</v>
          </cell>
          <cell r="H668" t="str">
            <v>15.80</v>
          </cell>
          <cell r="I668">
            <v>31.6</v>
          </cell>
          <cell r="J668">
            <v>11</v>
          </cell>
          <cell r="K668">
            <v>0.73333333333333328</v>
          </cell>
          <cell r="L668">
            <v>11</v>
          </cell>
          <cell r="M668">
            <v>126.5</v>
          </cell>
          <cell r="N668">
            <v>173.8</v>
          </cell>
        </row>
        <row r="669">
          <cell r="A669" t="str">
            <v>05000036</v>
          </cell>
          <cell r="B669" t="str">
            <v>优加优牛肉粒五香味</v>
          </cell>
          <cell r="C669" t="str">
            <v>袋</v>
          </cell>
          <cell r="D669" t="str">
            <v>【050101】即食牛肉制品</v>
          </cell>
          <cell r="E669" t="str">
            <v>食品部</v>
          </cell>
          <cell r="F669" t="str">
            <v>正常</v>
          </cell>
          <cell r="G669" t="str">
            <v>2.80</v>
          </cell>
          <cell r="H669" t="str">
            <v>4.80</v>
          </cell>
          <cell r="I669">
            <v>14.399999999999999</v>
          </cell>
          <cell r="J669">
            <v>11</v>
          </cell>
          <cell r="K669">
            <v>0.73333333333333328</v>
          </cell>
          <cell r="L669">
            <v>11</v>
          </cell>
          <cell r="M669">
            <v>30.8</v>
          </cell>
          <cell r="N669">
            <v>52.8</v>
          </cell>
        </row>
        <row r="670">
          <cell r="A670" t="str">
            <v>04000217</v>
          </cell>
          <cell r="B670" t="str">
            <v>添乐卡通奥特蛋</v>
          </cell>
          <cell r="C670" t="str">
            <v>个</v>
          </cell>
          <cell r="D670" t="str">
            <v>【040101】小糖果</v>
          </cell>
          <cell r="E670" t="str">
            <v>食品部</v>
          </cell>
          <cell r="F670" t="str">
            <v>正常</v>
          </cell>
          <cell r="G670" t="str">
            <v>6.00</v>
          </cell>
          <cell r="H670" t="str">
            <v>9.00</v>
          </cell>
          <cell r="I670">
            <v>162</v>
          </cell>
          <cell r="J670">
            <v>11</v>
          </cell>
          <cell r="K670">
            <v>0.73333333333333328</v>
          </cell>
          <cell r="L670">
            <v>11</v>
          </cell>
          <cell r="M670">
            <v>66</v>
          </cell>
          <cell r="N670">
            <v>99</v>
          </cell>
        </row>
        <row r="671">
          <cell r="A671" t="str">
            <v>04000135</v>
          </cell>
          <cell r="B671" t="str">
            <v>伊利牛奶片原味</v>
          </cell>
          <cell r="C671" t="str">
            <v>板</v>
          </cell>
          <cell r="D671" t="str">
            <v>【040101】小糖果</v>
          </cell>
          <cell r="E671" t="str">
            <v>食品部</v>
          </cell>
          <cell r="F671" t="str">
            <v>正常</v>
          </cell>
          <cell r="G671" t="str">
            <v>0.00</v>
          </cell>
          <cell r="H671" t="str">
            <v>2.00</v>
          </cell>
          <cell r="I671">
            <v>36</v>
          </cell>
          <cell r="J671">
            <v>11</v>
          </cell>
          <cell r="K671">
            <v>0.73333333333333328</v>
          </cell>
          <cell r="L671">
            <v>11</v>
          </cell>
          <cell r="M671">
            <v>13.75</v>
          </cell>
          <cell r="N671">
            <v>22</v>
          </cell>
        </row>
        <row r="672">
          <cell r="A672" t="str">
            <v>04000126</v>
          </cell>
          <cell r="B672" t="str">
            <v>阿尔卑斯条装特浓牛奶软糖</v>
          </cell>
          <cell r="C672" t="str">
            <v>条</v>
          </cell>
          <cell r="D672" t="str">
            <v>【040101】小糖果</v>
          </cell>
          <cell r="E672" t="str">
            <v>食品部</v>
          </cell>
          <cell r="F672" t="str">
            <v>正常</v>
          </cell>
          <cell r="G672" t="str">
            <v>1.85</v>
          </cell>
          <cell r="H672" t="str">
            <v>2.50</v>
          </cell>
          <cell r="I672">
            <v>12.5</v>
          </cell>
          <cell r="J672">
            <v>11</v>
          </cell>
          <cell r="K672">
            <v>0.73333333333333328</v>
          </cell>
          <cell r="L672">
            <v>11</v>
          </cell>
          <cell r="M672">
            <v>20.34</v>
          </cell>
          <cell r="N672">
            <v>27.5</v>
          </cell>
        </row>
        <row r="673">
          <cell r="A673" t="str">
            <v>04000124</v>
          </cell>
          <cell r="B673" t="str">
            <v>阿尔卑斯双享棒棒糖</v>
          </cell>
          <cell r="C673" t="str">
            <v>支</v>
          </cell>
          <cell r="D673" t="str">
            <v>【040101】小糖果</v>
          </cell>
          <cell r="E673" t="str">
            <v>食品部</v>
          </cell>
          <cell r="F673" t="str">
            <v>正常</v>
          </cell>
          <cell r="G673" t="str">
            <v>0.75</v>
          </cell>
          <cell r="H673" t="str">
            <v>1.00</v>
          </cell>
          <cell r="I673">
            <v>7</v>
          </cell>
          <cell r="J673">
            <v>11</v>
          </cell>
          <cell r="K673">
            <v>0.73333333333333328</v>
          </cell>
          <cell r="L673">
            <v>11</v>
          </cell>
          <cell r="M673">
            <v>8.25</v>
          </cell>
          <cell r="N673">
            <v>11</v>
          </cell>
        </row>
        <row r="674">
          <cell r="A674" t="str">
            <v>04000111</v>
          </cell>
          <cell r="B674" t="str">
            <v>喜之郎荔枝果冻爽</v>
          </cell>
          <cell r="C674" t="str">
            <v>支</v>
          </cell>
          <cell r="D674" t="str">
            <v>【040104】果冻/布丁</v>
          </cell>
          <cell r="E674" t="str">
            <v>食品部</v>
          </cell>
          <cell r="F674" t="str">
            <v>正常</v>
          </cell>
          <cell r="G674" t="str">
            <v>1.81</v>
          </cell>
          <cell r="H674" t="str">
            <v>2.50</v>
          </cell>
          <cell r="I674">
            <v>12.5</v>
          </cell>
          <cell r="J674">
            <v>11</v>
          </cell>
          <cell r="K674">
            <v>0.73333333333333328</v>
          </cell>
          <cell r="L674">
            <v>11</v>
          </cell>
          <cell r="M674">
            <v>19.91</v>
          </cell>
          <cell r="N674">
            <v>27.5</v>
          </cell>
        </row>
        <row r="675">
          <cell r="A675" t="str">
            <v>04000075</v>
          </cell>
          <cell r="B675" t="str">
            <v>不二家牛奶味棒棒糖</v>
          </cell>
          <cell r="C675" t="str">
            <v>袋</v>
          </cell>
          <cell r="D675" t="str">
            <v>【040101】小糖果</v>
          </cell>
          <cell r="E675" t="str">
            <v>食品部</v>
          </cell>
          <cell r="F675" t="str">
            <v>正常</v>
          </cell>
          <cell r="G675" t="str">
            <v>3.90</v>
          </cell>
          <cell r="H675" t="str">
            <v>6.50</v>
          </cell>
          <cell r="I675">
            <v>19.5</v>
          </cell>
          <cell r="J675">
            <v>11</v>
          </cell>
          <cell r="K675">
            <v>0.73333333333333328</v>
          </cell>
          <cell r="L675">
            <v>11</v>
          </cell>
          <cell r="M675">
            <v>42.9</v>
          </cell>
          <cell r="N675">
            <v>71.5</v>
          </cell>
        </row>
        <row r="676">
          <cell r="A676" t="str">
            <v>03000895</v>
          </cell>
          <cell r="B676" t="str">
            <v>小奶狗奶昔百香果味</v>
          </cell>
          <cell r="C676" t="str">
            <v>瓶</v>
          </cell>
          <cell r="D676" t="str">
            <v>【030402】果味饮料</v>
          </cell>
          <cell r="E676" t="str">
            <v>食品部</v>
          </cell>
          <cell r="F676" t="str">
            <v>正常</v>
          </cell>
          <cell r="G676" t="str">
            <v>3.47</v>
          </cell>
          <cell r="H676" t="str">
            <v>5.50</v>
          </cell>
          <cell r="I676">
            <v>11</v>
          </cell>
          <cell r="J676">
            <v>11</v>
          </cell>
          <cell r="K676">
            <v>0.73333333333333328</v>
          </cell>
          <cell r="L676">
            <v>11</v>
          </cell>
          <cell r="M676">
            <v>38.17</v>
          </cell>
          <cell r="N676">
            <v>60.5</v>
          </cell>
        </row>
        <row r="677">
          <cell r="A677" t="str">
            <v>03000535</v>
          </cell>
          <cell r="B677" t="str">
            <v>乳果那年含气橙果汁饮料</v>
          </cell>
          <cell r="C677" t="str">
            <v>瓶</v>
          </cell>
          <cell r="D677" t="str">
            <v>【030202】其它口味汽水</v>
          </cell>
          <cell r="E677" t="str">
            <v>食品部</v>
          </cell>
          <cell r="F677" t="str">
            <v>正常</v>
          </cell>
          <cell r="G677" t="str">
            <v>5.00</v>
          </cell>
          <cell r="H677" t="str">
            <v>7.80</v>
          </cell>
          <cell r="I677">
            <v>31.2</v>
          </cell>
          <cell r="J677">
            <v>11</v>
          </cell>
          <cell r="K677">
            <v>0.73333333333333328</v>
          </cell>
          <cell r="L677">
            <v>11</v>
          </cell>
          <cell r="M677">
            <v>55</v>
          </cell>
          <cell r="N677">
            <v>85.8</v>
          </cell>
        </row>
        <row r="678">
          <cell r="A678" t="str">
            <v>03000353</v>
          </cell>
          <cell r="B678" t="str">
            <v>雪碧零卡</v>
          </cell>
          <cell r="C678" t="str">
            <v>瓶</v>
          </cell>
          <cell r="D678" t="str">
            <v>【030203】零卡纤维碳酸饮料</v>
          </cell>
          <cell r="E678" t="str">
            <v>食品部</v>
          </cell>
          <cell r="F678" t="str">
            <v>正常</v>
          </cell>
          <cell r="G678" t="str">
            <v>3.08</v>
          </cell>
          <cell r="H678" t="str">
            <v>3.80</v>
          </cell>
          <cell r="I678">
            <v>3.8</v>
          </cell>
          <cell r="J678">
            <v>11</v>
          </cell>
          <cell r="K678">
            <v>0.73333333333333328</v>
          </cell>
          <cell r="L678">
            <v>11</v>
          </cell>
          <cell r="M678">
            <v>33.880000000000003</v>
          </cell>
          <cell r="N678">
            <v>41.8</v>
          </cell>
        </row>
        <row r="679">
          <cell r="A679" t="str">
            <v>03000184</v>
          </cell>
          <cell r="B679" t="str">
            <v>美年达葡萄味B</v>
          </cell>
          <cell r="C679" t="str">
            <v>瓶</v>
          </cell>
          <cell r="D679" t="str">
            <v>【030202】其它口味汽水</v>
          </cell>
          <cell r="E679" t="str">
            <v>食品部</v>
          </cell>
          <cell r="F679" t="str">
            <v>正常</v>
          </cell>
          <cell r="G679" t="str">
            <v>2.29</v>
          </cell>
          <cell r="H679" t="str">
            <v>3.00</v>
          </cell>
          <cell r="I679">
            <v>72</v>
          </cell>
          <cell r="J679">
            <v>11</v>
          </cell>
          <cell r="K679">
            <v>0.73333333333333328</v>
          </cell>
          <cell r="L679">
            <v>11</v>
          </cell>
          <cell r="M679">
            <v>25.19</v>
          </cell>
          <cell r="N679">
            <v>33</v>
          </cell>
        </row>
        <row r="680">
          <cell r="A680" t="str">
            <v>03000179</v>
          </cell>
          <cell r="B680" t="str">
            <v>美年达橙味</v>
          </cell>
          <cell r="C680" t="str">
            <v>瓶</v>
          </cell>
          <cell r="D680" t="str">
            <v>【030202】其它口味汽水</v>
          </cell>
          <cell r="E680" t="str">
            <v>食品部</v>
          </cell>
          <cell r="F680" t="str">
            <v>正常</v>
          </cell>
          <cell r="G680" t="str">
            <v>2.29</v>
          </cell>
          <cell r="H680" t="str">
            <v>3.00</v>
          </cell>
          <cell r="I680">
            <v>78</v>
          </cell>
          <cell r="J680">
            <v>11</v>
          </cell>
          <cell r="K680">
            <v>0.73333333333333328</v>
          </cell>
          <cell r="L680">
            <v>11</v>
          </cell>
          <cell r="M680">
            <v>25.19</v>
          </cell>
          <cell r="N680">
            <v>33</v>
          </cell>
        </row>
        <row r="681">
          <cell r="A681" t="str">
            <v>03000156</v>
          </cell>
          <cell r="B681" t="str">
            <v>百事可乐(无糖极度)</v>
          </cell>
          <cell r="C681" t="str">
            <v>听</v>
          </cell>
          <cell r="D681" t="str">
            <v>【030201】可乐</v>
          </cell>
          <cell r="E681" t="str">
            <v>食品部</v>
          </cell>
          <cell r="F681" t="str">
            <v>正常</v>
          </cell>
          <cell r="G681" t="str">
            <v>2.21</v>
          </cell>
          <cell r="H681" t="str">
            <v>3.00</v>
          </cell>
          <cell r="I681">
            <v>18</v>
          </cell>
          <cell r="J681">
            <v>11</v>
          </cell>
          <cell r="K681">
            <v>0.73333333333333328</v>
          </cell>
          <cell r="L681">
            <v>11</v>
          </cell>
          <cell r="M681">
            <v>24.29</v>
          </cell>
          <cell r="N681">
            <v>33</v>
          </cell>
        </row>
        <row r="682">
          <cell r="A682" t="str">
            <v>03000155</v>
          </cell>
          <cell r="B682" t="str">
            <v>百事可乐330ml</v>
          </cell>
          <cell r="C682" t="str">
            <v>听</v>
          </cell>
          <cell r="D682" t="str">
            <v>【030201】可乐</v>
          </cell>
          <cell r="E682" t="str">
            <v>食品部</v>
          </cell>
          <cell r="F682" t="str">
            <v>正常</v>
          </cell>
          <cell r="G682" t="str">
            <v>1.75</v>
          </cell>
          <cell r="H682" t="str">
            <v>2.50</v>
          </cell>
          <cell r="I682">
            <v>80</v>
          </cell>
          <cell r="J682">
            <v>11</v>
          </cell>
          <cell r="K682">
            <v>0.73333333333333328</v>
          </cell>
          <cell r="L682">
            <v>11</v>
          </cell>
          <cell r="M682">
            <v>19.25</v>
          </cell>
          <cell r="N682">
            <v>27.5</v>
          </cell>
        </row>
        <row r="683">
          <cell r="A683" t="str">
            <v>03000147</v>
          </cell>
          <cell r="B683" t="str">
            <v>椰树椰子汁C</v>
          </cell>
          <cell r="C683" t="str">
            <v>听</v>
          </cell>
          <cell r="D683" t="str">
            <v>【030403】植物蛋白饮料</v>
          </cell>
          <cell r="E683" t="str">
            <v>食品部</v>
          </cell>
          <cell r="F683" t="str">
            <v>正常</v>
          </cell>
          <cell r="G683" t="str">
            <v>3.75</v>
          </cell>
          <cell r="H683" t="str">
            <v>4.80</v>
          </cell>
          <cell r="I683">
            <v>51.6</v>
          </cell>
          <cell r="J683">
            <v>11</v>
          </cell>
          <cell r="K683">
            <v>0.73333333333333328</v>
          </cell>
          <cell r="L683">
            <v>11</v>
          </cell>
          <cell r="M683">
            <v>41.25</v>
          </cell>
          <cell r="N683">
            <v>52.8</v>
          </cell>
        </row>
        <row r="684">
          <cell r="A684" t="str">
            <v>02000408</v>
          </cell>
          <cell r="B684" t="str">
            <v>特醇嘉士伯啤酒(听)</v>
          </cell>
          <cell r="C684" t="str">
            <v>听</v>
          </cell>
          <cell r="D684" t="str">
            <v>【020101】听装啤酒</v>
          </cell>
          <cell r="E684" t="str">
            <v>食品部</v>
          </cell>
          <cell r="F684" t="str">
            <v>正常</v>
          </cell>
          <cell r="G684" t="str">
            <v>5.75</v>
          </cell>
          <cell r="H684" t="str">
            <v>8.00</v>
          </cell>
          <cell r="I684">
            <v>8</v>
          </cell>
          <cell r="J684">
            <v>11</v>
          </cell>
          <cell r="K684">
            <v>0.73333333333333328</v>
          </cell>
          <cell r="L684">
            <v>11</v>
          </cell>
          <cell r="M684">
            <v>63.25</v>
          </cell>
          <cell r="N684">
            <v>88</v>
          </cell>
        </row>
        <row r="685">
          <cell r="A685" t="str">
            <v>02000402</v>
          </cell>
          <cell r="B685" t="str">
            <v>沱牌生态小酒</v>
          </cell>
          <cell r="C685" t="str">
            <v>瓶</v>
          </cell>
          <cell r="D685" t="str">
            <v>【020201】简装白酒</v>
          </cell>
          <cell r="E685" t="str">
            <v>食品部</v>
          </cell>
          <cell r="F685" t="str">
            <v>正常</v>
          </cell>
          <cell r="G685" t="str">
            <v>7.71</v>
          </cell>
          <cell r="H685" t="str">
            <v>15.00</v>
          </cell>
          <cell r="I685">
            <v>15</v>
          </cell>
          <cell r="J685">
            <v>11</v>
          </cell>
          <cell r="K685">
            <v>0.73333333333333328</v>
          </cell>
          <cell r="L685">
            <v>11</v>
          </cell>
          <cell r="M685">
            <v>84.79</v>
          </cell>
          <cell r="N685">
            <v>165</v>
          </cell>
        </row>
        <row r="686">
          <cell r="A686" t="str">
            <v>02000122</v>
          </cell>
          <cell r="B686" t="str">
            <v>土灶包谷酒</v>
          </cell>
          <cell r="C686" t="str">
            <v>瓶</v>
          </cell>
          <cell r="D686" t="str">
            <v>【020201】简装白酒</v>
          </cell>
          <cell r="E686" t="str">
            <v>食品部</v>
          </cell>
          <cell r="F686" t="str">
            <v>正常</v>
          </cell>
          <cell r="G686" t="str">
            <v>7.00</v>
          </cell>
          <cell r="H686" t="str">
            <v>10.00</v>
          </cell>
          <cell r="I686">
            <v>10</v>
          </cell>
          <cell r="J686">
            <v>11</v>
          </cell>
          <cell r="K686">
            <v>0.73333333333333328</v>
          </cell>
          <cell r="L686">
            <v>11</v>
          </cell>
          <cell r="M686">
            <v>77</v>
          </cell>
          <cell r="N686">
            <v>110</v>
          </cell>
        </row>
        <row r="687">
          <cell r="A687" t="str">
            <v>01000350</v>
          </cell>
          <cell r="B687" t="str">
            <v>长城醇雅薄荷</v>
          </cell>
          <cell r="C687" t="str">
            <v>包</v>
          </cell>
          <cell r="D687" t="str">
            <v>【0101】卷烟</v>
          </cell>
          <cell r="E687" t="str">
            <v>食品部</v>
          </cell>
          <cell r="F687" t="str">
            <v>正常</v>
          </cell>
          <cell r="G687" t="str">
            <v>11.16</v>
          </cell>
          <cell r="H687" t="str">
            <v>13.00</v>
          </cell>
          <cell r="I687">
            <v>338</v>
          </cell>
          <cell r="J687">
            <v>11</v>
          </cell>
          <cell r="K687">
            <v>0.73333333333333328</v>
          </cell>
          <cell r="L687">
            <v>11</v>
          </cell>
          <cell r="M687">
            <v>122.76</v>
          </cell>
          <cell r="N687">
            <v>143</v>
          </cell>
        </row>
        <row r="688">
          <cell r="A688" t="str">
            <v>33000458</v>
          </cell>
          <cell r="B688" t="str">
            <v>红苹7K珠光三折伞</v>
          </cell>
          <cell r="C688" t="str">
            <v>把</v>
          </cell>
          <cell r="D688" t="str">
            <v>【330601】折伞</v>
          </cell>
          <cell r="E688" t="str">
            <v>百货部</v>
          </cell>
          <cell r="F688" t="str">
            <v>正常</v>
          </cell>
          <cell r="G688" t="str">
            <v>7.50</v>
          </cell>
          <cell r="H688" t="str">
            <v>9.90</v>
          </cell>
          <cell r="I688">
            <v>59.4</v>
          </cell>
          <cell r="J688">
            <v>10</v>
          </cell>
          <cell r="K688">
            <v>0.66666666666666663</v>
          </cell>
          <cell r="L688">
            <v>10</v>
          </cell>
          <cell r="M688">
            <v>75</v>
          </cell>
          <cell r="N688">
            <v>99</v>
          </cell>
        </row>
        <row r="689">
          <cell r="A689" t="str">
            <v>33000244</v>
          </cell>
          <cell r="B689" t="str">
            <v>锦棉毛巾E</v>
          </cell>
          <cell r="C689" t="str">
            <v>条</v>
          </cell>
          <cell r="D689" t="str">
            <v>【330102】面巾</v>
          </cell>
          <cell r="E689" t="str">
            <v>百货部</v>
          </cell>
          <cell r="F689" t="str">
            <v>正常</v>
          </cell>
          <cell r="G689" t="str">
            <v>7.80</v>
          </cell>
          <cell r="H689" t="str">
            <v>14.50</v>
          </cell>
          <cell r="I689">
            <v>58</v>
          </cell>
          <cell r="J689">
            <v>10</v>
          </cell>
          <cell r="K689">
            <v>0.66666666666666663</v>
          </cell>
          <cell r="L689">
            <v>10</v>
          </cell>
          <cell r="M689">
            <v>78</v>
          </cell>
          <cell r="N689">
            <v>145</v>
          </cell>
        </row>
        <row r="690">
          <cell r="A690" t="str">
            <v>32000536</v>
          </cell>
          <cell r="B690" t="str">
            <v>耀利橡塑男凉拖816</v>
          </cell>
          <cell r="C690" t="str">
            <v>双</v>
          </cell>
          <cell r="D690" t="str">
            <v>【320101】男拖</v>
          </cell>
          <cell r="E690" t="str">
            <v>百货部</v>
          </cell>
          <cell r="F690" t="str">
            <v>正常</v>
          </cell>
          <cell r="G690" t="str">
            <v>8.00</v>
          </cell>
          <cell r="H690" t="str">
            <v>16.80</v>
          </cell>
          <cell r="I690">
            <v>12.9</v>
          </cell>
          <cell r="J690">
            <v>10</v>
          </cell>
          <cell r="K690">
            <v>0.66666666666666663</v>
          </cell>
          <cell r="L690">
            <v>10</v>
          </cell>
          <cell r="M690">
            <v>80</v>
          </cell>
          <cell r="N690">
            <v>168</v>
          </cell>
        </row>
        <row r="691">
          <cell r="A691" t="str">
            <v>30000947</v>
          </cell>
          <cell r="B691" t="str">
            <v>愉家水果刀K048</v>
          </cell>
          <cell r="C691" t="str">
            <v>把</v>
          </cell>
          <cell r="D691" t="str">
            <v>【300601】手动食品加工器</v>
          </cell>
          <cell r="E691" t="str">
            <v>百货部</v>
          </cell>
          <cell r="F691" t="str">
            <v>正常</v>
          </cell>
          <cell r="G691" t="str">
            <v>5.50</v>
          </cell>
          <cell r="H691" t="str">
            <v>9.50</v>
          </cell>
          <cell r="I691">
            <v>9.5</v>
          </cell>
          <cell r="J691">
            <v>10</v>
          </cell>
          <cell r="K691">
            <v>0.66666666666666663</v>
          </cell>
          <cell r="L691">
            <v>10</v>
          </cell>
          <cell r="M691">
            <v>55</v>
          </cell>
          <cell r="N691">
            <v>95</v>
          </cell>
        </row>
        <row r="692">
          <cell r="A692" t="str">
            <v>30000822</v>
          </cell>
          <cell r="B692" t="str">
            <v>联裕4号雪糕勺NO:1010b-11</v>
          </cell>
          <cell r="C692" t="str">
            <v>个</v>
          </cell>
          <cell r="D692" t="str">
            <v>【300302】小餐具</v>
          </cell>
          <cell r="E692" t="str">
            <v>百货部</v>
          </cell>
          <cell r="F692" t="str">
            <v>正常</v>
          </cell>
          <cell r="G692" t="str">
            <v>3.50</v>
          </cell>
          <cell r="H692" t="str">
            <v>5.90</v>
          </cell>
          <cell r="I692">
            <v>11.8</v>
          </cell>
          <cell r="J692">
            <v>10</v>
          </cell>
          <cell r="K692">
            <v>0.66666666666666663</v>
          </cell>
          <cell r="L692">
            <v>10</v>
          </cell>
          <cell r="M692">
            <v>35</v>
          </cell>
          <cell r="N692">
            <v>59</v>
          </cell>
        </row>
        <row r="693">
          <cell r="A693" t="str">
            <v>30000668</v>
          </cell>
          <cell r="B693" t="str">
            <v>云蕾波浪洗刷刷(2片装)</v>
          </cell>
          <cell r="C693" t="str">
            <v>包</v>
          </cell>
          <cell r="D693" t="str">
            <v>【300504】厨房器具</v>
          </cell>
          <cell r="E693" t="str">
            <v>百货部</v>
          </cell>
          <cell r="F693" t="str">
            <v>正常</v>
          </cell>
          <cell r="G693" t="str">
            <v>3.50</v>
          </cell>
          <cell r="H693" t="str">
            <v>5.50</v>
          </cell>
          <cell r="I693">
            <v>11</v>
          </cell>
          <cell r="J693">
            <v>10</v>
          </cell>
          <cell r="K693">
            <v>0.66666666666666663</v>
          </cell>
          <cell r="L693">
            <v>10</v>
          </cell>
          <cell r="M693">
            <v>35</v>
          </cell>
          <cell r="N693">
            <v>55</v>
          </cell>
        </row>
        <row r="694">
          <cell r="A694" t="str">
            <v>30000496</v>
          </cell>
          <cell r="B694" t="str">
            <v>美丽雅垃圾袋小号4卷</v>
          </cell>
          <cell r="C694" t="str">
            <v>个</v>
          </cell>
          <cell r="D694" t="str">
            <v>【300801】垃圾袋/垃圾桶</v>
          </cell>
          <cell r="E694" t="str">
            <v>百货部</v>
          </cell>
          <cell r="F694" t="str">
            <v>正常</v>
          </cell>
          <cell r="G694" t="str">
            <v>10.30</v>
          </cell>
          <cell r="H694" t="str">
            <v>16.80</v>
          </cell>
          <cell r="I694">
            <v>16.8</v>
          </cell>
          <cell r="J694">
            <v>10</v>
          </cell>
          <cell r="K694">
            <v>0.66666666666666663</v>
          </cell>
          <cell r="L694">
            <v>10</v>
          </cell>
          <cell r="M694">
            <v>103</v>
          </cell>
          <cell r="N694">
            <v>168</v>
          </cell>
        </row>
        <row r="695">
          <cell r="A695" t="str">
            <v>30000135</v>
          </cell>
          <cell r="B695" t="str">
            <v>清清美一次性PE保鲜膜</v>
          </cell>
          <cell r="C695" t="str">
            <v>袋</v>
          </cell>
          <cell r="D695" t="str">
            <v>【300701】包装物</v>
          </cell>
          <cell r="E695" t="str">
            <v>百货部</v>
          </cell>
          <cell r="F695" t="str">
            <v>正常</v>
          </cell>
          <cell r="G695" t="str">
            <v>6.90</v>
          </cell>
          <cell r="H695" t="str">
            <v>13.80</v>
          </cell>
          <cell r="I695">
            <v>55.2</v>
          </cell>
          <cell r="J695">
            <v>10</v>
          </cell>
          <cell r="K695">
            <v>0.66666666666666663</v>
          </cell>
          <cell r="L695">
            <v>10</v>
          </cell>
          <cell r="M695">
            <v>69</v>
          </cell>
          <cell r="N695">
            <v>138</v>
          </cell>
        </row>
        <row r="696">
          <cell r="A696" t="str">
            <v>30000108</v>
          </cell>
          <cell r="B696" t="str">
            <v>梦琳卡通毛竹杯</v>
          </cell>
          <cell r="C696" t="str">
            <v>个</v>
          </cell>
          <cell r="D696" t="str">
            <v>【300101】塑料杯</v>
          </cell>
          <cell r="E696" t="str">
            <v>百货部</v>
          </cell>
          <cell r="F696" t="str">
            <v>正常</v>
          </cell>
          <cell r="G696" t="str">
            <v>2.80</v>
          </cell>
          <cell r="H696" t="str">
            <v>4.80</v>
          </cell>
          <cell r="I696">
            <v>4.8</v>
          </cell>
          <cell r="J696">
            <v>10</v>
          </cell>
          <cell r="K696">
            <v>0.66666666666666663</v>
          </cell>
          <cell r="L696">
            <v>10</v>
          </cell>
          <cell r="M696">
            <v>28</v>
          </cell>
          <cell r="N696">
            <v>48</v>
          </cell>
        </row>
        <row r="697">
          <cell r="A697" t="str">
            <v>30000047</v>
          </cell>
          <cell r="B697" t="str">
            <v>好美丽塑料小衣夹HML</v>
          </cell>
          <cell r="C697" t="str">
            <v>包</v>
          </cell>
          <cell r="D697" t="str">
            <v>【300901】衣架</v>
          </cell>
          <cell r="E697" t="str">
            <v>百货部</v>
          </cell>
          <cell r="F697" t="str">
            <v>正常</v>
          </cell>
          <cell r="G697" t="str">
            <v>3.80</v>
          </cell>
          <cell r="H697" t="str">
            <v>8.80</v>
          </cell>
          <cell r="I697">
            <v>26.400000000000002</v>
          </cell>
          <cell r="J697">
            <v>10</v>
          </cell>
          <cell r="K697">
            <v>0.66666666666666663</v>
          </cell>
          <cell r="L697">
            <v>10</v>
          </cell>
          <cell r="M697">
            <v>38</v>
          </cell>
          <cell r="N697">
            <v>88</v>
          </cell>
        </row>
        <row r="698">
          <cell r="A698" t="str">
            <v>23000858</v>
          </cell>
          <cell r="B698" t="str">
            <v>自由点无感七日舒睡400夜棉3片(新品)</v>
          </cell>
          <cell r="C698" t="str">
            <v>包</v>
          </cell>
          <cell r="D698" t="str">
            <v>【230901】卫生巾/棉条</v>
          </cell>
          <cell r="E698" t="str">
            <v>洗化部</v>
          </cell>
          <cell r="F698" t="str">
            <v>正常</v>
          </cell>
          <cell r="G698" t="str">
            <v>8.20</v>
          </cell>
          <cell r="H698" t="str">
            <v>9.90</v>
          </cell>
          <cell r="I698">
            <v>49.5</v>
          </cell>
          <cell r="J698">
            <v>10</v>
          </cell>
          <cell r="K698">
            <v>0.66666666666666663</v>
          </cell>
          <cell r="L698">
            <v>10</v>
          </cell>
          <cell r="M698">
            <v>82</v>
          </cell>
          <cell r="N698">
            <v>99</v>
          </cell>
        </row>
        <row r="699">
          <cell r="A699" t="str">
            <v>23000820</v>
          </cell>
          <cell r="B699" t="str">
            <v>六神艾叶除菌香皂(袪味)125g</v>
          </cell>
          <cell r="C699" t="str">
            <v>块</v>
          </cell>
          <cell r="D699" t="str">
            <v>【230301】香皂</v>
          </cell>
          <cell r="E699" t="str">
            <v>洗化部</v>
          </cell>
          <cell r="F699" t="str">
            <v>正常</v>
          </cell>
          <cell r="G699" t="str">
            <v>4.50</v>
          </cell>
          <cell r="H699" t="str">
            <v>5.50</v>
          </cell>
          <cell r="I699">
            <v>27.5</v>
          </cell>
          <cell r="J699">
            <v>10</v>
          </cell>
          <cell r="K699">
            <v>0.66666666666666663</v>
          </cell>
          <cell r="L699">
            <v>10</v>
          </cell>
          <cell r="M699">
            <v>45</v>
          </cell>
          <cell r="N699">
            <v>55</v>
          </cell>
        </row>
        <row r="700">
          <cell r="A700" t="str">
            <v>23000752</v>
          </cell>
          <cell r="B700" t="str">
            <v>七度空间女生护垫18片BQ6018</v>
          </cell>
          <cell r="C700" t="str">
            <v>盒</v>
          </cell>
          <cell r="D700" t="str">
            <v>【230902】护垫</v>
          </cell>
          <cell r="E700" t="str">
            <v>洗化部</v>
          </cell>
          <cell r="F700" t="str">
            <v>正常</v>
          </cell>
          <cell r="G700" t="str">
            <v>3.81</v>
          </cell>
          <cell r="H700" t="str">
            <v>4.90</v>
          </cell>
          <cell r="I700">
            <v>58.79999999999999</v>
          </cell>
          <cell r="J700">
            <v>10</v>
          </cell>
          <cell r="K700">
            <v>0.66666666666666663</v>
          </cell>
          <cell r="L700">
            <v>10</v>
          </cell>
          <cell r="M700">
            <v>38.049999999999997</v>
          </cell>
          <cell r="N700">
            <v>49</v>
          </cell>
        </row>
        <row r="701">
          <cell r="A701" t="str">
            <v>23000741</v>
          </cell>
          <cell r="B701" t="str">
            <v>纳美洁柔护龈牙刷</v>
          </cell>
          <cell r="C701" t="str">
            <v>支</v>
          </cell>
          <cell r="D701" t="str">
            <v>【230201】牙刷</v>
          </cell>
          <cell r="E701" t="str">
            <v>洗化部</v>
          </cell>
          <cell r="F701" t="str">
            <v>正常</v>
          </cell>
          <cell r="G701" t="str">
            <v>15.50</v>
          </cell>
          <cell r="H701" t="str">
            <v>29.80</v>
          </cell>
          <cell r="I701">
            <v>59.6</v>
          </cell>
          <cell r="J701">
            <v>10</v>
          </cell>
          <cell r="K701">
            <v>0.66666666666666663</v>
          </cell>
          <cell r="L701">
            <v>10</v>
          </cell>
          <cell r="M701">
            <v>154.96</v>
          </cell>
          <cell r="N701">
            <v>298</v>
          </cell>
        </row>
        <row r="702">
          <cell r="A702" t="str">
            <v>23000717</v>
          </cell>
          <cell r="B702" t="str">
            <v>冷酸灵适齿深洁牙刷</v>
          </cell>
          <cell r="C702" t="str">
            <v>支</v>
          </cell>
          <cell r="D702" t="str">
            <v>【230201】牙刷</v>
          </cell>
          <cell r="E702" t="str">
            <v>洗化部</v>
          </cell>
          <cell r="F702" t="str">
            <v>正常</v>
          </cell>
          <cell r="G702" t="str">
            <v>4.30</v>
          </cell>
          <cell r="H702" t="str">
            <v>5.90</v>
          </cell>
          <cell r="I702">
            <v>11.8</v>
          </cell>
          <cell r="J702">
            <v>10</v>
          </cell>
          <cell r="K702">
            <v>0.66666666666666663</v>
          </cell>
          <cell r="L702">
            <v>10</v>
          </cell>
          <cell r="M702">
            <v>43</v>
          </cell>
          <cell r="N702">
            <v>59</v>
          </cell>
        </row>
        <row r="703">
          <cell r="A703" t="str">
            <v>23000585</v>
          </cell>
          <cell r="B703" t="str">
            <v>纳爱斯适齿防滑牙刷三支装</v>
          </cell>
          <cell r="C703" t="str">
            <v>支</v>
          </cell>
          <cell r="D703" t="str">
            <v>【230201】牙刷</v>
          </cell>
          <cell r="E703" t="str">
            <v>洗化部</v>
          </cell>
          <cell r="F703" t="str">
            <v>正常</v>
          </cell>
          <cell r="G703" t="str">
            <v>11.40</v>
          </cell>
          <cell r="H703" t="str">
            <v>16.50</v>
          </cell>
          <cell r="I703">
            <v>49.5</v>
          </cell>
          <cell r="J703">
            <v>10</v>
          </cell>
          <cell r="K703">
            <v>0.66666666666666663</v>
          </cell>
          <cell r="L703">
            <v>10</v>
          </cell>
          <cell r="M703">
            <v>114</v>
          </cell>
          <cell r="N703">
            <v>165</v>
          </cell>
        </row>
        <row r="704">
          <cell r="A704" t="str">
            <v>23000540</v>
          </cell>
          <cell r="B704" t="str">
            <v>苏菲极薄0.1迷你装</v>
          </cell>
          <cell r="C704" t="str">
            <v>包</v>
          </cell>
          <cell r="D704" t="str">
            <v>【230901】卫生巾/棉条</v>
          </cell>
          <cell r="E704" t="str">
            <v>洗化部</v>
          </cell>
          <cell r="F704" t="str">
            <v>正常</v>
          </cell>
          <cell r="G704" t="str">
            <v>4.00</v>
          </cell>
          <cell r="H704" t="str">
            <v>5.90</v>
          </cell>
          <cell r="I704">
            <v>11.8</v>
          </cell>
          <cell r="J704">
            <v>10</v>
          </cell>
          <cell r="K704">
            <v>0.66666666666666663</v>
          </cell>
          <cell r="L704">
            <v>10</v>
          </cell>
          <cell r="M704">
            <v>40</v>
          </cell>
          <cell r="N704">
            <v>59</v>
          </cell>
        </row>
        <row r="705">
          <cell r="A705" t="str">
            <v>23000537</v>
          </cell>
          <cell r="B705" t="str">
            <v>苏菲Air气垫夜用棉柔卫生巾</v>
          </cell>
          <cell r="C705" t="str">
            <v>包</v>
          </cell>
          <cell r="D705" t="str">
            <v>【230901】卫生巾/棉条</v>
          </cell>
          <cell r="E705" t="str">
            <v>洗化部</v>
          </cell>
          <cell r="F705" t="str">
            <v>正常</v>
          </cell>
          <cell r="G705" t="str">
            <v>0.00</v>
          </cell>
          <cell r="H705" t="str">
            <v>10.50</v>
          </cell>
          <cell r="I705">
            <v>21</v>
          </cell>
          <cell r="J705">
            <v>10</v>
          </cell>
          <cell r="K705">
            <v>0.66666666666666663</v>
          </cell>
          <cell r="L705">
            <v>10</v>
          </cell>
          <cell r="M705">
            <v>70.83</v>
          </cell>
          <cell r="N705">
            <v>105</v>
          </cell>
        </row>
        <row r="706">
          <cell r="A706" t="str">
            <v>23000536</v>
          </cell>
          <cell r="B706" t="str">
            <v>苏菲Air气垫夜用极薄棉柔卫生巾</v>
          </cell>
          <cell r="C706" t="str">
            <v>包</v>
          </cell>
          <cell r="D706" t="str">
            <v>【230901】卫生巾/棉条</v>
          </cell>
          <cell r="E706" t="str">
            <v>洗化部</v>
          </cell>
          <cell r="F706" t="str">
            <v>正常</v>
          </cell>
          <cell r="G706" t="str">
            <v>7.80</v>
          </cell>
          <cell r="H706" t="str">
            <v>10.50</v>
          </cell>
          <cell r="I706">
            <v>52.5</v>
          </cell>
          <cell r="J706">
            <v>10</v>
          </cell>
          <cell r="K706">
            <v>0.66666666666666663</v>
          </cell>
          <cell r="L706">
            <v>10</v>
          </cell>
          <cell r="M706">
            <v>71.55</v>
          </cell>
          <cell r="N706">
            <v>105</v>
          </cell>
        </row>
        <row r="707">
          <cell r="A707" t="str">
            <v>23000358</v>
          </cell>
          <cell r="B707" t="str">
            <v>蜂花玫瑰香皂</v>
          </cell>
          <cell r="C707" t="str">
            <v>个</v>
          </cell>
          <cell r="D707" t="str">
            <v>【230301】香皂</v>
          </cell>
          <cell r="E707" t="str">
            <v>洗化部</v>
          </cell>
          <cell r="F707" t="str">
            <v>正常</v>
          </cell>
          <cell r="G707" t="str">
            <v>3.50</v>
          </cell>
          <cell r="H707" t="str">
            <v>5.50</v>
          </cell>
          <cell r="I707">
            <v>38.5</v>
          </cell>
          <cell r="J707">
            <v>10</v>
          </cell>
          <cell r="K707">
            <v>0.66666666666666663</v>
          </cell>
          <cell r="L707">
            <v>10</v>
          </cell>
          <cell r="M707">
            <v>35</v>
          </cell>
          <cell r="N707">
            <v>55</v>
          </cell>
        </row>
        <row r="708">
          <cell r="A708" t="str">
            <v>23000197</v>
          </cell>
          <cell r="B708" t="str">
            <v>舒肤佳维E养肤香皂</v>
          </cell>
          <cell r="C708" t="str">
            <v>块</v>
          </cell>
          <cell r="D708" t="str">
            <v>【230301】香皂</v>
          </cell>
          <cell r="E708" t="str">
            <v>洗化部</v>
          </cell>
          <cell r="F708" t="str">
            <v>正常</v>
          </cell>
          <cell r="G708" t="str">
            <v>3.70</v>
          </cell>
          <cell r="H708" t="str">
            <v>4.50</v>
          </cell>
          <cell r="I708">
            <v>27</v>
          </cell>
          <cell r="J708">
            <v>10</v>
          </cell>
          <cell r="K708">
            <v>0.66666666666666663</v>
          </cell>
          <cell r="L708">
            <v>10</v>
          </cell>
          <cell r="M708">
            <v>37</v>
          </cell>
          <cell r="N708">
            <v>45</v>
          </cell>
        </row>
        <row r="709">
          <cell r="A709" t="str">
            <v>23000187</v>
          </cell>
          <cell r="B709" t="str">
            <v>舒肤佳芦荟香皂</v>
          </cell>
          <cell r="C709" t="str">
            <v>块</v>
          </cell>
          <cell r="D709" t="str">
            <v>【230301】香皂</v>
          </cell>
          <cell r="E709" t="str">
            <v>洗化部</v>
          </cell>
          <cell r="F709" t="str">
            <v>正常</v>
          </cell>
          <cell r="G709" t="str">
            <v>3.70</v>
          </cell>
          <cell r="H709" t="str">
            <v>4.50</v>
          </cell>
          <cell r="I709">
            <v>22.5</v>
          </cell>
          <cell r="J709">
            <v>10</v>
          </cell>
          <cell r="K709">
            <v>0.66666666666666663</v>
          </cell>
          <cell r="L709">
            <v>10</v>
          </cell>
          <cell r="M709">
            <v>37</v>
          </cell>
          <cell r="N709">
            <v>45</v>
          </cell>
        </row>
        <row r="710">
          <cell r="A710" t="str">
            <v>23000185</v>
          </cell>
          <cell r="B710" t="str">
            <v>舒肤佳劲能活力香皂</v>
          </cell>
          <cell r="C710" t="str">
            <v>块</v>
          </cell>
          <cell r="D710" t="str">
            <v>【230301】香皂</v>
          </cell>
          <cell r="E710" t="str">
            <v>洗化部</v>
          </cell>
          <cell r="F710" t="str">
            <v>正常</v>
          </cell>
          <cell r="G710" t="str">
            <v>4.60</v>
          </cell>
          <cell r="H710" t="str">
            <v>6.00</v>
          </cell>
          <cell r="I710">
            <v>24</v>
          </cell>
          <cell r="J710">
            <v>10</v>
          </cell>
          <cell r="K710">
            <v>0.66666666666666663</v>
          </cell>
          <cell r="L710">
            <v>10</v>
          </cell>
          <cell r="M710">
            <v>46</v>
          </cell>
          <cell r="N710">
            <v>60</v>
          </cell>
        </row>
        <row r="711">
          <cell r="A711" t="str">
            <v>23000181</v>
          </cell>
          <cell r="B711" t="str">
            <v>舒肤佳纯白清香型沐浴露A</v>
          </cell>
          <cell r="C711" t="str">
            <v>瓶</v>
          </cell>
          <cell r="D711" t="str">
            <v>【230302】沐浴露</v>
          </cell>
          <cell r="E711" t="str">
            <v>洗化部</v>
          </cell>
          <cell r="F711" t="str">
            <v>正常</v>
          </cell>
          <cell r="G711" t="str">
            <v>27.00</v>
          </cell>
          <cell r="H711" t="str">
            <v>32.90</v>
          </cell>
          <cell r="I711">
            <v>65.8</v>
          </cell>
          <cell r="J711">
            <v>10</v>
          </cell>
          <cell r="K711">
            <v>0.66666666666666663</v>
          </cell>
          <cell r="L711">
            <v>10</v>
          </cell>
          <cell r="M711">
            <v>270</v>
          </cell>
          <cell r="N711">
            <v>329</v>
          </cell>
        </row>
        <row r="712">
          <cell r="A712" t="str">
            <v>23000035</v>
          </cell>
          <cell r="B712" t="str">
            <v>力士幽莲魅肤香皂</v>
          </cell>
          <cell r="C712" t="str">
            <v>块</v>
          </cell>
          <cell r="D712" t="str">
            <v>【230301】香皂</v>
          </cell>
          <cell r="E712" t="str">
            <v>洗化部</v>
          </cell>
          <cell r="F712" t="str">
            <v>正常</v>
          </cell>
          <cell r="G712" t="str">
            <v>3.30</v>
          </cell>
          <cell r="H712" t="str">
            <v>4.80</v>
          </cell>
          <cell r="I712">
            <v>9.6</v>
          </cell>
          <cell r="J712">
            <v>10</v>
          </cell>
          <cell r="K712">
            <v>0.66666666666666663</v>
          </cell>
          <cell r="L712">
            <v>10</v>
          </cell>
          <cell r="M712">
            <v>33</v>
          </cell>
          <cell r="N712">
            <v>48</v>
          </cell>
        </row>
        <row r="713">
          <cell r="A713" t="str">
            <v>22000176</v>
          </cell>
          <cell r="B713" t="str">
            <v>彩虹电热蚊香液(艾草清香)</v>
          </cell>
          <cell r="C713" t="str">
            <v>瓶</v>
          </cell>
          <cell r="D713" t="str">
            <v>【220403】蚊香液/器</v>
          </cell>
          <cell r="E713" t="str">
            <v>洗化部</v>
          </cell>
          <cell r="F713" t="str">
            <v>正常</v>
          </cell>
          <cell r="G713" t="str">
            <v>12.70</v>
          </cell>
          <cell r="H713" t="str">
            <v>14.90</v>
          </cell>
          <cell r="I713">
            <v>29.8</v>
          </cell>
          <cell r="J713">
            <v>10</v>
          </cell>
          <cell r="K713">
            <v>0.66666666666666663</v>
          </cell>
          <cell r="L713">
            <v>10</v>
          </cell>
          <cell r="M713">
            <v>127</v>
          </cell>
          <cell r="N713">
            <v>149</v>
          </cell>
        </row>
        <row r="714">
          <cell r="A714" t="str">
            <v>22000167</v>
          </cell>
          <cell r="B714" t="str">
            <v>金鹿线香D015</v>
          </cell>
          <cell r="C714" t="str">
            <v>盒</v>
          </cell>
          <cell r="D714" t="str">
            <v>【220402】蚊香</v>
          </cell>
          <cell r="E714" t="str">
            <v>洗化部</v>
          </cell>
          <cell r="F714" t="str">
            <v>正常</v>
          </cell>
          <cell r="G714" t="str">
            <v>4.90</v>
          </cell>
          <cell r="H714" t="str">
            <v>5.90</v>
          </cell>
          <cell r="I714">
            <v>94.40000000000002</v>
          </cell>
          <cell r="J714">
            <v>10</v>
          </cell>
          <cell r="K714">
            <v>0.66666666666666663</v>
          </cell>
          <cell r="L714">
            <v>10</v>
          </cell>
          <cell r="M714">
            <v>49</v>
          </cell>
          <cell r="N714">
            <v>59</v>
          </cell>
        </row>
        <row r="715">
          <cell r="A715" t="str">
            <v>22000150</v>
          </cell>
          <cell r="B715" t="str">
            <v>雕牌速溶快洁无磷洗衣粉</v>
          </cell>
          <cell r="C715" t="str">
            <v>袋</v>
          </cell>
          <cell r="D715" t="str">
            <v>【220202】洗衣粉</v>
          </cell>
          <cell r="E715" t="str">
            <v>洗化部</v>
          </cell>
          <cell r="F715" t="str">
            <v>正常</v>
          </cell>
          <cell r="G715" t="str">
            <v>4.70</v>
          </cell>
          <cell r="H715" t="str">
            <v>6.00</v>
          </cell>
          <cell r="I715">
            <v>84</v>
          </cell>
          <cell r="J715">
            <v>10</v>
          </cell>
          <cell r="K715">
            <v>0.66666666666666663</v>
          </cell>
          <cell r="L715">
            <v>10</v>
          </cell>
          <cell r="M715">
            <v>47</v>
          </cell>
          <cell r="N715">
            <v>60</v>
          </cell>
        </row>
        <row r="716">
          <cell r="A716" t="str">
            <v>22000119</v>
          </cell>
          <cell r="B716" t="str">
            <v>超能洗衣液</v>
          </cell>
          <cell r="C716" t="str">
            <v>袋</v>
          </cell>
          <cell r="D716" t="str">
            <v>【220204】洗衣液</v>
          </cell>
          <cell r="E716" t="str">
            <v>洗化部</v>
          </cell>
          <cell r="F716" t="str">
            <v>正常</v>
          </cell>
          <cell r="G716" t="str">
            <v>9.00</v>
          </cell>
          <cell r="H716" t="str">
            <v>15.00</v>
          </cell>
          <cell r="I716">
            <v>108.90000000000002</v>
          </cell>
          <cell r="J716">
            <v>10</v>
          </cell>
          <cell r="K716">
            <v>0.66666666666666663</v>
          </cell>
          <cell r="L716">
            <v>10</v>
          </cell>
          <cell r="M716">
            <v>90</v>
          </cell>
          <cell r="N716">
            <v>150</v>
          </cell>
        </row>
        <row r="717">
          <cell r="A717" t="str">
            <v>22000114</v>
          </cell>
          <cell r="B717" t="str">
            <v>5双盘金鹿线香D013</v>
          </cell>
          <cell r="C717" t="str">
            <v>盒</v>
          </cell>
          <cell r="D717" t="str">
            <v>【220402】蚊香</v>
          </cell>
          <cell r="E717" t="str">
            <v>洗化部</v>
          </cell>
          <cell r="F717" t="str">
            <v>正常</v>
          </cell>
          <cell r="G717" t="str">
            <v>2.90</v>
          </cell>
          <cell r="H717" t="str">
            <v>3.80</v>
          </cell>
          <cell r="I717">
            <v>3.8</v>
          </cell>
          <cell r="J717">
            <v>10</v>
          </cell>
          <cell r="K717">
            <v>0.66666666666666663</v>
          </cell>
          <cell r="L717">
            <v>10</v>
          </cell>
          <cell r="M717">
            <v>29</v>
          </cell>
          <cell r="N717">
            <v>38</v>
          </cell>
        </row>
        <row r="718">
          <cell r="A718" t="str">
            <v>22000040</v>
          </cell>
          <cell r="B718" t="str">
            <v>汰渍净白洗衣粉</v>
          </cell>
          <cell r="C718" t="str">
            <v>袋</v>
          </cell>
          <cell r="D718" t="str">
            <v>【220202】洗衣粉</v>
          </cell>
          <cell r="E718" t="str">
            <v>洗化部</v>
          </cell>
          <cell r="F718" t="str">
            <v>正常</v>
          </cell>
          <cell r="G718" t="str">
            <v>3.33</v>
          </cell>
          <cell r="H718" t="str">
            <v>5.00</v>
          </cell>
          <cell r="I718">
            <v>15</v>
          </cell>
          <cell r="J718">
            <v>10</v>
          </cell>
          <cell r="K718">
            <v>0.66666666666666663</v>
          </cell>
          <cell r="L718">
            <v>10</v>
          </cell>
          <cell r="M718">
            <v>33.299999999999997</v>
          </cell>
          <cell r="N718">
            <v>50</v>
          </cell>
        </row>
        <row r="719">
          <cell r="A719" t="str">
            <v>22000030</v>
          </cell>
          <cell r="B719" t="str">
            <v>碧浪清雅茉莉洗衣粉</v>
          </cell>
          <cell r="C719" t="str">
            <v>袋</v>
          </cell>
          <cell r="D719" t="str">
            <v>【220202】洗衣粉</v>
          </cell>
          <cell r="E719" t="str">
            <v>洗化部</v>
          </cell>
          <cell r="F719" t="str">
            <v>正常</v>
          </cell>
          <cell r="G719" t="str">
            <v>24.67</v>
          </cell>
          <cell r="H719" t="str">
            <v>29.90</v>
          </cell>
          <cell r="I719">
            <v>29.9</v>
          </cell>
          <cell r="J719">
            <v>10</v>
          </cell>
          <cell r="K719">
            <v>0.66666666666666663</v>
          </cell>
          <cell r="L719">
            <v>10</v>
          </cell>
          <cell r="M719">
            <v>246.7</v>
          </cell>
          <cell r="N719">
            <v>299</v>
          </cell>
        </row>
        <row r="720">
          <cell r="A720" t="str">
            <v>21000080</v>
          </cell>
          <cell r="B720" t="str">
            <v>心相印消毒湿巾XYCA001</v>
          </cell>
          <cell r="C720" t="str">
            <v>袋</v>
          </cell>
          <cell r="D720" t="str">
            <v>【210203】湿纸巾</v>
          </cell>
          <cell r="E720" t="str">
            <v>洗化部</v>
          </cell>
          <cell r="F720" t="str">
            <v>正常</v>
          </cell>
          <cell r="G720" t="str">
            <v>2.80</v>
          </cell>
          <cell r="H720" t="str">
            <v>4.00</v>
          </cell>
          <cell r="I720">
            <v>104</v>
          </cell>
          <cell r="J720">
            <v>10</v>
          </cell>
          <cell r="K720">
            <v>0.66666666666666663</v>
          </cell>
          <cell r="L720">
            <v>10</v>
          </cell>
          <cell r="M720">
            <v>28</v>
          </cell>
          <cell r="N720">
            <v>40</v>
          </cell>
        </row>
        <row r="721">
          <cell r="A721" t="str">
            <v>18000143</v>
          </cell>
          <cell r="B721" t="str">
            <v>天友利乐钻香蕉奶</v>
          </cell>
          <cell r="C721" t="str">
            <v>杯</v>
          </cell>
          <cell r="D721" t="str">
            <v>【180402】酸乳</v>
          </cell>
          <cell r="E721" t="str">
            <v>食品部</v>
          </cell>
          <cell r="F721" t="str">
            <v>正常</v>
          </cell>
          <cell r="G721" t="str">
            <v>4.50</v>
          </cell>
          <cell r="H721" t="str">
            <v>5.50</v>
          </cell>
          <cell r="I721">
            <v>126.5</v>
          </cell>
          <cell r="J721">
            <v>10</v>
          </cell>
          <cell r="K721">
            <v>0.66666666666666663</v>
          </cell>
          <cell r="L721">
            <v>10</v>
          </cell>
          <cell r="M721">
            <v>45</v>
          </cell>
          <cell r="N721">
            <v>55</v>
          </cell>
        </row>
        <row r="722">
          <cell r="A722" t="str">
            <v>18000092</v>
          </cell>
          <cell r="B722" t="str">
            <v>菊乐巴氏杀菌风味酸奶(燕麦黄桃)</v>
          </cell>
          <cell r="C722" t="str">
            <v>袋</v>
          </cell>
          <cell r="D722" t="str">
            <v>【180402】酸乳</v>
          </cell>
          <cell r="E722" t="str">
            <v>食品部</v>
          </cell>
          <cell r="F722" t="str">
            <v>正常</v>
          </cell>
          <cell r="G722" t="str">
            <v>3.50</v>
          </cell>
          <cell r="H722" t="str">
            <v>4.00</v>
          </cell>
          <cell r="I722">
            <v>76</v>
          </cell>
          <cell r="J722">
            <v>10</v>
          </cell>
          <cell r="K722">
            <v>0.66666666666666663</v>
          </cell>
          <cell r="L722">
            <v>10</v>
          </cell>
          <cell r="M722">
            <v>35</v>
          </cell>
          <cell r="N722">
            <v>40</v>
          </cell>
        </row>
        <row r="723">
          <cell r="A723" t="str">
            <v>18000082</v>
          </cell>
          <cell r="B723" t="str">
            <v>初饮.哟酸奶饮品(白桃味)</v>
          </cell>
          <cell r="C723" t="str">
            <v>瓶</v>
          </cell>
          <cell r="D723" t="str">
            <v>【180402】酸乳</v>
          </cell>
          <cell r="E723" t="str">
            <v>食品部</v>
          </cell>
          <cell r="F723" t="str">
            <v>正常</v>
          </cell>
          <cell r="G723" t="str">
            <v>4.50</v>
          </cell>
          <cell r="H723" t="str">
            <v>6.80</v>
          </cell>
          <cell r="I723">
            <v>27.2</v>
          </cell>
          <cell r="J723">
            <v>10</v>
          </cell>
          <cell r="K723">
            <v>0.66666666666666663</v>
          </cell>
          <cell r="L723">
            <v>10</v>
          </cell>
          <cell r="M723">
            <v>45</v>
          </cell>
          <cell r="N723">
            <v>68</v>
          </cell>
        </row>
        <row r="724">
          <cell r="A724" t="str">
            <v>14000159</v>
          </cell>
          <cell r="B724" t="str">
            <v>翰林泰香软米</v>
          </cell>
          <cell r="C724" t="str">
            <v>袋</v>
          </cell>
          <cell r="D724" t="str">
            <v>【140102】香米(袋装)</v>
          </cell>
          <cell r="E724" t="str">
            <v>食品部</v>
          </cell>
          <cell r="F724" t="str">
            <v>正常</v>
          </cell>
          <cell r="G724" t="str">
            <v>44.50</v>
          </cell>
          <cell r="H724" t="str">
            <v>47.90</v>
          </cell>
          <cell r="I724">
            <v>1053.7999999999997</v>
          </cell>
          <cell r="J724">
            <v>10</v>
          </cell>
          <cell r="K724">
            <v>0.66666666666666663</v>
          </cell>
          <cell r="L724">
            <v>10</v>
          </cell>
          <cell r="M724">
            <v>445</v>
          </cell>
          <cell r="N724">
            <v>479</v>
          </cell>
        </row>
        <row r="725">
          <cell r="A725" t="str">
            <v>14000037</v>
          </cell>
          <cell r="B725" t="str">
            <v>陈克明香菇面</v>
          </cell>
          <cell r="C725" t="str">
            <v>把</v>
          </cell>
          <cell r="D725" t="str">
            <v>【140203】干面</v>
          </cell>
          <cell r="E725" t="str">
            <v>食品部</v>
          </cell>
          <cell r="F725" t="str">
            <v>正常</v>
          </cell>
          <cell r="G725" t="str">
            <v>8.34</v>
          </cell>
          <cell r="H725" t="str">
            <v>11.50</v>
          </cell>
          <cell r="I725">
            <v>161</v>
          </cell>
          <cell r="J725">
            <v>10</v>
          </cell>
          <cell r="K725">
            <v>0.66666666666666663</v>
          </cell>
          <cell r="L725">
            <v>10</v>
          </cell>
          <cell r="M725">
            <v>83.36</v>
          </cell>
          <cell r="N725">
            <v>115</v>
          </cell>
        </row>
        <row r="726">
          <cell r="A726" t="str">
            <v>14000014</v>
          </cell>
          <cell r="B726" t="str">
            <v>金粮斗自发馒头粉</v>
          </cell>
          <cell r="C726" t="str">
            <v>袋</v>
          </cell>
          <cell r="D726" t="str">
            <v>【140202】特殊面粉(袋装)</v>
          </cell>
          <cell r="E726" t="str">
            <v>食品部</v>
          </cell>
          <cell r="F726" t="str">
            <v>禁采</v>
          </cell>
          <cell r="G726" t="str">
            <v>12.60</v>
          </cell>
          <cell r="H726" t="str">
            <v>15.80</v>
          </cell>
          <cell r="I726">
            <v>12.9</v>
          </cell>
          <cell r="J726">
            <v>10</v>
          </cell>
          <cell r="K726">
            <v>0.66666666666666663</v>
          </cell>
          <cell r="L726">
            <v>10</v>
          </cell>
          <cell r="M726">
            <v>126</v>
          </cell>
          <cell r="N726">
            <v>158</v>
          </cell>
        </row>
        <row r="727">
          <cell r="A727" t="str">
            <v>13000402</v>
          </cell>
          <cell r="B727" t="str">
            <v>麻老五藤椒油</v>
          </cell>
          <cell r="C727" t="str">
            <v>瓶</v>
          </cell>
          <cell r="D727" t="str">
            <v>【130405】食用调味油</v>
          </cell>
          <cell r="E727" t="str">
            <v>食品部</v>
          </cell>
          <cell r="F727" t="str">
            <v>正常</v>
          </cell>
          <cell r="G727" t="str">
            <v>15.83</v>
          </cell>
          <cell r="H727" t="str">
            <v>19.80</v>
          </cell>
          <cell r="I727">
            <v>79.2</v>
          </cell>
          <cell r="J727">
            <v>10</v>
          </cell>
          <cell r="K727">
            <v>0.66666666666666663</v>
          </cell>
          <cell r="L727">
            <v>10</v>
          </cell>
          <cell r="M727">
            <v>158.33000000000001</v>
          </cell>
          <cell r="N727">
            <v>198</v>
          </cell>
        </row>
        <row r="728">
          <cell r="A728" t="str">
            <v>13000393</v>
          </cell>
          <cell r="B728" t="str">
            <v>好人家水煮鱼调料</v>
          </cell>
          <cell r="C728" t="str">
            <v>袋</v>
          </cell>
          <cell r="D728" t="str">
            <v>【130406】鱼调料</v>
          </cell>
          <cell r="E728" t="str">
            <v>食品部</v>
          </cell>
          <cell r="F728" t="str">
            <v>正常</v>
          </cell>
          <cell r="G728" t="str">
            <v>7.00</v>
          </cell>
          <cell r="H728" t="str">
            <v>8.50</v>
          </cell>
          <cell r="I728">
            <v>8.5</v>
          </cell>
          <cell r="J728">
            <v>10</v>
          </cell>
          <cell r="K728">
            <v>0.66666666666666663</v>
          </cell>
          <cell r="L728">
            <v>10</v>
          </cell>
          <cell r="M728">
            <v>70</v>
          </cell>
          <cell r="N728">
            <v>85</v>
          </cell>
        </row>
        <row r="729">
          <cell r="A729" t="str">
            <v>13000345</v>
          </cell>
          <cell r="B729" t="str">
            <v>犍龙轩大头菜</v>
          </cell>
          <cell r="C729" t="str">
            <v>袋</v>
          </cell>
          <cell r="D729" t="str">
            <v>【130403】酱菜</v>
          </cell>
          <cell r="E729" t="str">
            <v>食品部</v>
          </cell>
          <cell r="F729" t="str">
            <v>正常</v>
          </cell>
          <cell r="G729" t="str">
            <v>3.00</v>
          </cell>
          <cell r="H729" t="str">
            <v>3.50</v>
          </cell>
          <cell r="I729">
            <v>21</v>
          </cell>
          <cell r="J729">
            <v>10</v>
          </cell>
          <cell r="K729">
            <v>0.66666666666666663</v>
          </cell>
          <cell r="L729">
            <v>10</v>
          </cell>
          <cell r="M729">
            <v>30</v>
          </cell>
          <cell r="N729">
            <v>35</v>
          </cell>
        </row>
        <row r="730">
          <cell r="A730" t="str">
            <v>13000265</v>
          </cell>
          <cell r="B730" t="str">
            <v>味聚特木耳榨菜片</v>
          </cell>
          <cell r="C730" t="str">
            <v>袋</v>
          </cell>
          <cell r="D730" t="str">
            <v>【130403】酱菜</v>
          </cell>
          <cell r="E730" t="str">
            <v>食品部</v>
          </cell>
          <cell r="F730" t="str">
            <v>正常</v>
          </cell>
          <cell r="G730" t="str">
            <v>1.20</v>
          </cell>
          <cell r="H730" t="str">
            <v>1.50</v>
          </cell>
          <cell r="I730">
            <v>7.5</v>
          </cell>
          <cell r="J730">
            <v>10</v>
          </cell>
          <cell r="K730">
            <v>0.66666666666666663</v>
          </cell>
          <cell r="L730">
            <v>10</v>
          </cell>
          <cell r="M730">
            <v>12</v>
          </cell>
          <cell r="N730">
            <v>15</v>
          </cell>
        </row>
        <row r="731">
          <cell r="A731" t="str">
            <v>13000259</v>
          </cell>
          <cell r="B731" t="str">
            <v>味聚特麻辣海带丝</v>
          </cell>
          <cell r="C731" t="str">
            <v>袋</v>
          </cell>
          <cell r="D731" t="str">
            <v>【130403】酱菜</v>
          </cell>
          <cell r="E731" t="str">
            <v>食品部</v>
          </cell>
          <cell r="F731" t="str">
            <v>正常</v>
          </cell>
          <cell r="G731" t="str">
            <v>1.20</v>
          </cell>
          <cell r="H731" t="str">
            <v>1.50</v>
          </cell>
          <cell r="I731">
            <v>30</v>
          </cell>
          <cell r="J731">
            <v>10</v>
          </cell>
          <cell r="K731">
            <v>0.66666666666666663</v>
          </cell>
          <cell r="L731">
            <v>10</v>
          </cell>
          <cell r="M731">
            <v>12</v>
          </cell>
          <cell r="N731">
            <v>15</v>
          </cell>
        </row>
        <row r="732">
          <cell r="A732" t="str">
            <v>13000246</v>
          </cell>
          <cell r="B732" t="str">
            <v>特级保宁醋</v>
          </cell>
          <cell r="C732" t="str">
            <v>瓶</v>
          </cell>
          <cell r="D732" t="str">
            <v>【130202】瓶装醋</v>
          </cell>
          <cell r="E732" t="str">
            <v>食品部</v>
          </cell>
          <cell r="F732" t="str">
            <v>正常</v>
          </cell>
          <cell r="G732" t="str">
            <v>0.00</v>
          </cell>
          <cell r="H732" t="str">
            <v>7.80</v>
          </cell>
          <cell r="I732">
            <v>85.799999999999983</v>
          </cell>
          <cell r="J732">
            <v>10</v>
          </cell>
          <cell r="K732">
            <v>0.66666666666666663</v>
          </cell>
          <cell r="L732">
            <v>10</v>
          </cell>
          <cell r="M732">
            <v>65</v>
          </cell>
          <cell r="N732">
            <v>78</v>
          </cell>
        </row>
        <row r="733">
          <cell r="A733" t="str">
            <v>13000231</v>
          </cell>
          <cell r="B733" t="str">
            <v>继红海椒面</v>
          </cell>
          <cell r="C733" t="str">
            <v>袋</v>
          </cell>
          <cell r="D733" t="str">
            <v>【130306】烹饪调料</v>
          </cell>
          <cell r="E733" t="str">
            <v>食品部</v>
          </cell>
          <cell r="F733" t="str">
            <v>正常</v>
          </cell>
          <cell r="G733" t="str">
            <v>2.80</v>
          </cell>
          <cell r="H733" t="str">
            <v>4.00</v>
          </cell>
          <cell r="I733">
            <v>52</v>
          </cell>
          <cell r="J733">
            <v>10</v>
          </cell>
          <cell r="K733">
            <v>0.66666666666666663</v>
          </cell>
          <cell r="L733">
            <v>10</v>
          </cell>
          <cell r="M733">
            <v>28</v>
          </cell>
          <cell r="N733">
            <v>40</v>
          </cell>
        </row>
        <row r="734">
          <cell r="A734" t="str">
            <v>13000208</v>
          </cell>
          <cell r="B734" t="str">
            <v>保宁9°白醋</v>
          </cell>
          <cell r="C734" t="str">
            <v>瓶</v>
          </cell>
          <cell r="D734" t="str">
            <v>【130202】瓶装醋</v>
          </cell>
          <cell r="E734" t="str">
            <v>食品部</v>
          </cell>
          <cell r="F734" t="str">
            <v>正常</v>
          </cell>
          <cell r="G734" t="str">
            <v>0.00</v>
          </cell>
          <cell r="H734" t="str">
            <v>5.50</v>
          </cell>
          <cell r="I734">
            <v>38.5</v>
          </cell>
          <cell r="J734">
            <v>10</v>
          </cell>
          <cell r="K734">
            <v>0.66666666666666663</v>
          </cell>
          <cell r="L734">
            <v>10</v>
          </cell>
          <cell r="M734">
            <v>45</v>
          </cell>
          <cell r="N734">
            <v>55</v>
          </cell>
        </row>
        <row r="735">
          <cell r="A735" t="str">
            <v>13000182</v>
          </cell>
          <cell r="B735" t="str">
            <v>海天味极鲜酱油</v>
          </cell>
          <cell r="C735" t="str">
            <v>瓶</v>
          </cell>
          <cell r="D735" t="str">
            <v>【130105】其它瓶/桶酱油</v>
          </cell>
          <cell r="E735" t="str">
            <v>食品部</v>
          </cell>
          <cell r="F735" t="str">
            <v>正常</v>
          </cell>
          <cell r="G735" t="str">
            <v>8.80</v>
          </cell>
          <cell r="H735" t="str">
            <v>12.50</v>
          </cell>
          <cell r="I735">
            <v>219.5</v>
          </cell>
          <cell r="J735">
            <v>10</v>
          </cell>
          <cell r="K735">
            <v>0.66666666666666663</v>
          </cell>
          <cell r="L735">
            <v>10</v>
          </cell>
          <cell r="M735">
            <v>88</v>
          </cell>
          <cell r="N735">
            <v>125</v>
          </cell>
        </row>
        <row r="736">
          <cell r="A736" t="str">
            <v>13000147</v>
          </cell>
          <cell r="B736" t="str">
            <v>新繁泡青菜</v>
          </cell>
          <cell r="C736" t="str">
            <v>袋</v>
          </cell>
          <cell r="D736" t="str">
            <v>【130403】酱菜</v>
          </cell>
          <cell r="E736" t="str">
            <v>食品部</v>
          </cell>
          <cell r="F736" t="str">
            <v>正常</v>
          </cell>
          <cell r="G736" t="str">
            <v>1.90</v>
          </cell>
          <cell r="H736" t="str">
            <v>2.50</v>
          </cell>
          <cell r="I736">
            <v>35</v>
          </cell>
          <cell r="J736">
            <v>10</v>
          </cell>
          <cell r="K736">
            <v>0.66666666666666663</v>
          </cell>
          <cell r="L736">
            <v>10</v>
          </cell>
          <cell r="M736">
            <v>19</v>
          </cell>
          <cell r="N736">
            <v>25</v>
          </cell>
        </row>
        <row r="737">
          <cell r="A737" t="str">
            <v>13000131</v>
          </cell>
          <cell r="B737" t="str">
            <v>蜀香蒸米粉（麻辣味）</v>
          </cell>
          <cell r="C737" t="str">
            <v>袋</v>
          </cell>
          <cell r="D737" t="str">
            <v>【130303】蒸肉粉</v>
          </cell>
          <cell r="E737" t="str">
            <v>食品部</v>
          </cell>
          <cell r="F737" t="str">
            <v>正常</v>
          </cell>
          <cell r="G737" t="str">
            <v>0.00</v>
          </cell>
          <cell r="H737" t="str">
            <v>2.50</v>
          </cell>
          <cell r="I737">
            <v>40</v>
          </cell>
          <cell r="J737">
            <v>10</v>
          </cell>
          <cell r="K737">
            <v>0.66666666666666663</v>
          </cell>
          <cell r="L737">
            <v>10</v>
          </cell>
          <cell r="M737">
            <v>20</v>
          </cell>
          <cell r="N737">
            <v>25</v>
          </cell>
        </row>
        <row r="738">
          <cell r="A738" t="str">
            <v>13000126</v>
          </cell>
          <cell r="B738" t="str">
            <v>三不加特制酱油</v>
          </cell>
          <cell r="C738" t="str">
            <v>瓶</v>
          </cell>
          <cell r="D738" t="str">
            <v>【130105】其它瓶/桶酱油</v>
          </cell>
          <cell r="E738" t="str">
            <v>食品部</v>
          </cell>
          <cell r="F738" t="str">
            <v>禁采</v>
          </cell>
          <cell r="G738" t="str">
            <v>16.83</v>
          </cell>
          <cell r="H738" t="str">
            <v>19.80</v>
          </cell>
          <cell r="I738">
            <v>19.8</v>
          </cell>
          <cell r="J738">
            <v>10</v>
          </cell>
          <cell r="K738">
            <v>0.66666666666666663</v>
          </cell>
          <cell r="L738">
            <v>10</v>
          </cell>
          <cell r="M738">
            <v>168.3</v>
          </cell>
          <cell r="N738">
            <v>198</v>
          </cell>
        </row>
        <row r="739">
          <cell r="A739" t="str">
            <v>13000109</v>
          </cell>
          <cell r="B739" t="str">
            <v>李锦记卤水汁</v>
          </cell>
          <cell r="C739" t="str">
            <v>瓶</v>
          </cell>
          <cell r="D739" t="str">
            <v>【130402】其他调味酱</v>
          </cell>
          <cell r="E739" t="str">
            <v>食品部</v>
          </cell>
          <cell r="F739" t="str">
            <v>正常</v>
          </cell>
          <cell r="G739" t="str">
            <v>10.50</v>
          </cell>
          <cell r="H739" t="str">
            <v>12.00</v>
          </cell>
          <cell r="I739">
            <v>24</v>
          </cell>
          <cell r="J739">
            <v>10</v>
          </cell>
          <cell r="K739">
            <v>0.66666666666666663</v>
          </cell>
          <cell r="L739">
            <v>10</v>
          </cell>
          <cell r="M739">
            <v>105</v>
          </cell>
          <cell r="N739">
            <v>120</v>
          </cell>
        </row>
        <row r="740">
          <cell r="A740" t="str">
            <v>13000108</v>
          </cell>
          <cell r="B740" t="str">
            <v>李锦记精选生抽A</v>
          </cell>
          <cell r="C740" t="str">
            <v>瓶</v>
          </cell>
          <cell r="D740" t="str">
            <v>【130102】瓶装、桶装生抽</v>
          </cell>
          <cell r="E740" t="str">
            <v>食品部</v>
          </cell>
          <cell r="F740" t="str">
            <v>正常</v>
          </cell>
          <cell r="G740" t="str">
            <v>18.34</v>
          </cell>
          <cell r="H740" t="str">
            <v>25.00</v>
          </cell>
          <cell r="I740">
            <v>225</v>
          </cell>
          <cell r="J740">
            <v>10</v>
          </cell>
          <cell r="K740">
            <v>0.66666666666666663</v>
          </cell>
          <cell r="L740">
            <v>10</v>
          </cell>
          <cell r="M740">
            <v>183.4</v>
          </cell>
          <cell r="N740">
            <v>250</v>
          </cell>
        </row>
        <row r="741">
          <cell r="A741" t="str">
            <v>13000086</v>
          </cell>
          <cell r="B741" t="str">
            <v>继红青花椒</v>
          </cell>
          <cell r="C741" t="str">
            <v>瓶</v>
          </cell>
          <cell r="D741" t="str">
            <v>【130306】烹饪调料</v>
          </cell>
          <cell r="E741" t="str">
            <v>食品部</v>
          </cell>
          <cell r="F741" t="str">
            <v>正常</v>
          </cell>
          <cell r="G741" t="str">
            <v>13.50</v>
          </cell>
          <cell r="H741" t="str">
            <v>17.50</v>
          </cell>
          <cell r="I741">
            <v>17.5</v>
          </cell>
          <cell r="J741">
            <v>10</v>
          </cell>
          <cell r="K741">
            <v>0.66666666666666663</v>
          </cell>
          <cell r="L741">
            <v>10</v>
          </cell>
          <cell r="M741">
            <v>135</v>
          </cell>
          <cell r="N741">
            <v>175</v>
          </cell>
        </row>
        <row r="742">
          <cell r="A742" t="str">
            <v>13000040</v>
          </cell>
          <cell r="B742" t="str">
            <v>安琪泡打粉</v>
          </cell>
          <cell r="C742" t="str">
            <v>袋</v>
          </cell>
          <cell r="D742" t="str">
            <v>【130305】预包装调味料</v>
          </cell>
          <cell r="E742" t="str">
            <v>食品部</v>
          </cell>
          <cell r="F742" t="str">
            <v>正常</v>
          </cell>
          <cell r="G742" t="str">
            <v>1.10</v>
          </cell>
          <cell r="H742" t="str">
            <v>2.50</v>
          </cell>
          <cell r="I742">
            <v>10</v>
          </cell>
          <cell r="J742">
            <v>10</v>
          </cell>
          <cell r="K742">
            <v>0.66666666666666663</v>
          </cell>
          <cell r="L742">
            <v>10</v>
          </cell>
          <cell r="M742">
            <v>11</v>
          </cell>
          <cell r="N742">
            <v>25</v>
          </cell>
        </row>
        <row r="743">
          <cell r="A743" t="str">
            <v>12000164</v>
          </cell>
          <cell r="B743" t="str">
            <v>康师傅麻辣牛肉干拌面</v>
          </cell>
          <cell r="C743" t="str">
            <v>盒</v>
          </cell>
          <cell r="D743" t="str">
            <v>【120101】袋装速食面</v>
          </cell>
          <cell r="E743" t="str">
            <v>食品部</v>
          </cell>
          <cell r="F743" t="str">
            <v>禁采</v>
          </cell>
          <cell r="G743" t="str">
            <v>4.17</v>
          </cell>
          <cell r="H743" t="str">
            <v>5.00</v>
          </cell>
          <cell r="I743">
            <v>45</v>
          </cell>
          <cell r="J743">
            <v>10</v>
          </cell>
          <cell r="K743">
            <v>0.66666666666666663</v>
          </cell>
          <cell r="L743">
            <v>10</v>
          </cell>
          <cell r="M743">
            <v>41.66</v>
          </cell>
          <cell r="N743">
            <v>50</v>
          </cell>
        </row>
        <row r="744">
          <cell r="A744" t="str">
            <v>12000070</v>
          </cell>
          <cell r="B744" t="str">
            <v>康师傅老坛酸菜牛肉面</v>
          </cell>
          <cell r="C744" t="str">
            <v>袋</v>
          </cell>
          <cell r="D744" t="str">
            <v>【120101】袋装速食面</v>
          </cell>
          <cell r="E744" t="str">
            <v>食品部</v>
          </cell>
          <cell r="F744" t="str">
            <v>正常</v>
          </cell>
          <cell r="G744" t="str">
            <v>2.42</v>
          </cell>
          <cell r="H744" t="str">
            <v>3.00</v>
          </cell>
          <cell r="I744">
            <v>66</v>
          </cell>
          <cell r="J744">
            <v>10</v>
          </cell>
          <cell r="K744">
            <v>0.66666666666666663</v>
          </cell>
          <cell r="L744">
            <v>10</v>
          </cell>
          <cell r="M744">
            <v>24.17</v>
          </cell>
          <cell r="N744">
            <v>30</v>
          </cell>
        </row>
        <row r="745">
          <cell r="A745" t="str">
            <v>12000028</v>
          </cell>
          <cell r="B745" t="str">
            <v>友伦金饭碗扬州炒饭自热米饭</v>
          </cell>
          <cell r="C745" t="str">
            <v>盒</v>
          </cell>
          <cell r="D745" t="str">
            <v>【120204】速食饭</v>
          </cell>
          <cell r="E745" t="str">
            <v>食品部</v>
          </cell>
          <cell r="F745" t="str">
            <v>禁采</v>
          </cell>
          <cell r="G745" t="str">
            <v>7.00</v>
          </cell>
          <cell r="H745" t="str">
            <v>10.00</v>
          </cell>
          <cell r="I745">
            <v>20</v>
          </cell>
          <cell r="J745">
            <v>10</v>
          </cell>
          <cell r="K745">
            <v>0.66666666666666663</v>
          </cell>
          <cell r="L745">
            <v>10</v>
          </cell>
          <cell r="M745">
            <v>70</v>
          </cell>
          <cell r="N745">
            <v>100</v>
          </cell>
        </row>
        <row r="746">
          <cell r="A746" t="str">
            <v>12000023</v>
          </cell>
          <cell r="B746" t="str">
            <v>老白家正宗酸辣B</v>
          </cell>
          <cell r="C746" t="str">
            <v>碗</v>
          </cell>
          <cell r="D746" t="str">
            <v>【120203】速食粉丝</v>
          </cell>
          <cell r="E746" t="str">
            <v>食品部</v>
          </cell>
          <cell r="F746" t="str">
            <v>正常</v>
          </cell>
          <cell r="G746" t="str">
            <v>4.35</v>
          </cell>
          <cell r="H746" t="str">
            <v>5.50</v>
          </cell>
          <cell r="I746">
            <v>55</v>
          </cell>
          <cell r="J746">
            <v>10</v>
          </cell>
          <cell r="K746">
            <v>0.66666666666666663</v>
          </cell>
          <cell r="L746">
            <v>10</v>
          </cell>
          <cell r="M746">
            <v>43.5</v>
          </cell>
          <cell r="N746">
            <v>55</v>
          </cell>
        </row>
        <row r="747">
          <cell r="A747" t="str">
            <v>12000020</v>
          </cell>
          <cell r="B747" t="str">
            <v>老白家辣味肥肠</v>
          </cell>
          <cell r="C747" t="str">
            <v>袋</v>
          </cell>
          <cell r="D747" t="str">
            <v>【120203】速食粉丝</v>
          </cell>
          <cell r="E747" t="str">
            <v>食品部</v>
          </cell>
          <cell r="F747" t="str">
            <v>正常</v>
          </cell>
          <cell r="G747" t="str">
            <v>3.10</v>
          </cell>
          <cell r="H747" t="str">
            <v>3.90</v>
          </cell>
          <cell r="I747">
            <v>27.299999999999997</v>
          </cell>
          <cell r="J747">
            <v>10</v>
          </cell>
          <cell r="K747">
            <v>0.66666666666666663</v>
          </cell>
          <cell r="L747">
            <v>10</v>
          </cell>
          <cell r="M747">
            <v>31</v>
          </cell>
          <cell r="N747">
            <v>39</v>
          </cell>
        </row>
        <row r="748">
          <cell r="A748" t="str">
            <v>09000006</v>
          </cell>
          <cell r="B748" t="str">
            <v>旌晶复合袋玉米粉</v>
          </cell>
          <cell r="C748" t="str">
            <v>袋</v>
          </cell>
          <cell r="D748" t="str">
            <v>【090108】玉米粉</v>
          </cell>
          <cell r="E748" t="str">
            <v>食品部</v>
          </cell>
          <cell r="F748" t="str">
            <v>正常</v>
          </cell>
          <cell r="G748" t="str">
            <v>5.40</v>
          </cell>
          <cell r="H748" t="str">
            <v>7.50</v>
          </cell>
          <cell r="I748">
            <v>112.5</v>
          </cell>
          <cell r="J748">
            <v>10</v>
          </cell>
          <cell r="K748">
            <v>0.66666666666666663</v>
          </cell>
          <cell r="L748">
            <v>10</v>
          </cell>
          <cell r="M748">
            <v>54</v>
          </cell>
          <cell r="N748">
            <v>75</v>
          </cell>
        </row>
        <row r="749">
          <cell r="A749" t="str">
            <v>05000394</v>
          </cell>
          <cell r="B749" t="str">
            <v>康佳园迷你山楂</v>
          </cell>
          <cell r="C749" t="str">
            <v>盒</v>
          </cell>
          <cell r="D749" t="str">
            <v>【050501】山楂/果片</v>
          </cell>
          <cell r="E749" t="str">
            <v>食品部</v>
          </cell>
          <cell r="F749" t="str">
            <v>正常</v>
          </cell>
          <cell r="G749" t="str">
            <v>0.00</v>
          </cell>
          <cell r="H749" t="str">
            <v>2.80</v>
          </cell>
          <cell r="I749">
            <v>30.800000000000004</v>
          </cell>
          <cell r="J749">
            <v>10</v>
          </cell>
          <cell r="K749">
            <v>0.66666666666666663</v>
          </cell>
          <cell r="L749">
            <v>10</v>
          </cell>
          <cell r="M749">
            <v>20</v>
          </cell>
          <cell r="N749">
            <v>28</v>
          </cell>
        </row>
        <row r="750">
          <cell r="A750" t="str">
            <v>05000353</v>
          </cell>
          <cell r="B750" t="str">
            <v>添乐卡通王厚片海苔原味</v>
          </cell>
          <cell r="C750" t="str">
            <v>袋</v>
          </cell>
          <cell r="D750" t="str">
            <v>【050403】海苔</v>
          </cell>
          <cell r="E750" t="str">
            <v>食品部</v>
          </cell>
          <cell r="F750" t="str">
            <v>正常</v>
          </cell>
          <cell r="G750" t="str">
            <v>3.50</v>
          </cell>
          <cell r="H750" t="str">
            <v>5.50</v>
          </cell>
          <cell r="I750">
            <v>38.5</v>
          </cell>
          <cell r="J750">
            <v>10</v>
          </cell>
          <cell r="K750">
            <v>0.66666666666666663</v>
          </cell>
          <cell r="L750">
            <v>10</v>
          </cell>
          <cell r="M750">
            <v>35</v>
          </cell>
          <cell r="N750">
            <v>55</v>
          </cell>
        </row>
        <row r="751">
          <cell r="A751" t="str">
            <v>05000328</v>
          </cell>
          <cell r="B751" t="str">
            <v>呀土豆  里脊牛排味</v>
          </cell>
          <cell r="C751" t="str">
            <v>袋</v>
          </cell>
          <cell r="D751" t="str">
            <v>【050401】袋装薯片</v>
          </cell>
          <cell r="E751" t="str">
            <v>食品部</v>
          </cell>
          <cell r="F751" t="str">
            <v>正常</v>
          </cell>
          <cell r="G751" t="str">
            <v>7.10</v>
          </cell>
          <cell r="H751" t="str">
            <v>9.80</v>
          </cell>
          <cell r="I751">
            <v>19.600000000000001</v>
          </cell>
          <cell r="J751">
            <v>10</v>
          </cell>
          <cell r="K751">
            <v>0.66666666666666663</v>
          </cell>
          <cell r="L751">
            <v>10</v>
          </cell>
          <cell r="M751">
            <v>71</v>
          </cell>
          <cell r="N751">
            <v>98</v>
          </cell>
        </row>
        <row r="752">
          <cell r="A752" t="str">
            <v>05000280</v>
          </cell>
          <cell r="B752" t="str">
            <v>张记香卤豆干</v>
          </cell>
          <cell r="C752" t="str">
            <v>袋</v>
          </cell>
          <cell r="D752" t="str">
            <v>【050201】豆干制品</v>
          </cell>
          <cell r="E752" t="str">
            <v>食品部</v>
          </cell>
          <cell r="F752" t="str">
            <v>正常</v>
          </cell>
          <cell r="G752" t="str">
            <v>1.35</v>
          </cell>
          <cell r="H752" t="str">
            <v>1.80</v>
          </cell>
          <cell r="I752">
            <v>9</v>
          </cell>
          <cell r="J752">
            <v>10</v>
          </cell>
          <cell r="K752">
            <v>0.66666666666666663</v>
          </cell>
          <cell r="L752">
            <v>10</v>
          </cell>
          <cell r="M752">
            <v>13.5</v>
          </cell>
          <cell r="N752">
            <v>18</v>
          </cell>
        </row>
        <row r="753">
          <cell r="A753" t="str">
            <v>05000266</v>
          </cell>
          <cell r="B753" t="str">
            <v>香胖胖香辣烤脖A</v>
          </cell>
          <cell r="C753" t="str">
            <v>袋</v>
          </cell>
          <cell r="D753" t="str">
            <v>【050103】禽类制品</v>
          </cell>
          <cell r="E753" t="str">
            <v>食品部</v>
          </cell>
          <cell r="F753" t="str">
            <v>正常</v>
          </cell>
          <cell r="G753" t="str">
            <v>1.30</v>
          </cell>
          <cell r="H753" t="str">
            <v>2.00</v>
          </cell>
          <cell r="I753">
            <v>46</v>
          </cell>
          <cell r="J753">
            <v>10</v>
          </cell>
          <cell r="K753">
            <v>0.66666666666666663</v>
          </cell>
          <cell r="L753">
            <v>10</v>
          </cell>
          <cell r="M753">
            <v>13</v>
          </cell>
          <cell r="N753">
            <v>20</v>
          </cell>
        </row>
        <row r="754">
          <cell r="A754" t="str">
            <v>05000222</v>
          </cell>
          <cell r="B754" t="str">
            <v>港铧泡椒牛板筋味豆干</v>
          </cell>
          <cell r="C754" t="str">
            <v>袋</v>
          </cell>
          <cell r="D754" t="str">
            <v>【050203】其它休闲豆制品</v>
          </cell>
          <cell r="E754" t="str">
            <v>食品部</v>
          </cell>
          <cell r="F754" t="str">
            <v>正常</v>
          </cell>
          <cell r="G754" t="str">
            <v>1.30</v>
          </cell>
          <cell r="H754" t="str">
            <v>2.00</v>
          </cell>
          <cell r="I754">
            <v>22</v>
          </cell>
          <cell r="J754">
            <v>10</v>
          </cell>
          <cell r="K754">
            <v>0.66666666666666663</v>
          </cell>
          <cell r="L754">
            <v>10</v>
          </cell>
          <cell r="M754">
            <v>13</v>
          </cell>
          <cell r="N754">
            <v>20</v>
          </cell>
        </row>
        <row r="755">
          <cell r="A755" t="str">
            <v>05000213</v>
          </cell>
          <cell r="B755" t="str">
            <v>东莱香吧佬吉祥蛋</v>
          </cell>
          <cell r="C755" t="str">
            <v>袋</v>
          </cell>
          <cell r="D755" t="str">
            <v>【050202】禽蛋制品</v>
          </cell>
          <cell r="E755" t="str">
            <v>食品部</v>
          </cell>
          <cell r="F755" t="str">
            <v>正常</v>
          </cell>
          <cell r="G755" t="str">
            <v>1.10</v>
          </cell>
          <cell r="H755" t="str">
            <v>1.50</v>
          </cell>
          <cell r="I755">
            <v>22.5</v>
          </cell>
          <cell r="J755">
            <v>10</v>
          </cell>
          <cell r="K755">
            <v>0.66666666666666663</v>
          </cell>
          <cell r="L755">
            <v>10</v>
          </cell>
          <cell r="M755">
            <v>11</v>
          </cell>
          <cell r="N755">
            <v>15</v>
          </cell>
        </row>
        <row r="756">
          <cell r="A756" t="str">
            <v>05000161</v>
          </cell>
          <cell r="B756" t="str">
            <v>哈哥兔干口口香味</v>
          </cell>
          <cell r="C756" t="str">
            <v>袋</v>
          </cell>
          <cell r="D756" t="str">
            <v>【050105】其它即食制品</v>
          </cell>
          <cell r="E756" t="str">
            <v>食品部</v>
          </cell>
          <cell r="F756" t="str">
            <v>正常</v>
          </cell>
          <cell r="G756" t="str">
            <v>9.70</v>
          </cell>
          <cell r="H756" t="str">
            <v>13.60</v>
          </cell>
          <cell r="I756">
            <v>56.9</v>
          </cell>
          <cell r="J756">
            <v>10</v>
          </cell>
          <cell r="K756">
            <v>0.66666666666666663</v>
          </cell>
          <cell r="L756">
            <v>10</v>
          </cell>
          <cell r="M756">
            <v>97</v>
          </cell>
          <cell r="N756">
            <v>136</v>
          </cell>
        </row>
        <row r="757">
          <cell r="A757" t="str">
            <v>05000122</v>
          </cell>
          <cell r="B757" t="str">
            <v>旭旺农场旺利达麦烧(虾味)</v>
          </cell>
          <cell r="C757" t="str">
            <v>袋</v>
          </cell>
          <cell r="D757" t="str">
            <v>【050404】米面制品</v>
          </cell>
          <cell r="E757" t="str">
            <v>食品部</v>
          </cell>
          <cell r="F757" t="str">
            <v>正常</v>
          </cell>
          <cell r="G757" t="str">
            <v>4.00</v>
          </cell>
          <cell r="H757" t="str">
            <v>6.50</v>
          </cell>
          <cell r="I757">
            <v>6.5</v>
          </cell>
          <cell r="J757">
            <v>10</v>
          </cell>
          <cell r="K757">
            <v>0.66666666666666663</v>
          </cell>
          <cell r="L757">
            <v>10</v>
          </cell>
          <cell r="M757">
            <v>40</v>
          </cell>
          <cell r="N757">
            <v>65</v>
          </cell>
        </row>
        <row r="758">
          <cell r="A758" t="str">
            <v>05000106</v>
          </cell>
          <cell r="B758" t="str">
            <v>天马盒杨梅</v>
          </cell>
          <cell r="C758" t="str">
            <v>盒</v>
          </cell>
          <cell r="D758" t="str">
            <v>【050503】梅、杏类果脯</v>
          </cell>
          <cell r="E758" t="str">
            <v>食品部</v>
          </cell>
          <cell r="F758" t="str">
            <v>正常</v>
          </cell>
          <cell r="G758" t="str">
            <v>0.00</v>
          </cell>
          <cell r="H758" t="str">
            <v>2.50</v>
          </cell>
          <cell r="I758">
            <v>32.5</v>
          </cell>
          <cell r="J758">
            <v>10</v>
          </cell>
          <cell r="K758">
            <v>0.66666666666666663</v>
          </cell>
          <cell r="L758">
            <v>10</v>
          </cell>
          <cell r="M758">
            <v>17.920000000000002</v>
          </cell>
          <cell r="N758">
            <v>25</v>
          </cell>
        </row>
        <row r="759">
          <cell r="A759" t="str">
            <v>05000041</v>
          </cell>
          <cell r="B759" t="str">
            <v>优加优沙爹味牛肉粒</v>
          </cell>
          <cell r="C759" t="str">
            <v>盒</v>
          </cell>
          <cell r="D759" t="str">
            <v>【050101】即食牛肉制品</v>
          </cell>
          <cell r="E759" t="str">
            <v>食品部</v>
          </cell>
          <cell r="F759" t="str">
            <v>禁采</v>
          </cell>
          <cell r="G759" t="str">
            <v>8.50</v>
          </cell>
          <cell r="H759" t="str">
            <v>14.90</v>
          </cell>
          <cell r="I759">
            <v>79.2</v>
          </cell>
          <cell r="J759">
            <v>10</v>
          </cell>
          <cell r="K759">
            <v>0.66666666666666663</v>
          </cell>
          <cell r="L759">
            <v>10</v>
          </cell>
          <cell r="M759">
            <v>85</v>
          </cell>
          <cell r="N759">
            <v>149</v>
          </cell>
        </row>
        <row r="760">
          <cell r="A760" t="str">
            <v>05000020</v>
          </cell>
          <cell r="B760" t="str">
            <v>茂林蓝莓枣</v>
          </cell>
          <cell r="C760" t="str">
            <v>袋</v>
          </cell>
          <cell r="D760" t="str">
            <v>【050503】梅、杏类果脯</v>
          </cell>
          <cell r="E760" t="str">
            <v>食品部</v>
          </cell>
          <cell r="F760" t="str">
            <v>正常</v>
          </cell>
          <cell r="G760" t="str">
            <v>0.70</v>
          </cell>
          <cell r="H760" t="str">
            <v>1.00</v>
          </cell>
          <cell r="I760">
            <v>9</v>
          </cell>
          <cell r="J760">
            <v>10</v>
          </cell>
          <cell r="K760">
            <v>0.66666666666666663</v>
          </cell>
          <cell r="L760">
            <v>10</v>
          </cell>
          <cell r="M760">
            <v>7</v>
          </cell>
          <cell r="N760">
            <v>10</v>
          </cell>
        </row>
        <row r="761">
          <cell r="A761" t="str">
            <v>05000001</v>
          </cell>
          <cell r="B761" t="str">
            <v>咪咪世界点心面炭烧鸡汁味</v>
          </cell>
          <cell r="C761" t="str">
            <v>袋</v>
          </cell>
          <cell r="D761" t="str">
            <v>【050404】米面制品</v>
          </cell>
          <cell r="E761" t="str">
            <v>食品部</v>
          </cell>
          <cell r="F761" t="str">
            <v>正常</v>
          </cell>
          <cell r="G761" t="str">
            <v>1.60</v>
          </cell>
          <cell r="H761" t="str">
            <v>2.50</v>
          </cell>
          <cell r="I761">
            <v>12.5</v>
          </cell>
          <cell r="J761">
            <v>10</v>
          </cell>
          <cell r="K761">
            <v>0.66666666666666663</v>
          </cell>
          <cell r="L761">
            <v>10</v>
          </cell>
          <cell r="M761">
            <v>16</v>
          </cell>
          <cell r="N761">
            <v>25</v>
          </cell>
        </row>
        <row r="762">
          <cell r="A762" t="str">
            <v>04000266</v>
          </cell>
          <cell r="B762" t="str">
            <v>旺仔QQ糖葡萄味A</v>
          </cell>
          <cell r="C762" t="str">
            <v>袋</v>
          </cell>
          <cell r="D762" t="str">
            <v>【040101】小糖果</v>
          </cell>
          <cell r="E762" t="str">
            <v>食品部</v>
          </cell>
          <cell r="F762" t="str">
            <v>正常</v>
          </cell>
          <cell r="G762" t="str">
            <v>0.00</v>
          </cell>
          <cell r="H762" t="str">
            <v>3.50</v>
          </cell>
          <cell r="I762">
            <v>70</v>
          </cell>
          <cell r="J762">
            <v>10</v>
          </cell>
          <cell r="K762">
            <v>0.66666666666666663</v>
          </cell>
          <cell r="L762">
            <v>10</v>
          </cell>
          <cell r="M762">
            <v>28</v>
          </cell>
          <cell r="N762">
            <v>35</v>
          </cell>
        </row>
        <row r="763">
          <cell r="A763" t="str">
            <v>04000265</v>
          </cell>
          <cell r="B763" t="str">
            <v>旺仔QQ糖葡萄味</v>
          </cell>
          <cell r="C763" t="str">
            <v>袋</v>
          </cell>
          <cell r="D763" t="str">
            <v>【040101】小糖果</v>
          </cell>
          <cell r="E763" t="str">
            <v>食品部</v>
          </cell>
          <cell r="F763" t="str">
            <v>正常</v>
          </cell>
          <cell r="G763" t="str">
            <v>0.00</v>
          </cell>
          <cell r="H763" t="str">
            <v>1.00</v>
          </cell>
          <cell r="I763">
            <v>30</v>
          </cell>
          <cell r="J763">
            <v>10</v>
          </cell>
          <cell r="K763">
            <v>0.66666666666666663</v>
          </cell>
          <cell r="L763">
            <v>10</v>
          </cell>
          <cell r="M763">
            <v>7.5</v>
          </cell>
          <cell r="N763">
            <v>10</v>
          </cell>
        </row>
        <row r="764">
          <cell r="A764" t="str">
            <v>04000233</v>
          </cell>
          <cell r="B764" t="str">
            <v>益达木糖醇蜜瓜味</v>
          </cell>
          <cell r="C764" t="str">
            <v>瓶</v>
          </cell>
          <cell r="D764" t="str">
            <v>【040103】口香糖</v>
          </cell>
          <cell r="E764" t="str">
            <v>食品部</v>
          </cell>
          <cell r="F764" t="str">
            <v>正常</v>
          </cell>
          <cell r="G764" t="str">
            <v>8.14</v>
          </cell>
          <cell r="H764" t="str">
            <v>9.50</v>
          </cell>
          <cell r="I764">
            <v>66.5</v>
          </cell>
          <cell r="J764">
            <v>10</v>
          </cell>
          <cell r="K764">
            <v>0.66666666666666663</v>
          </cell>
          <cell r="L764">
            <v>10</v>
          </cell>
          <cell r="M764">
            <v>81.59</v>
          </cell>
          <cell r="N764">
            <v>95</v>
          </cell>
        </row>
        <row r="765">
          <cell r="A765" t="str">
            <v>04000225</v>
          </cell>
          <cell r="B765" t="str">
            <v>箭牌大大卷草莓味</v>
          </cell>
          <cell r="C765" t="str">
            <v>袋</v>
          </cell>
          <cell r="D765" t="str">
            <v>【040103】口香糖</v>
          </cell>
          <cell r="E765" t="str">
            <v>食品部</v>
          </cell>
          <cell r="F765" t="str">
            <v>正常</v>
          </cell>
          <cell r="G765" t="str">
            <v>2.67</v>
          </cell>
          <cell r="H765" t="str">
            <v>3.80</v>
          </cell>
          <cell r="I765">
            <v>30.400000000000002</v>
          </cell>
          <cell r="J765">
            <v>10</v>
          </cell>
          <cell r="K765">
            <v>0.66666666666666663</v>
          </cell>
          <cell r="L765">
            <v>10</v>
          </cell>
          <cell r="M765">
            <v>27.119999999999997</v>
          </cell>
          <cell r="N765">
            <v>38</v>
          </cell>
        </row>
        <row r="766">
          <cell r="A766" t="str">
            <v>04000127</v>
          </cell>
          <cell r="B766" t="str">
            <v>阿尔卑斯条装正宗牛奶硬糖</v>
          </cell>
          <cell r="C766" t="str">
            <v>支</v>
          </cell>
          <cell r="D766" t="str">
            <v>【040101】小糖果</v>
          </cell>
          <cell r="E766" t="str">
            <v>食品部</v>
          </cell>
          <cell r="F766" t="str">
            <v>正常</v>
          </cell>
          <cell r="G766" t="str">
            <v>1.85</v>
          </cell>
          <cell r="H766" t="str">
            <v>2.50</v>
          </cell>
          <cell r="I766">
            <v>27.5</v>
          </cell>
          <cell r="J766">
            <v>10</v>
          </cell>
          <cell r="K766">
            <v>0.66666666666666663</v>
          </cell>
          <cell r="L766">
            <v>10</v>
          </cell>
          <cell r="M766">
            <v>18.489999999999998</v>
          </cell>
          <cell r="N766">
            <v>25</v>
          </cell>
        </row>
        <row r="767">
          <cell r="A767" t="str">
            <v>04000112</v>
          </cell>
          <cell r="B767" t="str">
            <v>喜之郎蜜桔果肉果冻</v>
          </cell>
          <cell r="C767" t="str">
            <v>杯</v>
          </cell>
          <cell r="D767" t="str">
            <v>【040104】果冻/布丁</v>
          </cell>
          <cell r="E767" t="str">
            <v>食品部</v>
          </cell>
          <cell r="F767" t="str">
            <v>正常</v>
          </cell>
          <cell r="G767" t="str">
            <v>3.10</v>
          </cell>
          <cell r="H767" t="str">
            <v>3.80</v>
          </cell>
          <cell r="I767">
            <v>11.399999999999999</v>
          </cell>
          <cell r="J767">
            <v>10</v>
          </cell>
          <cell r="K767">
            <v>0.66666666666666663</v>
          </cell>
          <cell r="L767">
            <v>10</v>
          </cell>
          <cell r="M767">
            <v>31</v>
          </cell>
          <cell r="N767">
            <v>38</v>
          </cell>
        </row>
        <row r="768">
          <cell r="A768" t="str">
            <v>04000025</v>
          </cell>
          <cell r="B768" t="str">
            <v>亿智爆浆鲜果果汁软糖芒果味</v>
          </cell>
          <cell r="C768" t="str">
            <v>包</v>
          </cell>
          <cell r="D768" t="str">
            <v>【040101】小糖果</v>
          </cell>
          <cell r="E768" t="str">
            <v>食品部</v>
          </cell>
          <cell r="F768" t="str">
            <v>正常</v>
          </cell>
          <cell r="G768" t="str">
            <v>5.00</v>
          </cell>
          <cell r="H768" t="str">
            <v>7.50</v>
          </cell>
          <cell r="I768">
            <v>7.5</v>
          </cell>
          <cell r="J768">
            <v>10</v>
          </cell>
          <cell r="K768">
            <v>0.66666666666666663</v>
          </cell>
          <cell r="L768">
            <v>10</v>
          </cell>
          <cell r="M768">
            <v>50</v>
          </cell>
          <cell r="N768">
            <v>75</v>
          </cell>
        </row>
        <row r="769">
          <cell r="A769" t="str">
            <v>03000450</v>
          </cell>
          <cell r="B769" t="str">
            <v>农夫山泉尖叫青芒味</v>
          </cell>
          <cell r="C769" t="str">
            <v>瓶</v>
          </cell>
          <cell r="D769" t="str">
            <v>【030602】运动饮料</v>
          </cell>
          <cell r="E769" t="str">
            <v>食品部</v>
          </cell>
          <cell r="F769" t="str">
            <v>正常</v>
          </cell>
          <cell r="G769" t="str">
            <v>3.20</v>
          </cell>
          <cell r="H769" t="str">
            <v>4.00</v>
          </cell>
          <cell r="I769">
            <v>40</v>
          </cell>
          <cell r="J769">
            <v>10</v>
          </cell>
          <cell r="K769">
            <v>0.66666666666666663</v>
          </cell>
          <cell r="L769">
            <v>10</v>
          </cell>
          <cell r="M769">
            <v>32</v>
          </cell>
          <cell r="N769">
            <v>40</v>
          </cell>
        </row>
        <row r="770">
          <cell r="A770" t="str">
            <v>03000443</v>
          </cell>
          <cell r="B770" t="str">
            <v>农夫尖叫植物多肽</v>
          </cell>
          <cell r="C770" t="str">
            <v>瓶</v>
          </cell>
          <cell r="D770" t="str">
            <v>【030602】运动饮料</v>
          </cell>
          <cell r="E770" t="str">
            <v>食品部</v>
          </cell>
          <cell r="F770" t="str">
            <v>正常</v>
          </cell>
          <cell r="G770" t="str">
            <v>3.17</v>
          </cell>
          <cell r="H770" t="str">
            <v>4.00</v>
          </cell>
          <cell r="I770">
            <v>100</v>
          </cell>
          <cell r="J770">
            <v>10</v>
          </cell>
          <cell r="K770">
            <v>0.66666666666666663</v>
          </cell>
          <cell r="L770">
            <v>10</v>
          </cell>
          <cell r="M770">
            <v>31.67</v>
          </cell>
          <cell r="N770">
            <v>40</v>
          </cell>
        </row>
        <row r="771">
          <cell r="A771" t="str">
            <v>03000392</v>
          </cell>
          <cell r="B771" t="str">
            <v>融萃果茶蜜桃</v>
          </cell>
          <cell r="C771" t="str">
            <v>杯</v>
          </cell>
          <cell r="D771" t="str">
            <v>【030502】果茶饮料</v>
          </cell>
          <cell r="E771" t="str">
            <v>食品部</v>
          </cell>
          <cell r="F771" t="str">
            <v>正常</v>
          </cell>
          <cell r="G771" t="str">
            <v>3.67</v>
          </cell>
          <cell r="H771" t="str">
            <v>5.00</v>
          </cell>
          <cell r="I771">
            <v>15</v>
          </cell>
          <cell r="J771">
            <v>10</v>
          </cell>
          <cell r="K771">
            <v>0.66666666666666663</v>
          </cell>
          <cell r="L771">
            <v>10</v>
          </cell>
          <cell r="M771">
            <v>36.65</v>
          </cell>
          <cell r="N771">
            <v>50</v>
          </cell>
        </row>
        <row r="772">
          <cell r="A772" t="str">
            <v>03000302</v>
          </cell>
          <cell r="B772" t="str">
            <v>脉动水蜜桃A</v>
          </cell>
          <cell r="C772" t="str">
            <v>瓶</v>
          </cell>
          <cell r="D772" t="str">
            <v>【030602】运动饮料</v>
          </cell>
          <cell r="E772" t="str">
            <v>食品部</v>
          </cell>
          <cell r="F772" t="str">
            <v>正常</v>
          </cell>
          <cell r="G772" t="str">
            <v>5.08</v>
          </cell>
          <cell r="H772" t="str">
            <v>6.50</v>
          </cell>
          <cell r="I772">
            <v>84.5</v>
          </cell>
          <cell r="J772">
            <v>10</v>
          </cell>
          <cell r="K772">
            <v>0.66666666666666663</v>
          </cell>
          <cell r="L772">
            <v>10</v>
          </cell>
          <cell r="M772">
            <v>50.8</v>
          </cell>
          <cell r="N772">
            <v>65</v>
          </cell>
        </row>
        <row r="773">
          <cell r="A773" t="str">
            <v>03000165</v>
          </cell>
          <cell r="B773" t="str">
            <v>峨眉雪饮料</v>
          </cell>
          <cell r="C773" t="str">
            <v>瓶</v>
          </cell>
          <cell r="D773" t="str">
            <v>【030202】其它口味汽水</v>
          </cell>
          <cell r="E773" t="str">
            <v>食品部</v>
          </cell>
          <cell r="F773" t="str">
            <v>正常</v>
          </cell>
          <cell r="G773" t="str">
            <v>6.50</v>
          </cell>
          <cell r="H773" t="str">
            <v>9.00</v>
          </cell>
          <cell r="I773">
            <v>144</v>
          </cell>
          <cell r="J773">
            <v>10</v>
          </cell>
          <cell r="K773">
            <v>0.66666666666666663</v>
          </cell>
          <cell r="L773">
            <v>10</v>
          </cell>
          <cell r="M773">
            <v>65</v>
          </cell>
          <cell r="N773">
            <v>90</v>
          </cell>
        </row>
        <row r="774">
          <cell r="A774" t="str">
            <v>03000036</v>
          </cell>
          <cell r="B774" t="str">
            <v>椰泰椰子汁A</v>
          </cell>
          <cell r="C774" t="str">
            <v>瓶</v>
          </cell>
          <cell r="D774" t="str">
            <v>【030403】植物蛋白饮料</v>
          </cell>
          <cell r="E774" t="str">
            <v>食品部</v>
          </cell>
          <cell r="F774" t="str">
            <v>正常</v>
          </cell>
          <cell r="G774" t="str">
            <v>3.80</v>
          </cell>
          <cell r="H774" t="str">
            <v>5.00</v>
          </cell>
          <cell r="I774">
            <v>15</v>
          </cell>
          <cell r="J774">
            <v>10</v>
          </cell>
          <cell r="K774">
            <v>0.66666666666666663</v>
          </cell>
          <cell r="L774">
            <v>10</v>
          </cell>
          <cell r="M774">
            <v>38</v>
          </cell>
          <cell r="N774">
            <v>50</v>
          </cell>
        </row>
        <row r="775">
          <cell r="A775" t="str">
            <v>01000275</v>
          </cell>
          <cell r="B775" t="str">
            <v>天子红格调</v>
          </cell>
          <cell r="C775" t="str">
            <v>包</v>
          </cell>
          <cell r="D775" t="str">
            <v>【0101】卷烟</v>
          </cell>
          <cell r="E775" t="str">
            <v>食品部</v>
          </cell>
          <cell r="F775" t="str">
            <v>正常</v>
          </cell>
          <cell r="G775" t="str">
            <v>8.80</v>
          </cell>
          <cell r="H775" t="str">
            <v>11.00</v>
          </cell>
          <cell r="I775">
            <v>385</v>
          </cell>
          <cell r="J775">
            <v>10</v>
          </cell>
          <cell r="K775">
            <v>0.66666666666666663</v>
          </cell>
          <cell r="L775">
            <v>10</v>
          </cell>
          <cell r="M775">
            <v>88</v>
          </cell>
          <cell r="N775">
            <v>110</v>
          </cell>
        </row>
        <row r="776">
          <cell r="A776" t="str">
            <v>01000105</v>
          </cell>
          <cell r="B776" t="str">
            <v>黄鹤楼(硬峡谷柔情）a</v>
          </cell>
          <cell r="C776" t="str">
            <v>个</v>
          </cell>
          <cell r="D776" t="str">
            <v>【0101】卷烟</v>
          </cell>
          <cell r="E776" t="str">
            <v>食品部</v>
          </cell>
          <cell r="F776" t="str">
            <v>正常</v>
          </cell>
          <cell r="G776" t="str">
            <v>26.30</v>
          </cell>
          <cell r="H776" t="str">
            <v>40.00</v>
          </cell>
          <cell r="I776">
            <v>120</v>
          </cell>
          <cell r="J776">
            <v>10</v>
          </cell>
          <cell r="K776">
            <v>0.66666666666666663</v>
          </cell>
          <cell r="L776">
            <v>10</v>
          </cell>
          <cell r="M776">
            <v>263</v>
          </cell>
          <cell r="N776">
            <v>400</v>
          </cell>
        </row>
        <row r="777">
          <cell r="A777" t="str">
            <v>33001360</v>
          </cell>
          <cell r="B777" t="str">
            <v>金号毛巾GH1833M</v>
          </cell>
          <cell r="C777" t="str">
            <v>条</v>
          </cell>
          <cell r="D777" t="str">
            <v>【330102】面巾</v>
          </cell>
          <cell r="E777" t="str">
            <v>百货部</v>
          </cell>
          <cell r="F777" t="str">
            <v>正常</v>
          </cell>
          <cell r="G777" t="str">
            <v>13.00</v>
          </cell>
          <cell r="H777" t="str">
            <v>29.80</v>
          </cell>
          <cell r="I777">
            <v>14.9</v>
          </cell>
          <cell r="J777">
            <v>9</v>
          </cell>
          <cell r="K777">
            <v>0.6</v>
          </cell>
          <cell r="L777">
            <v>9</v>
          </cell>
          <cell r="M777">
            <v>117</v>
          </cell>
          <cell r="N777">
            <v>268.2</v>
          </cell>
        </row>
        <row r="778">
          <cell r="A778" t="str">
            <v>33000456</v>
          </cell>
          <cell r="B778" t="str">
            <v>西子超强防水特大包边伞</v>
          </cell>
          <cell r="C778" t="str">
            <v>把</v>
          </cell>
          <cell r="D778" t="str">
            <v>【330601】折伞</v>
          </cell>
          <cell r="E778" t="str">
            <v>百货部</v>
          </cell>
          <cell r="F778" t="str">
            <v>正常</v>
          </cell>
          <cell r="G778" t="str">
            <v>25.30</v>
          </cell>
          <cell r="H778" t="str">
            <v>39.90</v>
          </cell>
          <cell r="I778">
            <v>39.9</v>
          </cell>
          <cell r="J778">
            <v>9</v>
          </cell>
          <cell r="K778">
            <v>0.6</v>
          </cell>
          <cell r="L778">
            <v>9</v>
          </cell>
          <cell r="M778">
            <v>227.7</v>
          </cell>
          <cell r="N778">
            <v>359.09999999999997</v>
          </cell>
        </row>
        <row r="779">
          <cell r="A779" t="str">
            <v>33000277</v>
          </cell>
          <cell r="B779" t="str">
            <v>男士全棉商务袜XM</v>
          </cell>
          <cell r="C779" t="str">
            <v>双</v>
          </cell>
          <cell r="D779" t="str">
            <v>【330201】男袜</v>
          </cell>
          <cell r="E779" t="str">
            <v>百货部</v>
          </cell>
          <cell r="F779" t="str">
            <v>正常</v>
          </cell>
          <cell r="G779" t="str">
            <v>7.80</v>
          </cell>
          <cell r="H779" t="str">
            <v>15.80</v>
          </cell>
          <cell r="I779">
            <v>15.8</v>
          </cell>
          <cell r="J779">
            <v>9</v>
          </cell>
          <cell r="K779">
            <v>0.6</v>
          </cell>
          <cell r="L779">
            <v>9</v>
          </cell>
          <cell r="M779">
            <v>70.2</v>
          </cell>
          <cell r="N779">
            <v>142.20000000000002</v>
          </cell>
        </row>
        <row r="780">
          <cell r="A780" t="str">
            <v>33000276</v>
          </cell>
          <cell r="B780" t="str">
            <v>男士点点纱全棉休闲船袜XM</v>
          </cell>
          <cell r="C780" t="str">
            <v>双</v>
          </cell>
          <cell r="D780" t="str">
            <v>【330201】男袜</v>
          </cell>
          <cell r="E780" t="str">
            <v>百货部</v>
          </cell>
          <cell r="F780" t="str">
            <v>正常</v>
          </cell>
          <cell r="G780" t="str">
            <v>7.60</v>
          </cell>
          <cell r="H780" t="str">
            <v>15.80</v>
          </cell>
          <cell r="I780">
            <v>47.400000000000006</v>
          </cell>
          <cell r="J780">
            <v>9</v>
          </cell>
          <cell r="K780">
            <v>0.6</v>
          </cell>
          <cell r="L780">
            <v>9</v>
          </cell>
          <cell r="M780">
            <v>68.400000000000006</v>
          </cell>
          <cell r="N780">
            <v>142.20000000000002</v>
          </cell>
        </row>
        <row r="781">
          <cell r="A781" t="str">
            <v>33000239</v>
          </cell>
          <cell r="B781" t="str">
            <v>锦棉毛巾</v>
          </cell>
          <cell r="C781" t="str">
            <v>条</v>
          </cell>
          <cell r="D781" t="str">
            <v>【330102】面巾</v>
          </cell>
          <cell r="E781" t="str">
            <v>百货部</v>
          </cell>
          <cell r="F781" t="str">
            <v>正常</v>
          </cell>
          <cell r="G781" t="str">
            <v>3.50</v>
          </cell>
          <cell r="H781" t="str">
            <v>6.80</v>
          </cell>
          <cell r="I781">
            <v>13.6</v>
          </cell>
          <cell r="J781">
            <v>9</v>
          </cell>
          <cell r="K781">
            <v>0.6</v>
          </cell>
          <cell r="L781">
            <v>9</v>
          </cell>
          <cell r="M781">
            <v>31.5</v>
          </cell>
          <cell r="N781">
            <v>61.199999999999996</v>
          </cell>
        </row>
        <row r="782">
          <cell r="A782" t="str">
            <v>33000206</v>
          </cell>
          <cell r="B782" t="str">
            <v>格子淑女船袜</v>
          </cell>
          <cell r="C782" t="str">
            <v>双</v>
          </cell>
          <cell r="D782" t="str">
            <v>【330202】女袜</v>
          </cell>
          <cell r="E782" t="str">
            <v>百货部</v>
          </cell>
          <cell r="F782" t="str">
            <v>正常</v>
          </cell>
          <cell r="G782" t="str">
            <v>6.50</v>
          </cell>
          <cell r="H782" t="str">
            <v>11.80</v>
          </cell>
          <cell r="I782">
            <v>23.6</v>
          </cell>
          <cell r="J782">
            <v>9</v>
          </cell>
          <cell r="K782">
            <v>0.6</v>
          </cell>
          <cell r="L782">
            <v>9</v>
          </cell>
          <cell r="M782">
            <v>58.5</v>
          </cell>
          <cell r="N782">
            <v>106.2</v>
          </cell>
        </row>
        <row r="783">
          <cell r="A783" t="str">
            <v>32000053</v>
          </cell>
          <cell r="B783" t="str">
            <v>女士人字拖K</v>
          </cell>
          <cell r="C783" t="str">
            <v>双</v>
          </cell>
          <cell r="D783" t="str">
            <v>【320102】女拖</v>
          </cell>
          <cell r="E783" t="str">
            <v>百货部</v>
          </cell>
          <cell r="F783" t="str">
            <v>正常</v>
          </cell>
          <cell r="G783" t="str">
            <v>14.80</v>
          </cell>
          <cell r="H783" t="str">
            <v>26.80</v>
          </cell>
          <cell r="I783">
            <v>26.8</v>
          </cell>
          <cell r="J783">
            <v>9</v>
          </cell>
          <cell r="K783">
            <v>0.6</v>
          </cell>
          <cell r="L783">
            <v>9</v>
          </cell>
          <cell r="M783">
            <v>133.19999999999999</v>
          </cell>
          <cell r="N783">
            <v>241.20000000000002</v>
          </cell>
        </row>
        <row r="784">
          <cell r="A784" t="str">
            <v>32000051</v>
          </cell>
          <cell r="B784" t="str">
            <v>女士凉拖KG</v>
          </cell>
          <cell r="C784" t="str">
            <v>双</v>
          </cell>
          <cell r="D784" t="str">
            <v>【320102】女拖</v>
          </cell>
          <cell r="E784" t="str">
            <v>百货部</v>
          </cell>
          <cell r="F784" t="str">
            <v>正常</v>
          </cell>
          <cell r="G784" t="str">
            <v>10.20</v>
          </cell>
          <cell r="H784" t="str">
            <v>19.80</v>
          </cell>
          <cell r="I784">
            <v>12.9</v>
          </cell>
          <cell r="J784">
            <v>9</v>
          </cell>
          <cell r="K784">
            <v>0.6</v>
          </cell>
          <cell r="L784">
            <v>9</v>
          </cell>
          <cell r="M784">
            <v>91.8</v>
          </cell>
          <cell r="N784">
            <v>178.20000000000002</v>
          </cell>
        </row>
        <row r="785">
          <cell r="A785" t="str">
            <v>30000846</v>
          </cell>
          <cell r="B785" t="str">
            <v>荣华7cm厚薄汤壳</v>
          </cell>
          <cell r="C785" t="str">
            <v>把</v>
          </cell>
          <cell r="D785" t="str">
            <v>【300504】厨房器具</v>
          </cell>
          <cell r="E785" t="str">
            <v>百货部</v>
          </cell>
          <cell r="F785" t="str">
            <v>正常</v>
          </cell>
          <cell r="G785" t="str">
            <v>5.50</v>
          </cell>
          <cell r="H785" t="str">
            <v>9.90</v>
          </cell>
          <cell r="I785">
            <v>9.9</v>
          </cell>
          <cell r="J785">
            <v>9</v>
          </cell>
          <cell r="K785">
            <v>0.6</v>
          </cell>
          <cell r="L785">
            <v>9</v>
          </cell>
          <cell r="M785">
            <v>49.5</v>
          </cell>
          <cell r="N785">
            <v>89.100000000000009</v>
          </cell>
        </row>
        <row r="786">
          <cell r="A786" t="str">
            <v>30000536</v>
          </cell>
          <cell r="B786" t="str">
            <v>妙洁C型点断式保鲜袋(中号)</v>
          </cell>
          <cell r="C786" t="str">
            <v>包</v>
          </cell>
          <cell r="D786" t="str">
            <v>【300701】包装物</v>
          </cell>
          <cell r="E786" t="str">
            <v>百货部</v>
          </cell>
          <cell r="F786" t="str">
            <v>正常</v>
          </cell>
          <cell r="G786" t="str">
            <v>4.90</v>
          </cell>
          <cell r="H786" t="str">
            <v>7.90</v>
          </cell>
          <cell r="I786">
            <v>7.9</v>
          </cell>
          <cell r="J786">
            <v>9</v>
          </cell>
          <cell r="K786">
            <v>0.6</v>
          </cell>
          <cell r="L786">
            <v>9</v>
          </cell>
          <cell r="M786">
            <v>44.1</v>
          </cell>
          <cell r="N786">
            <v>71.100000000000009</v>
          </cell>
        </row>
        <row r="787">
          <cell r="A787" t="str">
            <v>30000470</v>
          </cell>
          <cell r="B787" t="str">
            <v>美丽雅400支装竹牙签</v>
          </cell>
          <cell r="C787" t="str">
            <v>袋</v>
          </cell>
          <cell r="D787" t="str">
            <v>【300705】一次性卫生用品</v>
          </cell>
          <cell r="E787" t="str">
            <v>百货部</v>
          </cell>
          <cell r="F787" t="str">
            <v>正常</v>
          </cell>
          <cell r="G787" t="str">
            <v>2.70</v>
          </cell>
          <cell r="H787" t="str">
            <v>4.50</v>
          </cell>
          <cell r="I787">
            <v>36</v>
          </cell>
          <cell r="J787">
            <v>9</v>
          </cell>
          <cell r="K787">
            <v>0.6</v>
          </cell>
          <cell r="L787">
            <v>9</v>
          </cell>
          <cell r="M787">
            <v>24.3</v>
          </cell>
          <cell r="N787">
            <v>40.5</v>
          </cell>
        </row>
        <row r="788">
          <cell r="A788" t="str">
            <v>30000419</v>
          </cell>
          <cell r="B788" t="str">
            <v>家超清雅多用盆24cm981</v>
          </cell>
          <cell r="C788" t="str">
            <v>个</v>
          </cell>
          <cell r="D788" t="str">
            <v>【300802】水桶/盆</v>
          </cell>
          <cell r="E788" t="str">
            <v>百货部</v>
          </cell>
          <cell r="F788" t="str">
            <v>正常</v>
          </cell>
          <cell r="G788" t="str">
            <v>3.11</v>
          </cell>
          <cell r="H788" t="str">
            <v>4.90</v>
          </cell>
          <cell r="I788">
            <v>4.9000000000000004</v>
          </cell>
          <cell r="J788">
            <v>9</v>
          </cell>
          <cell r="K788">
            <v>0.6</v>
          </cell>
          <cell r="L788">
            <v>9</v>
          </cell>
          <cell r="M788">
            <v>27.99</v>
          </cell>
          <cell r="N788">
            <v>44.1</v>
          </cell>
        </row>
        <row r="789">
          <cell r="A789" t="str">
            <v>30000109</v>
          </cell>
          <cell r="B789" t="str">
            <v>梦琳牛吃草马克杯</v>
          </cell>
          <cell r="C789" t="str">
            <v>个</v>
          </cell>
          <cell r="D789" t="str">
            <v>【300101】塑料杯</v>
          </cell>
          <cell r="E789" t="str">
            <v>百货部</v>
          </cell>
          <cell r="F789" t="str">
            <v>正常</v>
          </cell>
          <cell r="G789" t="str">
            <v>3.50</v>
          </cell>
          <cell r="H789" t="str">
            <v>6.00</v>
          </cell>
          <cell r="I789">
            <v>6</v>
          </cell>
          <cell r="J789">
            <v>9</v>
          </cell>
          <cell r="K789">
            <v>0.6</v>
          </cell>
          <cell r="L789">
            <v>9</v>
          </cell>
          <cell r="M789">
            <v>31.5</v>
          </cell>
          <cell r="N789">
            <v>54</v>
          </cell>
        </row>
        <row r="790">
          <cell r="A790" t="str">
            <v>23000851</v>
          </cell>
          <cell r="B790" t="str">
            <v>云南白药牙膏薄荷100g</v>
          </cell>
          <cell r="C790" t="str">
            <v>支</v>
          </cell>
          <cell r="D790" t="str">
            <v>【230202】牙膏</v>
          </cell>
          <cell r="E790" t="str">
            <v>洗化部</v>
          </cell>
          <cell r="F790" t="str">
            <v>正常</v>
          </cell>
          <cell r="G790" t="str">
            <v>16.30</v>
          </cell>
          <cell r="H790" t="str">
            <v>20.80</v>
          </cell>
          <cell r="I790">
            <v>62.400000000000006</v>
          </cell>
          <cell r="J790">
            <v>9</v>
          </cell>
          <cell r="K790">
            <v>0.6</v>
          </cell>
          <cell r="L790">
            <v>9</v>
          </cell>
          <cell r="M790">
            <v>146.69999999999999</v>
          </cell>
          <cell r="N790">
            <v>187.20000000000002</v>
          </cell>
        </row>
        <row r="791">
          <cell r="A791" t="str">
            <v>23000839</v>
          </cell>
          <cell r="B791" t="str">
            <v>六神止痒花露水195ml</v>
          </cell>
          <cell r="C791" t="str">
            <v>瓶</v>
          </cell>
          <cell r="D791" t="str">
            <v>【230305】花露水/驱蚊液</v>
          </cell>
          <cell r="E791" t="str">
            <v>洗化部</v>
          </cell>
          <cell r="F791" t="str">
            <v>正常</v>
          </cell>
          <cell r="G791" t="str">
            <v>12.80</v>
          </cell>
          <cell r="H791" t="str">
            <v>16.50</v>
          </cell>
          <cell r="I791">
            <v>16.5</v>
          </cell>
          <cell r="J791">
            <v>9</v>
          </cell>
          <cell r="K791">
            <v>0.6</v>
          </cell>
          <cell r="L791">
            <v>9</v>
          </cell>
          <cell r="M791">
            <v>115.2</v>
          </cell>
          <cell r="N791">
            <v>148.5</v>
          </cell>
        </row>
        <row r="792">
          <cell r="A792" t="str">
            <v>23000806</v>
          </cell>
          <cell r="B792" t="str">
            <v>高露洁360度健康牙龈牙膏</v>
          </cell>
          <cell r="C792" t="str">
            <v>支</v>
          </cell>
          <cell r="D792" t="str">
            <v>【230202】牙膏</v>
          </cell>
          <cell r="E792" t="str">
            <v>洗化部</v>
          </cell>
          <cell r="F792" t="str">
            <v>正常</v>
          </cell>
          <cell r="G792" t="str">
            <v>19.80</v>
          </cell>
          <cell r="H792" t="str">
            <v>23.80</v>
          </cell>
          <cell r="I792">
            <v>23.8</v>
          </cell>
          <cell r="J792">
            <v>9</v>
          </cell>
          <cell r="K792">
            <v>0.6</v>
          </cell>
          <cell r="L792">
            <v>9</v>
          </cell>
          <cell r="M792">
            <v>178.2</v>
          </cell>
          <cell r="N792">
            <v>214.20000000000002</v>
          </cell>
        </row>
        <row r="793">
          <cell r="A793" t="str">
            <v>23000714</v>
          </cell>
          <cell r="B793" t="str">
            <v>冷酸灵柔丝双效牙刷1送1</v>
          </cell>
          <cell r="C793" t="str">
            <v>支</v>
          </cell>
          <cell r="D793" t="str">
            <v>【230201】牙刷</v>
          </cell>
          <cell r="E793" t="str">
            <v>洗化部</v>
          </cell>
          <cell r="F793" t="str">
            <v>正常</v>
          </cell>
          <cell r="G793" t="str">
            <v>8.30</v>
          </cell>
          <cell r="H793" t="str">
            <v>12.80</v>
          </cell>
          <cell r="I793">
            <v>25.6</v>
          </cell>
          <cell r="J793">
            <v>9</v>
          </cell>
          <cell r="K793">
            <v>0.6</v>
          </cell>
          <cell r="L793">
            <v>9</v>
          </cell>
          <cell r="M793">
            <v>74.7</v>
          </cell>
          <cell r="N793">
            <v>115.2</v>
          </cell>
        </row>
        <row r="794">
          <cell r="A794" t="str">
            <v>23000640</v>
          </cell>
          <cell r="B794" t="str">
            <v>春娟驱蚊花露水</v>
          </cell>
          <cell r="C794" t="str">
            <v>瓶</v>
          </cell>
          <cell r="D794" t="str">
            <v>【230305】花露水/驱蚊液</v>
          </cell>
          <cell r="E794" t="str">
            <v>洗化部</v>
          </cell>
          <cell r="F794" t="str">
            <v>正常</v>
          </cell>
          <cell r="G794" t="str">
            <v>8.20</v>
          </cell>
          <cell r="H794" t="str">
            <v>14.50</v>
          </cell>
          <cell r="I794">
            <v>14.5</v>
          </cell>
          <cell r="J794">
            <v>9</v>
          </cell>
          <cell r="K794">
            <v>0.6</v>
          </cell>
          <cell r="L794">
            <v>9</v>
          </cell>
          <cell r="M794">
            <v>73.8</v>
          </cell>
          <cell r="N794">
            <v>130.5</v>
          </cell>
        </row>
        <row r="795">
          <cell r="A795" t="str">
            <v>23000597</v>
          </cell>
          <cell r="B795" t="str">
            <v>纳爱斯牙牙乐牙膏（苹果)</v>
          </cell>
          <cell r="C795" t="str">
            <v>支</v>
          </cell>
          <cell r="D795" t="str">
            <v>【230202】牙膏</v>
          </cell>
          <cell r="E795" t="str">
            <v>洗化部</v>
          </cell>
          <cell r="F795" t="str">
            <v>正常</v>
          </cell>
          <cell r="G795" t="str">
            <v>7.00</v>
          </cell>
          <cell r="H795" t="str">
            <v>10.00</v>
          </cell>
          <cell r="I795">
            <v>10</v>
          </cell>
          <cell r="J795">
            <v>9</v>
          </cell>
          <cell r="K795">
            <v>0.6</v>
          </cell>
          <cell r="L795">
            <v>9</v>
          </cell>
          <cell r="M795">
            <v>63</v>
          </cell>
          <cell r="N795">
            <v>90</v>
          </cell>
        </row>
        <row r="796">
          <cell r="A796" t="str">
            <v>23000532</v>
          </cell>
          <cell r="B796" t="str">
            <v>弹力贴身极薄0.1   日用洁翼型 16P</v>
          </cell>
          <cell r="C796" t="str">
            <v>包</v>
          </cell>
          <cell r="D796" t="str">
            <v>【230901】卫生巾/棉条</v>
          </cell>
          <cell r="E796" t="str">
            <v>洗化部</v>
          </cell>
          <cell r="F796" t="str">
            <v>正常</v>
          </cell>
          <cell r="G796" t="str">
            <v>13.30</v>
          </cell>
          <cell r="H796" t="str">
            <v>17.00</v>
          </cell>
          <cell r="I796">
            <v>34</v>
          </cell>
          <cell r="J796">
            <v>9</v>
          </cell>
          <cell r="K796">
            <v>0.6</v>
          </cell>
          <cell r="L796">
            <v>9</v>
          </cell>
          <cell r="M796">
            <v>119.7</v>
          </cell>
          <cell r="N796">
            <v>153</v>
          </cell>
        </row>
        <row r="797">
          <cell r="A797" t="str">
            <v>23000525</v>
          </cell>
          <cell r="B797" t="str">
            <v>ABC夜用纤薄棉柔卫生巾</v>
          </cell>
          <cell r="C797" t="str">
            <v>包</v>
          </cell>
          <cell r="D797" t="str">
            <v>【230901】卫生巾/棉条</v>
          </cell>
          <cell r="E797" t="str">
            <v>洗化部</v>
          </cell>
          <cell r="F797" t="str">
            <v>正常</v>
          </cell>
          <cell r="G797" t="str">
            <v>6.90</v>
          </cell>
          <cell r="H797" t="str">
            <v>10.90</v>
          </cell>
          <cell r="I797">
            <v>107.90000000000002</v>
          </cell>
          <cell r="J797">
            <v>9</v>
          </cell>
          <cell r="K797">
            <v>0.6</v>
          </cell>
          <cell r="L797">
            <v>9</v>
          </cell>
          <cell r="M797">
            <v>61.1</v>
          </cell>
          <cell r="N797">
            <v>98.100000000000009</v>
          </cell>
        </row>
        <row r="798">
          <cell r="A798" t="str">
            <v>23000360</v>
          </cell>
          <cell r="B798" t="str">
            <v>蜂花檀香皂</v>
          </cell>
          <cell r="C798" t="str">
            <v>个</v>
          </cell>
          <cell r="D798" t="str">
            <v>【230301】香皂</v>
          </cell>
          <cell r="E798" t="str">
            <v>洗化部</v>
          </cell>
          <cell r="F798" t="str">
            <v>正常</v>
          </cell>
          <cell r="G798" t="str">
            <v>3.50</v>
          </cell>
          <cell r="H798" t="str">
            <v>5.50</v>
          </cell>
          <cell r="I798">
            <v>49.5</v>
          </cell>
          <cell r="J798">
            <v>9</v>
          </cell>
          <cell r="K798">
            <v>0.6</v>
          </cell>
          <cell r="L798">
            <v>9</v>
          </cell>
          <cell r="M798">
            <v>31.5</v>
          </cell>
          <cell r="N798">
            <v>49.5</v>
          </cell>
        </row>
        <row r="799">
          <cell r="A799" t="str">
            <v>23000342</v>
          </cell>
          <cell r="B799" t="str">
            <v>高露洁多效型牙刷</v>
          </cell>
          <cell r="C799" t="str">
            <v>支</v>
          </cell>
          <cell r="D799" t="str">
            <v>【230201】牙刷</v>
          </cell>
          <cell r="E799" t="str">
            <v>洗化部</v>
          </cell>
          <cell r="F799" t="str">
            <v>正常</v>
          </cell>
          <cell r="G799" t="str">
            <v>0.00</v>
          </cell>
          <cell r="H799" t="str">
            <v>6.50</v>
          </cell>
          <cell r="I799">
            <v>6.5</v>
          </cell>
          <cell r="J799">
            <v>9</v>
          </cell>
          <cell r="K799">
            <v>0.6</v>
          </cell>
          <cell r="L799">
            <v>9</v>
          </cell>
          <cell r="M799">
            <v>49.5</v>
          </cell>
          <cell r="N799">
            <v>58.5</v>
          </cell>
        </row>
        <row r="800">
          <cell r="A800" t="str">
            <v>23000078</v>
          </cell>
          <cell r="B800" t="str">
            <v>雅度实惠装牙刷</v>
          </cell>
          <cell r="C800" t="str">
            <v>板</v>
          </cell>
          <cell r="D800" t="str">
            <v>【230201】牙刷</v>
          </cell>
          <cell r="E800" t="str">
            <v>洗化部</v>
          </cell>
          <cell r="F800" t="str">
            <v>正常</v>
          </cell>
          <cell r="G800" t="str">
            <v>3.50</v>
          </cell>
          <cell r="H800" t="str">
            <v>6.80</v>
          </cell>
          <cell r="I800">
            <v>45.699999999999996</v>
          </cell>
          <cell r="J800">
            <v>9</v>
          </cell>
          <cell r="K800">
            <v>0.6</v>
          </cell>
          <cell r="L800">
            <v>9</v>
          </cell>
          <cell r="M800">
            <v>31.5</v>
          </cell>
          <cell r="N800">
            <v>61.199999999999996</v>
          </cell>
        </row>
        <row r="801">
          <cell r="A801" t="str">
            <v>23000016</v>
          </cell>
          <cell r="B801" t="str">
            <v>大宝sod清爽保湿露</v>
          </cell>
          <cell r="C801" t="str">
            <v>瓶</v>
          </cell>
          <cell r="D801" t="str">
            <v>【230502】女士润肤品</v>
          </cell>
          <cell r="E801" t="str">
            <v>洗化部</v>
          </cell>
          <cell r="F801" t="str">
            <v>正常</v>
          </cell>
          <cell r="G801" t="str">
            <v>7.80</v>
          </cell>
          <cell r="H801" t="str">
            <v>11.80</v>
          </cell>
          <cell r="I801">
            <v>11.8</v>
          </cell>
          <cell r="J801">
            <v>9</v>
          </cell>
          <cell r="K801">
            <v>0.6</v>
          </cell>
          <cell r="L801">
            <v>9</v>
          </cell>
          <cell r="M801">
            <v>70.2</v>
          </cell>
          <cell r="N801">
            <v>106.2</v>
          </cell>
        </row>
        <row r="802">
          <cell r="A802" t="str">
            <v>22000249</v>
          </cell>
          <cell r="B802" t="str">
            <v>中山灭害灵气雾剂(无味)</v>
          </cell>
          <cell r="C802" t="str">
            <v>瓶</v>
          </cell>
          <cell r="D802" t="str">
            <v>【220401】杀虫剂</v>
          </cell>
          <cell r="E802" t="str">
            <v>洗化部</v>
          </cell>
          <cell r="F802" t="str">
            <v>正常</v>
          </cell>
          <cell r="G802" t="str">
            <v>19.50</v>
          </cell>
          <cell r="H802" t="str">
            <v>23.80</v>
          </cell>
          <cell r="I802">
            <v>23.8</v>
          </cell>
          <cell r="J802">
            <v>9</v>
          </cell>
          <cell r="K802">
            <v>0.6</v>
          </cell>
          <cell r="L802">
            <v>9</v>
          </cell>
          <cell r="M802">
            <v>175.5</v>
          </cell>
          <cell r="N802">
            <v>214.20000000000002</v>
          </cell>
        </row>
        <row r="803">
          <cell r="A803" t="str">
            <v>22000153</v>
          </cell>
          <cell r="B803" t="str">
            <v>雕牌透明皂</v>
          </cell>
          <cell r="C803" t="str">
            <v>个</v>
          </cell>
          <cell r="D803" t="str">
            <v>【220201】洗衣皂</v>
          </cell>
          <cell r="E803" t="str">
            <v>洗化部</v>
          </cell>
          <cell r="F803" t="str">
            <v>正常</v>
          </cell>
          <cell r="G803" t="str">
            <v>7.50</v>
          </cell>
          <cell r="H803" t="str">
            <v>9.00</v>
          </cell>
          <cell r="I803">
            <v>54</v>
          </cell>
          <cell r="J803">
            <v>9</v>
          </cell>
          <cell r="K803">
            <v>0.6</v>
          </cell>
          <cell r="L803">
            <v>9</v>
          </cell>
          <cell r="M803">
            <v>67.5</v>
          </cell>
          <cell r="N803">
            <v>81</v>
          </cell>
        </row>
        <row r="804">
          <cell r="A804" t="str">
            <v>22000149</v>
          </cell>
          <cell r="B804" t="str">
            <v>雕牌生姜餐洗</v>
          </cell>
          <cell r="C804" t="str">
            <v>个</v>
          </cell>
          <cell r="D804" t="str">
            <v>【220101】餐具洗洁精</v>
          </cell>
          <cell r="E804" t="str">
            <v>洗化部</v>
          </cell>
          <cell r="F804" t="str">
            <v>正常</v>
          </cell>
          <cell r="G804" t="str">
            <v>14.00</v>
          </cell>
          <cell r="H804" t="str">
            <v>16.50</v>
          </cell>
          <cell r="I804">
            <v>33</v>
          </cell>
          <cell r="J804">
            <v>9</v>
          </cell>
          <cell r="K804">
            <v>0.6</v>
          </cell>
          <cell r="L804">
            <v>9</v>
          </cell>
          <cell r="M804">
            <v>126</v>
          </cell>
          <cell r="N804">
            <v>148.5</v>
          </cell>
        </row>
        <row r="805">
          <cell r="A805" t="str">
            <v>22000142</v>
          </cell>
          <cell r="B805" t="str">
            <v>雕牌漂水</v>
          </cell>
          <cell r="C805" t="str">
            <v>瓶</v>
          </cell>
          <cell r="D805" t="str">
            <v>【220203】衣用洗涤剂</v>
          </cell>
          <cell r="E805" t="str">
            <v>洗化部</v>
          </cell>
          <cell r="F805" t="str">
            <v>正常</v>
          </cell>
          <cell r="G805" t="str">
            <v>5.50</v>
          </cell>
          <cell r="H805" t="str">
            <v>8.00</v>
          </cell>
          <cell r="I805">
            <v>56</v>
          </cell>
          <cell r="J805">
            <v>9</v>
          </cell>
          <cell r="K805">
            <v>0.6</v>
          </cell>
          <cell r="L805">
            <v>9</v>
          </cell>
          <cell r="M805">
            <v>49.5</v>
          </cell>
          <cell r="N805">
            <v>72</v>
          </cell>
        </row>
        <row r="806">
          <cell r="A806" t="str">
            <v>22000125</v>
          </cell>
          <cell r="B806" t="str">
            <v>雕牌超能天然皂粉</v>
          </cell>
          <cell r="C806" t="str">
            <v>袋</v>
          </cell>
          <cell r="D806" t="str">
            <v>【220202】洗衣粉</v>
          </cell>
          <cell r="E806" t="str">
            <v>洗化部</v>
          </cell>
          <cell r="F806" t="str">
            <v>正常</v>
          </cell>
          <cell r="G806" t="str">
            <v>10.00</v>
          </cell>
          <cell r="H806" t="str">
            <v>13.00</v>
          </cell>
          <cell r="I806">
            <v>117</v>
          </cell>
          <cell r="J806">
            <v>9</v>
          </cell>
          <cell r="K806">
            <v>0.6</v>
          </cell>
          <cell r="L806">
            <v>9</v>
          </cell>
          <cell r="M806">
            <v>90</v>
          </cell>
          <cell r="N806">
            <v>117</v>
          </cell>
        </row>
        <row r="807">
          <cell r="A807" t="str">
            <v>22000100</v>
          </cell>
          <cell r="B807" t="str">
            <v>乐山肥皂无磷</v>
          </cell>
          <cell r="C807" t="str">
            <v>个</v>
          </cell>
          <cell r="D807" t="str">
            <v>【220201】洗衣皂</v>
          </cell>
          <cell r="E807" t="str">
            <v>洗化部</v>
          </cell>
          <cell r="F807" t="str">
            <v>正常</v>
          </cell>
          <cell r="G807" t="str">
            <v>5.00</v>
          </cell>
          <cell r="H807" t="str">
            <v>5.80</v>
          </cell>
          <cell r="I807">
            <v>92.799999999999969</v>
          </cell>
          <cell r="J807">
            <v>9</v>
          </cell>
          <cell r="K807">
            <v>0.6</v>
          </cell>
          <cell r="L807">
            <v>9</v>
          </cell>
          <cell r="M807">
            <v>45</v>
          </cell>
          <cell r="N807">
            <v>52.199999999999996</v>
          </cell>
        </row>
        <row r="808">
          <cell r="A808" t="str">
            <v>22000098</v>
          </cell>
          <cell r="B808" t="str">
            <v>立白组合皂A</v>
          </cell>
          <cell r="C808" t="str">
            <v>个</v>
          </cell>
          <cell r="D808" t="str">
            <v>【220201】洗衣皂</v>
          </cell>
          <cell r="E808" t="str">
            <v>洗化部</v>
          </cell>
          <cell r="F808" t="str">
            <v>正常</v>
          </cell>
          <cell r="G808" t="str">
            <v>10.00</v>
          </cell>
          <cell r="H808" t="str">
            <v>17.80</v>
          </cell>
          <cell r="I808">
            <v>21.8</v>
          </cell>
          <cell r="J808">
            <v>9</v>
          </cell>
          <cell r="K808">
            <v>0.6</v>
          </cell>
          <cell r="L808">
            <v>9</v>
          </cell>
          <cell r="M808">
            <v>90</v>
          </cell>
          <cell r="N808">
            <v>160.20000000000002</v>
          </cell>
        </row>
        <row r="809">
          <cell r="A809" t="str">
            <v>22000082</v>
          </cell>
          <cell r="B809" t="str">
            <v>立白柠檬洗洁精</v>
          </cell>
          <cell r="C809" t="str">
            <v>瓶</v>
          </cell>
          <cell r="D809" t="str">
            <v>【220101】餐具洗洁精</v>
          </cell>
          <cell r="E809" t="str">
            <v>洗化部</v>
          </cell>
          <cell r="F809" t="str">
            <v>正常</v>
          </cell>
          <cell r="G809" t="str">
            <v>10.50</v>
          </cell>
          <cell r="H809" t="str">
            <v>12.00</v>
          </cell>
          <cell r="I809">
            <v>12</v>
          </cell>
          <cell r="J809">
            <v>9</v>
          </cell>
          <cell r="K809">
            <v>0.6</v>
          </cell>
          <cell r="L809">
            <v>9</v>
          </cell>
          <cell r="M809">
            <v>94.5</v>
          </cell>
          <cell r="N809">
            <v>108</v>
          </cell>
        </row>
        <row r="810">
          <cell r="A810" t="str">
            <v>22000039</v>
          </cell>
          <cell r="B810" t="str">
            <v>汰渍净白去渍洗衣粉</v>
          </cell>
          <cell r="C810" t="str">
            <v>袋</v>
          </cell>
          <cell r="D810" t="str">
            <v>【220202】洗衣粉</v>
          </cell>
          <cell r="E810" t="str">
            <v>洗化部</v>
          </cell>
          <cell r="F810" t="str">
            <v>正常</v>
          </cell>
          <cell r="G810" t="str">
            <v>18.50</v>
          </cell>
          <cell r="H810" t="str">
            <v>23.80</v>
          </cell>
          <cell r="I810">
            <v>47.6</v>
          </cell>
          <cell r="J810">
            <v>9</v>
          </cell>
          <cell r="K810">
            <v>0.6</v>
          </cell>
          <cell r="L810">
            <v>9</v>
          </cell>
          <cell r="M810">
            <v>166.5</v>
          </cell>
          <cell r="N810">
            <v>214.20000000000002</v>
          </cell>
        </row>
        <row r="811">
          <cell r="A811" t="str">
            <v>22000037</v>
          </cell>
          <cell r="B811" t="str">
            <v>汰渍净白柠檬清新洗衣粉</v>
          </cell>
          <cell r="C811" t="str">
            <v>袋</v>
          </cell>
          <cell r="D811" t="str">
            <v>【220202】洗衣粉</v>
          </cell>
          <cell r="E811" t="str">
            <v>洗化部</v>
          </cell>
          <cell r="F811" t="str">
            <v>正常</v>
          </cell>
          <cell r="G811" t="str">
            <v>18.72</v>
          </cell>
          <cell r="H811" t="str">
            <v>23.80</v>
          </cell>
          <cell r="I811">
            <v>71.400000000000006</v>
          </cell>
          <cell r="J811">
            <v>9</v>
          </cell>
          <cell r="K811">
            <v>0.6</v>
          </cell>
          <cell r="L811">
            <v>9</v>
          </cell>
          <cell r="M811">
            <v>168.5</v>
          </cell>
          <cell r="N811">
            <v>214.20000000000002</v>
          </cell>
        </row>
        <row r="812">
          <cell r="A812" t="str">
            <v>22000018</v>
          </cell>
          <cell r="B812" t="str">
            <v>榄菊500ml玫瑰香速杀型杀虫气雾剂</v>
          </cell>
          <cell r="C812" t="str">
            <v>盒</v>
          </cell>
          <cell r="D812" t="str">
            <v>【220401】杀虫剂</v>
          </cell>
          <cell r="E812" t="str">
            <v>洗化部</v>
          </cell>
          <cell r="F812" t="str">
            <v>正常</v>
          </cell>
          <cell r="G812" t="str">
            <v>14.25</v>
          </cell>
          <cell r="H812" t="str">
            <v>18.50</v>
          </cell>
          <cell r="I812">
            <v>55.5</v>
          </cell>
          <cell r="J812">
            <v>9</v>
          </cell>
          <cell r="K812">
            <v>0.6</v>
          </cell>
          <cell r="L812">
            <v>9</v>
          </cell>
          <cell r="M812">
            <v>128.25</v>
          </cell>
          <cell r="N812">
            <v>166.5</v>
          </cell>
        </row>
        <row r="813">
          <cell r="A813" t="str">
            <v>21000165</v>
          </cell>
          <cell r="B813" t="str">
            <v>洁柔柔韧卫生卷纸</v>
          </cell>
          <cell r="C813" t="str">
            <v>提</v>
          </cell>
          <cell r="D813" t="str">
            <v>【210101】有芯卷纸</v>
          </cell>
          <cell r="E813" t="str">
            <v>洗化部</v>
          </cell>
          <cell r="F813" t="str">
            <v>正常</v>
          </cell>
          <cell r="G813" t="str">
            <v>26.00</v>
          </cell>
          <cell r="H813" t="str">
            <v>32.80</v>
          </cell>
          <cell r="I813">
            <v>86.699999999999989</v>
          </cell>
          <cell r="J813">
            <v>9</v>
          </cell>
          <cell r="K813">
            <v>0.6</v>
          </cell>
          <cell r="L813">
            <v>9</v>
          </cell>
          <cell r="M813">
            <v>234</v>
          </cell>
          <cell r="N813">
            <v>295.2</v>
          </cell>
        </row>
        <row r="814">
          <cell r="A814" t="str">
            <v>21000140</v>
          </cell>
          <cell r="B814" t="str">
            <v>金福桦诺生手帕纸</v>
          </cell>
          <cell r="C814" t="str">
            <v>条</v>
          </cell>
          <cell r="D814" t="str">
            <v>【210201】手帕纸</v>
          </cell>
          <cell r="E814" t="str">
            <v>洗化部</v>
          </cell>
          <cell r="F814" t="str">
            <v>正常</v>
          </cell>
          <cell r="G814" t="str">
            <v>1.00</v>
          </cell>
          <cell r="H814" t="str">
            <v>4.80</v>
          </cell>
          <cell r="I814">
            <v>19.599599999999999</v>
          </cell>
          <cell r="J814">
            <v>9</v>
          </cell>
          <cell r="K814">
            <v>0.6</v>
          </cell>
          <cell r="L814">
            <v>9</v>
          </cell>
          <cell r="M814">
            <v>9</v>
          </cell>
          <cell r="N814">
            <v>43.199999999999996</v>
          </cell>
        </row>
        <row r="815">
          <cell r="A815" t="str">
            <v>21000083</v>
          </cell>
          <cell r="B815" t="str">
            <v>心相印小黄人系列手帕纸</v>
          </cell>
          <cell r="C815" t="str">
            <v>条</v>
          </cell>
          <cell r="D815" t="str">
            <v>【210201】手帕纸</v>
          </cell>
          <cell r="E815" t="str">
            <v>洗化部</v>
          </cell>
          <cell r="F815" t="str">
            <v>正常</v>
          </cell>
          <cell r="G815" t="str">
            <v>6.40</v>
          </cell>
          <cell r="H815" t="str">
            <v>7.80</v>
          </cell>
          <cell r="I815">
            <v>15.6</v>
          </cell>
          <cell r="J815">
            <v>9</v>
          </cell>
          <cell r="K815">
            <v>0.6</v>
          </cell>
          <cell r="L815">
            <v>9</v>
          </cell>
          <cell r="M815">
            <v>57.6</v>
          </cell>
          <cell r="N815">
            <v>70.2</v>
          </cell>
        </row>
        <row r="816">
          <cell r="A816" t="str">
            <v>18000297</v>
          </cell>
          <cell r="B816" t="str">
            <v>融厨玉米方糕A</v>
          </cell>
          <cell r="C816" t="str">
            <v>袋</v>
          </cell>
          <cell r="D816" t="str">
            <v>【180701】带馅面点和不带馅面点</v>
          </cell>
          <cell r="E816" t="str">
            <v>食品部</v>
          </cell>
          <cell r="F816" t="str">
            <v>正常</v>
          </cell>
          <cell r="G816" t="str">
            <v>11.00</v>
          </cell>
          <cell r="H816" t="str">
            <v>14.90</v>
          </cell>
          <cell r="I816">
            <v>14.9</v>
          </cell>
          <cell r="J816">
            <v>9</v>
          </cell>
          <cell r="K816">
            <v>0.6</v>
          </cell>
          <cell r="L816">
            <v>9</v>
          </cell>
          <cell r="M816">
            <v>99</v>
          </cell>
          <cell r="N816">
            <v>134.1</v>
          </cell>
        </row>
        <row r="817">
          <cell r="A817" t="str">
            <v>18000217</v>
          </cell>
          <cell r="B817" t="str">
            <v>龙旺简装珍珠汤圆</v>
          </cell>
          <cell r="C817" t="str">
            <v>袋</v>
          </cell>
          <cell r="D817" t="str">
            <v>【180702】水饺/汤圆/馄饨</v>
          </cell>
          <cell r="E817" t="str">
            <v>食品部</v>
          </cell>
          <cell r="F817" t="str">
            <v>正常</v>
          </cell>
          <cell r="G817" t="str">
            <v>4.75</v>
          </cell>
          <cell r="H817" t="str">
            <v>5.50</v>
          </cell>
          <cell r="I817">
            <v>60.5</v>
          </cell>
          <cell r="J817">
            <v>9</v>
          </cell>
          <cell r="K817">
            <v>0.6</v>
          </cell>
          <cell r="L817">
            <v>9</v>
          </cell>
          <cell r="M817">
            <v>42.75</v>
          </cell>
          <cell r="N817">
            <v>49.5</v>
          </cell>
        </row>
        <row r="818">
          <cell r="A818" t="str">
            <v>18000136</v>
          </cell>
          <cell r="B818" t="str">
            <v>天友大红枣</v>
          </cell>
          <cell r="C818" t="str">
            <v>杯</v>
          </cell>
          <cell r="D818" t="str">
            <v>【180402】酸乳</v>
          </cell>
          <cell r="E818" t="str">
            <v>食品部</v>
          </cell>
          <cell r="F818" t="str">
            <v>正常</v>
          </cell>
          <cell r="G818" t="str">
            <v>2.20</v>
          </cell>
          <cell r="H818" t="str">
            <v>3.00</v>
          </cell>
          <cell r="I818">
            <v>6</v>
          </cell>
          <cell r="J818">
            <v>9</v>
          </cell>
          <cell r="K818">
            <v>0.6</v>
          </cell>
          <cell r="L818">
            <v>9</v>
          </cell>
          <cell r="M818">
            <v>19.8</v>
          </cell>
          <cell r="N818">
            <v>27</v>
          </cell>
        </row>
        <row r="819">
          <cell r="A819" t="str">
            <v>18000097</v>
          </cell>
          <cell r="B819" t="str">
            <v>来思尔大理土酸奶-原味</v>
          </cell>
          <cell r="C819" t="str">
            <v>瓶</v>
          </cell>
          <cell r="D819" t="str">
            <v>【180402】酸乳</v>
          </cell>
          <cell r="E819" t="str">
            <v>食品部</v>
          </cell>
          <cell r="F819" t="str">
            <v>正常</v>
          </cell>
          <cell r="G819" t="str">
            <v>6.20</v>
          </cell>
          <cell r="H819" t="str">
            <v>8.00</v>
          </cell>
          <cell r="I819">
            <v>40</v>
          </cell>
          <cell r="J819">
            <v>9</v>
          </cell>
          <cell r="K819">
            <v>0.6</v>
          </cell>
          <cell r="L819">
            <v>9</v>
          </cell>
          <cell r="M819">
            <v>55.8</v>
          </cell>
          <cell r="N819">
            <v>72</v>
          </cell>
        </row>
        <row r="820">
          <cell r="A820" t="str">
            <v>14000088</v>
          </cell>
          <cell r="B820" t="str">
            <v>雪健多用途麦芯粉(一等)</v>
          </cell>
          <cell r="C820" t="str">
            <v>袋</v>
          </cell>
          <cell r="D820" t="str">
            <v>【140202】特殊面粉(袋装)</v>
          </cell>
          <cell r="E820" t="str">
            <v>食品部</v>
          </cell>
          <cell r="F820" t="str">
            <v>正常</v>
          </cell>
          <cell r="G820" t="str">
            <v>10.83</v>
          </cell>
          <cell r="H820" t="str">
            <v>13.00</v>
          </cell>
          <cell r="I820">
            <v>39</v>
          </cell>
          <cell r="J820">
            <v>9</v>
          </cell>
          <cell r="K820">
            <v>0.6</v>
          </cell>
          <cell r="L820">
            <v>9</v>
          </cell>
          <cell r="M820">
            <v>97.47</v>
          </cell>
          <cell r="N820">
            <v>117</v>
          </cell>
        </row>
        <row r="821">
          <cell r="A821" t="str">
            <v>14000046</v>
          </cell>
          <cell r="B821" t="str">
            <v>手中功夫自发粉</v>
          </cell>
          <cell r="C821" t="str">
            <v>袋</v>
          </cell>
          <cell r="D821" t="str">
            <v>【140202】特殊面粉(袋装)</v>
          </cell>
          <cell r="E821" t="str">
            <v>食品部</v>
          </cell>
          <cell r="F821" t="str">
            <v>正常</v>
          </cell>
          <cell r="G821" t="str">
            <v>13.70</v>
          </cell>
          <cell r="H821" t="str">
            <v>16.00</v>
          </cell>
          <cell r="I821">
            <v>16</v>
          </cell>
          <cell r="J821">
            <v>9</v>
          </cell>
          <cell r="K821">
            <v>0.6</v>
          </cell>
          <cell r="L821">
            <v>9</v>
          </cell>
          <cell r="M821">
            <v>123.3</v>
          </cell>
          <cell r="N821">
            <v>144</v>
          </cell>
        </row>
        <row r="822">
          <cell r="A822" t="str">
            <v>13000396</v>
          </cell>
          <cell r="B822" t="str">
            <v>袍哥藤椒鱼调料</v>
          </cell>
          <cell r="C822" t="str">
            <v>袋</v>
          </cell>
          <cell r="D822" t="str">
            <v>【130406】鱼调料</v>
          </cell>
          <cell r="E822" t="str">
            <v>食品部</v>
          </cell>
          <cell r="F822" t="str">
            <v>正常</v>
          </cell>
          <cell r="G822" t="str">
            <v>5.00</v>
          </cell>
          <cell r="H822" t="str">
            <v>6.90</v>
          </cell>
          <cell r="I822">
            <v>82.800000000000011</v>
          </cell>
          <cell r="J822">
            <v>9</v>
          </cell>
          <cell r="K822">
            <v>0.6</v>
          </cell>
          <cell r="L822">
            <v>9</v>
          </cell>
          <cell r="M822">
            <v>45</v>
          </cell>
          <cell r="N822">
            <v>62.1</v>
          </cell>
        </row>
        <row r="823">
          <cell r="A823" t="str">
            <v>13000367</v>
          </cell>
          <cell r="B823" t="str">
            <v>千禾特鲜生抽</v>
          </cell>
          <cell r="C823" t="str">
            <v>瓶</v>
          </cell>
          <cell r="D823" t="str">
            <v>【130102】瓶装、桶装生抽</v>
          </cell>
          <cell r="E823" t="str">
            <v>食品部</v>
          </cell>
          <cell r="F823" t="str">
            <v>正常</v>
          </cell>
          <cell r="G823" t="str">
            <v>5.00</v>
          </cell>
          <cell r="H823" t="str">
            <v>6.50</v>
          </cell>
          <cell r="I823">
            <v>45.5</v>
          </cell>
          <cell r="J823">
            <v>9</v>
          </cell>
          <cell r="K823">
            <v>0.6</v>
          </cell>
          <cell r="L823">
            <v>9</v>
          </cell>
          <cell r="M823">
            <v>45</v>
          </cell>
          <cell r="N823">
            <v>58.5</v>
          </cell>
        </row>
        <row r="824">
          <cell r="A824" t="str">
            <v>13000347</v>
          </cell>
          <cell r="B824" t="str">
            <v>犍龙轩大头菜丝</v>
          </cell>
          <cell r="C824" t="str">
            <v>袋</v>
          </cell>
          <cell r="D824" t="str">
            <v>【130403】酱菜</v>
          </cell>
          <cell r="E824" t="str">
            <v>食品部</v>
          </cell>
          <cell r="F824" t="str">
            <v>正常</v>
          </cell>
          <cell r="G824" t="str">
            <v>2.00</v>
          </cell>
          <cell r="H824" t="str">
            <v>2.50</v>
          </cell>
          <cell r="I824">
            <v>32.5</v>
          </cell>
          <cell r="J824">
            <v>9</v>
          </cell>
          <cell r="K824">
            <v>0.6</v>
          </cell>
          <cell r="L824">
            <v>9</v>
          </cell>
          <cell r="M824">
            <v>18</v>
          </cell>
          <cell r="N824">
            <v>22.5</v>
          </cell>
        </row>
        <row r="825">
          <cell r="A825" t="str">
            <v>13000328</v>
          </cell>
          <cell r="B825" t="str">
            <v>安琪干酵母</v>
          </cell>
          <cell r="C825" t="str">
            <v>袋</v>
          </cell>
          <cell r="D825" t="str">
            <v>【130305】预包装调味料</v>
          </cell>
          <cell r="E825" t="str">
            <v>食品部</v>
          </cell>
          <cell r="F825" t="str">
            <v>正常</v>
          </cell>
          <cell r="G825" t="str">
            <v>0.75</v>
          </cell>
          <cell r="H825" t="str">
            <v>1.00</v>
          </cell>
          <cell r="I825">
            <v>16</v>
          </cell>
          <cell r="J825">
            <v>9</v>
          </cell>
          <cell r="K825">
            <v>0.6</v>
          </cell>
          <cell r="L825">
            <v>9</v>
          </cell>
          <cell r="M825">
            <v>6.75</v>
          </cell>
          <cell r="N825">
            <v>9</v>
          </cell>
        </row>
        <row r="826">
          <cell r="A826" t="str">
            <v>13000295</v>
          </cell>
          <cell r="B826" t="str">
            <v>中坝红烧酱油</v>
          </cell>
          <cell r="C826" t="str">
            <v>瓶</v>
          </cell>
          <cell r="D826" t="str">
            <v>【130105】其它瓶/桶酱油</v>
          </cell>
          <cell r="E826" t="str">
            <v>食品部</v>
          </cell>
          <cell r="F826" t="str">
            <v>正常</v>
          </cell>
          <cell r="G826" t="str">
            <v>6.70</v>
          </cell>
          <cell r="H826" t="str">
            <v>7.80</v>
          </cell>
          <cell r="I826">
            <v>23.4</v>
          </cell>
          <cell r="J826">
            <v>9</v>
          </cell>
          <cell r="K826">
            <v>0.6</v>
          </cell>
          <cell r="L826">
            <v>9</v>
          </cell>
          <cell r="M826">
            <v>60.3</v>
          </cell>
          <cell r="N826">
            <v>70.2</v>
          </cell>
        </row>
        <row r="827">
          <cell r="A827" t="str">
            <v>13000290</v>
          </cell>
          <cell r="B827" t="str">
            <v>臻味坊食用小苏打</v>
          </cell>
          <cell r="C827" t="str">
            <v>袋</v>
          </cell>
          <cell r="D827" t="str">
            <v>【130305】预包装调味料</v>
          </cell>
          <cell r="E827" t="str">
            <v>食品部</v>
          </cell>
          <cell r="F827" t="str">
            <v>正常</v>
          </cell>
          <cell r="G827" t="str">
            <v>2.00</v>
          </cell>
          <cell r="H827" t="str">
            <v>3.00</v>
          </cell>
          <cell r="I827">
            <v>33</v>
          </cell>
          <cell r="J827">
            <v>9</v>
          </cell>
          <cell r="K827">
            <v>0.6</v>
          </cell>
          <cell r="L827">
            <v>9</v>
          </cell>
          <cell r="M827">
            <v>18</v>
          </cell>
          <cell r="N827">
            <v>27</v>
          </cell>
        </row>
        <row r="828">
          <cell r="A828" t="str">
            <v>13000148</v>
          </cell>
          <cell r="B828" t="str">
            <v>幺麻子藤椒油</v>
          </cell>
          <cell r="C828" t="str">
            <v>瓶</v>
          </cell>
          <cell r="D828" t="str">
            <v>【130405】食用调味油</v>
          </cell>
          <cell r="E828" t="str">
            <v>食品部</v>
          </cell>
          <cell r="F828" t="str">
            <v>正常</v>
          </cell>
          <cell r="G828" t="str">
            <v>11.50</v>
          </cell>
          <cell r="H828" t="str">
            <v>14.50</v>
          </cell>
          <cell r="I828">
            <v>221.6</v>
          </cell>
          <cell r="J828">
            <v>9</v>
          </cell>
          <cell r="K828">
            <v>0.6</v>
          </cell>
          <cell r="L828">
            <v>9</v>
          </cell>
          <cell r="M828">
            <v>103.5</v>
          </cell>
          <cell r="N828">
            <v>130.5</v>
          </cell>
        </row>
        <row r="829">
          <cell r="A829" t="str">
            <v>13000102</v>
          </cell>
          <cell r="B829" t="str">
            <v>李锦记薄盐生抽</v>
          </cell>
          <cell r="C829" t="str">
            <v>瓶</v>
          </cell>
          <cell r="D829" t="str">
            <v>【130102】瓶装、桶装生抽</v>
          </cell>
          <cell r="E829" t="str">
            <v>食品部</v>
          </cell>
          <cell r="F829" t="str">
            <v>正常</v>
          </cell>
          <cell r="G829" t="str">
            <v>7.50</v>
          </cell>
          <cell r="H829" t="str">
            <v>9.80</v>
          </cell>
          <cell r="I829">
            <v>49</v>
          </cell>
          <cell r="J829">
            <v>9</v>
          </cell>
          <cell r="K829">
            <v>0.6</v>
          </cell>
          <cell r="L829">
            <v>9</v>
          </cell>
          <cell r="M829">
            <v>67.5</v>
          </cell>
          <cell r="N829">
            <v>88.2</v>
          </cell>
        </row>
        <row r="830">
          <cell r="A830" t="str">
            <v>13000099</v>
          </cell>
          <cell r="B830" t="str">
            <v>开心乐大枣黑糖</v>
          </cell>
          <cell r="C830" t="str">
            <v>袋</v>
          </cell>
          <cell r="D830" t="str">
            <v>【130602】红糖</v>
          </cell>
          <cell r="E830" t="str">
            <v>食品部</v>
          </cell>
          <cell r="F830" t="str">
            <v>正常</v>
          </cell>
          <cell r="G830" t="str">
            <v>0.00</v>
          </cell>
          <cell r="H830" t="str">
            <v>6.90</v>
          </cell>
          <cell r="I830">
            <v>13.8</v>
          </cell>
          <cell r="J830">
            <v>9</v>
          </cell>
          <cell r="K830">
            <v>0.6</v>
          </cell>
          <cell r="L830">
            <v>9</v>
          </cell>
          <cell r="M830">
            <v>47.7</v>
          </cell>
          <cell r="N830">
            <v>62.1</v>
          </cell>
        </row>
        <row r="831">
          <cell r="A831" t="str">
            <v>13000097</v>
          </cell>
          <cell r="B831" t="str">
            <v>鹃城红油豆瓣</v>
          </cell>
          <cell r="C831" t="str">
            <v>瓶</v>
          </cell>
          <cell r="D831" t="str">
            <v>【130407】豆瓣酱</v>
          </cell>
          <cell r="E831" t="str">
            <v>食品部</v>
          </cell>
          <cell r="F831" t="str">
            <v>正常</v>
          </cell>
          <cell r="G831" t="str">
            <v>9.67</v>
          </cell>
          <cell r="H831" t="str">
            <v>12.50</v>
          </cell>
          <cell r="I831">
            <v>137.5</v>
          </cell>
          <cell r="J831">
            <v>9</v>
          </cell>
          <cell r="K831">
            <v>0.6</v>
          </cell>
          <cell r="L831">
            <v>9</v>
          </cell>
          <cell r="M831">
            <v>87.03</v>
          </cell>
          <cell r="N831">
            <v>112.5</v>
          </cell>
        </row>
        <row r="832">
          <cell r="A832" t="str">
            <v>13000074</v>
          </cell>
          <cell r="B832" t="str">
            <v>海天白米醋</v>
          </cell>
          <cell r="C832" t="str">
            <v>瓶</v>
          </cell>
          <cell r="D832" t="str">
            <v>【130202】瓶装醋</v>
          </cell>
          <cell r="E832" t="str">
            <v>食品部</v>
          </cell>
          <cell r="F832" t="str">
            <v>正常</v>
          </cell>
          <cell r="G832" t="str">
            <v>0.00</v>
          </cell>
          <cell r="H832" t="str">
            <v>6.50</v>
          </cell>
          <cell r="I832">
            <v>58.5</v>
          </cell>
          <cell r="J832">
            <v>9</v>
          </cell>
          <cell r="K832">
            <v>0.6</v>
          </cell>
          <cell r="L832">
            <v>9</v>
          </cell>
          <cell r="M832">
            <v>39.06</v>
          </cell>
          <cell r="N832">
            <v>58.5</v>
          </cell>
        </row>
        <row r="833">
          <cell r="A833" t="str">
            <v>13000055</v>
          </cell>
          <cell r="B833" t="str">
            <v>川老汇胡椒面</v>
          </cell>
          <cell r="C833" t="str">
            <v>袋</v>
          </cell>
          <cell r="D833" t="str">
            <v>【130306】烹饪调料</v>
          </cell>
          <cell r="E833" t="str">
            <v>食品部</v>
          </cell>
          <cell r="F833" t="str">
            <v>正常</v>
          </cell>
          <cell r="G833" t="str">
            <v>6.60</v>
          </cell>
          <cell r="H833" t="str">
            <v>7.80</v>
          </cell>
          <cell r="I833">
            <v>116.99999999999997</v>
          </cell>
          <cell r="J833">
            <v>9</v>
          </cell>
          <cell r="K833">
            <v>0.6</v>
          </cell>
          <cell r="L833">
            <v>9</v>
          </cell>
          <cell r="M833">
            <v>59.4</v>
          </cell>
          <cell r="N833">
            <v>70.2</v>
          </cell>
        </row>
        <row r="834">
          <cell r="A834" t="str">
            <v>11000026</v>
          </cell>
          <cell r="B834" t="str">
            <v>双汇香辣香脆肠</v>
          </cell>
          <cell r="C834" t="str">
            <v>支</v>
          </cell>
          <cell r="D834" t="str">
            <v>【110302】火腿</v>
          </cell>
          <cell r="E834" t="str">
            <v>食品部</v>
          </cell>
          <cell r="F834" t="str">
            <v>正常</v>
          </cell>
          <cell r="G834" t="str">
            <v>1.00</v>
          </cell>
          <cell r="H834" t="str">
            <v>1.50</v>
          </cell>
          <cell r="I834">
            <v>21.5</v>
          </cell>
          <cell r="J834">
            <v>9</v>
          </cell>
          <cell r="K834">
            <v>0.6</v>
          </cell>
          <cell r="L834">
            <v>9</v>
          </cell>
          <cell r="M834">
            <v>9</v>
          </cell>
          <cell r="N834">
            <v>13.5</v>
          </cell>
        </row>
        <row r="835">
          <cell r="A835" t="str">
            <v>11000015</v>
          </cell>
          <cell r="B835" t="str">
            <v>双汇火腿肠</v>
          </cell>
          <cell r="C835" t="str">
            <v>袋</v>
          </cell>
          <cell r="D835" t="str">
            <v>【110302】火腿</v>
          </cell>
          <cell r="E835" t="str">
            <v>食品部</v>
          </cell>
          <cell r="F835" t="str">
            <v>正常</v>
          </cell>
          <cell r="G835" t="str">
            <v>5.50</v>
          </cell>
          <cell r="H835" t="str">
            <v>7.00</v>
          </cell>
          <cell r="I835">
            <v>21</v>
          </cell>
          <cell r="J835">
            <v>9</v>
          </cell>
          <cell r="K835">
            <v>0.6</v>
          </cell>
          <cell r="L835">
            <v>9</v>
          </cell>
          <cell r="M835">
            <v>49.5</v>
          </cell>
          <cell r="N835">
            <v>63</v>
          </cell>
        </row>
        <row r="836">
          <cell r="A836" t="str">
            <v>11000010</v>
          </cell>
          <cell r="B836" t="str">
            <v>双汇餐饮料理香肠A</v>
          </cell>
          <cell r="C836" t="str">
            <v>支</v>
          </cell>
          <cell r="D836" t="str">
            <v>【110302】火腿</v>
          </cell>
          <cell r="E836" t="str">
            <v>食品部</v>
          </cell>
          <cell r="F836" t="str">
            <v>正常</v>
          </cell>
          <cell r="G836" t="str">
            <v>10.30</v>
          </cell>
          <cell r="H836" t="str">
            <v>13.00</v>
          </cell>
          <cell r="I836">
            <v>26</v>
          </cell>
          <cell r="J836">
            <v>9</v>
          </cell>
          <cell r="K836">
            <v>0.6</v>
          </cell>
          <cell r="L836">
            <v>9</v>
          </cell>
          <cell r="M836">
            <v>92.7</v>
          </cell>
          <cell r="N836">
            <v>117</v>
          </cell>
        </row>
        <row r="837">
          <cell r="A837" t="str">
            <v>07000088</v>
          </cell>
          <cell r="B837" t="str">
            <v>啵乐乐水蜜桃味饮料</v>
          </cell>
          <cell r="C837" t="str">
            <v>瓶</v>
          </cell>
          <cell r="D837" t="str">
            <v>【070104】进口乳饮料</v>
          </cell>
          <cell r="E837" t="str">
            <v>食品部</v>
          </cell>
          <cell r="F837" t="str">
            <v>正常</v>
          </cell>
          <cell r="G837" t="str">
            <v>0.00</v>
          </cell>
          <cell r="H837" t="str">
            <v>6.90</v>
          </cell>
          <cell r="I837">
            <v>20.700000000000003</v>
          </cell>
          <cell r="J837">
            <v>9</v>
          </cell>
          <cell r="K837">
            <v>0.6</v>
          </cell>
          <cell r="L837">
            <v>9</v>
          </cell>
          <cell r="M837">
            <v>41.25</v>
          </cell>
          <cell r="N837">
            <v>62.1</v>
          </cell>
        </row>
        <row r="838">
          <cell r="A838" t="str">
            <v>07000001</v>
          </cell>
          <cell r="B838" t="str">
            <v>coco冰淇淋饼干草莓味</v>
          </cell>
          <cell r="C838" t="str">
            <v>袋</v>
          </cell>
          <cell r="D838" t="str">
            <v>【070201】进口饼干</v>
          </cell>
          <cell r="E838" t="str">
            <v>食品部</v>
          </cell>
          <cell r="F838" t="str">
            <v>正常</v>
          </cell>
          <cell r="G838" t="str">
            <v>7.80</v>
          </cell>
          <cell r="H838" t="str">
            <v>13.90</v>
          </cell>
          <cell r="I838">
            <v>27.8</v>
          </cell>
          <cell r="J838">
            <v>9</v>
          </cell>
          <cell r="K838">
            <v>0.6</v>
          </cell>
          <cell r="L838">
            <v>9</v>
          </cell>
          <cell r="M838">
            <v>70.2</v>
          </cell>
          <cell r="N838">
            <v>125.10000000000001</v>
          </cell>
        </row>
        <row r="839">
          <cell r="A839" t="str">
            <v>06000684</v>
          </cell>
          <cell r="B839" t="str">
            <v>爱时乐草莓味夹心棒</v>
          </cell>
          <cell r="C839" t="str">
            <v>盒</v>
          </cell>
          <cell r="D839" t="str">
            <v>【060101】夹心饼干</v>
          </cell>
          <cell r="E839" t="str">
            <v>食品部</v>
          </cell>
          <cell r="F839" t="str">
            <v>正常</v>
          </cell>
          <cell r="G839" t="str">
            <v>4.00</v>
          </cell>
          <cell r="H839" t="str">
            <v>6.00</v>
          </cell>
          <cell r="I839">
            <v>6</v>
          </cell>
          <cell r="J839">
            <v>9</v>
          </cell>
          <cell r="K839">
            <v>0.6</v>
          </cell>
          <cell r="L839">
            <v>9</v>
          </cell>
          <cell r="M839">
            <v>36</v>
          </cell>
          <cell r="N839">
            <v>54</v>
          </cell>
        </row>
        <row r="840">
          <cell r="A840" t="str">
            <v>06000194</v>
          </cell>
          <cell r="B840" t="str">
            <v>小猪蘸酱杯巧克力味</v>
          </cell>
          <cell r="C840" t="str">
            <v>盒</v>
          </cell>
          <cell r="D840" t="str">
            <v>【060105】儿童饼干</v>
          </cell>
          <cell r="E840" t="str">
            <v>食品部</v>
          </cell>
          <cell r="F840" t="str">
            <v>禁采</v>
          </cell>
          <cell r="G840" t="str">
            <v>2.50</v>
          </cell>
          <cell r="H840" t="str">
            <v>3.50</v>
          </cell>
          <cell r="I840">
            <v>10.5</v>
          </cell>
          <cell r="J840">
            <v>9</v>
          </cell>
          <cell r="K840">
            <v>0.6</v>
          </cell>
          <cell r="L840">
            <v>9</v>
          </cell>
          <cell r="M840">
            <v>22.5</v>
          </cell>
          <cell r="N840">
            <v>31.5</v>
          </cell>
        </row>
        <row r="841">
          <cell r="A841" t="str">
            <v>06000137</v>
          </cell>
          <cell r="B841" t="str">
            <v>亨裕凤梨果酱夹心饼干</v>
          </cell>
          <cell r="C841" t="str">
            <v>袋</v>
          </cell>
          <cell r="D841" t="str">
            <v>【060101】夹心饼干</v>
          </cell>
          <cell r="E841" t="str">
            <v>食品部</v>
          </cell>
          <cell r="F841" t="str">
            <v>正常</v>
          </cell>
          <cell r="G841" t="str">
            <v>2.00</v>
          </cell>
          <cell r="H841" t="str">
            <v>3.00</v>
          </cell>
          <cell r="I841">
            <v>27</v>
          </cell>
          <cell r="J841">
            <v>9</v>
          </cell>
          <cell r="K841">
            <v>0.6</v>
          </cell>
          <cell r="L841">
            <v>9</v>
          </cell>
          <cell r="M841">
            <v>18</v>
          </cell>
          <cell r="N841">
            <v>27</v>
          </cell>
        </row>
        <row r="842">
          <cell r="A842" t="str">
            <v>06000132</v>
          </cell>
          <cell r="B842" t="str">
            <v>亨裕比萨薄饼</v>
          </cell>
          <cell r="C842" t="str">
            <v>袋</v>
          </cell>
          <cell r="D842" t="str">
            <v>【060102】曲奇饼干</v>
          </cell>
          <cell r="E842" t="str">
            <v>食品部</v>
          </cell>
          <cell r="F842" t="str">
            <v>正常</v>
          </cell>
          <cell r="G842" t="str">
            <v>0.65</v>
          </cell>
          <cell r="H842" t="str">
            <v>1.00</v>
          </cell>
          <cell r="I842">
            <v>15</v>
          </cell>
          <cell r="J842">
            <v>9</v>
          </cell>
          <cell r="K842">
            <v>0.6</v>
          </cell>
          <cell r="L842">
            <v>9</v>
          </cell>
          <cell r="M842">
            <v>5.85</v>
          </cell>
          <cell r="N842">
            <v>9</v>
          </cell>
        </row>
        <row r="843">
          <cell r="A843" t="str">
            <v>06000080</v>
          </cell>
          <cell r="B843" t="str">
            <v>桃李铜锣烧</v>
          </cell>
          <cell r="C843" t="str">
            <v>袋</v>
          </cell>
          <cell r="D843" t="str">
            <v>【060203】小面包</v>
          </cell>
          <cell r="E843" t="str">
            <v>食品部</v>
          </cell>
          <cell r="F843" t="str">
            <v>正常</v>
          </cell>
          <cell r="G843" t="str">
            <v>2.00</v>
          </cell>
          <cell r="H843" t="str">
            <v>2.50</v>
          </cell>
          <cell r="I843">
            <v>50</v>
          </cell>
          <cell r="J843">
            <v>9</v>
          </cell>
          <cell r="K843">
            <v>0.6</v>
          </cell>
          <cell r="L843">
            <v>9</v>
          </cell>
          <cell r="M843">
            <v>18</v>
          </cell>
          <cell r="N843">
            <v>22.5</v>
          </cell>
        </row>
        <row r="844">
          <cell r="A844" t="str">
            <v>05001146</v>
          </cell>
          <cell r="B844" t="str">
            <v>贤哥盐焗鸡蛋</v>
          </cell>
          <cell r="C844" t="str">
            <v>袋</v>
          </cell>
          <cell r="D844" t="str">
            <v>【050202】禽蛋制品</v>
          </cell>
          <cell r="E844" t="str">
            <v>食品部</v>
          </cell>
          <cell r="F844" t="str">
            <v>正常</v>
          </cell>
          <cell r="G844" t="str">
            <v>1.50</v>
          </cell>
          <cell r="H844" t="str">
            <v>2.00</v>
          </cell>
          <cell r="I844">
            <v>22</v>
          </cell>
          <cell r="J844">
            <v>9</v>
          </cell>
          <cell r="K844">
            <v>0.6</v>
          </cell>
          <cell r="L844">
            <v>9</v>
          </cell>
          <cell r="M844">
            <v>13.5</v>
          </cell>
          <cell r="N844">
            <v>18</v>
          </cell>
        </row>
        <row r="845">
          <cell r="A845" t="str">
            <v>05001125</v>
          </cell>
          <cell r="B845" t="str">
            <v>魔芋山庄海带丝泡椒味.</v>
          </cell>
          <cell r="C845" t="str">
            <v>袋</v>
          </cell>
          <cell r="D845" t="str">
            <v>【050105】其它即食制品</v>
          </cell>
          <cell r="E845" t="str">
            <v>食品部</v>
          </cell>
          <cell r="F845" t="str">
            <v>正常</v>
          </cell>
          <cell r="G845" t="str">
            <v>0.68</v>
          </cell>
          <cell r="H845" t="str">
            <v>1.00</v>
          </cell>
          <cell r="I845">
            <v>1</v>
          </cell>
          <cell r="J845">
            <v>9</v>
          </cell>
          <cell r="K845">
            <v>0.6</v>
          </cell>
          <cell r="L845">
            <v>9</v>
          </cell>
          <cell r="M845">
            <v>6.12</v>
          </cell>
          <cell r="N845">
            <v>9</v>
          </cell>
        </row>
        <row r="846">
          <cell r="A846" t="str">
            <v>05001086</v>
          </cell>
          <cell r="B846" t="str">
            <v>然豆香素三样豆干(香辣味)</v>
          </cell>
          <cell r="C846" t="str">
            <v>袋</v>
          </cell>
          <cell r="D846" t="str">
            <v>【050201】豆干制品</v>
          </cell>
          <cell r="E846" t="str">
            <v>食品部</v>
          </cell>
          <cell r="F846" t="str">
            <v>正常</v>
          </cell>
          <cell r="G846" t="str">
            <v>3.00</v>
          </cell>
          <cell r="H846" t="str">
            <v>4.50</v>
          </cell>
          <cell r="I846">
            <v>27</v>
          </cell>
          <cell r="J846">
            <v>9</v>
          </cell>
          <cell r="K846">
            <v>0.6</v>
          </cell>
          <cell r="L846">
            <v>9</v>
          </cell>
          <cell r="M846">
            <v>27</v>
          </cell>
          <cell r="N846">
            <v>40.5</v>
          </cell>
        </row>
        <row r="847">
          <cell r="A847" t="str">
            <v>05000475</v>
          </cell>
          <cell r="B847" t="str">
            <v>鸭子飞了鸭爪</v>
          </cell>
          <cell r="C847" t="str">
            <v>袋</v>
          </cell>
          <cell r="D847" t="str">
            <v>【050103】禽类制品</v>
          </cell>
          <cell r="E847" t="str">
            <v>食品部</v>
          </cell>
          <cell r="F847" t="str">
            <v>正常</v>
          </cell>
          <cell r="G847" t="str">
            <v>1.50</v>
          </cell>
          <cell r="H847" t="str">
            <v>2.00</v>
          </cell>
          <cell r="I847">
            <v>12</v>
          </cell>
          <cell r="J847">
            <v>9</v>
          </cell>
          <cell r="K847">
            <v>0.6</v>
          </cell>
          <cell r="L847">
            <v>9</v>
          </cell>
          <cell r="M847">
            <v>13.5</v>
          </cell>
          <cell r="N847">
            <v>18</v>
          </cell>
        </row>
        <row r="848">
          <cell r="A848" t="str">
            <v>05000368</v>
          </cell>
          <cell r="B848" t="str">
            <v>盼盼麦香鸡味块</v>
          </cell>
          <cell r="C848" t="str">
            <v>袋</v>
          </cell>
          <cell r="D848" t="str">
            <v>【050401】袋装薯片</v>
          </cell>
          <cell r="E848" t="str">
            <v>食品部</v>
          </cell>
          <cell r="F848" t="str">
            <v>正常</v>
          </cell>
          <cell r="G848" t="str">
            <v>3.50</v>
          </cell>
          <cell r="H848" t="str">
            <v>4.50</v>
          </cell>
          <cell r="I848">
            <v>27</v>
          </cell>
          <cell r="J848">
            <v>9</v>
          </cell>
          <cell r="K848">
            <v>0.6</v>
          </cell>
          <cell r="L848">
            <v>9</v>
          </cell>
          <cell r="M848">
            <v>31.5</v>
          </cell>
          <cell r="N848">
            <v>40.5</v>
          </cell>
        </row>
        <row r="849">
          <cell r="A849" t="str">
            <v>05000350</v>
          </cell>
          <cell r="B849" t="str">
            <v>忆家欢牛肉粒（五香味）</v>
          </cell>
          <cell r="C849" t="str">
            <v>盒</v>
          </cell>
          <cell r="D849" t="str">
            <v>【050101】即食牛肉制品</v>
          </cell>
          <cell r="E849" t="str">
            <v>食品部</v>
          </cell>
          <cell r="F849" t="str">
            <v>禁采</v>
          </cell>
          <cell r="G849" t="str">
            <v>8.40</v>
          </cell>
          <cell r="H849" t="str">
            <v>14.90</v>
          </cell>
          <cell r="I849">
            <v>44.7</v>
          </cell>
          <cell r="J849">
            <v>9</v>
          </cell>
          <cell r="K849">
            <v>0.6</v>
          </cell>
          <cell r="L849">
            <v>9</v>
          </cell>
          <cell r="M849">
            <v>75.599999999999994</v>
          </cell>
          <cell r="N849">
            <v>134.1</v>
          </cell>
        </row>
        <row r="850">
          <cell r="A850" t="str">
            <v>05000344</v>
          </cell>
          <cell r="B850" t="str">
            <v>耶米熊功夫麻花黑糖味</v>
          </cell>
          <cell r="C850" t="str">
            <v>袋</v>
          </cell>
          <cell r="D850" t="str">
            <v>【050404】米面制品</v>
          </cell>
          <cell r="E850" t="str">
            <v>食品部</v>
          </cell>
          <cell r="F850" t="str">
            <v>正常</v>
          </cell>
          <cell r="G850" t="str">
            <v>4.00</v>
          </cell>
          <cell r="H850" t="str">
            <v>6.00</v>
          </cell>
          <cell r="I850">
            <v>12</v>
          </cell>
          <cell r="J850">
            <v>9</v>
          </cell>
          <cell r="K850">
            <v>0.6</v>
          </cell>
          <cell r="L850">
            <v>9</v>
          </cell>
          <cell r="M850">
            <v>36</v>
          </cell>
          <cell r="N850">
            <v>54</v>
          </cell>
        </row>
        <row r="851">
          <cell r="A851" t="str">
            <v>05000267</v>
          </cell>
          <cell r="B851" t="str">
            <v>张记单个泡凤爪</v>
          </cell>
          <cell r="C851" t="str">
            <v>袋</v>
          </cell>
          <cell r="D851" t="str">
            <v>【050103】禽类制品</v>
          </cell>
          <cell r="E851" t="str">
            <v>食品部</v>
          </cell>
          <cell r="F851" t="str">
            <v>正常</v>
          </cell>
          <cell r="G851" t="str">
            <v>1.80</v>
          </cell>
          <cell r="H851" t="str">
            <v>2.00</v>
          </cell>
          <cell r="I851">
            <v>36</v>
          </cell>
          <cell r="J851">
            <v>9</v>
          </cell>
          <cell r="K851">
            <v>0.6</v>
          </cell>
          <cell r="L851">
            <v>9</v>
          </cell>
          <cell r="M851">
            <v>16.2</v>
          </cell>
          <cell r="N851">
            <v>18</v>
          </cell>
        </row>
        <row r="852">
          <cell r="A852" t="str">
            <v>05000216</v>
          </cell>
          <cell r="B852" t="str">
            <v>干登眼辣子鸡</v>
          </cell>
          <cell r="C852" t="str">
            <v>袋</v>
          </cell>
          <cell r="D852" t="str">
            <v>【050103】禽类制品</v>
          </cell>
          <cell r="E852" t="str">
            <v>食品部</v>
          </cell>
          <cell r="F852" t="str">
            <v>正常</v>
          </cell>
          <cell r="G852" t="str">
            <v>2.70</v>
          </cell>
          <cell r="H852" t="str">
            <v>3.50</v>
          </cell>
          <cell r="I852">
            <v>21</v>
          </cell>
          <cell r="J852">
            <v>9</v>
          </cell>
          <cell r="K852">
            <v>0.6</v>
          </cell>
          <cell r="L852">
            <v>9</v>
          </cell>
          <cell r="M852">
            <v>24.3</v>
          </cell>
          <cell r="N852">
            <v>31.5</v>
          </cell>
        </row>
        <row r="853">
          <cell r="A853" t="str">
            <v>04000644</v>
          </cell>
          <cell r="B853" t="str">
            <v>金箭果味布丁</v>
          </cell>
          <cell r="C853" t="str">
            <v>袋</v>
          </cell>
          <cell r="D853" t="str">
            <v>【040104】果冻/布丁</v>
          </cell>
          <cell r="E853" t="str">
            <v>食品部</v>
          </cell>
          <cell r="F853" t="str">
            <v>正常</v>
          </cell>
          <cell r="G853" t="str">
            <v>8.50</v>
          </cell>
          <cell r="H853" t="str">
            <v>12.80</v>
          </cell>
          <cell r="I853">
            <v>8.9</v>
          </cell>
          <cell r="J853">
            <v>9</v>
          </cell>
          <cell r="K853">
            <v>0.6</v>
          </cell>
          <cell r="L853">
            <v>9</v>
          </cell>
          <cell r="M853">
            <v>76.5</v>
          </cell>
          <cell r="N853">
            <v>115.2</v>
          </cell>
        </row>
        <row r="854">
          <cell r="A854" t="str">
            <v>04000537</v>
          </cell>
          <cell r="B854" t="str">
            <v>好心情棒尚棒(什锦味)</v>
          </cell>
          <cell r="C854" t="str">
            <v>支</v>
          </cell>
          <cell r="D854" t="str">
            <v>【040101】小糖果</v>
          </cell>
          <cell r="E854" t="str">
            <v>食品部</v>
          </cell>
          <cell r="F854" t="str">
            <v>正常</v>
          </cell>
          <cell r="G854" t="str">
            <v>1.50</v>
          </cell>
          <cell r="H854" t="str">
            <v>2.00</v>
          </cell>
          <cell r="I854">
            <v>16</v>
          </cell>
          <cell r="J854">
            <v>9</v>
          </cell>
          <cell r="K854">
            <v>0.6</v>
          </cell>
          <cell r="L854">
            <v>9</v>
          </cell>
          <cell r="M854">
            <v>13.5</v>
          </cell>
          <cell r="N854">
            <v>18</v>
          </cell>
        </row>
        <row r="855">
          <cell r="A855" t="str">
            <v>04000237</v>
          </cell>
          <cell r="B855" t="str">
            <v>益达木糖醇水泡泡薄荷味</v>
          </cell>
          <cell r="C855" t="str">
            <v>瓶</v>
          </cell>
          <cell r="D855" t="str">
            <v>【040103】口香糖</v>
          </cell>
          <cell r="E855" t="str">
            <v>食品部</v>
          </cell>
          <cell r="F855" t="str">
            <v>正常</v>
          </cell>
          <cell r="G855" t="str">
            <v>0.00</v>
          </cell>
          <cell r="H855" t="str">
            <v>9.50</v>
          </cell>
          <cell r="I855">
            <v>19</v>
          </cell>
          <cell r="J855">
            <v>9</v>
          </cell>
          <cell r="K855">
            <v>0.6</v>
          </cell>
          <cell r="L855">
            <v>9</v>
          </cell>
          <cell r="M855">
            <v>73.8</v>
          </cell>
          <cell r="N855">
            <v>85.5</v>
          </cell>
        </row>
        <row r="856">
          <cell r="A856" t="str">
            <v>04000223</v>
          </cell>
          <cell r="B856" t="str">
            <v>5弹立方口香糖酷酸草莓味</v>
          </cell>
          <cell r="C856" t="str">
            <v>瓶</v>
          </cell>
          <cell r="D856" t="str">
            <v>【040103】口香糖</v>
          </cell>
          <cell r="E856" t="str">
            <v>食品部</v>
          </cell>
          <cell r="F856" t="str">
            <v>正常</v>
          </cell>
          <cell r="G856" t="str">
            <v>8.33</v>
          </cell>
          <cell r="H856" t="str">
            <v>9.80</v>
          </cell>
          <cell r="I856">
            <v>39.200000000000003</v>
          </cell>
          <cell r="J856">
            <v>9</v>
          </cell>
          <cell r="K856">
            <v>0.6</v>
          </cell>
          <cell r="L856">
            <v>9</v>
          </cell>
          <cell r="M856">
            <v>74.97</v>
          </cell>
          <cell r="N856">
            <v>88.2</v>
          </cell>
        </row>
        <row r="857">
          <cell r="A857" t="str">
            <v>04000216</v>
          </cell>
          <cell r="B857" t="str">
            <v>亿智小猪佩琪益生菌奶片瓶装</v>
          </cell>
          <cell r="C857" t="str">
            <v>瓶</v>
          </cell>
          <cell r="D857" t="str">
            <v>【040101】小糖果</v>
          </cell>
          <cell r="E857" t="str">
            <v>食品部</v>
          </cell>
          <cell r="F857" t="str">
            <v>正常</v>
          </cell>
          <cell r="G857" t="str">
            <v>4.50</v>
          </cell>
          <cell r="H857" t="str">
            <v>6.00</v>
          </cell>
          <cell r="I857">
            <v>12</v>
          </cell>
          <cell r="J857">
            <v>9</v>
          </cell>
          <cell r="K857">
            <v>0.6</v>
          </cell>
          <cell r="L857">
            <v>9</v>
          </cell>
          <cell r="M857">
            <v>40.5</v>
          </cell>
          <cell r="N857">
            <v>54</v>
          </cell>
        </row>
        <row r="858">
          <cell r="A858" t="str">
            <v>04000200</v>
          </cell>
          <cell r="B858" t="str">
            <v>小猪果汁软糖(杂果味)</v>
          </cell>
          <cell r="C858" t="str">
            <v>袋</v>
          </cell>
          <cell r="D858" t="str">
            <v>【040101】小糖果</v>
          </cell>
          <cell r="E858" t="str">
            <v>食品部</v>
          </cell>
          <cell r="F858" t="str">
            <v>正常</v>
          </cell>
          <cell r="G858" t="str">
            <v>1.50</v>
          </cell>
          <cell r="H858" t="str">
            <v>2.00</v>
          </cell>
          <cell r="I858">
            <v>14</v>
          </cell>
          <cell r="J858">
            <v>9</v>
          </cell>
          <cell r="K858">
            <v>0.6</v>
          </cell>
          <cell r="L858">
            <v>9</v>
          </cell>
          <cell r="M858">
            <v>13.5</v>
          </cell>
          <cell r="N858">
            <v>18</v>
          </cell>
        </row>
        <row r="859">
          <cell r="A859" t="str">
            <v>04000163</v>
          </cell>
          <cell r="B859" t="str">
            <v>金稻谷喜羊羊汉堡橡皮糖</v>
          </cell>
          <cell r="C859" t="str">
            <v>袋</v>
          </cell>
          <cell r="D859" t="str">
            <v>【040101】小糖果</v>
          </cell>
          <cell r="E859" t="str">
            <v>食品部</v>
          </cell>
          <cell r="F859" t="str">
            <v>正常</v>
          </cell>
          <cell r="G859" t="str">
            <v>0.48</v>
          </cell>
          <cell r="H859" t="str">
            <v>1.00</v>
          </cell>
          <cell r="I859">
            <v>15</v>
          </cell>
          <cell r="J859">
            <v>9</v>
          </cell>
          <cell r="K859">
            <v>0.6</v>
          </cell>
          <cell r="L859">
            <v>9</v>
          </cell>
          <cell r="M859">
            <v>4.32</v>
          </cell>
          <cell r="N859">
            <v>9</v>
          </cell>
        </row>
        <row r="860">
          <cell r="A860" t="str">
            <v>04000153</v>
          </cell>
          <cell r="B860" t="str">
            <v>金稻谷果町点花软糖</v>
          </cell>
          <cell r="C860" t="str">
            <v>袋</v>
          </cell>
          <cell r="D860" t="str">
            <v>【040101】小糖果</v>
          </cell>
          <cell r="E860" t="str">
            <v>食品部</v>
          </cell>
          <cell r="F860" t="str">
            <v>正常</v>
          </cell>
          <cell r="G860" t="str">
            <v>0.90</v>
          </cell>
          <cell r="H860" t="str">
            <v>2.00</v>
          </cell>
          <cell r="I860">
            <v>8</v>
          </cell>
          <cell r="J860">
            <v>9</v>
          </cell>
          <cell r="K860">
            <v>0.6</v>
          </cell>
          <cell r="L860">
            <v>9</v>
          </cell>
          <cell r="M860">
            <v>8.1</v>
          </cell>
          <cell r="N860">
            <v>18</v>
          </cell>
        </row>
        <row r="861">
          <cell r="A861" t="str">
            <v>04000145</v>
          </cell>
          <cell r="B861" t="str">
            <v>金稻谷38g清口含片（山楂味）</v>
          </cell>
          <cell r="C861" t="str">
            <v>袋</v>
          </cell>
          <cell r="D861" t="str">
            <v>【040101】小糖果</v>
          </cell>
          <cell r="E861" t="str">
            <v>食品部</v>
          </cell>
          <cell r="F861" t="str">
            <v>禁采</v>
          </cell>
          <cell r="G861" t="str">
            <v>4.90</v>
          </cell>
          <cell r="H861" t="str">
            <v>8.00</v>
          </cell>
          <cell r="I861">
            <v>8</v>
          </cell>
          <cell r="J861">
            <v>9</v>
          </cell>
          <cell r="K861">
            <v>0.6</v>
          </cell>
          <cell r="L861">
            <v>9</v>
          </cell>
          <cell r="M861">
            <v>44.1</v>
          </cell>
          <cell r="N861">
            <v>72</v>
          </cell>
        </row>
        <row r="862">
          <cell r="A862" t="str">
            <v>04000128</v>
          </cell>
          <cell r="B862" t="str">
            <v>阿尔卑斯香软原味软糖</v>
          </cell>
          <cell r="C862" t="str">
            <v>条</v>
          </cell>
          <cell r="D862" t="str">
            <v>【040101】小糖果</v>
          </cell>
          <cell r="E862" t="str">
            <v>食品部</v>
          </cell>
          <cell r="F862" t="str">
            <v>正常</v>
          </cell>
          <cell r="G862" t="str">
            <v>2.25</v>
          </cell>
          <cell r="H862" t="str">
            <v>2.50</v>
          </cell>
          <cell r="I862">
            <v>17.5</v>
          </cell>
          <cell r="J862">
            <v>9</v>
          </cell>
          <cell r="K862">
            <v>0.6</v>
          </cell>
          <cell r="L862">
            <v>9</v>
          </cell>
          <cell r="M862">
            <v>20.25</v>
          </cell>
          <cell r="N862">
            <v>22.5</v>
          </cell>
        </row>
        <row r="863">
          <cell r="A863" t="str">
            <v>04000121</v>
          </cell>
          <cell r="B863" t="str">
            <v>阿尔卑斯草莓奶糖</v>
          </cell>
          <cell r="C863" t="str">
            <v>条</v>
          </cell>
          <cell r="D863" t="str">
            <v>【040101】小糖果</v>
          </cell>
          <cell r="E863" t="str">
            <v>食品部</v>
          </cell>
          <cell r="F863" t="str">
            <v>正常</v>
          </cell>
          <cell r="G863" t="str">
            <v>2.25</v>
          </cell>
          <cell r="H863" t="str">
            <v>2.50</v>
          </cell>
          <cell r="I863">
            <v>15</v>
          </cell>
          <cell r="J863">
            <v>9</v>
          </cell>
          <cell r="K863">
            <v>0.6</v>
          </cell>
          <cell r="L863">
            <v>9</v>
          </cell>
          <cell r="M863">
            <v>20.25</v>
          </cell>
          <cell r="N863">
            <v>22.5</v>
          </cell>
        </row>
        <row r="864">
          <cell r="A864" t="str">
            <v>04000090</v>
          </cell>
          <cell r="B864" t="str">
            <v>西琪果味棒棒糖</v>
          </cell>
          <cell r="C864" t="str">
            <v>袋</v>
          </cell>
          <cell r="D864" t="str">
            <v>【040101】小糖果</v>
          </cell>
          <cell r="E864" t="str">
            <v>食品部</v>
          </cell>
          <cell r="F864" t="str">
            <v>正常</v>
          </cell>
          <cell r="G864" t="str">
            <v>3.30</v>
          </cell>
          <cell r="H864" t="str">
            <v>5.00</v>
          </cell>
          <cell r="I864">
            <v>55</v>
          </cell>
          <cell r="J864">
            <v>9</v>
          </cell>
          <cell r="K864">
            <v>0.6</v>
          </cell>
          <cell r="L864">
            <v>9</v>
          </cell>
          <cell r="M864">
            <v>29.7</v>
          </cell>
          <cell r="N864">
            <v>45</v>
          </cell>
        </row>
        <row r="865">
          <cell r="A865" t="str">
            <v>03000904</v>
          </cell>
          <cell r="B865" t="str">
            <v>佳果源橙汁</v>
          </cell>
          <cell r="C865" t="str">
            <v>瓶</v>
          </cell>
          <cell r="D865" t="str">
            <v>【030401】果汁饮料</v>
          </cell>
          <cell r="E865" t="str">
            <v>食品部</v>
          </cell>
          <cell r="F865" t="str">
            <v>正常</v>
          </cell>
          <cell r="G865" t="str">
            <v>4.80</v>
          </cell>
          <cell r="H865" t="str">
            <v>6.50</v>
          </cell>
          <cell r="I865">
            <v>19.5</v>
          </cell>
          <cell r="J865">
            <v>9</v>
          </cell>
          <cell r="K865">
            <v>0.6</v>
          </cell>
          <cell r="L865">
            <v>9</v>
          </cell>
          <cell r="M865">
            <v>43.2</v>
          </cell>
          <cell r="N865">
            <v>58.5</v>
          </cell>
        </row>
        <row r="866">
          <cell r="A866" t="str">
            <v>03000903</v>
          </cell>
          <cell r="B866" t="str">
            <v>佳果源菠萝汁</v>
          </cell>
          <cell r="C866" t="str">
            <v>瓶</v>
          </cell>
          <cell r="D866" t="str">
            <v>【030401】果汁饮料</v>
          </cell>
          <cell r="E866" t="str">
            <v>食品部</v>
          </cell>
          <cell r="F866" t="str">
            <v>正常</v>
          </cell>
          <cell r="G866" t="str">
            <v>6.50</v>
          </cell>
          <cell r="H866" t="str">
            <v>8.50</v>
          </cell>
          <cell r="I866">
            <v>17</v>
          </cell>
          <cell r="J866">
            <v>9</v>
          </cell>
          <cell r="K866">
            <v>0.6</v>
          </cell>
          <cell r="L866">
            <v>9</v>
          </cell>
          <cell r="M866">
            <v>58.5</v>
          </cell>
          <cell r="N866">
            <v>76.5</v>
          </cell>
        </row>
        <row r="867">
          <cell r="A867" t="str">
            <v>03000444</v>
          </cell>
          <cell r="B867" t="str">
            <v>农夫尖叫植物纤维</v>
          </cell>
          <cell r="C867" t="str">
            <v>瓶</v>
          </cell>
          <cell r="D867" t="str">
            <v>【030602】运动饮料</v>
          </cell>
          <cell r="E867" t="str">
            <v>食品部</v>
          </cell>
          <cell r="F867" t="str">
            <v>正常</v>
          </cell>
          <cell r="G867" t="str">
            <v>3.17</v>
          </cell>
          <cell r="H867" t="str">
            <v>4.00</v>
          </cell>
          <cell r="I867">
            <v>100</v>
          </cell>
          <cell r="J867">
            <v>9</v>
          </cell>
          <cell r="K867">
            <v>0.6</v>
          </cell>
          <cell r="L867">
            <v>9</v>
          </cell>
          <cell r="M867">
            <v>28.5</v>
          </cell>
          <cell r="N867">
            <v>36</v>
          </cell>
        </row>
        <row r="868">
          <cell r="A868" t="str">
            <v>03000166</v>
          </cell>
          <cell r="B868" t="str">
            <v>果缤纷热带美味复合果汁饮料</v>
          </cell>
          <cell r="C868" t="str">
            <v>瓶</v>
          </cell>
          <cell r="D868" t="str">
            <v>【030202】其它口味汽水</v>
          </cell>
          <cell r="E868" t="str">
            <v>食品部</v>
          </cell>
          <cell r="F868" t="str">
            <v>正常</v>
          </cell>
          <cell r="G868" t="str">
            <v>2.67</v>
          </cell>
          <cell r="H868" t="str">
            <v>3.50</v>
          </cell>
          <cell r="I868">
            <v>21</v>
          </cell>
          <cell r="J868">
            <v>9</v>
          </cell>
          <cell r="K868">
            <v>0.6</v>
          </cell>
          <cell r="L868">
            <v>9</v>
          </cell>
          <cell r="M868">
            <v>24</v>
          </cell>
          <cell r="N868">
            <v>31.5</v>
          </cell>
        </row>
        <row r="869">
          <cell r="A869" t="str">
            <v>03000146</v>
          </cell>
          <cell r="B869" t="str">
            <v>椰树椰子汁</v>
          </cell>
          <cell r="C869" t="str">
            <v>盒</v>
          </cell>
          <cell r="D869" t="str">
            <v>【030403】植物蛋白饮料</v>
          </cell>
          <cell r="E869" t="str">
            <v>食品部</v>
          </cell>
          <cell r="F869" t="str">
            <v>正常</v>
          </cell>
          <cell r="G869" t="str">
            <v>4.00</v>
          </cell>
          <cell r="H869" t="str">
            <v>5.80</v>
          </cell>
          <cell r="I869">
            <v>86.699999999999974</v>
          </cell>
          <cell r="J869">
            <v>9</v>
          </cell>
          <cell r="K869">
            <v>0.6</v>
          </cell>
          <cell r="L869">
            <v>9</v>
          </cell>
          <cell r="M869">
            <v>36</v>
          </cell>
          <cell r="N869">
            <v>52.199999999999996</v>
          </cell>
        </row>
        <row r="870">
          <cell r="A870" t="str">
            <v>03000140</v>
          </cell>
          <cell r="B870" t="str">
            <v>娃哈哈营养快线原味</v>
          </cell>
          <cell r="C870" t="str">
            <v>瓶</v>
          </cell>
          <cell r="D870" t="str">
            <v>【030403】植物蛋白饮料</v>
          </cell>
          <cell r="E870" t="str">
            <v>食品部</v>
          </cell>
          <cell r="F870" t="str">
            <v>正常</v>
          </cell>
          <cell r="G870" t="str">
            <v>8.50</v>
          </cell>
          <cell r="H870" t="str">
            <v>11.80</v>
          </cell>
          <cell r="I870">
            <v>11.8</v>
          </cell>
          <cell r="J870">
            <v>9</v>
          </cell>
          <cell r="K870">
            <v>0.6</v>
          </cell>
          <cell r="L870">
            <v>9</v>
          </cell>
          <cell r="M870">
            <v>82</v>
          </cell>
          <cell r="N870">
            <v>106.2</v>
          </cell>
        </row>
        <row r="871">
          <cell r="A871" t="str">
            <v>02000026</v>
          </cell>
          <cell r="B871" t="str">
            <v>江小白单纯高粱酒</v>
          </cell>
          <cell r="C871" t="str">
            <v>瓶</v>
          </cell>
          <cell r="D871" t="str">
            <v>【020201】简装白酒</v>
          </cell>
          <cell r="E871" t="str">
            <v>食品部</v>
          </cell>
          <cell r="F871" t="str">
            <v>正常</v>
          </cell>
          <cell r="G871" t="str">
            <v>12.50</v>
          </cell>
          <cell r="H871" t="str">
            <v>18.00</v>
          </cell>
          <cell r="I871">
            <v>54</v>
          </cell>
          <cell r="J871">
            <v>9</v>
          </cell>
          <cell r="K871">
            <v>0.6</v>
          </cell>
          <cell r="L871">
            <v>9</v>
          </cell>
          <cell r="M871">
            <v>112.5</v>
          </cell>
          <cell r="N871">
            <v>162</v>
          </cell>
        </row>
        <row r="872">
          <cell r="A872" t="str">
            <v>33001359</v>
          </cell>
          <cell r="B872" t="str">
            <v>金号提缎运动巾</v>
          </cell>
          <cell r="C872" t="str">
            <v>张</v>
          </cell>
          <cell r="D872" t="str">
            <v>【330102】面巾</v>
          </cell>
          <cell r="E872" t="str">
            <v>百货部</v>
          </cell>
          <cell r="F872" t="str">
            <v>正常</v>
          </cell>
          <cell r="G872" t="str">
            <v>16.00</v>
          </cell>
          <cell r="H872" t="str">
            <v>29.80</v>
          </cell>
          <cell r="I872">
            <v>19.899999999999999</v>
          </cell>
          <cell r="J872">
            <v>8</v>
          </cell>
          <cell r="K872">
            <v>0.53333333333333333</v>
          </cell>
          <cell r="L872">
            <v>8</v>
          </cell>
          <cell r="M872">
            <v>128</v>
          </cell>
          <cell r="N872">
            <v>238.4</v>
          </cell>
        </row>
        <row r="873">
          <cell r="A873" t="str">
            <v>33000525</v>
          </cell>
          <cell r="B873" t="str">
            <v>真想你男士时尚纯棉平脚裤</v>
          </cell>
          <cell r="C873" t="str">
            <v>盒</v>
          </cell>
          <cell r="D873" t="str">
            <v>【330401】男式内裤</v>
          </cell>
          <cell r="E873" t="str">
            <v>百货部</v>
          </cell>
          <cell r="F873" t="str">
            <v>正常</v>
          </cell>
          <cell r="G873" t="str">
            <v>14.50</v>
          </cell>
          <cell r="H873" t="str">
            <v>26.90</v>
          </cell>
          <cell r="I873">
            <v>26.9</v>
          </cell>
          <cell r="J873">
            <v>8</v>
          </cell>
          <cell r="K873">
            <v>0.53333333333333333</v>
          </cell>
          <cell r="L873">
            <v>8</v>
          </cell>
          <cell r="M873">
            <v>116</v>
          </cell>
          <cell r="N873">
            <v>215.2</v>
          </cell>
        </row>
        <row r="874">
          <cell r="A874" t="str">
            <v>33000302</v>
          </cell>
          <cell r="B874" t="str">
            <v>三利烟雨天青毛巾</v>
          </cell>
          <cell r="C874" t="str">
            <v>条</v>
          </cell>
          <cell r="D874" t="str">
            <v>【330102】面巾</v>
          </cell>
          <cell r="E874" t="str">
            <v>百货部</v>
          </cell>
          <cell r="F874" t="str">
            <v>正常</v>
          </cell>
          <cell r="G874" t="str">
            <v>9.50</v>
          </cell>
          <cell r="H874" t="str">
            <v>16.00</v>
          </cell>
          <cell r="I874">
            <v>16</v>
          </cell>
          <cell r="J874">
            <v>8</v>
          </cell>
          <cell r="K874">
            <v>0.53333333333333333</v>
          </cell>
          <cell r="L874">
            <v>8</v>
          </cell>
          <cell r="M874">
            <v>76</v>
          </cell>
          <cell r="N874">
            <v>128</v>
          </cell>
        </row>
        <row r="875">
          <cell r="A875" t="str">
            <v>33000288</v>
          </cell>
          <cell r="B875" t="str">
            <v>女式中筒袜</v>
          </cell>
          <cell r="C875" t="str">
            <v>双</v>
          </cell>
          <cell r="D875" t="str">
            <v>【330202】女袜</v>
          </cell>
          <cell r="E875" t="str">
            <v>百货部</v>
          </cell>
          <cell r="F875" t="str">
            <v>正常</v>
          </cell>
          <cell r="G875" t="str">
            <v>3.70</v>
          </cell>
          <cell r="H875" t="str">
            <v>6.80</v>
          </cell>
          <cell r="I875">
            <v>13.6</v>
          </cell>
          <cell r="J875">
            <v>8</v>
          </cell>
          <cell r="K875">
            <v>0.53333333333333333</v>
          </cell>
          <cell r="L875">
            <v>8</v>
          </cell>
          <cell r="M875">
            <v>29.6</v>
          </cell>
          <cell r="N875">
            <v>54.4</v>
          </cell>
        </row>
        <row r="876">
          <cell r="A876" t="str">
            <v>33000189</v>
          </cell>
          <cell r="B876" t="str">
            <v>弟弟妹妹儿童袜13-15岁</v>
          </cell>
          <cell r="C876" t="str">
            <v>双</v>
          </cell>
          <cell r="D876" t="str">
            <v>【330204】儿童袜</v>
          </cell>
          <cell r="E876" t="str">
            <v>百货部</v>
          </cell>
          <cell r="F876" t="str">
            <v>正常</v>
          </cell>
          <cell r="G876" t="str">
            <v>5.20</v>
          </cell>
          <cell r="H876" t="str">
            <v>9.90</v>
          </cell>
          <cell r="I876">
            <v>9.9</v>
          </cell>
          <cell r="J876">
            <v>8</v>
          </cell>
          <cell r="K876">
            <v>0.53333333333333333</v>
          </cell>
          <cell r="L876">
            <v>8</v>
          </cell>
          <cell r="M876">
            <v>41.6</v>
          </cell>
          <cell r="N876">
            <v>79.2</v>
          </cell>
        </row>
        <row r="877">
          <cell r="A877" t="str">
            <v>30000534</v>
          </cell>
          <cell r="B877" t="str">
            <v>妙洁15+5米经济装保鲜膜</v>
          </cell>
          <cell r="C877" t="str">
            <v>筒</v>
          </cell>
          <cell r="D877" t="str">
            <v>【300701】包装物</v>
          </cell>
          <cell r="E877" t="str">
            <v>百货部</v>
          </cell>
          <cell r="F877" t="str">
            <v>正常</v>
          </cell>
          <cell r="G877" t="str">
            <v>4.20</v>
          </cell>
          <cell r="H877" t="str">
            <v>6.80</v>
          </cell>
          <cell r="I877">
            <v>54.399999999999991</v>
          </cell>
          <cell r="J877">
            <v>8</v>
          </cell>
          <cell r="K877">
            <v>0.53333333333333333</v>
          </cell>
          <cell r="L877">
            <v>8</v>
          </cell>
          <cell r="M877">
            <v>33.6</v>
          </cell>
          <cell r="N877">
            <v>54.4</v>
          </cell>
        </row>
        <row r="878">
          <cell r="A878" t="str">
            <v>30000462</v>
          </cell>
          <cell r="B878" t="str">
            <v>美哈哈不锈钢碗</v>
          </cell>
          <cell r="C878" t="str">
            <v>个</v>
          </cell>
          <cell r="D878" t="str">
            <v>【300301】各种材质餐具和套餐具</v>
          </cell>
          <cell r="E878" t="str">
            <v>百货部</v>
          </cell>
          <cell r="F878" t="str">
            <v>正常</v>
          </cell>
          <cell r="G878" t="str">
            <v>10.84</v>
          </cell>
          <cell r="H878" t="str">
            <v>19.80</v>
          </cell>
          <cell r="I878">
            <v>39.6</v>
          </cell>
          <cell r="J878">
            <v>8</v>
          </cell>
          <cell r="K878">
            <v>0.53333333333333333</v>
          </cell>
          <cell r="L878">
            <v>8</v>
          </cell>
          <cell r="M878">
            <v>86.7</v>
          </cell>
          <cell r="N878">
            <v>158.4</v>
          </cell>
        </row>
        <row r="879">
          <cell r="A879" t="str">
            <v>30000207</v>
          </cell>
          <cell r="B879" t="str">
            <v>优百家特惠装筷</v>
          </cell>
          <cell r="C879" t="str">
            <v>双</v>
          </cell>
          <cell r="D879" t="str">
            <v>【300302】小餐具</v>
          </cell>
          <cell r="E879" t="str">
            <v>百货部</v>
          </cell>
          <cell r="F879" t="str">
            <v>正常</v>
          </cell>
          <cell r="G879" t="str">
            <v>3.60</v>
          </cell>
          <cell r="H879" t="str">
            <v>6.80</v>
          </cell>
          <cell r="I879">
            <v>6.8</v>
          </cell>
          <cell r="J879">
            <v>8</v>
          </cell>
          <cell r="K879">
            <v>0.53333333333333333</v>
          </cell>
          <cell r="L879">
            <v>8</v>
          </cell>
          <cell r="M879">
            <v>28.8</v>
          </cell>
          <cell r="N879">
            <v>54.4</v>
          </cell>
        </row>
        <row r="880">
          <cell r="A880" t="str">
            <v>30000149</v>
          </cell>
          <cell r="B880" t="str">
            <v>日美剪刀S008</v>
          </cell>
          <cell r="C880" t="str">
            <v>把</v>
          </cell>
          <cell r="D880" t="str">
            <v>【300601】手动食品加工器</v>
          </cell>
          <cell r="E880" t="str">
            <v>百货部</v>
          </cell>
          <cell r="F880" t="str">
            <v>正常</v>
          </cell>
          <cell r="G880" t="str">
            <v>3.90</v>
          </cell>
          <cell r="H880" t="str">
            <v>6.50</v>
          </cell>
          <cell r="I880">
            <v>13</v>
          </cell>
          <cell r="J880">
            <v>8</v>
          </cell>
          <cell r="K880">
            <v>0.53333333333333333</v>
          </cell>
          <cell r="L880">
            <v>8</v>
          </cell>
          <cell r="M880">
            <v>31.2</v>
          </cell>
          <cell r="N880">
            <v>52</v>
          </cell>
        </row>
        <row r="881">
          <cell r="A881" t="str">
            <v>30000134</v>
          </cell>
          <cell r="B881" t="str">
            <v>清清美一次性PE保鲜袋100只</v>
          </cell>
          <cell r="C881" t="str">
            <v>袋</v>
          </cell>
          <cell r="D881" t="str">
            <v>【300701】包装物</v>
          </cell>
          <cell r="E881" t="str">
            <v>百货部</v>
          </cell>
          <cell r="F881" t="str">
            <v>正常</v>
          </cell>
          <cell r="G881" t="str">
            <v>3.60</v>
          </cell>
          <cell r="H881" t="str">
            <v>7.20</v>
          </cell>
          <cell r="I881">
            <v>14.4</v>
          </cell>
          <cell r="J881">
            <v>8</v>
          </cell>
          <cell r="K881">
            <v>0.53333333333333333</v>
          </cell>
          <cell r="L881">
            <v>8</v>
          </cell>
          <cell r="M881">
            <v>28.8</v>
          </cell>
          <cell r="N881">
            <v>57.6</v>
          </cell>
        </row>
        <row r="882">
          <cell r="A882" t="str">
            <v>30000094</v>
          </cell>
          <cell r="B882" t="str">
            <v>龙士达爱宠经典漱口杯</v>
          </cell>
          <cell r="C882" t="str">
            <v>个</v>
          </cell>
          <cell r="D882" t="str">
            <v>【300101】塑料杯</v>
          </cell>
          <cell r="E882" t="str">
            <v>百货部</v>
          </cell>
          <cell r="F882" t="str">
            <v>正常</v>
          </cell>
          <cell r="G882" t="str">
            <v>3.30</v>
          </cell>
          <cell r="H882" t="str">
            <v>5.80</v>
          </cell>
          <cell r="I882">
            <v>17.399999999999999</v>
          </cell>
          <cell r="J882">
            <v>8</v>
          </cell>
          <cell r="K882">
            <v>0.53333333333333333</v>
          </cell>
          <cell r="L882">
            <v>8</v>
          </cell>
          <cell r="M882">
            <v>26.4</v>
          </cell>
          <cell r="N882">
            <v>46.4</v>
          </cell>
        </row>
        <row r="883">
          <cell r="A883" t="str">
            <v>30000075</v>
          </cell>
          <cell r="B883" t="str">
            <v>开普特树叶洗衣刷</v>
          </cell>
          <cell r="C883" t="str">
            <v>个</v>
          </cell>
          <cell r="D883" t="str">
            <v>【300803】刷类</v>
          </cell>
          <cell r="E883" t="str">
            <v>百货部</v>
          </cell>
          <cell r="F883" t="str">
            <v>正常</v>
          </cell>
          <cell r="G883" t="str">
            <v>3.00</v>
          </cell>
          <cell r="H883" t="str">
            <v>4.80</v>
          </cell>
          <cell r="I883">
            <v>4.8</v>
          </cell>
          <cell r="J883">
            <v>8</v>
          </cell>
          <cell r="K883">
            <v>0.53333333333333333</v>
          </cell>
          <cell r="L883">
            <v>8</v>
          </cell>
          <cell r="M883">
            <v>24</v>
          </cell>
          <cell r="N883">
            <v>38.4</v>
          </cell>
        </row>
        <row r="884">
          <cell r="A884" t="str">
            <v>26000060</v>
          </cell>
          <cell r="B884" t="str">
            <v>天卓中性笔TG31920</v>
          </cell>
          <cell r="C884" t="str">
            <v>支</v>
          </cell>
          <cell r="D884" t="str">
            <v>【260102】签字笔/芯</v>
          </cell>
          <cell r="E884" t="str">
            <v>百货部</v>
          </cell>
          <cell r="F884" t="str">
            <v>正常</v>
          </cell>
          <cell r="G884" t="str">
            <v>1.50</v>
          </cell>
          <cell r="H884" t="str">
            <v>2.50</v>
          </cell>
          <cell r="I884">
            <v>2.5</v>
          </cell>
          <cell r="J884">
            <v>8</v>
          </cell>
          <cell r="K884">
            <v>0.53333333333333333</v>
          </cell>
          <cell r="L884">
            <v>8</v>
          </cell>
          <cell r="M884">
            <v>12</v>
          </cell>
          <cell r="N884">
            <v>20</v>
          </cell>
        </row>
        <row r="885">
          <cell r="A885" t="str">
            <v>23002231</v>
          </cell>
          <cell r="B885" t="str">
            <v>ABC亲柔立围超吸纤薄日用（蓝芯）</v>
          </cell>
          <cell r="C885" t="str">
            <v>包</v>
          </cell>
          <cell r="D885" t="str">
            <v>【230901】卫生巾/棉条</v>
          </cell>
          <cell r="E885" t="str">
            <v>洗化部</v>
          </cell>
          <cell r="F885" t="str">
            <v>正常</v>
          </cell>
          <cell r="G885" t="str">
            <v>0.00</v>
          </cell>
          <cell r="H885" t="str">
            <v>9.90</v>
          </cell>
          <cell r="I885">
            <v>59.4</v>
          </cell>
          <cell r="J885">
            <v>8</v>
          </cell>
          <cell r="K885">
            <v>0.53333333333333333</v>
          </cell>
          <cell r="L885">
            <v>8</v>
          </cell>
          <cell r="M885">
            <v>0</v>
          </cell>
          <cell r="N885">
            <v>79.2</v>
          </cell>
        </row>
        <row r="886">
          <cell r="A886" t="str">
            <v>23000863</v>
          </cell>
          <cell r="B886" t="str">
            <v>自由点无感无忧舒睡360夜棉4片(新品)</v>
          </cell>
          <cell r="C886" t="str">
            <v>包</v>
          </cell>
          <cell r="D886" t="str">
            <v>【230901】卫生巾/棉条</v>
          </cell>
          <cell r="E886" t="str">
            <v>洗化部</v>
          </cell>
          <cell r="F886" t="str">
            <v>正常</v>
          </cell>
          <cell r="G886" t="str">
            <v>6.20</v>
          </cell>
          <cell r="H886" t="str">
            <v>8.50</v>
          </cell>
          <cell r="I886">
            <v>42.5</v>
          </cell>
          <cell r="J886">
            <v>8</v>
          </cell>
          <cell r="K886">
            <v>0.53333333333333333</v>
          </cell>
          <cell r="L886">
            <v>8</v>
          </cell>
          <cell r="M886">
            <v>49.6</v>
          </cell>
          <cell r="N886">
            <v>68</v>
          </cell>
        </row>
        <row r="887">
          <cell r="A887" t="str">
            <v>23000860</v>
          </cell>
          <cell r="B887" t="str">
            <v>自由点无感无忧轻盈190薄型日棉12片</v>
          </cell>
          <cell r="C887" t="str">
            <v>包</v>
          </cell>
          <cell r="D887" t="str">
            <v>【230901】卫生巾/棉条</v>
          </cell>
          <cell r="E887" t="str">
            <v>洗化部</v>
          </cell>
          <cell r="F887" t="str">
            <v>正常</v>
          </cell>
          <cell r="G887" t="str">
            <v>6.50</v>
          </cell>
          <cell r="H887" t="str">
            <v>7.90</v>
          </cell>
          <cell r="I887">
            <v>86.9</v>
          </cell>
          <cell r="J887">
            <v>8</v>
          </cell>
          <cell r="K887">
            <v>0.53333333333333333</v>
          </cell>
          <cell r="L887">
            <v>8</v>
          </cell>
          <cell r="M887">
            <v>52</v>
          </cell>
          <cell r="N887">
            <v>63.2</v>
          </cell>
        </row>
        <row r="888">
          <cell r="A888" t="str">
            <v>23000852</v>
          </cell>
          <cell r="B888" t="str">
            <v>云南白药牙膏薄荷味</v>
          </cell>
          <cell r="C888" t="str">
            <v>支</v>
          </cell>
          <cell r="D888" t="str">
            <v>【230202】牙膏</v>
          </cell>
          <cell r="E888" t="str">
            <v>洗化部</v>
          </cell>
          <cell r="F888" t="str">
            <v>正常</v>
          </cell>
          <cell r="G888" t="str">
            <v>21.50</v>
          </cell>
          <cell r="H888" t="str">
            <v>23.90</v>
          </cell>
          <cell r="I888">
            <v>143.4</v>
          </cell>
          <cell r="J888">
            <v>8</v>
          </cell>
          <cell r="K888">
            <v>0.53333333333333333</v>
          </cell>
          <cell r="L888">
            <v>8</v>
          </cell>
          <cell r="M888">
            <v>172</v>
          </cell>
          <cell r="N888">
            <v>191.2</v>
          </cell>
        </row>
        <row r="889">
          <cell r="A889" t="str">
            <v>23000816</v>
          </cell>
          <cell r="B889" t="str">
            <v>45g云南白药牙膏</v>
          </cell>
          <cell r="C889" t="str">
            <v>支</v>
          </cell>
          <cell r="D889" t="str">
            <v>【230202】牙膏</v>
          </cell>
          <cell r="E889" t="str">
            <v>洗化部</v>
          </cell>
          <cell r="F889" t="str">
            <v>正常</v>
          </cell>
          <cell r="G889" t="str">
            <v>8.10</v>
          </cell>
          <cell r="H889" t="str">
            <v>9.90</v>
          </cell>
          <cell r="I889">
            <v>39.6</v>
          </cell>
          <cell r="J889">
            <v>8</v>
          </cell>
          <cell r="K889">
            <v>0.53333333333333333</v>
          </cell>
          <cell r="L889">
            <v>8</v>
          </cell>
          <cell r="M889">
            <v>64.8</v>
          </cell>
          <cell r="N889">
            <v>79.2</v>
          </cell>
        </row>
        <row r="890">
          <cell r="A890" t="str">
            <v>23000786</v>
          </cell>
          <cell r="B890" t="str">
            <v>青蛙王子妙奇蛙儿童护龈洁齿牙刷</v>
          </cell>
          <cell r="C890" t="str">
            <v>支</v>
          </cell>
          <cell r="D890" t="str">
            <v>【230201】牙刷</v>
          </cell>
          <cell r="E890" t="str">
            <v>洗化部</v>
          </cell>
          <cell r="F890" t="str">
            <v>正常</v>
          </cell>
          <cell r="G890" t="str">
            <v>2.50</v>
          </cell>
          <cell r="H890" t="str">
            <v>5.00</v>
          </cell>
          <cell r="I890">
            <v>5</v>
          </cell>
          <cell r="J890">
            <v>8</v>
          </cell>
          <cell r="K890">
            <v>0.53333333333333333</v>
          </cell>
          <cell r="L890">
            <v>8</v>
          </cell>
          <cell r="M890">
            <v>20</v>
          </cell>
          <cell r="N890">
            <v>40</v>
          </cell>
        </row>
        <row r="891">
          <cell r="A891" t="str">
            <v>23000774</v>
          </cell>
          <cell r="B891" t="str">
            <v>七度空间优雅日用丝薄C9110</v>
          </cell>
          <cell r="C891" t="str">
            <v>包</v>
          </cell>
          <cell r="D891" t="str">
            <v>【230901】卫生巾/棉条</v>
          </cell>
          <cell r="E891" t="str">
            <v>洗化部</v>
          </cell>
          <cell r="F891" t="str">
            <v>正常</v>
          </cell>
          <cell r="G891" t="str">
            <v>6.60</v>
          </cell>
          <cell r="H891" t="str">
            <v>8.90</v>
          </cell>
          <cell r="I891">
            <v>106.80000000000001</v>
          </cell>
          <cell r="J891">
            <v>8</v>
          </cell>
          <cell r="K891">
            <v>0.53333333333333333</v>
          </cell>
          <cell r="L891">
            <v>8</v>
          </cell>
          <cell r="M891">
            <v>51.3</v>
          </cell>
          <cell r="N891">
            <v>71.2</v>
          </cell>
        </row>
        <row r="892">
          <cell r="A892" t="str">
            <v>23000763</v>
          </cell>
          <cell r="B892" t="str">
            <v>七度空间少女日网超薄qsd9110</v>
          </cell>
          <cell r="C892" t="str">
            <v>包</v>
          </cell>
          <cell r="D892" t="str">
            <v>【230901】卫生巾/棉条</v>
          </cell>
          <cell r="E892" t="str">
            <v>洗化部</v>
          </cell>
          <cell r="F892" t="str">
            <v>正常</v>
          </cell>
          <cell r="G892" t="str">
            <v>9.00</v>
          </cell>
          <cell r="H892" t="str">
            <v>11.50</v>
          </cell>
          <cell r="I892">
            <v>80.5</v>
          </cell>
          <cell r="J892">
            <v>8</v>
          </cell>
          <cell r="K892">
            <v>0.53333333333333333</v>
          </cell>
          <cell r="L892">
            <v>8</v>
          </cell>
          <cell r="M892">
            <v>72</v>
          </cell>
          <cell r="N892">
            <v>92</v>
          </cell>
        </row>
        <row r="893">
          <cell r="A893" t="str">
            <v>23000757</v>
          </cell>
          <cell r="B893" t="str">
            <v>七度空间少女纯棉超特长甜睡夜用卫生巾</v>
          </cell>
          <cell r="C893" t="str">
            <v>包</v>
          </cell>
          <cell r="D893" t="str">
            <v>【230901】卫生巾/棉条</v>
          </cell>
          <cell r="E893" t="str">
            <v>洗化部</v>
          </cell>
          <cell r="F893" t="str">
            <v>正常</v>
          </cell>
          <cell r="G893" t="str">
            <v>7.40</v>
          </cell>
          <cell r="H893" t="str">
            <v>10.00</v>
          </cell>
          <cell r="I893">
            <v>20</v>
          </cell>
          <cell r="J893">
            <v>8</v>
          </cell>
          <cell r="K893">
            <v>0.53333333333333333</v>
          </cell>
          <cell r="L893">
            <v>8</v>
          </cell>
          <cell r="M893">
            <v>59.2</v>
          </cell>
          <cell r="N893">
            <v>80</v>
          </cell>
        </row>
        <row r="894">
          <cell r="A894" t="str">
            <v>23000699</v>
          </cell>
          <cell r="B894" t="str">
            <v>冷酸灵多效优护抗敏牙膏</v>
          </cell>
          <cell r="C894" t="str">
            <v>支</v>
          </cell>
          <cell r="D894" t="str">
            <v>【230202】牙膏</v>
          </cell>
          <cell r="E894" t="str">
            <v>洗化部</v>
          </cell>
          <cell r="F894" t="str">
            <v>正常</v>
          </cell>
          <cell r="G894" t="str">
            <v>10.90</v>
          </cell>
          <cell r="H894" t="str">
            <v>12.90</v>
          </cell>
          <cell r="I894">
            <v>12.9</v>
          </cell>
          <cell r="J894">
            <v>8</v>
          </cell>
          <cell r="K894">
            <v>0.53333333333333333</v>
          </cell>
          <cell r="L894">
            <v>8</v>
          </cell>
          <cell r="M894">
            <v>87.2</v>
          </cell>
          <cell r="N894">
            <v>103.2</v>
          </cell>
        </row>
        <row r="895">
          <cell r="A895" t="str">
            <v>23000697</v>
          </cell>
          <cell r="B895" t="str">
            <v>冷酸灵成长优护(6-12岁)儿童牙刷</v>
          </cell>
          <cell r="C895" t="str">
            <v>支</v>
          </cell>
          <cell r="D895" t="str">
            <v>【230201】牙刷</v>
          </cell>
          <cell r="E895" t="str">
            <v>洗化部</v>
          </cell>
          <cell r="F895" t="str">
            <v>正常</v>
          </cell>
          <cell r="G895" t="str">
            <v>7.90</v>
          </cell>
          <cell r="H895" t="str">
            <v>9.90</v>
          </cell>
          <cell r="I895">
            <v>9.9</v>
          </cell>
          <cell r="J895">
            <v>8</v>
          </cell>
          <cell r="K895">
            <v>0.53333333333333333</v>
          </cell>
          <cell r="L895">
            <v>8</v>
          </cell>
          <cell r="M895">
            <v>63.2</v>
          </cell>
          <cell r="N895">
            <v>79.2</v>
          </cell>
        </row>
        <row r="896">
          <cell r="A896" t="str">
            <v>23000684</v>
          </cell>
          <cell r="B896" t="str">
            <v>冷酸灵3D立体护龈牙刷双支装B</v>
          </cell>
          <cell r="C896" t="str">
            <v>支</v>
          </cell>
          <cell r="D896" t="str">
            <v>【230201】牙刷</v>
          </cell>
          <cell r="E896" t="str">
            <v>洗化部</v>
          </cell>
          <cell r="F896" t="str">
            <v>正常</v>
          </cell>
          <cell r="G896" t="str">
            <v>13.80</v>
          </cell>
          <cell r="H896" t="str">
            <v>18.90</v>
          </cell>
          <cell r="I896">
            <v>37.799999999999997</v>
          </cell>
          <cell r="J896">
            <v>8</v>
          </cell>
          <cell r="K896">
            <v>0.53333333333333333</v>
          </cell>
          <cell r="L896">
            <v>8</v>
          </cell>
          <cell r="M896">
            <v>110.4</v>
          </cell>
          <cell r="N896">
            <v>151.19999999999999</v>
          </cell>
        </row>
        <row r="897">
          <cell r="A897" t="str">
            <v>23000595</v>
          </cell>
          <cell r="B897" t="str">
            <v>纳爱斯纤丝爽洁牙刷两支装软毛</v>
          </cell>
          <cell r="C897" t="str">
            <v>支</v>
          </cell>
          <cell r="D897" t="str">
            <v>【230201】牙刷</v>
          </cell>
          <cell r="E897" t="str">
            <v>洗化部</v>
          </cell>
          <cell r="F897" t="str">
            <v>正常</v>
          </cell>
          <cell r="G897" t="str">
            <v>7.50</v>
          </cell>
          <cell r="H897" t="str">
            <v>10.50</v>
          </cell>
          <cell r="I897">
            <v>136.5</v>
          </cell>
          <cell r="J897">
            <v>8</v>
          </cell>
          <cell r="K897">
            <v>0.53333333333333333</v>
          </cell>
          <cell r="L897">
            <v>8</v>
          </cell>
          <cell r="M897">
            <v>60</v>
          </cell>
          <cell r="N897">
            <v>84</v>
          </cell>
        </row>
        <row r="898">
          <cell r="A898" t="str">
            <v>23000579</v>
          </cell>
          <cell r="B898" t="str">
            <v>纳爱斯亲齿家族护齿牙刷软毛</v>
          </cell>
          <cell r="C898" t="str">
            <v>支</v>
          </cell>
          <cell r="D898" t="str">
            <v>【230201】牙刷</v>
          </cell>
          <cell r="E898" t="str">
            <v>洗化部</v>
          </cell>
          <cell r="F898" t="str">
            <v>正常</v>
          </cell>
          <cell r="G898" t="str">
            <v>3.50</v>
          </cell>
          <cell r="H898" t="str">
            <v>5.00</v>
          </cell>
          <cell r="I898">
            <v>80</v>
          </cell>
          <cell r="J898">
            <v>8</v>
          </cell>
          <cell r="K898">
            <v>0.53333333333333333</v>
          </cell>
          <cell r="L898">
            <v>8</v>
          </cell>
          <cell r="M898">
            <v>28</v>
          </cell>
          <cell r="N898">
            <v>40</v>
          </cell>
        </row>
        <row r="899">
          <cell r="A899" t="str">
            <v>23000578</v>
          </cell>
          <cell r="B899" t="str">
            <v>纳爱斯亲齿家族按摩牙刷软毛</v>
          </cell>
          <cell r="C899" t="str">
            <v>支</v>
          </cell>
          <cell r="D899" t="str">
            <v>【230201】牙刷</v>
          </cell>
          <cell r="E899" t="str">
            <v>洗化部</v>
          </cell>
          <cell r="F899" t="str">
            <v>正常</v>
          </cell>
          <cell r="G899" t="str">
            <v>3.50</v>
          </cell>
          <cell r="H899" t="str">
            <v>5.00</v>
          </cell>
          <cell r="I899">
            <v>75</v>
          </cell>
          <cell r="J899">
            <v>8</v>
          </cell>
          <cell r="K899">
            <v>0.53333333333333333</v>
          </cell>
          <cell r="L899">
            <v>8</v>
          </cell>
          <cell r="M899">
            <v>28</v>
          </cell>
          <cell r="N899">
            <v>40</v>
          </cell>
        </row>
        <row r="900">
          <cell r="A900" t="str">
            <v>23000538</v>
          </cell>
          <cell r="B900" t="str">
            <v>苏菲安心裤2片</v>
          </cell>
          <cell r="C900" t="str">
            <v>包</v>
          </cell>
          <cell r="D900" t="str">
            <v>【230901】卫生巾/棉条</v>
          </cell>
          <cell r="E900" t="str">
            <v>洗化部</v>
          </cell>
          <cell r="F900" t="str">
            <v>正常</v>
          </cell>
          <cell r="G900" t="str">
            <v>6.38</v>
          </cell>
          <cell r="H900" t="str">
            <v>10.00</v>
          </cell>
          <cell r="I900">
            <v>70</v>
          </cell>
          <cell r="J900">
            <v>8</v>
          </cell>
          <cell r="K900">
            <v>0.53333333333333333</v>
          </cell>
          <cell r="L900">
            <v>8</v>
          </cell>
          <cell r="M900">
            <v>57.14</v>
          </cell>
          <cell r="N900">
            <v>80</v>
          </cell>
        </row>
        <row r="901">
          <cell r="A901" t="str">
            <v>23000526</v>
          </cell>
          <cell r="B901" t="str">
            <v>ABC夜用纤薄网棉卫生巾</v>
          </cell>
          <cell r="C901" t="str">
            <v>包</v>
          </cell>
          <cell r="D901" t="str">
            <v>【230901】卫生巾/棉条</v>
          </cell>
          <cell r="E901" t="str">
            <v>洗化部</v>
          </cell>
          <cell r="F901" t="str">
            <v>正常</v>
          </cell>
          <cell r="G901" t="str">
            <v>7.80</v>
          </cell>
          <cell r="H901" t="str">
            <v>10.50</v>
          </cell>
          <cell r="I901">
            <v>52.5</v>
          </cell>
          <cell r="J901">
            <v>8</v>
          </cell>
          <cell r="K901">
            <v>0.53333333333333333</v>
          </cell>
          <cell r="L901">
            <v>8</v>
          </cell>
          <cell r="M901">
            <v>62.4</v>
          </cell>
          <cell r="N901">
            <v>84</v>
          </cell>
        </row>
        <row r="902">
          <cell r="A902" t="str">
            <v>23000523</v>
          </cell>
          <cell r="B902" t="str">
            <v>ABC柔棉清香卫生护垫</v>
          </cell>
          <cell r="C902" t="str">
            <v>包</v>
          </cell>
          <cell r="D902" t="str">
            <v>【230902】护垫</v>
          </cell>
          <cell r="E902" t="str">
            <v>洗化部</v>
          </cell>
          <cell r="F902" t="str">
            <v>正常</v>
          </cell>
          <cell r="G902" t="str">
            <v>0.00</v>
          </cell>
          <cell r="H902" t="str">
            <v>5.80</v>
          </cell>
          <cell r="I902">
            <v>52.199999999999989</v>
          </cell>
          <cell r="J902">
            <v>8</v>
          </cell>
          <cell r="K902">
            <v>0.53333333333333333</v>
          </cell>
          <cell r="L902">
            <v>8</v>
          </cell>
          <cell r="M902">
            <v>32.799999999999997</v>
          </cell>
          <cell r="N902">
            <v>46.4</v>
          </cell>
        </row>
        <row r="903">
          <cell r="A903" t="str">
            <v>23000428</v>
          </cell>
          <cell r="B903" t="str">
            <v>牙齿爱人005</v>
          </cell>
          <cell r="C903" t="str">
            <v>支</v>
          </cell>
          <cell r="D903" t="str">
            <v>【230201】牙刷</v>
          </cell>
          <cell r="E903" t="str">
            <v>洗化部</v>
          </cell>
          <cell r="F903" t="str">
            <v>正常</v>
          </cell>
          <cell r="G903" t="str">
            <v>9.90</v>
          </cell>
          <cell r="H903" t="str">
            <v>19.80</v>
          </cell>
          <cell r="I903">
            <v>12.9</v>
          </cell>
          <cell r="J903">
            <v>8</v>
          </cell>
          <cell r="K903">
            <v>0.53333333333333333</v>
          </cell>
          <cell r="L903">
            <v>8</v>
          </cell>
          <cell r="M903">
            <v>79.2</v>
          </cell>
          <cell r="N903">
            <v>158.4</v>
          </cell>
        </row>
        <row r="904">
          <cell r="A904" t="str">
            <v>23000370</v>
          </cell>
          <cell r="B904" t="str">
            <v>上海硫磺皂</v>
          </cell>
          <cell r="C904" t="str">
            <v>个</v>
          </cell>
          <cell r="D904" t="str">
            <v>【230301】香皂</v>
          </cell>
          <cell r="E904" t="str">
            <v>洗化部</v>
          </cell>
          <cell r="F904" t="str">
            <v>正常</v>
          </cell>
          <cell r="G904" t="str">
            <v>0.85</v>
          </cell>
          <cell r="H904" t="str">
            <v>1.50</v>
          </cell>
          <cell r="I904">
            <v>39</v>
          </cell>
          <cell r="J904">
            <v>8</v>
          </cell>
          <cell r="K904">
            <v>0.53333333333333333</v>
          </cell>
          <cell r="L904">
            <v>8</v>
          </cell>
          <cell r="M904">
            <v>6.8</v>
          </cell>
          <cell r="N904">
            <v>12</v>
          </cell>
        </row>
        <row r="905">
          <cell r="A905" t="str">
            <v>23000338</v>
          </cell>
          <cell r="B905" t="str">
            <v>高露洁超洁净两支特惠装牙刷</v>
          </cell>
          <cell r="C905" t="str">
            <v>支</v>
          </cell>
          <cell r="D905" t="str">
            <v>【230201】牙刷</v>
          </cell>
          <cell r="E905" t="str">
            <v>洗化部</v>
          </cell>
          <cell r="F905" t="str">
            <v>正常</v>
          </cell>
          <cell r="G905" t="str">
            <v>4.50</v>
          </cell>
          <cell r="H905" t="str">
            <v>5.50</v>
          </cell>
          <cell r="I905">
            <v>27.5</v>
          </cell>
          <cell r="J905">
            <v>8</v>
          </cell>
          <cell r="K905">
            <v>0.53333333333333333</v>
          </cell>
          <cell r="L905">
            <v>8</v>
          </cell>
          <cell r="M905">
            <v>36</v>
          </cell>
          <cell r="N905">
            <v>44</v>
          </cell>
        </row>
        <row r="906">
          <cell r="A906" t="str">
            <v>23000097</v>
          </cell>
          <cell r="B906" t="str">
            <v>洁伶淘淘氧棉无香夜用</v>
          </cell>
          <cell r="C906" t="str">
            <v>包</v>
          </cell>
          <cell r="D906" t="str">
            <v>【230901】卫生巾/棉条</v>
          </cell>
          <cell r="E906" t="str">
            <v>洗化部</v>
          </cell>
          <cell r="F906" t="str">
            <v>正常</v>
          </cell>
          <cell r="G906" t="str">
            <v>7.00</v>
          </cell>
          <cell r="H906" t="str">
            <v>8.90</v>
          </cell>
          <cell r="I906">
            <v>8.9</v>
          </cell>
          <cell r="J906">
            <v>8</v>
          </cell>
          <cell r="K906">
            <v>0.53333333333333333</v>
          </cell>
          <cell r="L906">
            <v>8</v>
          </cell>
          <cell r="M906">
            <v>56</v>
          </cell>
          <cell r="N906">
            <v>71.2</v>
          </cell>
        </row>
        <row r="907">
          <cell r="A907" t="str">
            <v>23000028</v>
          </cell>
          <cell r="B907" t="str">
            <v>黑人超白青柠牙膏</v>
          </cell>
          <cell r="C907" t="str">
            <v>支</v>
          </cell>
          <cell r="D907" t="str">
            <v>【230202】牙膏</v>
          </cell>
          <cell r="E907" t="str">
            <v>洗化部</v>
          </cell>
          <cell r="F907" t="str">
            <v>正常</v>
          </cell>
          <cell r="G907" t="str">
            <v>6.00</v>
          </cell>
          <cell r="H907" t="str">
            <v>9.90</v>
          </cell>
          <cell r="I907">
            <v>9.9</v>
          </cell>
          <cell r="J907">
            <v>8</v>
          </cell>
          <cell r="K907">
            <v>0.53333333333333333</v>
          </cell>
          <cell r="L907">
            <v>8</v>
          </cell>
          <cell r="M907">
            <v>48</v>
          </cell>
          <cell r="N907">
            <v>79.2</v>
          </cell>
        </row>
        <row r="908">
          <cell r="A908" t="str">
            <v>23000027</v>
          </cell>
          <cell r="B908" t="str">
            <v>黑人茶倍健薄荷牙膏</v>
          </cell>
          <cell r="C908" t="str">
            <v>支</v>
          </cell>
          <cell r="D908" t="str">
            <v>【230202】牙膏</v>
          </cell>
          <cell r="E908" t="str">
            <v>洗化部</v>
          </cell>
          <cell r="F908" t="str">
            <v>正常</v>
          </cell>
          <cell r="G908" t="str">
            <v>6.00</v>
          </cell>
          <cell r="H908" t="str">
            <v>9.90</v>
          </cell>
          <cell r="I908">
            <v>9.9</v>
          </cell>
          <cell r="J908">
            <v>8</v>
          </cell>
          <cell r="K908">
            <v>0.53333333333333333</v>
          </cell>
          <cell r="L908">
            <v>8</v>
          </cell>
          <cell r="M908">
            <v>48</v>
          </cell>
          <cell r="N908">
            <v>79.2</v>
          </cell>
        </row>
        <row r="909">
          <cell r="A909" t="str">
            <v>23000023</v>
          </cell>
          <cell r="B909" t="str">
            <v>蜂花小麦蛋白护发素</v>
          </cell>
          <cell r="C909" t="str">
            <v>瓶</v>
          </cell>
          <cell r="D909" t="str">
            <v>【230102】护发/润发</v>
          </cell>
          <cell r="E909" t="str">
            <v>洗化部</v>
          </cell>
          <cell r="F909" t="str">
            <v>正常</v>
          </cell>
          <cell r="G909" t="str">
            <v>5.00</v>
          </cell>
          <cell r="H909" t="str">
            <v>6.80</v>
          </cell>
          <cell r="I909">
            <v>13.6</v>
          </cell>
          <cell r="J909">
            <v>8</v>
          </cell>
          <cell r="K909">
            <v>0.53333333333333333</v>
          </cell>
          <cell r="L909">
            <v>8</v>
          </cell>
          <cell r="M909">
            <v>40</v>
          </cell>
          <cell r="N909">
            <v>54.4</v>
          </cell>
        </row>
        <row r="910">
          <cell r="A910" t="str">
            <v>23000014</v>
          </cell>
          <cell r="B910" t="str">
            <v>大宝SOD蜜</v>
          </cell>
          <cell r="C910" t="str">
            <v>瓶</v>
          </cell>
          <cell r="D910" t="str">
            <v>【230502】女士润肤品</v>
          </cell>
          <cell r="E910" t="str">
            <v>洗化部</v>
          </cell>
          <cell r="F910" t="str">
            <v>正常</v>
          </cell>
          <cell r="G910" t="str">
            <v>8.10</v>
          </cell>
          <cell r="H910" t="str">
            <v>9.80</v>
          </cell>
          <cell r="I910">
            <v>9.8000000000000007</v>
          </cell>
          <cell r="J910">
            <v>8</v>
          </cell>
          <cell r="K910">
            <v>0.53333333333333333</v>
          </cell>
          <cell r="L910">
            <v>8</v>
          </cell>
          <cell r="M910">
            <v>64.8</v>
          </cell>
          <cell r="N910">
            <v>78.400000000000006</v>
          </cell>
        </row>
        <row r="911">
          <cell r="A911" t="str">
            <v>22000245</v>
          </cell>
          <cell r="B911" t="str">
            <v>中山灭害灵电热蚊香液(2瓶+1器优惠装)</v>
          </cell>
          <cell r="C911" t="str">
            <v>套</v>
          </cell>
          <cell r="D911" t="str">
            <v>【220403】蚊香液/器</v>
          </cell>
          <cell r="E911" t="str">
            <v>洗化部</v>
          </cell>
          <cell r="F911" t="str">
            <v>正常</v>
          </cell>
          <cell r="G911" t="str">
            <v>21.00</v>
          </cell>
          <cell r="H911" t="str">
            <v>25.90</v>
          </cell>
          <cell r="I911">
            <v>77.699999999999989</v>
          </cell>
          <cell r="J911">
            <v>8</v>
          </cell>
          <cell r="K911">
            <v>0.53333333333333333</v>
          </cell>
          <cell r="L911">
            <v>8</v>
          </cell>
          <cell r="M911">
            <v>168</v>
          </cell>
          <cell r="N911">
            <v>207.2</v>
          </cell>
        </row>
        <row r="912">
          <cell r="A912" t="str">
            <v>22000202</v>
          </cell>
          <cell r="B912" t="str">
            <v>彩虹蚊香液直插器超值装(2+1)无味</v>
          </cell>
          <cell r="C912" t="str">
            <v>盒</v>
          </cell>
          <cell r="D912" t="str">
            <v>【220403】蚊香液/器</v>
          </cell>
          <cell r="E912" t="str">
            <v>洗化部</v>
          </cell>
          <cell r="F912" t="str">
            <v>正常</v>
          </cell>
          <cell r="G912" t="str">
            <v>25.50</v>
          </cell>
          <cell r="H912" t="str">
            <v>30.00</v>
          </cell>
          <cell r="I912">
            <v>60</v>
          </cell>
          <cell r="J912">
            <v>8</v>
          </cell>
          <cell r="K912">
            <v>0.53333333333333333</v>
          </cell>
          <cell r="L912">
            <v>8</v>
          </cell>
          <cell r="M912">
            <v>204</v>
          </cell>
          <cell r="N912">
            <v>240</v>
          </cell>
        </row>
        <row r="913">
          <cell r="A913" t="str">
            <v>22000194</v>
          </cell>
          <cell r="B913" t="str">
            <v>彩虹特惠双瓶乖乖蚊香液5113</v>
          </cell>
          <cell r="C913" t="str">
            <v>盒</v>
          </cell>
          <cell r="D913" t="str">
            <v>【220403】蚊香液/器</v>
          </cell>
          <cell r="E913" t="str">
            <v>洗化部</v>
          </cell>
          <cell r="F913" t="str">
            <v>正常</v>
          </cell>
          <cell r="G913" t="str">
            <v>26.80</v>
          </cell>
          <cell r="H913" t="str">
            <v>31.50</v>
          </cell>
          <cell r="I913">
            <v>94.5</v>
          </cell>
          <cell r="J913">
            <v>8</v>
          </cell>
          <cell r="K913">
            <v>0.53333333333333333</v>
          </cell>
          <cell r="L913">
            <v>8</v>
          </cell>
          <cell r="M913">
            <v>214.4</v>
          </cell>
          <cell r="N913">
            <v>252</v>
          </cell>
        </row>
        <row r="914">
          <cell r="A914" t="str">
            <v>22000163</v>
          </cell>
          <cell r="B914" t="str">
            <v>金鹿15双圈桶装微烟檀香</v>
          </cell>
          <cell r="C914" t="str">
            <v>盒</v>
          </cell>
          <cell r="D914" t="str">
            <v>【220402】蚊香</v>
          </cell>
          <cell r="E914" t="str">
            <v>洗化部</v>
          </cell>
          <cell r="F914" t="str">
            <v>正常</v>
          </cell>
          <cell r="G914" t="str">
            <v>8.00</v>
          </cell>
          <cell r="H914" t="str">
            <v>11.00</v>
          </cell>
          <cell r="I914">
            <v>93.200000000000017</v>
          </cell>
          <cell r="J914">
            <v>8</v>
          </cell>
          <cell r="K914">
            <v>0.53333333333333333</v>
          </cell>
          <cell r="L914">
            <v>8</v>
          </cell>
          <cell r="M914">
            <v>64</v>
          </cell>
          <cell r="N914">
            <v>88</v>
          </cell>
        </row>
        <row r="915">
          <cell r="A915" t="str">
            <v>22000094</v>
          </cell>
          <cell r="B915" t="str">
            <v>立白椰油精华洗衣皂</v>
          </cell>
          <cell r="C915" t="str">
            <v>个</v>
          </cell>
          <cell r="D915" t="str">
            <v>【220201】洗衣皂</v>
          </cell>
          <cell r="E915" t="str">
            <v>洗化部</v>
          </cell>
          <cell r="F915" t="str">
            <v>正常</v>
          </cell>
          <cell r="G915" t="str">
            <v>3.33</v>
          </cell>
          <cell r="H915" t="str">
            <v>4.00</v>
          </cell>
          <cell r="I915">
            <v>12</v>
          </cell>
          <cell r="J915">
            <v>8</v>
          </cell>
          <cell r="K915">
            <v>0.53333333333333333</v>
          </cell>
          <cell r="L915">
            <v>8</v>
          </cell>
          <cell r="M915">
            <v>26.67</v>
          </cell>
          <cell r="N915">
            <v>32</v>
          </cell>
        </row>
        <row r="916">
          <cell r="A916" t="str">
            <v>22000084</v>
          </cell>
          <cell r="B916" t="str">
            <v>立白漂渍液</v>
          </cell>
          <cell r="C916" t="str">
            <v>瓶</v>
          </cell>
          <cell r="D916" t="str">
            <v>【220203】衣用洗涤剂</v>
          </cell>
          <cell r="E916" t="str">
            <v>洗化部</v>
          </cell>
          <cell r="F916" t="str">
            <v>正常</v>
          </cell>
          <cell r="G916" t="str">
            <v>10.50</v>
          </cell>
          <cell r="H916" t="str">
            <v>12.90</v>
          </cell>
          <cell r="I916">
            <v>25.8</v>
          </cell>
          <cell r="J916">
            <v>8</v>
          </cell>
          <cell r="K916">
            <v>0.53333333333333333</v>
          </cell>
          <cell r="L916">
            <v>8</v>
          </cell>
          <cell r="M916">
            <v>84</v>
          </cell>
          <cell r="N916">
            <v>103.2</v>
          </cell>
        </row>
        <row r="917">
          <cell r="A917" t="str">
            <v>22000004</v>
          </cell>
          <cell r="B917" t="str">
            <v>奥妙3.5KG洗衣粉</v>
          </cell>
          <cell r="C917" t="str">
            <v>包</v>
          </cell>
          <cell r="D917" t="str">
            <v>【220202】洗衣粉</v>
          </cell>
          <cell r="E917" t="str">
            <v>洗化部</v>
          </cell>
          <cell r="F917" t="str">
            <v>正常</v>
          </cell>
          <cell r="G917" t="str">
            <v>27.50</v>
          </cell>
          <cell r="H917" t="str">
            <v>35.90</v>
          </cell>
          <cell r="I917">
            <v>35.9</v>
          </cell>
          <cell r="J917">
            <v>8</v>
          </cell>
          <cell r="K917">
            <v>0.53333333333333333</v>
          </cell>
          <cell r="L917">
            <v>8</v>
          </cell>
          <cell r="M917">
            <v>220</v>
          </cell>
          <cell r="N917">
            <v>287.2</v>
          </cell>
        </row>
        <row r="918">
          <cell r="A918" t="str">
            <v>22000003</v>
          </cell>
          <cell r="B918" t="str">
            <v>爱家固体清香剂柠檬香型</v>
          </cell>
          <cell r="C918" t="str">
            <v>盒</v>
          </cell>
          <cell r="D918" t="str">
            <v>【220501】固体空气清新剂</v>
          </cell>
          <cell r="E918" t="str">
            <v>洗化部</v>
          </cell>
          <cell r="F918" t="str">
            <v>正常</v>
          </cell>
          <cell r="G918" t="str">
            <v>3.20</v>
          </cell>
          <cell r="H918" t="str">
            <v>5.50</v>
          </cell>
          <cell r="I918">
            <v>16.5</v>
          </cell>
          <cell r="J918">
            <v>8</v>
          </cell>
          <cell r="K918">
            <v>0.53333333333333333</v>
          </cell>
          <cell r="L918">
            <v>8</v>
          </cell>
          <cell r="M918">
            <v>25.6</v>
          </cell>
          <cell r="N918">
            <v>44</v>
          </cell>
        </row>
        <row r="919">
          <cell r="A919" t="str">
            <v>21000191</v>
          </cell>
          <cell r="B919" t="str">
            <v>山丘PandaPoo本色100抽S码8包</v>
          </cell>
          <cell r="C919" t="str">
            <v>提</v>
          </cell>
          <cell r="D919" t="str">
            <v>【210301】软抽</v>
          </cell>
          <cell r="E919" t="str">
            <v>洗化部</v>
          </cell>
          <cell r="F919" t="str">
            <v>正常</v>
          </cell>
          <cell r="G919" t="str">
            <v>8.05</v>
          </cell>
          <cell r="H919" t="str">
            <v>29.90</v>
          </cell>
          <cell r="I919">
            <v>29.9</v>
          </cell>
          <cell r="J919">
            <v>8</v>
          </cell>
          <cell r="K919">
            <v>0.53333333333333333</v>
          </cell>
          <cell r="L919">
            <v>8</v>
          </cell>
          <cell r="M919">
            <v>64.400000000000006</v>
          </cell>
          <cell r="N919">
            <v>239.2</v>
          </cell>
        </row>
        <row r="920">
          <cell r="A920" t="str">
            <v>21000168</v>
          </cell>
          <cell r="B920" t="str">
            <v>洁柔卫生纸（金尊无芯）12卷装</v>
          </cell>
          <cell r="C920" t="str">
            <v>提</v>
          </cell>
          <cell r="D920" t="str">
            <v>【210102】无芯卷纸</v>
          </cell>
          <cell r="E920" t="str">
            <v>洗化部</v>
          </cell>
          <cell r="F920" t="str">
            <v>正常</v>
          </cell>
          <cell r="G920" t="str">
            <v>19.50</v>
          </cell>
          <cell r="H920" t="str">
            <v>29.90</v>
          </cell>
          <cell r="I920">
            <v>261.60000000000008</v>
          </cell>
          <cell r="J920">
            <v>8</v>
          </cell>
          <cell r="K920">
            <v>0.53333333333333333</v>
          </cell>
          <cell r="L920">
            <v>8</v>
          </cell>
          <cell r="M920">
            <v>156</v>
          </cell>
          <cell r="N920">
            <v>239.2</v>
          </cell>
        </row>
        <row r="921">
          <cell r="A921" t="str">
            <v>21000141</v>
          </cell>
          <cell r="B921" t="str">
            <v>金角红(福)抽纸6包装</v>
          </cell>
          <cell r="C921" t="str">
            <v>提</v>
          </cell>
          <cell r="D921" t="str">
            <v>【210301】软抽</v>
          </cell>
          <cell r="E921" t="str">
            <v>洗化部</v>
          </cell>
          <cell r="F921" t="str">
            <v>正常</v>
          </cell>
          <cell r="G921" t="str">
            <v>7.00</v>
          </cell>
          <cell r="H921" t="str">
            <v>10.80</v>
          </cell>
          <cell r="I921">
            <v>10.8</v>
          </cell>
          <cell r="J921">
            <v>8</v>
          </cell>
          <cell r="K921">
            <v>0.53333333333333333</v>
          </cell>
          <cell r="L921">
            <v>8</v>
          </cell>
          <cell r="M921">
            <v>56</v>
          </cell>
          <cell r="N921">
            <v>86.4</v>
          </cell>
        </row>
        <row r="922">
          <cell r="A922" t="str">
            <v>21000062</v>
          </cell>
          <cell r="B922" t="str">
            <v>心相印茶语湿巾XCR001</v>
          </cell>
          <cell r="C922" t="str">
            <v>袋</v>
          </cell>
          <cell r="D922" t="str">
            <v>【210203】湿纸巾</v>
          </cell>
          <cell r="E922" t="str">
            <v>洗化部</v>
          </cell>
          <cell r="F922" t="str">
            <v>正常</v>
          </cell>
          <cell r="G922" t="str">
            <v>0.00</v>
          </cell>
          <cell r="H922" t="str">
            <v>4.00</v>
          </cell>
          <cell r="I922">
            <v>16</v>
          </cell>
          <cell r="J922">
            <v>8</v>
          </cell>
          <cell r="K922">
            <v>0.53333333333333333</v>
          </cell>
          <cell r="L922">
            <v>8</v>
          </cell>
          <cell r="M922">
            <v>22.4</v>
          </cell>
          <cell r="N922">
            <v>32</v>
          </cell>
        </row>
        <row r="923">
          <cell r="A923" t="str">
            <v>21000043</v>
          </cell>
          <cell r="B923" t="str">
            <v>心相印冰爽湿巾XYF001</v>
          </cell>
          <cell r="C923" t="str">
            <v>包</v>
          </cell>
          <cell r="D923" t="str">
            <v>【210203】湿纸巾</v>
          </cell>
          <cell r="E923" t="str">
            <v>洗化部</v>
          </cell>
          <cell r="F923" t="str">
            <v>正常</v>
          </cell>
          <cell r="G923" t="str">
            <v>2.80</v>
          </cell>
          <cell r="H923" t="str">
            <v>3.90</v>
          </cell>
          <cell r="I923">
            <v>7.8</v>
          </cell>
          <cell r="J923">
            <v>8</v>
          </cell>
          <cell r="K923">
            <v>0.53333333333333333</v>
          </cell>
          <cell r="L923">
            <v>8</v>
          </cell>
          <cell r="M923">
            <v>22.4</v>
          </cell>
          <cell r="N923">
            <v>31.2</v>
          </cell>
        </row>
        <row r="924">
          <cell r="A924" t="str">
            <v>18000801</v>
          </cell>
          <cell r="B924" t="str">
            <v>CD杯风味酸牛奶16连杯</v>
          </cell>
          <cell r="C924" t="str">
            <v>版</v>
          </cell>
          <cell r="D924" t="str">
            <v>【180402】酸乳</v>
          </cell>
          <cell r="E924" t="str">
            <v>食品部</v>
          </cell>
          <cell r="F924" t="str">
            <v>正常</v>
          </cell>
          <cell r="G924" t="str">
            <v>16.30</v>
          </cell>
          <cell r="H924" t="str">
            <v>19.80</v>
          </cell>
          <cell r="I924">
            <v>118.8</v>
          </cell>
          <cell r="J924">
            <v>8</v>
          </cell>
          <cell r="K924">
            <v>0.53333333333333333</v>
          </cell>
          <cell r="L924">
            <v>8</v>
          </cell>
          <cell r="M924">
            <v>130.4</v>
          </cell>
          <cell r="N924">
            <v>158.4</v>
          </cell>
        </row>
        <row r="925">
          <cell r="A925" t="str">
            <v>18000312</v>
          </cell>
          <cell r="B925" t="str">
            <v>思念红糖汤圆</v>
          </cell>
          <cell r="C925" t="str">
            <v>袋</v>
          </cell>
          <cell r="D925" t="str">
            <v>【180702】水饺/汤圆/馄饨</v>
          </cell>
          <cell r="E925" t="str">
            <v>食品部</v>
          </cell>
          <cell r="F925" t="str">
            <v>正常</v>
          </cell>
          <cell r="G925" t="str">
            <v>5.90</v>
          </cell>
          <cell r="H925" t="str">
            <v>6.80</v>
          </cell>
          <cell r="I925">
            <v>149.60000000000002</v>
          </cell>
          <cell r="J925">
            <v>8</v>
          </cell>
          <cell r="K925">
            <v>0.53333333333333333</v>
          </cell>
          <cell r="L925">
            <v>8</v>
          </cell>
          <cell r="M925">
            <v>47.2</v>
          </cell>
          <cell r="N925">
            <v>54.4</v>
          </cell>
        </row>
        <row r="926">
          <cell r="A926" t="str">
            <v>14000181</v>
          </cell>
          <cell r="B926" t="str">
            <v>军喜印象清泉东北珍珠米</v>
          </cell>
          <cell r="C926" t="str">
            <v>袋</v>
          </cell>
          <cell r="D926" t="str">
            <v>【140105】珍珠米（袋装）</v>
          </cell>
          <cell r="E926" t="str">
            <v>食品部</v>
          </cell>
          <cell r="F926" t="str">
            <v>正常</v>
          </cell>
          <cell r="G926" t="str">
            <v>25.50</v>
          </cell>
          <cell r="H926" t="str">
            <v>34.00</v>
          </cell>
          <cell r="I926">
            <v>170</v>
          </cell>
          <cell r="J926">
            <v>8</v>
          </cell>
          <cell r="K926">
            <v>0.53333333333333333</v>
          </cell>
          <cell r="L926">
            <v>8</v>
          </cell>
          <cell r="M926">
            <v>204</v>
          </cell>
          <cell r="N926">
            <v>272</v>
          </cell>
        </row>
        <row r="927">
          <cell r="A927" t="str">
            <v>14000164</v>
          </cell>
          <cell r="B927" t="str">
            <v>京和巧香米</v>
          </cell>
          <cell r="C927" t="str">
            <v>袋</v>
          </cell>
          <cell r="D927" t="str">
            <v>【140102】香米(袋装)</v>
          </cell>
          <cell r="E927" t="str">
            <v>食品部</v>
          </cell>
          <cell r="F927" t="str">
            <v>正常</v>
          </cell>
          <cell r="G927" t="str">
            <v>0.00</v>
          </cell>
          <cell r="H927" t="str">
            <v>52.50</v>
          </cell>
          <cell r="I927">
            <v>2782.5</v>
          </cell>
          <cell r="J927">
            <v>8</v>
          </cell>
          <cell r="K927">
            <v>0.53333333333333333</v>
          </cell>
          <cell r="L927">
            <v>8</v>
          </cell>
          <cell r="M927">
            <v>392</v>
          </cell>
          <cell r="N927">
            <v>420</v>
          </cell>
        </row>
        <row r="928">
          <cell r="A928" t="str">
            <v>14000115</v>
          </cell>
          <cell r="B928" t="str">
            <v>金龙鱼精炼一级菜籽油</v>
          </cell>
          <cell r="C928" t="str">
            <v>桶</v>
          </cell>
          <cell r="D928" t="str">
            <v>【140301】菜籽油</v>
          </cell>
          <cell r="E928" t="str">
            <v>食品部</v>
          </cell>
          <cell r="F928" t="str">
            <v>正常</v>
          </cell>
          <cell r="G928" t="str">
            <v>44.50</v>
          </cell>
          <cell r="H928" t="str">
            <v>49.90</v>
          </cell>
          <cell r="I928">
            <v>349.29999999999995</v>
          </cell>
          <cell r="J928">
            <v>8</v>
          </cell>
          <cell r="K928">
            <v>0.53333333333333333</v>
          </cell>
          <cell r="L928">
            <v>8</v>
          </cell>
          <cell r="M928">
            <v>356</v>
          </cell>
          <cell r="N928">
            <v>399.2</v>
          </cell>
        </row>
        <row r="929">
          <cell r="A929" t="str">
            <v>14000079</v>
          </cell>
          <cell r="B929" t="str">
            <v>方圆自发粉</v>
          </cell>
          <cell r="C929" t="str">
            <v>袋</v>
          </cell>
          <cell r="D929" t="str">
            <v>【140202】特殊面粉(袋装)</v>
          </cell>
          <cell r="E929" t="str">
            <v>食品部</v>
          </cell>
          <cell r="F929" t="str">
            <v>正常</v>
          </cell>
          <cell r="G929" t="str">
            <v>12.50</v>
          </cell>
          <cell r="H929" t="str">
            <v>17.50</v>
          </cell>
          <cell r="I929">
            <v>17.5</v>
          </cell>
          <cell r="J929">
            <v>8</v>
          </cell>
          <cell r="K929">
            <v>0.53333333333333333</v>
          </cell>
          <cell r="L929">
            <v>8</v>
          </cell>
          <cell r="M929">
            <v>100</v>
          </cell>
          <cell r="N929">
            <v>140</v>
          </cell>
        </row>
        <row r="930">
          <cell r="A930" t="str">
            <v>14000059</v>
          </cell>
          <cell r="B930" t="str">
            <v>齐力宁夏（甲级）枸杞</v>
          </cell>
          <cell r="C930" t="str">
            <v>袋</v>
          </cell>
          <cell r="D930" t="str">
            <v>【140404】调味干货(袋装)</v>
          </cell>
          <cell r="E930" t="str">
            <v>食品部</v>
          </cell>
          <cell r="F930" t="str">
            <v>正常</v>
          </cell>
          <cell r="G930" t="str">
            <v>8.80</v>
          </cell>
          <cell r="H930" t="str">
            <v>11.50</v>
          </cell>
          <cell r="I930">
            <v>11.5</v>
          </cell>
          <cell r="J930">
            <v>8</v>
          </cell>
          <cell r="K930">
            <v>0.53333333333333333</v>
          </cell>
          <cell r="L930">
            <v>8</v>
          </cell>
          <cell r="M930">
            <v>70.400000000000006</v>
          </cell>
          <cell r="N930">
            <v>92</v>
          </cell>
        </row>
        <row r="931">
          <cell r="A931" t="str">
            <v>13000398</v>
          </cell>
          <cell r="B931" t="str">
            <v>海天一品鲜酱油</v>
          </cell>
          <cell r="C931" t="str">
            <v>瓶</v>
          </cell>
          <cell r="D931" t="str">
            <v>【130105】其它瓶/桶酱油</v>
          </cell>
          <cell r="E931" t="str">
            <v>食品部</v>
          </cell>
          <cell r="F931" t="str">
            <v>正常</v>
          </cell>
          <cell r="G931" t="str">
            <v>7.50</v>
          </cell>
          <cell r="H931" t="str">
            <v>9.50</v>
          </cell>
          <cell r="I931">
            <v>9.5</v>
          </cell>
          <cell r="J931">
            <v>8</v>
          </cell>
          <cell r="K931">
            <v>0.53333333333333333</v>
          </cell>
          <cell r="L931">
            <v>8</v>
          </cell>
          <cell r="M931">
            <v>60</v>
          </cell>
          <cell r="N931">
            <v>76</v>
          </cell>
        </row>
        <row r="932">
          <cell r="A932" t="str">
            <v>13000351</v>
          </cell>
          <cell r="B932" t="str">
            <v>千禾葱姜料酒</v>
          </cell>
          <cell r="C932" t="str">
            <v>瓶</v>
          </cell>
          <cell r="D932" t="str">
            <v>【130501】烹调酒</v>
          </cell>
          <cell r="E932" t="str">
            <v>食品部</v>
          </cell>
          <cell r="F932" t="str">
            <v>正常</v>
          </cell>
          <cell r="G932" t="str">
            <v>5.50</v>
          </cell>
          <cell r="H932" t="str">
            <v>7.50</v>
          </cell>
          <cell r="I932">
            <v>60</v>
          </cell>
          <cell r="J932">
            <v>8</v>
          </cell>
          <cell r="K932">
            <v>0.53333333333333333</v>
          </cell>
          <cell r="L932">
            <v>8</v>
          </cell>
          <cell r="M932">
            <v>43</v>
          </cell>
          <cell r="N932">
            <v>60</v>
          </cell>
        </row>
        <row r="933">
          <cell r="A933" t="str">
            <v>13000336</v>
          </cell>
          <cell r="B933" t="str">
            <v>华军郫县红油豆瓣E</v>
          </cell>
          <cell r="C933" t="str">
            <v>瓶</v>
          </cell>
          <cell r="D933" t="str">
            <v>【130407】豆瓣酱</v>
          </cell>
          <cell r="E933" t="str">
            <v>食品部</v>
          </cell>
          <cell r="F933" t="str">
            <v>正常</v>
          </cell>
          <cell r="G933" t="str">
            <v>7.75</v>
          </cell>
          <cell r="H933" t="str">
            <v>9.80</v>
          </cell>
          <cell r="I933">
            <v>58.8</v>
          </cell>
          <cell r="J933">
            <v>8</v>
          </cell>
          <cell r="K933">
            <v>0.53333333333333333</v>
          </cell>
          <cell r="L933">
            <v>8</v>
          </cell>
          <cell r="M933">
            <v>62</v>
          </cell>
          <cell r="N933">
            <v>78.400000000000006</v>
          </cell>
        </row>
        <row r="934">
          <cell r="A934" t="str">
            <v>13000308</v>
          </cell>
          <cell r="B934" t="str">
            <v>中坝五粮香醋(川味厨房)</v>
          </cell>
          <cell r="C934" t="str">
            <v>瓶</v>
          </cell>
          <cell r="D934" t="str">
            <v>【130202】瓶装醋</v>
          </cell>
          <cell r="E934" t="str">
            <v>食品部</v>
          </cell>
          <cell r="F934" t="str">
            <v>正常</v>
          </cell>
          <cell r="G934" t="str">
            <v>5.70</v>
          </cell>
          <cell r="H934" t="str">
            <v>7.00</v>
          </cell>
          <cell r="I934">
            <v>7</v>
          </cell>
          <cell r="J934">
            <v>8</v>
          </cell>
          <cell r="K934">
            <v>0.53333333333333333</v>
          </cell>
          <cell r="L934">
            <v>8</v>
          </cell>
          <cell r="M934">
            <v>45.6</v>
          </cell>
          <cell r="N934">
            <v>56</v>
          </cell>
        </row>
        <row r="935">
          <cell r="A935" t="str">
            <v>13000299</v>
          </cell>
          <cell r="B935" t="str">
            <v>中坝黄豆酱油(来一壶)</v>
          </cell>
          <cell r="C935" t="str">
            <v>瓶</v>
          </cell>
          <cell r="D935" t="str">
            <v>【130105】其它瓶/桶酱油</v>
          </cell>
          <cell r="E935" t="str">
            <v>食品部</v>
          </cell>
          <cell r="F935" t="str">
            <v>正常</v>
          </cell>
          <cell r="G935" t="str">
            <v>5.80</v>
          </cell>
          <cell r="H935" t="str">
            <v>7.00</v>
          </cell>
          <cell r="I935">
            <v>42</v>
          </cell>
          <cell r="J935">
            <v>8</v>
          </cell>
          <cell r="K935">
            <v>0.53333333333333333</v>
          </cell>
          <cell r="L935">
            <v>8</v>
          </cell>
          <cell r="M935">
            <v>46.4</v>
          </cell>
          <cell r="N935">
            <v>56</v>
          </cell>
        </row>
        <row r="936">
          <cell r="A936" t="str">
            <v>13000277</v>
          </cell>
          <cell r="B936" t="str">
            <v>心连心水磨豆粉</v>
          </cell>
          <cell r="C936" t="str">
            <v>袋</v>
          </cell>
          <cell r="D936" t="str">
            <v>【130302】淀粉</v>
          </cell>
          <cell r="E936" t="str">
            <v>食品部</v>
          </cell>
          <cell r="F936" t="str">
            <v>正常</v>
          </cell>
          <cell r="G936" t="str">
            <v>2.00</v>
          </cell>
          <cell r="H936" t="str">
            <v>2.50</v>
          </cell>
          <cell r="I936">
            <v>52.5</v>
          </cell>
          <cell r="J936">
            <v>8</v>
          </cell>
          <cell r="K936">
            <v>0.53333333333333333</v>
          </cell>
          <cell r="L936">
            <v>8</v>
          </cell>
          <cell r="M936">
            <v>16</v>
          </cell>
          <cell r="N936">
            <v>20</v>
          </cell>
        </row>
        <row r="937">
          <cell r="A937" t="str">
            <v>13000218</v>
          </cell>
          <cell r="B937" t="str">
            <v>城东王麻辣蒸肉米粉</v>
          </cell>
          <cell r="C937" t="str">
            <v>袋</v>
          </cell>
          <cell r="D937" t="str">
            <v>【130303】蒸肉粉</v>
          </cell>
          <cell r="E937" t="str">
            <v>食品部</v>
          </cell>
          <cell r="F937" t="str">
            <v>正常</v>
          </cell>
          <cell r="G937" t="str">
            <v>3.50</v>
          </cell>
          <cell r="H937" t="str">
            <v>5.00</v>
          </cell>
          <cell r="I937">
            <v>30</v>
          </cell>
          <cell r="J937">
            <v>8</v>
          </cell>
          <cell r="K937">
            <v>0.53333333333333333</v>
          </cell>
          <cell r="L937">
            <v>8</v>
          </cell>
          <cell r="M937">
            <v>28</v>
          </cell>
          <cell r="N937">
            <v>40</v>
          </cell>
        </row>
        <row r="938">
          <cell r="A938" t="str">
            <v>13000212</v>
          </cell>
          <cell r="B938" t="str">
            <v>保宁袋装一级醋</v>
          </cell>
          <cell r="C938" t="str">
            <v>袋</v>
          </cell>
          <cell r="D938" t="str">
            <v>【130201】袋装醋</v>
          </cell>
          <cell r="E938" t="str">
            <v>食品部</v>
          </cell>
          <cell r="F938" t="str">
            <v>正常</v>
          </cell>
          <cell r="G938" t="str">
            <v>1.70</v>
          </cell>
          <cell r="H938" t="str">
            <v>2.00</v>
          </cell>
          <cell r="I938">
            <v>20</v>
          </cell>
          <cell r="J938">
            <v>8</v>
          </cell>
          <cell r="K938">
            <v>0.53333333333333333</v>
          </cell>
          <cell r="L938">
            <v>8</v>
          </cell>
          <cell r="M938">
            <v>13.6</v>
          </cell>
          <cell r="N938">
            <v>16</v>
          </cell>
        </row>
        <row r="939">
          <cell r="A939" t="str">
            <v>13000188</v>
          </cell>
          <cell r="B939" t="str">
            <v>精糖坊单晶冰糖</v>
          </cell>
          <cell r="C939" t="str">
            <v>袋</v>
          </cell>
          <cell r="D939" t="str">
            <v>【130603】冰糖</v>
          </cell>
          <cell r="E939" t="str">
            <v>食品部</v>
          </cell>
          <cell r="F939" t="str">
            <v>正常</v>
          </cell>
          <cell r="G939" t="str">
            <v>3.15</v>
          </cell>
          <cell r="H939" t="str">
            <v>4.00</v>
          </cell>
          <cell r="I939">
            <v>32</v>
          </cell>
          <cell r="J939">
            <v>8</v>
          </cell>
          <cell r="K939">
            <v>0.53333333333333333</v>
          </cell>
          <cell r="L939">
            <v>8</v>
          </cell>
          <cell r="M939">
            <v>25.2</v>
          </cell>
          <cell r="N939">
            <v>32</v>
          </cell>
        </row>
        <row r="940">
          <cell r="A940" t="str">
            <v>13000175</v>
          </cell>
          <cell r="B940" t="str">
            <v>海天陈醋</v>
          </cell>
          <cell r="C940" t="str">
            <v>瓶</v>
          </cell>
          <cell r="D940" t="str">
            <v>【130202】瓶装醋</v>
          </cell>
          <cell r="E940" t="str">
            <v>食品部</v>
          </cell>
          <cell r="F940" t="str">
            <v>正常</v>
          </cell>
          <cell r="G940" t="str">
            <v>5.00</v>
          </cell>
          <cell r="H940" t="str">
            <v>6.50</v>
          </cell>
          <cell r="I940">
            <v>6.5</v>
          </cell>
          <cell r="J940">
            <v>8</v>
          </cell>
          <cell r="K940">
            <v>0.53333333333333333</v>
          </cell>
          <cell r="L940">
            <v>8</v>
          </cell>
          <cell r="M940">
            <v>40</v>
          </cell>
          <cell r="N940">
            <v>52</v>
          </cell>
        </row>
        <row r="941">
          <cell r="A941" t="str">
            <v>13000165</v>
          </cell>
          <cell r="B941" t="str">
            <v>阿依郎豌豆淀粉</v>
          </cell>
          <cell r="C941" t="str">
            <v>袋</v>
          </cell>
          <cell r="D941" t="str">
            <v>【130302】淀粉</v>
          </cell>
          <cell r="E941" t="str">
            <v>食品部</v>
          </cell>
          <cell r="F941" t="str">
            <v>正常</v>
          </cell>
          <cell r="G941" t="str">
            <v>4.00</v>
          </cell>
          <cell r="H941" t="str">
            <v>5.00</v>
          </cell>
          <cell r="I941">
            <v>100</v>
          </cell>
          <cell r="J941">
            <v>8</v>
          </cell>
          <cell r="K941">
            <v>0.53333333333333333</v>
          </cell>
          <cell r="L941">
            <v>8</v>
          </cell>
          <cell r="M941">
            <v>32</v>
          </cell>
          <cell r="N941">
            <v>40</v>
          </cell>
        </row>
        <row r="942">
          <cell r="A942" t="str">
            <v>13000114</v>
          </cell>
          <cell r="B942" t="str">
            <v>毛哥老鸭汤</v>
          </cell>
          <cell r="C942" t="str">
            <v>袋</v>
          </cell>
          <cell r="D942" t="str">
            <v>【130308】汤料</v>
          </cell>
          <cell r="E942" t="str">
            <v>食品部</v>
          </cell>
          <cell r="F942" t="str">
            <v>正常</v>
          </cell>
          <cell r="G942" t="str">
            <v>5.80</v>
          </cell>
          <cell r="H942" t="str">
            <v>6.50</v>
          </cell>
          <cell r="I942">
            <v>13</v>
          </cell>
          <cell r="J942">
            <v>8</v>
          </cell>
          <cell r="K942">
            <v>0.53333333333333333</v>
          </cell>
          <cell r="L942">
            <v>8</v>
          </cell>
          <cell r="M942">
            <v>46.4</v>
          </cell>
          <cell r="N942">
            <v>52</v>
          </cell>
        </row>
        <row r="943">
          <cell r="A943" t="str">
            <v>13000113</v>
          </cell>
          <cell r="B943" t="str">
            <v>满江红一料3用调料</v>
          </cell>
          <cell r="C943" t="str">
            <v>袋</v>
          </cell>
          <cell r="D943" t="str">
            <v>【130401】火锅调味酱</v>
          </cell>
          <cell r="E943" t="str">
            <v>食品部</v>
          </cell>
          <cell r="F943" t="str">
            <v>正常</v>
          </cell>
          <cell r="G943" t="str">
            <v>7.00</v>
          </cell>
          <cell r="H943" t="str">
            <v>8.50</v>
          </cell>
          <cell r="I943">
            <v>8.5</v>
          </cell>
          <cell r="J943">
            <v>8</v>
          </cell>
          <cell r="K943">
            <v>0.53333333333333333</v>
          </cell>
          <cell r="L943">
            <v>8</v>
          </cell>
          <cell r="M943">
            <v>56</v>
          </cell>
          <cell r="N943">
            <v>68</v>
          </cell>
        </row>
        <row r="944">
          <cell r="A944" t="str">
            <v>13000098</v>
          </cell>
          <cell r="B944" t="str">
            <v>鹃城牌郫县豆瓣</v>
          </cell>
          <cell r="C944" t="str">
            <v>包</v>
          </cell>
          <cell r="D944" t="str">
            <v>【130407】豆瓣酱</v>
          </cell>
          <cell r="E944" t="str">
            <v>食品部</v>
          </cell>
          <cell r="F944" t="str">
            <v>正常</v>
          </cell>
          <cell r="G944" t="str">
            <v>15.17</v>
          </cell>
          <cell r="H944" t="str">
            <v>18.50</v>
          </cell>
          <cell r="I944">
            <v>55.5</v>
          </cell>
          <cell r="J944">
            <v>8</v>
          </cell>
          <cell r="K944">
            <v>0.53333333333333333</v>
          </cell>
          <cell r="L944">
            <v>8</v>
          </cell>
          <cell r="M944">
            <v>121.36</v>
          </cell>
          <cell r="N944">
            <v>148</v>
          </cell>
        </row>
        <row r="945">
          <cell r="A945" t="str">
            <v>13000079</v>
          </cell>
          <cell r="B945" t="str">
            <v>海天特级味极鲜酱油</v>
          </cell>
          <cell r="C945" t="str">
            <v>瓶</v>
          </cell>
          <cell r="D945" t="str">
            <v>【130105】其它瓶/桶酱油</v>
          </cell>
          <cell r="E945" t="str">
            <v>食品部</v>
          </cell>
          <cell r="F945" t="str">
            <v>正常</v>
          </cell>
          <cell r="G945" t="str">
            <v>9.30</v>
          </cell>
          <cell r="H945" t="str">
            <v>12.00</v>
          </cell>
          <cell r="I945">
            <v>36</v>
          </cell>
          <cell r="J945">
            <v>8</v>
          </cell>
          <cell r="K945">
            <v>0.53333333333333333</v>
          </cell>
          <cell r="L945">
            <v>8</v>
          </cell>
          <cell r="M945">
            <v>74.400000000000006</v>
          </cell>
          <cell r="N945">
            <v>96</v>
          </cell>
        </row>
        <row r="946">
          <cell r="A946" t="str">
            <v>13000059</v>
          </cell>
          <cell r="B946" t="str">
            <v>川珍桂皮</v>
          </cell>
          <cell r="C946" t="str">
            <v>袋</v>
          </cell>
          <cell r="D946" t="str">
            <v>【130305】预包装调味料</v>
          </cell>
          <cell r="E946" t="str">
            <v>食品部</v>
          </cell>
          <cell r="F946" t="str">
            <v>正常</v>
          </cell>
          <cell r="G946" t="str">
            <v>3.50</v>
          </cell>
          <cell r="H946" t="str">
            <v>5.50</v>
          </cell>
          <cell r="I946">
            <v>36.5</v>
          </cell>
          <cell r="J946">
            <v>8</v>
          </cell>
          <cell r="K946">
            <v>0.53333333333333333</v>
          </cell>
          <cell r="L946">
            <v>8</v>
          </cell>
          <cell r="M946">
            <v>28</v>
          </cell>
          <cell r="N946">
            <v>44</v>
          </cell>
        </row>
        <row r="947">
          <cell r="A947" t="str">
            <v>13000043</v>
          </cell>
          <cell r="B947" t="str">
            <v>百钻食用碱</v>
          </cell>
          <cell r="C947" t="str">
            <v>袋</v>
          </cell>
          <cell r="D947" t="str">
            <v>【130305】预包装调味料</v>
          </cell>
          <cell r="E947" t="str">
            <v>食品部</v>
          </cell>
          <cell r="F947" t="str">
            <v>正常</v>
          </cell>
          <cell r="G947" t="str">
            <v>2.10</v>
          </cell>
          <cell r="H947" t="str">
            <v>2.80</v>
          </cell>
          <cell r="I947">
            <v>14</v>
          </cell>
          <cell r="J947">
            <v>8</v>
          </cell>
          <cell r="K947">
            <v>0.53333333333333333</v>
          </cell>
          <cell r="L947">
            <v>8</v>
          </cell>
          <cell r="M947">
            <v>16.8</v>
          </cell>
          <cell r="N947">
            <v>22.4</v>
          </cell>
        </row>
        <row r="948">
          <cell r="A948" t="str">
            <v>12000046</v>
          </cell>
          <cell r="B948" t="str">
            <v>统一来一桶红烧牛肉面</v>
          </cell>
          <cell r="C948" t="str">
            <v>桶</v>
          </cell>
          <cell r="D948" t="str">
            <v>【120102】杯碗速食面</v>
          </cell>
          <cell r="E948" t="str">
            <v>食品部</v>
          </cell>
          <cell r="F948" t="str">
            <v>正常</v>
          </cell>
          <cell r="G948" t="str">
            <v>3.33</v>
          </cell>
          <cell r="H948" t="str">
            <v>3.80</v>
          </cell>
          <cell r="I948">
            <v>22.8</v>
          </cell>
          <cell r="J948">
            <v>8</v>
          </cell>
          <cell r="K948">
            <v>0.53333333333333333</v>
          </cell>
          <cell r="L948">
            <v>8</v>
          </cell>
          <cell r="M948">
            <v>26.64</v>
          </cell>
          <cell r="N948">
            <v>30.4</v>
          </cell>
        </row>
        <row r="949">
          <cell r="A949" t="str">
            <v>11000037</v>
          </cell>
          <cell r="B949" t="str">
            <v>美好火腿肠B</v>
          </cell>
          <cell r="C949" t="str">
            <v>袋</v>
          </cell>
          <cell r="D949" t="str">
            <v>【110302】火腿</v>
          </cell>
          <cell r="E949" t="str">
            <v>食品部</v>
          </cell>
          <cell r="F949" t="str">
            <v>正常</v>
          </cell>
          <cell r="G949" t="str">
            <v>15.00</v>
          </cell>
          <cell r="H949" t="str">
            <v>17.00</v>
          </cell>
          <cell r="I949">
            <v>153</v>
          </cell>
          <cell r="J949">
            <v>8</v>
          </cell>
          <cell r="K949">
            <v>0.53333333333333333</v>
          </cell>
          <cell r="L949">
            <v>8</v>
          </cell>
          <cell r="M949">
            <v>120</v>
          </cell>
          <cell r="N949">
            <v>136</v>
          </cell>
        </row>
        <row r="950">
          <cell r="A950" t="str">
            <v>11000035</v>
          </cell>
          <cell r="B950" t="str">
            <v>美好火腿肠</v>
          </cell>
          <cell r="C950" t="str">
            <v>袋</v>
          </cell>
          <cell r="D950" t="str">
            <v>【110302】火腿</v>
          </cell>
          <cell r="E950" t="str">
            <v>食品部</v>
          </cell>
          <cell r="F950" t="str">
            <v>正常</v>
          </cell>
          <cell r="G950" t="str">
            <v>8.80</v>
          </cell>
          <cell r="H950" t="str">
            <v>10.00</v>
          </cell>
          <cell r="I950">
            <v>100</v>
          </cell>
          <cell r="J950">
            <v>8</v>
          </cell>
          <cell r="K950">
            <v>0.53333333333333333</v>
          </cell>
          <cell r="L950">
            <v>8</v>
          </cell>
          <cell r="M950">
            <v>70.400000000000006</v>
          </cell>
          <cell r="N950">
            <v>80</v>
          </cell>
        </row>
        <row r="951">
          <cell r="A951" t="str">
            <v>11000002</v>
          </cell>
          <cell r="B951" t="str">
            <v>梅林午餐肉</v>
          </cell>
          <cell r="C951" t="str">
            <v>听</v>
          </cell>
          <cell r="D951" t="str">
            <v>【1101】罐装肉类</v>
          </cell>
          <cell r="E951" t="str">
            <v>食品部</v>
          </cell>
          <cell r="F951" t="str">
            <v>正常</v>
          </cell>
          <cell r="G951" t="str">
            <v>13.04</v>
          </cell>
          <cell r="H951" t="str">
            <v>14.50</v>
          </cell>
          <cell r="I951">
            <v>29</v>
          </cell>
          <cell r="J951">
            <v>8</v>
          </cell>
          <cell r="K951">
            <v>0.53333333333333333</v>
          </cell>
          <cell r="L951">
            <v>8</v>
          </cell>
          <cell r="M951">
            <v>104.32</v>
          </cell>
          <cell r="N951">
            <v>116</v>
          </cell>
        </row>
        <row r="952">
          <cell r="A952" t="str">
            <v>09000060</v>
          </cell>
          <cell r="B952" t="str">
            <v>泰吉红枣加钙营养麦片</v>
          </cell>
          <cell r="C952" t="str">
            <v>袋</v>
          </cell>
          <cell r="D952" t="str">
            <v>【090101】早餐麦片</v>
          </cell>
          <cell r="E952" t="str">
            <v>食品部</v>
          </cell>
          <cell r="F952" t="str">
            <v>正常</v>
          </cell>
          <cell r="G952" t="str">
            <v>7.13</v>
          </cell>
          <cell r="H952" t="str">
            <v>12.80</v>
          </cell>
          <cell r="I952">
            <v>57.2</v>
          </cell>
          <cell r="J952">
            <v>8</v>
          </cell>
          <cell r="K952">
            <v>0.53333333333333333</v>
          </cell>
          <cell r="L952">
            <v>8</v>
          </cell>
          <cell r="M952">
            <v>57</v>
          </cell>
          <cell r="N952">
            <v>102.4</v>
          </cell>
        </row>
        <row r="953">
          <cell r="A953" t="str">
            <v>07000460</v>
          </cell>
          <cell r="B953" t="str">
            <v>卡曼酥皮蛋卷榴莲味</v>
          </cell>
          <cell r="C953" t="str">
            <v>包</v>
          </cell>
          <cell r="D953" t="str">
            <v>【070201】进口饼干</v>
          </cell>
          <cell r="E953" t="str">
            <v>食品部</v>
          </cell>
          <cell r="F953" t="str">
            <v>正常</v>
          </cell>
          <cell r="G953" t="str">
            <v>9.06</v>
          </cell>
          <cell r="H953" t="str">
            <v>16.50</v>
          </cell>
          <cell r="I953">
            <v>66</v>
          </cell>
          <cell r="J953">
            <v>8</v>
          </cell>
          <cell r="K953">
            <v>0.53333333333333333</v>
          </cell>
          <cell r="L953">
            <v>8</v>
          </cell>
          <cell r="M953">
            <v>72.5</v>
          </cell>
          <cell r="N953">
            <v>132</v>
          </cell>
        </row>
        <row r="954">
          <cell r="A954" t="str">
            <v>07000031</v>
          </cell>
          <cell r="B954" t="str">
            <v>雅米熊猫果汁可吸果冻(金桔柠檬味)</v>
          </cell>
          <cell r="C954" t="str">
            <v>包</v>
          </cell>
          <cell r="D954" t="str">
            <v>【070301】进口糖果</v>
          </cell>
          <cell r="E954" t="str">
            <v>食品部</v>
          </cell>
          <cell r="F954" t="str">
            <v>正常</v>
          </cell>
          <cell r="G954" t="str">
            <v>3.50</v>
          </cell>
          <cell r="H954" t="str">
            <v>6.00</v>
          </cell>
          <cell r="I954">
            <v>18</v>
          </cell>
          <cell r="J954">
            <v>8</v>
          </cell>
          <cell r="K954">
            <v>0.53333333333333333</v>
          </cell>
          <cell r="L954">
            <v>8</v>
          </cell>
          <cell r="M954">
            <v>28</v>
          </cell>
          <cell r="N954">
            <v>48</v>
          </cell>
        </row>
        <row r="955">
          <cell r="A955" t="str">
            <v>06000245</v>
          </cell>
          <cell r="B955" t="str">
            <v>奥利奥夹心饼干原味</v>
          </cell>
          <cell r="C955" t="str">
            <v>袋</v>
          </cell>
          <cell r="D955" t="str">
            <v>【060101】夹心饼干</v>
          </cell>
          <cell r="E955" t="str">
            <v>食品部</v>
          </cell>
          <cell r="F955" t="str">
            <v>正常</v>
          </cell>
          <cell r="G955" t="str">
            <v>5.30</v>
          </cell>
          <cell r="H955" t="str">
            <v>5.80</v>
          </cell>
          <cell r="I955">
            <v>81.199999999999974</v>
          </cell>
          <cell r="J955">
            <v>8</v>
          </cell>
          <cell r="K955">
            <v>0.53333333333333333</v>
          </cell>
          <cell r="L955">
            <v>8</v>
          </cell>
          <cell r="M955">
            <v>40.9</v>
          </cell>
          <cell r="N955">
            <v>46.4</v>
          </cell>
        </row>
        <row r="956">
          <cell r="A956" t="str">
            <v>06000209</v>
          </cell>
          <cell r="B956" t="str">
            <v>添乐卡通奥特曼长棒饼海苔味</v>
          </cell>
          <cell r="C956" t="str">
            <v>盒</v>
          </cell>
          <cell r="D956" t="str">
            <v>【060105】儿童饼干</v>
          </cell>
          <cell r="E956" t="str">
            <v>食品部</v>
          </cell>
          <cell r="F956" t="str">
            <v>正常</v>
          </cell>
          <cell r="G956" t="str">
            <v>3.30</v>
          </cell>
          <cell r="H956" t="str">
            <v>4.50</v>
          </cell>
          <cell r="I956">
            <v>9</v>
          </cell>
          <cell r="J956">
            <v>8</v>
          </cell>
          <cell r="K956">
            <v>0.53333333333333333</v>
          </cell>
          <cell r="L956">
            <v>8</v>
          </cell>
          <cell r="M956">
            <v>26.4</v>
          </cell>
          <cell r="N956">
            <v>36</v>
          </cell>
        </row>
        <row r="957">
          <cell r="A957" t="str">
            <v>06000065</v>
          </cell>
          <cell r="B957" t="str">
            <v>桃李酵母面包牛奶蛋羹味</v>
          </cell>
          <cell r="C957" t="str">
            <v>袋</v>
          </cell>
          <cell r="D957" t="str">
            <v>【060203】小面包</v>
          </cell>
          <cell r="E957" t="str">
            <v>食品部</v>
          </cell>
          <cell r="F957" t="str">
            <v>正常</v>
          </cell>
          <cell r="G957" t="str">
            <v>3.20</v>
          </cell>
          <cell r="H957" t="str">
            <v>4.00</v>
          </cell>
          <cell r="I957">
            <v>96</v>
          </cell>
          <cell r="J957">
            <v>8</v>
          </cell>
          <cell r="K957">
            <v>0.53333333333333333</v>
          </cell>
          <cell r="L957">
            <v>8</v>
          </cell>
          <cell r="M957">
            <v>25.6</v>
          </cell>
          <cell r="N957">
            <v>32</v>
          </cell>
        </row>
        <row r="958">
          <cell r="A958" t="str">
            <v>05001131</v>
          </cell>
          <cell r="B958" t="str">
            <v>卫龙风吃海带.</v>
          </cell>
          <cell r="C958" t="str">
            <v>袋</v>
          </cell>
          <cell r="D958" t="str">
            <v>【050105】其它即食制品</v>
          </cell>
          <cell r="E958" t="str">
            <v>食品部</v>
          </cell>
          <cell r="F958" t="str">
            <v>禁采</v>
          </cell>
          <cell r="G958" t="str">
            <v>2.60</v>
          </cell>
          <cell r="H958" t="str">
            <v>4.50</v>
          </cell>
          <cell r="I958">
            <v>13.5</v>
          </cell>
          <cell r="J958">
            <v>8</v>
          </cell>
          <cell r="K958">
            <v>0.53333333333333333</v>
          </cell>
          <cell r="L958">
            <v>8</v>
          </cell>
          <cell r="M958">
            <v>20.8</v>
          </cell>
          <cell r="N958">
            <v>36</v>
          </cell>
        </row>
        <row r="959">
          <cell r="A959" t="str">
            <v>05001117</v>
          </cell>
          <cell r="B959" t="str">
            <v>宏途棒哒吃货蜜汁烤翅味</v>
          </cell>
          <cell r="C959" t="str">
            <v>袋</v>
          </cell>
          <cell r="D959" t="str">
            <v>【050401】袋装薯片</v>
          </cell>
          <cell r="E959" t="str">
            <v>食品部</v>
          </cell>
          <cell r="F959" t="str">
            <v>正常</v>
          </cell>
          <cell r="G959" t="str">
            <v>4.50</v>
          </cell>
          <cell r="H959" t="str">
            <v>6.00</v>
          </cell>
          <cell r="I959">
            <v>12</v>
          </cell>
          <cell r="J959">
            <v>8</v>
          </cell>
          <cell r="K959">
            <v>0.53333333333333333</v>
          </cell>
          <cell r="L959">
            <v>8</v>
          </cell>
          <cell r="M959">
            <v>36</v>
          </cell>
          <cell r="N959">
            <v>48</v>
          </cell>
        </row>
        <row r="960">
          <cell r="A960" t="str">
            <v>05001090</v>
          </cell>
          <cell r="B960" t="str">
            <v>魔芋山庄海带丝泡椒味</v>
          </cell>
          <cell r="C960" t="str">
            <v>袋</v>
          </cell>
          <cell r="D960" t="str">
            <v>【050105】其它即食制品</v>
          </cell>
          <cell r="E960" t="str">
            <v>食品部</v>
          </cell>
          <cell r="F960" t="str">
            <v>正常</v>
          </cell>
          <cell r="G960" t="str">
            <v>1.30</v>
          </cell>
          <cell r="H960" t="str">
            <v>2.00</v>
          </cell>
          <cell r="I960">
            <v>10</v>
          </cell>
          <cell r="J960">
            <v>8</v>
          </cell>
          <cell r="K960">
            <v>0.53333333333333333</v>
          </cell>
          <cell r="L960">
            <v>8</v>
          </cell>
          <cell r="M960">
            <v>10.4</v>
          </cell>
          <cell r="N960">
            <v>16</v>
          </cell>
        </row>
        <row r="961">
          <cell r="A961" t="str">
            <v>05000470</v>
          </cell>
          <cell r="B961" t="str">
            <v>徐隆巨星鱿鱼丝</v>
          </cell>
          <cell r="C961" t="str">
            <v>袋</v>
          </cell>
          <cell r="D961" t="str">
            <v>【050104】水产制品</v>
          </cell>
          <cell r="E961" t="str">
            <v>食品部</v>
          </cell>
          <cell r="F961" t="str">
            <v>正常</v>
          </cell>
          <cell r="G961" t="str">
            <v>5.02</v>
          </cell>
          <cell r="H961" t="str">
            <v>6.80</v>
          </cell>
          <cell r="I961">
            <v>6.8</v>
          </cell>
          <cell r="J961">
            <v>8</v>
          </cell>
          <cell r="K961">
            <v>0.53333333333333333</v>
          </cell>
          <cell r="L961">
            <v>8</v>
          </cell>
          <cell r="M961">
            <v>40.159999999999997</v>
          </cell>
          <cell r="N961">
            <v>54.4</v>
          </cell>
        </row>
        <row r="962">
          <cell r="A962" t="str">
            <v>05000464</v>
          </cell>
          <cell r="B962" t="str">
            <v>徐隆巨星辣条</v>
          </cell>
          <cell r="C962" t="str">
            <v>袋</v>
          </cell>
          <cell r="D962" t="str">
            <v>【050203】其它休闲豆制品</v>
          </cell>
          <cell r="E962" t="str">
            <v>食品部</v>
          </cell>
          <cell r="F962" t="str">
            <v>禁采</v>
          </cell>
          <cell r="G962" t="str">
            <v>1.80</v>
          </cell>
          <cell r="H962" t="str">
            <v>3.00</v>
          </cell>
          <cell r="I962">
            <v>6</v>
          </cell>
          <cell r="J962">
            <v>8</v>
          </cell>
          <cell r="K962">
            <v>0.53333333333333333</v>
          </cell>
          <cell r="L962">
            <v>8</v>
          </cell>
          <cell r="M962">
            <v>14.4</v>
          </cell>
          <cell r="N962">
            <v>24</v>
          </cell>
        </row>
        <row r="963">
          <cell r="A963" t="str">
            <v>05000451</v>
          </cell>
          <cell r="B963" t="str">
            <v>旺旺小小酥黑胡椒</v>
          </cell>
          <cell r="C963" t="str">
            <v>袋</v>
          </cell>
          <cell r="D963" t="str">
            <v>【050404】米面制品</v>
          </cell>
          <cell r="E963" t="str">
            <v>食品部</v>
          </cell>
          <cell r="F963" t="str">
            <v>正常</v>
          </cell>
          <cell r="G963" t="str">
            <v>2.80</v>
          </cell>
          <cell r="H963" t="str">
            <v>3.60</v>
          </cell>
          <cell r="I963">
            <v>10.8</v>
          </cell>
          <cell r="J963">
            <v>8</v>
          </cell>
          <cell r="K963">
            <v>0.53333333333333333</v>
          </cell>
          <cell r="L963">
            <v>8</v>
          </cell>
          <cell r="M963">
            <v>22.4</v>
          </cell>
          <cell r="N963">
            <v>28.8</v>
          </cell>
        </row>
        <row r="964">
          <cell r="A964" t="str">
            <v>05000408</v>
          </cell>
          <cell r="B964" t="str">
            <v>乐事薯片翡翠黄瓜味</v>
          </cell>
          <cell r="C964" t="str">
            <v>听</v>
          </cell>
          <cell r="D964" t="str">
            <v>【050402】听装薯片</v>
          </cell>
          <cell r="E964" t="str">
            <v>食品部</v>
          </cell>
          <cell r="F964" t="str">
            <v>正常</v>
          </cell>
          <cell r="G964" t="str">
            <v>7.00</v>
          </cell>
          <cell r="H964" t="str">
            <v>8.50</v>
          </cell>
          <cell r="I964">
            <v>85</v>
          </cell>
          <cell r="J964">
            <v>8</v>
          </cell>
          <cell r="K964">
            <v>0.53333333333333333</v>
          </cell>
          <cell r="L964">
            <v>8</v>
          </cell>
          <cell r="M964">
            <v>56</v>
          </cell>
          <cell r="N964">
            <v>68</v>
          </cell>
        </row>
        <row r="965">
          <cell r="A965" t="str">
            <v>05000342</v>
          </cell>
          <cell r="B965" t="str">
            <v>民茂手撕肉(香辣味)</v>
          </cell>
          <cell r="C965" t="str">
            <v>袋</v>
          </cell>
          <cell r="D965" t="str">
            <v>【050103】禽类制品</v>
          </cell>
          <cell r="E965" t="str">
            <v>食品部</v>
          </cell>
          <cell r="F965" t="str">
            <v>正常</v>
          </cell>
          <cell r="G965" t="str">
            <v>1.50</v>
          </cell>
          <cell r="H965" t="str">
            <v>2.00</v>
          </cell>
          <cell r="I965">
            <v>8</v>
          </cell>
          <cell r="J965">
            <v>8</v>
          </cell>
          <cell r="K965">
            <v>0.53333333333333333</v>
          </cell>
          <cell r="L965">
            <v>8</v>
          </cell>
          <cell r="M965">
            <v>12</v>
          </cell>
          <cell r="N965">
            <v>16</v>
          </cell>
        </row>
        <row r="966">
          <cell r="A966" t="str">
            <v>05000326</v>
          </cell>
          <cell r="B966" t="str">
            <v>好丽友呀土豆(滋香烤鸡比萨味)</v>
          </cell>
          <cell r="C966" t="str">
            <v>袋</v>
          </cell>
          <cell r="D966" t="str">
            <v>【050401】袋装薯片</v>
          </cell>
          <cell r="E966" t="str">
            <v>食品部</v>
          </cell>
          <cell r="F966" t="str">
            <v>正常</v>
          </cell>
          <cell r="G966" t="str">
            <v>2.80</v>
          </cell>
          <cell r="H966" t="str">
            <v>3.50</v>
          </cell>
          <cell r="I966">
            <v>38.5</v>
          </cell>
          <cell r="J966">
            <v>8</v>
          </cell>
          <cell r="K966">
            <v>0.53333333333333333</v>
          </cell>
          <cell r="L966">
            <v>8</v>
          </cell>
          <cell r="M966">
            <v>22.4</v>
          </cell>
          <cell r="N966">
            <v>28</v>
          </cell>
        </row>
        <row r="967">
          <cell r="A967" t="str">
            <v>05000309</v>
          </cell>
          <cell r="B967" t="str">
            <v>猫哆哩西酸角果派</v>
          </cell>
          <cell r="C967" t="str">
            <v>袋</v>
          </cell>
          <cell r="D967" t="str">
            <v>【050503】梅、杏类果脯</v>
          </cell>
          <cell r="E967" t="str">
            <v>食品部</v>
          </cell>
          <cell r="F967" t="str">
            <v>正常</v>
          </cell>
          <cell r="G967" t="str">
            <v>4.00</v>
          </cell>
          <cell r="H967" t="str">
            <v>5.00</v>
          </cell>
          <cell r="I967">
            <v>25</v>
          </cell>
          <cell r="J967">
            <v>8</v>
          </cell>
          <cell r="K967">
            <v>0.53333333333333333</v>
          </cell>
          <cell r="L967">
            <v>8</v>
          </cell>
          <cell r="M967">
            <v>32</v>
          </cell>
          <cell r="N967">
            <v>40</v>
          </cell>
        </row>
        <row r="968">
          <cell r="A968" t="str">
            <v>05000298</v>
          </cell>
          <cell r="B968" t="str">
            <v>上好佳田园薯片烤肉味</v>
          </cell>
          <cell r="C968" t="str">
            <v>袋</v>
          </cell>
          <cell r="D968" t="str">
            <v>【050401】袋装薯片</v>
          </cell>
          <cell r="E968" t="str">
            <v>食品部</v>
          </cell>
          <cell r="F968" t="str">
            <v>正常</v>
          </cell>
          <cell r="G968" t="str">
            <v>4.90</v>
          </cell>
          <cell r="H968" t="str">
            <v>6.50</v>
          </cell>
          <cell r="I968">
            <v>45.5</v>
          </cell>
          <cell r="J968">
            <v>8</v>
          </cell>
          <cell r="K968">
            <v>0.53333333333333333</v>
          </cell>
          <cell r="L968">
            <v>8</v>
          </cell>
          <cell r="M968">
            <v>39.200000000000003</v>
          </cell>
          <cell r="N968">
            <v>52</v>
          </cell>
        </row>
        <row r="969">
          <cell r="A969" t="str">
            <v>05000293</v>
          </cell>
          <cell r="B969" t="str">
            <v>亲亲鲜虾片烧烤味</v>
          </cell>
          <cell r="C969" t="str">
            <v>袋</v>
          </cell>
          <cell r="D969" t="str">
            <v>【050401】袋装薯片</v>
          </cell>
          <cell r="E969" t="str">
            <v>食品部</v>
          </cell>
          <cell r="F969" t="str">
            <v>禁采</v>
          </cell>
          <cell r="G969" t="str">
            <v>2.50</v>
          </cell>
          <cell r="H969" t="str">
            <v>3.50</v>
          </cell>
          <cell r="I969">
            <v>3.5</v>
          </cell>
          <cell r="J969">
            <v>8</v>
          </cell>
          <cell r="K969">
            <v>0.53333333333333333</v>
          </cell>
          <cell r="L969">
            <v>8</v>
          </cell>
          <cell r="M969">
            <v>20</v>
          </cell>
          <cell r="N969">
            <v>28</v>
          </cell>
        </row>
        <row r="970">
          <cell r="A970" t="str">
            <v>05000289</v>
          </cell>
          <cell r="B970" t="str">
            <v>黔真安仡山牛香辣味</v>
          </cell>
          <cell r="C970" t="str">
            <v>盒</v>
          </cell>
          <cell r="D970" t="str">
            <v>【050101】即食牛肉制品</v>
          </cell>
          <cell r="E970" t="str">
            <v>食品部</v>
          </cell>
          <cell r="F970" t="str">
            <v>正常</v>
          </cell>
          <cell r="G970" t="str">
            <v>0.75</v>
          </cell>
          <cell r="H970" t="str">
            <v>1.00</v>
          </cell>
          <cell r="I970">
            <v>16</v>
          </cell>
          <cell r="J970">
            <v>8</v>
          </cell>
          <cell r="K970">
            <v>0.53333333333333333</v>
          </cell>
          <cell r="L970">
            <v>8</v>
          </cell>
          <cell r="M970">
            <v>6</v>
          </cell>
          <cell r="N970">
            <v>8</v>
          </cell>
        </row>
        <row r="971">
          <cell r="A971" t="str">
            <v>05000279</v>
          </cell>
          <cell r="B971" t="str">
            <v>张记山椒味水晶皮</v>
          </cell>
          <cell r="C971" t="str">
            <v>袋</v>
          </cell>
          <cell r="D971" t="str">
            <v>【050102】即食猪肉制品</v>
          </cell>
          <cell r="E971" t="str">
            <v>食品部</v>
          </cell>
          <cell r="F971" t="str">
            <v>正常</v>
          </cell>
          <cell r="G971" t="str">
            <v>2.30</v>
          </cell>
          <cell r="H971" t="str">
            <v>3.50</v>
          </cell>
          <cell r="I971">
            <v>3.5</v>
          </cell>
          <cell r="J971">
            <v>8</v>
          </cell>
          <cell r="K971">
            <v>0.53333333333333333</v>
          </cell>
          <cell r="L971">
            <v>8</v>
          </cell>
          <cell r="M971">
            <v>18.399999999999999</v>
          </cell>
          <cell r="N971">
            <v>28</v>
          </cell>
        </row>
        <row r="972">
          <cell r="A972" t="str">
            <v>05000278</v>
          </cell>
          <cell r="B972" t="str">
            <v>张记山椒泡凤爪C</v>
          </cell>
          <cell r="C972" t="str">
            <v>袋</v>
          </cell>
          <cell r="D972" t="str">
            <v>【050103】禽类制品</v>
          </cell>
          <cell r="E972" t="str">
            <v>食品部</v>
          </cell>
          <cell r="F972" t="str">
            <v>正常</v>
          </cell>
          <cell r="G972" t="str">
            <v>6.90</v>
          </cell>
          <cell r="H972" t="str">
            <v>9.80</v>
          </cell>
          <cell r="I972">
            <v>49.6</v>
          </cell>
          <cell r="J972">
            <v>8</v>
          </cell>
          <cell r="K972">
            <v>0.53333333333333333</v>
          </cell>
          <cell r="L972">
            <v>8</v>
          </cell>
          <cell r="M972">
            <v>55.2</v>
          </cell>
          <cell r="N972">
            <v>78.400000000000006</v>
          </cell>
        </row>
        <row r="973">
          <cell r="A973" t="str">
            <v>05000228</v>
          </cell>
          <cell r="B973" t="str">
            <v>吉食道山椒脆笋</v>
          </cell>
          <cell r="C973" t="str">
            <v>袋</v>
          </cell>
          <cell r="D973" t="str">
            <v>【050105】其它即食制品</v>
          </cell>
          <cell r="E973" t="str">
            <v>食品部</v>
          </cell>
          <cell r="F973" t="str">
            <v>正常</v>
          </cell>
          <cell r="G973" t="str">
            <v>2.60</v>
          </cell>
          <cell r="H973" t="str">
            <v>3.50</v>
          </cell>
          <cell r="I973">
            <v>35</v>
          </cell>
          <cell r="J973">
            <v>8</v>
          </cell>
          <cell r="K973">
            <v>0.53333333333333333</v>
          </cell>
          <cell r="L973">
            <v>8</v>
          </cell>
          <cell r="M973">
            <v>20.8</v>
          </cell>
          <cell r="N973">
            <v>28</v>
          </cell>
        </row>
        <row r="974">
          <cell r="A974" t="str">
            <v>05000224</v>
          </cell>
          <cell r="B974" t="str">
            <v>咕咚鹌鹑蛋4枚</v>
          </cell>
          <cell r="C974" t="str">
            <v>袋</v>
          </cell>
          <cell r="D974" t="str">
            <v>【050202】禽蛋制品</v>
          </cell>
          <cell r="E974" t="str">
            <v>食品部</v>
          </cell>
          <cell r="F974" t="str">
            <v>正常</v>
          </cell>
          <cell r="G974" t="str">
            <v>0.70</v>
          </cell>
          <cell r="H974" t="str">
            <v>1.00</v>
          </cell>
          <cell r="I974">
            <v>38</v>
          </cell>
          <cell r="J974">
            <v>8</v>
          </cell>
          <cell r="K974">
            <v>0.53333333333333333</v>
          </cell>
          <cell r="L974">
            <v>8</v>
          </cell>
          <cell r="M974">
            <v>5.6</v>
          </cell>
          <cell r="N974">
            <v>8</v>
          </cell>
        </row>
        <row r="975">
          <cell r="A975" t="str">
            <v>05000152</v>
          </cell>
          <cell r="B975" t="str">
            <v>麦咪城堡薯条</v>
          </cell>
          <cell r="C975" t="str">
            <v>盒</v>
          </cell>
          <cell r="D975" t="str">
            <v>【050401】袋装薯片</v>
          </cell>
          <cell r="E975" t="str">
            <v>食品部</v>
          </cell>
          <cell r="F975" t="str">
            <v>正常</v>
          </cell>
          <cell r="G975" t="str">
            <v>3.00</v>
          </cell>
          <cell r="H975" t="str">
            <v>4.50</v>
          </cell>
          <cell r="I975">
            <v>49.5</v>
          </cell>
          <cell r="J975">
            <v>8</v>
          </cell>
          <cell r="K975">
            <v>0.53333333333333333</v>
          </cell>
          <cell r="L975">
            <v>8</v>
          </cell>
          <cell r="M975">
            <v>24</v>
          </cell>
          <cell r="N975">
            <v>36</v>
          </cell>
        </row>
        <row r="976">
          <cell r="A976" t="str">
            <v>05000146</v>
          </cell>
          <cell r="B976" t="str">
            <v>甘源虾条豆果(鲜虾味)</v>
          </cell>
          <cell r="C976" t="str">
            <v>袋</v>
          </cell>
          <cell r="D976" t="str">
            <v>【050303】休闲豆类</v>
          </cell>
          <cell r="E976" t="str">
            <v>食品部</v>
          </cell>
          <cell r="F976" t="str">
            <v>正常</v>
          </cell>
          <cell r="G976" t="str">
            <v>1.50</v>
          </cell>
          <cell r="H976" t="str">
            <v>2.00</v>
          </cell>
          <cell r="I976">
            <v>14</v>
          </cell>
          <cell r="J976">
            <v>8</v>
          </cell>
          <cell r="K976">
            <v>0.53333333333333333</v>
          </cell>
          <cell r="L976">
            <v>8</v>
          </cell>
          <cell r="M976">
            <v>12</v>
          </cell>
          <cell r="N976">
            <v>16</v>
          </cell>
        </row>
        <row r="977">
          <cell r="A977" t="str">
            <v>05000102</v>
          </cell>
          <cell r="B977" t="str">
            <v>洽洽焦糖瓜子</v>
          </cell>
          <cell r="C977" t="str">
            <v>袋</v>
          </cell>
          <cell r="D977" t="str">
            <v>【050301】瓜子</v>
          </cell>
          <cell r="E977" t="str">
            <v>食品部</v>
          </cell>
          <cell r="F977" t="str">
            <v>正常</v>
          </cell>
          <cell r="G977" t="str">
            <v>0.00</v>
          </cell>
          <cell r="H977" t="str">
            <v>6.00</v>
          </cell>
          <cell r="I977">
            <v>90</v>
          </cell>
          <cell r="J977">
            <v>8</v>
          </cell>
          <cell r="K977">
            <v>0.53333333333333333</v>
          </cell>
          <cell r="L977">
            <v>8</v>
          </cell>
          <cell r="M977">
            <v>34.06</v>
          </cell>
          <cell r="N977">
            <v>48</v>
          </cell>
        </row>
        <row r="978">
          <cell r="A978" t="str">
            <v>05000086</v>
          </cell>
          <cell r="B978" t="str">
            <v>好巴食豆干麻辣</v>
          </cell>
          <cell r="C978" t="str">
            <v>袋</v>
          </cell>
          <cell r="D978" t="str">
            <v>【050201】豆干制品</v>
          </cell>
          <cell r="E978" t="str">
            <v>食品部</v>
          </cell>
          <cell r="F978" t="str">
            <v>正常</v>
          </cell>
          <cell r="G978" t="str">
            <v>1.50</v>
          </cell>
          <cell r="H978" t="str">
            <v>2.50</v>
          </cell>
          <cell r="I978">
            <v>7.5</v>
          </cell>
          <cell r="J978">
            <v>8</v>
          </cell>
          <cell r="K978">
            <v>0.53333333333333333</v>
          </cell>
          <cell r="L978">
            <v>8</v>
          </cell>
          <cell r="M978">
            <v>12.5</v>
          </cell>
          <cell r="N978">
            <v>20</v>
          </cell>
        </row>
        <row r="979">
          <cell r="A979" t="str">
            <v>05000075</v>
          </cell>
          <cell r="B979" t="str">
            <v>上好佳鲜虾条</v>
          </cell>
          <cell r="C979" t="str">
            <v>袋</v>
          </cell>
          <cell r="D979" t="str">
            <v>【050401】袋装薯片</v>
          </cell>
          <cell r="E979" t="str">
            <v>食品部</v>
          </cell>
          <cell r="F979" t="str">
            <v>正常</v>
          </cell>
          <cell r="G979" t="str">
            <v>3.00</v>
          </cell>
          <cell r="H979" t="str">
            <v>3.50</v>
          </cell>
          <cell r="I979">
            <v>17.5</v>
          </cell>
          <cell r="J979">
            <v>8</v>
          </cell>
          <cell r="K979">
            <v>0.53333333333333333</v>
          </cell>
          <cell r="L979">
            <v>8</v>
          </cell>
          <cell r="M979">
            <v>24</v>
          </cell>
          <cell r="N979">
            <v>28</v>
          </cell>
        </row>
        <row r="980">
          <cell r="A980" t="str">
            <v>04000627</v>
          </cell>
          <cell r="B980" t="str">
            <v>金箭奶酪魔方(牛奶味)</v>
          </cell>
          <cell r="C980" t="str">
            <v>袋</v>
          </cell>
          <cell r="D980" t="str">
            <v>【040101】小糖果</v>
          </cell>
          <cell r="E980" t="str">
            <v>食品部</v>
          </cell>
          <cell r="F980" t="str">
            <v>正常</v>
          </cell>
          <cell r="G980" t="str">
            <v>4.50</v>
          </cell>
          <cell r="H980" t="str">
            <v>6.00</v>
          </cell>
          <cell r="I980">
            <v>42</v>
          </cell>
          <cell r="J980">
            <v>8</v>
          </cell>
          <cell r="K980">
            <v>0.53333333333333333</v>
          </cell>
          <cell r="L980">
            <v>8</v>
          </cell>
          <cell r="M980">
            <v>36</v>
          </cell>
          <cell r="N980">
            <v>48</v>
          </cell>
        </row>
        <row r="981">
          <cell r="A981" t="str">
            <v>04000115</v>
          </cell>
          <cell r="B981" t="str">
            <v>喜之郎什锦果肉果冻</v>
          </cell>
          <cell r="C981" t="str">
            <v>杯</v>
          </cell>
          <cell r="D981" t="str">
            <v>【040104】果冻/布丁</v>
          </cell>
          <cell r="E981" t="str">
            <v>食品部</v>
          </cell>
          <cell r="F981" t="str">
            <v>正常</v>
          </cell>
          <cell r="G981" t="str">
            <v>3.10</v>
          </cell>
          <cell r="H981" t="str">
            <v>3.80</v>
          </cell>
          <cell r="I981">
            <v>19</v>
          </cell>
          <cell r="J981">
            <v>8</v>
          </cell>
          <cell r="K981">
            <v>0.53333333333333333</v>
          </cell>
          <cell r="L981">
            <v>8</v>
          </cell>
          <cell r="M981">
            <v>24.8</v>
          </cell>
          <cell r="N981">
            <v>30.4</v>
          </cell>
        </row>
        <row r="982">
          <cell r="A982" t="str">
            <v>04000102</v>
          </cell>
          <cell r="B982" t="str">
            <v>旺旺摇滚冻巧克力</v>
          </cell>
          <cell r="C982" t="str">
            <v>袋</v>
          </cell>
          <cell r="D982" t="str">
            <v>【040104】果冻/布丁</v>
          </cell>
          <cell r="E982" t="str">
            <v>食品部</v>
          </cell>
          <cell r="F982" t="str">
            <v>正常</v>
          </cell>
          <cell r="G982" t="str">
            <v>3.00</v>
          </cell>
          <cell r="H982" t="str">
            <v>4.00</v>
          </cell>
          <cell r="I982">
            <v>4</v>
          </cell>
          <cell r="J982">
            <v>8</v>
          </cell>
          <cell r="K982">
            <v>0.53333333333333333</v>
          </cell>
          <cell r="L982">
            <v>8</v>
          </cell>
          <cell r="M982">
            <v>24</v>
          </cell>
          <cell r="N982">
            <v>32</v>
          </cell>
        </row>
        <row r="983">
          <cell r="A983" t="str">
            <v>04000080</v>
          </cell>
          <cell r="B983" t="str">
            <v>旺旺摇滚冻草莓</v>
          </cell>
          <cell r="C983" t="str">
            <v>袋</v>
          </cell>
          <cell r="D983" t="str">
            <v>【040104】果冻/布丁</v>
          </cell>
          <cell r="E983" t="str">
            <v>食品部</v>
          </cell>
          <cell r="F983" t="str">
            <v>正常</v>
          </cell>
          <cell r="G983" t="str">
            <v>3.00</v>
          </cell>
          <cell r="H983" t="str">
            <v>3.80</v>
          </cell>
          <cell r="I983">
            <v>15.2</v>
          </cell>
          <cell r="J983">
            <v>8</v>
          </cell>
          <cell r="K983">
            <v>0.53333333333333333</v>
          </cell>
          <cell r="L983">
            <v>8</v>
          </cell>
          <cell r="M983">
            <v>24</v>
          </cell>
          <cell r="N983">
            <v>30.4</v>
          </cell>
        </row>
        <row r="984">
          <cell r="A984" t="str">
            <v>03000897</v>
          </cell>
          <cell r="B984" t="str">
            <v>小奶狗奶昔蜜橙味</v>
          </cell>
          <cell r="C984" t="str">
            <v>瓶</v>
          </cell>
          <cell r="D984" t="str">
            <v>【030402】果味饮料</v>
          </cell>
          <cell r="E984" t="str">
            <v>食品部</v>
          </cell>
          <cell r="F984" t="str">
            <v>正常</v>
          </cell>
          <cell r="G984" t="str">
            <v>3.47</v>
          </cell>
          <cell r="H984" t="str">
            <v>5.50</v>
          </cell>
          <cell r="I984">
            <v>38.5</v>
          </cell>
          <cell r="J984">
            <v>8</v>
          </cell>
          <cell r="K984">
            <v>0.53333333333333333</v>
          </cell>
          <cell r="L984">
            <v>8</v>
          </cell>
          <cell r="M984">
            <v>27.76</v>
          </cell>
          <cell r="N984">
            <v>44</v>
          </cell>
        </row>
        <row r="985">
          <cell r="A985" t="str">
            <v>03000892</v>
          </cell>
          <cell r="B985" t="str">
            <v>百事可乐桂花味</v>
          </cell>
          <cell r="C985" t="str">
            <v>听</v>
          </cell>
          <cell r="D985" t="str">
            <v>【030201】可乐</v>
          </cell>
          <cell r="E985" t="str">
            <v>食品部</v>
          </cell>
          <cell r="F985" t="str">
            <v>正常</v>
          </cell>
          <cell r="G985" t="str">
            <v>2.92</v>
          </cell>
          <cell r="H985" t="str">
            <v>4.00</v>
          </cell>
          <cell r="I985">
            <v>64</v>
          </cell>
          <cell r="J985">
            <v>8</v>
          </cell>
          <cell r="K985">
            <v>0.53333333333333333</v>
          </cell>
          <cell r="L985">
            <v>8</v>
          </cell>
          <cell r="M985">
            <v>23.33</v>
          </cell>
          <cell r="N985">
            <v>32</v>
          </cell>
        </row>
        <row r="986">
          <cell r="A986" t="str">
            <v>03000531</v>
          </cell>
          <cell r="B986" t="str">
            <v>分守牛奶葡萄味</v>
          </cell>
          <cell r="C986" t="str">
            <v>瓶</v>
          </cell>
          <cell r="D986" t="str">
            <v>【030401】果汁饮料</v>
          </cell>
          <cell r="E986" t="str">
            <v>食品部</v>
          </cell>
          <cell r="F986" t="str">
            <v>正常</v>
          </cell>
          <cell r="G986" t="str">
            <v>3.70</v>
          </cell>
          <cell r="H986" t="str">
            <v>6.80</v>
          </cell>
          <cell r="I986">
            <v>54.399999999999991</v>
          </cell>
          <cell r="J986">
            <v>8</v>
          </cell>
          <cell r="K986">
            <v>0.53333333333333333</v>
          </cell>
          <cell r="L986">
            <v>8</v>
          </cell>
          <cell r="M986">
            <v>31.1</v>
          </cell>
          <cell r="N986">
            <v>54.4</v>
          </cell>
        </row>
        <row r="987">
          <cell r="A987" t="str">
            <v>03000448</v>
          </cell>
          <cell r="B987" t="str">
            <v>农夫矿泉水C</v>
          </cell>
          <cell r="C987" t="str">
            <v>瓶</v>
          </cell>
          <cell r="D987" t="str">
            <v>【030102】矿物质水</v>
          </cell>
          <cell r="E987" t="str">
            <v>食品部</v>
          </cell>
          <cell r="F987" t="str">
            <v>正常</v>
          </cell>
          <cell r="G987" t="str">
            <v>7.50</v>
          </cell>
          <cell r="H987" t="str">
            <v>9.50</v>
          </cell>
          <cell r="I987">
            <v>408.5</v>
          </cell>
          <cell r="J987">
            <v>8</v>
          </cell>
          <cell r="K987">
            <v>0.53333333333333333</v>
          </cell>
          <cell r="L987">
            <v>8</v>
          </cell>
          <cell r="M987">
            <v>60</v>
          </cell>
          <cell r="N987">
            <v>76</v>
          </cell>
        </row>
        <row r="988">
          <cell r="A988" t="str">
            <v>03000222</v>
          </cell>
          <cell r="B988" t="str">
            <v>伊利安慕希草莓+燕麦酸奶</v>
          </cell>
          <cell r="C988" t="str">
            <v>盒</v>
          </cell>
          <cell r="D988" t="str">
            <v>【030303】常温酸奶</v>
          </cell>
          <cell r="E988" t="str">
            <v>食品部</v>
          </cell>
          <cell r="F988" t="str">
            <v>正常</v>
          </cell>
          <cell r="G988" t="str">
            <v>6.20</v>
          </cell>
          <cell r="H988" t="str">
            <v>7.50</v>
          </cell>
          <cell r="I988">
            <v>22.5</v>
          </cell>
          <cell r="J988">
            <v>8</v>
          </cell>
          <cell r="K988">
            <v>0.53333333333333333</v>
          </cell>
          <cell r="L988">
            <v>8</v>
          </cell>
          <cell r="M988">
            <v>49.6</v>
          </cell>
          <cell r="N988">
            <v>60</v>
          </cell>
        </row>
        <row r="989">
          <cell r="A989" t="str">
            <v>03000200</v>
          </cell>
          <cell r="B989" t="str">
            <v>王老吉1.5L</v>
          </cell>
          <cell r="C989" t="str">
            <v>瓶</v>
          </cell>
          <cell r="D989" t="str">
            <v>【030504】凉茶</v>
          </cell>
          <cell r="E989" t="str">
            <v>食品部</v>
          </cell>
          <cell r="F989" t="str">
            <v>正常</v>
          </cell>
          <cell r="G989" t="str">
            <v>9.05</v>
          </cell>
          <cell r="H989" t="str">
            <v>12.00</v>
          </cell>
          <cell r="I989">
            <v>204</v>
          </cell>
          <cell r="J989">
            <v>8</v>
          </cell>
          <cell r="K989">
            <v>0.53333333333333333</v>
          </cell>
          <cell r="L989">
            <v>8</v>
          </cell>
          <cell r="M989">
            <v>72.42</v>
          </cell>
          <cell r="N989">
            <v>96</v>
          </cell>
        </row>
        <row r="990">
          <cell r="A990" t="str">
            <v>03000185</v>
          </cell>
          <cell r="B990" t="str">
            <v>美年达西瓜味</v>
          </cell>
          <cell r="C990" t="str">
            <v>瓶</v>
          </cell>
          <cell r="D990" t="str">
            <v>【030202】其它口味汽水</v>
          </cell>
          <cell r="E990" t="str">
            <v>食品部</v>
          </cell>
          <cell r="F990" t="str">
            <v>正常</v>
          </cell>
          <cell r="G990" t="str">
            <v>2.29</v>
          </cell>
          <cell r="H990" t="str">
            <v>3.00</v>
          </cell>
          <cell r="I990">
            <v>81</v>
          </cell>
          <cell r="J990">
            <v>8</v>
          </cell>
          <cell r="K990">
            <v>0.53333333333333333</v>
          </cell>
          <cell r="L990">
            <v>8</v>
          </cell>
          <cell r="M990">
            <v>18.32</v>
          </cell>
          <cell r="N990">
            <v>24</v>
          </cell>
        </row>
        <row r="991">
          <cell r="A991" t="str">
            <v>03000176</v>
          </cell>
          <cell r="B991" t="str">
            <v>康师傅绿茶</v>
          </cell>
          <cell r="C991" t="str">
            <v>瓶</v>
          </cell>
          <cell r="D991" t="str">
            <v>【030501】红绿乌龙茶饮料</v>
          </cell>
          <cell r="E991" t="str">
            <v>食品部</v>
          </cell>
          <cell r="F991" t="str">
            <v>正常</v>
          </cell>
          <cell r="G991" t="str">
            <v>3.21</v>
          </cell>
          <cell r="H991" t="str">
            <v>3.80</v>
          </cell>
          <cell r="I991">
            <v>38</v>
          </cell>
          <cell r="J991">
            <v>8</v>
          </cell>
          <cell r="K991">
            <v>0.53333333333333333</v>
          </cell>
          <cell r="L991">
            <v>8</v>
          </cell>
          <cell r="M991">
            <v>25.67</v>
          </cell>
          <cell r="N991">
            <v>30.4</v>
          </cell>
        </row>
        <row r="992">
          <cell r="A992" t="str">
            <v>02000121</v>
          </cell>
          <cell r="B992" t="str">
            <v>千瓷缘桶装高梁酒</v>
          </cell>
          <cell r="C992" t="str">
            <v>瓶</v>
          </cell>
          <cell r="D992" t="str">
            <v>【020201】简装白酒</v>
          </cell>
          <cell r="E992" t="str">
            <v>食品部</v>
          </cell>
          <cell r="F992" t="str">
            <v>正常</v>
          </cell>
          <cell r="G992" t="str">
            <v>14.67</v>
          </cell>
          <cell r="H992" t="str">
            <v>18.50</v>
          </cell>
          <cell r="I992">
            <v>55.5</v>
          </cell>
          <cell r="J992">
            <v>8</v>
          </cell>
          <cell r="K992">
            <v>0.53333333333333333</v>
          </cell>
          <cell r="L992">
            <v>8</v>
          </cell>
          <cell r="M992">
            <v>117.33</v>
          </cell>
          <cell r="N992">
            <v>148</v>
          </cell>
        </row>
        <row r="993">
          <cell r="A993" t="str">
            <v>02000037</v>
          </cell>
          <cell r="B993" t="str">
            <v>澳迪尼爽口蓝莓酒</v>
          </cell>
          <cell r="C993" t="str">
            <v>瓶</v>
          </cell>
          <cell r="D993" t="str">
            <v>【020304】果酒</v>
          </cell>
          <cell r="E993" t="str">
            <v>食品部</v>
          </cell>
          <cell r="F993" t="str">
            <v>正常</v>
          </cell>
          <cell r="G993" t="str">
            <v>2.50</v>
          </cell>
          <cell r="H993" t="str">
            <v>9.80</v>
          </cell>
          <cell r="I993">
            <v>9</v>
          </cell>
          <cell r="J993">
            <v>8</v>
          </cell>
          <cell r="K993">
            <v>0.53333333333333333</v>
          </cell>
          <cell r="L993">
            <v>8</v>
          </cell>
          <cell r="M993">
            <v>20</v>
          </cell>
          <cell r="N993">
            <v>78.400000000000006</v>
          </cell>
        </row>
        <row r="994">
          <cell r="A994" t="str">
            <v>01000042</v>
          </cell>
          <cell r="B994" t="str">
            <v>格调娇子</v>
          </cell>
          <cell r="C994" t="str">
            <v>包</v>
          </cell>
          <cell r="D994" t="str">
            <v>【0101】卷烟</v>
          </cell>
          <cell r="E994" t="str">
            <v>食品部</v>
          </cell>
          <cell r="F994" t="str">
            <v>正常</v>
          </cell>
          <cell r="G994" t="str">
            <v>15.80</v>
          </cell>
          <cell r="H994" t="str">
            <v>19.00</v>
          </cell>
          <cell r="I994">
            <v>76</v>
          </cell>
          <cell r="J994">
            <v>8</v>
          </cell>
          <cell r="K994">
            <v>0.53333333333333333</v>
          </cell>
          <cell r="L994">
            <v>8</v>
          </cell>
          <cell r="M994">
            <v>126.4</v>
          </cell>
          <cell r="N994">
            <v>152</v>
          </cell>
        </row>
        <row r="995">
          <cell r="A995" t="str">
            <v>23000739</v>
          </cell>
          <cell r="B995" t="str">
            <v>罗兰竹盐皂</v>
          </cell>
          <cell r="C995" t="str">
            <v>盒</v>
          </cell>
          <cell r="D995" t="str">
            <v>【230301】香皂</v>
          </cell>
          <cell r="E995" t="str">
            <v>洗化部</v>
          </cell>
          <cell r="F995" t="str">
            <v>正常</v>
          </cell>
          <cell r="G995" t="str">
            <v>2.80</v>
          </cell>
          <cell r="H995" t="str">
            <v>5.80</v>
          </cell>
          <cell r="I995">
            <v>5.8</v>
          </cell>
          <cell r="J995">
            <v>7.0000000000000009</v>
          </cell>
          <cell r="K995">
            <v>0.46666666666666673</v>
          </cell>
          <cell r="L995">
            <v>7</v>
          </cell>
          <cell r="M995">
            <v>19.600000000000001</v>
          </cell>
          <cell r="N995">
            <v>40.6</v>
          </cell>
        </row>
        <row r="996">
          <cell r="A996" t="str">
            <v>23000734</v>
          </cell>
          <cell r="B996" t="str">
            <v>罗兰儿童牛奶皂</v>
          </cell>
          <cell r="C996" t="str">
            <v>盒</v>
          </cell>
          <cell r="D996" t="str">
            <v>【230301】香皂</v>
          </cell>
          <cell r="E996" t="str">
            <v>洗化部</v>
          </cell>
          <cell r="F996" t="str">
            <v>正常</v>
          </cell>
          <cell r="G996" t="str">
            <v>2.80</v>
          </cell>
          <cell r="H996" t="str">
            <v>5.80</v>
          </cell>
          <cell r="I996">
            <v>5.8</v>
          </cell>
          <cell r="J996">
            <v>7.0000000000000009</v>
          </cell>
          <cell r="K996">
            <v>0.46666666666666673</v>
          </cell>
          <cell r="L996">
            <v>7</v>
          </cell>
          <cell r="M996">
            <v>19.600000000000001</v>
          </cell>
          <cell r="N996">
            <v>40.6</v>
          </cell>
        </row>
        <row r="997">
          <cell r="A997" t="str">
            <v>21000196</v>
          </cell>
          <cell r="B997" t="str">
            <v>山丘PandaPoo本色无芯卷纸1800g</v>
          </cell>
          <cell r="C997" t="str">
            <v>提</v>
          </cell>
          <cell r="D997" t="str">
            <v>【210102】无芯卷纸</v>
          </cell>
          <cell r="E997" t="str">
            <v>洗化部</v>
          </cell>
          <cell r="F997" t="str">
            <v>正常</v>
          </cell>
          <cell r="G997" t="str">
            <v>16.80</v>
          </cell>
          <cell r="H997" t="str">
            <v>37.90</v>
          </cell>
          <cell r="I997">
            <v>157.30000000000001</v>
          </cell>
          <cell r="J997">
            <v>7.0000000000000009</v>
          </cell>
          <cell r="K997">
            <v>0.46666666666666673</v>
          </cell>
          <cell r="L997">
            <v>7</v>
          </cell>
          <cell r="M997">
            <v>117.6</v>
          </cell>
          <cell r="N997">
            <v>265.3</v>
          </cell>
        </row>
        <row r="998">
          <cell r="A998" t="str">
            <v>13000335</v>
          </cell>
          <cell r="B998" t="str">
            <v>华军郫县红油豆瓣</v>
          </cell>
          <cell r="C998" t="str">
            <v>瓶</v>
          </cell>
          <cell r="D998" t="str">
            <v>【130407】豆瓣酱</v>
          </cell>
          <cell r="E998" t="str">
            <v>食品部</v>
          </cell>
          <cell r="F998" t="str">
            <v>正常</v>
          </cell>
          <cell r="G998" t="str">
            <v>3.96</v>
          </cell>
          <cell r="H998" t="str">
            <v>5.80</v>
          </cell>
          <cell r="I998">
            <v>69.59999999999998</v>
          </cell>
          <cell r="J998">
            <v>7.0000000000000009</v>
          </cell>
          <cell r="K998">
            <v>0.46666666666666673</v>
          </cell>
          <cell r="L998">
            <v>7</v>
          </cell>
          <cell r="M998">
            <v>27.71</v>
          </cell>
          <cell r="N998">
            <v>40.6</v>
          </cell>
        </row>
        <row r="999">
          <cell r="A999" t="str">
            <v>06000218</v>
          </cell>
          <cell r="B999" t="str">
            <v>奥利奥夹心饼干</v>
          </cell>
          <cell r="C999" t="str">
            <v>袋</v>
          </cell>
          <cell r="D999" t="str">
            <v>【060101】夹心饼干</v>
          </cell>
          <cell r="E999" t="str">
            <v>食品部</v>
          </cell>
          <cell r="F999" t="str">
            <v>正常</v>
          </cell>
          <cell r="G999" t="str">
            <v>0.00</v>
          </cell>
          <cell r="H999" t="str">
            <v>5.80</v>
          </cell>
          <cell r="I999">
            <v>69.59999999999998</v>
          </cell>
          <cell r="J999">
            <v>7.0000000000000009</v>
          </cell>
          <cell r="K999">
            <v>0.46666666666666673</v>
          </cell>
          <cell r="L999">
            <v>7</v>
          </cell>
          <cell r="M999">
            <v>37.1</v>
          </cell>
          <cell r="N999">
            <v>40.6</v>
          </cell>
        </row>
        <row r="1000">
          <cell r="A1000" t="str">
            <v>05000397</v>
          </cell>
          <cell r="B1000" t="str">
            <v>乐事大波浪薯片烤鸡翅味</v>
          </cell>
          <cell r="C1000" t="str">
            <v>袋</v>
          </cell>
          <cell r="D1000" t="str">
            <v>【050401】袋装薯片</v>
          </cell>
          <cell r="E1000" t="str">
            <v>食品部</v>
          </cell>
          <cell r="F1000" t="str">
            <v>正常</v>
          </cell>
          <cell r="G1000" t="str">
            <v>5.00</v>
          </cell>
          <cell r="H1000" t="str">
            <v>5.80</v>
          </cell>
          <cell r="I1000">
            <v>63.79999999999999</v>
          </cell>
          <cell r="J1000">
            <v>7.0000000000000009</v>
          </cell>
          <cell r="K1000">
            <v>0.46666666666666673</v>
          </cell>
          <cell r="L1000">
            <v>7</v>
          </cell>
          <cell r="M1000">
            <v>35</v>
          </cell>
          <cell r="N1000">
            <v>40.6</v>
          </cell>
        </row>
        <row r="1001">
          <cell r="A1001" t="str">
            <v>05000081</v>
          </cell>
          <cell r="B1001" t="str">
            <v>百世兴酒鬼花生原味</v>
          </cell>
          <cell r="C1001" t="str">
            <v>袋</v>
          </cell>
          <cell r="D1001" t="str">
            <v>【050302】花生</v>
          </cell>
          <cell r="E1001" t="str">
            <v>食品部</v>
          </cell>
          <cell r="F1001" t="str">
            <v>正常</v>
          </cell>
          <cell r="G1001" t="str">
            <v>2.30</v>
          </cell>
          <cell r="H1001" t="str">
            <v>2.90</v>
          </cell>
          <cell r="I1001">
            <v>28.999999999999996</v>
          </cell>
          <cell r="J1001">
            <v>7.0000000000000009</v>
          </cell>
          <cell r="K1001">
            <v>0.46666666666666673</v>
          </cell>
          <cell r="L1001">
            <v>7</v>
          </cell>
          <cell r="M1001">
            <v>16.100000000000001</v>
          </cell>
          <cell r="N1001">
            <v>20.3</v>
          </cell>
        </row>
        <row r="1002">
          <cell r="A1002" t="str">
            <v>33000019</v>
          </cell>
          <cell r="B1002" t="str">
            <v>大光明8K三折黑胶伞A</v>
          </cell>
          <cell r="C1002" t="str">
            <v>把</v>
          </cell>
          <cell r="D1002" t="str">
            <v>【330601】折伞</v>
          </cell>
          <cell r="E1002" t="str">
            <v>百货部</v>
          </cell>
          <cell r="F1002" t="str">
            <v>正常</v>
          </cell>
          <cell r="G1002" t="str">
            <v>14.80</v>
          </cell>
          <cell r="H1002" t="str">
            <v>29.80</v>
          </cell>
          <cell r="I1002">
            <v>59.6</v>
          </cell>
          <cell r="J1002">
            <v>7</v>
          </cell>
          <cell r="K1002">
            <v>0.46666666666666667</v>
          </cell>
          <cell r="L1002">
            <v>7</v>
          </cell>
          <cell r="M1002">
            <v>103.6</v>
          </cell>
          <cell r="N1002">
            <v>208.6</v>
          </cell>
        </row>
        <row r="1003">
          <cell r="A1003" t="str">
            <v>32000537</v>
          </cell>
          <cell r="B1003" t="str">
            <v>耀利橡塑男凉拖817</v>
          </cell>
          <cell r="C1003" t="str">
            <v>双</v>
          </cell>
          <cell r="D1003" t="str">
            <v>【320101】男拖</v>
          </cell>
          <cell r="E1003" t="str">
            <v>百货部</v>
          </cell>
          <cell r="F1003" t="str">
            <v>正常</v>
          </cell>
          <cell r="G1003" t="str">
            <v>14.00</v>
          </cell>
          <cell r="H1003" t="str">
            <v>29.80</v>
          </cell>
          <cell r="I1003">
            <v>59.6</v>
          </cell>
          <cell r="J1003">
            <v>7</v>
          </cell>
          <cell r="K1003">
            <v>0.46666666666666667</v>
          </cell>
          <cell r="L1003">
            <v>7</v>
          </cell>
          <cell r="M1003">
            <v>98</v>
          </cell>
          <cell r="N1003">
            <v>208.6</v>
          </cell>
        </row>
        <row r="1004">
          <cell r="A1004" t="str">
            <v>32000087</v>
          </cell>
          <cell r="B1004" t="str">
            <v>慈居家9921女拖</v>
          </cell>
          <cell r="C1004" t="str">
            <v>双</v>
          </cell>
          <cell r="D1004" t="str">
            <v>【320102】女拖</v>
          </cell>
          <cell r="E1004" t="str">
            <v>百货部</v>
          </cell>
          <cell r="F1004" t="str">
            <v>正常</v>
          </cell>
          <cell r="G1004" t="str">
            <v>9.50</v>
          </cell>
          <cell r="H1004" t="str">
            <v>18.90</v>
          </cell>
          <cell r="I1004">
            <v>37.799999999999997</v>
          </cell>
          <cell r="J1004">
            <v>7</v>
          </cell>
          <cell r="K1004">
            <v>0.46666666666666667</v>
          </cell>
          <cell r="L1004">
            <v>7</v>
          </cell>
          <cell r="M1004">
            <v>66.5</v>
          </cell>
          <cell r="N1004">
            <v>132.29999999999998</v>
          </cell>
        </row>
        <row r="1005">
          <cell r="A1005" t="str">
            <v>30001405</v>
          </cell>
          <cell r="B1005" t="str">
            <v>双环扫把</v>
          </cell>
          <cell r="C1005" t="str">
            <v>把</v>
          </cell>
          <cell r="D1005" t="str">
            <v>【300805】扫帚/地拖</v>
          </cell>
          <cell r="E1005" t="str">
            <v>百货部</v>
          </cell>
          <cell r="F1005" t="str">
            <v>正常</v>
          </cell>
          <cell r="G1005" t="str">
            <v>3.20</v>
          </cell>
          <cell r="H1005" t="str">
            <v>6.80</v>
          </cell>
          <cell r="I1005">
            <v>20.399999999999999</v>
          </cell>
          <cell r="J1005">
            <v>7</v>
          </cell>
          <cell r="K1005">
            <v>0.46666666666666667</v>
          </cell>
          <cell r="L1005">
            <v>7</v>
          </cell>
          <cell r="M1005">
            <v>22.4</v>
          </cell>
          <cell r="N1005">
            <v>47.6</v>
          </cell>
        </row>
        <row r="1006">
          <cell r="A1006" t="str">
            <v>30000839</v>
          </cell>
          <cell r="B1006" t="str">
            <v>巧媳妇多功能开瓶器AM-029</v>
          </cell>
          <cell r="C1006" t="str">
            <v>个</v>
          </cell>
          <cell r="D1006" t="str">
            <v>【300504】厨房器具</v>
          </cell>
          <cell r="E1006" t="str">
            <v>百货部</v>
          </cell>
          <cell r="F1006" t="str">
            <v>正常</v>
          </cell>
          <cell r="G1006" t="str">
            <v>13.00</v>
          </cell>
          <cell r="H1006" t="str">
            <v>22.90</v>
          </cell>
          <cell r="I1006">
            <v>22.9</v>
          </cell>
          <cell r="J1006">
            <v>7</v>
          </cell>
          <cell r="K1006">
            <v>0.46666666666666667</v>
          </cell>
          <cell r="L1006">
            <v>7</v>
          </cell>
          <cell r="M1006">
            <v>91</v>
          </cell>
          <cell r="N1006">
            <v>160.29999999999998</v>
          </cell>
        </row>
        <row r="1007">
          <cell r="A1007" t="str">
            <v>30000701</v>
          </cell>
          <cell r="B1007" t="str">
            <v>飞科插线板-2008</v>
          </cell>
          <cell r="C1007" t="str">
            <v>个</v>
          </cell>
          <cell r="D1007" t="str">
            <v>【301101】电工材料</v>
          </cell>
          <cell r="E1007" t="str">
            <v>百货部</v>
          </cell>
          <cell r="F1007" t="str">
            <v>正常</v>
          </cell>
          <cell r="G1007" t="str">
            <v>19.50</v>
          </cell>
          <cell r="H1007" t="str">
            <v>30.00</v>
          </cell>
          <cell r="I1007">
            <v>30</v>
          </cell>
          <cell r="J1007">
            <v>7</v>
          </cell>
          <cell r="K1007">
            <v>0.46666666666666667</v>
          </cell>
          <cell r="L1007">
            <v>7</v>
          </cell>
          <cell r="M1007">
            <v>136.5</v>
          </cell>
          <cell r="N1007">
            <v>210</v>
          </cell>
        </row>
        <row r="1008">
          <cell r="A1008" t="str">
            <v>30000691</v>
          </cell>
          <cell r="B1008" t="str">
            <v>云蕾竹纤维洗洁巾(2片装)</v>
          </cell>
          <cell r="C1008" t="str">
            <v>包</v>
          </cell>
          <cell r="D1008" t="str">
            <v>【300804】手套和清洁用品</v>
          </cell>
          <cell r="E1008" t="str">
            <v>百货部</v>
          </cell>
          <cell r="F1008" t="str">
            <v>正常</v>
          </cell>
          <cell r="G1008" t="str">
            <v>5.70</v>
          </cell>
          <cell r="H1008" t="str">
            <v>8.80</v>
          </cell>
          <cell r="I1008">
            <v>26.400000000000002</v>
          </cell>
          <cell r="J1008">
            <v>7</v>
          </cell>
          <cell r="K1008">
            <v>0.46666666666666667</v>
          </cell>
          <cell r="L1008">
            <v>7</v>
          </cell>
          <cell r="M1008">
            <v>39.9</v>
          </cell>
          <cell r="N1008">
            <v>61.600000000000009</v>
          </cell>
        </row>
        <row r="1009">
          <cell r="A1009" t="str">
            <v>30000653</v>
          </cell>
          <cell r="B1009" t="str">
            <v>谊通纸杯</v>
          </cell>
          <cell r="C1009" t="str">
            <v>袋</v>
          </cell>
          <cell r="D1009" t="str">
            <v>【300702】一次性容器</v>
          </cell>
          <cell r="E1009" t="str">
            <v>百货部</v>
          </cell>
          <cell r="F1009" t="str">
            <v>正常</v>
          </cell>
          <cell r="G1009" t="str">
            <v>2.70</v>
          </cell>
          <cell r="H1009" t="str">
            <v>5.90</v>
          </cell>
          <cell r="I1009">
            <v>123.90000000000003</v>
          </cell>
          <cell r="J1009">
            <v>7</v>
          </cell>
          <cell r="K1009">
            <v>0.46666666666666667</v>
          </cell>
          <cell r="L1009">
            <v>7</v>
          </cell>
          <cell r="M1009">
            <v>18.899999999999999</v>
          </cell>
          <cell r="N1009">
            <v>41.300000000000004</v>
          </cell>
        </row>
        <row r="1010">
          <cell r="A1010" t="str">
            <v>30000555</v>
          </cell>
          <cell r="B1010" t="str">
            <v>妙洁金柔百洁布1片装</v>
          </cell>
          <cell r="C1010" t="str">
            <v>包</v>
          </cell>
          <cell r="D1010" t="str">
            <v>【300804】手套和清洁用品</v>
          </cell>
          <cell r="E1010" t="str">
            <v>百货部</v>
          </cell>
          <cell r="F1010" t="str">
            <v>正常</v>
          </cell>
          <cell r="G1010" t="str">
            <v>2.71</v>
          </cell>
          <cell r="H1010" t="str">
            <v>3.90</v>
          </cell>
          <cell r="I1010">
            <v>11.7</v>
          </cell>
          <cell r="J1010">
            <v>7</v>
          </cell>
          <cell r="K1010">
            <v>0.46666666666666667</v>
          </cell>
          <cell r="L1010">
            <v>7</v>
          </cell>
          <cell r="M1010">
            <v>18.97</v>
          </cell>
          <cell r="N1010">
            <v>27.3</v>
          </cell>
        </row>
        <row r="1011">
          <cell r="A1011" t="str">
            <v>30000512</v>
          </cell>
          <cell r="B1011" t="str">
            <v>美丽雅双色口杯</v>
          </cell>
          <cell r="C1011" t="str">
            <v>个</v>
          </cell>
          <cell r="D1011" t="str">
            <v>【300101】塑料杯</v>
          </cell>
          <cell r="E1011" t="str">
            <v>百货部</v>
          </cell>
          <cell r="F1011" t="str">
            <v>正常</v>
          </cell>
          <cell r="G1011" t="str">
            <v>4.99</v>
          </cell>
          <cell r="H1011" t="str">
            <v>8.80</v>
          </cell>
          <cell r="I1011">
            <v>8.8000000000000007</v>
          </cell>
          <cell r="J1011">
            <v>7</v>
          </cell>
          <cell r="K1011">
            <v>0.46666666666666667</v>
          </cell>
          <cell r="L1011">
            <v>7</v>
          </cell>
          <cell r="M1011">
            <v>34.950000000000003</v>
          </cell>
          <cell r="N1011">
            <v>61.600000000000009</v>
          </cell>
        </row>
        <row r="1012">
          <cell r="A1012" t="str">
            <v>30000425</v>
          </cell>
          <cell r="B1012" t="str">
            <v>家超元宝皂盒823</v>
          </cell>
          <cell r="C1012" t="str">
            <v>个</v>
          </cell>
          <cell r="D1012" t="str">
            <v>【301002】浴室配件</v>
          </cell>
          <cell r="E1012" t="str">
            <v>百货部</v>
          </cell>
          <cell r="F1012" t="str">
            <v>正常</v>
          </cell>
          <cell r="G1012" t="str">
            <v>2.22</v>
          </cell>
          <cell r="H1012" t="str">
            <v>3.50</v>
          </cell>
          <cell r="I1012">
            <v>21</v>
          </cell>
          <cell r="J1012">
            <v>7</v>
          </cell>
          <cell r="K1012">
            <v>0.46666666666666667</v>
          </cell>
          <cell r="L1012">
            <v>7</v>
          </cell>
          <cell r="M1012">
            <v>15.54</v>
          </cell>
          <cell r="N1012">
            <v>24.5</v>
          </cell>
        </row>
        <row r="1013">
          <cell r="A1013" t="str">
            <v>30000078</v>
          </cell>
          <cell r="B1013" t="str">
            <v>开普特喜庆垃圾袋5卷装</v>
          </cell>
          <cell r="C1013" t="str">
            <v>袋</v>
          </cell>
          <cell r="D1013" t="str">
            <v>【300801】垃圾袋/垃圾桶</v>
          </cell>
          <cell r="E1013" t="str">
            <v>百货部</v>
          </cell>
          <cell r="F1013" t="str">
            <v>正常</v>
          </cell>
          <cell r="G1013" t="str">
            <v>6.90</v>
          </cell>
          <cell r="H1013" t="str">
            <v>13.80</v>
          </cell>
          <cell r="I1013">
            <v>41.400000000000006</v>
          </cell>
          <cell r="J1013">
            <v>7</v>
          </cell>
          <cell r="K1013">
            <v>0.46666666666666667</v>
          </cell>
          <cell r="L1013">
            <v>7</v>
          </cell>
          <cell r="M1013">
            <v>48.3</v>
          </cell>
          <cell r="N1013">
            <v>96.600000000000009</v>
          </cell>
        </row>
        <row r="1014">
          <cell r="A1014" t="str">
            <v>30000016</v>
          </cell>
          <cell r="B1014" t="str">
            <v>龙仕翔印花纸巾筒</v>
          </cell>
          <cell r="C1014" t="str">
            <v>个</v>
          </cell>
          <cell r="D1014" t="str">
            <v>【300807】其它家庭整理用品</v>
          </cell>
          <cell r="E1014" t="str">
            <v>百货部</v>
          </cell>
          <cell r="F1014" t="str">
            <v>禁采</v>
          </cell>
          <cell r="G1014" t="str">
            <v>4.00</v>
          </cell>
          <cell r="H1014" t="str">
            <v>8.80</v>
          </cell>
          <cell r="I1014">
            <v>26.400000000000002</v>
          </cell>
          <cell r="J1014">
            <v>7</v>
          </cell>
          <cell r="K1014">
            <v>0.46666666666666667</v>
          </cell>
          <cell r="L1014">
            <v>7</v>
          </cell>
          <cell r="M1014">
            <v>28</v>
          </cell>
          <cell r="N1014">
            <v>61.600000000000009</v>
          </cell>
        </row>
        <row r="1015">
          <cell r="A1015" t="str">
            <v>23000827</v>
          </cell>
          <cell r="B1015" t="str">
            <v>六神花露水(止痒)</v>
          </cell>
          <cell r="C1015" t="str">
            <v>瓶</v>
          </cell>
          <cell r="D1015" t="str">
            <v>【230305】花露水/驱蚊液</v>
          </cell>
          <cell r="E1015" t="str">
            <v>洗化部</v>
          </cell>
          <cell r="F1015" t="str">
            <v>正常</v>
          </cell>
          <cell r="G1015" t="str">
            <v>7.80</v>
          </cell>
          <cell r="H1015" t="str">
            <v>9.50</v>
          </cell>
          <cell r="I1015">
            <v>28.5</v>
          </cell>
          <cell r="J1015">
            <v>7</v>
          </cell>
          <cell r="K1015">
            <v>0.46666666666666667</v>
          </cell>
          <cell r="L1015">
            <v>7</v>
          </cell>
          <cell r="M1015">
            <v>54.6</v>
          </cell>
          <cell r="N1015">
            <v>66.5</v>
          </cell>
        </row>
        <row r="1016">
          <cell r="A1016" t="str">
            <v>23000773</v>
          </cell>
          <cell r="B1016" t="str">
            <v>七度空间优雅日用棉柔8110</v>
          </cell>
          <cell r="C1016" t="str">
            <v>包</v>
          </cell>
          <cell r="D1016" t="str">
            <v>【230901】卫生巾/棉条</v>
          </cell>
          <cell r="E1016" t="str">
            <v>洗化部</v>
          </cell>
          <cell r="F1016" t="str">
            <v>正常</v>
          </cell>
          <cell r="G1016" t="str">
            <v>5.62</v>
          </cell>
          <cell r="H1016" t="str">
            <v>9.50</v>
          </cell>
          <cell r="I1016">
            <v>85.5</v>
          </cell>
          <cell r="J1016">
            <v>7</v>
          </cell>
          <cell r="K1016">
            <v>0.46666666666666667</v>
          </cell>
          <cell r="L1016">
            <v>7</v>
          </cell>
          <cell r="M1016">
            <v>39.700000000000003</v>
          </cell>
          <cell r="N1016">
            <v>66.5</v>
          </cell>
        </row>
        <row r="1017">
          <cell r="A1017" t="str">
            <v>23000769</v>
          </cell>
          <cell r="B1017" t="str">
            <v>七度空间甜睡纯棉夜用卫生巾</v>
          </cell>
          <cell r="C1017" t="str">
            <v>包</v>
          </cell>
          <cell r="D1017" t="str">
            <v>【230901】卫生巾/棉条</v>
          </cell>
          <cell r="E1017" t="str">
            <v>洗化部</v>
          </cell>
          <cell r="F1017" t="str">
            <v>正常</v>
          </cell>
          <cell r="G1017" t="str">
            <v>7.30</v>
          </cell>
          <cell r="H1017" t="str">
            <v>8.50</v>
          </cell>
          <cell r="I1017">
            <v>136</v>
          </cell>
          <cell r="J1017">
            <v>7</v>
          </cell>
          <cell r="K1017">
            <v>0.46666666666666667</v>
          </cell>
          <cell r="L1017">
            <v>7</v>
          </cell>
          <cell r="M1017">
            <v>51.1</v>
          </cell>
          <cell r="N1017">
            <v>59.5</v>
          </cell>
        </row>
        <row r="1018">
          <cell r="A1018" t="str">
            <v>23000767</v>
          </cell>
          <cell r="B1018" t="str">
            <v>七度空间少女系列卫生巾8片</v>
          </cell>
          <cell r="C1018" t="str">
            <v>包</v>
          </cell>
          <cell r="D1018" t="str">
            <v>【230901】卫生巾/棉条</v>
          </cell>
          <cell r="E1018" t="str">
            <v>洗化部</v>
          </cell>
          <cell r="F1018" t="str">
            <v>正常</v>
          </cell>
          <cell r="G1018" t="str">
            <v>13.90</v>
          </cell>
          <cell r="H1018" t="str">
            <v>17.80</v>
          </cell>
          <cell r="I1018">
            <v>89</v>
          </cell>
          <cell r="J1018">
            <v>7</v>
          </cell>
          <cell r="K1018">
            <v>0.46666666666666667</v>
          </cell>
          <cell r="L1018">
            <v>7</v>
          </cell>
          <cell r="M1018">
            <v>97.3</v>
          </cell>
          <cell r="N1018">
            <v>124.60000000000001</v>
          </cell>
        </row>
        <row r="1019">
          <cell r="A1019" t="str">
            <v>23000766</v>
          </cell>
          <cell r="B1019" t="str">
            <v>七度空间少女卫生巾QSC6808</v>
          </cell>
          <cell r="C1019" t="str">
            <v>包</v>
          </cell>
          <cell r="D1019" t="str">
            <v>【230901】卫生巾/棉条</v>
          </cell>
          <cell r="E1019" t="str">
            <v>洗化部</v>
          </cell>
          <cell r="F1019" t="str">
            <v>正常</v>
          </cell>
          <cell r="G1019" t="str">
            <v>7.09</v>
          </cell>
          <cell r="H1019" t="str">
            <v>9.80</v>
          </cell>
          <cell r="I1019">
            <v>49</v>
          </cell>
          <cell r="J1019">
            <v>7</v>
          </cell>
          <cell r="K1019">
            <v>0.46666666666666667</v>
          </cell>
          <cell r="L1019">
            <v>7</v>
          </cell>
          <cell r="M1019">
            <v>49.66</v>
          </cell>
          <cell r="N1019">
            <v>68.600000000000009</v>
          </cell>
        </row>
        <row r="1020">
          <cell r="A1020" t="str">
            <v>23000761</v>
          </cell>
          <cell r="B1020" t="str">
            <v>七度空间少女绢爽网面超薄长夜用卫生巾</v>
          </cell>
          <cell r="C1020" t="str">
            <v>包</v>
          </cell>
          <cell r="D1020" t="str">
            <v>【230901】卫生巾/棉条</v>
          </cell>
          <cell r="E1020" t="str">
            <v>洗化部</v>
          </cell>
          <cell r="F1020" t="str">
            <v>正常</v>
          </cell>
          <cell r="G1020" t="str">
            <v>7.40</v>
          </cell>
          <cell r="H1020" t="str">
            <v>11.00</v>
          </cell>
          <cell r="I1020">
            <v>33</v>
          </cell>
          <cell r="J1020">
            <v>7</v>
          </cell>
          <cell r="K1020">
            <v>0.46666666666666667</v>
          </cell>
          <cell r="L1020">
            <v>7</v>
          </cell>
          <cell r="M1020">
            <v>51.8</v>
          </cell>
          <cell r="N1020">
            <v>77</v>
          </cell>
        </row>
        <row r="1021">
          <cell r="A1021" t="str">
            <v>23000759</v>
          </cell>
          <cell r="B1021" t="str">
            <v>七度空间少女纯棉日用</v>
          </cell>
          <cell r="C1021" t="str">
            <v>包</v>
          </cell>
          <cell r="D1021" t="str">
            <v>【230901】卫生巾/棉条</v>
          </cell>
          <cell r="E1021" t="str">
            <v>洗化部</v>
          </cell>
          <cell r="F1021" t="str">
            <v>正常</v>
          </cell>
          <cell r="G1021" t="str">
            <v>7.00</v>
          </cell>
          <cell r="H1021" t="str">
            <v>9.50</v>
          </cell>
          <cell r="I1021">
            <v>76</v>
          </cell>
          <cell r="J1021">
            <v>7</v>
          </cell>
          <cell r="K1021">
            <v>0.46666666666666667</v>
          </cell>
          <cell r="L1021">
            <v>7</v>
          </cell>
          <cell r="M1021">
            <v>49</v>
          </cell>
          <cell r="N1021">
            <v>66.5</v>
          </cell>
        </row>
        <row r="1022">
          <cell r="A1022" t="str">
            <v>23000755</v>
          </cell>
          <cell r="B1022" t="str">
            <v>七度空间少女超长夜用QSC7808</v>
          </cell>
          <cell r="C1022" t="str">
            <v>袋</v>
          </cell>
          <cell r="D1022" t="str">
            <v>【230901】卫生巾/棉条</v>
          </cell>
          <cell r="E1022" t="str">
            <v>洗化部</v>
          </cell>
          <cell r="F1022" t="str">
            <v>正常</v>
          </cell>
          <cell r="G1022" t="str">
            <v>7.30</v>
          </cell>
          <cell r="H1022" t="str">
            <v>9.80</v>
          </cell>
          <cell r="I1022">
            <v>49</v>
          </cell>
          <cell r="J1022">
            <v>7</v>
          </cell>
          <cell r="K1022">
            <v>0.46666666666666667</v>
          </cell>
          <cell r="L1022">
            <v>7</v>
          </cell>
          <cell r="M1022">
            <v>51.1</v>
          </cell>
          <cell r="N1022">
            <v>68.600000000000009</v>
          </cell>
        </row>
        <row r="1023">
          <cell r="A1023" t="str">
            <v>23000607</v>
          </cell>
          <cell r="B1023" t="str">
            <v>西亚斯摩登魅香沐浴露A</v>
          </cell>
          <cell r="C1023" t="str">
            <v>瓶</v>
          </cell>
          <cell r="D1023" t="str">
            <v>【230302】沐浴露</v>
          </cell>
          <cell r="E1023" t="str">
            <v>洗化部</v>
          </cell>
          <cell r="F1023" t="str">
            <v>正常</v>
          </cell>
          <cell r="G1023" t="str">
            <v>35.00</v>
          </cell>
          <cell r="H1023" t="str">
            <v>58.00</v>
          </cell>
          <cell r="I1023">
            <v>58</v>
          </cell>
          <cell r="J1023">
            <v>7</v>
          </cell>
          <cell r="K1023">
            <v>0.46666666666666667</v>
          </cell>
          <cell r="L1023">
            <v>7</v>
          </cell>
          <cell r="M1023">
            <v>245</v>
          </cell>
          <cell r="N1023">
            <v>406</v>
          </cell>
        </row>
        <row r="1024">
          <cell r="A1024" t="str">
            <v>23000572</v>
          </cell>
          <cell r="B1024" t="str">
            <v>纳爱斯儿童牙刷旋风四驱车</v>
          </cell>
          <cell r="C1024" t="str">
            <v>支</v>
          </cell>
          <cell r="D1024" t="str">
            <v>【230201】牙刷</v>
          </cell>
          <cell r="E1024" t="str">
            <v>洗化部</v>
          </cell>
          <cell r="F1024" t="str">
            <v>正常</v>
          </cell>
          <cell r="G1024" t="str">
            <v>10.70</v>
          </cell>
          <cell r="H1024" t="str">
            <v>15.00</v>
          </cell>
          <cell r="I1024">
            <v>15</v>
          </cell>
          <cell r="J1024">
            <v>7</v>
          </cell>
          <cell r="K1024">
            <v>0.46666666666666667</v>
          </cell>
          <cell r="L1024">
            <v>7</v>
          </cell>
          <cell r="M1024">
            <v>74.900000000000006</v>
          </cell>
          <cell r="N1024">
            <v>105</v>
          </cell>
        </row>
        <row r="1025">
          <cell r="A1025" t="str">
            <v>23000558</v>
          </cell>
          <cell r="B1025" t="str">
            <v>百年润发净萃控油洗发露</v>
          </cell>
          <cell r="C1025" t="str">
            <v>瓶</v>
          </cell>
          <cell r="D1025" t="str">
            <v>【230101】洗发</v>
          </cell>
          <cell r="E1025" t="str">
            <v>洗化部</v>
          </cell>
          <cell r="F1025" t="str">
            <v>正常</v>
          </cell>
          <cell r="G1025" t="str">
            <v>57.46</v>
          </cell>
          <cell r="H1025" t="str">
            <v>79.00</v>
          </cell>
          <cell r="I1025">
            <v>79</v>
          </cell>
          <cell r="J1025">
            <v>7</v>
          </cell>
          <cell r="K1025">
            <v>0.46666666666666667</v>
          </cell>
          <cell r="L1025">
            <v>7</v>
          </cell>
          <cell r="M1025">
            <v>402.2</v>
          </cell>
          <cell r="N1025">
            <v>553</v>
          </cell>
        </row>
        <row r="1026">
          <cell r="A1026" t="str">
            <v>23000552</v>
          </cell>
          <cell r="B1026" t="str">
            <v>苏菲9片魔法日用森呼吸</v>
          </cell>
          <cell r="C1026" t="str">
            <v>包</v>
          </cell>
          <cell r="D1026" t="str">
            <v>【230901】卫生巾/棉条</v>
          </cell>
          <cell r="E1026" t="str">
            <v>洗化部</v>
          </cell>
          <cell r="F1026" t="str">
            <v>正常</v>
          </cell>
          <cell r="G1026" t="str">
            <v>7.90</v>
          </cell>
          <cell r="H1026" t="str">
            <v>10.00</v>
          </cell>
          <cell r="I1026">
            <v>100</v>
          </cell>
          <cell r="J1026">
            <v>7</v>
          </cell>
          <cell r="K1026">
            <v>0.46666666666666667</v>
          </cell>
          <cell r="L1026">
            <v>7</v>
          </cell>
          <cell r="M1026">
            <v>54.22</v>
          </cell>
          <cell r="N1026">
            <v>70</v>
          </cell>
        </row>
        <row r="1027">
          <cell r="A1027" t="str">
            <v>23000544</v>
          </cell>
          <cell r="B1027" t="str">
            <v>苏菲日用洁翼型(新)</v>
          </cell>
          <cell r="C1027" t="str">
            <v>包</v>
          </cell>
          <cell r="D1027" t="str">
            <v>【230901】卫生巾/棉条</v>
          </cell>
          <cell r="E1027" t="str">
            <v>洗化部</v>
          </cell>
          <cell r="F1027" t="str">
            <v>正常</v>
          </cell>
          <cell r="G1027" t="str">
            <v>3.60</v>
          </cell>
          <cell r="H1027" t="str">
            <v>4.90</v>
          </cell>
          <cell r="I1027">
            <v>4.9000000000000004</v>
          </cell>
          <cell r="J1027">
            <v>7</v>
          </cell>
          <cell r="K1027">
            <v>0.46666666666666667</v>
          </cell>
          <cell r="L1027">
            <v>7</v>
          </cell>
          <cell r="M1027">
            <v>25.2</v>
          </cell>
          <cell r="N1027">
            <v>34.300000000000004</v>
          </cell>
        </row>
        <row r="1028">
          <cell r="A1028" t="str">
            <v>23000524</v>
          </cell>
          <cell r="B1028" t="str">
            <v>ABC夜用超级薄棉柔卫生巾</v>
          </cell>
          <cell r="C1028" t="str">
            <v>包</v>
          </cell>
          <cell r="D1028" t="str">
            <v>【230901】卫生巾/棉条</v>
          </cell>
          <cell r="E1028" t="str">
            <v>洗化部</v>
          </cell>
          <cell r="F1028" t="str">
            <v>正常</v>
          </cell>
          <cell r="G1028" t="str">
            <v>7.40</v>
          </cell>
          <cell r="H1028" t="str">
            <v>12.50</v>
          </cell>
          <cell r="I1028">
            <v>62.5</v>
          </cell>
          <cell r="J1028">
            <v>7</v>
          </cell>
          <cell r="K1028">
            <v>0.46666666666666667</v>
          </cell>
          <cell r="L1028">
            <v>7</v>
          </cell>
          <cell r="M1028">
            <v>51.8</v>
          </cell>
          <cell r="N1028">
            <v>87.5</v>
          </cell>
        </row>
        <row r="1029">
          <cell r="A1029" t="str">
            <v>23000513</v>
          </cell>
          <cell r="B1029" t="str">
            <v>吉列威锋5刀头超值装</v>
          </cell>
          <cell r="C1029" t="str">
            <v>个</v>
          </cell>
          <cell r="D1029" t="str">
            <v>【230701】剃须用品类</v>
          </cell>
          <cell r="E1029" t="str">
            <v>洗化部</v>
          </cell>
          <cell r="F1029" t="str">
            <v>正常</v>
          </cell>
          <cell r="G1029" t="str">
            <v>12.00</v>
          </cell>
          <cell r="H1029" t="str">
            <v>18.00</v>
          </cell>
          <cell r="I1029">
            <v>90</v>
          </cell>
          <cell r="J1029">
            <v>7</v>
          </cell>
          <cell r="K1029">
            <v>0.46666666666666667</v>
          </cell>
          <cell r="L1029">
            <v>7</v>
          </cell>
          <cell r="M1029">
            <v>84</v>
          </cell>
          <cell r="N1029">
            <v>126</v>
          </cell>
        </row>
        <row r="1030">
          <cell r="A1030" t="str">
            <v>23000496</v>
          </cell>
          <cell r="B1030" t="str">
            <v>普菲克碳丝清洁牙刷-单支</v>
          </cell>
          <cell r="C1030" t="str">
            <v>支</v>
          </cell>
          <cell r="D1030" t="str">
            <v>【230201】牙刷</v>
          </cell>
          <cell r="E1030" t="str">
            <v>洗化部</v>
          </cell>
          <cell r="F1030" t="str">
            <v>正常</v>
          </cell>
          <cell r="G1030" t="str">
            <v>3.30</v>
          </cell>
          <cell r="H1030" t="str">
            <v>5.00</v>
          </cell>
          <cell r="I1030">
            <v>15</v>
          </cell>
          <cell r="J1030">
            <v>7</v>
          </cell>
          <cell r="K1030">
            <v>0.46666666666666667</v>
          </cell>
          <cell r="L1030">
            <v>7</v>
          </cell>
          <cell r="M1030">
            <v>23.1</v>
          </cell>
          <cell r="N1030">
            <v>35</v>
          </cell>
        </row>
        <row r="1031">
          <cell r="A1031" t="str">
            <v>23000416</v>
          </cell>
          <cell r="B1031" t="str">
            <v>云南三七牙龈护理</v>
          </cell>
          <cell r="C1031" t="str">
            <v>支</v>
          </cell>
          <cell r="D1031" t="str">
            <v>【230202】牙膏</v>
          </cell>
          <cell r="E1031" t="str">
            <v>洗化部</v>
          </cell>
          <cell r="F1031" t="str">
            <v>正常</v>
          </cell>
          <cell r="G1031" t="str">
            <v>12.00</v>
          </cell>
          <cell r="H1031" t="str">
            <v>24.00</v>
          </cell>
          <cell r="I1031">
            <v>24</v>
          </cell>
          <cell r="J1031">
            <v>7</v>
          </cell>
          <cell r="K1031">
            <v>0.46666666666666667</v>
          </cell>
          <cell r="L1031">
            <v>7</v>
          </cell>
          <cell r="M1031">
            <v>84</v>
          </cell>
          <cell r="N1031">
            <v>168</v>
          </cell>
        </row>
        <row r="1032">
          <cell r="A1032" t="str">
            <v>23000364</v>
          </cell>
          <cell r="B1032" t="str">
            <v>两面针爱牙牙儿童牙膏</v>
          </cell>
          <cell r="C1032" t="str">
            <v>支</v>
          </cell>
          <cell r="D1032" t="str">
            <v>【230202】牙膏</v>
          </cell>
          <cell r="E1032" t="str">
            <v>洗化部</v>
          </cell>
          <cell r="F1032" t="str">
            <v>正常</v>
          </cell>
          <cell r="G1032" t="str">
            <v>5.20</v>
          </cell>
          <cell r="H1032" t="str">
            <v>7.90</v>
          </cell>
          <cell r="I1032">
            <v>7.9</v>
          </cell>
          <cell r="J1032">
            <v>7</v>
          </cell>
          <cell r="K1032">
            <v>0.46666666666666667</v>
          </cell>
          <cell r="L1032">
            <v>7</v>
          </cell>
          <cell r="M1032">
            <v>36.4</v>
          </cell>
          <cell r="N1032">
            <v>55.300000000000004</v>
          </cell>
        </row>
        <row r="1033">
          <cell r="A1033" t="str">
            <v>23000332</v>
          </cell>
          <cell r="B1033" t="str">
            <v>高露洁360备长炭深洁牙膏</v>
          </cell>
          <cell r="C1033" t="str">
            <v>支</v>
          </cell>
          <cell r="D1033" t="str">
            <v>【230202】牙膏</v>
          </cell>
          <cell r="E1033" t="str">
            <v>洗化部</v>
          </cell>
          <cell r="F1033" t="str">
            <v>正常</v>
          </cell>
          <cell r="G1033" t="str">
            <v>15.80</v>
          </cell>
          <cell r="H1033" t="str">
            <v>19.90</v>
          </cell>
          <cell r="I1033">
            <v>39.799999999999997</v>
          </cell>
          <cell r="J1033">
            <v>7</v>
          </cell>
          <cell r="K1033">
            <v>0.46666666666666667</v>
          </cell>
          <cell r="L1033">
            <v>7</v>
          </cell>
          <cell r="M1033">
            <v>110.6</v>
          </cell>
          <cell r="N1033">
            <v>139.29999999999998</v>
          </cell>
        </row>
        <row r="1034">
          <cell r="A1034" t="str">
            <v>23000196</v>
          </cell>
          <cell r="B1034" t="str">
            <v>舒肤佳柠檬香皂</v>
          </cell>
          <cell r="C1034" t="str">
            <v>块</v>
          </cell>
          <cell r="D1034" t="str">
            <v>【230301】香皂</v>
          </cell>
          <cell r="E1034" t="str">
            <v>洗化部</v>
          </cell>
          <cell r="F1034" t="str">
            <v>正常</v>
          </cell>
          <cell r="G1034" t="str">
            <v>3.64</v>
          </cell>
          <cell r="H1034" t="str">
            <v>4.50</v>
          </cell>
          <cell r="I1034">
            <v>139.5</v>
          </cell>
          <cell r="J1034">
            <v>7</v>
          </cell>
          <cell r="K1034">
            <v>0.46666666666666667</v>
          </cell>
          <cell r="L1034">
            <v>7</v>
          </cell>
          <cell r="M1034">
            <v>25.5</v>
          </cell>
          <cell r="N1034">
            <v>31.5</v>
          </cell>
        </row>
        <row r="1035">
          <cell r="A1035" t="str">
            <v>23000135</v>
          </cell>
          <cell r="B1035" t="str">
            <v>护舒宝超净棉贴身量多日用/夜用卫生巾</v>
          </cell>
          <cell r="C1035" t="str">
            <v>包</v>
          </cell>
          <cell r="D1035" t="str">
            <v>【230901】卫生巾/棉条</v>
          </cell>
          <cell r="E1035" t="str">
            <v>洗化部</v>
          </cell>
          <cell r="F1035" t="str">
            <v>正常</v>
          </cell>
          <cell r="G1035" t="str">
            <v>9.69</v>
          </cell>
          <cell r="H1035" t="str">
            <v>12.90</v>
          </cell>
          <cell r="I1035">
            <v>12.9</v>
          </cell>
          <cell r="J1035">
            <v>7</v>
          </cell>
          <cell r="K1035">
            <v>0.46666666666666667</v>
          </cell>
          <cell r="L1035">
            <v>7</v>
          </cell>
          <cell r="M1035">
            <v>67.83</v>
          </cell>
          <cell r="N1035">
            <v>90.3</v>
          </cell>
        </row>
        <row r="1036">
          <cell r="A1036" t="str">
            <v>23000032</v>
          </cell>
          <cell r="B1036" t="str">
            <v>黑人双重薄荷牙膏</v>
          </cell>
          <cell r="C1036" t="str">
            <v>支</v>
          </cell>
          <cell r="D1036" t="str">
            <v>【230202】牙膏</v>
          </cell>
          <cell r="E1036" t="str">
            <v>洗化部</v>
          </cell>
          <cell r="F1036" t="str">
            <v>正常</v>
          </cell>
          <cell r="G1036" t="str">
            <v>5.00</v>
          </cell>
          <cell r="H1036" t="str">
            <v>7.50</v>
          </cell>
          <cell r="I1036">
            <v>30</v>
          </cell>
          <cell r="J1036">
            <v>7</v>
          </cell>
          <cell r="K1036">
            <v>0.46666666666666667</v>
          </cell>
          <cell r="L1036">
            <v>7</v>
          </cell>
          <cell r="M1036">
            <v>35</v>
          </cell>
          <cell r="N1036">
            <v>52.5</v>
          </cell>
        </row>
        <row r="1037">
          <cell r="A1037" t="str">
            <v>23000030</v>
          </cell>
          <cell r="B1037" t="str">
            <v>黑人超白牙膏A</v>
          </cell>
          <cell r="C1037" t="str">
            <v>支</v>
          </cell>
          <cell r="D1037" t="str">
            <v>【230202】牙膏</v>
          </cell>
          <cell r="E1037" t="str">
            <v>洗化部</v>
          </cell>
          <cell r="F1037" t="str">
            <v>正常</v>
          </cell>
          <cell r="G1037" t="str">
            <v>9.00</v>
          </cell>
          <cell r="H1037" t="str">
            <v>13.50</v>
          </cell>
          <cell r="I1037">
            <v>13.5</v>
          </cell>
          <cell r="J1037">
            <v>7</v>
          </cell>
          <cell r="K1037">
            <v>0.46666666666666667</v>
          </cell>
          <cell r="L1037">
            <v>7</v>
          </cell>
          <cell r="M1037">
            <v>63</v>
          </cell>
          <cell r="N1037">
            <v>94.5</v>
          </cell>
        </row>
        <row r="1038">
          <cell r="A1038" t="str">
            <v>22000503</v>
          </cell>
          <cell r="B1038" t="str">
            <v>青衣神铁盒卫生蚊香（20单圈）</v>
          </cell>
          <cell r="C1038" t="str">
            <v>盒</v>
          </cell>
          <cell r="D1038" t="str">
            <v>【220402】蚊香</v>
          </cell>
          <cell r="E1038" t="str">
            <v>洗化部</v>
          </cell>
          <cell r="F1038" t="str">
            <v>正常</v>
          </cell>
          <cell r="G1038" t="str">
            <v>4.33</v>
          </cell>
          <cell r="H1038" t="str">
            <v>6.00</v>
          </cell>
          <cell r="I1038">
            <v>54</v>
          </cell>
          <cell r="J1038">
            <v>7</v>
          </cell>
          <cell r="K1038">
            <v>0.46666666666666667</v>
          </cell>
          <cell r="L1038">
            <v>7</v>
          </cell>
          <cell r="M1038">
            <v>30.31</v>
          </cell>
          <cell r="N1038">
            <v>42</v>
          </cell>
        </row>
        <row r="1039">
          <cell r="A1039" t="str">
            <v>22000192</v>
          </cell>
          <cell r="B1039" t="str">
            <v>彩虹杀蟑气雾剂</v>
          </cell>
          <cell r="C1039" t="str">
            <v>瓶</v>
          </cell>
          <cell r="D1039" t="str">
            <v>【220401】杀虫剂</v>
          </cell>
          <cell r="E1039" t="str">
            <v>洗化部</v>
          </cell>
          <cell r="F1039" t="str">
            <v>正常</v>
          </cell>
          <cell r="G1039" t="str">
            <v>24.20</v>
          </cell>
          <cell r="H1039" t="str">
            <v>28.50</v>
          </cell>
          <cell r="I1039">
            <v>85.5</v>
          </cell>
          <cell r="J1039">
            <v>7</v>
          </cell>
          <cell r="K1039">
            <v>0.46666666666666667</v>
          </cell>
          <cell r="L1039">
            <v>7</v>
          </cell>
          <cell r="M1039">
            <v>169.4</v>
          </cell>
          <cell r="N1039">
            <v>199.5</v>
          </cell>
        </row>
        <row r="1040">
          <cell r="A1040" t="str">
            <v>22000171</v>
          </cell>
          <cell r="B1040" t="str">
            <v>一扫光桶装蚊香*薄荷</v>
          </cell>
          <cell r="C1040" t="str">
            <v>桶</v>
          </cell>
          <cell r="D1040" t="str">
            <v>【220402】蚊香</v>
          </cell>
          <cell r="E1040" t="str">
            <v>洗化部</v>
          </cell>
          <cell r="F1040" t="str">
            <v>正常</v>
          </cell>
          <cell r="G1040" t="str">
            <v>10.90</v>
          </cell>
          <cell r="H1040" t="str">
            <v>14.50</v>
          </cell>
          <cell r="I1040">
            <v>5.3000000000000007</v>
          </cell>
          <cell r="J1040">
            <v>7</v>
          </cell>
          <cell r="K1040">
            <v>0.46666666666666667</v>
          </cell>
          <cell r="L1040">
            <v>7</v>
          </cell>
          <cell r="M1040">
            <v>76.3</v>
          </cell>
          <cell r="N1040">
            <v>101.5</v>
          </cell>
        </row>
        <row r="1041">
          <cell r="A1041" t="str">
            <v>22000157</v>
          </cell>
          <cell r="B1041" t="str">
            <v>雕牌洗洁精</v>
          </cell>
          <cell r="C1041" t="str">
            <v>桶</v>
          </cell>
          <cell r="D1041" t="str">
            <v>【220101】餐具洗洁精</v>
          </cell>
          <cell r="E1041" t="str">
            <v>洗化部</v>
          </cell>
          <cell r="F1041" t="str">
            <v>正常</v>
          </cell>
          <cell r="G1041" t="str">
            <v>28.00</v>
          </cell>
          <cell r="H1041" t="str">
            <v>35.00</v>
          </cell>
          <cell r="I1041">
            <v>64.900000000000006</v>
          </cell>
          <cell r="J1041">
            <v>7</v>
          </cell>
          <cell r="K1041">
            <v>0.46666666666666667</v>
          </cell>
          <cell r="L1041">
            <v>7</v>
          </cell>
          <cell r="M1041">
            <v>196</v>
          </cell>
          <cell r="N1041">
            <v>245</v>
          </cell>
        </row>
        <row r="1042">
          <cell r="A1042" t="str">
            <v>22000137</v>
          </cell>
          <cell r="B1042" t="str">
            <v>雕牌超效加酶洗衣粉A</v>
          </cell>
          <cell r="C1042" t="str">
            <v>袋</v>
          </cell>
          <cell r="D1042" t="str">
            <v>【220202】洗衣粉</v>
          </cell>
          <cell r="E1042" t="str">
            <v>洗化部</v>
          </cell>
          <cell r="F1042" t="str">
            <v>正常</v>
          </cell>
          <cell r="G1042" t="str">
            <v>19.43</v>
          </cell>
          <cell r="H1042" t="str">
            <v>24.80</v>
          </cell>
          <cell r="I1042">
            <v>24.8</v>
          </cell>
          <cell r="J1042">
            <v>7</v>
          </cell>
          <cell r="K1042">
            <v>0.46666666666666667</v>
          </cell>
          <cell r="L1042">
            <v>7</v>
          </cell>
          <cell r="M1042">
            <v>136</v>
          </cell>
          <cell r="N1042">
            <v>173.6</v>
          </cell>
        </row>
        <row r="1043">
          <cell r="A1043" t="str">
            <v>22000086</v>
          </cell>
          <cell r="B1043" t="str">
            <v>立白青柠洗洁精</v>
          </cell>
          <cell r="C1043" t="str">
            <v>桶</v>
          </cell>
          <cell r="D1043" t="str">
            <v>【220101】餐具洗洁精</v>
          </cell>
          <cell r="E1043" t="str">
            <v>洗化部</v>
          </cell>
          <cell r="F1043" t="str">
            <v>正常</v>
          </cell>
          <cell r="G1043" t="str">
            <v>9.00</v>
          </cell>
          <cell r="H1043" t="str">
            <v>11.80</v>
          </cell>
          <cell r="I1043">
            <v>47.2</v>
          </cell>
          <cell r="J1043">
            <v>7</v>
          </cell>
          <cell r="K1043">
            <v>0.46666666666666667</v>
          </cell>
          <cell r="L1043">
            <v>7</v>
          </cell>
          <cell r="M1043">
            <v>63</v>
          </cell>
          <cell r="N1043">
            <v>82.600000000000009</v>
          </cell>
        </row>
        <row r="1044">
          <cell r="A1044" t="str">
            <v>22000076</v>
          </cell>
          <cell r="B1044" t="str">
            <v>立白金桔洗洁精B</v>
          </cell>
          <cell r="C1044" t="str">
            <v>瓶</v>
          </cell>
          <cell r="D1044" t="str">
            <v>【220101】餐具洗洁精</v>
          </cell>
          <cell r="E1044" t="str">
            <v>洗化部</v>
          </cell>
          <cell r="F1044" t="str">
            <v>正常</v>
          </cell>
          <cell r="G1044" t="str">
            <v>2.80</v>
          </cell>
          <cell r="H1044" t="str">
            <v>4.00</v>
          </cell>
          <cell r="I1044">
            <v>8</v>
          </cell>
          <cell r="J1044">
            <v>7</v>
          </cell>
          <cell r="K1044">
            <v>0.46666666666666667</v>
          </cell>
          <cell r="L1044">
            <v>7</v>
          </cell>
          <cell r="M1044">
            <v>19.600000000000001</v>
          </cell>
          <cell r="N1044">
            <v>28</v>
          </cell>
        </row>
        <row r="1045">
          <cell r="A1045" t="str">
            <v>22000066</v>
          </cell>
          <cell r="B1045" t="str">
            <v>立白超洁洗衣粉</v>
          </cell>
          <cell r="C1045" t="str">
            <v>袋</v>
          </cell>
          <cell r="D1045" t="str">
            <v>【220202】洗衣粉</v>
          </cell>
          <cell r="E1045" t="str">
            <v>洗化部</v>
          </cell>
          <cell r="F1045" t="str">
            <v>正常</v>
          </cell>
          <cell r="G1045" t="str">
            <v>7.50</v>
          </cell>
          <cell r="H1045" t="str">
            <v>10.80</v>
          </cell>
          <cell r="I1045">
            <v>10.8</v>
          </cell>
          <cell r="J1045">
            <v>7</v>
          </cell>
          <cell r="K1045">
            <v>0.46666666666666667</v>
          </cell>
          <cell r="L1045">
            <v>7</v>
          </cell>
          <cell r="M1045">
            <v>52.5</v>
          </cell>
          <cell r="N1045">
            <v>75.600000000000009</v>
          </cell>
        </row>
        <row r="1046">
          <cell r="A1046" t="str">
            <v>22000058</v>
          </cell>
          <cell r="B1046" t="str">
            <v>超威茉莉杀虫气雾剂</v>
          </cell>
          <cell r="C1046" t="str">
            <v>瓶</v>
          </cell>
          <cell r="D1046" t="str">
            <v>【220401】杀虫剂</v>
          </cell>
          <cell r="E1046" t="str">
            <v>洗化部</v>
          </cell>
          <cell r="F1046" t="str">
            <v>正常</v>
          </cell>
          <cell r="G1046" t="str">
            <v>16.50</v>
          </cell>
          <cell r="H1046" t="str">
            <v>19.90</v>
          </cell>
          <cell r="I1046">
            <v>79.599999999999994</v>
          </cell>
          <cell r="J1046">
            <v>7</v>
          </cell>
          <cell r="K1046">
            <v>0.46666666666666667</v>
          </cell>
          <cell r="L1046">
            <v>7</v>
          </cell>
          <cell r="M1046">
            <v>115.5</v>
          </cell>
          <cell r="N1046">
            <v>139.29999999999998</v>
          </cell>
        </row>
        <row r="1047">
          <cell r="A1047" t="str">
            <v>22000056</v>
          </cell>
          <cell r="B1047" t="str">
            <v>超威电蚊香液(2瓶+加热器)</v>
          </cell>
          <cell r="C1047" t="str">
            <v>盒</v>
          </cell>
          <cell r="D1047" t="str">
            <v>【220403】蚊香液/器</v>
          </cell>
          <cell r="E1047" t="str">
            <v>洗化部</v>
          </cell>
          <cell r="F1047" t="str">
            <v>正常</v>
          </cell>
          <cell r="G1047" t="str">
            <v>21.00</v>
          </cell>
          <cell r="H1047" t="str">
            <v>27.80</v>
          </cell>
          <cell r="I1047">
            <v>45.8</v>
          </cell>
          <cell r="J1047">
            <v>7</v>
          </cell>
          <cell r="K1047">
            <v>0.46666666666666667</v>
          </cell>
          <cell r="L1047">
            <v>7</v>
          </cell>
          <cell r="M1047">
            <v>147</v>
          </cell>
          <cell r="N1047">
            <v>194.6</v>
          </cell>
        </row>
        <row r="1048">
          <cell r="A1048" t="str">
            <v>22000007</v>
          </cell>
          <cell r="B1048" t="str">
            <v>奥妙洗衣粉（除菌除螨）</v>
          </cell>
          <cell r="C1048" t="str">
            <v>袋</v>
          </cell>
          <cell r="D1048" t="str">
            <v>【220202】洗衣粉</v>
          </cell>
          <cell r="E1048" t="str">
            <v>洗化部</v>
          </cell>
          <cell r="F1048" t="str">
            <v>正常</v>
          </cell>
          <cell r="G1048" t="str">
            <v>22.00</v>
          </cell>
          <cell r="H1048" t="str">
            <v>28.80</v>
          </cell>
          <cell r="I1048">
            <v>57.6</v>
          </cell>
          <cell r="J1048">
            <v>7</v>
          </cell>
          <cell r="K1048">
            <v>0.46666666666666667</v>
          </cell>
          <cell r="L1048">
            <v>7</v>
          </cell>
          <cell r="M1048">
            <v>154</v>
          </cell>
          <cell r="N1048">
            <v>201.6</v>
          </cell>
        </row>
        <row r="1049">
          <cell r="A1049" t="str">
            <v>21000156</v>
          </cell>
          <cell r="B1049" t="str">
            <v>洁柔Face百花香味12包手帕纸</v>
          </cell>
          <cell r="C1049" t="str">
            <v>条</v>
          </cell>
          <cell r="D1049" t="str">
            <v>【210201】手帕纸</v>
          </cell>
          <cell r="E1049" t="str">
            <v>洗化部</v>
          </cell>
          <cell r="F1049" t="str">
            <v>正常</v>
          </cell>
          <cell r="G1049" t="str">
            <v>6.20</v>
          </cell>
          <cell r="H1049" t="str">
            <v>8.50</v>
          </cell>
          <cell r="I1049">
            <v>8.5</v>
          </cell>
          <cell r="J1049">
            <v>7</v>
          </cell>
          <cell r="K1049">
            <v>0.46666666666666667</v>
          </cell>
          <cell r="L1049">
            <v>7</v>
          </cell>
          <cell r="M1049">
            <v>43.4</v>
          </cell>
          <cell r="N1049">
            <v>59.5</v>
          </cell>
        </row>
        <row r="1050">
          <cell r="A1050" t="str">
            <v>21000060</v>
          </cell>
          <cell r="B1050" t="str">
            <v>心相印茶语卷纸2000G</v>
          </cell>
          <cell r="C1050" t="str">
            <v>提</v>
          </cell>
          <cell r="D1050" t="str">
            <v>【210101】有芯卷纸</v>
          </cell>
          <cell r="E1050" t="str">
            <v>洗化部</v>
          </cell>
          <cell r="F1050" t="str">
            <v>正常</v>
          </cell>
          <cell r="G1050" t="str">
            <v>30.00</v>
          </cell>
          <cell r="H1050" t="str">
            <v>38.00</v>
          </cell>
          <cell r="I1050">
            <v>38</v>
          </cell>
          <cell r="J1050">
            <v>7</v>
          </cell>
          <cell r="K1050">
            <v>0.46666666666666667</v>
          </cell>
          <cell r="L1050">
            <v>7</v>
          </cell>
          <cell r="M1050">
            <v>210</v>
          </cell>
          <cell r="N1050">
            <v>266</v>
          </cell>
        </row>
        <row r="1051">
          <cell r="A1051" t="str">
            <v>21000038</v>
          </cell>
          <cell r="B1051" t="str">
            <v>优布1800g独立装本色卷纸</v>
          </cell>
          <cell r="C1051" t="str">
            <v>提</v>
          </cell>
          <cell r="D1051" t="str">
            <v>【210102】无芯卷纸</v>
          </cell>
          <cell r="E1051" t="str">
            <v>洗化部</v>
          </cell>
          <cell r="F1051" t="str">
            <v>正常</v>
          </cell>
          <cell r="G1051" t="str">
            <v>20.67</v>
          </cell>
          <cell r="H1051" t="str">
            <v>25.90</v>
          </cell>
          <cell r="I1051">
            <v>129.5</v>
          </cell>
          <cell r="J1051">
            <v>7</v>
          </cell>
          <cell r="K1051">
            <v>0.46666666666666667</v>
          </cell>
          <cell r="L1051">
            <v>7</v>
          </cell>
          <cell r="M1051">
            <v>144.69</v>
          </cell>
          <cell r="N1051">
            <v>181.29999999999998</v>
          </cell>
        </row>
        <row r="1052">
          <cell r="A1052" t="str">
            <v>21000023</v>
          </cell>
          <cell r="B1052" t="str">
            <v>雅润护理湿巾</v>
          </cell>
          <cell r="C1052" t="str">
            <v>袋</v>
          </cell>
          <cell r="D1052" t="str">
            <v>【210203】湿纸巾</v>
          </cell>
          <cell r="E1052" t="str">
            <v>洗化部</v>
          </cell>
          <cell r="F1052" t="str">
            <v>正常</v>
          </cell>
          <cell r="G1052" t="str">
            <v>4.20</v>
          </cell>
          <cell r="H1052" t="str">
            <v>6.00</v>
          </cell>
          <cell r="I1052">
            <v>24</v>
          </cell>
          <cell r="J1052">
            <v>7</v>
          </cell>
          <cell r="K1052">
            <v>0.46666666666666667</v>
          </cell>
          <cell r="L1052">
            <v>7</v>
          </cell>
          <cell r="M1052">
            <v>29.4</v>
          </cell>
          <cell r="N1052">
            <v>42</v>
          </cell>
        </row>
        <row r="1053">
          <cell r="A1053" t="str">
            <v>18000374</v>
          </cell>
          <cell r="B1053" t="str">
            <v>蒙牛优益C活菌乳酸菌原味</v>
          </cell>
          <cell r="C1053" t="str">
            <v>瓶</v>
          </cell>
          <cell r="D1053" t="str">
            <v>【180402】酸乳</v>
          </cell>
          <cell r="E1053" t="str">
            <v>食品部</v>
          </cell>
          <cell r="F1053" t="str">
            <v>正常</v>
          </cell>
          <cell r="G1053" t="str">
            <v>6.00</v>
          </cell>
          <cell r="H1053" t="str">
            <v>7.00</v>
          </cell>
          <cell r="I1053">
            <v>84</v>
          </cell>
          <cell r="J1053">
            <v>7</v>
          </cell>
          <cell r="K1053">
            <v>0.46666666666666667</v>
          </cell>
          <cell r="L1053">
            <v>7</v>
          </cell>
          <cell r="M1053">
            <v>42</v>
          </cell>
          <cell r="N1053">
            <v>49</v>
          </cell>
        </row>
        <row r="1054">
          <cell r="A1054" t="str">
            <v>18000114</v>
          </cell>
          <cell r="B1054" t="str">
            <v>新希望QQ果奶系列草莓味</v>
          </cell>
          <cell r="C1054" t="str">
            <v>杯</v>
          </cell>
          <cell r="D1054" t="str">
            <v>【180402】酸乳</v>
          </cell>
          <cell r="E1054" t="str">
            <v>食品部</v>
          </cell>
          <cell r="F1054" t="str">
            <v>正常</v>
          </cell>
          <cell r="G1054" t="str">
            <v>1.70</v>
          </cell>
          <cell r="H1054" t="str">
            <v>2.00</v>
          </cell>
          <cell r="I1054">
            <v>50</v>
          </cell>
          <cell r="J1054">
            <v>7</v>
          </cell>
          <cell r="K1054">
            <v>0.46666666666666667</v>
          </cell>
          <cell r="L1054">
            <v>7</v>
          </cell>
          <cell r="M1054">
            <v>11.9</v>
          </cell>
          <cell r="N1054">
            <v>14</v>
          </cell>
        </row>
        <row r="1055">
          <cell r="A1055" t="str">
            <v>18000080</v>
          </cell>
          <cell r="B1055" t="str">
            <v>初饮.嗨酸奶饮品(原味)</v>
          </cell>
          <cell r="C1055" t="str">
            <v>瓶</v>
          </cell>
          <cell r="D1055" t="str">
            <v>【180402】酸乳</v>
          </cell>
          <cell r="E1055" t="str">
            <v>食品部</v>
          </cell>
          <cell r="F1055" t="str">
            <v>正常</v>
          </cell>
          <cell r="G1055" t="str">
            <v>4.50</v>
          </cell>
          <cell r="H1055" t="str">
            <v>6.80</v>
          </cell>
          <cell r="I1055">
            <v>76.199999999999989</v>
          </cell>
          <cell r="J1055">
            <v>7</v>
          </cell>
          <cell r="K1055">
            <v>0.46666666666666667</v>
          </cell>
          <cell r="L1055">
            <v>7</v>
          </cell>
          <cell r="M1055">
            <v>31.5</v>
          </cell>
          <cell r="N1055">
            <v>47.6</v>
          </cell>
        </row>
        <row r="1056">
          <cell r="A1056" t="str">
            <v>14000185</v>
          </cell>
          <cell r="B1056" t="str">
            <v>鑫禾宝口福五常绿生态稻花香</v>
          </cell>
          <cell r="C1056" t="str">
            <v>袋</v>
          </cell>
          <cell r="D1056" t="str">
            <v>【140102】香米(袋装)</v>
          </cell>
          <cell r="E1056" t="str">
            <v>食品部</v>
          </cell>
          <cell r="F1056" t="str">
            <v>正常</v>
          </cell>
          <cell r="G1056" t="str">
            <v>62.00</v>
          </cell>
          <cell r="H1056" t="str">
            <v>78.00</v>
          </cell>
          <cell r="I1056">
            <v>312</v>
          </cell>
          <cell r="J1056">
            <v>7</v>
          </cell>
          <cell r="K1056">
            <v>0.46666666666666667</v>
          </cell>
          <cell r="L1056">
            <v>7</v>
          </cell>
          <cell r="M1056">
            <v>434</v>
          </cell>
          <cell r="N1056">
            <v>546</v>
          </cell>
        </row>
        <row r="1057">
          <cell r="A1057" t="str">
            <v>14000184</v>
          </cell>
          <cell r="B1057" t="str">
            <v>鑫禾宝口福五常红生态稻花香</v>
          </cell>
          <cell r="C1057" t="str">
            <v>袋</v>
          </cell>
          <cell r="D1057" t="str">
            <v>【140102】香米(袋装)</v>
          </cell>
          <cell r="E1057" t="str">
            <v>食品部</v>
          </cell>
          <cell r="F1057" t="str">
            <v>正常</v>
          </cell>
          <cell r="G1057" t="str">
            <v>62.00</v>
          </cell>
          <cell r="H1057" t="str">
            <v>78.00</v>
          </cell>
          <cell r="I1057">
            <v>78</v>
          </cell>
          <cell r="J1057">
            <v>7</v>
          </cell>
          <cell r="K1057">
            <v>0.46666666666666667</v>
          </cell>
          <cell r="L1057">
            <v>7</v>
          </cell>
          <cell r="M1057">
            <v>434</v>
          </cell>
          <cell r="N1057">
            <v>546</v>
          </cell>
        </row>
        <row r="1058">
          <cell r="A1058" t="str">
            <v>14000150</v>
          </cell>
          <cell r="B1058" t="str">
            <v>龙孔挂面</v>
          </cell>
          <cell r="C1058" t="str">
            <v>把</v>
          </cell>
          <cell r="D1058" t="str">
            <v>【140203】干面</v>
          </cell>
          <cell r="E1058" t="str">
            <v>食品部</v>
          </cell>
          <cell r="F1058" t="str">
            <v>正常</v>
          </cell>
          <cell r="G1058" t="str">
            <v>8.50</v>
          </cell>
          <cell r="H1058" t="str">
            <v>9.80</v>
          </cell>
          <cell r="I1058">
            <v>196.00000000000006</v>
          </cell>
          <cell r="J1058">
            <v>7</v>
          </cell>
          <cell r="K1058">
            <v>0.46666666666666667</v>
          </cell>
          <cell r="L1058">
            <v>7</v>
          </cell>
          <cell r="M1058">
            <v>59.5</v>
          </cell>
          <cell r="N1058">
            <v>68.600000000000009</v>
          </cell>
        </row>
        <row r="1059">
          <cell r="A1059" t="str">
            <v>14000073</v>
          </cell>
          <cell r="B1059" t="str">
            <v>福临门家香味AE浓香菜籽油</v>
          </cell>
          <cell r="C1059" t="str">
            <v>桶</v>
          </cell>
          <cell r="D1059" t="str">
            <v>【140301】菜籽油</v>
          </cell>
          <cell r="E1059" t="str">
            <v>食品部</v>
          </cell>
          <cell r="F1059" t="str">
            <v>正常</v>
          </cell>
          <cell r="G1059" t="str">
            <v>59.00</v>
          </cell>
          <cell r="H1059" t="str">
            <v>69.50</v>
          </cell>
          <cell r="I1059">
            <v>369</v>
          </cell>
          <cell r="J1059">
            <v>7</v>
          </cell>
          <cell r="K1059">
            <v>0.46666666666666667</v>
          </cell>
          <cell r="L1059">
            <v>7</v>
          </cell>
          <cell r="M1059">
            <v>413</v>
          </cell>
          <cell r="N1059">
            <v>486.5</v>
          </cell>
        </row>
        <row r="1060">
          <cell r="A1060" t="str">
            <v>14000058</v>
          </cell>
          <cell r="B1060" t="str">
            <v>齐力枸杞</v>
          </cell>
          <cell r="C1060" t="str">
            <v>袋</v>
          </cell>
          <cell r="D1060" t="str">
            <v>【140404】调味干货(袋装)</v>
          </cell>
          <cell r="E1060" t="str">
            <v>食品部</v>
          </cell>
          <cell r="F1060" t="str">
            <v>正常</v>
          </cell>
          <cell r="G1060" t="str">
            <v>5.50</v>
          </cell>
          <cell r="H1060" t="str">
            <v>6.50</v>
          </cell>
          <cell r="I1060">
            <v>39</v>
          </cell>
          <cell r="J1060">
            <v>7</v>
          </cell>
          <cell r="K1060">
            <v>0.46666666666666667</v>
          </cell>
          <cell r="L1060">
            <v>7</v>
          </cell>
          <cell r="M1060">
            <v>38.5</v>
          </cell>
          <cell r="N1060">
            <v>45.5</v>
          </cell>
        </row>
        <row r="1061">
          <cell r="A1061" t="str">
            <v>13000365</v>
          </cell>
          <cell r="B1061" t="str">
            <v>千禾烹调料酒</v>
          </cell>
          <cell r="C1061" t="str">
            <v>瓶</v>
          </cell>
          <cell r="D1061" t="str">
            <v>【130501】烹调酒</v>
          </cell>
          <cell r="E1061" t="str">
            <v>食品部</v>
          </cell>
          <cell r="F1061" t="str">
            <v>正常</v>
          </cell>
          <cell r="G1061" t="str">
            <v>5.50</v>
          </cell>
          <cell r="H1061" t="str">
            <v>7.00</v>
          </cell>
          <cell r="I1061">
            <v>49</v>
          </cell>
          <cell r="J1061">
            <v>7</v>
          </cell>
          <cell r="K1061">
            <v>0.46666666666666667</v>
          </cell>
          <cell r="L1061">
            <v>7</v>
          </cell>
          <cell r="M1061">
            <v>38</v>
          </cell>
          <cell r="N1061">
            <v>49</v>
          </cell>
        </row>
        <row r="1062">
          <cell r="A1062" t="str">
            <v>13000358</v>
          </cell>
          <cell r="B1062" t="str">
            <v>千禾窖醋3年</v>
          </cell>
          <cell r="C1062" t="str">
            <v>瓶</v>
          </cell>
          <cell r="D1062" t="str">
            <v>【130202】瓶装醋</v>
          </cell>
          <cell r="E1062" t="str">
            <v>食品部</v>
          </cell>
          <cell r="F1062" t="str">
            <v>正常</v>
          </cell>
          <cell r="G1062" t="str">
            <v>8.50</v>
          </cell>
          <cell r="H1062" t="str">
            <v>9.50</v>
          </cell>
          <cell r="I1062">
            <v>85.5</v>
          </cell>
          <cell r="J1062">
            <v>7</v>
          </cell>
          <cell r="K1062">
            <v>0.46666666666666667</v>
          </cell>
          <cell r="L1062">
            <v>7</v>
          </cell>
          <cell r="M1062">
            <v>59.5</v>
          </cell>
          <cell r="N1062">
            <v>66.5</v>
          </cell>
        </row>
        <row r="1063">
          <cell r="A1063" t="str">
            <v>13000310</v>
          </cell>
          <cell r="B1063" t="str">
            <v>中坝鲜味生抽A</v>
          </cell>
          <cell r="C1063" t="str">
            <v>瓶</v>
          </cell>
          <cell r="D1063" t="str">
            <v>【130105】其它瓶/桶酱油</v>
          </cell>
          <cell r="E1063" t="str">
            <v>食品部</v>
          </cell>
          <cell r="F1063" t="str">
            <v>正常</v>
          </cell>
          <cell r="G1063" t="str">
            <v>6.00</v>
          </cell>
          <cell r="H1063" t="str">
            <v>7.50</v>
          </cell>
          <cell r="I1063">
            <v>30</v>
          </cell>
          <cell r="J1063">
            <v>7</v>
          </cell>
          <cell r="K1063">
            <v>0.46666666666666667</v>
          </cell>
          <cell r="L1063">
            <v>7</v>
          </cell>
          <cell r="M1063">
            <v>42</v>
          </cell>
          <cell r="N1063">
            <v>52.5</v>
          </cell>
        </row>
        <row r="1064">
          <cell r="A1064" t="str">
            <v>13000306</v>
          </cell>
          <cell r="B1064" t="str">
            <v>中坝口蘑头鲜原汁生抽捆绑24月醋</v>
          </cell>
          <cell r="C1064" t="str">
            <v>瓶</v>
          </cell>
          <cell r="D1064" t="str">
            <v>【130202】瓶装醋</v>
          </cell>
          <cell r="E1064" t="str">
            <v>食品部</v>
          </cell>
          <cell r="F1064" t="str">
            <v>正常</v>
          </cell>
          <cell r="G1064" t="str">
            <v>24.00</v>
          </cell>
          <cell r="H1064" t="str">
            <v>29.80</v>
          </cell>
          <cell r="I1064">
            <v>29.8</v>
          </cell>
          <cell r="J1064">
            <v>7</v>
          </cell>
          <cell r="K1064">
            <v>0.46666666666666667</v>
          </cell>
          <cell r="L1064">
            <v>7</v>
          </cell>
          <cell r="M1064">
            <v>168</v>
          </cell>
          <cell r="N1064">
            <v>208.6</v>
          </cell>
        </row>
        <row r="1065">
          <cell r="A1065" t="str">
            <v>13000304</v>
          </cell>
          <cell r="B1065" t="str">
            <v>中坝口蘑生抽王</v>
          </cell>
          <cell r="C1065" t="str">
            <v>瓶</v>
          </cell>
          <cell r="D1065" t="str">
            <v>【130102】瓶装、桶装生抽</v>
          </cell>
          <cell r="E1065" t="str">
            <v>食品部</v>
          </cell>
          <cell r="F1065" t="str">
            <v>正常</v>
          </cell>
          <cell r="G1065" t="str">
            <v>6.70</v>
          </cell>
          <cell r="H1065" t="str">
            <v>8.00</v>
          </cell>
          <cell r="I1065">
            <v>16</v>
          </cell>
          <cell r="J1065">
            <v>7</v>
          </cell>
          <cell r="K1065">
            <v>0.46666666666666667</v>
          </cell>
          <cell r="L1065">
            <v>7</v>
          </cell>
          <cell r="M1065">
            <v>46.9</v>
          </cell>
          <cell r="N1065">
            <v>56</v>
          </cell>
        </row>
        <row r="1066">
          <cell r="A1066" t="str">
            <v>13000292</v>
          </cell>
          <cell r="B1066" t="str">
            <v>中坝白醋</v>
          </cell>
          <cell r="C1066" t="str">
            <v>瓶</v>
          </cell>
          <cell r="D1066" t="str">
            <v>【130202】瓶装醋</v>
          </cell>
          <cell r="E1066" t="str">
            <v>食品部</v>
          </cell>
          <cell r="F1066" t="str">
            <v>正常</v>
          </cell>
          <cell r="G1066" t="str">
            <v>4.90</v>
          </cell>
          <cell r="H1066" t="str">
            <v>6.00</v>
          </cell>
          <cell r="I1066">
            <v>12</v>
          </cell>
          <cell r="J1066">
            <v>7</v>
          </cell>
          <cell r="K1066">
            <v>0.46666666666666667</v>
          </cell>
          <cell r="L1066">
            <v>7</v>
          </cell>
          <cell r="M1066">
            <v>34.299999999999997</v>
          </cell>
          <cell r="N1066">
            <v>42</v>
          </cell>
        </row>
        <row r="1067">
          <cell r="A1067" t="str">
            <v>13000289</v>
          </cell>
          <cell r="B1067" t="str">
            <v>臻味坊食用碱面</v>
          </cell>
          <cell r="C1067" t="str">
            <v>袋</v>
          </cell>
          <cell r="D1067" t="str">
            <v>【130305】预包装调味料</v>
          </cell>
          <cell r="E1067" t="str">
            <v>食品部</v>
          </cell>
          <cell r="F1067" t="str">
            <v>正常</v>
          </cell>
          <cell r="G1067" t="str">
            <v>2.00</v>
          </cell>
          <cell r="H1067" t="str">
            <v>3.00</v>
          </cell>
          <cell r="I1067">
            <v>6</v>
          </cell>
          <cell r="J1067">
            <v>7</v>
          </cell>
          <cell r="K1067">
            <v>0.46666666666666667</v>
          </cell>
          <cell r="L1067">
            <v>7</v>
          </cell>
          <cell r="M1067">
            <v>14</v>
          </cell>
          <cell r="N1067">
            <v>21</v>
          </cell>
        </row>
        <row r="1068">
          <cell r="A1068" t="str">
            <v>13000233</v>
          </cell>
          <cell r="B1068" t="str">
            <v>继红五香粉</v>
          </cell>
          <cell r="C1068" t="str">
            <v>袋</v>
          </cell>
          <cell r="D1068" t="str">
            <v>【130306】烹饪调料</v>
          </cell>
          <cell r="E1068" t="str">
            <v>食品部</v>
          </cell>
          <cell r="F1068" t="str">
            <v>正常</v>
          </cell>
          <cell r="G1068" t="str">
            <v>1.70</v>
          </cell>
          <cell r="H1068" t="str">
            <v>2.50</v>
          </cell>
          <cell r="I1068">
            <v>7.5</v>
          </cell>
          <cell r="J1068">
            <v>7</v>
          </cell>
          <cell r="K1068">
            <v>0.46666666666666667</v>
          </cell>
          <cell r="L1068">
            <v>7</v>
          </cell>
          <cell r="M1068">
            <v>11.9</v>
          </cell>
          <cell r="N1068">
            <v>17.5</v>
          </cell>
        </row>
        <row r="1069">
          <cell r="A1069" t="str">
            <v>13000225</v>
          </cell>
          <cell r="B1069" t="str">
            <v>华军郫县红油豆瓣A</v>
          </cell>
          <cell r="C1069" t="str">
            <v>瓶</v>
          </cell>
          <cell r="D1069" t="str">
            <v>【130407】豆瓣酱</v>
          </cell>
          <cell r="E1069" t="str">
            <v>食品部</v>
          </cell>
          <cell r="F1069" t="str">
            <v>正常</v>
          </cell>
          <cell r="G1069" t="str">
            <v>4.80</v>
          </cell>
          <cell r="H1069" t="str">
            <v>6.00</v>
          </cell>
          <cell r="I1069">
            <v>36</v>
          </cell>
          <cell r="J1069">
            <v>7</v>
          </cell>
          <cell r="K1069">
            <v>0.46666666666666667</v>
          </cell>
          <cell r="L1069">
            <v>7</v>
          </cell>
          <cell r="M1069">
            <v>33.6</v>
          </cell>
          <cell r="N1069">
            <v>42</v>
          </cell>
        </row>
        <row r="1070">
          <cell r="A1070" t="str">
            <v>13000215</v>
          </cell>
          <cell r="B1070" t="str">
            <v>保宁头道香醋</v>
          </cell>
          <cell r="C1070" t="str">
            <v>瓶</v>
          </cell>
          <cell r="D1070" t="str">
            <v>【130202】瓶装醋</v>
          </cell>
          <cell r="E1070" t="str">
            <v>食品部</v>
          </cell>
          <cell r="F1070" t="str">
            <v>正常</v>
          </cell>
          <cell r="G1070" t="str">
            <v>7.64</v>
          </cell>
          <cell r="H1070" t="str">
            <v>9.50</v>
          </cell>
          <cell r="I1070">
            <v>28.5</v>
          </cell>
          <cell r="J1070">
            <v>7</v>
          </cell>
          <cell r="K1070">
            <v>0.46666666666666667</v>
          </cell>
          <cell r="L1070">
            <v>7</v>
          </cell>
          <cell r="M1070">
            <v>53.5</v>
          </cell>
          <cell r="N1070">
            <v>66.5</v>
          </cell>
        </row>
        <row r="1071">
          <cell r="A1071" t="str">
            <v>13000214</v>
          </cell>
          <cell r="B1071" t="str">
            <v>保宁手工香醋</v>
          </cell>
          <cell r="C1071" t="str">
            <v>瓶</v>
          </cell>
          <cell r="D1071" t="str">
            <v>【130202】瓶装醋</v>
          </cell>
          <cell r="E1071" t="str">
            <v>食品部</v>
          </cell>
          <cell r="F1071" t="str">
            <v>正常</v>
          </cell>
          <cell r="G1071" t="str">
            <v>11.03</v>
          </cell>
          <cell r="H1071" t="str">
            <v>14.50</v>
          </cell>
          <cell r="I1071">
            <v>58</v>
          </cell>
          <cell r="J1071">
            <v>7</v>
          </cell>
          <cell r="K1071">
            <v>0.46666666666666667</v>
          </cell>
          <cell r="L1071">
            <v>7</v>
          </cell>
          <cell r="M1071">
            <v>78.16</v>
          </cell>
          <cell r="N1071">
            <v>101.5</v>
          </cell>
        </row>
        <row r="1072">
          <cell r="A1072" t="str">
            <v>13000186</v>
          </cell>
          <cell r="B1072" t="str">
            <v>恒顺9°米醋</v>
          </cell>
          <cell r="C1072" t="str">
            <v>瓶</v>
          </cell>
          <cell r="D1072" t="str">
            <v>【130202】瓶装醋</v>
          </cell>
          <cell r="E1072" t="str">
            <v>食品部</v>
          </cell>
          <cell r="F1072" t="str">
            <v>正常</v>
          </cell>
          <cell r="G1072" t="str">
            <v>5.00</v>
          </cell>
          <cell r="H1072" t="str">
            <v>7.50</v>
          </cell>
          <cell r="I1072">
            <v>7.5</v>
          </cell>
          <cell r="J1072">
            <v>7</v>
          </cell>
          <cell r="K1072">
            <v>0.46666666666666667</v>
          </cell>
          <cell r="L1072">
            <v>7</v>
          </cell>
          <cell r="M1072">
            <v>35</v>
          </cell>
          <cell r="N1072">
            <v>52.5</v>
          </cell>
        </row>
        <row r="1073">
          <cell r="A1073" t="str">
            <v>13000184</v>
          </cell>
          <cell r="B1073" t="str">
            <v>海天鲜味生抽酱油</v>
          </cell>
          <cell r="C1073" t="str">
            <v>瓶</v>
          </cell>
          <cell r="D1073" t="str">
            <v>【130102】瓶装、桶装生抽</v>
          </cell>
          <cell r="E1073" t="str">
            <v>食品部</v>
          </cell>
          <cell r="F1073" t="str">
            <v>正常</v>
          </cell>
          <cell r="G1073" t="str">
            <v>0.00</v>
          </cell>
          <cell r="H1073" t="str">
            <v>8.80</v>
          </cell>
          <cell r="I1073">
            <v>52.8</v>
          </cell>
          <cell r="J1073">
            <v>7</v>
          </cell>
          <cell r="K1073">
            <v>0.46666666666666667</v>
          </cell>
          <cell r="L1073">
            <v>7</v>
          </cell>
          <cell r="M1073">
            <v>36.17</v>
          </cell>
          <cell r="N1073">
            <v>61.600000000000009</v>
          </cell>
        </row>
        <row r="1074">
          <cell r="A1074" t="str">
            <v>13000181</v>
          </cell>
          <cell r="B1074" t="str">
            <v>海天零添加头道酱油</v>
          </cell>
          <cell r="C1074" t="str">
            <v>瓶</v>
          </cell>
          <cell r="D1074" t="str">
            <v>【130105】其它瓶/桶酱油</v>
          </cell>
          <cell r="E1074" t="str">
            <v>食品部</v>
          </cell>
          <cell r="F1074" t="str">
            <v>正常</v>
          </cell>
          <cell r="G1074" t="str">
            <v>16.50</v>
          </cell>
          <cell r="H1074" t="str">
            <v>24.50</v>
          </cell>
          <cell r="I1074">
            <v>24.5</v>
          </cell>
          <cell r="J1074">
            <v>7</v>
          </cell>
          <cell r="K1074">
            <v>0.46666666666666667</v>
          </cell>
          <cell r="L1074">
            <v>7</v>
          </cell>
          <cell r="M1074">
            <v>115.5</v>
          </cell>
          <cell r="N1074">
            <v>171.5</v>
          </cell>
        </row>
        <row r="1075">
          <cell r="A1075" t="str">
            <v>13000176</v>
          </cell>
          <cell r="B1075" t="str">
            <v>海天番茄沙司</v>
          </cell>
          <cell r="C1075" t="str">
            <v>瓶</v>
          </cell>
          <cell r="D1075" t="str">
            <v>【130402】其他调味酱</v>
          </cell>
          <cell r="E1075" t="str">
            <v>食品部</v>
          </cell>
          <cell r="F1075" t="str">
            <v>正常</v>
          </cell>
          <cell r="G1075" t="str">
            <v>4.58</v>
          </cell>
          <cell r="H1075" t="str">
            <v>6.50</v>
          </cell>
          <cell r="I1075">
            <v>13</v>
          </cell>
          <cell r="J1075">
            <v>7</v>
          </cell>
          <cell r="K1075">
            <v>0.46666666666666667</v>
          </cell>
          <cell r="L1075">
            <v>7</v>
          </cell>
          <cell r="M1075">
            <v>32.06</v>
          </cell>
          <cell r="N1075">
            <v>45.5</v>
          </cell>
        </row>
        <row r="1076">
          <cell r="A1076" t="str">
            <v>13000169</v>
          </cell>
          <cell r="B1076" t="str">
            <v>丹丹郫县豆瓣</v>
          </cell>
          <cell r="C1076" t="str">
            <v>瓶</v>
          </cell>
          <cell r="D1076" t="str">
            <v>【130407】豆瓣酱</v>
          </cell>
          <cell r="E1076" t="str">
            <v>食品部</v>
          </cell>
          <cell r="F1076" t="str">
            <v>正常</v>
          </cell>
          <cell r="G1076" t="str">
            <v>13.13</v>
          </cell>
          <cell r="H1076" t="str">
            <v>16.50</v>
          </cell>
          <cell r="I1076">
            <v>66</v>
          </cell>
          <cell r="J1076">
            <v>7</v>
          </cell>
          <cell r="K1076">
            <v>0.46666666666666667</v>
          </cell>
          <cell r="L1076">
            <v>7</v>
          </cell>
          <cell r="M1076">
            <v>91.9</v>
          </cell>
          <cell r="N1076">
            <v>115.5</v>
          </cell>
        </row>
        <row r="1077">
          <cell r="A1077" t="str">
            <v>13000155</v>
          </cell>
          <cell r="B1077" t="str">
            <v>咏喜老鸭汤</v>
          </cell>
          <cell r="C1077" t="str">
            <v>袋</v>
          </cell>
          <cell r="D1077" t="str">
            <v>【130308】汤料</v>
          </cell>
          <cell r="E1077" t="str">
            <v>食品部</v>
          </cell>
          <cell r="F1077" t="str">
            <v>正常</v>
          </cell>
          <cell r="G1077" t="str">
            <v>5.10</v>
          </cell>
          <cell r="H1077" t="str">
            <v>6.50</v>
          </cell>
          <cell r="I1077">
            <v>84.5</v>
          </cell>
          <cell r="J1077">
            <v>7</v>
          </cell>
          <cell r="K1077">
            <v>0.46666666666666667</v>
          </cell>
          <cell r="L1077">
            <v>7</v>
          </cell>
          <cell r="M1077">
            <v>35.700000000000003</v>
          </cell>
          <cell r="N1077">
            <v>45.5</v>
          </cell>
        </row>
        <row r="1078">
          <cell r="A1078" t="str">
            <v>13000151</v>
          </cell>
          <cell r="B1078" t="str">
            <v>宜宾碎米芽菜230g</v>
          </cell>
          <cell r="C1078" t="str">
            <v>袋</v>
          </cell>
          <cell r="D1078" t="str">
            <v>【130403】酱菜</v>
          </cell>
          <cell r="E1078" t="str">
            <v>食品部</v>
          </cell>
          <cell r="F1078" t="str">
            <v>正常</v>
          </cell>
          <cell r="G1078" t="str">
            <v>2.30</v>
          </cell>
          <cell r="H1078" t="str">
            <v>3.00</v>
          </cell>
          <cell r="I1078">
            <v>84</v>
          </cell>
          <cell r="J1078">
            <v>7</v>
          </cell>
          <cell r="K1078">
            <v>0.46666666666666667</v>
          </cell>
          <cell r="L1078">
            <v>7</v>
          </cell>
          <cell r="M1078">
            <v>16.100000000000001</v>
          </cell>
          <cell r="N1078">
            <v>21</v>
          </cell>
        </row>
        <row r="1079">
          <cell r="A1079" t="str">
            <v>13000124</v>
          </cell>
          <cell r="B1079" t="str">
            <v>三不加陈酿醋(三星)</v>
          </cell>
          <cell r="C1079" t="str">
            <v>瓶</v>
          </cell>
          <cell r="D1079" t="str">
            <v>【130202】瓶装醋</v>
          </cell>
          <cell r="E1079" t="str">
            <v>食品部</v>
          </cell>
          <cell r="F1079" t="str">
            <v>禁采</v>
          </cell>
          <cell r="G1079" t="str">
            <v>11.83</v>
          </cell>
          <cell r="H1079" t="str">
            <v>14.50</v>
          </cell>
          <cell r="I1079">
            <v>25</v>
          </cell>
          <cell r="J1079">
            <v>7</v>
          </cell>
          <cell r="K1079">
            <v>0.46666666666666667</v>
          </cell>
          <cell r="L1079">
            <v>7</v>
          </cell>
          <cell r="M1079">
            <v>82.81</v>
          </cell>
          <cell r="N1079">
            <v>101.5</v>
          </cell>
        </row>
        <row r="1080">
          <cell r="A1080" t="str">
            <v>13000111</v>
          </cell>
          <cell r="B1080" t="str">
            <v>李锦记蒸鱼豉油</v>
          </cell>
          <cell r="C1080" t="str">
            <v>瓶</v>
          </cell>
          <cell r="D1080" t="str">
            <v>【130405】食用调味油</v>
          </cell>
          <cell r="E1080" t="str">
            <v>食品部</v>
          </cell>
          <cell r="F1080" t="str">
            <v>正常</v>
          </cell>
          <cell r="G1080" t="str">
            <v>10.00</v>
          </cell>
          <cell r="H1080" t="str">
            <v>13.00</v>
          </cell>
          <cell r="I1080">
            <v>104</v>
          </cell>
          <cell r="J1080">
            <v>7</v>
          </cell>
          <cell r="K1080">
            <v>0.46666666666666667</v>
          </cell>
          <cell r="L1080">
            <v>7</v>
          </cell>
          <cell r="M1080">
            <v>70</v>
          </cell>
          <cell r="N1080">
            <v>91</v>
          </cell>
        </row>
        <row r="1081">
          <cell r="A1081" t="str">
            <v>13000110</v>
          </cell>
          <cell r="B1081" t="str">
            <v>李锦记特级一品鲜酱油</v>
          </cell>
          <cell r="C1081" t="str">
            <v>瓶</v>
          </cell>
          <cell r="D1081" t="str">
            <v>【130105】其它瓶/桶酱油</v>
          </cell>
          <cell r="E1081" t="str">
            <v>食品部</v>
          </cell>
          <cell r="F1081" t="str">
            <v>正常</v>
          </cell>
          <cell r="G1081" t="str">
            <v>7.50</v>
          </cell>
          <cell r="H1081" t="str">
            <v>9.80</v>
          </cell>
          <cell r="I1081">
            <v>88.199999999999989</v>
          </cell>
          <cell r="J1081">
            <v>7</v>
          </cell>
          <cell r="K1081">
            <v>0.46666666666666667</v>
          </cell>
          <cell r="L1081">
            <v>7</v>
          </cell>
          <cell r="M1081">
            <v>52.5</v>
          </cell>
          <cell r="N1081">
            <v>68.600000000000009</v>
          </cell>
        </row>
        <row r="1082">
          <cell r="A1082" t="str">
            <v>13000106</v>
          </cell>
          <cell r="B1082" t="str">
            <v>李锦记锦珍生抽A</v>
          </cell>
          <cell r="C1082" t="str">
            <v>瓶</v>
          </cell>
          <cell r="D1082" t="str">
            <v>【130102】瓶装、桶装生抽</v>
          </cell>
          <cell r="E1082" t="str">
            <v>食品部</v>
          </cell>
          <cell r="F1082" t="str">
            <v>正常</v>
          </cell>
          <cell r="G1082" t="str">
            <v>5.00</v>
          </cell>
          <cell r="H1082" t="str">
            <v>7.00</v>
          </cell>
          <cell r="I1082">
            <v>21</v>
          </cell>
          <cell r="J1082">
            <v>7</v>
          </cell>
          <cell r="K1082">
            <v>0.46666666666666667</v>
          </cell>
          <cell r="L1082">
            <v>7</v>
          </cell>
          <cell r="M1082">
            <v>35</v>
          </cell>
          <cell r="N1082">
            <v>49</v>
          </cell>
        </row>
        <row r="1083">
          <cell r="A1083" t="str">
            <v>13000087</v>
          </cell>
          <cell r="B1083" t="str">
            <v>继红烧卤料</v>
          </cell>
          <cell r="C1083" t="str">
            <v>袋</v>
          </cell>
          <cell r="D1083" t="str">
            <v>【130306】烹饪调料</v>
          </cell>
          <cell r="E1083" t="str">
            <v>食品部</v>
          </cell>
          <cell r="F1083" t="str">
            <v>正常</v>
          </cell>
          <cell r="G1083" t="str">
            <v>3.30</v>
          </cell>
          <cell r="H1083" t="str">
            <v>5.00</v>
          </cell>
          <cell r="I1083">
            <v>10</v>
          </cell>
          <cell r="J1083">
            <v>7</v>
          </cell>
          <cell r="K1083">
            <v>0.46666666666666667</v>
          </cell>
          <cell r="L1083">
            <v>7</v>
          </cell>
          <cell r="M1083">
            <v>25.5</v>
          </cell>
          <cell r="N1083">
            <v>35</v>
          </cell>
        </row>
        <row r="1084">
          <cell r="A1084" t="str">
            <v>12000095</v>
          </cell>
          <cell r="B1084" t="str">
            <v>银鹭低糖莲子八宝粥</v>
          </cell>
          <cell r="C1084" t="str">
            <v>听</v>
          </cell>
          <cell r="D1084" t="str">
            <v>【120201】速食粥</v>
          </cell>
          <cell r="E1084" t="str">
            <v>食品部</v>
          </cell>
          <cell r="F1084" t="str">
            <v>正常</v>
          </cell>
          <cell r="G1084" t="str">
            <v>2.92</v>
          </cell>
          <cell r="H1084" t="str">
            <v>4.00</v>
          </cell>
          <cell r="I1084">
            <v>36</v>
          </cell>
          <cell r="J1084">
            <v>7</v>
          </cell>
          <cell r="K1084">
            <v>0.46666666666666667</v>
          </cell>
          <cell r="L1084">
            <v>7</v>
          </cell>
          <cell r="M1084">
            <v>20.41</v>
          </cell>
          <cell r="N1084">
            <v>28</v>
          </cell>
        </row>
        <row r="1085">
          <cell r="A1085" t="str">
            <v>12000056</v>
          </cell>
          <cell r="B1085" t="str">
            <v>统一巧面馆藤椒牛肉面</v>
          </cell>
          <cell r="C1085" t="str">
            <v>桶</v>
          </cell>
          <cell r="D1085" t="str">
            <v>【120102】杯碗速食面</v>
          </cell>
          <cell r="E1085" t="str">
            <v>食品部</v>
          </cell>
          <cell r="F1085" t="str">
            <v>正常</v>
          </cell>
          <cell r="G1085" t="str">
            <v>3.33</v>
          </cell>
          <cell r="H1085" t="str">
            <v>3.80</v>
          </cell>
          <cell r="I1085">
            <v>49.399999999999991</v>
          </cell>
          <cell r="J1085">
            <v>7</v>
          </cell>
          <cell r="K1085">
            <v>0.46666666666666667</v>
          </cell>
          <cell r="L1085">
            <v>7</v>
          </cell>
          <cell r="M1085">
            <v>23.31</v>
          </cell>
          <cell r="N1085">
            <v>26.599999999999998</v>
          </cell>
        </row>
        <row r="1086">
          <cell r="A1086" t="str">
            <v>12000036</v>
          </cell>
          <cell r="B1086" t="str">
            <v>汤达人韩式辣牛肉汤面</v>
          </cell>
          <cell r="C1086" t="str">
            <v>杯</v>
          </cell>
          <cell r="D1086" t="str">
            <v>【120102】杯碗速食面</v>
          </cell>
          <cell r="E1086" t="str">
            <v>食品部</v>
          </cell>
          <cell r="F1086" t="str">
            <v>正常</v>
          </cell>
          <cell r="G1086" t="str">
            <v>4.50</v>
          </cell>
          <cell r="H1086" t="str">
            <v>5.50</v>
          </cell>
          <cell r="I1086">
            <v>27.5</v>
          </cell>
          <cell r="J1086">
            <v>7</v>
          </cell>
          <cell r="K1086">
            <v>0.46666666666666667</v>
          </cell>
          <cell r="L1086">
            <v>7</v>
          </cell>
          <cell r="M1086">
            <v>31.5</v>
          </cell>
          <cell r="N1086">
            <v>38.5</v>
          </cell>
        </row>
        <row r="1087">
          <cell r="A1087" t="str">
            <v>11000019</v>
          </cell>
          <cell r="B1087" t="str">
            <v>双汇泡面搭档火腿肠</v>
          </cell>
          <cell r="C1087" t="str">
            <v>袋</v>
          </cell>
          <cell r="D1087" t="str">
            <v>【110302】火腿</v>
          </cell>
          <cell r="E1087" t="str">
            <v>食品部</v>
          </cell>
          <cell r="F1087" t="str">
            <v>正常</v>
          </cell>
          <cell r="G1087" t="str">
            <v>6.30</v>
          </cell>
          <cell r="H1087" t="str">
            <v>7.50</v>
          </cell>
          <cell r="I1087">
            <v>30</v>
          </cell>
          <cell r="J1087">
            <v>7</v>
          </cell>
          <cell r="K1087">
            <v>0.46666666666666667</v>
          </cell>
          <cell r="L1087">
            <v>7</v>
          </cell>
          <cell r="M1087">
            <v>44.1</v>
          </cell>
          <cell r="N1087">
            <v>52.5</v>
          </cell>
        </row>
        <row r="1088">
          <cell r="A1088" t="str">
            <v>10000050</v>
          </cell>
          <cell r="B1088" t="str">
            <v>食尚江南冷泡香醇咖啡奶茶</v>
          </cell>
          <cell r="C1088" t="str">
            <v>杯</v>
          </cell>
          <cell r="D1088" t="str">
            <v>【100303】奶茶系列</v>
          </cell>
          <cell r="E1088" t="str">
            <v>食品部</v>
          </cell>
          <cell r="F1088" t="str">
            <v>禁采</v>
          </cell>
          <cell r="G1088" t="str">
            <v>5.50</v>
          </cell>
          <cell r="H1088" t="str">
            <v>8.00</v>
          </cell>
          <cell r="I1088">
            <v>8</v>
          </cell>
          <cell r="J1088">
            <v>7</v>
          </cell>
          <cell r="K1088">
            <v>0.46666666666666667</v>
          </cell>
          <cell r="L1088">
            <v>7</v>
          </cell>
          <cell r="M1088">
            <v>38.5</v>
          </cell>
          <cell r="N1088">
            <v>56</v>
          </cell>
        </row>
        <row r="1089">
          <cell r="A1089" t="str">
            <v>09000078</v>
          </cell>
          <cell r="B1089" t="str">
            <v>明一高钙高铁奶粉</v>
          </cell>
          <cell r="C1089" t="str">
            <v>听</v>
          </cell>
          <cell r="D1089" t="str">
            <v>【090202】孕妇和成人奶粉</v>
          </cell>
          <cell r="E1089" t="str">
            <v>食品部</v>
          </cell>
          <cell r="F1089" t="str">
            <v>正常</v>
          </cell>
          <cell r="G1089" t="str">
            <v>77.86</v>
          </cell>
          <cell r="H1089" t="str">
            <v>108.00</v>
          </cell>
          <cell r="I1089">
            <v>216</v>
          </cell>
          <cell r="J1089">
            <v>7</v>
          </cell>
          <cell r="K1089">
            <v>0.46666666666666667</v>
          </cell>
          <cell r="L1089">
            <v>7</v>
          </cell>
          <cell r="M1089">
            <v>545</v>
          </cell>
          <cell r="N1089">
            <v>756</v>
          </cell>
        </row>
        <row r="1090">
          <cell r="A1090" t="str">
            <v>07000160</v>
          </cell>
          <cell r="B1090" t="str">
            <v>钙芝奶酪味高钙威化饼干B</v>
          </cell>
          <cell r="C1090" t="str">
            <v>盒</v>
          </cell>
          <cell r="D1090" t="str">
            <v>【070201】进口饼干</v>
          </cell>
          <cell r="E1090" t="str">
            <v>食品部</v>
          </cell>
          <cell r="F1090" t="str">
            <v>正常</v>
          </cell>
          <cell r="G1090" t="str">
            <v>4.50</v>
          </cell>
          <cell r="H1090" t="str">
            <v>6.00</v>
          </cell>
          <cell r="I1090">
            <v>48</v>
          </cell>
          <cell r="J1090">
            <v>7</v>
          </cell>
          <cell r="K1090">
            <v>0.46666666666666667</v>
          </cell>
          <cell r="L1090">
            <v>7</v>
          </cell>
          <cell r="M1090">
            <v>31.5</v>
          </cell>
          <cell r="N1090">
            <v>42</v>
          </cell>
        </row>
        <row r="1091">
          <cell r="A1091" t="str">
            <v>07000032</v>
          </cell>
          <cell r="B1091" t="str">
            <v>雅米熊猫果汁可吸果冻(芒果味)</v>
          </cell>
          <cell r="C1091" t="str">
            <v>包</v>
          </cell>
          <cell r="D1091" t="str">
            <v>【070301】进口糖果</v>
          </cell>
          <cell r="E1091" t="str">
            <v>食品部</v>
          </cell>
          <cell r="F1091" t="str">
            <v>正常</v>
          </cell>
          <cell r="G1091" t="str">
            <v>3.50</v>
          </cell>
          <cell r="H1091" t="str">
            <v>6.00</v>
          </cell>
          <cell r="I1091">
            <v>6</v>
          </cell>
          <cell r="J1091">
            <v>7</v>
          </cell>
          <cell r="K1091">
            <v>0.46666666666666667</v>
          </cell>
          <cell r="L1091">
            <v>7</v>
          </cell>
          <cell r="M1091">
            <v>24.5</v>
          </cell>
          <cell r="N1091">
            <v>42</v>
          </cell>
        </row>
        <row r="1092">
          <cell r="A1092" t="str">
            <v>07000025</v>
          </cell>
          <cell r="B1092" t="str">
            <v>特浓甜甜圈</v>
          </cell>
          <cell r="C1092" t="str">
            <v>袋</v>
          </cell>
          <cell r="D1092" t="str">
            <v>【070302】进口膨化</v>
          </cell>
          <cell r="E1092" t="str">
            <v>食品部</v>
          </cell>
          <cell r="F1092" t="str">
            <v>正常</v>
          </cell>
          <cell r="G1092" t="str">
            <v>5.00</v>
          </cell>
          <cell r="H1092" t="str">
            <v>6.90</v>
          </cell>
          <cell r="I1092">
            <v>27.6</v>
          </cell>
          <cell r="J1092">
            <v>7</v>
          </cell>
          <cell r="K1092">
            <v>0.46666666666666667</v>
          </cell>
          <cell r="L1092">
            <v>7</v>
          </cell>
          <cell r="M1092">
            <v>35</v>
          </cell>
          <cell r="N1092">
            <v>48.300000000000004</v>
          </cell>
        </row>
        <row r="1093">
          <cell r="A1093" t="str">
            <v>06000243</v>
          </cell>
          <cell r="B1093" t="str">
            <v>奥利奥草莓味饼干</v>
          </cell>
          <cell r="C1093" t="str">
            <v>杯</v>
          </cell>
          <cell r="D1093" t="str">
            <v>【060105】儿童饼干</v>
          </cell>
          <cell r="E1093" t="str">
            <v>食品部</v>
          </cell>
          <cell r="F1093" t="str">
            <v>正常</v>
          </cell>
          <cell r="G1093" t="str">
            <v>0.00</v>
          </cell>
          <cell r="H1093" t="str">
            <v>5.00</v>
          </cell>
          <cell r="I1093">
            <v>35</v>
          </cell>
          <cell r="J1093">
            <v>7</v>
          </cell>
          <cell r="K1093">
            <v>0.46666666666666667</v>
          </cell>
          <cell r="L1093">
            <v>7</v>
          </cell>
          <cell r="M1093">
            <v>28.58</v>
          </cell>
          <cell r="N1093">
            <v>35</v>
          </cell>
        </row>
        <row r="1094">
          <cell r="A1094" t="str">
            <v>06000229</v>
          </cell>
          <cell r="B1094" t="str">
            <v>盼盼老面包</v>
          </cell>
          <cell r="C1094" t="str">
            <v>袋</v>
          </cell>
          <cell r="D1094" t="str">
            <v>【060203】小面包</v>
          </cell>
          <cell r="E1094" t="str">
            <v>食品部</v>
          </cell>
          <cell r="F1094" t="str">
            <v>正常</v>
          </cell>
          <cell r="G1094" t="str">
            <v>3.41</v>
          </cell>
          <cell r="H1094" t="str">
            <v>5.00</v>
          </cell>
          <cell r="I1094">
            <v>25</v>
          </cell>
          <cell r="J1094">
            <v>7</v>
          </cell>
          <cell r="K1094">
            <v>0.46666666666666667</v>
          </cell>
          <cell r="L1094">
            <v>7</v>
          </cell>
          <cell r="M1094">
            <v>23.9</v>
          </cell>
          <cell r="N1094">
            <v>35</v>
          </cell>
        </row>
        <row r="1095">
          <cell r="A1095" t="str">
            <v>06000223</v>
          </cell>
          <cell r="B1095" t="str">
            <v>奥利奥原味饼干</v>
          </cell>
          <cell r="C1095" t="str">
            <v>杯</v>
          </cell>
          <cell r="D1095" t="str">
            <v>【060101】夹心饼干</v>
          </cell>
          <cell r="E1095" t="str">
            <v>食品部</v>
          </cell>
          <cell r="F1095" t="str">
            <v>正常</v>
          </cell>
          <cell r="G1095" t="str">
            <v>4.64</v>
          </cell>
          <cell r="H1095" t="str">
            <v>5.00</v>
          </cell>
          <cell r="I1095">
            <v>15</v>
          </cell>
          <cell r="J1095">
            <v>7</v>
          </cell>
          <cell r="K1095">
            <v>0.46666666666666667</v>
          </cell>
          <cell r="L1095">
            <v>7</v>
          </cell>
          <cell r="M1095">
            <v>32.5</v>
          </cell>
          <cell r="N1095">
            <v>35</v>
          </cell>
        </row>
        <row r="1096">
          <cell r="A1096" t="str">
            <v>06000222</v>
          </cell>
          <cell r="B1096" t="str">
            <v>奥利奥巧克力饼干</v>
          </cell>
          <cell r="C1096" t="str">
            <v>杯</v>
          </cell>
          <cell r="D1096" t="str">
            <v>【060105】儿童饼干</v>
          </cell>
          <cell r="E1096" t="str">
            <v>食品部</v>
          </cell>
          <cell r="F1096" t="str">
            <v>正常</v>
          </cell>
          <cell r="G1096" t="str">
            <v>4.08</v>
          </cell>
          <cell r="H1096" t="str">
            <v>5.00</v>
          </cell>
          <cell r="I1096">
            <v>15</v>
          </cell>
          <cell r="J1096">
            <v>7</v>
          </cell>
          <cell r="K1096">
            <v>0.46666666666666667</v>
          </cell>
          <cell r="L1096">
            <v>7</v>
          </cell>
          <cell r="M1096">
            <v>29.42</v>
          </cell>
          <cell r="N1096">
            <v>35</v>
          </cell>
        </row>
        <row r="1097">
          <cell r="A1097" t="str">
            <v>06000211</v>
          </cell>
          <cell r="B1097" t="str">
            <v>添乐卡通奥特曼长棒饼意式番茄味</v>
          </cell>
          <cell r="C1097" t="str">
            <v>盒</v>
          </cell>
          <cell r="D1097" t="str">
            <v>【060105】儿童饼干</v>
          </cell>
          <cell r="E1097" t="str">
            <v>食品部</v>
          </cell>
          <cell r="F1097" t="str">
            <v>正常</v>
          </cell>
          <cell r="G1097" t="str">
            <v>3.30</v>
          </cell>
          <cell r="H1097" t="str">
            <v>4.50</v>
          </cell>
          <cell r="I1097">
            <v>13.5</v>
          </cell>
          <cell r="J1097">
            <v>7</v>
          </cell>
          <cell r="K1097">
            <v>0.46666666666666667</v>
          </cell>
          <cell r="L1097">
            <v>7</v>
          </cell>
          <cell r="M1097">
            <v>23.1</v>
          </cell>
          <cell r="N1097">
            <v>31.5</v>
          </cell>
        </row>
        <row r="1098">
          <cell r="A1098" t="str">
            <v>06000152</v>
          </cell>
          <cell r="B1098" t="str">
            <v>法丽兹抹茶慕斯巧克力曲奇</v>
          </cell>
          <cell r="C1098" t="str">
            <v>盒</v>
          </cell>
          <cell r="D1098" t="str">
            <v>【060101】夹心饼干</v>
          </cell>
          <cell r="E1098" t="str">
            <v>食品部</v>
          </cell>
          <cell r="F1098" t="str">
            <v>正常</v>
          </cell>
          <cell r="G1098" t="str">
            <v>2.80</v>
          </cell>
          <cell r="H1098" t="str">
            <v>3.50</v>
          </cell>
          <cell r="I1098">
            <v>14</v>
          </cell>
          <cell r="J1098">
            <v>7</v>
          </cell>
          <cell r="K1098">
            <v>0.46666666666666667</v>
          </cell>
          <cell r="L1098">
            <v>7</v>
          </cell>
          <cell r="M1098">
            <v>19.600000000000001</v>
          </cell>
          <cell r="N1098">
            <v>24.5</v>
          </cell>
        </row>
        <row r="1099">
          <cell r="A1099" t="str">
            <v>06000151</v>
          </cell>
          <cell r="B1099" t="str">
            <v>资冠老麻饼椒盐.冰洁.红糖</v>
          </cell>
          <cell r="C1099" t="str">
            <v>袋</v>
          </cell>
          <cell r="D1099" t="str">
            <v>【060202】糕点</v>
          </cell>
          <cell r="E1099" t="str">
            <v>食品部</v>
          </cell>
          <cell r="F1099" t="str">
            <v>正常</v>
          </cell>
          <cell r="G1099" t="str">
            <v>1.35</v>
          </cell>
          <cell r="H1099" t="str">
            <v>2.00</v>
          </cell>
          <cell r="I1099">
            <v>4</v>
          </cell>
          <cell r="J1099">
            <v>7</v>
          </cell>
          <cell r="K1099">
            <v>0.46666666666666667</v>
          </cell>
          <cell r="L1099">
            <v>7</v>
          </cell>
          <cell r="M1099">
            <v>9.4499999999999993</v>
          </cell>
          <cell r="N1099">
            <v>14</v>
          </cell>
        </row>
        <row r="1100">
          <cell r="A1100" t="str">
            <v>06000022</v>
          </cell>
          <cell r="B1100" t="str">
            <v>格力高百醇草莓香草味</v>
          </cell>
          <cell r="C1100" t="str">
            <v>盒</v>
          </cell>
          <cell r="D1100" t="str">
            <v>【060105】儿童饼干</v>
          </cell>
          <cell r="E1100" t="str">
            <v>食品部</v>
          </cell>
          <cell r="F1100" t="str">
            <v>正常</v>
          </cell>
          <cell r="G1100" t="str">
            <v>5.36</v>
          </cell>
          <cell r="H1100" t="str">
            <v>6.80</v>
          </cell>
          <cell r="I1100">
            <v>13.6</v>
          </cell>
          <cell r="J1100">
            <v>7</v>
          </cell>
          <cell r="K1100">
            <v>0.46666666666666667</v>
          </cell>
          <cell r="L1100">
            <v>7</v>
          </cell>
          <cell r="M1100">
            <v>36.410000000000004</v>
          </cell>
          <cell r="N1100">
            <v>47.6</v>
          </cell>
        </row>
        <row r="1101">
          <cell r="A1101" t="str">
            <v>06000020</v>
          </cell>
          <cell r="B1101" t="str">
            <v>格力百醇红酒巧克力味</v>
          </cell>
          <cell r="C1101" t="str">
            <v>盒</v>
          </cell>
          <cell r="D1101" t="str">
            <v>【060101】夹心饼干</v>
          </cell>
          <cell r="E1101" t="str">
            <v>食品部</v>
          </cell>
          <cell r="F1101" t="str">
            <v>正常</v>
          </cell>
          <cell r="G1101" t="str">
            <v>0.00</v>
          </cell>
          <cell r="H1101" t="str">
            <v>6.50</v>
          </cell>
          <cell r="I1101">
            <v>13</v>
          </cell>
          <cell r="J1101">
            <v>7</v>
          </cell>
          <cell r="K1101">
            <v>0.46666666666666667</v>
          </cell>
          <cell r="L1101">
            <v>7</v>
          </cell>
          <cell r="M1101">
            <v>35.97</v>
          </cell>
          <cell r="N1101">
            <v>45.5</v>
          </cell>
        </row>
        <row r="1102">
          <cell r="A1102" t="str">
            <v>05001150</v>
          </cell>
          <cell r="B1102" t="str">
            <v>好丽友呀土豆促销(三连包)</v>
          </cell>
          <cell r="C1102" t="str">
            <v>袋</v>
          </cell>
          <cell r="D1102" t="str">
            <v>【050401】袋装薯片</v>
          </cell>
          <cell r="E1102" t="str">
            <v>食品部</v>
          </cell>
          <cell r="F1102" t="str">
            <v>正常</v>
          </cell>
          <cell r="G1102" t="str">
            <v>9.00</v>
          </cell>
          <cell r="H1102" t="str">
            <v>16.80</v>
          </cell>
          <cell r="I1102">
            <v>35.700000000000003</v>
          </cell>
          <cell r="J1102">
            <v>7</v>
          </cell>
          <cell r="K1102">
            <v>0.46666666666666667</v>
          </cell>
          <cell r="L1102">
            <v>7</v>
          </cell>
          <cell r="M1102">
            <v>63</v>
          </cell>
          <cell r="N1102">
            <v>117.60000000000001</v>
          </cell>
        </row>
        <row r="1103">
          <cell r="A1103" t="str">
            <v>05001141</v>
          </cell>
          <cell r="B1103" t="str">
            <v>好丽友泡泡阿布韩式炸鸡味</v>
          </cell>
          <cell r="C1103" t="str">
            <v>袋</v>
          </cell>
          <cell r="D1103" t="str">
            <v>【050401】袋装薯片</v>
          </cell>
          <cell r="E1103" t="str">
            <v>食品部</v>
          </cell>
          <cell r="F1103" t="str">
            <v>正常</v>
          </cell>
          <cell r="G1103" t="str">
            <v>1.50</v>
          </cell>
          <cell r="H1103" t="str">
            <v>2.00</v>
          </cell>
          <cell r="I1103">
            <v>2</v>
          </cell>
          <cell r="J1103">
            <v>7</v>
          </cell>
          <cell r="K1103">
            <v>0.46666666666666667</v>
          </cell>
          <cell r="L1103">
            <v>7</v>
          </cell>
          <cell r="M1103">
            <v>10.5</v>
          </cell>
          <cell r="N1103">
            <v>14</v>
          </cell>
        </row>
        <row r="1104">
          <cell r="A1104" t="str">
            <v>05001101</v>
          </cell>
          <cell r="B1104" t="str">
            <v>甘源多味花生</v>
          </cell>
          <cell r="C1104" t="str">
            <v>袋</v>
          </cell>
          <cell r="D1104" t="str">
            <v>【050303】休闲豆类</v>
          </cell>
          <cell r="E1104" t="str">
            <v>食品部</v>
          </cell>
          <cell r="F1104" t="str">
            <v>正常</v>
          </cell>
          <cell r="G1104" t="str">
            <v>1.50</v>
          </cell>
          <cell r="H1104" t="str">
            <v>2.00</v>
          </cell>
          <cell r="I1104">
            <v>12</v>
          </cell>
          <cell r="J1104">
            <v>7</v>
          </cell>
          <cell r="K1104">
            <v>0.46666666666666667</v>
          </cell>
          <cell r="L1104">
            <v>7</v>
          </cell>
          <cell r="M1104">
            <v>10.5</v>
          </cell>
          <cell r="N1104">
            <v>14</v>
          </cell>
        </row>
        <row r="1105">
          <cell r="A1105" t="str">
            <v>05001085</v>
          </cell>
          <cell r="B1105" t="str">
            <v>然豆香素三样豆干(麻辣味)</v>
          </cell>
          <cell r="C1105" t="str">
            <v>袋</v>
          </cell>
          <cell r="D1105" t="str">
            <v>【050201】豆干制品</v>
          </cell>
          <cell r="E1105" t="str">
            <v>食品部</v>
          </cell>
          <cell r="F1105" t="str">
            <v>正常</v>
          </cell>
          <cell r="G1105" t="str">
            <v>3.00</v>
          </cell>
          <cell r="H1105" t="str">
            <v>4.50</v>
          </cell>
          <cell r="I1105">
            <v>18</v>
          </cell>
          <cell r="J1105">
            <v>7</v>
          </cell>
          <cell r="K1105">
            <v>0.46666666666666667</v>
          </cell>
          <cell r="L1105">
            <v>7</v>
          </cell>
          <cell r="M1105">
            <v>21</v>
          </cell>
          <cell r="N1105">
            <v>31.5</v>
          </cell>
        </row>
        <row r="1106">
          <cell r="A1106" t="str">
            <v>05000484</v>
          </cell>
          <cell r="B1106" t="str">
            <v>子弟薯片美滋番茄味</v>
          </cell>
          <cell r="C1106" t="str">
            <v>袋</v>
          </cell>
          <cell r="D1106" t="str">
            <v>【050401】袋装薯片</v>
          </cell>
          <cell r="E1106" t="str">
            <v>食品部</v>
          </cell>
          <cell r="F1106" t="str">
            <v>正常</v>
          </cell>
          <cell r="G1106" t="str">
            <v>2.33</v>
          </cell>
          <cell r="H1106" t="str">
            <v>3.50</v>
          </cell>
          <cell r="I1106">
            <v>3.5</v>
          </cell>
          <cell r="J1106">
            <v>7</v>
          </cell>
          <cell r="K1106">
            <v>0.46666666666666667</v>
          </cell>
          <cell r="L1106">
            <v>7</v>
          </cell>
          <cell r="M1106">
            <v>16.34</v>
          </cell>
          <cell r="N1106">
            <v>24.5</v>
          </cell>
        </row>
        <row r="1107">
          <cell r="A1107" t="str">
            <v>05000463</v>
          </cell>
          <cell r="B1107" t="str">
            <v>香香嘴手工豆干五香味</v>
          </cell>
          <cell r="C1107" t="str">
            <v>袋</v>
          </cell>
          <cell r="D1107" t="str">
            <v>【050201】豆干制品</v>
          </cell>
          <cell r="E1107" t="str">
            <v>食品部</v>
          </cell>
          <cell r="F1107" t="str">
            <v>正常</v>
          </cell>
          <cell r="G1107" t="str">
            <v>2.60</v>
          </cell>
          <cell r="H1107" t="str">
            <v>3.50</v>
          </cell>
          <cell r="I1107">
            <v>7</v>
          </cell>
          <cell r="J1107">
            <v>7</v>
          </cell>
          <cell r="K1107">
            <v>0.46666666666666667</v>
          </cell>
          <cell r="L1107">
            <v>7</v>
          </cell>
          <cell r="M1107">
            <v>18.2</v>
          </cell>
          <cell r="N1107">
            <v>24.5</v>
          </cell>
        </row>
        <row r="1108">
          <cell r="A1108" t="str">
            <v>05000445</v>
          </cell>
          <cell r="B1108" t="str">
            <v>素味居山椒藕片</v>
          </cell>
          <cell r="C1108" t="str">
            <v>袋</v>
          </cell>
          <cell r="D1108" t="str">
            <v>【050105】其它即食制品</v>
          </cell>
          <cell r="E1108" t="str">
            <v>食品部</v>
          </cell>
          <cell r="F1108" t="str">
            <v>正常</v>
          </cell>
          <cell r="G1108" t="str">
            <v>1.50</v>
          </cell>
          <cell r="H1108" t="str">
            <v>2.00</v>
          </cell>
          <cell r="I1108">
            <v>24</v>
          </cell>
          <cell r="J1108">
            <v>7</v>
          </cell>
          <cell r="K1108">
            <v>0.46666666666666667</v>
          </cell>
          <cell r="L1108">
            <v>7</v>
          </cell>
          <cell r="M1108">
            <v>10.5</v>
          </cell>
          <cell r="N1108">
            <v>14</v>
          </cell>
        </row>
        <row r="1109">
          <cell r="A1109" t="str">
            <v>05000421</v>
          </cell>
          <cell r="B1109" t="str">
            <v>噜咪啦蜜汁烤翅味薯片100g</v>
          </cell>
          <cell r="C1109" t="str">
            <v>袋</v>
          </cell>
          <cell r="D1109" t="str">
            <v>【050401】袋装薯片</v>
          </cell>
          <cell r="E1109" t="str">
            <v>食品部</v>
          </cell>
          <cell r="F1109" t="str">
            <v>正常</v>
          </cell>
          <cell r="G1109" t="str">
            <v>5.00</v>
          </cell>
          <cell r="H1109" t="str">
            <v>7.00</v>
          </cell>
          <cell r="I1109">
            <v>28</v>
          </cell>
          <cell r="J1109">
            <v>7</v>
          </cell>
          <cell r="K1109">
            <v>0.46666666666666667</v>
          </cell>
          <cell r="L1109">
            <v>7</v>
          </cell>
          <cell r="M1109">
            <v>35</v>
          </cell>
          <cell r="N1109">
            <v>49</v>
          </cell>
        </row>
        <row r="1110">
          <cell r="A1110" t="str">
            <v>05000401</v>
          </cell>
          <cell r="B1110" t="str">
            <v>乐事美国经典原味</v>
          </cell>
          <cell r="C1110" t="str">
            <v>袋</v>
          </cell>
          <cell r="D1110" t="str">
            <v>【050401】袋装薯片</v>
          </cell>
          <cell r="E1110" t="str">
            <v>食品部</v>
          </cell>
          <cell r="F1110" t="str">
            <v>正常</v>
          </cell>
          <cell r="G1110" t="str">
            <v>5.00</v>
          </cell>
          <cell r="H1110" t="str">
            <v>6.00</v>
          </cell>
          <cell r="I1110">
            <v>54</v>
          </cell>
          <cell r="J1110">
            <v>7</v>
          </cell>
          <cell r="K1110">
            <v>0.46666666666666667</v>
          </cell>
          <cell r="L1110">
            <v>7</v>
          </cell>
          <cell r="M1110">
            <v>35</v>
          </cell>
          <cell r="N1110">
            <v>42</v>
          </cell>
        </row>
        <row r="1111">
          <cell r="A1111" t="str">
            <v>05000388</v>
          </cell>
          <cell r="B1111" t="str">
            <v>川幺妹牛肉干（烧烤味）</v>
          </cell>
          <cell r="C1111" t="str">
            <v>袋</v>
          </cell>
          <cell r="D1111" t="str">
            <v>【050101】即食牛肉制品</v>
          </cell>
          <cell r="E1111" t="str">
            <v>食品部</v>
          </cell>
          <cell r="F1111" t="str">
            <v>正常</v>
          </cell>
          <cell r="G1111" t="str">
            <v>5.20</v>
          </cell>
          <cell r="H1111" t="str">
            <v>6.50</v>
          </cell>
          <cell r="I1111">
            <v>19.5</v>
          </cell>
          <cell r="J1111">
            <v>7</v>
          </cell>
          <cell r="K1111">
            <v>0.46666666666666667</v>
          </cell>
          <cell r="L1111">
            <v>7</v>
          </cell>
          <cell r="M1111">
            <v>36.4</v>
          </cell>
          <cell r="N1111">
            <v>45.5</v>
          </cell>
        </row>
        <row r="1112">
          <cell r="A1112" t="str">
            <v>05000354</v>
          </cell>
          <cell r="B1112" t="str">
            <v>添乐卡通伊脆薯条(番茄味）</v>
          </cell>
          <cell r="C1112" t="str">
            <v>盒</v>
          </cell>
          <cell r="D1112" t="str">
            <v>【050401】袋装薯片</v>
          </cell>
          <cell r="E1112" t="str">
            <v>食品部</v>
          </cell>
          <cell r="F1112" t="str">
            <v>正常</v>
          </cell>
          <cell r="G1112" t="str">
            <v>3.70</v>
          </cell>
          <cell r="H1112" t="str">
            <v>5.00</v>
          </cell>
          <cell r="I1112">
            <v>30</v>
          </cell>
          <cell r="J1112">
            <v>7</v>
          </cell>
          <cell r="K1112">
            <v>0.46666666666666667</v>
          </cell>
          <cell r="L1112">
            <v>7</v>
          </cell>
          <cell r="M1112">
            <v>25.9</v>
          </cell>
          <cell r="N1112">
            <v>35</v>
          </cell>
        </row>
        <row r="1113">
          <cell r="A1113" t="str">
            <v>05000341</v>
          </cell>
          <cell r="B1113" t="str">
            <v>民茂手撕肉(五香味)</v>
          </cell>
          <cell r="C1113" t="str">
            <v>袋</v>
          </cell>
          <cell r="D1113" t="str">
            <v>【050103】禽类制品</v>
          </cell>
          <cell r="E1113" t="str">
            <v>食品部</v>
          </cell>
          <cell r="F1113" t="str">
            <v>正常</v>
          </cell>
          <cell r="G1113" t="str">
            <v>1.50</v>
          </cell>
          <cell r="H1113" t="str">
            <v>2.00</v>
          </cell>
          <cell r="I1113">
            <v>10</v>
          </cell>
          <cell r="J1113">
            <v>7</v>
          </cell>
          <cell r="K1113">
            <v>0.46666666666666667</v>
          </cell>
          <cell r="L1113">
            <v>7</v>
          </cell>
          <cell r="M1113">
            <v>10.5</v>
          </cell>
          <cell r="N1113">
            <v>14</v>
          </cell>
        </row>
        <row r="1114">
          <cell r="A1114" t="str">
            <v>05000332</v>
          </cell>
          <cell r="B1114" t="str">
            <v>金魔王麻辣牛肉丝A</v>
          </cell>
          <cell r="C1114" t="str">
            <v>袋</v>
          </cell>
          <cell r="D1114" t="str">
            <v>【050101】即食牛肉制品</v>
          </cell>
          <cell r="E1114" t="str">
            <v>食品部</v>
          </cell>
          <cell r="F1114" t="str">
            <v>正常</v>
          </cell>
          <cell r="G1114" t="str">
            <v>8.30</v>
          </cell>
          <cell r="H1114" t="str">
            <v>10.50</v>
          </cell>
          <cell r="I1114">
            <v>42</v>
          </cell>
          <cell r="J1114">
            <v>7</v>
          </cell>
          <cell r="K1114">
            <v>0.46666666666666667</v>
          </cell>
          <cell r="L1114">
            <v>7</v>
          </cell>
          <cell r="M1114">
            <v>58.1</v>
          </cell>
          <cell r="N1114">
            <v>73.5</v>
          </cell>
        </row>
        <row r="1115">
          <cell r="A1115" t="str">
            <v>05000312</v>
          </cell>
          <cell r="B1115" t="str">
            <v>口水族麻辣凤尾鱼</v>
          </cell>
          <cell r="C1115" t="str">
            <v>袋</v>
          </cell>
          <cell r="D1115" t="str">
            <v>【050104】水产制品</v>
          </cell>
          <cell r="E1115" t="str">
            <v>食品部</v>
          </cell>
          <cell r="F1115" t="str">
            <v>正常</v>
          </cell>
          <cell r="G1115" t="str">
            <v>4.04</v>
          </cell>
          <cell r="H1115" t="str">
            <v>5.50</v>
          </cell>
          <cell r="I1115">
            <v>5.5</v>
          </cell>
          <cell r="J1115">
            <v>7</v>
          </cell>
          <cell r="K1115">
            <v>0.46666666666666667</v>
          </cell>
          <cell r="L1115">
            <v>7</v>
          </cell>
          <cell r="M1115">
            <v>28.3</v>
          </cell>
          <cell r="N1115">
            <v>38.5</v>
          </cell>
        </row>
        <row r="1116">
          <cell r="A1116" t="str">
            <v>05000303</v>
          </cell>
          <cell r="B1116" t="str">
            <v>盈享西梅</v>
          </cell>
          <cell r="C1116" t="str">
            <v>袋</v>
          </cell>
          <cell r="D1116" t="str">
            <v>【050503】梅、杏类果脯</v>
          </cell>
          <cell r="E1116" t="str">
            <v>食品部</v>
          </cell>
          <cell r="F1116" t="str">
            <v>正常</v>
          </cell>
          <cell r="G1116" t="str">
            <v>2.00</v>
          </cell>
          <cell r="H1116" t="str">
            <v>2.50</v>
          </cell>
          <cell r="I1116">
            <v>10</v>
          </cell>
          <cell r="J1116">
            <v>7</v>
          </cell>
          <cell r="K1116">
            <v>0.46666666666666667</v>
          </cell>
          <cell r="L1116">
            <v>7</v>
          </cell>
          <cell r="M1116">
            <v>14</v>
          </cell>
          <cell r="N1116">
            <v>17.5</v>
          </cell>
        </row>
        <row r="1117">
          <cell r="A1117" t="str">
            <v>05000281</v>
          </cell>
          <cell r="B1117" t="str">
            <v>张记鱼豆腐卤香味</v>
          </cell>
          <cell r="C1117" t="str">
            <v>袋</v>
          </cell>
          <cell r="D1117" t="str">
            <v>【050203】其它休闲豆制品</v>
          </cell>
          <cell r="E1117" t="str">
            <v>食品部</v>
          </cell>
          <cell r="F1117" t="str">
            <v>正常</v>
          </cell>
          <cell r="G1117" t="str">
            <v>0.70</v>
          </cell>
          <cell r="H1117" t="str">
            <v>1.00</v>
          </cell>
          <cell r="I1117">
            <v>5</v>
          </cell>
          <cell r="J1117">
            <v>7</v>
          </cell>
          <cell r="K1117">
            <v>0.46666666666666667</v>
          </cell>
          <cell r="L1117">
            <v>7</v>
          </cell>
          <cell r="M1117">
            <v>4.9000000000000004</v>
          </cell>
          <cell r="N1117">
            <v>7</v>
          </cell>
        </row>
        <row r="1118">
          <cell r="A1118" t="str">
            <v>05000276</v>
          </cell>
          <cell r="B1118" t="str">
            <v>张记山椒泡凤爪A</v>
          </cell>
          <cell r="C1118" t="str">
            <v>袋</v>
          </cell>
          <cell r="D1118" t="str">
            <v>【050103】禽类制品</v>
          </cell>
          <cell r="E1118" t="str">
            <v>食品部</v>
          </cell>
          <cell r="F1118" t="str">
            <v>正常</v>
          </cell>
          <cell r="G1118" t="str">
            <v>3.45</v>
          </cell>
          <cell r="H1118" t="str">
            <v>5.00</v>
          </cell>
          <cell r="I1118">
            <v>20</v>
          </cell>
          <cell r="J1118">
            <v>7</v>
          </cell>
          <cell r="K1118">
            <v>0.46666666666666667</v>
          </cell>
          <cell r="L1118">
            <v>7</v>
          </cell>
          <cell r="M1118">
            <v>24.15</v>
          </cell>
          <cell r="N1118">
            <v>35</v>
          </cell>
        </row>
        <row r="1119">
          <cell r="A1119" t="str">
            <v>05000271</v>
          </cell>
          <cell r="B1119" t="str">
            <v>张记麻辣豆干</v>
          </cell>
          <cell r="C1119" t="str">
            <v>袋</v>
          </cell>
          <cell r="D1119" t="str">
            <v>【050201】豆干制品</v>
          </cell>
          <cell r="E1119" t="str">
            <v>食品部</v>
          </cell>
          <cell r="F1119" t="str">
            <v>正常</v>
          </cell>
          <cell r="G1119" t="str">
            <v>1.35</v>
          </cell>
          <cell r="H1119" t="str">
            <v>1.80</v>
          </cell>
          <cell r="I1119">
            <v>23.400000000000006</v>
          </cell>
          <cell r="J1119">
            <v>7</v>
          </cell>
          <cell r="K1119">
            <v>0.46666666666666667</v>
          </cell>
          <cell r="L1119">
            <v>7</v>
          </cell>
          <cell r="M1119">
            <v>9.4499999999999993</v>
          </cell>
          <cell r="N1119">
            <v>12.6</v>
          </cell>
        </row>
        <row r="1120">
          <cell r="A1120" t="str">
            <v>05000268</v>
          </cell>
          <cell r="B1120" t="str">
            <v>张记老成都精品牛肉干</v>
          </cell>
          <cell r="C1120" t="str">
            <v>袋</v>
          </cell>
          <cell r="D1120" t="str">
            <v>【050101】即食牛肉制品</v>
          </cell>
          <cell r="E1120" t="str">
            <v>食品部</v>
          </cell>
          <cell r="F1120" t="str">
            <v>正常</v>
          </cell>
          <cell r="G1120" t="str">
            <v>8.30</v>
          </cell>
          <cell r="H1120" t="str">
            <v>10.80</v>
          </cell>
          <cell r="I1120">
            <v>43.2</v>
          </cell>
          <cell r="J1120">
            <v>7</v>
          </cell>
          <cell r="K1120">
            <v>0.46666666666666667</v>
          </cell>
          <cell r="L1120">
            <v>7</v>
          </cell>
          <cell r="M1120">
            <v>58.1</v>
          </cell>
          <cell r="N1120">
            <v>75.600000000000009</v>
          </cell>
        </row>
        <row r="1121">
          <cell r="A1121" t="str">
            <v>05000191</v>
          </cell>
          <cell r="B1121" t="str">
            <v>溜溜梅雪梅</v>
          </cell>
          <cell r="C1121" t="str">
            <v>袋</v>
          </cell>
          <cell r="D1121" t="str">
            <v>【050503】梅、杏类果脯</v>
          </cell>
          <cell r="E1121" t="str">
            <v>食品部</v>
          </cell>
          <cell r="F1121" t="str">
            <v>正常</v>
          </cell>
          <cell r="G1121" t="str">
            <v>3.60</v>
          </cell>
          <cell r="H1121" t="str">
            <v>4.50</v>
          </cell>
          <cell r="I1121">
            <v>31.5</v>
          </cell>
          <cell r="J1121">
            <v>7</v>
          </cell>
          <cell r="K1121">
            <v>0.46666666666666667</v>
          </cell>
          <cell r="L1121">
            <v>7</v>
          </cell>
          <cell r="M1121">
            <v>25.2</v>
          </cell>
          <cell r="N1121">
            <v>31.5</v>
          </cell>
        </row>
        <row r="1122">
          <cell r="A1122" t="str">
            <v>05000185</v>
          </cell>
          <cell r="B1122" t="str">
            <v>老程华奇味花生</v>
          </cell>
          <cell r="C1122" t="str">
            <v>袋</v>
          </cell>
          <cell r="D1122" t="str">
            <v>【050302】花生</v>
          </cell>
          <cell r="E1122" t="str">
            <v>食品部</v>
          </cell>
          <cell r="F1122" t="str">
            <v>正常</v>
          </cell>
          <cell r="G1122" t="str">
            <v>2.40</v>
          </cell>
          <cell r="H1122" t="str">
            <v>3.50</v>
          </cell>
          <cell r="I1122">
            <v>3.5</v>
          </cell>
          <cell r="J1122">
            <v>7</v>
          </cell>
          <cell r="K1122">
            <v>0.46666666666666667</v>
          </cell>
          <cell r="L1122">
            <v>7</v>
          </cell>
          <cell r="M1122">
            <v>16.8</v>
          </cell>
          <cell r="N1122">
            <v>24.5</v>
          </cell>
        </row>
        <row r="1123">
          <cell r="A1123" t="str">
            <v>05000173</v>
          </cell>
          <cell r="B1123" t="str">
            <v>乐事薯片清爽青柠味</v>
          </cell>
          <cell r="C1123" t="str">
            <v>袋</v>
          </cell>
          <cell r="D1123" t="str">
            <v>【050401】袋装薯片</v>
          </cell>
          <cell r="E1123" t="str">
            <v>食品部</v>
          </cell>
          <cell r="F1123" t="str">
            <v>正常</v>
          </cell>
          <cell r="G1123" t="str">
            <v>9.00</v>
          </cell>
          <cell r="H1123" t="str">
            <v>12.80</v>
          </cell>
          <cell r="I1123">
            <v>25.6</v>
          </cell>
          <cell r="J1123">
            <v>7</v>
          </cell>
          <cell r="K1123">
            <v>0.46666666666666667</v>
          </cell>
          <cell r="L1123">
            <v>7</v>
          </cell>
          <cell r="M1123">
            <v>63</v>
          </cell>
          <cell r="N1123">
            <v>89.600000000000009</v>
          </cell>
        </row>
        <row r="1124">
          <cell r="A1124" t="str">
            <v>05000138</v>
          </cell>
          <cell r="B1124" t="str">
            <v>川辣妹五香牛肉粒</v>
          </cell>
          <cell r="C1124" t="str">
            <v>袋</v>
          </cell>
          <cell r="D1124" t="str">
            <v>【050101】即食牛肉制品</v>
          </cell>
          <cell r="E1124" t="str">
            <v>食品部</v>
          </cell>
          <cell r="F1124" t="str">
            <v>正常</v>
          </cell>
          <cell r="G1124" t="str">
            <v>1.00</v>
          </cell>
          <cell r="H1124" t="str">
            <v>1.50</v>
          </cell>
          <cell r="I1124">
            <v>6</v>
          </cell>
          <cell r="J1124">
            <v>7</v>
          </cell>
          <cell r="K1124">
            <v>0.46666666666666667</v>
          </cell>
          <cell r="L1124">
            <v>7</v>
          </cell>
          <cell r="M1124">
            <v>7</v>
          </cell>
          <cell r="N1124">
            <v>10.5</v>
          </cell>
        </row>
        <row r="1125">
          <cell r="A1125" t="str">
            <v>05000131</v>
          </cell>
          <cell r="B1125" t="str">
            <v>周小贱贱骨头（鸭锁骨）经典原味</v>
          </cell>
          <cell r="C1125" t="str">
            <v>袋</v>
          </cell>
          <cell r="D1125" t="str">
            <v>【050103】禽类制品</v>
          </cell>
          <cell r="E1125" t="str">
            <v>食品部</v>
          </cell>
          <cell r="F1125" t="str">
            <v>正常</v>
          </cell>
          <cell r="G1125" t="str">
            <v>1.80</v>
          </cell>
          <cell r="H1125" t="str">
            <v>3.00</v>
          </cell>
          <cell r="I1125">
            <v>6</v>
          </cell>
          <cell r="J1125">
            <v>7</v>
          </cell>
          <cell r="K1125">
            <v>0.46666666666666667</v>
          </cell>
          <cell r="L1125">
            <v>7</v>
          </cell>
          <cell r="M1125">
            <v>12.6</v>
          </cell>
          <cell r="N1125">
            <v>21</v>
          </cell>
        </row>
        <row r="1126">
          <cell r="A1126" t="str">
            <v>05000121</v>
          </cell>
          <cell r="B1126" t="str">
            <v>旭旺农场旺利达麦烧(麻香味)</v>
          </cell>
          <cell r="C1126" t="str">
            <v>袋</v>
          </cell>
          <cell r="D1126" t="str">
            <v>【050404】米面制品</v>
          </cell>
          <cell r="E1126" t="str">
            <v>食品部</v>
          </cell>
          <cell r="F1126" t="str">
            <v>禁采</v>
          </cell>
          <cell r="G1126" t="str">
            <v>4.00</v>
          </cell>
          <cell r="H1126" t="str">
            <v>6.50</v>
          </cell>
          <cell r="I1126">
            <v>11</v>
          </cell>
          <cell r="J1126">
            <v>7</v>
          </cell>
          <cell r="K1126">
            <v>0.46666666666666667</v>
          </cell>
          <cell r="L1126">
            <v>7</v>
          </cell>
          <cell r="M1126">
            <v>28</v>
          </cell>
          <cell r="N1126">
            <v>45.5</v>
          </cell>
        </row>
        <row r="1127">
          <cell r="A1127" t="str">
            <v>05000076</v>
          </cell>
          <cell r="B1127" t="str">
            <v>上好佳洋葱圈</v>
          </cell>
          <cell r="C1127" t="str">
            <v>袋</v>
          </cell>
          <cell r="D1127" t="str">
            <v>【050401】袋装薯片</v>
          </cell>
          <cell r="E1127" t="str">
            <v>食品部</v>
          </cell>
          <cell r="F1127" t="str">
            <v>正常</v>
          </cell>
          <cell r="G1127" t="str">
            <v>0.80</v>
          </cell>
          <cell r="H1127" t="str">
            <v>1.00</v>
          </cell>
          <cell r="I1127">
            <v>23</v>
          </cell>
          <cell r="J1127">
            <v>7</v>
          </cell>
          <cell r="K1127">
            <v>0.46666666666666667</v>
          </cell>
          <cell r="L1127">
            <v>7</v>
          </cell>
          <cell r="M1127">
            <v>5.6</v>
          </cell>
          <cell r="N1127">
            <v>7</v>
          </cell>
        </row>
        <row r="1128">
          <cell r="A1128" t="str">
            <v>05000055</v>
          </cell>
          <cell r="B1128" t="str">
            <v>上珍果黑加仑葡萄干</v>
          </cell>
          <cell r="C1128" t="str">
            <v>袋</v>
          </cell>
          <cell r="D1128" t="str">
            <v>【050504】葡萄干</v>
          </cell>
          <cell r="E1128" t="str">
            <v>食品部</v>
          </cell>
          <cell r="F1128" t="str">
            <v>禁采</v>
          </cell>
          <cell r="G1128" t="str">
            <v>4.80</v>
          </cell>
          <cell r="H1128" t="str">
            <v>5.90</v>
          </cell>
          <cell r="I1128">
            <v>17.700000000000003</v>
          </cell>
          <cell r="J1128">
            <v>7</v>
          </cell>
          <cell r="K1128">
            <v>0.46666666666666667</v>
          </cell>
          <cell r="L1128">
            <v>7</v>
          </cell>
          <cell r="M1128">
            <v>33.6</v>
          </cell>
          <cell r="N1128">
            <v>41.300000000000004</v>
          </cell>
        </row>
        <row r="1129">
          <cell r="A1129" t="str">
            <v>05000039</v>
          </cell>
          <cell r="B1129" t="str">
            <v>优加优品原味鱿鱼丝</v>
          </cell>
          <cell r="C1129" t="str">
            <v>袋</v>
          </cell>
          <cell r="D1129" t="str">
            <v>【050104】水产制品</v>
          </cell>
          <cell r="E1129" t="str">
            <v>食品部</v>
          </cell>
          <cell r="F1129" t="str">
            <v>禁采</v>
          </cell>
          <cell r="G1129" t="str">
            <v>7.80</v>
          </cell>
          <cell r="H1129" t="str">
            <v>11.80</v>
          </cell>
          <cell r="I1129">
            <v>11.8</v>
          </cell>
          <cell r="J1129">
            <v>7</v>
          </cell>
          <cell r="K1129">
            <v>0.46666666666666667</v>
          </cell>
          <cell r="L1129">
            <v>7</v>
          </cell>
          <cell r="M1129">
            <v>54.6</v>
          </cell>
          <cell r="N1129">
            <v>82.600000000000009</v>
          </cell>
        </row>
        <row r="1130">
          <cell r="A1130" t="str">
            <v>05000021</v>
          </cell>
          <cell r="B1130" t="str">
            <v>茂林西西果</v>
          </cell>
          <cell r="C1130" t="str">
            <v>袋</v>
          </cell>
          <cell r="D1130" t="str">
            <v>【050503】梅、杏类果脯</v>
          </cell>
          <cell r="E1130" t="str">
            <v>食品部</v>
          </cell>
          <cell r="F1130" t="str">
            <v>正常</v>
          </cell>
          <cell r="G1130" t="str">
            <v>2.10</v>
          </cell>
          <cell r="H1130" t="str">
            <v>3.00</v>
          </cell>
          <cell r="I1130">
            <v>3</v>
          </cell>
          <cell r="J1130">
            <v>7</v>
          </cell>
          <cell r="K1130">
            <v>0.46666666666666667</v>
          </cell>
          <cell r="L1130">
            <v>7</v>
          </cell>
          <cell r="M1130">
            <v>14.7</v>
          </cell>
          <cell r="N1130">
            <v>21</v>
          </cell>
        </row>
        <row r="1131">
          <cell r="A1131" t="str">
            <v>04000541</v>
          </cell>
          <cell r="B1131" t="str">
            <v>好心情拐杖糖</v>
          </cell>
          <cell r="C1131" t="str">
            <v>支</v>
          </cell>
          <cell r="D1131" t="str">
            <v>【040101】小糖果</v>
          </cell>
          <cell r="E1131" t="str">
            <v>食品部</v>
          </cell>
          <cell r="F1131" t="str">
            <v>正常</v>
          </cell>
          <cell r="G1131" t="str">
            <v>0.70</v>
          </cell>
          <cell r="H1131" t="str">
            <v>1.00</v>
          </cell>
          <cell r="I1131">
            <v>8</v>
          </cell>
          <cell r="J1131">
            <v>7</v>
          </cell>
          <cell r="K1131">
            <v>0.46666666666666667</v>
          </cell>
          <cell r="L1131">
            <v>7</v>
          </cell>
          <cell r="M1131">
            <v>4.9000000000000004</v>
          </cell>
          <cell r="N1131">
            <v>7</v>
          </cell>
        </row>
        <row r="1132">
          <cell r="A1132" t="str">
            <v>04000290</v>
          </cell>
          <cell r="B1132" t="str">
            <v>旺旺维多粒冰糖雪梨味</v>
          </cell>
          <cell r="C1132" t="str">
            <v>袋</v>
          </cell>
          <cell r="D1132" t="str">
            <v>【040104】果冻/布丁</v>
          </cell>
          <cell r="E1132" t="str">
            <v>食品部</v>
          </cell>
          <cell r="F1132" t="str">
            <v>正常</v>
          </cell>
          <cell r="G1132" t="str">
            <v>1.57</v>
          </cell>
          <cell r="H1132" t="str">
            <v>2.50</v>
          </cell>
          <cell r="I1132">
            <v>7.5</v>
          </cell>
          <cell r="J1132">
            <v>7</v>
          </cell>
          <cell r="K1132">
            <v>0.46666666666666667</v>
          </cell>
          <cell r="L1132">
            <v>7</v>
          </cell>
          <cell r="M1132">
            <v>10.97</v>
          </cell>
          <cell r="N1132">
            <v>17.5</v>
          </cell>
        </row>
        <row r="1133">
          <cell r="A1133" t="str">
            <v>04000238</v>
          </cell>
          <cell r="B1133" t="str">
            <v>益达木糖醇香橙薄荷味</v>
          </cell>
          <cell r="C1133" t="str">
            <v>瓶</v>
          </cell>
          <cell r="D1133" t="str">
            <v>【040103】口香糖</v>
          </cell>
          <cell r="E1133" t="str">
            <v>食品部</v>
          </cell>
          <cell r="F1133" t="str">
            <v>正常</v>
          </cell>
          <cell r="G1133" t="str">
            <v>0.00</v>
          </cell>
          <cell r="H1133" t="str">
            <v>9.50</v>
          </cell>
          <cell r="I1133">
            <v>28.5</v>
          </cell>
          <cell r="J1133">
            <v>7</v>
          </cell>
          <cell r="K1133">
            <v>0.46666666666666667</v>
          </cell>
          <cell r="L1133">
            <v>7</v>
          </cell>
          <cell r="M1133">
            <v>58.31</v>
          </cell>
          <cell r="N1133">
            <v>66.5</v>
          </cell>
        </row>
        <row r="1134">
          <cell r="A1134" t="str">
            <v>04000226</v>
          </cell>
          <cell r="B1134" t="str">
            <v>箭牌大大卷青柠味</v>
          </cell>
          <cell r="C1134" t="str">
            <v>袋</v>
          </cell>
          <cell r="D1134" t="str">
            <v>【040103】口香糖</v>
          </cell>
          <cell r="E1134" t="str">
            <v>食品部</v>
          </cell>
          <cell r="F1134" t="str">
            <v>正常</v>
          </cell>
          <cell r="G1134" t="str">
            <v>0.00</v>
          </cell>
          <cell r="H1134" t="str">
            <v>3.80</v>
          </cell>
          <cell r="I1134">
            <v>49.399999999999991</v>
          </cell>
          <cell r="J1134">
            <v>7</v>
          </cell>
          <cell r="K1134">
            <v>0.46666666666666667</v>
          </cell>
          <cell r="L1134">
            <v>7</v>
          </cell>
          <cell r="M1134">
            <v>18.72</v>
          </cell>
          <cell r="N1134">
            <v>26.599999999999998</v>
          </cell>
        </row>
        <row r="1135">
          <cell r="A1135" t="str">
            <v>04000209</v>
          </cell>
          <cell r="B1135" t="str">
            <v>雅尚食品咸蛋超人跳跳糖</v>
          </cell>
          <cell r="C1135" t="str">
            <v>包</v>
          </cell>
          <cell r="D1135" t="str">
            <v>【040101】小糖果</v>
          </cell>
          <cell r="E1135" t="str">
            <v>食品部</v>
          </cell>
          <cell r="F1135" t="str">
            <v>正常</v>
          </cell>
          <cell r="G1135" t="str">
            <v>2.20</v>
          </cell>
          <cell r="H1135" t="str">
            <v>3.00</v>
          </cell>
          <cell r="I1135">
            <v>9</v>
          </cell>
          <cell r="J1135">
            <v>7</v>
          </cell>
          <cell r="K1135">
            <v>0.46666666666666667</v>
          </cell>
          <cell r="L1135">
            <v>7</v>
          </cell>
          <cell r="M1135">
            <v>15.4</v>
          </cell>
          <cell r="N1135">
            <v>21</v>
          </cell>
        </row>
        <row r="1136">
          <cell r="A1136" t="str">
            <v>04000202</v>
          </cell>
          <cell r="B1136" t="str">
            <v>小猪佩奇VC软糖小水桶</v>
          </cell>
          <cell r="C1136" t="str">
            <v>个</v>
          </cell>
          <cell r="D1136" t="str">
            <v>【040101】小糖果</v>
          </cell>
          <cell r="E1136" t="str">
            <v>食品部</v>
          </cell>
          <cell r="F1136" t="str">
            <v>正常</v>
          </cell>
          <cell r="G1136" t="str">
            <v>9.98</v>
          </cell>
          <cell r="H1136" t="str">
            <v>13.80</v>
          </cell>
          <cell r="I1136">
            <v>27.6</v>
          </cell>
          <cell r="J1136">
            <v>7</v>
          </cell>
          <cell r="K1136">
            <v>0.46666666666666667</v>
          </cell>
          <cell r="L1136">
            <v>7</v>
          </cell>
          <cell r="M1136">
            <v>69.86</v>
          </cell>
          <cell r="N1136">
            <v>96.600000000000009</v>
          </cell>
        </row>
        <row r="1137">
          <cell r="A1137" t="str">
            <v>04000195</v>
          </cell>
          <cell r="B1137" t="str">
            <v>小顽童弹射表</v>
          </cell>
          <cell r="C1137" t="str">
            <v>个</v>
          </cell>
          <cell r="D1137" t="str">
            <v>【040101】小糖果</v>
          </cell>
          <cell r="E1137" t="str">
            <v>食品部</v>
          </cell>
          <cell r="F1137" t="str">
            <v>正常</v>
          </cell>
          <cell r="G1137" t="str">
            <v>9.93</v>
          </cell>
          <cell r="H1137" t="str">
            <v>15.50</v>
          </cell>
          <cell r="I1137">
            <v>93</v>
          </cell>
          <cell r="J1137">
            <v>7</v>
          </cell>
          <cell r="K1137">
            <v>0.46666666666666667</v>
          </cell>
          <cell r="L1137">
            <v>7</v>
          </cell>
          <cell r="M1137">
            <v>69.5</v>
          </cell>
          <cell r="N1137">
            <v>108.5</v>
          </cell>
        </row>
        <row r="1138">
          <cell r="A1138" t="str">
            <v>04000147</v>
          </cell>
          <cell r="B1138" t="str">
            <v>金稻谷6味彩绳</v>
          </cell>
          <cell r="C1138" t="str">
            <v>袋</v>
          </cell>
          <cell r="D1138" t="str">
            <v>【040101】小糖果</v>
          </cell>
          <cell r="E1138" t="str">
            <v>食品部</v>
          </cell>
          <cell r="F1138" t="str">
            <v>正常</v>
          </cell>
          <cell r="G1138" t="str">
            <v>0.96</v>
          </cell>
          <cell r="H1138" t="str">
            <v>2.00</v>
          </cell>
          <cell r="I1138">
            <v>20</v>
          </cell>
          <cell r="J1138">
            <v>7</v>
          </cell>
          <cell r="K1138">
            <v>0.46666666666666667</v>
          </cell>
          <cell r="L1138">
            <v>7</v>
          </cell>
          <cell r="M1138">
            <v>6.72</v>
          </cell>
          <cell r="N1138">
            <v>14</v>
          </cell>
        </row>
        <row r="1139">
          <cell r="A1139" t="str">
            <v>04000142</v>
          </cell>
          <cell r="B1139" t="str">
            <v>富花昌盛吸管糖</v>
          </cell>
          <cell r="C1139" t="str">
            <v>个</v>
          </cell>
          <cell r="D1139" t="str">
            <v>【040101】小糖果</v>
          </cell>
          <cell r="E1139" t="str">
            <v>食品部</v>
          </cell>
          <cell r="F1139" t="str">
            <v>正常</v>
          </cell>
          <cell r="G1139" t="str">
            <v>8.40</v>
          </cell>
          <cell r="H1139" t="str">
            <v>12.00</v>
          </cell>
          <cell r="I1139">
            <v>24</v>
          </cell>
          <cell r="J1139">
            <v>7</v>
          </cell>
          <cell r="K1139">
            <v>0.46666666666666667</v>
          </cell>
          <cell r="L1139">
            <v>7</v>
          </cell>
          <cell r="M1139">
            <v>58.8</v>
          </cell>
          <cell r="N1139">
            <v>84</v>
          </cell>
        </row>
        <row r="1140">
          <cell r="A1140" t="str">
            <v>04000134</v>
          </cell>
          <cell r="B1140" t="str">
            <v>伊利牛奶片草莓味</v>
          </cell>
          <cell r="C1140" t="str">
            <v>板</v>
          </cell>
          <cell r="D1140" t="str">
            <v>【040101】小糖果</v>
          </cell>
          <cell r="E1140" t="str">
            <v>食品部</v>
          </cell>
          <cell r="F1140" t="str">
            <v>正常</v>
          </cell>
          <cell r="G1140" t="str">
            <v>1.25</v>
          </cell>
          <cell r="H1140" t="str">
            <v>2.00</v>
          </cell>
          <cell r="I1140">
            <v>42</v>
          </cell>
          <cell r="J1140">
            <v>7</v>
          </cell>
          <cell r="K1140">
            <v>0.46666666666666667</v>
          </cell>
          <cell r="L1140">
            <v>7</v>
          </cell>
          <cell r="M1140">
            <v>8.57</v>
          </cell>
          <cell r="N1140">
            <v>14</v>
          </cell>
        </row>
        <row r="1141">
          <cell r="A1141" t="str">
            <v>04000130</v>
          </cell>
          <cell r="B1141" t="str">
            <v>好丽友果汁软糖(桃子味)</v>
          </cell>
          <cell r="C1141" t="str">
            <v>袋</v>
          </cell>
          <cell r="D1141" t="str">
            <v>【040101】小糖果</v>
          </cell>
          <cell r="E1141" t="str">
            <v>食品部</v>
          </cell>
          <cell r="F1141" t="str">
            <v>正常</v>
          </cell>
          <cell r="G1141" t="str">
            <v>3.20</v>
          </cell>
          <cell r="H1141" t="str">
            <v>4.00</v>
          </cell>
          <cell r="I1141">
            <v>24</v>
          </cell>
          <cell r="J1141">
            <v>7</v>
          </cell>
          <cell r="K1141">
            <v>0.46666666666666667</v>
          </cell>
          <cell r="L1141">
            <v>7</v>
          </cell>
          <cell r="M1141">
            <v>22.4</v>
          </cell>
          <cell r="N1141">
            <v>28</v>
          </cell>
        </row>
        <row r="1142">
          <cell r="A1142" t="str">
            <v>04000054</v>
          </cell>
          <cell r="B1142" t="str">
            <v>沃芙五彩球巧克力</v>
          </cell>
          <cell r="C1142" t="str">
            <v>盒</v>
          </cell>
          <cell r="D1142" t="str">
            <v>【040102】巧克力</v>
          </cell>
          <cell r="E1142" t="str">
            <v>食品部</v>
          </cell>
          <cell r="F1142" t="str">
            <v>正常</v>
          </cell>
          <cell r="G1142" t="str">
            <v>0.00</v>
          </cell>
          <cell r="H1142" t="str">
            <v>2.00</v>
          </cell>
          <cell r="I1142">
            <v>28</v>
          </cell>
          <cell r="J1142">
            <v>7</v>
          </cell>
          <cell r="K1142">
            <v>0.46666666666666667</v>
          </cell>
          <cell r="L1142">
            <v>7</v>
          </cell>
          <cell r="M1142">
            <v>9.31</v>
          </cell>
          <cell r="N1142">
            <v>14</v>
          </cell>
        </row>
        <row r="1143">
          <cell r="A1143" t="str">
            <v>03000878</v>
          </cell>
          <cell r="B1143" t="str">
            <v>和丝露发酵苹果醋发酵型饮料</v>
          </cell>
          <cell r="C1143" t="str">
            <v>盒</v>
          </cell>
          <cell r="D1143" t="str">
            <v>【030601】果醋饮料</v>
          </cell>
          <cell r="E1143" t="str">
            <v>食品部</v>
          </cell>
          <cell r="F1143" t="str">
            <v>正常</v>
          </cell>
          <cell r="G1143" t="str">
            <v>4.20</v>
          </cell>
          <cell r="H1143" t="str">
            <v>5.50</v>
          </cell>
          <cell r="I1143">
            <v>5.5</v>
          </cell>
          <cell r="J1143">
            <v>7</v>
          </cell>
          <cell r="K1143">
            <v>0.46666666666666667</v>
          </cell>
          <cell r="L1143">
            <v>7</v>
          </cell>
          <cell r="M1143">
            <v>29.4</v>
          </cell>
          <cell r="N1143">
            <v>38.5</v>
          </cell>
        </row>
        <row r="1144">
          <cell r="A1144" t="str">
            <v>03000685</v>
          </cell>
          <cell r="B1144" t="str">
            <v>农夫山泉白桃味苏打天然水饮品</v>
          </cell>
          <cell r="C1144" t="str">
            <v>瓶</v>
          </cell>
          <cell r="D1144" t="str">
            <v>【030103】苏打水</v>
          </cell>
          <cell r="E1144" t="str">
            <v>食品部</v>
          </cell>
          <cell r="F1144" t="str">
            <v>正常</v>
          </cell>
          <cell r="G1144" t="str">
            <v>3.00</v>
          </cell>
          <cell r="H1144" t="str">
            <v>4.00</v>
          </cell>
          <cell r="I1144">
            <v>92</v>
          </cell>
          <cell r="J1144">
            <v>7</v>
          </cell>
          <cell r="K1144">
            <v>0.46666666666666667</v>
          </cell>
          <cell r="L1144">
            <v>7</v>
          </cell>
          <cell r="M1144">
            <v>21</v>
          </cell>
          <cell r="N1144">
            <v>28</v>
          </cell>
        </row>
        <row r="1145">
          <cell r="A1145" t="str">
            <v>03000682</v>
          </cell>
          <cell r="B1145" t="str">
            <v>加多宝1</v>
          </cell>
          <cell r="C1145" t="str">
            <v>瓶</v>
          </cell>
          <cell r="D1145" t="str">
            <v>【030501】红绿乌龙茶饮料</v>
          </cell>
          <cell r="E1145" t="str">
            <v>食品部</v>
          </cell>
          <cell r="F1145" t="str">
            <v>正常</v>
          </cell>
          <cell r="G1145" t="str">
            <v>1.83</v>
          </cell>
          <cell r="H1145" t="str">
            <v>4.00</v>
          </cell>
          <cell r="I1145">
            <v>44</v>
          </cell>
          <cell r="J1145">
            <v>7</v>
          </cell>
          <cell r="K1145">
            <v>0.46666666666666667</v>
          </cell>
          <cell r="L1145">
            <v>7</v>
          </cell>
          <cell r="M1145">
            <v>12.8</v>
          </cell>
          <cell r="N1145">
            <v>28</v>
          </cell>
        </row>
        <row r="1146">
          <cell r="A1146" t="str">
            <v>03000441</v>
          </cell>
          <cell r="B1146" t="str">
            <v>农夫茶π绿茶柚子</v>
          </cell>
          <cell r="C1146" t="str">
            <v>瓶</v>
          </cell>
          <cell r="D1146" t="str">
            <v>【030502】果茶饮料</v>
          </cell>
          <cell r="E1146" t="str">
            <v>食品部</v>
          </cell>
          <cell r="F1146" t="str">
            <v>正常</v>
          </cell>
          <cell r="G1146" t="str">
            <v>3.86</v>
          </cell>
          <cell r="H1146" t="str">
            <v>5.00</v>
          </cell>
          <cell r="I1146">
            <v>15</v>
          </cell>
          <cell r="J1146">
            <v>7</v>
          </cell>
          <cell r="K1146">
            <v>0.46666666666666667</v>
          </cell>
          <cell r="L1146">
            <v>7</v>
          </cell>
          <cell r="M1146">
            <v>27.02</v>
          </cell>
          <cell r="N1146">
            <v>35</v>
          </cell>
        </row>
        <row r="1147">
          <cell r="A1147" t="str">
            <v>03000244</v>
          </cell>
          <cell r="B1147" t="str">
            <v>伊利畅意乳酸菌饮品（原味）</v>
          </cell>
          <cell r="C1147" t="str">
            <v>版</v>
          </cell>
          <cell r="D1147" t="str">
            <v>【030306】乳酸饮料</v>
          </cell>
          <cell r="E1147" t="str">
            <v>食品部</v>
          </cell>
          <cell r="F1147" t="str">
            <v>正常</v>
          </cell>
          <cell r="G1147" t="str">
            <v>7.50</v>
          </cell>
          <cell r="H1147" t="str">
            <v>10.00</v>
          </cell>
          <cell r="I1147">
            <v>40</v>
          </cell>
          <cell r="J1147">
            <v>7</v>
          </cell>
          <cell r="K1147">
            <v>0.46666666666666667</v>
          </cell>
          <cell r="L1147">
            <v>7</v>
          </cell>
          <cell r="M1147">
            <v>52.5</v>
          </cell>
          <cell r="N1147">
            <v>70</v>
          </cell>
        </row>
        <row r="1148">
          <cell r="A1148" t="str">
            <v>03000144</v>
          </cell>
          <cell r="B1148" t="str">
            <v>娃哈哈营养酸奶饮品锌多多</v>
          </cell>
          <cell r="C1148" t="str">
            <v>瓶</v>
          </cell>
          <cell r="D1148" t="str">
            <v>【030305】儿童奶</v>
          </cell>
          <cell r="E1148" t="str">
            <v>食品部</v>
          </cell>
          <cell r="F1148" t="str">
            <v>正常</v>
          </cell>
          <cell r="G1148" t="str">
            <v>3.00</v>
          </cell>
          <cell r="H1148" t="str">
            <v>4.00</v>
          </cell>
          <cell r="I1148">
            <v>20</v>
          </cell>
          <cell r="J1148">
            <v>7</v>
          </cell>
          <cell r="K1148">
            <v>0.46666666666666667</v>
          </cell>
          <cell r="L1148">
            <v>7</v>
          </cell>
          <cell r="M1148">
            <v>21</v>
          </cell>
          <cell r="N1148">
            <v>28</v>
          </cell>
        </row>
        <row r="1149">
          <cell r="A1149" t="str">
            <v>03000126</v>
          </cell>
          <cell r="B1149" t="str">
            <v>娃哈哈PH9.0苏打水玫瑰味</v>
          </cell>
          <cell r="C1149" t="str">
            <v>瓶</v>
          </cell>
          <cell r="D1149" t="str">
            <v>【030103】苏打水</v>
          </cell>
          <cell r="E1149" t="str">
            <v>食品部</v>
          </cell>
          <cell r="F1149" t="str">
            <v>正常</v>
          </cell>
          <cell r="G1149" t="str">
            <v>3.87</v>
          </cell>
          <cell r="H1149" t="str">
            <v>5.00</v>
          </cell>
          <cell r="I1149">
            <v>30</v>
          </cell>
          <cell r="J1149">
            <v>7</v>
          </cell>
          <cell r="K1149">
            <v>0.46666666666666667</v>
          </cell>
          <cell r="L1149">
            <v>7</v>
          </cell>
          <cell r="M1149">
            <v>27.06</v>
          </cell>
          <cell r="N1149">
            <v>35</v>
          </cell>
        </row>
        <row r="1150">
          <cell r="A1150" t="str">
            <v>03000117</v>
          </cell>
          <cell r="B1150" t="str">
            <v>玉川果先生芒果汁</v>
          </cell>
          <cell r="C1150" t="str">
            <v>瓶</v>
          </cell>
          <cell r="D1150" t="str">
            <v>【030401】果汁饮料</v>
          </cell>
          <cell r="E1150" t="str">
            <v>食品部</v>
          </cell>
          <cell r="F1150" t="str">
            <v>正常</v>
          </cell>
          <cell r="G1150" t="str">
            <v>7.00</v>
          </cell>
          <cell r="H1150" t="str">
            <v>15.00</v>
          </cell>
          <cell r="I1150">
            <v>15</v>
          </cell>
          <cell r="J1150">
            <v>7</v>
          </cell>
          <cell r="K1150">
            <v>0.46666666666666667</v>
          </cell>
          <cell r="L1150">
            <v>7</v>
          </cell>
          <cell r="M1150">
            <v>49</v>
          </cell>
          <cell r="N1150">
            <v>105</v>
          </cell>
        </row>
        <row r="1151">
          <cell r="A1151" t="str">
            <v>03000115</v>
          </cell>
          <cell r="B1151" t="str">
            <v>加多宝</v>
          </cell>
          <cell r="C1151" t="str">
            <v>瓶</v>
          </cell>
          <cell r="D1151" t="str">
            <v>【030501】红绿乌龙茶饮料</v>
          </cell>
          <cell r="E1151" t="str">
            <v>食品部</v>
          </cell>
          <cell r="F1151" t="str">
            <v>正常</v>
          </cell>
          <cell r="G1151" t="str">
            <v>0.00</v>
          </cell>
          <cell r="H1151" t="str">
            <v>12.00</v>
          </cell>
          <cell r="I1151">
            <v>96</v>
          </cell>
          <cell r="J1151">
            <v>7</v>
          </cell>
          <cell r="K1151">
            <v>0.46666666666666667</v>
          </cell>
          <cell r="L1151">
            <v>7</v>
          </cell>
          <cell r="M1151">
            <v>58.33</v>
          </cell>
          <cell r="N1151">
            <v>84</v>
          </cell>
        </row>
        <row r="1152">
          <cell r="A1152" t="str">
            <v>02000114</v>
          </cell>
          <cell r="B1152" t="str">
            <v>锐澳鸡尾酒葡萄味A</v>
          </cell>
          <cell r="C1152" t="str">
            <v>听</v>
          </cell>
          <cell r="D1152" t="str">
            <v>【020302】鸡尾酒</v>
          </cell>
          <cell r="E1152" t="str">
            <v>食品部</v>
          </cell>
          <cell r="F1152" t="str">
            <v>正常</v>
          </cell>
          <cell r="G1152" t="str">
            <v>4.58</v>
          </cell>
          <cell r="H1152" t="str">
            <v>6.50</v>
          </cell>
          <cell r="I1152">
            <v>17.899999999999999</v>
          </cell>
          <cell r="J1152">
            <v>7</v>
          </cell>
          <cell r="K1152">
            <v>0.46666666666666667</v>
          </cell>
          <cell r="L1152">
            <v>7</v>
          </cell>
          <cell r="M1152">
            <v>32.06</v>
          </cell>
          <cell r="N1152">
            <v>45.5</v>
          </cell>
        </row>
        <row r="1153">
          <cell r="A1153" t="str">
            <v>02000038</v>
          </cell>
          <cell r="B1153" t="str">
            <v>澳迪尼爽口青葡萄酒</v>
          </cell>
          <cell r="C1153" t="str">
            <v>瓶</v>
          </cell>
          <cell r="D1153" t="str">
            <v>【020304】果酒</v>
          </cell>
          <cell r="E1153" t="str">
            <v>食品部</v>
          </cell>
          <cell r="F1153" t="str">
            <v>正常</v>
          </cell>
          <cell r="G1153" t="str">
            <v>2.50</v>
          </cell>
          <cell r="H1153" t="str">
            <v>9.80</v>
          </cell>
          <cell r="I1153">
            <v>9</v>
          </cell>
          <cell r="J1153">
            <v>7</v>
          </cell>
          <cell r="K1153">
            <v>0.46666666666666667</v>
          </cell>
          <cell r="L1153">
            <v>7</v>
          </cell>
          <cell r="M1153">
            <v>17.5</v>
          </cell>
          <cell r="N1153">
            <v>68.600000000000009</v>
          </cell>
        </row>
        <row r="1154">
          <cell r="A1154" t="str">
            <v>01000127</v>
          </cell>
          <cell r="B1154" t="str">
            <v>黄鹤楼珍品细支烟</v>
          </cell>
          <cell r="C1154" t="str">
            <v>包</v>
          </cell>
          <cell r="D1154" t="str">
            <v>【0101】卷烟</v>
          </cell>
          <cell r="E1154" t="str">
            <v>食品部</v>
          </cell>
          <cell r="F1154" t="str">
            <v>正常</v>
          </cell>
          <cell r="G1154" t="str">
            <v>38.16</v>
          </cell>
          <cell r="H1154" t="str">
            <v>45.00</v>
          </cell>
          <cell r="I1154">
            <v>90</v>
          </cell>
          <cell r="J1154">
            <v>7</v>
          </cell>
          <cell r="K1154">
            <v>0.46666666666666667</v>
          </cell>
          <cell r="L1154">
            <v>7</v>
          </cell>
          <cell r="M1154">
            <v>267.12</v>
          </cell>
          <cell r="N1154">
            <v>315</v>
          </cell>
        </row>
        <row r="1155">
          <cell r="A1155" t="str">
            <v>33000220</v>
          </cell>
          <cell r="B1155" t="str">
            <v>金号赤金毛巾</v>
          </cell>
          <cell r="C1155" t="str">
            <v>张</v>
          </cell>
          <cell r="D1155" t="str">
            <v>【330102】面巾</v>
          </cell>
          <cell r="E1155" t="str">
            <v>百货部</v>
          </cell>
          <cell r="F1155" t="str">
            <v>正常</v>
          </cell>
          <cell r="G1155" t="str">
            <v>11.30</v>
          </cell>
          <cell r="H1155" t="str">
            <v>22.80</v>
          </cell>
          <cell r="I1155">
            <v>22.8</v>
          </cell>
          <cell r="J1155">
            <v>6.9999999999999991</v>
          </cell>
          <cell r="K1155">
            <v>0.46666666666666662</v>
          </cell>
          <cell r="L1155">
            <v>7</v>
          </cell>
          <cell r="M1155">
            <v>79.099999999999994</v>
          </cell>
          <cell r="N1155">
            <v>159.6</v>
          </cell>
        </row>
        <row r="1156">
          <cell r="A1156" t="str">
            <v>33000159</v>
          </cell>
          <cell r="B1156" t="str">
            <v>100%棉时尚网眼女袜</v>
          </cell>
          <cell r="C1156" t="str">
            <v>双</v>
          </cell>
          <cell r="D1156" t="str">
            <v>【330202】女袜</v>
          </cell>
          <cell r="E1156" t="str">
            <v>百货部</v>
          </cell>
          <cell r="F1156" t="str">
            <v>正常</v>
          </cell>
          <cell r="G1156" t="str">
            <v>5.60</v>
          </cell>
          <cell r="H1156" t="str">
            <v>9.90</v>
          </cell>
          <cell r="I1156">
            <v>9.9</v>
          </cell>
          <cell r="J1156">
            <v>6.9999999999999991</v>
          </cell>
          <cell r="K1156">
            <v>0.46666666666666662</v>
          </cell>
          <cell r="L1156">
            <v>7</v>
          </cell>
          <cell r="M1156">
            <v>39.200000000000003</v>
          </cell>
          <cell r="N1156">
            <v>69.3</v>
          </cell>
        </row>
        <row r="1157">
          <cell r="A1157" t="str">
            <v>30000562</v>
          </cell>
          <cell r="B1157" t="str">
            <v>妙洁神奇抹布2+1片装</v>
          </cell>
          <cell r="C1157" t="str">
            <v>包</v>
          </cell>
          <cell r="D1157" t="str">
            <v>【300804】手套和清洁用品</v>
          </cell>
          <cell r="E1157" t="str">
            <v>百货部</v>
          </cell>
          <cell r="F1157" t="str">
            <v>正常</v>
          </cell>
          <cell r="G1157" t="str">
            <v>8.39</v>
          </cell>
          <cell r="H1157" t="str">
            <v>11.90</v>
          </cell>
          <cell r="I1157">
            <v>35.700000000000003</v>
          </cell>
          <cell r="J1157">
            <v>6.9999999999999991</v>
          </cell>
          <cell r="K1157">
            <v>0.46666666666666662</v>
          </cell>
          <cell r="L1157">
            <v>7</v>
          </cell>
          <cell r="M1157">
            <v>58.73</v>
          </cell>
          <cell r="N1157">
            <v>83.3</v>
          </cell>
        </row>
        <row r="1158">
          <cell r="A1158" t="str">
            <v>23000089</v>
          </cell>
          <cell r="B1158" t="str">
            <v>洁伶23片干网全程护理卫生巾</v>
          </cell>
          <cell r="C1158" t="str">
            <v>包</v>
          </cell>
          <cell r="D1158" t="str">
            <v>【230901】卫生巾/棉条</v>
          </cell>
          <cell r="E1158" t="str">
            <v>洗化部</v>
          </cell>
          <cell r="F1158" t="str">
            <v>正常</v>
          </cell>
          <cell r="G1158" t="str">
            <v>6.13</v>
          </cell>
          <cell r="H1158" t="str">
            <v>9.90</v>
          </cell>
          <cell r="I1158">
            <v>59.4</v>
          </cell>
          <cell r="J1158">
            <v>6.9999999999999991</v>
          </cell>
          <cell r="K1158">
            <v>0.46666666666666662</v>
          </cell>
          <cell r="L1158">
            <v>7</v>
          </cell>
          <cell r="M1158">
            <v>42.95</v>
          </cell>
          <cell r="N1158">
            <v>69.3</v>
          </cell>
        </row>
        <row r="1159">
          <cell r="A1159" t="str">
            <v>06000227</v>
          </cell>
          <cell r="B1159" t="str">
            <v>盼盼法式软面包奶香</v>
          </cell>
          <cell r="C1159" t="str">
            <v>袋</v>
          </cell>
          <cell r="D1159" t="str">
            <v>【060203】小面包</v>
          </cell>
          <cell r="E1159" t="str">
            <v>食品部</v>
          </cell>
          <cell r="F1159" t="str">
            <v>正常</v>
          </cell>
          <cell r="G1159" t="str">
            <v>8.50</v>
          </cell>
          <cell r="H1159" t="str">
            <v>11.90</v>
          </cell>
          <cell r="I1159">
            <v>26.700000000000003</v>
          </cell>
          <cell r="J1159">
            <v>6.9999999999999991</v>
          </cell>
          <cell r="K1159">
            <v>0.46666666666666662</v>
          </cell>
          <cell r="L1159">
            <v>7</v>
          </cell>
          <cell r="M1159">
            <v>59.5</v>
          </cell>
          <cell r="N1159">
            <v>83.3</v>
          </cell>
        </row>
        <row r="1160">
          <cell r="A1160" t="str">
            <v>05000459</v>
          </cell>
          <cell r="B1160" t="str">
            <v>五指侠灯影鸡肉丝五香味</v>
          </cell>
          <cell r="C1160" t="str">
            <v>袋</v>
          </cell>
          <cell r="D1160" t="str">
            <v>【050105】其它即食制品</v>
          </cell>
          <cell r="E1160" t="str">
            <v>食品部</v>
          </cell>
          <cell r="F1160" t="str">
            <v>正常</v>
          </cell>
          <cell r="G1160" t="str">
            <v>7.00</v>
          </cell>
          <cell r="H1160" t="str">
            <v>9.90</v>
          </cell>
          <cell r="I1160">
            <v>9.9</v>
          </cell>
          <cell r="J1160">
            <v>6.9999999999999991</v>
          </cell>
          <cell r="K1160">
            <v>0.46666666666666662</v>
          </cell>
          <cell r="L1160">
            <v>7</v>
          </cell>
          <cell r="M1160">
            <v>49</v>
          </cell>
          <cell r="N1160">
            <v>69.3</v>
          </cell>
        </row>
        <row r="1161">
          <cell r="A1161" t="str">
            <v>05000192</v>
          </cell>
          <cell r="B1161" t="str">
            <v>溜溜梅雪梅A</v>
          </cell>
          <cell r="C1161" t="str">
            <v>袋</v>
          </cell>
          <cell r="D1161" t="str">
            <v>【050503】梅、杏类果脯</v>
          </cell>
          <cell r="E1161" t="str">
            <v>食品部</v>
          </cell>
          <cell r="F1161" t="str">
            <v>正常</v>
          </cell>
          <cell r="G1161" t="str">
            <v>8.30</v>
          </cell>
          <cell r="H1161" t="str">
            <v>10.90</v>
          </cell>
          <cell r="I1161">
            <v>10.9</v>
          </cell>
          <cell r="J1161">
            <v>6.9999999999999991</v>
          </cell>
          <cell r="K1161">
            <v>0.46666666666666662</v>
          </cell>
          <cell r="L1161">
            <v>7</v>
          </cell>
          <cell r="M1161">
            <v>58.1</v>
          </cell>
          <cell r="N1161">
            <v>76.3</v>
          </cell>
        </row>
        <row r="1162">
          <cell r="A1162" t="str">
            <v>33000322</v>
          </cell>
          <cell r="B1162" t="str">
            <v>足乐足美3双装女船袜</v>
          </cell>
          <cell r="C1162" t="str">
            <v>组</v>
          </cell>
          <cell r="D1162" t="str">
            <v>【330202】女袜</v>
          </cell>
          <cell r="E1162" t="str">
            <v>百货部</v>
          </cell>
          <cell r="F1162" t="str">
            <v>正常</v>
          </cell>
          <cell r="G1162" t="str">
            <v>6.80</v>
          </cell>
          <cell r="H1162" t="str">
            <v>12.80</v>
          </cell>
          <cell r="I1162">
            <v>12.8</v>
          </cell>
          <cell r="J1162">
            <v>6.0000000000000009</v>
          </cell>
          <cell r="K1162">
            <v>0.40000000000000008</v>
          </cell>
          <cell r="L1162">
            <v>6</v>
          </cell>
          <cell r="M1162">
            <v>40.799999999999997</v>
          </cell>
          <cell r="N1162">
            <v>76.800000000000011</v>
          </cell>
        </row>
        <row r="1163">
          <cell r="A1163" t="str">
            <v>30000877</v>
          </cell>
          <cell r="B1163" t="str">
            <v>生中利26cm汤盆(0.6)</v>
          </cell>
          <cell r="C1163" t="str">
            <v>个</v>
          </cell>
          <cell r="D1163" t="str">
            <v>【300301】各种材质餐具和套餐具</v>
          </cell>
          <cell r="E1163" t="str">
            <v>百货部</v>
          </cell>
          <cell r="F1163" t="str">
            <v>正常</v>
          </cell>
          <cell r="G1163" t="str">
            <v>8.50</v>
          </cell>
          <cell r="H1163" t="str">
            <v>15.80</v>
          </cell>
          <cell r="I1163">
            <v>31.6</v>
          </cell>
          <cell r="J1163">
            <v>6.0000000000000009</v>
          </cell>
          <cell r="K1163">
            <v>0.40000000000000008</v>
          </cell>
          <cell r="L1163">
            <v>6</v>
          </cell>
          <cell r="M1163">
            <v>51</v>
          </cell>
          <cell r="N1163">
            <v>94.800000000000011</v>
          </cell>
        </row>
        <row r="1164">
          <cell r="A1164" t="str">
            <v>30000386</v>
          </cell>
          <cell r="B1164" t="str">
            <v>宾丰高级浸塑防滑衣架</v>
          </cell>
          <cell r="C1164" t="str">
            <v>把</v>
          </cell>
          <cell r="D1164" t="str">
            <v>【300901】衣架</v>
          </cell>
          <cell r="E1164" t="str">
            <v>百货部</v>
          </cell>
          <cell r="F1164" t="str">
            <v>正常</v>
          </cell>
          <cell r="G1164" t="str">
            <v>7.10</v>
          </cell>
          <cell r="H1164" t="str">
            <v>12.80</v>
          </cell>
          <cell r="I1164">
            <v>12.8</v>
          </cell>
          <cell r="J1164">
            <v>6.0000000000000009</v>
          </cell>
          <cell r="K1164">
            <v>0.40000000000000008</v>
          </cell>
          <cell r="L1164">
            <v>6</v>
          </cell>
          <cell r="M1164">
            <v>42.6</v>
          </cell>
          <cell r="N1164">
            <v>76.800000000000011</v>
          </cell>
        </row>
        <row r="1165">
          <cell r="A1165" t="str">
            <v>30000139</v>
          </cell>
          <cell r="B1165" t="str">
            <v>庆展不锈钢味斗22CM</v>
          </cell>
          <cell r="C1165" t="str">
            <v>个</v>
          </cell>
          <cell r="D1165" t="str">
            <v>【300301】各种材质餐具和套餐具</v>
          </cell>
          <cell r="E1165" t="str">
            <v>百货部</v>
          </cell>
          <cell r="F1165" t="str">
            <v>正常</v>
          </cell>
          <cell r="G1165" t="str">
            <v>6.90</v>
          </cell>
          <cell r="H1165" t="str">
            <v>13.80</v>
          </cell>
          <cell r="I1165">
            <v>13.8</v>
          </cell>
          <cell r="J1165">
            <v>6.0000000000000009</v>
          </cell>
          <cell r="K1165">
            <v>0.40000000000000008</v>
          </cell>
          <cell r="L1165">
            <v>6</v>
          </cell>
          <cell r="M1165">
            <v>41.4</v>
          </cell>
          <cell r="N1165">
            <v>82.800000000000011</v>
          </cell>
        </row>
        <row r="1166">
          <cell r="A1166" t="str">
            <v>23000785</v>
          </cell>
          <cell r="B1166" t="str">
            <v>青蛙王子妙奇蛙儿童超值套装牙刷A</v>
          </cell>
          <cell r="C1166" t="str">
            <v>支</v>
          </cell>
          <cell r="D1166" t="str">
            <v>【230201】牙刷</v>
          </cell>
          <cell r="E1166" t="str">
            <v>洗化部</v>
          </cell>
          <cell r="F1166" t="str">
            <v>正常</v>
          </cell>
          <cell r="G1166" t="str">
            <v>5.40</v>
          </cell>
          <cell r="H1166" t="str">
            <v>11.80</v>
          </cell>
          <cell r="I1166">
            <v>11.8</v>
          </cell>
          <cell r="J1166">
            <v>6.0000000000000009</v>
          </cell>
          <cell r="K1166">
            <v>0.40000000000000008</v>
          </cell>
          <cell r="L1166">
            <v>6</v>
          </cell>
          <cell r="M1166">
            <v>32.4</v>
          </cell>
          <cell r="N1166">
            <v>70.800000000000011</v>
          </cell>
        </row>
        <row r="1167">
          <cell r="A1167" t="str">
            <v>23000762</v>
          </cell>
          <cell r="B1167" t="str">
            <v>七度空间少女日棉超薄qsd8110</v>
          </cell>
          <cell r="C1167" t="str">
            <v>包</v>
          </cell>
          <cell r="D1167" t="str">
            <v>【230901】卫生巾/棉条</v>
          </cell>
          <cell r="E1167" t="str">
            <v>洗化部</v>
          </cell>
          <cell r="F1167" t="str">
            <v>正常</v>
          </cell>
          <cell r="G1167" t="str">
            <v>9.20</v>
          </cell>
          <cell r="H1167" t="str">
            <v>11.80</v>
          </cell>
          <cell r="I1167">
            <v>94.399999999999991</v>
          </cell>
          <cell r="J1167">
            <v>6.0000000000000009</v>
          </cell>
          <cell r="K1167">
            <v>0.40000000000000008</v>
          </cell>
          <cell r="L1167">
            <v>6</v>
          </cell>
          <cell r="M1167">
            <v>55.2</v>
          </cell>
          <cell r="N1167">
            <v>70.800000000000011</v>
          </cell>
        </row>
        <row r="1168">
          <cell r="A1168" t="str">
            <v>23000380</v>
          </cell>
          <cell r="B1168" t="str">
            <v>高洁丝臻选丝薄纯棉夜用卫生巾350mm</v>
          </cell>
          <cell r="C1168" t="str">
            <v>包</v>
          </cell>
          <cell r="D1168" t="str">
            <v>【230901】卫生巾/棉条</v>
          </cell>
          <cell r="E1168" t="str">
            <v>洗化部</v>
          </cell>
          <cell r="F1168" t="str">
            <v>正常</v>
          </cell>
          <cell r="G1168" t="str">
            <v>8.26</v>
          </cell>
          <cell r="H1168" t="str">
            <v>11.80</v>
          </cell>
          <cell r="I1168">
            <v>35.400000000000006</v>
          </cell>
          <cell r="J1168">
            <v>6.0000000000000009</v>
          </cell>
          <cell r="K1168">
            <v>0.40000000000000008</v>
          </cell>
          <cell r="L1168">
            <v>6</v>
          </cell>
          <cell r="M1168">
            <v>49.56</v>
          </cell>
          <cell r="N1168">
            <v>70.800000000000011</v>
          </cell>
        </row>
        <row r="1169">
          <cell r="A1169" t="str">
            <v>22000214</v>
          </cell>
          <cell r="B1169" t="str">
            <v>红玫瑰经典除菌洗洁精</v>
          </cell>
          <cell r="C1169" t="str">
            <v>桶</v>
          </cell>
          <cell r="D1169" t="str">
            <v>【220101】餐具洗洁精</v>
          </cell>
          <cell r="E1169" t="str">
            <v>洗化部</v>
          </cell>
          <cell r="F1169" t="str">
            <v>正常</v>
          </cell>
          <cell r="G1169" t="str">
            <v>12.70</v>
          </cell>
          <cell r="H1169" t="str">
            <v>14.80</v>
          </cell>
          <cell r="I1169">
            <v>29.6</v>
          </cell>
          <cell r="J1169">
            <v>6.0000000000000009</v>
          </cell>
          <cell r="K1169">
            <v>0.40000000000000008</v>
          </cell>
          <cell r="L1169">
            <v>6</v>
          </cell>
          <cell r="M1169">
            <v>76.2</v>
          </cell>
          <cell r="N1169">
            <v>88.800000000000011</v>
          </cell>
        </row>
        <row r="1170">
          <cell r="A1170" t="str">
            <v>22000038</v>
          </cell>
          <cell r="B1170" t="str">
            <v>汰渍净白去渍无磷洗衣粉(柠檬清新型)</v>
          </cell>
          <cell r="C1170" t="str">
            <v>袋</v>
          </cell>
          <cell r="D1170" t="str">
            <v>【220202】洗衣粉</v>
          </cell>
          <cell r="E1170" t="str">
            <v>洗化部</v>
          </cell>
          <cell r="F1170" t="str">
            <v>正常</v>
          </cell>
          <cell r="G1170" t="str">
            <v>10.20</v>
          </cell>
          <cell r="H1170" t="str">
            <v>11.80</v>
          </cell>
          <cell r="I1170">
            <v>23.6</v>
          </cell>
          <cell r="J1170">
            <v>6.0000000000000009</v>
          </cell>
          <cell r="K1170">
            <v>0.40000000000000008</v>
          </cell>
          <cell r="L1170">
            <v>6</v>
          </cell>
          <cell r="M1170">
            <v>61.2</v>
          </cell>
          <cell r="N1170">
            <v>70.800000000000011</v>
          </cell>
        </row>
        <row r="1171">
          <cell r="A1171" t="str">
            <v>13000377</v>
          </cell>
          <cell r="B1171" t="str">
            <v>万弗花椒油</v>
          </cell>
          <cell r="C1171" t="str">
            <v>瓶</v>
          </cell>
          <cell r="D1171" t="str">
            <v>【130405】食用调味油</v>
          </cell>
          <cell r="E1171" t="str">
            <v>食品部</v>
          </cell>
          <cell r="F1171" t="str">
            <v>正常</v>
          </cell>
          <cell r="G1171" t="str">
            <v>10.50</v>
          </cell>
          <cell r="H1171" t="str">
            <v>12.80</v>
          </cell>
          <cell r="I1171">
            <v>76.8</v>
          </cell>
          <cell r="J1171">
            <v>6.0000000000000009</v>
          </cell>
          <cell r="K1171">
            <v>0.40000000000000008</v>
          </cell>
          <cell r="L1171">
            <v>6</v>
          </cell>
          <cell r="M1171">
            <v>63</v>
          </cell>
          <cell r="N1171">
            <v>76.800000000000011</v>
          </cell>
        </row>
        <row r="1172">
          <cell r="A1172" t="str">
            <v>13000319</v>
          </cell>
          <cell r="B1172" t="str">
            <v>老干妈精制牛肉末</v>
          </cell>
          <cell r="C1172" t="str">
            <v>瓶</v>
          </cell>
          <cell r="D1172" t="str">
            <v>【130402】其他调味酱</v>
          </cell>
          <cell r="E1172" t="str">
            <v>食品部</v>
          </cell>
          <cell r="F1172" t="str">
            <v>正常</v>
          </cell>
          <cell r="G1172" t="str">
            <v>8.50</v>
          </cell>
          <cell r="H1172" t="str">
            <v>11.80</v>
          </cell>
          <cell r="I1172">
            <v>82.6</v>
          </cell>
          <cell r="J1172">
            <v>6.0000000000000009</v>
          </cell>
          <cell r="K1172">
            <v>0.40000000000000008</v>
          </cell>
          <cell r="L1172">
            <v>6</v>
          </cell>
          <cell r="M1172">
            <v>51</v>
          </cell>
          <cell r="N1172">
            <v>70.800000000000011</v>
          </cell>
        </row>
        <row r="1173">
          <cell r="A1173" t="str">
            <v>07000062</v>
          </cell>
          <cell r="B1173" t="str">
            <v>樱花可口可乐限量版</v>
          </cell>
          <cell r="C1173" t="str">
            <v>瓶</v>
          </cell>
          <cell r="D1173" t="str">
            <v>【070102】进口碳酸饮料</v>
          </cell>
          <cell r="E1173" t="str">
            <v>食品部</v>
          </cell>
          <cell r="F1173" t="str">
            <v>正常</v>
          </cell>
          <cell r="G1173" t="str">
            <v>10.50</v>
          </cell>
          <cell r="H1173" t="str">
            <v>15.80</v>
          </cell>
          <cell r="I1173">
            <v>15.8</v>
          </cell>
          <cell r="J1173">
            <v>6.0000000000000009</v>
          </cell>
          <cell r="K1173">
            <v>0.40000000000000008</v>
          </cell>
          <cell r="L1173">
            <v>6</v>
          </cell>
          <cell r="M1173">
            <v>63</v>
          </cell>
          <cell r="N1173">
            <v>94.800000000000011</v>
          </cell>
        </row>
        <row r="1174">
          <cell r="A1174" t="str">
            <v>05000911</v>
          </cell>
          <cell r="B1174" t="str">
            <v>麦小呆9号素肉川香味</v>
          </cell>
          <cell r="C1174" t="str">
            <v>袋</v>
          </cell>
          <cell r="D1174" t="str">
            <v>【050105】其它即食制品</v>
          </cell>
          <cell r="E1174" t="str">
            <v>食品部</v>
          </cell>
          <cell r="F1174" t="str">
            <v>正常</v>
          </cell>
          <cell r="G1174" t="str">
            <v>4.50</v>
          </cell>
          <cell r="H1174" t="str">
            <v>5.90</v>
          </cell>
          <cell r="I1174">
            <v>35.4</v>
          </cell>
          <cell r="J1174">
            <v>6.0000000000000009</v>
          </cell>
          <cell r="K1174">
            <v>0.40000000000000008</v>
          </cell>
          <cell r="L1174">
            <v>6</v>
          </cell>
          <cell r="M1174">
            <v>27</v>
          </cell>
          <cell r="N1174">
            <v>35.400000000000006</v>
          </cell>
        </row>
        <row r="1175">
          <cell r="A1175" t="str">
            <v>05000272</v>
          </cell>
          <cell r="B1175" t="str">
            <v>张记麻辣牛肉</v>
          </cell>
          <cell r="C1175" t="str">
            <v>袋</v>
          </cell>
          <cell r="D1175" t="str">
            <v>【050101】即食牛肉制品</v>
          </cell>
          <cell r="E1175" t="str">
            <v>食品部</v>
          </cell>
          <cell r="F1175" t="str">
            <v>正常</v>
          </cell>
          <cell r="G1175" t="str">
            <v>8.46</v>
          </cell>
          <cell r="H1175" t="str">
            <v>11.80</v>
          </cell>
          <cell r="I1175">
            <v>148.19999999999999</v>
          </cell>
          <cell r="J1175">
            <v>6.0000000000000009</v>
          </cell>
          <cell r="K1175">
            <v>0.40000000000000008</v>
          </cell>
          <cell r="L1175">
            <v>6</v>
          </cell>
          <cell r="M1175">
            <v>50.73</v>
          </cell>
          <cell r="N1175">
            <v>70.800000000000011</v>
          </cell>
        </row>
        <row r="1176">
          <cell r="A1176" t="str">
            <v>05000008</v>
          </cell>
          <cell r="B1176" t="str">
            <v>豪氏日式米派乳酸菌味米饼</v>
          </cell>
          <cell r="C1176" t="str">
            <v>袋</v>
          </cell>
          <cell r="D1176" t="str">
            <v>【050404】米面制品</v>
          </cell>
          <cell r="E1176" t="str">
            <v>食品部</v>
          </cell>
          <cell r="F1176" t="str">
            <v>禁采</v>
          </cell>
          <cell r="G1176" t="str">
            <v>8.00</v>
          </cell>
          <cell r="H1176" t="str">
            <v>12.80</v>
          </cell>
          <cell r="I1176">
            <v>8.5</v>
          </cell>
          <cell r="J1176">
            <v>6.0000000000000009</v>
          </cell>
          <cell r="K1176">
            <v>0.40000000000000008</v>
          </cell>
          <cell r="L1176">
            <v>6</v>
          </cell>
          <cell r="M1176">
            <v>48</v>
          </cell>
          <cell r="N1176">
            <v>76.800000000000011</v>
          </cell>
        </row>
        <row r="1177">
          <cell r="A1177" t="str">
            <v>03000138</v>
          </cell>
          <cell r="B1177" t="str">
            <v>娃哈哈营养快线菠萝</v>
          </cell>
          <cell r="C1177" t="str">
            <v>瓶</v>
          </cell>
          <cell r="D1177" t="str">
            <v>【030403】植物蛋白饮料</v>
          </cell>
          <cell r="E1177" t="str">
            <v>食品部</v>
          </cell>
          <cell r="F1177" t="str">
            <v>正常</v>
          </cell>
          <cell r="G1177" t="str">
            <v>10.00</v>
          </cell>
          <cell r="H1177" t="str">
            <v>11.80</v>
          </cell>
          <cell r="I1177">
            <v>141.6</v>
          </cell>
          <cell r="J1177">
            <v>6.0000000000000009</v>
          </cell>
          <cell r="K1177">
            <v>0.40000000000000008</v>
          </cell>
          <cell r="L1177">
            <v>6</v>
          </cell>
          <cell r="M1177">
            <v>60</v>
          </cell>
          <cell r="N1177">
            <v>70.800000000000011</v>
          </cell>
        </row>
        <row r="1178">
          <cell r="A1178" t="str">
            <v>33000363</v>
          </cell>
          <cell r="B1178" t="str">
            <v>红嘴鸟美颜面巾F740</v>
          </cell>
          <cell r="C1178" t="str">
            <v>张</v>
          </cell>
          <cell r="D1178" t="str">
            <v>【330102】面巾</v>
          </cell>
          <cell r="E1178" t="str">
            <v>百货部</v>
          </cell>
          <cell r="F1178" t="str">
            <v>正常</v>
          </cell>
          <cell r="G1178" t="str">
            <v>10.50</v>
          </cell>
          <cell r="H1178" t="str">
            <v>18.80</v>
          </cell>
          <cell r="I1178">
            <v>56.400000000000006</v>
          </cell>
          <cell r="J1178">
            <v>6</v>
          </cell>
          <cell r="K1178">
            <v>0.4</v>
          </cell>
          <cell r="L1178">
            <v>6</v>
          </cell>
          <cell r="M1178">
            <v>63</v>
          </cell>
          <cell r="N1178">
            <v>112.80000000000001</v>
          </cell>
        </row>
        <row r="1179">
          <cell r="A1179" t="str">
            <v>33000283</v>
          </cell>
          <cell r="B1179" t="str">
            <v>男式中筒袜</v>
          </cell>
          <cell r="C1179" t="str">
            <v>双</v>
          </cell>
          <cell r="D1179" t="str">
            <v>【330201】男袜</v>
          </cell>
          <cell r="E1179" t="str">
            <v>百货部</v>
          </cell>
          <cell r="F1179" t="str">
            <v>正常</v>
          </cell>
          <cell r="G1179" t="str">
            <v>3.90</v>
          </cell>
          <cell r="H1179" t="str">
            <v>7.80</v>
          </cell>
          <cell r="I1179">
            <v>7.8</v>
          </cell>
          <cell r="J1179">
            <v>6</v>
          </cell>
          <cell r="K1179">
            <v>0.4</v>
          </cell>
          <cell r="L1179">
            <v>6</v>
          </cell>
          <cell r="M1179">
            <v>23.4</v>
          </cell>
          <cell r="N1179">
            <v>46.8</v>
          </cell>
        </row>
        <row r="1180">
          <cell r="A1180" t="str">
            <v>33000158</v>
          </cell>
          <cell r="B1180" t="str">
            <v>100%棉时尚网眼男袜</v>
          </cell>
          <cell r="C1180" t="str">
            <v>双</v>
          </cell>
          <cell r="D1180" t="str">
            <v>【330201】男袜</v>
          </cell>
          <cell r="E1180" t="str">
            <v>百货部</v>
          </cell>
          <cell r="F1180" t="str">
            <v>正常</v>
          </cell>
          <cell r="G1180" t="str">
            <v>5.60</v>
          </cell>
          <cell r="H1180" t="str">
            <v>9.90</v>
          </cell>
          <cell r="I1180">
            <v>9.9</v>
          </cell>
          <cell r="J1180">
            <v>6</v>
          </cell>
          <cell r="K1180">
            <v>0.4</v>
          </cell>
          <cell r="L1180">
            <v>6</v>
          </cell>
          <cell r="M1180">
            <v>33.6</v>
          </cell>
          <cell r="N1180">
            <v>59.400000000000006</v>
          </cell>
        </row>
        <row r="1181">
          <cell r="A1181" t="str">
            <v>32000043</v>
          </cell>
          <cell r="B1181" t="str">
            <v>女士凉拖B</v>
          </cell>
          <cell r="C1181" t="str">
            <v>双</v>
          </cell>
          <cell r="D1181" t="str">
            <v>【320102】女拖</v>
          </cell>
          <cell r="E1181" t="str">
            <v>百货部</v>
          </cell>
          <cell r="F1181" t="str">
            <v>正常</v>
          </cell>
          <cell r="G1181" t="str">
            <v>13.80</v>
          </cell>
          <cell r="H1181" t="str">
            <v>26.80</v>
          </cell>
          <cell r="I1181">
            <v>26.8</v>
          </cell>
          <cell r="J1181">
            <v>6</v>
          </cell>
          <cell r="K1181">
            <v>0.4</v>
          </cell>
          <cell r="L1181">
            <v>6</v>
          </cell>
          <cell r="M1181">
            <v>82.8</v>
          </cell>
          <cell r="N1181">
            <v>160.80000000000001</v>
          </cell>
        </row>
        <row r="1182">
          <cell r="A1182" t="str">
            <v>32000042</v>
          </cell>
          <cell r="B1182" t="str">
            <v>女士凉拖A</v>
          </cell>
          <cell r="C1182" t="str">
            <v>双</v>
          </cell>
          <cell r="D1182" t="str">
            <v>【320102】女拖</v>
          </cell>
          <cell r="E1182" t="str">
            <v>百货部</v>
          </cell>
          <cell r="F1182" t="str">
            <v>正常</v>
          </cell>
          <cell r="G1182" t="str">
            <v>10.30</v>
          </cell>
          <cell r="H1182" t="str">
            <v>19.90</v>
          </cell>
          <cell r="I1182">
            <v>19.899999999999999</v>
          </cell>
          <cell r="J1182">
            <v>6</v>
          </cell>
          <cell r="K1182">
            <v>0.4</v>
          </cell>
          <cell r="L1182">
            <v>6</v>
          </cell>
          <cell r="M1182">
            <v>61.8</v>
          </cell>
          <cell r="N1182">
            <v>119.39999999999999</v>
          </cell>
        </row>
        <row r="1183">
          <cell r="A1183" t="str">
            <v>32000028</v>
          </cell>
          <cell r="B1183" t="str">
            <v>男士凉拖B</v>
          </cell>
          <cell r="C1183" t="str">
            <v>双</v>
          </cell>
          <cell r="D1183" t="str">
            <v>【320101】男拖</v>
          </cell>
          <cell r="E1183" t="str">
            <v>百货部</v>
          </cell>
          <cell r="F1183" t="str">
            <v>正常</v>
          </cell>
          <cell r="G1183" t="str">
            <v>11.80</v>
          </cell>
          <cell r="H1183" t="str">
            <v>19.80</v>
          </cell>
          <cell r="I1183">
            <v>19.8</v>
          </cell>
          <cell r="J1183">
            <v>6</v>
          </cell>
          <cell r="K1183">
            <v>0.4</v>
          </cell>
          <cell r="L1183">
            <v>6</v>
          </cell>
          <cell r="M1183">
            <v>70.8</v>
          </cell>
          <cell r="N1183">
            <v>118.80000000000001</v>
          </cell>
        </row>
        <row r="1184">
          <cell r="A1184" t="str">
            <v>32000021</v>
          </cell>
          <cell r="B1184" t="str">
            <v>儿童凉拖KA</v>
          </cell>
          <cell r="C1184" t="str">
            <v>双</v>
          </cell>
          <cell r="D1184" t="str">
            <v>【320103】童鞋</v>
          </cell>
          <cell r="E1184" t="str">
            <v>百货部</v>
          </cell>
          <cell r="F1184" t="str">
            <v>正常</v>
          </cell>
          <cell r="G1184" t="str">
            <v>9.90</v>
          </cell>
          <cell r="H1184" t="str">
            <v>19.80</v>
          </cell>
          <cell r="I1184">
            <v>32.700000000000003</v>
          </cell>
          <cell r="J1184">
            <v>6</v>
          </cell>
          <cell r="K1184">
            <v>0.4</v>
          </cell>
          <cell r="L1184">
            <v>6</v>
          </cell>
          <cell r="M1184">
            <v>59.4</v>
          </cell>
          <cell r="N1184">
            <v>118.80000000000001</v>
          </cell>
        </row>
        <row r="1185">
          <cell r="A1185" t="str">
            <v>30000986</v>
          </cell>
          <cell r="B1185" t="str">
            <v>昊天卫生刷</v>
          </cell>
          <cell r="C1185" t="str">
            <v>把</v>
          </cell>
          <cell r="D1185" t="str">
            <v>【301001】卫生间配件</v>
          </cell>
          <cell r="E1185" t="str">
            <v>百货部</v>
          </cell>
          <cell r="F1185" t="str">
            <v>正常</v>
          </cell>
          <cell r="G1185" t="str">
            <v>2.20</v>
          </cell>
          <cell r="H1185" t="str">
            <v>4.80</v>
          </cell>
          <cell r="I1185">
            <v>4.8</v>
          </cell>
          <cell r="J1185">
            <v>6</v>
          </cell>
          <cell r="K1185">
            <v>0.4</v>
          </cell>
          <cell r="L1185">
            <v>6</v>
          </cell>
          <cell r="M1185">
            <v>13.2</v>
          </cell>
          <cell r="N1185">
            <v>28.799999999999997</v>
          </cell>
        </row>
        <row r="1186">
          <cell r="A1186" t="str">
            <v>30000973</v>
          </cell>
          <cell r="B1186" t="str">
            <v>8寸盘</v>
          </cell>
          <cell r="C1186" t="str">
            <v>个</v>
          </cell>
          <cell r="D1186" t="str">
            <v>【300301】各种材质餐具和套餐具</v>
          </cell>
          <cell r="E1186" t="str">
            <v>百货部</v>
          </cell>
          <cell r="F1186" t="str">
            <v>正常</v>
          </cell>
          <cell r="G1186" t="str">
            <v>3.50</v>
          </cell>
          <cell r="H1186" t="str">
            <v>6.80</v>
          </cell>
          <cell r="I1186">
            <v>27.2</v>
          </cell>
          <cell r="J1186">
            <v>6</v>
          </cell>
          <cell r="K1186">
            <v>0.4</v>
          </cell>
          <cell r="L1186">
            <v>6</v>
          </cell>
          <cell r="M1186">
            <v>21</v>
          </cell>
          <cell r="N1186">
            <v>40.799999999999997</v>
          </cell>
        </row>
        <row r="1187">
          <cell r="A1187" t="str">
            <v>30000718</v>
          </cell>
          <cell r="B1187" t="str">
            <v>南孚碱性5#B3电池</v>
          </cell>
          <cell r="C1187" t="str">
            <v>支</v>
          </cell>
          <cell r="D1187" t="str">
            <v>【301101】电工材料</v>
          </cell>
          <cell r="E1187" t="str">
            <v>百货部</v>
          </cell>
          <cell r="F1187" t="str">
            <v>正常</v>
          </cell>
          <cell r="G1187" t="str">
            <v>1.85</v>
          </cell>
          <cell r="H1187" t="str">
            <v>2.50</v>
          </cell>
          <cell r="I1187">
            <v>47.5</v>
          </cell>
          <cell r="J1187">
            <v>6</v>
          </cell>
          <cell r="K1187">
            <v>0.4</v>
          </cell>
          <cell r="L1187">
            <v>6</v>
          </cell>
          <cell r="M1187">
            <v>11.1</v>
          </cell>
          <cell r="N1187">
            <v>15</v>
          </cell>
        </row>
        <row r="1188">
          <cell r="A1188" t="str">
            <v>30000679</v>
          </cell>
          <cell r="B1188" t="str">
            <v>云蕾金属钢丝球（2个装)</v>
          </cell>
          <cell r="C1188" t="str">
            <v>包</v>
          </cell>
          <cell r="D1188" t="str">
            <v>【300804】手套和清洁用品</v>
          </cell>
          <cell r="E1188" t="str">
            <v>百货部</v>
          </cell>
          <cell r="F1188" t="str">
            <v>正常</v>
          </cell>
          <cell r="G1188" t="str">
            <v>3.00</v>
          </cell>
          <cell r="H1188" t="str">
            <v>5.00</v>
          </cell>
          <cell r="I1188">
            <v>10</v>
          </cell>
          <cell r="J1188">
            <v>6</v>
          </cell>
          <cell r="K1188">
            <v>0.4</v>
          </cell>
          <cell r="L1188">
            <v>6</v>
          </cell>
          <cell r="M1188">
            <v>18</v>
          </cell>
          <cell r="N1188">
            <v>30</v>
          </cell>
        </row>
        <row r="1189">
          <cell r="A1189" t="str">
            <v>30000630</v>
          </cell>
          <cell r="B1189" t="str">
            <v>禧天龙华兴水桶（大号）</v>
          </cell>
          <cell r="C1189" t="str">
            <v>个</v>
          </cell>
          <cell r="D1189" t="str">
            <v>【300802】水桶/盆</v>
          </cell>
          <cell r="E1189" t="str">
            <v>百货部</v>
          </cell>
          <cell r="F1189" t="str">
            <v>正常</v>
          </cell>
          <cell r="G1189" t="str">
            <v>17.11</v>
          </cell>
          <cell r="H1189" t="str">
            <v>28.80</v>
          </cell>
          <cell r="I1189">
            <v>28.8</v>
          </cell>
          <cell r="J1189">
            <v>6</v>
          </cell>
          <cell r="K1189">
            <v>0.4</v>
          </cell>
          <cell r="L1189">
            <v>6</v>
          </cell>
          <cell r="M1189">
            <v>102.66</v>
          </cell>
          <cell r="N1189">
            <v>172.8</v>
          </cell>
        </row>
        <row r="1190">
          <cell r="A1190" t="str">
            <v>30000602</v>
          </cell>
          <cell r="B1190" t="str">
            <v>味家无漆炭化筷</v>
          </cell>
          <cell r="C1190" t="str">
            <v>双</v>
          </cell>
          <cell r="D1190" t="str">
            <v>【300302】小餐具</v>
          </cell>
          <cell r="E1190" t="str">
            <v>百货部</v>
          </cell>
          <cell r="F1190" t="str">
            <v>正常</v>
          </cell>
          <cell r="G1190" t="str">
            <v>4.70</v>
          </cell>
          <cell r="H1190" t="str">
            <v>7.80</v>
          </cell>
          <cell r="I1190">
            <v>23.4</v>
          </cell>
          <cell r="J1190">
            <v>6</v>
          </cell>
          <cell r="K1190">
            <v>0.4</v>
          </cell>
          <cell r="L1190">
            <v>6</v>
          </cell>
          <cell r="M1190">
            <v>28.2</v>
          </cell>
          <cell r="N1190">
            <v>46.8</v>
          </cell>
        </row>
        <row r="1191">
          <cell r="A1191" t="str">
            <v>30000593</v>
          </cell>
          <cell r="B1191" t="str">
            <v>味家6.5天然筷（吸塑）</v>
          </cell>
          <cell r="C1191" t="str">
            <v>付</v>
          </cell>
          <cell r="D1191" t="str">
            <v>【300302】小餐具</v>
          </cell>
          <cell r="E1191" t="str">
            <v>百货部</v>
          </cell>
          <cell r="F1191" t="str">
            <v>正常</v>
          </cell>
          <cell r="G1191" t="str">
            <v>4.00</v>
          </cell>
          <cell r="H1191" t="str">
            <v>7.50</v>
          </cell>
          <cell r="I1191">
            <v>7.5</v>
          </cell>
          <cell r="J1191">
            <v>6</v>
          </cell>
          <cell r="K1191">
            <v>0.4</v>
          </cell>
          <cell r="L1191">
            <v>6</v>
          </cell>
          <cell r="M1191">
            <v>24</v>
          </cell>
          <cell r="N1191">
            <v>45</v>
          </cell>
        </row>
        <row r="1192">
          <cell r="A1192" t="str">
            <v>30000508</v>
          </cell>
          <cell r="B1192" t="str">
            <v>美丽雅手撕式背心连卷保鲜袋</v>
          </cell>
          <cell r="C1192" t="str">
            <v>筒</v>
          </cell>
          <cell r="D1192" t="str">
            <v>【300701】包装物</v>
          </cell>
          <cell r="E1192" t="str">
            <v>百货部</v>
          </cell>
          <cell r="F1192" t="str">
            <v>正常</v>
          </cell>
          <cell r="G1192" t="str">
            <v>8.70</v>
          </cell>
          <cell r="H1192" t="str">
            <v>12.50</v>
          </cell>
          <cell r="I1192">
            <v>12.5</v>
          </cell>
          <cell r="J1192">
            <v>6</v>
          </cell>
          <cell r="K1192">
            <v>0.4</v>
          </cell>
          <cell r="L1192">
            <v>6</v>
          </cell>
          <cell r="M1192">
            <v>52.2</v>
          </cell>
          <cell r="N1192">
            <v>75</v>
          </cell>
        </row>
        <row r="1193">
          <cell r="A1193" t="str">
            <v>30000487</v>
          </cell>
          <cell r="B1193" t="str">
            <v>美丽雅高档不锈钢盖牙签</v>
          </cell>
          <cell r="C1193" t="str">
            <v>盒</v>
          </cell>
          <cell r="D1193" t="str">
            <v>【300705】一次性卫生用品</v>
          </cell>
          <cell r="E1193" t="str">
            <v>百货部</v>
          </cell>
          <cell r="F1193" t="str">
            <v>正常</v>
          </cell>
          <cell r="G1193" t="str">
            <v>3.50</v>
          </cell>
          <cell r="H1193" t="str">
            <v>5.50</v>
          </cell>
          <cell r="I1193">
            <v>16.5</v>
          </cell>
          <cell r="J1193">
            <v>6</v>
          </cell>
          <cell r="K1193">
            <v>0.4</v>
          </cell>
          <cell r="L1193">
            <v>6</v>
          </cell>
          <cell r="M1193">
            <v>21</v>
          </cell>
          <cell r="N1193">
            <v>33</v>
          </cell>
        </row>
        <row r="1194">
          <cell r="A1194" t="str">
            <v>30000483</v>
          </cell>
          <cell r="B1194" t="str">
            <v>美丽雅大挪移衣叉</v>
          </cell>
          <cell r="C1194" t="str">
            <v>把</v>
          </cell>
          <cell r="D1194" t="str">
            <v>【300901】衣架</v>
          </cell>
          <cell r="E1194" t="str">
            <v>百货部</v>
          </cell>
          <cell r="F1194" t="str">
            <v>正常</v>
          </cell>
          <cell r="G1194" t="str">
            <v>10.30</v>
          </cell>
          <cell r="H1194" t="str">
            <v>16.80</v>
          </cell>
          <cell r="I1194">
            <v>16.8</v>
          </cell>
          <cell r="J1194">
            <v>6</v>
          </cell>
          <cell r="K1194">
            <v>0.4</v>
          </cell>
          <cell r="L1194">
            <v>6</v>
          </cell>
          <cell r="M1194">
            <v>61.8</v>
          </cell>
          <cell r="N1194">
            <v>100.80000000000001</v>
          </cell>
        </row>
        <row r="1195">
          <cell r="A1195" t="str">
            <v>30000411</v>
          </cell>
          <cell r="B1195" t="str">
            <v>环银时尚吸盘挂钩</v>
          </cell>
          <cell r="C1195" t="str">
            <v>板</v>
          </cell>
          <cell r="D1195" t="str">
            <v>【300602】粘钩、护垫、夹具</v>
          </cell>
          <cell r="E1195" t="str">
            <v>百货部</v>
          </cell>
          <cell r="F1195" t="str">
            <v>正常</v>
          </cell>
          <cell r="G1195" t="str">
            <v>3.30</v>
          </cell>
          <cell r="H1195" t="str">
            <v>5.80</v>
          </cell>
          <cell r="I1195">
            <v>29</v>
          </cell>
          <cell r="J1195">
            <v>6</v>
          </cell>
          <cell r="K1195">
            <v>0.4</v>
          </cell>
          <cell r="L1195">
            <v>6</v>
          </cell>
          <cell r="M1195">
            <v>19.8</v>
          </cell>
          <cell r="N1195">
            <v>34.799999999999997</v>
          </cell>
        </row>
        <row r="1196">
          <cell r="A1196" t="str">
            <v>30000194</v>
          </cell>
          <cell r="B1196" t="str">
            <v>新华圆形晒架</v>
          </cell>
          <cell r="C1196" t="str">
            <v>个</v>
          </cell>
          <cell r="D1196" t="str">
            <v>【300901】衣架</v>
          </cell>
          <cell r="E1196" t="str">
            <v>百货部</v>
          </cell>
          <cell r="F1196" t="str">
            <v>正常</v>
          </cell>
          <cell r="G1196" t="str">
            <v>5.80</v>
          </cell>
          <cell r="H1196" t="str">
            <v>9.90</v>
          </cell>
          <cell r="I1196">
            <v>9.9</v>
          </cell>
          <cell r="J1196">
            <v>6</v>
          </cell>
          <cell r="K1196">
            <v>0.4</v>
          </cell>
          <cell r="L1196">
            <v>6</v>
          </cell>
          <cell r="M1196">
            <v>34.799999999999997</v>
          </cell>
          <cell r="N1196">
            <v>59.400000000000006</v>
          </cell>
        </row>
        <row r="1197">
          <cell r="A1197" t="str">
            <v>30000076</v>
          </cell>
          <cell r="B1197" t="str">
            <v>开普特套扫</v>
          </cell>
          <cell r="C1197" t="str">
            <v>套</v>
          </cell>
          <cell r="D1197" t="str">
            <v>【300805】扫帚/地拖</v>
          </cell>
          <cell r="E1197" t="str">
            <v>百货部</v>
          </cell>
          <cell r="F1197" t="str">
            <v>正常</v>
          </cell>
          <cell r="G1197" t="str">
            <v>7.50</v>
          </cell>
          <cell r="H1197" t="str">
            <v>15.00</v>
          </cell>
          <cell r="I1197">
            <v>15</v>
          </cell>
          <cell r="J1197">
            <v>6</v>
          </cell>
          <cell r="K1197">
            <v>0.4</v>
          </cell>
          <cell r="L1197">
            <v>6</v>
          </cell>
          <cell r="M1197">
            <v>45</v>
          </cell>
          <cell r="N1197">
            <v>90</v>
          </cell>
        </row>
        <row r="1198">
          <cell r="A1198" t="str">
            <v>23002235</v>
          </cell>
          <cell r="B1198" t="str">
            <v>冷酸灵柔护净齿牙刷双支装(软毛)</v>
          </cell>
          <cell r="C1198" t="str">
            <v>板</v>
          </cell>
          <cell r="D1198" t="str">
            <v>【230201】牙刷</v>
          </cell>
          <cell r="E1198" t="str">
            <v>洗化部</v>
          </cell>
          <cell r="F1198" t="str">
            <v>正常</v>
          </cell>
          <cell r="G1198" t="str">
            <v>10.00</v>
          </cell>
          <cell r="H1198" t="str">
            <v>12.90</v>
          </cell>
          <cell r="I1198">
            <v>77.400000000000006</v>
          </cell>
          <cell r="J1198">
            <v>6</v>
          </cell>
          <cell r="K1198">
            <v>0.4</v>
          </cell>
          <cell r="L1198">
            <v>6</v>
          </cell>
          <cell r="M1198">
            <v>60</v>
          </cell>
          <cell r="N1198">
            <v>77.400000000000006</v>
          </cell>
        </row>
        <row r="1199">
          <cell r="A1199" t="str">
            <v>23000911</v>
          </cell>
          <cell r="B1199" t="str">
            <v>飘柔兰花长效洁顺水润洗发露</v>
          </cell>
          <cell r="C1199" t="str">
            <v>瓶</v>
          </cell>
          <cell r="D1199" t="str">
            <v>【230101】洗发</v>
          </cell>
          <cell r="E1199" t="str">
            <v>洗化部</v>
          </cell>
          <cell r="F1199" t="str">
            <v>正常</v>
          </cell>
          <cell r="G1199" t="str">
            <v>22.50</v>
          </cell>
          <cell r="H1199" t="str">
            <v>30.00</v>
          </cell>
          <cell r="I1199">
            <v>30</v>
          </cell>
          <cell r="J1199">
            <v>6</v>
          </cell>
          <cell r="K1199">
            <v>0.4</v>
          </cell>
          <cell r="L1199">
            <v>6</v>
          </cell>
          <cell r="M1199">
            <v>135</v>
          </cell>
          <cell r="N1199">
            <v>180</v>
          </cell>
        </row>
        <row r="1200">
          <cell r="A1200" t="str">
            <v>23000850</v>
          </cell>
          <cell r="B1200" t="str">
            <v>云南白药牙膏</v>
          </cell>
          <cell r="C1200" t="str">
            <v>支</v>
          </cell>
          <cell r="D1200" t="str">
            <v>【230202】牙膏</v>
          </cell>
          <cell r="E1200" t="str">
            <v>洗化部</v>
          </cell>
          <cell r="F1200" t="str">
            <v>正常</v>
          </cell>
          <cell r="G1200" t="str">
            <v>16.30</v>
          </cell>
          <cell r="H1200" t="str">
            <v>20.80</v>
          </cell>
          <cell r="I1200">
            <v>20.8</v>
          </cell>
          <cell r="J1200">
            <v>6</v>
          </cell>
          <cell r="K1200">
            <v>0.4</v>
          </cell>
          <cell r="L1200">
            <v>6</v>
          </cell>
          <cell r="M1200">
            <v>97.8</v>
          </cell>
          <cell r="N1200">
            <v>124.80000000000001</v>
          </cell>
        </row>
        <row r="1201">
          <cell r="A1201" t="str">
            <v>23000826</v>
          </cell>
          <cell r="B1201" t="str">
            <v>六神花露水(喷雾止痒3号)</v>
          </cell>
          <cell r="C1201" t="str">
            <v>瓶</v>
          </cell>
          <cell r="D1201" t="str">
            <v>【230305】花露水/驱蚊液</v>
          </cell>
          <cell r="E1201" t="str">
            <v>洗化部</v>
          </cell>
          <cell r="F1201" t="str">
            <v>正常</v>
          </cell>
          <cell r="G1201" t="str">
            <v>16.30</v>
          </cell>
          <cell r="H1201" t="str">
            <v>19.80</v>
          </cell>
          <cell r="I1201">
            <v>59.400000000000006</v>
          </cell>
          <cell r="J1201">
            <v>6</v>
          </cell>
          <cell r="K1201">
            <v>0.4</v>
          </cell>
          <cell r="L1201">
            <v>6</v>
          </cell>
          <cell r="M1201">
            <v>97.8</v>
          </cell>
          <cell r="N1201">
            <v>118.80000000000001</v>
          </cell>
        </row>
        <row r="1202">
          <cell r="A1202" t="str">
            <v>23000815</v>
          </cell>
          <cell r="B1202" t="str">
            <v>180g云南白药牙膏(留兰香)</v>
          </cell>
          <cell r="C1202" t="str">
            <v>支</v>
          </cell>
          <cell r="D1202" t="str">
            <v>【230202】牙膏</v>
          </cell>
          <cell r="E1202" t="str">
            <v>洗化部</v>
          </cell>
          <cell r="F1202" t="str">
            <v>正常</v>
          </cell>
          <cell r="G1202" t="str">
            <v>24.50</v>
          </cell>
          <cell r="H1202" t="str">
            <v>32.00</v>
          </cell>
          <cell r="I1202">
            <v>288</v>
          </cell>
          <cell r="J1202">
            <v>6</v>
          </cell>
          <cell r="K1202">
            <v>0.4</v>
          </cell>
          <cell r="L1202">
            <v>6</v>
          </cell>
          <cell r="M1202">
            <v>147</v>
          </cell>
          <cell r="N1202">
            <v>192</v>
          </cell>
        </row>
        <row r="1203">
          <cell r="A1203" t="str">
            <v>23000787</v>
          </cell>
          <cell r="B1203" t="str">
            <v>青蛙王子妙奇蛙儿童双效护齿牙刷</v>
          </cell>
          <cell r="C1203" t="str">
            <v>支</v>
          </cell>
          <cell r="D1203" t="str">
            <v>【230201】牙刷</v>
          </cell>
          <cell r="E1203" t="str">
            <v>洗化部</v>
          </cell>
          <cell r="F1203" t="str">
            <v>正常</v>
          </cell>
          <cell r="G1203" t="str">
            <v>4.50</v>
          </cell>
          <cell r="H1203" t="str">
            <v>8.80</v>
          </cell>
          <cell r="I1203">
            <v>17.600000000000001</v>
          </cell>
          <cell r="J1203">
            <v>6</v>
          </cell>
          <cell r="K1203">
            <v>0.4</v>
          </cell>
          <cell r="L1203">
            <v>6</v>
          </cell>
          <cell r="M1203">
            <v>27</v>
          </cell>
          <cell r="N1203">
            <v>52.800000000000004</v>
          </cell>
        </row>
        <row r="1204">
          <cell r="A1204" t="str">
            <v>23000753</v>
          </cell>
          <cell r="B1204" t="str">
            <v>七度空间女生护垫无香28片</v>
          </cell>
          <cell r="C1204" t="str">
            <v>盒</v>
          </cell>
          <cell r="D1204" t="str">
            <v>【230902】护垫</v>
          </cell>
          <cell r="E1204" t="str">
            <v>洗化部</v>
          </cell>
          <cell r="F1204" t="str">
            <v>正常</v>
          </cell>
          <cell r="G1204" t="str">
            <v>6.30</v>
          </cell>
          <cell r="H1204" t="str">
            <v>8.00</v>
          </cell>
          <cell r="I1204">
            <v>72</v>
          </cell>
          <cell r="J1204">
            <v>6</v>
          </cell>
          <cell r="K1204">
            <v>0.4</v>
          </cell>
          <cell r="L1204">
            <v>6</v>
          </cell>
          <cell r="M1204">
            <v>37.799999999999997</v>
          </cell>
          <cell r="N1204">
            <v>48</v>
          </cell>
        </row>
        <row r="1205">
          <cell r="A1205" t="str">
            <v>23000740</v>
          </cell>
          <cell r="B1205" t="str">
            <v>纳美安护洁齿牙刷</v>
          </cell>
          <cell r="C1205" t="str">
            <v>支</v>
          </cell>
          <cell r="D1205" t="str">
            <v>【230201】牙刷</v>
          </cell>
          <cell r="E1205" t="str">
            <v>洗化部</v>
          </cell>
          <cell r="F1205" t="str">
            <v>正常</v>
          </cell>
          <cell r="G1205" t="str">
            <v>8.70</v>
          </cell>
          <cell r="H1205" t="str">
            <v>16.80</v>
          </cell>
          <cell r="I1205">
            <v>33.6</v>
          </cell>
          <cell r="J1205">
            <v>6</v>
          </cell>
          <cell r="K1205">
            <v>0.4</v>
          </cell>
          <cell r="L1205">
            <v>6</v>
          </cell>
          <cell r="M1205">
            <v>52.2</v>
          </cell>
          <cell r="N1205">
            <v>100.80000000000001</v>
          </cell>
        </row>
        <row r="1206">
          <cell r="A1206" t="str">
            <v>23000732</v>
          </cell>
          <cell r="B1206" t="str">
            <v>冷酸灵专研抗敏牙膏（薄荷）</v>
          </cell>
          <cell r="C1206" t="str">
            <v>支</v>
          </cell>
          <cell r="D1206" t="str">
            <v>【230202】牙膏</v>
          </cell>
          <cell r="E1206" t="str">
            <v>洗化部</v>
          </cell>
          <cell r="F1206" t="str">
            <v>正常</v>
          </cell>
          <cell r="G1206" t="str">
            <v>16.00</v>
          </cell>
          <cell r="H1206" t="str">
            <v>19.50</v>
          </cell>
          <cell r="I1206">
            <v>39</v>
          </cell>
          <cell r="J1206">
            <v>6</v>
          </cell>
          <cell r="K1206">
            <v>0.4</v>
          </cell>
          <cell r="L1206">
            <v>6</v>
          </cell>
          <cell r="M1206">
            <v>96</v>
          </cell>
          <cell r="N1206">
            <v>117</v>
          </cell>
        </row>
        <row r="1207">
          <cell r="A1207" t="str">
            <v>23000706</v>
          </cell>
          <cell r="B1207" t="str">
            <v>冷酸灵抗菌护敏牙刷</v>
          </cell>
          <cell r="C1207" t="str">
            <v>支</v>
          </cell>
          <cell r="D1207" t="str">
            <v>【230201】牙刷</v>
          </cell>
          <cell r="E1207" t="str">
            <v>洗化部</v>
          </cell>
          <cell r="F1207" t="str">
            <v>正常</v>
          </cell>
          <cell r="G1207" t="str">
            <v>15.50</v>
          </cell>
          <cell r="H1207" t="str">
            <v>19.90</v>
          </cell>
          <cell r="I1207">
            <v>39.799999999999997</v>
          </cell>
          <cell r="J1207">
            <v>6</v>
          </cell>
          <cell r="K1207">
            <v>0.4</v>
          </cell>
          <cell r="L1207">
            <v>6</v>
          </cell>
          <cell r="M1207">
            <v>93</v>
          </cell>
          <cell r="N1207">
            <v>119.39999999999999</v>
          </cell>
        </row>
        <row r="1208">
          <cell r="A1208" t="str">
            <v>23000705</v>
          </cell>
          <cell r="B1208" t="str">
            <v>冷酸灵井盐爽白双重抗敏感牙膏A</v>
          </cell>
          <cell r="C1208" t="str">
            <v>支</v>
          </cell>
          <cell r="D1208" t="str">
            <v>【230202】牙膏</v>
          </cell>
          <cell r="E1208" t="str">
            <v>洗化部</v>
          </cell>
          <cell r="F1208" t="str">
            <v>正常</v>
          </cell>
          <cell r="G1208" t="str">
            <v>14.80</v>
          </cell>
          <cell r="H1208" t="str">
            <v>18.90</v>
          </cell>
          <cell r="I1208">
            <v>56.699999999999996</v>
          </cell>
          <cell r="J1208">
            <v>6</v>
          </cell>
          <cell r="K1208">
            <v>0.4</v>
          </cell>
          <cell r="L1208">
            <v>6</v>
          </cell>
          <cell r="M1208">
            <v>88.8</v>
          </cell>
          <cell r="N1208">
            <v>113.39999999999999</v>
          </cell>
        </row>
        <row r="1209">
          <cell r="A1209" t="str">
            <v>23000688</v>
          </cell>
          <cell r="B1209" t="str">
            <v>冷酸灵贝乐乐(6-12岁)儿童牙膏香橙</v>
          </cell>
          <cell r="C1209" t="str">
            <v>支</v>
          </cell>
          <cell r="D1209" t="str">
            <v>【230202】牙膏</v>
          </cell>
          <cell r="E1209" t="str">
            <v>洗化部</v>
          </cell>
          <cell r="F1209" t="str">
            <v>正常</v>
          </cell>
          <cell r="G1209" t="str">
            <v>13.80</v>
          </cell>
          <cell r="H1209" t="str">
            <v>17.80</v>
          </cell>
          <cell r="I1209">
            <v>17.8</v>
          </cell>
          <cell r="J1209">
            <v>6</v>
          </cell>
          <cell r="K1209">
            <v>0.4</v>
          </cell>
          <cell r="L1209">
            <v>6</v>
          </cell>
          <cell r="M1209">
            <v>82.8</v>
          </cell>
          <cell r="N1209">
            <v>106.80000000000001</v>
          </cell>
        </row>
        <row r="1210">
          <cell r="A1210" t="str">
            <v>23000657</v>
          </cell>
          <cell r="B1210" t="str">
            <v>丹姿嫩肤亮采沐浴露</v>
          </cell>
          <cell r="C1210" t="str">
            <v>瓶</v>
          </cell>
          <cell r="D1210" t="str">
            <v>【230302】沐浴露</v>
          </cell>
          <cell r="E1210" t="str">
            <v>洗化部</v>
          </cell>
          <cell r="F1210" t="str">
            <v>正常</v>
          </cell>
          <cell r="G1210" t="str">
            <v>14.20</v>
          </cell>
          <cell r="H1210" t="str">
            <v>26.50</v>
          </cell>
          <cell r="I1210">
            <v>26.5</v>
          </cell>
          <cell r="J1210">
            <v>6</v>
          </cell>
          <cell r="K1210">
            <v>0.4</v>
          </cell>
          <cell r="L1210">
            <v>6</v>
          </cell>
          <cell r="M1210">
            <v>85.2</v>
          </cell>
          <cell r="N1210">
            <v>159</v>
          </cell>
        </row>
        <row r="1211">
          <cell r="A1211" t="str">
            <v>23000600</v>
          </cell>
          <cell r="B1211" t="str">
            <v>纳爱斯伢伢乐儿童牙膏（鲜橙）</v>
          </cell>
          <cell r="C1211" t="str">
            <v>支</v>
          </cell>
          <cell r="D1211" t="str">
            <v>【230202】牙膏</v>
          </cell>
          <cell r="E1211" t="str">
            <v>洗化部</v>
          </cell>
          <cell r="F1211" t="str">
            <v>正常</v>
          </cell>
          <cell r="G1211" t="str">
            <v>13.50</v>
          </cell>
          <cell r="H1211" t="str">
            <v>16.90</v>
          </cell>
          <cell r="I1211">
            <v>67.599999999999994</v>
          </cell>
          <cell r="J1211">
            <v>6</v>
          </cell>
          <cell r="K1211">
            <v>0.4</v>
          </cell>
          <cell r="L1211">
            <v>6</v>
          </cell>
          <cell r="M1211">
            <v>81</v>
          </cell>
          <cell r="N1211">
            <v>101.39999999999999</v>
          </cell>
        </row>
        <row r="1212">
          <cell r="A1212" t="str">
            <v>23000566</v>
          </cell>
          <cell r="B1212" t="str">
            <v>百年润发水润丝滑洗发露700ml</v>
          </cell>
          <cell r="C1212" t="str">
            <v>瓶</v>
          </cell>
          <cell r="D1212" t="str">
            <v>【230101】洗发</v>
          </cell>
          <cell r="E1212" t="str">
            <v>洗化部</v>
          </cell>
          <cell r="F1212" t="str">
            <v>正常</v>
          </cell>
          <cell r="G1212" t="str">
            <v>58.87</v>
          </cell>
          <cell r="H1212" t="str">
            <v>79.00</v>
          </cell>
          <cell r="I1212">
            <v>158</v>
          </cell>
          <cell r="J1212">
            <v>6</v>
          </cell>
          <cell r="K1212">
            <v>0.4</v>
          </cell>
          <cell r="L1212">
            <v>6</v>
          </cell>
          <cell r="M1212">
            <v>353.2</v>
          </cell>
          <cell r="N1212">
            <v>474</v>
          </cell>
        </row>
        <row r="1213">
          <cell r="A1213" t="str">
            <v>23000547</v>
          </cell>
          <cell r="B1213" t="str">
            <v>高露洁劲白竹炭薄荷牙膏</v>
          </cell>
          <cell r="C1213" t="str">
            <v>支</v>
          </cell>
          <cell r="D1213" t="str">
            <v>【230202】牙膏</v>
          </cell>
          <cell r="E1213" t="str">
            <v>洗化部</v>
          </cell>
          <cell r="F1213" t="str">
            <v>正常</v>
          </cell>
          <cell r="G1213" t="str">
            <v>11.50</v>
          </cell>
          <cell r="H1213" t="str">
            <v>14.90</v>
          </cell>
          <cell r="I1213">
            <v>14.9</v>
          </cell>
          <cell r="J1213">
            <v>6</v>
          </cell>
          <cell r="K1213">
            <v>0.4</v>
          </cell>
          <cell r="L1213">
            <v>6</v>
          </cell>
          <cell r="M1213">
            <v>69</v>
          </cell>
          <cell r="N1213">
            <v>89.4</v>
          </cell>
        </row>
        <row r="1214">
          <cell r="A1214" t="str">
            <v>23000530</v>
          </cell>
          <cell r="B1214" t="str">
            <v>Free飞夜用柔棉卫生巾</v>
          </cell>
          <cell r="C1214" t="str">
            <v>包</v>
          </cell>
          <cell r="D1214" t="str">
            <v>【230901】卫生巾/棉条</v>
          </cell>
          <cell r="E1214" t="str">
            <v>洗化部</v>
          </cell>
          <cell r="F1214" t="str">
            <v>正常</v>
          </cell>
          <cell r="G1214" t="str">
            <v>3.70</v>
          </cell>
          <cell r="H1214" t="str">
            <v>6.00</v>
          </cell>
          <cell r="I1214">
            <v>30</v>
          </cell>
          <cell r="J1214">
            <v>6</v>
          </cell>
          <cell r="K1214">
            <v>0.4</v>
          </cell>
          <cell r="L1214">
            <v>6</v>
          </cell>
          <cell r="M1214">
            <v>22.2</v>
          </cell>
          <cell r="N1214">
            <v>36</v>
          </cell>
        </row>
        <row r="1215">
          <cell r="A1215" t="str">
            <v>23000528</v>
          </cell>
          <cell r="B1215" t="str">
            <v>Free飞日用1.3倍厚吸棉柔</v>
          </cell>
          <cell r="C1215" t="str">
            <v>包</v>
          </cell>
          <cell r="D1215" t="str">
            <v>【230901】卫生巾/棉条</v>
          </cell>
          <cell r="E1215" t="str">
            <v>洗化部</v>
          </cell>
          <cell r="F1215" t="str">
            <v>正常</v>
          </cell>
          <cell r="G1215" t="str">
            <v>5.40</v>
          </cell>
          <cell r="H1215" t="str">
            <v>8.50</v>
          </cell>
          <cell r="I1215">
            <v>17</v>
          </cell>
          <cell r="J1215">
            <v>6</v>
          </cell>
          <cell r="K1215">
            <v>0.4</v>
          </cell>
          <cell r="L1215">
            <v>6</v>
          </cell>
          <cell r="M1215">
            <v>32.4</v>
          </cell>
          <cell r="N1215">
            <v>51</v>
          </cell>
        </row>
        <row r="1216">
          <cell r="A1216" t="str">
            <v>23000522</v>
          </cell>
          <cell r="B1216" t="str">
            <v>ABC日用纤薄棉卫生巾</v>
          </cell>
          <cell r="C1216" t="str">
            <v>包</v>
          </cell>
          <cell r="D1216" t="str">
            <v>【230901】卫生巾/棉条</v>
          </cell>
          <cell r="E1216" t="str">
            <v>洗化部</v>
          </cell>
          <cell r="F1216" t="str">
            <v>正常</v>
          </cell>
          <cell r="G1216" t="str">
            <v>6.00</v>
          </cell>
          <cell r="H1216" t="str">
            <v>9.90</v>
          </cell>
          <cell r="I1216">
            <v>100.90000000000002</v>
          </cell>
          <cell r="J1216">
            <v>6</v>
          </cell>
          <cell r="K1216">
            <v>0.4</v>
          </cell>
          <cell r="L1216">
            <v>6</v>
          </cell>
          <cell r="M1216">
            <v>36</v>
          </cell>
          <cell r="N1216">
            <v>59.400000000000006</v>
          </cell>
        </row>
        <row r="1217">
          <cell r="A1217" t="str">
            <v>23000420</v>
          </cell>
          <cell r="B1217" t="str">
            <v>满婷除螨控油祛痘皂</v>
          </cell>
          <cell r="C1217" t="str">
            <v>块</v>
          </cell>
          <cell r="D1217" t="str">
            <v>【230301】香皂</v>
          </cell>
          <cell r="E1217" t="str">
            <v>洗化部</v>
          </cell>
          <cell r="F1217" t="str">
            <v>正常</v>
          </cell>
          <cell r="G1217" t="str">
            <v>13.90</v>
          </cell>
          <cell r="H1217" t="str">
            <v>19.80</v>
          </cell>
          <cell r="I1217">
            <v>19.8</v>
          </cell>
          <cell r="J1217">
            <v>6</v>
          </cell>
          <cell r="K1217">
            <v>0.4</v>
          </cell>
          <cell r="L1217">
            <v>6</v>
          </cell>
          <cell r="M1217">
            <v>83.4</v>
          </cell>
          <cell r="N1217">
            <v>118.80000000000001</v>
          </cell>
        </row>
        <row r="1218">
          <cell r="A1218" t="str">
            <v>23000392</v>
          </cell>
          <cell r="B1218" t="str">
            <v>杜蕾斯超薄装避孕套</v>
          </cell>
          <cell r="C1218" t="str">
            <v>盒</v>
          </cell>
          <cell r="D1218" t="str">
            <v>【231001】计生用品</v>
          </cell>
          <cell r="E1218" t="str">
            <v>洗化部</v>
          </cell>
          <cell r="F1218" t="str">
            <v>正常</v>
          </cell>
          <cell r="G1218" t="str">
            <v>16.50</v>
          </cell>
          <cell r="H1218" t="str">
            <v>22.00</v>
          </cell>
          <cell r="I1218">
            <v>66</v>
          </cell>
          <cell r="J1218">
            <v>6</v>
          </cell>
          <cell r="K1218">
            <v>0.4</v>
          </cell>
          <cell r="L1218">
            <v>6</v>
          </cell>
          <cell r="M1218">
            <v>99</v>
          </cell>
          <cell r="N1218">
            <v>132</v>
          </cell>
        </row>
        <row r="1219">
          <cell r="A1219" t="str">
            <v>23000386</v>
          </cell>
          <cell r="B1219" t="str">
            <v>滴露香皂植物呵护125克</v>
          </cell>
          <cell r="C1219" t="str">
            <v>盒</v>
          </cell>
          <cell r="D1219" t="str">
            <v>【230301】香皂</v>
          </cell>
          <cell r="E1219" t="str">
            <v>洗化部</v>
          </cell>
          <cell r="F1219" t="str">
            <v>正常</v>
          </cell>
          <cell r="G1219" t="str">
            <v>4.00</v>
          </cell>
          <cell r="H1219" t="str">
            <v>6.50</v>
          </cell>
          <cell r="I1219">
            <v>6.5</v>
          </cell>
          <cell r="J1219">
            <v>6</v>
          </cell>
          <cell r="K1219">
            <v>0.4</v>
          </cell>
          <cell r="L1219">
            <v>6</v>
          </cell>
          <cell r="M1219">
            <v>24</v>
          </cell>
          <cell r="N1219">
            <v>39</v>
          </cell>
        </row>
        <row r="1220">
          <cell r="A1220" t="str">
            <v>23000354</v>
          </cell>
          <cell r="B1220" t="str">
            <v>新高露洁儿童牙刷(6岁以上)</v>
          </cell>
          <cell r="C1220" t="str">
            <v>支</v>
          </cell>
          <cell r="D1220" t="str">
            <v>【230201】牙刷</v>
          </cell>
          <cell r="E1220" t="str">
            <v>洗化部</v>
          </cell>
          <cell r="F1220" t="str">
            <v>正常</v>
          </cell>
          <cell r="G1220" t="str">
            <v>8.20</v>
          </cell>
          <cell r="H1220" t="str">
            <v>9.90</v>
          </cell>
          <cell r="I1220">
            <v>9.9</v>
          </cell>
          <cell r="J1220">
            <v>6</v>
          </cell>
          <cell r="K1220">
            <v>0.4</v>
          </cell>
          <cell r="L1220">
            <v>6</v>
          </cell>
          <cell r="M1220">
            <v>49.2</v>
          </cell>
          <cell r="N1220">
            <v>59.400000000000006</v>
          </cell>
        </row>
        <row r="1221">
          <cell r="A1221" t="str">
            <v>23000211</v>
          </cell>
          <cell r="B1221" t="str">
            <v>雅丽洁嫩肤沐浴露（牛奶蛋白）</v>
          </cell>
          <cell r="C1221" t="str">
            <v>瓶</v>
          </cell>
          <cell r="D1221" t="str">
            <v>【230302】沐浴露</v>
          </cell>
          <cell r="E1221" t="str">
            <v>洗化部</v>
          </cell>
          <cell r="F1221" t="str">
            <v>正常</v>
          </cell>
          <cell r="G1221" t="str">
            <v>11.00</v>
          </cell>
          <cell r="H1221" t="str">
            <v>25.80</v>
          </cell>
          <cell r="I1221">
            <v>25.8</v>
          </cell>
          <cell r="J1221">
            <v>6</v>
          </cell>
          <cell r="K1221">
            <v>0.4</v>
          </cell>
          <cell r="L1221">
            <v>6</v>
          </cell>
          <cell r="M1221">
            <v>66</v>
          </cell>
          <cell r="N1221">
            <v>154.80000000000001</v>
          </cell>
        </row>
        <row r="1222">
          <cell r="A1222" t="str">
            <v>23000210</v>
          </cell>
          <cell r="B1222" t="str">
            <v>雅丽洁玫瑰滋养嫩肤沐浴露</v>
          </cell>
          <cell r="C1222" t="str">
            <v>瓶</v>
          </cell>
          <cell r="D1222" t="str">
            <v>【230302】沐浴露</v>
          </cell>
          <cell r="E1222" t="str">
            <v>洗化部</v>
          </cell>
          <cell r="F1222" t="str">
            <v>正常</v>
          </cell>
          <cell r="G1222" t="str">
            <v>11.50</v>
          </cell>
          <cell r="H1222" t="str">
            <v>25.80</v>
          </cell>
          <cell r="I1222">
            <v>25.8</v>
          </cell>
          <cell r="J1222">
            <v>6</v>
          </cell>
          <cell r="K1222">
            <v>0.4</v>
          </cell>
          <cell r="L1222">
            <v>6</v>
          </cell>
          <cell r="M1222">
            <v>69</v>
          </cell>
          <cell r="N1222">
            <v>154.80000000000001</v>
          </cell>
        </row>
        <row r="1223">
          <cell r="A1223" t="str">
            <v>23000203</v>
          </cell>
          <cell r="B1223" t="str">
            <v>玉兰油深度滋润香皂</v>
          </cell>
          <cell r="C1223" t="str">
            <v>块</v>
          </cell>
          <cell r="D1223" t="str">
            <v>【230301】香皂</v>
          </cell>
          <cell r="E1223" t="str">
            <v>洗化部</v>
          </cell>
          <cell r="F1223" t="str">
            <v>正常</v>
          </cell>
          <cell r="G1223" t="str">
            <v>6.70</v>
          </cell>
          <cell r="H1223" t="str">
            <v>8.50</v>
          </cell>
          <cell r="I1223">
            <v>8.5</v>
          </cell>
          <cell r="J1223">
            <v>6</v>
          </cell>
          <cell r="K1223">
            <v>0.4</v>
          </cell>
          <cell r="L1223">
            <v>6</v>
          </cell>
          <cell r="M1223">
            <v>40.200000000000003</v>
          </cell>
          <cell r="N1223">
            <v>51</v>
          </cell>
        </row>
        <row r="1224">
          <cell r="A1224" t="str">
            <v>23000188</v>
          </cell>
          <cell r="B1224" t="str">
            <v>舒肤佳芦金银花\菊花沐浴露</v>
          </cell>
          <cell r="C1224" t="str">
            <v>瓶</v>
          </cell>
          <cell r="D1224" t="str">
            <v>【230302】沐浴露</v>
          </cell>
          <cell r="E1224" t="str">
            <v>洗化部</v>
          </cell>
          <cell r="F1224" t="str">
            <v>正常</v>
          </cell>
          <cell r="G1224" t="str">
            <v>9.50</v>
          </cell>
          <cell r="H1224" t="str">
            <v>12.00</v>
          </cell>
          <cell r="I1224">
            <v>12</v>
          </cell>
          <cell r="J1224">
            <v>6</v>
          </cell>
          <cell r="K1224">
            <v>0.4</v>
          </cell>
          <cell r="L1224">
            <v>6</v>
          </cell>
          <cell r="M1224">
            <v>57</v>
          </cell>
          <cell r="N1224">
            <v>72</v>
          </cell>
        </row>
        <row r="1225">
          <cell r="A1225" t="str">
            <v>23000146</v>
          </cell>
          <cell r="B1225" t="str">
            <v>佳洁士3D炫白微米炭牙膏</v>
          </cell>
          <cell r="C1225" t="str">
            <v>支</v>
          </cell>
          <cell r="D1225" t="str">
            <v>【230202】牙膏</v>
          </cell>
          <cell r="E1225" t="str">
            <v>洗化部</v>
          </cell>
          <cell r="F1225" t="str">
            <v>正常</v>
          </cell>
          <cell r="G1225" t="str">
            <v>10.50</v>
          </cell>
          <cell r="H1225" t="str">
            <v>14.90</v>
          </cell>
          <cell r="I1225">
            <v>29.8</v>
          </cell>
          <cell r="J1225">
            <v>6</v>
          </cell>
          <cell r="K1225">
            <v>0.4</v>
          </cell>
          <cell r="L1225">
            <v>6</v>
          </cell>
          <cell r="M1225">
            <v>63</v>
          </cell>
          <cell r="N1225">
            <v>89.4</v>
          </cell>
        </row>
        <row r="1226">
          <cell r="A1226" t="str">
            <v>23000094</v>
          </cell>
          <cell r="B1226" t="str">
            <v>洁伶淘淘氧棉6片清爽夜用</v>
          </cell>
          <cell r="C1226" t="str">
            <v>包</v>
          </cell>
          <cell r="D1226" t="str">
            <v>【230901】卫生巾/棉条</v>
          </cell>
          <cell r="E1226" t="str">
            <v>洗化部</v>
          </cell>
          <cell r="F1226" t="str">
            <v>正常</v>
          </cell>
          <cell r="G1226" t="str">
            <v>7.40</v>
          </cell>
          <cell r="H1226" t="str">
            <v>10.50</v>
          </cell>
          <cell r="I1226">
            <v>63</v>
          </cell>
          <cell r="J1226">
            <v>6</v>
          </cell>
          <cell r="K1226">
            <v>0.4</v>
          </cell>
          <cell r="L1226">
            <v>6</v>
          </cell>
          <cell r="M1226">
            <v>44.4</v>
          </cell>
          <cell r="N1226">
            <v>63</v>
          </cell>
        </row>
        <row r="1227">
          <cell r="A1227" t="str">
            <v>23000092</v>
          </cell>
          <cell r="B1227" t="str">
            <v>洁伶淘淘氧棉25片棉柔护垫</v>
          </cell>
          <cell r="C1227" t="str">
            <v>包</v>
          </cell>
          <cell r="D1227" t="str">
            <v>【230902】护垫</v>
          </cell>
          <cell r="E1227" t="str">
            <v>洗化部</v>
          </cell>
          <cell r="F1227" t="str">
            <v>正常</v>
          </cell>
          <cell r="G1227" t="str">
            <v>4.60</v>
          </cell>
          <cell r="H1227" t="str">
            <v>6.50</v>
          </cell>
          <cell r="I1227">
            <v>45.5</v>
          </cell>
          <cell r="J1227">
            <v>6</v>
          </cell>
          <cell r="K1227">
            <v>0.4</v>
          </cell>
          <cell r="L1227">
            <v>6</v>
          </cell>
          <cell r="M1227">
            <v>27.6</v>
          </cell>
          <cell r="N1227">
            <v>39</v>
          </cell>
        </row>
        <row r="1228">
          <cell r="A1228" t="str">
            <v>23000084</v>
          </cell>
          <cell r="B1228" t="str">
            <v>中华健齿白炫动果香牙膏</v>
          </cell>
          <cell r="C1228" t="str">
            <v>支</v>
          </cell>
          <cell r="D1228" t="str">
            <v>【230202】牙膏</v>
          </cell>
          <cell r="E1228" t="str">
            <v>洗化部</v>
          </cell>
          <cell r="F1228" t="str">
            <v>正常</v>
          </cell>
          <cell r="G1228" t="str">
            <v>4.00</v>
          </cell>
          <cell r="H1228" t="str">
            <v>6.50</v>
          </cell>
          <cell r="I1228">
            <v>52</v>
          </cell>
          <cell r="J1228">
            <v>6</v>
          </cell>
          <cell r="K1228">
            <v>0.4</v>
          </cell>
          <cell r="L1228">
            <v>6</v>
          </cell>
          <cell r="M1228">
            <v>24</v>
          </cell>
          <cell r="N1228">
            <v>39</v>
          </cell>
        </row>
        <row r="1229">
          <cell r="A1229" t="str">
            <v>23000029</v>
          </cell>
          <cell r="B1229" t="str">
            <v>黑人超白牙膏</v>
          </cell>
          <cell r="C1229" t="str">
            <v>支</v>
          </cell>
          <cell r="D1229" t="str">
            <v>【230202】牙膏</v>
          </cell>
          <cell r="E1229" t="str">
            <v>洗化部</v>
          </cell>
          <cell r="F1229" t="str">
            <v>正常</v>
          </cell>
          <cell r="G1229" t="str">
            <v>6.00</v>
          </cell>
          <cell r="H1229" t="str">
            <v>8.80</v>
          </cell>
          <cell r="I1229">
            <v>17.600000000000001</v>
          </cell>
          <cell r="J1229">
            <v>6</v>
          </cell>
          <cell r="K1229">
            <v>0.4</v>
          </cell>
          <cell r="L1229">
            <v>6</v>
          </cell>
          <cell r="M1229">
            <v>36</v>
          </cell>
          <cell r="N1229">
            <v>52.800000000000004</v>
          </cell>
        </row>
        <row r="1230">
          <cell r="A1230" t="str">
            <v>22000501</v>
          </cell>
          <cell r="B1230" t="str">
            <v>青衣神儿宝36圈桶装</v>
          </cell>
          <cell r="C1230" t="str">
            <v>桶</v>
          </cell>
          <cell r="D1230" t="str">
            <v>【220402】蚊香</v>
          </cell>
          <cell r="E1230" t="str">
            <v>洗化部</v>
          </cell>
          <cell r="F1230" t="str">
            <v>正常</v>
          </cell>
          <cell r="G1230" t="str">
            <v>8.33</v>
          </cell>
          <cell r="H1230" t="str">
            <v>13.00</v>
          </cell>
          <cell r="I1230">
            <v>26</v>
          </cell>
          <cell r="J1230">
            <v>6</v>
          </cell>
          <cell r="K1230">
            <v>0.4</v>
          </cell>
          <cell r="L1230">
            <v>6</v>
          </cell>
          <cell r="M1230">
            <v>49.98</v>
          </cell>
          <cell r="N1230">
            <v>78</v>
          </cell>
        </row>
        <row r="1231">
          <cell r="A1231" t="str">
            <v>22000497</v>
          </cell>
          <cell r="B1231" t="str">
            <v>野外全害虫配方杀虫水（绿色）</v>
          </cell>
          <cell r="C1231" t="str">
            <v>瓶</v>
          </cell>
          <cell r="D1231" t="str">
            <v>【220401】杀虫剂</v>
          </cell>
          <cell r="E1231" t="str">
            <v>洗化部</v>
          </cell>
          <cell r="F1231" t="str">
            <v>正常</v>
          </cell>
          <cell r="G1231" t="str">
            <v>10.83</v>
          </cell>
          <cell r="H1231" t="str">
            <v>18.00</v>
          </cell>
          <cell r="I1231">
            <v>77.699999999999989</v>
          </cell>
          <cell r="J1231">
            <v>6</v>
          </cell>
          <cell r="K1231">
            <v>0.4</v>
          </cell>
          <cell r="L1231">
            <v>6</v>
          </cell>
          <cell r="M1231">
            <v>64.98</v>
          </cell>
          <cell r="N1231">
            <v>108</v>
          </cell>
        </row>
        <row r="1232">
          <cell r="A1232" t="str">
            <v>22000246</v>
          </cell>
          <cell r="B1232" t="str">
            <v>中山灭害灵电热蚊香液(清香型)</v>
          </cell>
          <cell r="C1232" t="str">
            <v>瓶</v>
          </cell>
          <cell r="D1232" t="str">
            <v>【220403】蚊香液/器</v>
          </cell>
          <cell r="E1232" t="str">
            <v>洗化部</v>
          </cell>
          <cell r="F1232" t="str">
            <v>正常</v>
          </cell>
          <cell r="G1232" t="str">
            <v>9.80</v>
          </cell>
          <cell r="H1232" t="str">
            <v>12.00</v>
          </cell>
          <cell r="I1232">
            <v>24</v>
          </cell>
          <cell r="J1232">
            <v>6</v>
          </cell>
          <cell r="K1232">
            <v>0.4</v>
          </cell>
          <cell r="L1232">
            <v>6</v>
          </cell>
          <cell r="M1232">
            <v>58.8</v>
          </cell>
          <cell r="N1232">
            <v>72</v>
          </cell>
        </row>
        <row r="1233">
          <cell r="A1233" t="str">
            <v>22000228</v>
          </cell>
          <cell r="B1233" t="str">
            <v>罗兰婴儿洗衣皂</v>
          </cell>
          <cell r="C1233" t="str">
            <v>块</v>
          </cell>
          <cell r="D1233" t="str">
            <v>【220201】洗衣皂</v>
          </cell>
          <cell r="E1233" t="str">
            <v>洗化部</v>
          </cell>
          <cell r="F1233" t="str">
            <v>正常</v>
          </cell>
          <cell r="G1233" t="str">
            <v>2.10</v>
          </cell>
          <cell r="H1233" t="str">
            <v>4.50</v>
          </cell>
          <cell r="I1233">
            <v>4.5</v>
          </cell>
          <cell r="J1233">
            <v>6</v>
          </cell>
          <cell r="K1233">
            <v>0.4</v>
          </cell>
          <cell r="L1233">
            <v>6</v>
          </cell>
          <cell r="M1233">
            <v>12.6</v>
          </cell>
          <cell r="N1233">
            <v>27</v>
          </cell>
        </row>
        <row r="1234">
          <cell r="A1234" t="str">
            <v>22000178</v>
          </cell>
          <cell r="B1234" t="str">
            <v>彩虹电热无味蚊香液(Q5105)</v>
          </cell>
          <cell r="C1234" t="str">
            <v>盒</v>
          </cell>
          <cell r="D1234" t="str">
            <v>【220403】蚊香液/器</v>
          </cell>
          <cell r="E1234" t="str">
            <v>洗化部</v>
          </cell>
          <cell r="F1234" t="str">
            <v>正常</v>
          </cell>
          <cell r="G1234" t="str">
            <v>12.70</v>
          </cell>
          <cell r="H1234" t="str">
            <v>14.50</v>
          </cell>
          <cell r="I1234">
            <v>14.5</v>
          </cell>
          <cell r="J1234">
            <v>6</v>
          </cell>
          <cell r="K1234">
            <v>0.4</v>
          </cell>
          <cell r="L1234">
            <v>6</v>
          </cell>
          <cell r="M1234">
            <v>76.2</v>
          </cell>
          <cell r="N1234">
            <v>87</v>
          </cell>
        </row>
        <row r="1235">
          <cell r="A1235" t="str">
            <v>22000073</v>
          </cell>
          <cell r="B1235" t="str">
            <v>立白活氧彩漂渍液</v>
          </cell>
          <cell r="C1235" t="str">
            <v>瓶</v>
          </cell>
          <cell r="D1235" t="str">
            <v>【220203】衣用洗涤剂</v>
          </cell>
          <cell r="E1235" t="str">
            <v>洗化部</v>
          </cell>
          <cell r="F1235" t="str">
            <v>正常</v>
          </cell>
          <cell r="G1235" t="str">
            <v>10.00</v>
          </cell>
          <cell r="H1235" t="str">
            <v>14.00</v>
          </cell>
          <cell r="I1235">
            <v>28</v>
          </cell>
          <cell r="J1235">
            <v>6</v>
          </cell>
          <cell r="K1235">
            <v>0.4</v>
          </cell>
          <cell r="L1235">
            <v>6</v>
          </cell>
          <cell r="M1235">
            <v>60</v>
          </cell>
          <cell r="N1235">
            <v>84</v>
          </cell>
        </row>
        <row r="1236">
          <cell r="A1236" t="str">
            <v>22000033</v>
          </cell>
          <cell r="B1236" t="str">
            <v>碧浪专业去渍无磷洗衣粉自然清新型</v>
          </cell>
          <cell r="C1236" t="str">
            <v>袋</v>
          </cell>
          <cell r="D1236" t="str">
            <v>【220202】洗衣粉</v>
          </cell>
          <cell r="E1236" t="str">
            <v>洗化部</v>
          </cell>
          <cell r="F1236" t="str">
            <v>正常</v>
          </cell>
          <cell r="G1236" t="str">
            <v>16.00</v>
          </cell>
          <cell r="H1236" t="str">
            <v>21.50</v>
          </cell>
          <cell r="I1236">
            <v>43</v>
          </cell>
          <cell r="J1236">
            <v>6</v>
          </cell>
          <cell r="K1236">
            <v>0.4</v>
          </cell>
          <cell r="L1236">
            <v>6</v>
          </cell>
          <cell r="M1236">
            <v>96</v>
          </cell>
          <cell r="N1236">
            <v>129</v>
          </cell>
        </row>
        <row r="1237">
          <cell r="A1237" t="str">
            <v>21000157</v>
          </cell>
          <cell r="B1237" t="str">
            <v>洁柔Face天然无香12包手帕纸</v>
          </cell>
          <cell r="C1237" t="str">
            <v>条</v>
          </cell>
          <cell r="D1237" t="str">
            <v>【210201】手帕纸</v>
          </cell>
          <cell r="E1237" t="str">
            <v>洗化部</v>
          </cell>
          <cell r="F1237" t="str">
            <v>正常</v>
          </cell>
          <cell r="G1237" t="str">
            <v>6.20</v>
          </cell>
          <cell r="H1237" t="str">
            <v>8.50</v>
          </cell>
          <cell r="I1237">
            <v>25.5</v>
          </cell>
          <cell r="J1237">
            <v>6</v>
          </cell>
          <cell r="K1237">
            <v>0.4</v>
          </cell>
          <cell r="L1237">
            <v>6</v>
          </cell>
          <cell r="M1237">
            <v>37.200000000000003</v>
          </cell>
          <cell r="N1237">
            <v>51</v>
          </cell>
        </row>
        <row r="1238">
          <cell r="A1238" t="str">
            <v>21000090</v>
          </cell>
          <cell r="B1238" t="str">
            <v>心相印竹π200克无芯卷纸10卷</v>
          </cell>
          <cell r="C1238" t="str">
            <v>提</v>
          </cell>
          <cell r="D1238" t="str">
            <v>【210102】无芯卷纸</v>
          </cell>
          <cell r="E1238" t="str">
            <v>洗化部</v>
          </cell>
          <cell r="F1238" t="str">
            <v>正常</v>
          </cell>
          <cell r="G1238" t="str">
            <v>27.00</v>
          </cell>
          <cell r="H1238" t="str">
            <v>34.50</v>
          </cell>
          <cell r="I1238">
            <v>34.5</v>
          </cell>
          <cell r="J1238">
            <v>6</v>
          </cell>
          <cell r="K1238">
            <v>0.4</v>
          </cell>
          <cell r="L1238">
            <v>6</v>
          </cell>
          <cell r="M1238">
            <v>162</v>
          </cell>
          <cell r="N1238">
            <v>207</v>
          </cell>
        </row>
        <row r="1239">
          <cell r="A1239" t="str">
            <v>21000075</v>
          </cell>
          <cell r="B1239" t="str">
            <v>心相印卷纸BT1110（薰衣草）</v>
          </cell>
          <cell r="C1239" t="str">
            <v>提</v>
          </cell>
          <cell r="D1239" t="str">
            <v>【210101】有芯卷纸</v>
          </cell>
          <cell r="E1239" t="str">
            <v>洗化部</v>
          </cell>
          <cell r="F1239" t="str">
            <v>正常</v>
          </cell>
          <cell r="G1239" t="str">
            <v>21.00</v>
          </cell>
          <cell r="H1239" t="str">
            <v>26.80</v>
          </cell>
          <cell r="I1239">
            <v>26.8</v>
          </cell>
          <cell r="J1239">
            <v>6</v>
          </cell>
          <cell r="K1239">
            <v>0.4</v>
          </cell>
          <cell r="L1239">
            <v>6</v>
          </cell>
          <cell r="M1239">
            <v>126</v>
          </cell>
          <cell r="N1239">
            <v>160.80000000000001</v>
          </cell>
        </row>
        <row r="1240">
          <cell r="A1240" t="str">
            <v>21000064</v>
          </cell>
          <cell r="B1240" t="str">
            <v>心相印茶语丝享系列四层纸手帕</v>
          </cell>
          <cell r="C1240" t="str">
            <v>条</v>
          </cell>
          <cell r="D1240" t="str">
            <v>【210201】手帕纸</v>
          </cell>
          <cell r="E1240" t="str">
            <v>洗化部</v>
          </cell>
          <cell r="F1240" t="str">
            <v>正常</v>
          </cell>
          <cell r="G1240" t="str">
            <v>6.30</v>
          </cell>
          <cell r="H1240" t="str">
            <v>8.90</v>
          </cell>
          <cell r="I1240">
            <v>17.8</v>
          </cell>
          <cell r="J1240">
            <v>6</v>
          </cell>
          <cell r="K1240">
            <v>0.4</v>
          </cell>
          <cell r="L1240">
            <v>6</v>
          </cell>
          <cell r="M1240">
            <v>37.799999999999997</v>
          </cell>
          <cell r="N1240">
            <v>53.400000000000006</v>
          </cell>
        </row>
        <row r="1241">
          <cell r="A1241" t="str">
            <v>21000055</v>
          </cell>
          <cell r="B1241" t="str">
            <v>心相印8+2玫瑰手帕纸C910</v>
          </cell>
          <cell r="C1241" t="str">
            <v>条</v>
          </cell>
          <cell r="D1241" t="str">
            <v>【210201】手帕纸</v>
          </cell>
          <cell r="E1241" t="str">
            <v>洗化部</v>
          </cell>
          <cell r="F1241" t="str">
            <v>正常</v>
          </cell>
          <cell r="G1241" t="str">
            <v>3.70</v>
          </cell>
          <cell r="H1241" t="str">
            <v>4.80</v>
          </cell>
          <cell r="I1241">
            <v>19.2</v>
          </cell>
          <cell r="J1241">
            <v>6</v>
          </cell>
          <cell r="K1241">
            <v>0.4</v>
          </cell>
          <cell r="L1241">
            <v>6</v>
          </cell>
          <cell r="M1241">
            <v>22.2</v>
          </cell>
          <cell r="N1241">
            <v>28.799999999999997</v>
          </cell>
        </row>
        <row r="1242">
          <cell r="A1242" t="str">
            <v>18000370</v>
          </cell>
          <cell r="B1242" t="str">
            <v>蒙牛内蒙古老酸奶原味</v>
          </cell>
          <cell r="C1242" t="str">
            <v>杯</v>
          </cell>
          <cell r="D1242" t="str">
            <v>【180402】酸乳</v>
          </cell>
          <cell r="E1242" t="str">
            <v>食品部</v>
          </cell>
          <cell r="F1242" t="str">
            <v>正常</v>
          </cell>
          <cell r="G1242" t="str">
            <v>4.40</v>
          </cell>
          <cell r="H1242" t="str">
            <v>5.00</v>
          </cell>
          <cell r="I1242">
            <v>15</v>
          </cell>
          <cell r="J1242">
            <v>6</v>
          </cell>
          <cell r="K1242">
            <v>0.4</v>
          </cell>
          <cell r="L1242">
            <v>6</v>
          </cell>
          <cell r="M1242">
            <v>26.4</v>
          </cell>
          <cell r="N1242">
            <v>30</v>
          </cell>
        </row>
        <row r="1243">
          <cell r="A1243" t="str">
            <v>18000259</v>
          </cell>
          <cell r="B1243" t="str">
            <v>迷你可爱(多芒果+酸奶)</v>
          </cell>
          <cell r="C1243" t="str">
            <v>盒</v>
          </cell>
          <cell r="D1243" t="str">
            <v>【180902】冰淇淋</v>
          </cell>
          <cell r="E1243" t="str">
            <v>食品部</v>
          </cell>
          <cell r="F1243" t="str">
            <v>正常</v>
          </cell>
          <cell r="G1243" t="str">
            <v>14.00</v>
          </cell>
          <cell r="H1243" t="str">
            <v>18.00</v>
          </cell>
          <cell r="I1243">
            <v>36</v>
          </cell>
          <cell r="J1243">
            <v>6</v>
          </cell>
          <cell r="K1243">
            <v>0.4</v>
          </cell>
          <cell r="L1243">
            <v>6</v>
          </cell>
          <cell r="M1243">
            <v>84</v>
          </cell>
          <cell r="N1243">
            <v>108</v>
          </cell>
        </row>
        <row r="1244">
          <cell r="A1244" t="str">
            <v>18000110</v>
          </cell>
          <cell r="B1244" t="str">
            <v>欧亚QQ果奶系列原味</v>
          </cell>
          <cell r="C1244" t="str">
            <v>杯</v>
          </cell>
          <cell r="D1244" t="str">
            <v>【180402】酸乳</v>
          </cell>
          <cell r="E1244" t="str">
            <v>食品部</v>
          </cell>
          <cell r="F1244" t="str">
            <v>正常</v>
          </cell>
          <cell r="G1244" t="str">
            <v>1.70</v>
          </cell>
          <cell r="H1244" t="str">
            <v>2.00</v>
          </cell>
          <cell r="I1244">
            <v>20</v>
          </cell>
          <cell r="J1244">
            <v>6</v>
          </cell>
          <cell r="K1244">
            <v>0.4</v>
          </cell>
          <cell r="L1244">
            <v>6</v>
          </cell>
          <cell r="M1244">
            <v>10.199999999999999</v>
          </cell>
          <cell r="N1244">
            <v>12</v>
          </cell>
        </row>
        <row r="1245">
          <cell r="A1245" t="str">
            <v>18000101</v>
          </cell>
          <cell r="B1245" t="str">
            <v>妙可蓝多儿童成长奶酪(草莓)</v>
          </cell>
          <cell r="C1245" t="str">
            <v>盒</v>
          </cell>
          <cell r="D1245" t="str">
            <v>【180402】酸乳</v>
          </cell>
          <cell r="E1245" t="str">
            <v>食品部</v>
          </cell>
          <cell r="F1245" t="str">
            <v>正常</v>
          </cell>
          <cell r="G1245" t="str">
            <v>12.50</v>
          </cell>
          <cell r="H1245" t="str">
            <v>14.50</v>
          </cell>
          <cell r="I1245">
            <v>58</v>
          </cell>
          <cell r="J1245">
            <v>6</v>
          </cell>
          <cell r="K1245">
            <v>0.4</v>
          </cell>
          <cell r="L1245">
            <v>6</v>
          </cell>
          <cell r="M1245">
            <v>75</v>
          </cell>
          <cell r="N1245">
            <v>87</v>
          </cell>
        </row>
        <row r="1246">
          <cell r="A1246" t="str">
            <v>18000076</v>
          </cell>
          <cell r="B1246" t="str">
            <v>百吉福棒棒糖奶酪混合水果味</v>
          </cell>
          <cell r="C1246" t="str">
            <v>袋</v>
          </cell>
          <cell r="D1246" t="str">
            <v>【180402】酸乳</v>
          </cell>
          <cell r="E1246" t="str">
            <v>食品部</v>
          </cell>
          <cell r="F1246" t="str">
            <v>正常</v>
          </cell>
          <cell r="G1246" t="str">
            <v>21.00</v>
          </cell>
          <cell r="H1246" t="str">
            <v>23.80</v>
          </cell>
          <cell r="I1246">
            <v>47.6</v>
          </cell>
          <cell r="J1246">
            <v>6</v>
          </cell>
          <cell r="K1246">
            <v>0.4</v>
          </cell>
          <cell r="L1246">
            <v>6</v>
          </cell>
          <cell r="M1246">
            <v>126</v>
          </cell>
          <cell r="N1246">
            <v>142.80000000000001</v>
          </cell>
        </row>
        <row r="1247">
          <cell r="A1247" t="str">
            <v>18000051</v>
          </cell>
          <cell r="B1247" t="str">
            <v>惠民叮当乳酸菌牛奶蓝莓味</v>
          </cell>
          <cell r="C1247" t="str">
            <v>支</v>
          </cell>
          <cell r="D1247" t="str">
            <v>【180401】鲜牛/羊奶</v>
          </cell>
          <cell r="E1247" t="str">
            <v>食品部</v>
          </cell>
          <cell r="F1247" t="str">
            <v>正常</v>
          </cell>
          <cell r="G1247" t="str">
            <v>0.75</v>
          </cell>
          <cell r="H1247" t="str">
            <v>1.00</v>
          </cell>
          <cell r="I1247">
            <v>21</v>
          </cell>
          <cell r="J1247">
            <v>6</v>
          </cell>
          <cell r="K1247">
            <v>0.4</v>
          </cell>
          <cell r="L1247">
            <v>6</v>
          </cell>
          <cell r="M1247">
            <v>4.5</v>
          </cell>
          <cell r="N1247">
            <v>6</v>
          </cell>
        </row>
        <row r="1248">
          <cell r="A1248" t="str">
            <v>14000534</v>
          </cell>
          <cell r="B1248" t="str">
            <v>峨水无盐无碱面</v>
          </cell>
          <cell r="C1248" t="str">
            <v>把</v>
          </cell>
          <cell r="D1248" t="str">
            <v>【140203】干面</v>
          </cell>
          <cell r="E1248" t="str">
            <v>食品部</v>
          </cell>
          <cell r="F1248" t="str">
            <v>正常</v>
          </cell>
          <cell r="G1248" t="str">
            <v>5.60</v>
          </cell>
          <cell r="H1248" t="str">
            <v>7.00</v>
          </cell>
          <cell r="I1248">
            <v>42</v>
          </cell>
          <cell r="J1248">
            <v>6</v>
          </cell>
          <cell r="K1248">
            <v>0.4</v>
          </cell>
          <cell r="L1248">
            <v>6</v>
          </cell>
          <cell r="M1248">
            <v>33.6</v>
          </cell>
          <cell r="N1248">
            <v>42</v>
          </cell>
        </row>
        <row r="1249">
          <cell r="A1249" t="str">
            <v>14000108</v>
          </cell>
          <cell r="B1249" t="str">
            <v>金龙鱼AE纯香营养菜籽油</v>
          </cell>
          <cell r="C1249" t="str">
            <v>桶</v>
          </cell>
          <cell r="D1249" t="str">
            <v>【140301】菜籽油</v>
          </cell>
          <cell r="E1249" t="str">
            <v>食品部</v>
          </cell>
          <cell r="F1249" t="str">
            <v>正常</v>
          </cell>
          <cell r="G1249" t="str">
            <v>30.00</v>
          </cell>
          <cell r="H1249" t="str">
            <v>32.90</v>
          </cell>
          <cell r="I1249">
            <v>197.4</v>
          </cell>
          <cell r="J1249">
            <v>6</v>
          </cell>
          <cell r="K1249">
            <v>0.4</v>
          </cell>
          <cell r="L1249">
            <v>6</v>
          </cell>
          <cell r="M1249">
            <v>180</v>
          </cell>
          <cell r="N1249">
            <v>197.39999999999998</v>
          </cell>
        </row>
        <row r="1250">
          <cell r="A1250" t="str">
            <v>14000098</v>
          </cell>
          <cell r="B1250" t="str">
            <v>鲤鱼牌非转基因小榨浓香菜籽油</v>
          </cell>
          <cell r="C1250" t="str">
            <v>桶</v>
          </cell>
          <cell r="D1250" t="str">
            <v>【140301】菜籽油</v>
          </cell>
          <cell r="E1250" t="str">
            <v>食品部</v>
          </cell>
          <cell r="F1250" t="str">
            <v>正常</v>
          </cell>
          <cell r="G1250" t="str">
            <v>71.00</v>
          </cell>
          <cell r="H1250" t="str">
            <v>79.50</v>
          </cell>
          <cell r="I1250">
            <v>477</v>
          </cell>
          <cell r="J1250">
            <v>6</v>
          </cell>
          <cell r="K1250">
            <v>0.4</v>
          </cell>
          <cell r="L1250">
            <v>6</v>
          </cell>
          <cell r="M1250">
            <v>426</v>
          </cell>
          <cell r="N1250">
            <v>477</v>
          </cell>
        </row>
        <row r="1251">
          <cell r="A1251" t="str">
            <v>14000089</v>
          </cell>
          <cell r="B1251" t="str">
            <v>雪健家庭用小麦粉</v>
          </cell>
          <cell r="C1251" t="str">
            <v>袋</v>
          </cell>
          <cell r="D1251" t="str">
            <v>【140201】普通面粉(袋装)</v>
          </cell>
          <cell r="E1251" t="str">
            <v>食品部</v>
          </cell>
          <cell r="F1251" t="str">
            <v>正常</v>
          </cell>
          <cell r="G1251" t="str">
            <v>16.80</v>
          </cell>
          <cell r="H1251" t="str">
            <v>26.50</v>
          </cell>
          <cell r="I1251">
            <v>26.5</v>
          </cell>
          <cell r="J1251">
            <v>6</v>
          </cell>
          <cell r="K1251">
            <v>0.4</v>
          </cell>
          <cell r="L1251">
            <v>6</v>
          </cell>
          <cell r="M1251">
            <v>100.8</v>
          </cell>
          <cell r="N1251">
            <v>159</v>
          </cell>
        </row>
        <row r="1252">
          <cell r="A1252" t="str">
            <v>14000057</v>
          </cell>
          <cell r="B1252" t="str">
            <v>乐惠有机纯紫菜</v>
          </cell>
          <cell r="C1252" t="str">
            <v>袋</v>
          </cell>
          <cell r="D1252" t="str">
            <v>【140406】海干货(袋装)</v>
          </cell>
          <cell r="E1252" t="str">
            <v>食品部</v>
          </cell>
          <cell r="F1252" t="str">
            <v>正常</v>
          </cell>
          <cell r="G1252" t="str">
            <v>14.50</v>
          </cell>
          <cell r="H1252" t="str">
            <v>18.50</v>
          </cell>
          <cell r="I1252">
            <v>37</v>
          </cell>
          <cell r="J1252">
            <v>6</v>
          </cell>
          <cell r="K1252">
            <v>0.4</v>
          </cell>
          <cell r="L1252">
            <v>6</v>
          </cell>
          <cell r="M1252">
            <v>87</v>
          </cell>
          <cell r="N1252">
            <v>111</v>
          </cell>
        </row>
        <row r="1253">
          <cell r="A1253" t="str">
            <v>14000049</v>
          </cell>
          <cell r="B1253" t="str">
            <v>贡坊居手工红薯粉皮</v>
          </cell>
          <cell r="C1253" t="str">
            <v>袋</v>
          </cell>
          <cell r="D1253" t="str">
            <v>【140407】粉丝(袋装)</v>
          </cell>
          <cell r="E1253" t="str">
            <v>食品部</v>
          </cell>
          <cell r="F1253" t="str">
            <v>正常</v>
          </cell>
          <cell r="G1253" t="str">
            <v>7.50</v>
          </cell>
          <cell r="H1253" t="str">
            <v>9.80</v>
          </cell>
          <cell r="I1253">
            <v>39.200000000000003</v>
          </cell>
          <cell r="J1253">
            <v>6</v>
          </cell>
          <cell r="K1253">
            <v>0.4</v>
          </cell>
          <cell r="L1253">
            <v>6</v>
          </cell>
          <cell r="M1253">
            <v>45</v>
          </cell>
          <cell r="N1253">
            <v>58.800000000000004</v>
          </cell>
        </row>
        <row r="1254">
          <cell r="A1254" t="str">
            <v>14000047</v>
          </cell>
          <cell r="B1254" t="str">
            <v>阿一波野生紫菜</v>
          </cell>
          <cell r="C1254" t="str">
            <v>袋</v>
          </cell>
          <cell r="D1254" t="str">
            <v>【140406】海干货(袋装)</v>
          </cell>
          <cell r="E1254" t="str">
            <v>食品部</v>
          </cell>
          <cell r="F1254" t="str">
            <v>正常</v>
          </cell>
          <cell r="G1254" t="str">
            <v>8.80</v>
          </cell>
          <cell r="H1254" t="str">
            <v>11.50</v>
          </cell>
          <cell r="I1254">
            <v>23</v>
          </cell>
          <cell r="J1254">
            <v>6</v>
          </cell>
          <cell r="K1254">
            <v>0.4</v>
          </cell>
          <cell r="L1254">
            <v>6</v>
          </cell>
          <cell r="M1254">
            <v>52.8</v>
          </cell>
          <cell r="N1254">
            <v>69</v>
          </cell>
        </row>
        <row r="1255">
          <cell r="A1255" t="str">
            <v>13000403</v>
          </cell>
          <cell r="B1255" t="str">
            <v>麻老五藤椒油A</v>
          </cell>
          <cell r="C1255" t="str">
            <v>瓶</v>
          </cell>
          <cell r="D1255" t="str">
            <v>【130405】食用调味油</v>
          </cell>
          <cell r="E1255" t="str">
            <v>食品部</v>
          </cell>
          <cell r="F1255" t="str">
            <v>正常</v>
          </cell>
          <cell r="G1255" t="str">
            <v>8.50</v>
          </cell>
          <cell r="H1255" t="str">
            <v>11.50</v>
          </cell>
          <cell r="I1255">
            <v>126.5</v>
          </cell>
          <cell r="J1255">
            <v>6</v>
          </cell>
          <cell r="K1255">
            <v>0.4</v>
          </cell>
          <cell r="L1255">
            <v>6</v>
          </cell>
          <cell r="M1255">
            <v>51</v>
          </cell>
          <cell r="N1255">
            <v>69</v>
          </cell>
        </row>
        <row r="1256">
          <cell r="A1256" t="str">
            <v>13000368</v>
          </cell>
          <cell r="B1256" t="str">
            <v>千禾特鲜生抽A</v>
          </cell>
          <cell r="C1256" t="str">
            <v>瓶</v>
          </cell>
          <cell r="D1256" t="str">
            <v>【130102】瓶装、桶装生抽</v>
          </cell>
          <cell r="E1256" t="str">
            <v>食品部</v>
          </cell>
          <cell r="F1256" t="str">
            <v>正常</v>
          </cell>
          <cell r="G1256" t="str">
            <v>6.50</v>
          </cell>
          <cell r="H1256" t="str">
            <v>8.00</v>
          </cell>
          <cell r="I1256">
            <v>104</v>
          </cell>
          <cell r="J1256">
            <v>6</v>
          </cell>
          <cell r="K1256">
            <v>0.4</v>
          </cell>
          <cell r="L1256">
            <v>6</v>
          </cell>
          <cell r="M1256">
            <v>39</v>
          </cell>
          <cell r="N1256">
            <v>48</v>
          </cell>
        </row>
        <row r="1257">
          <cell r="A1257" t="str">
            <v>13000354</v>
          </cell>
          <cell r="B1257" t="str">
            <v>千禾黄豆酱油</v>
          </cell>
          <cell r="C1257" t="str">
            <v>瓶</v>
          </cell>
          <cell r="D1257" t="str">
            <v>【130105】其它瓶/桶酱油</v>
          </cell>
          <cell r="E1257" t="str">
            <v>食品部</v>
          </cell>
          <cell r="F1257" t="str">
            <v>正常</v>
          </cell>
          <cell r="G1257" t="str">
            <v>5.00</v>
          </cell>
          <cell r="H1257" t="str">
            <v>6.00</v>
          </cell>
          <cell r="I1257">
            <v>102</v>
          </cell>
          <cell r="J1257">
            <v>6</v>
          </cell>
          <cell r="K1257">
            <v>0.4</v>
          </cell>
          <cell r="L1257">
            <v>6</v>
          </cell>
          <cell r="M1257">
            <v>30</v>
          </cell>
          <cell r="N1257">
            <v>36</v>
          </cell>
        </row>
        <row r="1258">
          <cell r="A1258" t="str">
            <v>13000330</v>
          </cell>
          <cell r="B1258" t="str">
            <v>贡鑫蒸肉粉200g</v>
          </cell>
          <cell r="C1258" t="str">
            <v>袋</v>
          </cell>
          <cell r="D1258" t="str">
            <v>【130303】蒸肉粉</v>
          </cell>
          <cell r="E1258" t="str">
            <v>食品部</v>
          </cell>
          <cell r="F1258" t="str">
            <v>正常</v>
          </cell>
          <cell r="G1258" t="str">
            <v>1.31</v>
          </cell>
          <cell r="H1258" t="str">
            <v>2.00</v>
          </cell>
          <cell r="I1258">
            <v>22</v>
          </cell>
          <cell r="J1258">
            <v>6</v>
          </cell>
          <cell r="K1258">
            <v>0.4</v>
          </cell>
          <cell r="L1258">
            <v>6</v>
          </cell>
          <cell r="M1258">
            <v>7.84</v>
          </cell>
          <cell r="N1258">
            <v>12</v>
          </cell>
        </row>
        <row r="1259">
          <cell r="A1259" t="str">
            <v>13000327</v>
          </cell>
          <cell r="B1259" t="str">
            <v>乌江红油榨菜</v>
          </cell>
          <cell r="C1259" t="str">
            <v>袋</v>
          </cell>
          <cell r="D1259" t="str">
            <v>【130403】酱菜</v>
          </cell>
          <cell r="E1259" t="str">
            <v>食品部</v>
          </cell>
          <cell r="F1259" t="str">
            <v>正常</v>
          </cell>
          <cell r="G1259" t="str">
            <v>1.70</v>
          </cell>
          <cell r="H1259" t="str">
            <v>2.50</v>
          </cell>
          <cell r="I1259">
            <v>20</v>
          </cell>
          <cell r="J1259">
            <v>6</v>
          </cell>
          <cell r="K1259">
            <v>0.4</v>
          </cell>
          <cell r="L1259">
            <v>6</v>
          </cell>
          <cell r="M1259">
            <v>10.199999999999999</v>
          </cell>
          <cell r="N1259">
            <v>15</v>
          </cell>
        </row>
        <row r="1260">
          <cell r="A1260" t="str">
            <v>13000322</v>
          </cell>
          <cell r="B1260" t="str">
            <v>幺麻子藤椒油500ml</v>
          </cell>
          <cell r="C1260" t="str">
            <v>瓶</v>
          </cell>
          <cell r="D1260" t="str">
            <v>【130405】食用调味油</v>
          </cell>
          <cell r="E1260" t="str">
            <v>食品部</v>
          </cell>
          <cell r="F1260" t="str">
            <v>正常</v>
          </cell>
          <cell r="G1260" t="str">
            <v>21.00</v>
          </cell>
          <cell r="H1260" t="str">
            <v>25.00</v>
          </cell>
          <cell r="I1260">
            <v>75</v>
          </cell>
          <cell r="J1260">
            <v>6</v>
          </cell>
          <cell r="K1260">
            <v>0.4</v>
          </cell>
          <cell r="L1260">
            <v>6</v>
          </cell>
          <cell r="M1260">
            <v>123.5</v>
          </cell>
          <cell r="N1260">
            <v>150</v>
          </cell>
        </row>
        <row r="1261">
          <cell r="A1261" t="str">
            <v>13000307</v>
          </cell>
          <cell r="B1261" t="str">
            <v>中坝头鲜原汁生抽</v>
          </cell>
          <cell r="C1261" t="str">
            <v>瓶</v>
          </cell>
          <cell r="D1261" t="str">
            <v>【130102】瓶装、桶装生抽</v>
          </cell>
          <cell r="E1261" t="str">
            <v>食品部</v>
          </cell>
          <cell r="F1261" t="str">
            <v>正常</v>
          </cell>
          <cell r="G1261" t="str">
            <v>23.60</v>
          </cell>
          <cell r="H1261" t="str">
            <v>29.80</v>
          </cell>
          <cell r="I1261">
            <v>29.8</v>
          </cell>
          <cell r="J1261">
            <v>6</v>
          </cell>
          <cell r="K1261">
            <v>0.4</v>
          </cell>
          <cell r="L1261">
            <v>6</v>
          </cell>
          <cell r="M1261">
            <v>141.6</v>
          </cell>
          <cell r="N1261">
            <v>178.8</v>
          </cell>
        </row>
        <row r="1262">
          <cell r="A1262" t="str">
            <v>13000234</v>
          </cell>
          <cell r="B1262" t="str">
            <v>继红孜然粉A</v>
          </cell>
          <cell r="C1262" t="str">
            <v>袋</v>
          </cell>
          <cell r="D1262" t="str">
            <v>【130306】烹饪调料</v>
          </cell>
          <cell r="E1262" t="str">
            <v>食品部</v>
          </cell>
          <cell r="F1262" t="str">
            <v>正常</v>
          </cell>
          <cell r="G1262" t="str">
            <v>1.70</v>
          </cell>
          <cell r="H1262" t="str">
            <v>2.50</v>
          </cell>
          <cell r="I1262">
            <v>12.5</v>
          </cell>
          <cell r="J1262">
            <v>6</v>
          </cell>
          <cell r="K1262">
            <v>0.4</v>
          </cell>
          <cell r="L1262">
            <v>6</v>
          </cell>
          <cell r="M1262">
            <v>10.199999999999999</v>
          </cell>
          <cell r="N1262">
            <v>15</v>
          </cell>
        </row>
        <row r="1263">
          <cell r="A1263" t="str">
            <v>13000228</v>
          </cell>
          <cell r="B1263" t="str">
            <v>华军郫县红油豆瓣D</v>
          </cell>
          <cell r="C1263" t="str">
            <v>桶</v>
          </cell>
          <cell r="D1263" t="str">
            <v>【130407】豆瓣酱</v>
          </cell>
          <cell r="E1263" t="str">
            <v>食品部</v>
          </cell>
          <cell r="F1263" t="str">
            <v>正常</v>
          </cell>
          <cell r="G1263" t="str">
            <v>26.00</v>
          </cell>
          <cell r="H1263" t="str">
            <v>32.00</v>
          </cell>
          <cell r="I1263">
            <v>64</v>
          </cell>
          <cell r="J1263">
            <v>6</v>
          </cell>
          <cell r="K1263">
            <v>0.4</v>
          </cell>
          <cell r="L1263">
            <v>6</v>
          </cell>
          <cell r="M1263">
            <v>156</v>
          </cell>
          <cell r="N1263">
            <v>192</v>
          </cell>
        </row>
        <row r="1264">
          <cell r="A1264" t="str">
            <v>13000224</v>
          </cell>
          <cell r="B1264" t="str">
            <v>恒星薄盐酱香豆瓣</v>
          </cell>
          <cell r="C1264" t="str">
            <v>瓶</v>
          </cell>
          <cell r="D1264" t="str">
            <v>【130407】豆瓣酱</v>
          </cell>
          <cell r="E1264" t="str">
            <v>食品部</v>
          </cell>
          <cell r="F1264" t="str">
            <v>正常</v>
          </cell>
          <cell r="G1264" t="str">
            <v>16.00</v>
          </cell>
          <cell r="H1264" t="str">
            <v>19.80</v>
          </cell>
          <cell r="I1264">
            <v>19.8</v>
          </cell>
          <cell r="J1264">
            <v>6</v>
          </cell>
          <cell r="K1264">
            <v>0.4</v>
          </cell>
          <cell r="L1264">
            <v>6</v>
          </cell>
          <cell r="M1264">
            <v>96</v>
          </cell>
          <cell r="N1264">
            <v>118.80000000000001</v>
          </cell>
        </row>
        <row r="1265">
          <cell r="A1265" t="str">
            <v>13000221</v>
          </cell>
          <cell r="B1265" t="str">
            <v>川芝林青花椒油</v>
          </cell>
          <cell r="C1265" t="str">
            <v>瓶</v>
          </cell>
          <cell r="D1265" t="str">
            <v>【130405】食用调味油</v>
          </cell>
          <cell r="E1265" t="str">
            <v>食品部</v>
          </cell>
          <cell r="F1265" t="str">
            <v>正常</v>
          </cell>
          <cell r="G1265" t="str">
            <v>11.00</v>
          </cell>
          <cell r="H1265" t="str">
            <v>12.90</v>
          </cell>
          <cell r="I1265">
            <v>103.20000000000002</v>
          </cell>
          <cell r="J1265">
            <v>6</v>
          </cell>
          <cell r="K1265">
            <v>0.4</v>
          </cell>
          <cell r="L1265">
            <v>6</v>
          </cell>
          <cell r="M1265">
            <v>66</v>
          </cell>
          <cell r="N1265">
            <v>77.400000000000006</v>
          </cell>
        </row>
        <row r="1266">
          <cell r="A1266" t="str">
            <v>13000220</v>
          </cell>
          <cell r="B1266" t="str">
            <v>城东王五香蒸肉米粉</v>
          </cell>
          <cell r="C1266" t="str">
            <v>袋</v>
          </cell>
          <cell r="D1266" t="str">
            <v>【130303】蒸肉粉</v>
          </cell>
          <cell r="E1266" t="str">
            <v>食品部</v>
          </cell>
          <cell r="F1266" t="str">
            <v>正常</v>
          </cell>
          <cell r="G1266" t="str">
            <v>3.50</v>
          </cell>
          <cell r="H1266" t="str">
            <v>5.00</v>
          </cell>
          <cell r="I1266">
            <v>5</v>
          </cell>
          <cell r="J1266">
            <v>6</v>
          </cell>
          <cell r="K1266">
            <v>0.4</v>
          </cell>
          <cell r="L1266">
            <v>6</v>
          </cell>
          <cell r="M1266">
            <v>21</v>
          </cell>
          <cell r="N1266">
            <v>30</v>
          </cell>
        </row>
        <row r="1267">
          <cell r="A1267" t="str">
            <v>13000199</v>
          </cell>
          <cell r="B1267" t="str">
            <v>加加黄豆酱油</v>
          </cell>
          <cell r="C1267" t="str">
            <v>瓶</v>
          </cell>
          <cell r="D1267" t="str">
            <v>【130105】其它瓶/桶酱油</v>
          </cell>
          <cell r="E1267" t="str">
            <v>食品部</v>
          </cell>
          <cell r="F1267" t="str">
            <v>正常</v>
          </cell>
          <cell r="G1267" t="str">
            <v>6.50</v>
          </cell>
          <cell r="H1267" t="str">
            <v>8.00</v>
          </cell>
          <cell r="I1267">
            <v>40</v>
          </cell>
          <cell r="J1267">
            <v>6</v>
          </cell>
          <cell r="K1267">
            <v>0.4</v>
          </cell>
          <cell r="L1267">
            <v>6</v>
          </cell>
          <cell r="M1267">
            <v>39</v>
          </cell>
          <cell r="N1267">
            <v>48</v>
          </cell>
        </row>
        <row r="1268">
          <cell r="A1268" t="str">
            <v>13000198</v>
          </cell>
          <cell r="B1268" t="str">
            <v>渝和重庆火锅底料</v>
          </cell>
          <cell r="C1268" t="str">
            <v>袋</v>
          </cell>
          <cell r="D1268" t="str">
            <v>【130401】火锅调味酱</v>
          </cell>
          <cell r="E1268" t="str">
            <v>食品部</v>
          </cell>
          <cell r="F1268" t="str">
            <v>禁采</v>
          </cell>
          <cell r="G1268" t="str">
            <v>7.20</v>
          </cell>
          <cell r="H1268" t="str">
            <v>10.00</v>
          </cell>
          <cell r="I1268">
            <v>10</v>
          </cell>
          <cell r="J1268">
            <v>6</v>
          </cell>
          <cell r="K1268">
            <v>0.4</v>
          </cell>
          <cell r="L1268">
            <v>6</v>
          </cell>
          <cell r="M1268">
            <v>43.2</v>
          </cell>
          <cell r="N1268">
            <v>60</v>
          </cell>
        </row>
        <row r="1269">
          <cell r="A1269" t="str">
            <v>13000192</v>
          </cell>
          <cell r="B1269" t="str">
            <v>李锦记味耗鲜耗油</v>
          </cell>
          <cell r="C1269" t="str">
            <v>瓶</v>
          </cell>
          <cell r="D1269" t="str">
            <v>【130405】食用调味油</v>
          </cell>
          <cell r="E1269" t="str">
            <v>食品部</v>
          </cell>
          <cell r="F1269" t="str">
            <v>正常</v>
          </cell>
          <cell r="G1269" t="str">
            <v>3.40</v>
          </cell>
          <cell r="H1269" t="str">
            <v>4.00</v>
          </cell>
          <cell r="I1269">
            <v>36</v>
          </cell>
          <cell r="J1269">
            <v>6</v>
          </cell>
          <cell r="K1269">
            <v>0.4</v>
          </cell>
          <cell r="L1269">
            <v>6</v>
          </cell>
          <cell r="M1269">
            <v>20.399999999999999</v>
          </cell>
          <cell r="N1269">
            <v>24</v>
          </cell>
        </row>
        <row r="1270">
          <cell r="A1270" t="str">
            <v>13000164</v>
          </cell>
          <cell r="B1270" t="str">
            <v>阿依郎红薯淀粉</v>
          </cell>
          <cell r="C1270" t="str">
            <v>袋</v>
          </cell>
          <cell r="D1270" t="str">
            <v>【130302】淀粉</v>
          </cell>
          <cell r="E1270" t="str">
            <v>食品部</v>
          </cell>
          <cell r="F1270" t="str">
            <v>正常</v>
          </cell>
          <cell r="G1270" t="str">
            <v>4.00</v>
          </cell>
          <cell r="H1270" t="str">
            <v>5.00</v>
          </cell>
          <cell r="I1270">
            <v>80</v>
          </cell>
          <cell r="J1270">
            <v>6</v>
          </cell>
          <cell r="K1270">
            <v>0.4</v>
          </cell>
          <cell r="L1270">
            <v>6</v>
          </cell>
          <cell r="M1270">
            <v>24</v>
          </cell>
          <cell r="N1270">
            <v>30</v>
          </cell>
        </row>
        <row r="1271">
          <cell r="A1271" t="str">
            <v>13000159</v>
          </cell>
          <cell r="B1271" t="str">
            <v>重庆自家卤</v>
          </cell>
          <cell r="C1271" t="str">
            <v>袋</v>
          </cell>
          <cell r="D1271" t="str">
            <v>【130306】烹饪调料</v>
          </cell>
          <cell r="E1271" t="str">
            <v>食品部</v>
          </cell>
          <cell r="F1271" t="str">
            <v>正常</v>
          </cell>
          <cell r="G1271" t="str">
            <v>2.50</v>
          </cell>
          <cell r="H1271" t="str">
            <v>3.00</v>
          </cell>
          <cell r="I1271">
            <v>12</v>
          </cell>
          <cell r="J1271">
            <v>6</v>
          </cell>
          <cell r="K1271">
            <v>0.4</v>
          </cell>
          <cell r="L1271">
            <v>6</v>
          </cell>
          <cell r="M1271">
            <v>15</v>
          </cell>
          <cell r="N1271">
            <v>18</v>
          </cell>
        </row>
        <row r="1272">
          <cell r="A1272" t="str">
            <v>13000150</v>
          </cell>
          <cell r="B1272" t="str">
            <v>宜宾碎米芽菜A</v>
          </cell>
          <cell r="C1272" t="str">
            <v>袋</v>
          </cell>
          <cell r="D1272" t="str">
            <v>【130403】酱菜</v>
          </cell>
          <cell r="E1272" t="str">
            <v>食品部</v>
          </cell>
          <cell r="F1272" t="str">
            <v>正常</v>
          </cell>
          <cell r="G1272" t="str">
            <v>0.00</v>
          </cell>
          <cell r="H1272" t="str">
            <v>1.20</v>
          </cell>
          <cell r="I1272">
            <v>16.799999999999997</v>
          </cell>
          <cell r="J1272">
            <v>6</v>
          </cell>
          <cell r="K1272">
            <v>0.4</v>
          </cell>
          <cell r="L1272">
            <v>6</v>
          </cell>
          <cell r="M1272">
            <v>4.8</v>
          </cell>
          <cell r="N1272">
            <v>7.1999999999999993</v>
          </cell>
        </row>
        <row r="1273">
          <cell r="A1273" t="str">
            <v>13000120</v>
          </cell>
          <cell r="B1273" t="str">
            <v>南山香水鱼</v>
          </cell>
          <cell r="C1273" t="str">
            <v>袋</v>
          </cell>
          <cell r="D1273" t="str">
            <v>【130406】鱼调料</v>
          </cell>
          <cell r="E1273" t="str">
            <v>食品部</v>
          </cell>
          <cell r="F1273" t="str">
            <v>正常</v>
          </cell>
          <cell r="G1273" t="str">
            <v>5.30</v>
          </cell>
          <cell r="H1273" t="str">
            <v>6.50</v>
          </cell>
          <cell r="I1273">
            <v>6.5</v>
          </cell>
          <cell r="J1273">
            <v>6</v>
          </cell>
          <cell r="K1273">
            <v>0.4</v>
          </cell>
          <cell r="L1273">
            <v>6</v>
          </cell>
          <cell r="M1273">
            <v>31.8</v>
          </cell>
          <cell r="N1273">
            <v>39</v>
          </cell>
        </row>
        <row r="1274">
          <cell r="A1274" t="str">
            <v>13000077</v>
          </cell>
          <cell r="B1274" t="str">
            <v>海天凉拌酱油</v>
          </cell>
          <cell r="C1274" t="str">
            <v>瓶</v>
          </cell>
          <cell r="D1274" t="str">
            <v>【130105】其它瓶/桶酱油</v>
          </cell>
          <cell r="E1274" t="str">
            <v>食品部</v>
          </cell>
          <cell r="F1274" t="str">
            <v>正常</v>
          </cell>
          <cell r="G1274" t="str">
            <v>0.00</v>
          </cell>
          <cell r="H1274" t="str">
            <v>9.00</v>
          </cell>
          <cell r="I1274">
            <v>63</v>
          </cell>
          <cell r="J1274">
            <v>6</v>
          </cell>
          <cell r="K1274">
            <v>0.4</v>
          </cell>
          <cell r="L1274">
            <v>6</v>
          </cell>
          <cell r="M1274">
            <v>47.4</v>
          </cell>
          <cell r="N1274">
            <v>54</v>
          </cell>
        </row>
        <row r="1275">
          <cell r="A1275" t="str">
            <v>13000071</v>
          </cell>
          <cell r="B1275" t="str">
            <v>耿马白砂糖</v>
          </cell>
          <cell r="C1275" t="str">
            <v>袋</v>
          </cell>
          <cell r="D1275" t="str">
            <v>【130601】白糖</v>
          </cell>
          <cell r="E1275" t="str">
            <v>食品部</v>
          </cell>
          <cell r="F1275" t="str">
            <v>正常</v>
          </cell>
          <cell r="G1275" t="str">
            <v>2.80</v>
          </cell>
          <cell r="H1275" t="str">
            <v>3.50</v>
          </cell>
          <cell r="I1275">
            <v>80.5</v>
          </cell>
          <cell r="J1275">
            <v>6</v>
          </cell>
          <cell r="K1275">
            <v>0.4</v>
          </cell>
          <cell r="L1275">
            <v>6</v>
          </cell>
          <cell r="M1275">
            <v>16.8</v>
          </cell>
          <cell r="N1275">
            <v>21</v>
          </cell>
        </row>
        <row r="1276">
          <cell r="A1276" t="str">
            <v>13000068</v>
          </cell>
          <cell r="B1276" t="str">
            <v>饭扫光爆炒金针菇</v>
          </cell>
          <cell r="C1276" t="str">
            <v>瓶</v>
          </cell>
          <cell r="D1276" t="str">
            <v>【130403】酱菜</v>
          </cell>
          <cell r="E1276" t="str">
            <v>食品部</v>
          </cell>
          <cell r="F1276" t="str">
            <v>正常</v>
          </cell>
          <cell r="G1276" t="str">
            <v>0.00</v>
          </cell>
          <cell r="H1276" t="str">
            <v>10.50</v>
          </cell>
          <cell r="I1276">
            <v>31.5</v>
          </cell>
          <cell r="J1276">
            <v>6</v>
          </cell>
          <cell r="K1276">
            <v>0.4</v>
          </cell>
          <cell r="L1276">
            <v>6</v>
          </cell>
          <cell r="M1276">
            <v>49.02</v>
          </cell>
          <cell r="N1276">
            <v>63</v>
          </cell>
        </row>
        <row r="1277">
          <cell r="A1277" t="str">
            <v>13000063</v>
          </cell>
          <cell r="B1277" t="str">
            <v>德庄老火锅(中辣)150g</v>
          </cell>
          <cell r="C1277" t="str">
            <v>袋</v>
          </cell>
          <cell r="D1277" t="str">
            <v>【130401】火锅调味酱</v>
          </cell>
          <cell r="E1277" t="str">
            <v>食品部</v>
          </cell>
          <cell r="F1277" t="str">
            <v>正常</v>
          </cell>
          <cell r="G1277" t="str">
            <v>0.00</v>
          </cell>
          <cell r="H1277" t="str">
            <v>6.00</v>
          </cell>
          <cell r="I1277">
            <v>12</v>
          </cell>
          <cell r="J1277">
            <v>6</v>
          </cell>
          <cell r="K1277">
            <v>0.4</v>
          </cell>
          <cell r="L1277">
            <v>6</v>
          </cell>
          <cell r="M1277">
            <v>27</v>
          </cell>
          <cell r="N1277">
            <v>36</v>
          </cell>
        </row>
        <row r="1278">
          <cell r="A1278" t="str">
            <v>13000057</v>
          </cell>
          <cell r="B1278" t="str">
            <v>川老汇辣椒面</v>
          </cell>
          <cell r="C1278" t="str">
            <v>袋</v>
          </cell>
          <cell r="D1278" t="str">
            <v>【130306】烹饪调料</v>
          </cell>
          <cell r="E1278" t="str">
            <v>食品部</v>
          </cell>
          <cell r="F1278" t="str">
            <v>正常</v>
          </cell>
          <cell r="G1278" t="str">
            <v>0.00</v>
          </cell>
          <cell r="H1278" t="str">
            <v>5.80</v>
          </cell>
          <cell r="I1278">
            <v>86.999999999999972</v>
          </cell>
          <cell r="J1278">
            <v>6</v>
          </cell>
          <cell r="K1278">
            <v>0.4</v>
          </cell>
          <cell r="L1278">
            <v>6</v>
          </cell>
          <cell r="M1278">
            <v>27.6</v>
          </cell>
          <cell r="N1278">
            <v>34.799999999999997</v>
          </cell>
        </row>
        <row r="1279">
          <cell r="A1279" t="str">
            <v>13000038</v>
          </cell>
          <cell r="B1279" t="str">
            <v>安琪百钻小苏打</v>
          </cell>
          <cell r="C1279" t="str">
            <v>袋</v>
          </cell>
          <cell r="D1279" t="str">
            <v>【130305】预包装调味料</v>
          </cell>
          <cell r="E1279" t="str">
            <v>食品部</v>
          </cell>
          <cell r="F1279" t="str">
            <v>正常</v>
          </cell>
          <cell r="G1279" t="str">
            <v>0.00</v>
          </cell>
          <cell r="H1279" t="str">
            <v>3.50</v>
          </cell>
          <cell r="I1279">
            <v>94.5</v>
          </cell>
          <cell r="J1279">
            <v>6</v>
          </cell>
          <cell r="K1279">
            <v>0.4</v>
          </cell>
          <cell r="L1279">
            <v>6</v>
          </cell>
          <cell r="M1279">
            <v>15</v>
          </cell>
          <cell r="N1279">
            <v>21</v>
          </cell>
        </row>
        <row r="1280">
          <cell r="A1280" t="str">
            <v>12000097</v>
          </cell>
          <cell r="B1280" t="str">
            <v>银鹭桂圆八宝粥</v>
          </cell>
          <cell r="C1280" t="str">
            <v>听</v>
          </cell>
          <cell r="D1280" t="str">
            <v>【120201】速食粥</v>
          </cell>
          <cell r="E1280" t="str">
            <v>食品部</v>
          </cell>
          <cell r="F1280" t="str">
            <v>正常</v>
          </cell>
          <cell r="G1280" t="str">
            <v>2.92</v>
          </cell>
          <cell r="H1280" t="str">
            <v>4.00</v>
          </cell>
          <cell r="I1280">
            <v>20</v>
          </cell>
          <cell r="J1280">
            <v>6</v>
          </cell>
          <cell r="K1280">
            <v>0.4</v>
          </cell>
          <cell r="L1280">
            <v>6</v>
          </cell>
          <cell r="M1280">
            <v>17.52</v>
          </cell>
          <cell r="N1280">
            <v>24</v>
          </cell>
        </row>
        <row r="1281">
          <cell r="A1281" t="str">
            <v>12000045</v>
          </cell>
          <cell r="B1281" t="str">
            <v>统一大桶老坛酸菜牛肉面</v>
          </cell>
          <cell r="C1281" t="str">
            <v>桶</v>
          </cell>
          <cell r="D1281" t="str">
            <v>【120102】杯碗速食面</v>
          </cell>
          <cell r="E1281" t="str">
            <v>食品部</v>
          </cell>
          <cell r="F1281" t="str">
            <v>正常</v>
          </cell>
          <cell r="G1281" t="str">
            <v>4.10</v>
          </cell>
          <cell r="H1281" t="str">
            <v>5.00</v>
          </cell>
          <cell r="I1281">
            <v>30</v>
          </cell>
          <cell r="J1281">
            <v>6</v>
          </cell>
          <cell r="K1281">
            <v>0.4</v>
          </cell>
          <cell r="L1281">
            <v>6</v>
          </cell>
          <cell r="M1281">
            <v>24.6</v>
          </cell>
          <cell r="N1281">
            <v>30</v>
          </cell>
        </row>
        <row r="1282">
          <cell r="A1282" t="str">
            <v>12000021</v>
          </cell>
          <cell r="B1282" t="str">
            <v>老白家老坛酸菜</v>
          </cell>
          <cell r="C1282" t="str">
            <v>袋</v>
          </cell>
          <cell r="D1282" t="str">
            <v>【120203】速食粉丝</v>
          </cell>
          <cell r="E1282" t="str">
            <v>食品部</v>
          </cell>
          <cell r="F1282" t="str">
            <v>正常</v>
          </cell>
          <cell r="G1282" t="str">
            <v>3.10</v>
          </cell>
          <cell r="H1282" t="str">
            <v>3.90</v>
          </cell>
          <cell r="I1282">
            <v>19.5</v>
          </cell>
          <cell r="J1282">
            <v>6</v>
          </cell>
          <cell r="K1282">
            <v>0.4</v>
          </cell>
          <cell r="L1282">
            <v>6</v>
          </cell>
          <cell r="M1282">
            <v>18.600000000000001</v>
          </cell>
          <cell r="N1282">
            <v>23.4</v>
          </cell>
        </row>
        <row r="1283">
          <cell r="A1283" t="str">
            <v>11000017</v>
          </cell>
          <cell r="B1283" t="str">
            <v>双汇鸡肉火腿肠</v>
          </cell>
          <cell r="C1283" t="str">
            <v>袋</v>
          </cell>
          <cell r="D1283" t="str">
            <v>【110302】火腿</v>
          </cell>
          <cell r="E1283" t="str">
            <v>食品部</v>
          </cell>
          <cell r="F1283" t="str">
            <v>正常</v>
          </cell>
          <cell r="G1283" t="str">
            <v>4.80</v>
          </cell>
          <cell r="H1283" t="str">
            <v>5.70</v>
          </cell>
          <cell r="I1283">
            <v>34.200000000000003</v>
          </cell>
          <cell r="J1283">
            <v>6</v>
          </cell>
          <cell r="K1283">
            <v>0.4</v>
          </cell>
          <cell r="L1283">
            <v>6</v>
          </cell>
          <cell r="M1283">
            <v>28.8</v>
          </cell>
          <cell r="N1283">
            <v>34.200000000000003</v>
          </cell>
        </row>
        <row r="1284">
          <cell r="A1284" t="str">
            <v>10000218</v>
          </cell>
          <cell r="B1284" t="str">
            <v>鹿角巷蜜桃原浆冷泡茶</v>
          </cell>
          <cell r="C1284" t="str">
            <v>杯</v>
          </cell>
          <cell r="D1284" t="str">
            <v>【100303】奶茶系列</v>
          </cell>
          <cell r="E1284" t="str">
            <v>食品部</v>
          </cell>
          <cell r="F1284" t="str">
            <v>正常</v>
          </cell>
          <cell r="G1284" t="str">
            <v>4.50</v>
          </cell>
          <cell r="H1284" t="str">
            <v>6.00</v>
          </cell>
          <cell r="I1284">
            <v>24</v>
          </cell>
          <cell r="J1284">
            <v>6</v>
          </cell>
          <cell r="K1284">
            <v>0.4</v>
          </cell>
          <cell r="L1284">
            <v>6</v>
          </cell>
          <cell r="M1284">
            <v>27</v>
          </cell>
          <cell r="N1284">
            <v>36</v>
          </cell>
        </row>
        <row r="1285">
          <cell r="A1285" t="str">
            <v>10000185</v>
          </cell>
          <cell r="B1285" t="str">
            <v>花的瑜伽柠檬活力茶</v>
          </cell>
          <cell r="C1285" t="str">
            <v>袋</v>
          </cell>
          <cell r="D1285" t="str">
            <v>【100102】其它茶</v>
          </cell>
          <cell r="E1285" t="str">
            <v>食品部</v>
          </cell>
          <cell r="F1285" t="str">
            <v>正常</v>
          </cell>
          <cell r="G1285" t="str">
            <v>7.00</v>
          </cell>
          <cell r="H1285" t="str">
            <v>12.90</v>
          </cell>
          <cell r="I1285">
            <v>25.8</v>
          </cell>
          <cell r="J1285">
            <v>6</v>
          </cell>
          <cell r="K1285">
            <v>0.4</v>
          </cell>
          <cell r="L1285">
            <v>6</v>
          </cell>
          <cell r="M1285">
            <v>42</v>
          </cell>
          <cell r="N1285">
            <v>77.400000000000006</v>
          </cell>
        </row>
        <row r="1286">
          <cell r="A1286" t="str">
            <v>09000083</v>
          </cell>
          <cell r="B1286" t="str">
            <v>明一中老年奶粉A</v>
          </cell>
          <cell r="C1286" t="str">
            <v>袋</v>
          </cell>
          <cell r="D1286" t="str">
            <v>【090202】孕妇和成人奶粉</v>
          </cell>
          <cell r="E1286" t="str">
            <v>食品部</v>
          </cell>
          <cell r="F1286" t="str">
            <v>正常</v>
          </cell>
          <cell r="G1286" t="str">
            <v>30.00</v>
          </cell>
          <cell r="H1286" t="str">
            <v>39.80</v>
          </cell>
          <cell r="I1286">
            <v>398</v>
          </cell>
          <cell r="J1286">
            <v>6</v>
          </cell>
          <cell r="K1286">
            <v>0.4</v>
          </cell>
          <cell r="L1286">
            <v>6</v>
          </cell>
          <cell r="M1286">
            <v>180</v>
          </cell>
          <cell r="N1286">
            <v>238.79999999999998</v>
          </cell>
        </row>
        <row r="1287">
          <cell r="A1287" t="str">
            <v>09000046</v>
          </cell>
          <cell r="B1287" t="str">
            <v>月皇山紫云英蜂蜜</v>
          </cell>
          <cell r="C1287" t="str">
            <v>瓶</v>
          </cell>
          <cell r="D1287" t="str">
            <v>【090301】蜂蜜及其它滋补品</v>
          </cell>
          <cell r="E1287" t="str">
            <v>食品部</v>
          </cell>
          <cell r="F1287" t="str">
            <v>正常</v>
          </cell>
          <cell r="G1287" t="str">
            <v>19.00</v>
          </cell>
          <cell r="H1287" t="str">
            <v>26.00</v>
          </cell>
          <cell r="I1287">
            <v>78</v>
          </cell>
          <cell r="J1287">
            <v>6</v>
          </cell>
          <cell r="K1287">
            <v>0.4</v>
          </cell>
          <cell r="L1287">
            <v>6</v>
          </cell>
          <cell r="M1287">
            <v>114</v>
          </cell>
          <cell r="N1287">
            <v>156</v>
          </cell>
        </row>
        <row r="1288">
          <cell r="A1288" t="str">
            <v>07000164</v>
          </cell>
          <cell r="B1288" t="str">
            <v>丽芝士纳宝帝奶酪威化饼干A</v>
          </cell>
          <cell r="C1288" t="str">
            <v>盒</v>
          </cell>
          <cell r="D1288" t="str">
            <v>【070201】进口饼干</v>
          </cell>
          <cell r="E1288" t="str">
            <v>食品部</v>
          </cell>
          <cell r="F1288" t="str">
            <v>正常</v>
          </cell>
          <cell r="G1288" t="str">
            <v>4.40</v>
          </cell>
          <cell r="H1288" t="str">
            <v>7.50</v>
          </cell>
          <cell r="I1288">
            <v>30</v>
          </cell>
          <cell r="J1288">
            <v>6</v>
          </cell>
          <cell r="K1288">
            <v>0.4</v>
          </cell>
          <cell r="L1288">
            <v>6</v>
          </cell>
          <cell r="M1288">
            <v>26.4</v>
          </cell>
          <cell r="N1288">
            <v>45</v>
          </cell>
        </row>
        <row r="1289">
          <cell r="A1289" t="str">
            <v>07000154</v>
          </cell>
          <cell r="B1289" t="str">
            <v>榙榙草莓干</v>
          </cell>
          <cell r="C1289" t="str">
            <v>袋</v>
          </cell>
          <cell r="D1289" t="str">
            <v>【070303】进口小食品</v>
          </cell>
          <cell r="E1289" t="str">
            <v>食品部</v>
          </cell>
          <cell r="F1289" t="str">
            <v>正常</v>
          </cell>
          <cell r="G1289" t="str">
            <v>6.50</v>
          </cell>
          <cell r="H1289" t="str">
            <v>9.80</v>
          </cell>
          <cell r="I1289">
            <v>29.400000000000002</v>
          </cell>
          <cell r="J1289">
            <v>6</v>
          </cell>
          <cell r="K1289">
            <v>0.4</v>
          </cell>
          <cell r="L1289">
            <v>6</v>
          </cell>
          <cell r="M1289">
            <v>39</v>
          </cell>
          <cell r="N1289">
            <v>58.800000000000004</v>
          </cell>
        </row>
        <row r="1290">
          <cell r="A1290" t="str">
            <v>07000152</v>
          </cell>
          <cell r="B1290" t="str">
            <v>马卡龙雪芙蛋糕蔓越莓</v>
          </cell>
          <cell r="C1290" t="str">
            <v>盒</v>
          </cell>
          <cell r="D1290" t="str">
            <v>【070202】进口糕点</v>
          </cell>
          <cell r="E1290" t="str">
            <v>食品部</v>
          </cell>
          <cell r="F1290" t="str">
            <v>正常</v>
          </cell>
          <cell r="G1290" t="str">
            <v>6.50</v>
          </cell>
          <cell r="H1290" t="str">
            <v>10.90</v>
          </cell>
          <cell r="I1290">
            <v>10.9</v>
          </cell>
          <cell r="J1290">
            <v>6</v>
          </cell>
          <cell r="K1290">
            <v>0.4</v>
          </cell>
          <cell r="L1290">
            <v>6</v>
          </cell>
          <cell r="M1290">
            <v>39</v>
          </cell>
          <cell r="N1290">
            <v>65.400000000000006</v>
          </cell>
        </row>
        <row r="1291">
          <cell r="A1291" t="str">
            <v>07000146</v>
          </cell>
          <cell r="B1291" t="str">
            <v>Aji-牛奶味小蛋酥</v>
          </cell>
          <cell r="C1291" t="str">
            <v>罐</v>
          </cell>
          <cell r="D1291" t="str">
            <v>【070201】进口饼干</v>
          </cell>
          <cell r="E1291" t="str">
            <v>食品部</v>
          </cell>
          <cell r="F1291" t="str">
            <v>正常</v>
          </cell>
          <cell r="G1291" t="str">
            <v>8.50</v>
          </cell>
          <cell r="H1291" t="str">
            <v>11.90</v>
          </cell>
          <cell r="I1291">
            <v>35.700000000000003</v>
          </cell>
          <cell r="J1291">
            <v>6</v>
          </cell>
          <cell r="K1291">
            <v>0.4</v>
          </cell>
          <cell r="L1291">
            <v>6</v>
          </cell>
          <cell r="M1291">
            <v>51</v>
          </cell>
          <cell r="N1291">
            <v>71.400000000000006</v>
          </cell>
        </row>
        <row r="1292">
          <cell r="A1292" t="str">
            <v>07000038</v>
          </cell>
          <cell r="B1292" t="str">
            <v>皇冠丹麦曲奇盒装原味B</v>
          </cell>
          <cell r="C1292" t="str">
            <v>盒</v>
          </cell>
          <cell r="D1292" t="str">
            <v>【070201】进口饼干</v>
          </cell>
          <cell r="E1292" t="str">
            <v>食品部</v>
          </cell>
          <cell r="F1292" t="str">
            <v>正常</v>
          </cell>
          <cell r="G1292" t="str">
            <v>7.00</v>
          </cell>
          <cell r="H1292" t="str">
            <v>10.50</v>
          </cell>
          <cell r="I1292">
            <v>18.399999999999999</v>
          </cell>
          <cell r="J1292">
            <v>6</v>
          </cell>
          <cell r="K1292">
            <v>0.4</v>
          </cell>
          <cell r="L1292">
            <v>6</v>
          </cell>
          <cell r="M1292">
            <v>42</v>
          </cell>
          <cell r="N1292">
            <v>63</v>
          </cell>
        </row>
        <row r="1293">
          <cell r="A1293" t="str">
            <v>07000002</v>
          </cell>
          <cell r="B1293" t="str">
            <v>coco冰淇淋饼干芒果味</v>
          </cell>
          <cell r="C1293" t="str">
            <v>袋</v>
          </cell>
          <cell r="D1293" t="str">
            <v>【070201】进口饼干</v>
          </cell>
          <cell r="E1293" t="str">
            <v>食品部</v>
          </cell>
          <cell r="F1293" t="str">
            <v>正常</v>
          </cell>
          <cell r="G1293" t="str">
            <v>7.80</v>
          </cell>
          <cell r="H1293" t="str">
            <v>13.90</v>
          </cell>
          <cell r="I1293">
            <v>55.6</v>
          </cell>
          <cell r="J1293">
            <v>6</v>
          </cell>
          <cell r="K1293">
            <v>0.4</v>
          </cell>
          <cell r="L1293">
            <v>6</v>
          </cell>
          <cell r="M1293">
            <v>46.8</v>
          </cell>
          <cell r="N1293">
            <v>83.4</v>
          </cell>
        </row>
        <row r="1294">
          <cell r="A1294" t="str">
            <v>06000255</v>
          </cell>
          <cell r="B1294" t="str">
            <v>喜利友马卡龙夹心饼干</v>
          </cell>
          <cell r="C1294" t="str">
            <v>个</v>
          </cell>
          <cell r="D1294" t="str">
            <v>【060101】夹心饼干</v>
          </cell>
          <cell r="E1294" t="str">
            <v>食品部</v>
          </cell>
          <cell r="F1294" t="str">
            <v>正常</v>
          </cell>
          <cell r="G1294" t="str">
            <v>4.00</v>
          </cell>
          <cell r="H1294" t="str">
            <v>6.00</v>
          </cell>
          <cell r="I1294">
            <v>66</v>
          </cell>
          <cell r="J1294">
            <v>6</v>
          </cell>
          <cell r="K1294">
            <v>0.4</v>
          </cell>
          <cell r="L1294">
            <v>6</v>
          </cell>
          <cell r="M1294">
            <v>24</v>
          </cell>
          <cell r="N1294">
            <v>36</v>
          </cell>
        </row>
        <row r="1295">
          <cell r="A1295" t="str">
            <v>06000212</v>
          </cell>
          <cell r="B1295" t="str">
            <v>添乐卡通多嘴鱼番茄味</v>
          </cell>
          <cell r="C1295" t="str">
            <v>盒</v>
          </cell>
          <cell r="D1295" t="str">
            <v>【060105】儿童饼干</v>
          </cell>
          <cell r="E1295" t="str">
            <v>食品部</v>
          </cell>
          <cell r="F1295" t="str">
            <v>正常</v>
          </cell>
          <cell r="G1295" t="str">
            <v>3.50</v>
          </cell>
          <cell r="H1295" t="str">
            <v>5.00</v>
          </cell>
          <cell r="I1295">
            <v>20</v>
          </cell>
          <cell r="J1295">
            <v>6</v>
          </cell>
          <cell r="K1295">
            <v>0.4</v>
          </cell>
          <cell r="L1295">
            <v>6</v>
          </cell>
          <cell r="M1295">
            <v>21</v>
          </cell>
          <cell r="N1295">
            <v>30</v>
          </cell>
        </row>
        <row r="1296">
          <cell r="A1296" t="str">
            <v>06000210</v>
          </cell>
          <cell r="B1296" t="str">
            <v>添乐卡通奥特曼长棒饼新鲜蔬菜味</v>
          </cell>
          <cell r="C1296" t="str">
            <v>盒</v>
          </cell>
          <cell r="D1296" t="str">
            <v>【060105】儿童饼干</v>
          </cell>
          <cell r="E1296" t="str">
            <v>食品部</v>
          </cell>
          <cell r="F1296" t="str">
            <v>正常</v>
          </cell>
          <cell r="G1296" t="str">
            <v>3.30</v>
          </cell>
          <cell r="H1296" t="str">
            <v>4.50</v>
          </cell>
          <cell r="I1296">
            <v>27</v>
          </cell>
          <cell r="J1296">
            <v>6</v>
          </cell>
          <cell r="K1296">
            <v>0.4</v>
          </cell>
          <cell r="L1296">
            <v>6</v>
          </cell>
          <cell r="M1296">
            <v>19.8</v>
          </cell>
          <cell r="N1296">
            <v>27</v>
          </cell>
        </row>
        <row r="1297">
          <cell r="A1297" t="str">
            <v>06000201</v>
          </cell>
          <cell r="B1297" t="str">
            <v>亿智小馒头(牛奶味)</v>
          </cell>
          <cell r="C1297" t="str">
            <v>袋</v>
          </cell>
          <cell r="D1297" t="str">
            <v>【060105】儿童饼干</v>
          </cell>
          <cell r="E1297" t="str">
            <v>食品部</v>
          </cell>
          <cell r="F1297" t="str">
            <v>正常</v>
          </cell>
          <cell r="G1297" t="str">
            <v>0.75</v>
          </cell>
          <cell r="H1297" t="str">
            <v>1.00</v>
          </cell>
          <cell r="I1297">
            <v>2</v>
          </cell>
          <cell r="J1297">
            <v>6</v>
          </cell>
          <cell r="K1297">
            <v>0.4</v>
          </cell>
          <cell r="L1297">
            <v>6</v>
          </cell>
          <cell r="M1297">
            <v>4.5</v>
          </cell>
          <cell r="N1297">
            <v>6</v>
          </cell>
        </row>
        <row r="1298">
          <cell r="A1298" t="str">
            <v>06000156</v>
          </cell>
          <cell r="B1298" t="str">
            <v>法丽兹芝士巧克力曲奇</v>
          </cell>
          <cell r="C1298" t="str">
            <v>盒</v>
          </cell>
          <cell r="D1298" t="str">
            <v>【060101】夹心饼干</v>
          </cell>
          <cell r="E1298" t="str">
            <v>食品部</v>
          </cell>
          <cell r="F1298" t="str">
            <v>正常</v>
          </cell>
          <cell r="G1298" t="str">
            <v>6.00</v>
          </cell>
          <cell r="H1298" t="str">
            <v>7.50</v>
          </cell>
          <cell r="I1298">
            <v>22.5</v>
          </cell>
          <cell r="J1298">
            <v>6</v>
          </cell>
          <cell r="K1298">
            <v>0.4</v>
          </cell>
          <cell r="L1298">
            <v>6</v>
          </cell>
          <cell r="M1298">
            <v>36</v>
          </cell>
          <cell r="N1298">
            <v>45</v>
          </cell>
        </row>
        <row r="1299">
          <cell r="A1299" t="str">
            <v>06000147</v>
          </cell>
          <cell r="B1299" t="str">
            <v>麦特旺北海道鮮面包</v>
          </cell>
          <cell r="C1299" t="str">
            <v>袋</v>
          </cell>
          <cell r="D1299" t="str">
            <v>【060203】小面包</v>
          </cell>
          <cell r="E1299" t="str">
            <v>食品部</v>
          </cell>
          <cell r="F1299" t="str">
            <v>正常</v>
          </cell>
          <cell r="G1299" t="str">
            <v>2.38</v>
          </cell>
          <cell r="H1299" t="str">
            <v>3.50</v>
          </cell>
          <cell r="I1299">
            <v>45.5</v>
          </cell>
          <cell r="J1299">
            <v>6</v>
          </cell>
          <cell r="K1299">
            <v>0.4</v>
          </cell>
          <cell r="L1299">
            <v>6</v>
          </cell>
          <cell r="M1299">
            <v>14.28</v>
          </cell>
          <cell r="N1299">
            <v>21</v>
          </cell>
        </row>
        <row r="1300">
          <cell r="A1300" t="str">
            <v>06000126</v>
          </cell>
          <cell r="B1300" t="str">
            <v>苏稽黑苦荞洒琪玛</v>
          </cell>
          <cell r="C1300" t="str">
            <v>袋</v>
          </cell>
          <cell r="D1300" t="str">
            <v>【060301】洒琪玛</v>
          </cell>
          <cell r="E1300" t="str">
            <v>食品部</v>
          </cell>
          <cell r="F1300" t="str">
            <v>正常</v>
          </cell>
          <cell r="G1300" t="str">
            <v>14.50</v>
          </cell>
          <cell r="H1300" t="str">
            <v>17.50</v>
          </cell>
          <cell r="I1300">
            <v>52.5</v>
          </cell>
          <cell r="J1300">
            <v>6</v>
          </cell>
          <cell r="K1300">
            <v>0.4</v>
          </cell>
          <cell r="L1300">
            <v>6</v>
          </cell>
          <cell r="M1300">
            <v>87</v>
          </cell>
          <cell r="N1300">
            <v>105</v>
          </cell>
        </row>
        <row r="1301">
          <cell r="A1301" t="str">
            <v>06000045</v>
          </cell>
          <cell r="B1301" t="str">
            <v>越南大富绿豆糕</v>
          </cell>
          <cell r="C1301" t="str">
            <v>袋</v>
          </cell>
          <cell r="D1301" t="str">
            <v>【060202】糕点</v>
          </cell>
          <cell r="E1301" t="str">
            <v>食品部</v>
          </cell>
          <cell r="F1301" t="str">
            <v>正常</v>
          </cell>
          <cell r="G1301" t="str">
            <v>0.00</v>
          </cell>
          <cell r="H1301" t="str">
            <v>9.80</v>
          </cell>
          <cell r="I1301">
            <v>78.399999999999991</v>
          </cell>
          <cell r="J1301">
            <v>6</v>
          </cell>
          <cell r="K1301">
            <v>0.4</v>
          </cell>
          <cell r="L1301">
            <v>6</v>
          </cell>
          <cell r="M1301">
            <v>48</v>
          </cell>
          <cell r="N1301">
            <v>58.800000000000004</v>
          </cell>
        </row>
        <row r="1302">
          <cell r="A1302" t="str">
            <v>06000023</v>
          </cell>
          <cell r="B1302" t="str">
            <v>格力高百醇巧克力味</v>
          </cell>
          <cell r="C1302" t="str">
            <v>盒</v>
          </cell>
          <cell r="D1302" t="str">
            <v>【060105】儿童饼干</v>
          </cell>
          <cell r="E1302" t="str">
            <v>食品部</v>
          </cell>
          <cell r="F1302" t="str">
            <v>正常</v>
          </cell>
          <cell r="G1302" t="str">
            <v>5.14</v>
          </cell>
          <cell r="H1302" t="str">
            <v>6.80</v>
          </cell>
          <cell r="I1302">
            <v>13.6</v>
          </cell>
          <cell r="J1302">
            <v>6</v>
          </cell>
          <cell r="K1302">
            <v>0.4</v>
          </cell>
          <cell r="L1302">
            <v>6</v>
          </cell>
          <cell r="M1302">
            <v>30.83</v>
          </cell>
          <cell r="N1302">
            <v>40.799999999999997</v>
          </cell>
        </row>
        <row r="1303">
          <cell r="A1303" t="str">
            <v>05001124</v>
          </cell>
          <cell r="B1303" t="str">
            <v>魔芋山庄海带丝香辣味.</v>
          </cell>
          <cell r="C1303" t="str">
            <v>袋</v>
          </cell>
          <cell r="D1303" t="str">
            <v>【050105】其它即食制品</v>
          </cell>
          <cell r="E1303" t="str">
            <v>食品部</v>
          </cell>
          <cell r="F1303" t="str">
            <v>正常</v>
          </cell>
          <cell r="G1303" t="str">
            <v>0.68</v>
          </cell>
          <cell r="H1303" t="str">
            <v>1.00</v>
          </cell>
          <cell r="I1303">
            <v>12</v>
          </cell>
          <cell r="J1303">
            <v>6</v>
          </cell>
          <cell r="K1303">
            <v>0.4</v>
          </cell>
          <cell r="L1303">
            <v>6</v>
          </cell>
          <cell r="M1303">
            <v>4.08</v>
          </cell>
          <cell r="N1303">
            <v>6</v>
          </cell>
        </row>
        <row r="1304">
          <cell r="A1304" t="str">
            <v>05001118</v>
          </cell>
          <cell r="B1304" t="str">
            <v>宏途棒哒吃货藤椒牛肉味</v>
          </cell>
          <cell r="C1304" t="str">
            <v>袋</v>
          </cell>
          <cell r="D1304" t="str">
            <v>【050401】袋装薯片</v>
          </cell>
          <cell r="E1304" t="str">
            <v>食品部</v>
          </cell>
          <cell r="F1304" t="str">
            <v>正常</v>
          </cell>
          <cell r="G1304" t="str">
            <v>4.50</v>
          </cell>
          <cell r="H1304" t="str">
            <v>6.00</v>
          </cell>
          <cell r="I1304">
            <v>12</v>
          </cell>
          <cell r="J1304">
            <v>6</v>
          </cell>
          <cell r="K1304">
            <v>0.4</v>
          </cell>
          <cell r="L1304">
            <v>6</v>
          </cell>
          <cell r="M1304">
            <v>27</v>
          </cell>
          <cell r="N1304">
            <v>36</v>
          </cell>
        </row>
        <row r="1305">
          <cell r="A1305" t="str">
            <v>05001112</v>
          </cell>
          <cell r="B1305" t="str">
            <v>川师佳爽口牛肉香辣味</v>
          </cell>
          <cell r="C1305" t="str">
            <v>袋</v>
          </cell>
          <cell r="D1305" t="str">
            <v>【050101】即食牛肉制品</v>
          </cell>
          <cell r="E1305" t="str">
            <v>食品部</v>
          </cell>
          <cell r="F1305" t="str">
            <v>正常</v>
          </cell>
          <cell r="G1305" t="str">
            <v>1.50</v>
          </cell>
          <cell r="H1305" t="str">
            <v>2.00</v>
          </cell>
          <cell r="I1305">
            <v>16</v>
          </cell>
          <cell r="J1305">
            <v>6</v>
          </cell>
          <cell r="K1305">
            <v>0.4</v>
          </cell>
          <cell r="L1305">
            <v>6</v>
          </cell>
          <cell r="M1305">
            <v>9</v>
          </cell>
          <cell r="N1305">
            <v>12</v>
          </cell>
        </row>
        <row r="1306">
          <cell r="A1306" t="str">
            <v>05001110</v>
          </cell>
          <cell r="B1306" t="str">
            <v>川师佳爽口牛肉藤椒味</v>
          </cell>
          <cell r="C1306" t="str">
            <v>袋</v>
          </cell>
          <cell r="D1306" t="str">
            <v>【050101】即食牛肉制品</v>
          </cell>
          <cell r="E1306" t="str">
            <v>食品部</v>
          </cell>
          <cell r="F1306" t="str">
            <v>正常</v>
          </cell>
          <cell r="G1306" t="str">
            <v>1.50</v>
          </cell>
          <cell r="H1306" t="str">
            <v>2.00</v>
          </cell>
          <cell r="I1306">
            <v>20</v>
          </cell>
          <cell r="J1306">
            <v>6</v>
          </cell>
          <cell r="K1306">
            <v>0.4</v>
          </cell>
          <cell r="L1306">
            <v>6</v>
          </cell>
          <cell r="M1306">
            <v>9</v>
          </cell>
          <cell r="N1306">
            <v>12</v>
          </cell>
        </row>
        <row r="1307">
          <cell r="A1307" t="str">
            <v>05001108</v>
          </cell>
          <cell r="B1307" t="str">
            <v>川师佳爽口牛肉碳烧味</v>
          </cell>
          <cell r="C1307" t="str">
            <v>袋</v>
          </cell>
          <cell r="D1307" t="str">
            <v>【050101】即食牛肉制品</v>
          </cell>
          <cell r="E1307" t="str">
            <v>食品部</v>
          </cell>
          <cell r="F1307" t="str">
            <v>正常</v>
          </cell>
          <cell r="G1307" t="str">
            <v>4.00</v>
          </cell>
          <cell r="H1307" t="str">
            <v>5.50</v>
          </cell>
          <cell r="I1307">
            <v>33</v>
          </cell>
          <cell r="J1307">
            <v>6</v>
          </cell>
          <cell r="K1307">
            <v>0.4</v>
          </cell>
          <cell r="L1307">
            <v>6</v>
          </cell>
          <cell r="M1307">
            <v>24</v>
          </cell>
          <cell r="N1307">
            <v>33</v>
          </cell>
        </row>
        <row r="1308">
          <cell r="A1308" t="str">
            <v>05001089</v>
          </cell>
          <cell r="B1308" t="str">
            <v>魔芋山庄海带丝香辣味</v>
          </cell>
          <cell r="C1308" t="str">
            <v>袋</v>
          </cell>
          <cell r="D1308" t="str">
            <v>【050105】其它即食制品</v>
          </cell>
          <cell r="E1308" t="str">
            <v>食品部</v>
          </cell>
          <cell r="F1308" t="str">
            <v>正常</v>
          </cell>
          <cell r="G1308" t="str">
            <v>1.30</v>
          </cell>
          <cell r="H1308" t="str">
            <v>2.00</v>
          </cell>
          <cell r="I1308">
            <v>22</v>
          </cell>
          <cell r="J1308">
            <v>6</v>
          </cell>
          <cell r="K1308">
            <v>0.4</v>
          </cell>
          <cell r="L1308">
            <v>6</v>
          </cell>
          <cell r="M1308">
            <v>7.8</v>
          </cell>
          <cell r="N1308">
            <v>12</v>
          </cell>
        </row>
        <row r="1309">
          <cell r="A1309" t="str">
            <v>05001088</v>
          </cell>
          <cell r="B1309" t="str">
            <v>魔芋山庄海带片泡椒味</v>
          </cell>
          <cell r="C1309" t="str">
            <v>袋</v>
          </cell>
          <cell r="D1309" t="str">
            <v>【050105】其它即食制品</v>
          </cell>
          <cell r="E1309" t="str">
            <v>食品部</v>
          </cell>
          <cell r="F1309" t="str">
            <v>禁采</v>
          </cell>
          <cell r="G1309" t="str">
            <v>1.30</v>
          </cell>
          <cell r="H1309" t="str">
            <v>2.00</v>
          </cell>
          <cell r="I1309">
            <v>8</v>
          </cell>
          <cell r="J1309">
            <v>6</v>
          </cell>
          <cell r="K1309">
            <v>0.4</v>
          </cell>
          <cell r="L1309">
            <v>6</v>
          </cell>
          <cell r="M1309">
            <v>7.8</v>
          </cell>
          <cell r="N1309">
            <v>12</v>
          </cell>
        </row>
        <row r="1310">
          <cell r="A1310" t="str">
            <v>05000983</v>
          </cell>
          <cell r="B1310" t="str">
            <v>有友猪皮晶山椒味</v>
          </cell>
          <cell r="C1310" t="str">
            <v>袋</v>
          </cell>
          <cell r="D1310" t="str">
            <v>【050102】即食猪肉制品</v>
          </cell>
          <cell r="E1310" t="str">
            <v>食品部</v>
          </cell>
          <cell r="F1310" t="str">
            <v>禁采</v>
          </cell>
          <cell r="G1310" t="str">
            <v>3.80</v>
          </cell>
          <cell r="H1310" t="str">
            <v>4.90</v>
          </cell>
          <cell r="I1310">
            <v>24.5</v>
          </cell>
          <cell r="J1310">
            <v>6</v>
          </cell>
          <cell r="K1310">
            <v>0.4</v>
          </cell>
          <cell r="L1310">
            <v>6</v>
          </cell>
          <cell r="M1310">
            <v>22.8</v>
          </cell>
          <cell r="N1310">
            <v>29.400000000000002</v>
          </cell>
        </row>
        <row r="1311">
          <cell r="A1311" t="str">
            <v>05000966</v>
          </cell>
          <cell r="B1311" t="str">
            <v>洒琪片200g</v>
          </cell>
          <cell r="C1311" t="str">
            <v>袋</v>
          </cell>
          <cell r="D1311" t="str">
            <v>【050404】米面制品</v>
          </cell>
          <cell r="E1311" t="str">
            <v>食品部</v>
          </cell>
          <cell r="F1311" t="str">
            <v>正常</v>
          </cell>
          <cell r="G1311" t="str">
            <v>4.00</v>
          </cell>
          <cell r="H1311" t="str">
            <v>6.00</v>
          </cell>
          <cell r="I1311">
            <v>24</v>
          </cell>
          <cell r="J1311">
            <v>6</v>
          </cell>
          <cell r="K1311">
            <v>0.4</v>
          </cell>
          <cell r="L1311">
            <v>6</v>
          </cell>
          <cell r="M1311">
            <v>24</v>
          </cell>
          <cell r="N1311">
            <v>36</v>
          </cell>
        </row>
        <row r="1312">
          <cell r="A1312" t="str">
            <v>05000483</v>
          </cell>
          <cell r="B1312" t="str">
            <v>子弟美滋番茄味</v>
          </cell>
          <cell r="C1312" t="str">
            <v>袋</v>
          </cell>
          <cell r="D1312" t="str">
            <v>【050401】袋装薯片</v>
          </cell>
          <cell r="E1312" t="str">
            <v>食品部</v>
          </cell>
          <cell r="F1312" t="str">
            <v>禁采</v>
          </cell>
          <cell r="G1312" t="str">
            <v>6.07</v>
          </cell>
          <cell r="H1312" t="str">
            <v>6.80</v>
          </cell>
          <cell r="I1312">
            <v>20.399999999999999</v>
          </cell>
          <cell r="J1312">
            <v>6</v>
          </cell>
          <cell r="K1312">
            <v>0.4</v>
          </cell>
          <cell r="L1312">
            <v>6</v>
          </cell>
          <cell r="M1312">
            <v>36.42</v>
          </cell>
          <cell r="N1312">
            <v>40.799999999999997</v>
          </cell>
        </row>
        <row r="1313">
          <cell r="A1313" t="str">
            <v>05000469</v>
          </cell>
          <cell r="B1313" t="str">
            <v>徐隆巨星盐焗开心果</v>
          </cell>
          <cell r="C1313" t="str">
            <v>袋</v>
          </cell>
          <cell r="D1313" t="str">
            <v>【050304】其它类型核果</v>
          </cell>
          <cell r="E1313" t="str">
            <v>食品部</v>
          </cell>
          <cell r="F1313" t="str">
            <v>正常</v>
          </cell>
          <cell r="G1313" t="str">
            <v>5.50</v>
          </cell>
          <cell r="H1313" t="str">
            <v>7.50</v>
          </cell>
          <cell r="I1313">
            <v>30</v>
          </cell>
          <cell r="J1313">
            <v>6</v>
          </cell>
          <cell r="K1313">
            <v>0.4</v>
          </cell>
          <cell r="L1313">
            <v>6</v>
          </cell>
          <cell r="M1313">
            <v>33</v>
          </cell>
          <cell r="N1313">
            <v>45</v>
          </cell>
        </row>
        <row r="1314">
          <cell r="A1314" t="str">
            <v>05000456</v>
          </cell>
          <cell r="B1314" t="str">
            <v>旺旺雪饼A</v>
          </cell>
          <cell r="C1314" t="str">
            <v>袋</v>
          </cell>
          <cell r="D1314" t="str">
            <v>【050404】米面制品</v>
          </cell>
          <cell r="E1314" t="str">
            <v>食品部</v>
          </cell>
          <cell r="F1314" t="str">
            <v>正常</v>
          </cell>
          <cell r="G1314" t="str">
            <v>17.70</v>
          </cell>
          <cell r="H1314" t="str">
            <v>19.90</v>
          </cell>
          <cell r="I1314">
            <v>39.799999999999997</v>
          </cell>
          <cell r="J1314">
            <v>6</v>
          </cell>
          <cell r="K1314">
            <v>0.4</v>
          </cell>
          <cell r="L1314">
            <v>6</v>
          </cell>
          <cell r="M1314">
            <v>106.2</v>
          </cell>
          <cell r="N1314">
            <v>119.39999999999999</v>
          </cell>
        </row>
        <row r="1315">
          <cell r="A1315" t="str">
            <v>05000418</v>
          </cell>
          <cell r="B1315" t="str">
            <v>噜咪啦惊喜番茄味薯片55g</v>
          </cell>
          <cell r="C1315" t="str">
            <v>袋</v>
          </cell>
          <cell r="D1315" t="str">
            <v>【050401】袋装薯片</v>
          </cell>
          <cell r="E1315" t="str">
            <v>食品部</v>
          </cell>
          <cell r="F1315" t="str">
            <v>正常</v>
          </cell>
          <cell r="G1315" t="str">
            <v>2.50</v>
          </cell>
          <cell r="H1315" t="str">
            <v>4.00</v>
          </cell>
          <cell r="I1315">
            <v>20</v>
          </cell>
          <cell r="J1315">
            <v>6</v>
          </cell>
          <cell r="K1315">
            <v>0.4</v>
          </cell>
          <cell r="L1315">
            <v>6</v>
          </cell>
          <cell r="M1315">
            <v>15</v>
          </cell>
          <cell r="N1315">
            <v>24</v>
          </cell>
        </row>
        <row r="1316">
          <cell r="A1316" t="str">
            <v>05000364</v>
          </cell>
          <cell r="B1316" t="str">
            <v>盼盼艾比利烧烤味薯片</v>
          </cell>
          <cell r="C1316" t="str">
            <v>袋</v>
          </cell>
          <cell r="D1316" t="str">
            <v>【050401】袋装薯片</v>
          </cell>
          <cell r="E1316" t="str">
            <v>食品部</v>
          </cell>
          <cell r="F1316" t="str">
            <v>正常</v>
          </cell>
          <cell r="G1316" t="str">
            <v>3.00</v>
          </cell>
          <cell r="H1316" t="str">
            <v>4.00</v>
          </cell>
          <cell r="I1316">
            <v>4</v>
          </cell>
          <cell r="J1316">
            <v>6</v>
          </cell>
          <cell r="K1316">
            <v>0.4</v>
          </cell>
          <cell r="L1316">
            <v>6</v>
          </cell>
          <cell r="M1316">
            <v>18</v>
          </cell>
          <cell r="N1316">
            <v>24</v>
          </cell>
        </row>
        <row r="1317">
          <cell r="A1317" t="str">
            <v>05000352</v>
          </cell>
          <cell r="B1317" t="str">
            <v>添乐卡通厚片海苔原味</v>
          </cell>
          <cell r="C1317" t="str">
            <v>袋</v>
          </cell>
          <cell r="D1317" t="str">
            <v>【050403】海苔</v>
          </cell>
          <cell r="E1317" t="str">
            <v>食品部</v>
          </cell>
          <cell r="F1317" t="str">
            <v>正常</v>
          </cell>
          <cell r="G1317" t="str">
            <v>1.50</v>
          </cell>
          <cell r="H1317" t="str">
            <v>2.00</v>
          </cell>
          <cell r="I1317">
            <v>32</v>
          </cell>
          <cell r="J1317">
            <v>6</v>
          </cell>
          <cell r="K1317">
            <v>0.4</v>
          </cell>
          <cell r="L1317">
            <v>6</v>
          </cell>
          <cell r="M1317">
            <v>9</v>
          </cell>
          <cell r="N1317">
            <v>12</v>
          </cell>
        </row>
        <row r="1318">
          <cell r="A1318" t="str">
            <v>05000319</v>
          </cell>
          <cell r="B1318" t="str">
            <v>好丽友薯愿(清新黄瓜味)</v>
          </cell>
          <cell r="C1318" t="str">
            <v>盒</v>
          </cell>
          <cell r="D1318" t="str">
            <v>【050402】听装薯片</v>
          </cell>
          <cell r="E1318" t="str">
            <v>食品部</v>
          </cell>
          <cell r="F1318" t="str">
            <v>正常</v>
          </cell>
          <cell r="G1318" t="str">
            <v>6.80</v>
          </cell>
          <cell r="H1318" t="str">
            <v>8.50</v>
          </cell>
          <cell r="I1318">
            <v>17</v>
          </cell>
          <cell r="J1318">
            <v>6</v>
          </cell>
          <cell r="K1318">
            <v>0.4</v>
          </cell>
          <cell r="L1318">
            <v>6</v>
          </cell>
          <cell r="M1318">
            <v>40.799999999999997</v>
          </cell>
          <cell r="N1318">
            <v>51</v>
          </cell>
        </row>
        <row r="1319">
          <cell r="A1319" t="str">
            <v>05000292</v>
          </cell>
          <cell r="B1319" t="str">
            <v>亲亲虾条香辣味</v>
          </cell>
          <cell r="C1319" t="str">
            <v>袋</v>
          </cell>
          <cell r="D1319" t="str">
            <v>【050401】袋装薯片</v>
          </cell>
          <cell r="E1319" t="str">
            <v>食品部</v>
          </cell>
          <cell r="F1319" t="str">
            <v>禁采</v>
          </cell>
          <cell r="G1319" t="str">
            <v>2.50</v>
          </cell>
          <cell r="H1319" t="str">
            <v>3.50</v>
          </cell>
          <cell r="I1319">
            <v>3.5</v>
          </cell>
          <cell r="J1319">
            <v>6</v>
          </cell>
          <cell r="K1319">
            <v>0.4</v>
          </cell>
          <cell r="L1319">
            <v>6</v>
          </cell>
          <cell r="M1319">
            <v>15</v>
          </cell>
          <cell r="N1319">
            <v>21</v>
          </cell>
        </row>
        <row r="1320">
          <cell r="A1320" t="str">
            <v>05000287</v>
          </cell>
          <cell r="B1320" t="str">
            <v>黔真安泡椒牛肉</v>
          </cell>
          <cell r="C1320" t="str">
            <v>袋</v>
          </cell>
          <cell r="D1320" t="str">
            <v>【050101】即食牛肉制品</v>
          </cell>
          <cell r="E1320" t="str">
            <v>食品部</v>
          </cell>
          <cell r="F1320" t="str">
            <v>正常</v>
          </cell>
          <cell r="G1320" t="str">
            <v>3.75</v>
          </cell>
          <cell r="H1320" t="str">
            <v>5.00</v>
          </cell>
          <cell r="I1320">
            <v>5</v>
          </cell>
          <cell r="J1320">
            <v>6</v>
          </cell>
          <cell r="K1320">
            <v>0.4</v>
          </cell>
          <cell r="L1320">
            <v>6</v>
          </cell>
          <cell r="M1320">
            <v>22.5</v>
          </cell>
          <cell r="N1320">
            <v>30</v>
          </cell>
        </row>
        <row r="1321">
          <cell r="A1321" t="str">
            <v>05000286</v>
          </cell>
          <cell r="B1321" t="str">
            <v>黔真安麻辣牛肉</v>
          </cell>
          <cell r="C1321" t="str">
            <v>袋</v>
          </cell>
          <cell r="D1321" t="str">
            <v>【050101】即食牛肉制品</v>
          </cell>
          <cell r="E1321" t="str">
            <v>食品部</v>
          </cell>
          <cell r="F1321" t="str">
            <v>正常</v>
          </cell>
          <cell r="G1321" t="str">
            <v>3.75</v>
          </cell>
          <cell r="H1321" t="str">
            <v>5.00</v>
          </cell>
          <cell r="I1321">
            <v>20</v>
          </cell>
          <cell r="J1321">
            <v>6</v>
          </cell>
          <cell r="K1321">
            <v>0.4</v>
          </cell>
          <cell r="L1321">
            <v>6</v>
          </cell>
          <cell r="M1321">
            <v>22.5</v>
          </cell>
          <cell r="N1321">
            <v>30</v>
          </cell>
        </row>
        <row r="1322">
          <cell r="A1322" t="str">
            <v>05000263</v>
          </cell>
          <cell r="B1322" t="str">
            <v>西琪香辣锅巴</v>
          </cell>
          <cell r="C1322" t="str">
            <v>袋</v>
          </cell>
          <cell r="D1322" t="str">
            <v>【050404】米面制品</v>
          </cell>
          <cell r="E1322" t="str">
            <v>食品部</v>
          </cell>
          <cell r="F1322" t="str">
            <v>正常</v>
          </cell>
          <cell r="G1322" t="str">
            <v>3.00</v>
          </cell>
          <cell r="H1322" t="str">
            <v>4.50</v>
          </cell>
          <cell r="I1322">
            <v>18</v>
          </cell>
          <cell r="J1322">
            <v>6</v>
          </cell>
          <cell r="K1322">
            <v>0.4</v>
          </cell>
          <cell r="L1322">
            <v>6</v>
          </cell>
          <cell r="M1322">
            <v>18</v>
          </cell>
          <cell r="N1322">
            <v>27</v>
          </cell>
        </row>
        <row r="1323">
          <cell r="A1323" t="str">
            <v>05000232</v>
          </cell>
          <cell r="B1323" t="str">
            <v>金磨坊大面筋烧烤鸡肉味</v>
          </cell>
          <cell r="C1323" t="str">
            <v>袋</v>
          </cell>
          <cell r="D1323" t="str">
            <v>【050203】其它休闲豆制品</v>
          </cell>
          <cell r="E1323" t="str">
            <v>食品部</v>
          </cell>
          <cell r="F1323" t="str">
            <v>正常</v>
          </cell>
          <cell r="G1323" t="str">
            <v>2.70</v>
          </cell>
          <cell r="H1323" t="str">
            <v>4.00</v>
          </cell>
          <cell r="I1323">
            <v>64</v>
          </cell>
          <cell r="J1323">
            <v>6</v>
          </cell>
          <cell r="K1323">
            <v>0.4</v>
          </cell>
          <cell r="L1323">
            <v>6</v>
          </cell>
          <cell r="M1323">
            <v>16.2</v>
          </cell>
          <cell r="N1323">
            <v>24</v>
          </cell>
        </row>
        <row r="1324">
          <cell r="A1324" t="str">
            <v>05000194</v>
          </cell>
          <cell r="B1324" t="str">
            <v>溜溜梅醉杨梅</v>
          </cell>
          <cell r="C1324" t="str">
            <v>袋</v>
          </cell>
          <cell r="D1324" t="str">
            <v>【050503】梅、杏类果脯</v>
          </cell>
          <cell r="E1324" t="str">
            <v>食品部</v>
          </cell>
          <cell r="F1324" t="str">
            <v>禁采</v>
          </cell>
          <cell r="G1324" t="str">
            <v>8.50</v>
          </cell>
          <cell r="H1324" t="str">
            <v>10.90</v>
          </cell>
          <cell r="I1324">
            <v>10.9</v>
          </cell>
          <cell r="J1324">
            <v>6</v>
          </cell>
          <cell r="K1324">
            <v>0.4</v>
          </cell>
          <cell r="L1324">
            <v>6</v>
          </cell>
          <cell r="M1324">
            <v>51</v>
          </cell>
          <cell r="N1324">
            <v>65.400000000000006</v>
          </cell>
        </row>
        <row r="1325">
          <cell r="A1325" t="str">
            <v>05000186</v>
          </cell>
          <cell r="B1325" t="str">
            <v>老灶煮花生</v>
          </cell>
          <cell r="C1325" t="str">
            <v>袋</v>
          </cell>
          <cell r="D1325" t="str">
            <v>【050302】花生</v>
          </cell>
          <cell r="E1325" t="str">
            <v>食品部</v>
          </cell>
          <cell r="F1325" t="str">
            <v>正常</v>
          </cell>
          <cell r="G1325" t="str">
            <v>6.50</v>
          </cell>
          <cell r="H1325" t="str">
            <v>8.00</v>
          </cell>
          <cell r="I1325">
            <v>32</v>
          </cell>
          <cell r="J1325">
            <v>6</v>
          </cell>
          <cell r="K1325">
            <v>0.4</v>
          </cell>
          <cell r="L1325">
            <v>6</v>
          </cell>
          <cell r="M1325">
            <v>39</v>
          </cell>
          <cell r="N1325">
            <v>48</v>
          </cell>
        </row>
        <row r="1326">
          <cell r="A1326" t="str">
            <v>05000153</v>
          </cell>
          <cell r="B1326" t="str">
            <v>麦咪番茄味脆片</v>
          </cell>
          <cell r="C1326" t="str">
            <v>袋</v>
          </cell>
          <cell r="D1326" t="str">
            <v>【050401】袋装薯片</v>
          </cell>
          <cell r="E1326" t="str">
            <v>食品部</v>
          </cell>
          <cell r="F1326" t="str">
            <v>正常</v>
          </cell>
          <cell r="G1326" t="str">
            <v>0.75</v>
          </cell>
          <cell r="H1326" t="str">
            <v>1.00</v>
          </cell>
          <cell r="I1326">
            <v>15</v>
          </cell>
          <cell r="J1326">
            <v>6</v>
          </cell>
          <cell r="K1326">
            <v>0.4</v>
          </cell>
          <cell r="L1326">
            <v>6</v>
          </cell>
          <cell r="M1326">
            <v>4.5</v>
          </cell>
          <cell r="N1326">
            <v>6</v>
          </cell>
        </row>
        <row r="1327">
          <cell r="A1327" t="str">
            <v>05000144</v>
          </cell>
          <cell r="B1327" t="str">
            <v>甘源每日豆果</v>
          </cell>
          <cell r="C1327" t="str">
            <v>袋</v>
          </cell>
          <cell r="D1327" t="str">
            <v>【050303】休闲豆类</v>
          </cell>
          <cell r="E1327" t="str">
            <v>食品部</v>
          </cell>
          <cell r="F1327" t="str">
            <v>正常</v>
          </cell>
          <cell r="G1327" t="str">
            <v>1.50</v>
          </cell>
          <cell r="H1327" t="str">
            <v>2.00</v>
          </cell>
          <cell r="I1327">
            <v>4</v>
          </cell>
          <cell r="J1327">
            <v>6</v>
          </cell>
          <cell r="K1327">
            <v>0.4</v>
          </cell>
          <cell r="L1327">
            <v>6</v>
          </cell>
          <cell r="M1327">
            <v>9</v>
          </cell>
          <cell r="N1327">
            <v>12</v>
          </cell>
        </row>
        <row r="1328">
          <cell r="A1328" t="str">
            <v>05000137</v>
          </cell>
          <cell r="B1328" t="str">
            <v>川辣妹麻辣牛肉粒</v>
          </cell>
          <cell r="C1328" t="str">
            <v>袋</v>
          </cell>
          <cell r="D1328" t="str">
            <v>【050101】即食牛肉制品</v>
          </cell>
          <cell r="E1328" t="str">
            <v>食品部</v>
          </cell>
          <cell r="F1328" t="str">
            <v>正常</v>
          </cell>
          <cell r="G1328" t="str">
            <v>1.00</v>
          </cell>
          <cell r="H1328" t="str">
            <v>1.50</v>
          </cell>
          <cell r="I1328">
            <v>6</v>
          </cell>
          <cell r="J1328">
            <v>6</v>
          </cell>
          <cell r="K1328">
            <v>0.4</v>
          </cell>
          <cell r="L1328">
            <v>6</v>
          </cell>
          <cell r="M1328">
            <v>6</v>
          </cell>
          <cell r="N1328">
            <v>9</v>
          </cell>
        </row>
        <row r="1329">
          <cell r="A1329" t="str">
            <v>05000109</v>
          </cell>
          <cell r="B1329" t="str">
            <v>子弟黑椒牛扒味</v>
          </cell>
          <cell r="C1329" t="str">
            <v>袋</v>
          </cell>
          <cell r="D1329" t="str">
            <v>【050401】袋装薯片</v>
          </cell>
          <cell r="E1329" t="str">
            <v>食品部</v>
          </cell>
          <cell r="F1329" t="str">
            <v>禁采</v>
          </cell>
          <cell r="G1329" t="str">
            <v>6.10</v>
          </cell>
          <cell r="H1329" t="str">
            <v>6.80</v>
          </cell>
          <cell r="I1329">
            <v>27.2</v>
          </cell>
          <cell r="J1329">
            <v>6</v>
          </cell>
          <cell r="K1329">
            <v>0.4</v>
          </cell>
          <cell r="L1329">
            <v>6</v>
          </cell>
          <cell r="M1329">
            <v>36.6</v>
          </cell>
          <cell r="N1329">
            <v>40.799999999999997</v>
          </cell>
        </row>
        <row r="1330">
          <cell r="A1330" t="str">
            <v>05000101</v>
          </cell>
          <cell r="B1330" t="str">
            <v>洽洽核桃瓜子</v>
          </cell>
          <cell r="C1330" t="str">
            <v>袋</v>
          </cell>
          <cell r="D1330" t="str">
            <v>【050301】瓜子</v>
          </cell>
          <cell r="E1330" t="str">
            <v>食品部</v>
          </cell>
          <cell r="F1330" t="str">
            <v>正常</v>
          </cell>
          <cell r="G1330" t="str">
            <v>4.28</v>
          </cell>
          <cell r="H1330" t="str">
            <v>6.00</v>
          </cell>
          <cell r="I1330">
            <v>30</v>
          </cell>
          <cell r="J1330">
            <v>6</v>
          </cell>
          <cell r="K1330">
            <v>0.4</v>
          </cell>
          <cell r="L1330">
            <v>6</v>
          </cell>
          <cell r="M1330">
            <v>25.69</v>
          </cell>
          <cell r="N1330">
            <v>36</v>
          </cell>
        </row>
        <row r="1331">
          <cell r="A1331" t="str">
            <v>05000099</v>
          </cell>
          <cell r="B1331" t="str">
            <v>罗老二南瓜子</v>
          </cell>
          <cell r="C1331" t="str">
            <v>袋</v>
          </cell>
          <cell r="D1331" t="str">
            <v>【050301】瓜子</v>
          </cell>
          <cell r="E1331" t="str">
            <v>食品部</v>
          </cell>
          <cell r="F1331" t="str">
            <v>正常</v>
          </cell>
          <cell r="G1331" t="str">
            <v>3.50</v>
          </cell>
          <cell r="H1331" t="str">
            <v>4.50</v>
          </cell>
          <cell r="I1331">
            <v>9</v>
          </cell>
          <cell r="J1331">
            <v>6</v>
          </cell>
          <cell r="K1331">
            <v>0.4</v>
          </cell>
          <cell r="L1331">
            <v>6</v>
          </cell>
          <cell r="M1331">
            <v>21</v>
          </cell>
          <cell r="N1331">
            <v>27</v>
          </cell>
        </row>
        <row r="1332">
          <cell r="A1332" t="str">
            <v>05000073</v>
          </cell>
          <cell r="B1332" t="str">
            <v>上好佳田园薯片红烩肉口味</v>
          </cell>
          <cell r="C1332" t="str">
            <v>袋</v>
          </cell>
          <cell r="D1332" t="str">
            <v>【050401】袋装薯片</v>
          </cell>
          <cell r="E1332" t="str">
            <v>食品部</v>
          </cell>
          <cell r="F1332" t="str">
            <v>正常</v>
          </cell>
          <cell r="G1332" t="str">
            <v>3.00</v>
          </cell>
          <cell r="H1332" t="str">
            <v>3.50</v>
          </cell>
          <cell r="I1332">
            <v>14</v>
          </cell>
          <cell r="J1332">
            <v>6</v>
          </cell>
          <cell r="K1332">
            <v>0.4</v>
          </cell>
          <cell r="L1332">
            <v>6</v>
          </cell>
          <cell r="M1332">
            <v>18</v>
          </cell>
          <cell r="N1332">
            <v>21</v>
          </cell>
        </row>
        <row r="1333">
          <cell r="A1333" t="str">
            <v>05000022</v>
          </cell>
          <cell r="B1333" t="str">
            <v>赛园西梅</v>
          </cell>
          <cell r="C1333" t="str">
            <v>包</v>
          </cell>
          <cell r="D1333" t="str">
            <v>【050503】梅、杏类果脯</v>
          </cell>
          <cell r="E1333" t="str">
            <v>食品部</v>
          </cell>
          <cell r="F1333" t="str">
            <v>正常</v>
          </cell>
          <cell r="G1333" t="str">
            <v>2.50</v>
          </cell>
          <cell r="H1333" t="str">
            <v>5.50</v>
          </cell>
          <cell r="I1333">
            <v>5.8</v>
          </cell>
          <cell r="J1333">
            <v>6</v>
          </cell>
          <cell r="K1333">
            <v>0.4</v>
          </cell>
          <cell r="L1333">
            <v>6</v>
          </cell>
          <cell r="M1333">
            <v>15</v>
          </cell>
          <cell r="N1333">
            <v>33</v>
          </cell>
        </row>
        <row r="1334">
          <cell r="A1334" t="str">
            <v>05000013</v>
          </cell>
          <cell r="B1334" t="str">
            <v>琅琅脆小米酥黑米芝麻花生味</v>
          </cell>
          <cell r="C1334" t="str">
            <v>袋</v>
          </cell>
          <cell r="D1334" t="str">
            <v>【050404】米面制品</v>
          </cell>
          <cell r="E1334" t="str">
            <v>食品部</v>
          </cell>
          <cell r="F1334" t="str">
            <v>正常</v>
          </cell>
          <cell r="G1334" t="str">
            <v>8.67</v>
          </cell>
          <cell r="H1334" t="str">
            <v>15.90</v>
          </cell>
          <cell r="I1334">
            <v>19.8</v>
          </cell>
          <cell r="J1334">
            <v>6</v>
          </cell>
          <cell r="K1334">
            <v>0.4</v>
          </cell>
          <cell r="L1334">
            <v>6</v>
          </cell>
          <cell r="M1334">
            <v>52</v>
          </cell>
          <cell r="N1334">
            <v>95.4</v>
          </cell>
        </row>
        <row r="1335">
          <cell r="A1335" t="str">
            <v>05000002</v>
          </cell>
          <cell r="B1335" t="str">
            <v>阿一波夹心海苔脆巴旦木味</v>
          </cell>
          <cell r="C1335" t="str">
            <v>袋</v>
          </cell>
          <cell r="D1335" t="str">
            <v>【050403】海苔</v>
          </cell>
          <cell r="E1335" t="str">
            <v>食品部</v>
          </cell>
          <cell r="F1335" t="str">
            <v>正常</v>
          </cell>
          <cell r="G1335" t="str">
            <v>1.80</v>
          </cell>
          <cell r="H1335" t="str">
            <v>3.50</v>
          </cell>
          <cell r="I1335">
            <v>10.5</v>
          </cell>
          <cell r="J1335">
            <v>6</v>
          </cell>
          <cell r="K1335">
            <v>0.4</v>
          </cell>
          <cell r="L1335">
            <v>6</v>
          </cell>
          <cell r="M1335">
            <v>10.8</v>
          </cell>
          <cell r="N1335">
            <v>21</v>
          </cell>
        </row>
        <row r="1336">
          <cell r="A1336" t="str">
            <v>04000639</v>
          </cell>
          <cell r="B1336" t="str">
            <v>不二家牛乳糖芒果味</v>
          </cell>
          <cell r="C1336" t="str">
            <v>袋</v>
          </cell>
          <cell r="D1336" t="str">
            <v>【040101】小糖果</v>
          </cell>
          <cell r="E1336" t="str">
            <v>食品部</v>
          </cell>
          <cell r="F1336" t="str">
            <v>正常</v>
          </cell>
          <cell r="G1336" t="str">
            <v>1.50</v>
          </cell>
          <cell r="H1336" t="str">
            <v>2.00</v>
          </cell>
          <cell r="I1336">
            <v>2</v>
          </cell>
          <cell r="J1336">
            <v>6</v>
          </cell>
          <cell r="K1336">
            <v>0.4</v>
          </cell>
          <cell r="L1336">
            <v>6</v>
          </cell>
          <cell r="M1336">
            <v>9</v>
          </cell>
          <cell r="N1336">
            <v>12</v>
          </cell>
        </row>
        <row r="1337">
          <cell r="A1337" t="str">
            <v>04000636</v>
          </cell>
          <cell r="B1337" t="str">
            <v>雅尚果Q转转乐</v>
          </cell>
          <cell r="C1337" t="str">
            <v>只</v>
          </cell>
          <cell r="D1337" t="str">
            <v>【040101】小糖果</v>
          </cell>
          <cell r="E1337" t="str">
            <v>食品部</v>
          </cell>
          <cell r="F1337" t="str">
            <v>正常</v>
          </cell>
          <cell r="G1337" t="str">
            <v>4.00</v>
          </cell>
          <cell r="H1337" t="str">
            <v>6.00</v>
          </cell>
          <cell r="I1337">
            <v>12</v>
          </cell>
          <cell r="J1337">
            <v>6</v>
          </cell>
          <cell r="K1337">
            <v>0.4</v>
          </cell>
          <cell r="L1337">
            <v>6</v>
          </cell>
          <cell r="M1337">
            <v>24</v>
          </cell>
          <cell r="N1337">
            <v>36</v>
          </cell>
        </row>
        <row r="1338">
          <cell r="A1338" t="str">
            <v>04000630</v>
          </cell>
          <cell r="B1338" t="str">
            <v>好心情手机</v>
          </cell>
          <cell r="C1338" t="str">
            <v>个</v>
          </cell>
          <cell r="D1338" t="str">
            <v>【040101】小糖果</v>
          </cell>
          <cell r="E1338" t="str">
            <v>食品部</v>
          </cell>
          <cell r="F1338" t="str">
            <v>正常</v>
          </cell>
          <cell r="G1338" t="str">
            <v>8.00</v>
          </cell>
          <cell r="H1338" t="str">
            <v>12.50</v>
          </cell>
          <cell r="I1338">
            <v>50</v>
          </cell>
          <cell r="J1338">
            <v>6</v>
          </cell>
          <cell r="K1338">
            <v>0.4</v>
          </cell>
          <cell r="L1338">
            <v>6</v>
          </cell>
          <cell r="M1338">
            <v>48</v>
          </cell>
          <cell r="N1338">
            <v>75</v>
          </cell>
        </row>
        <row r="1339">
          <cell r="A1339" t="str">
            <v>04000542</v>
          </cell>
          <cell r="B1339" t="str">
            <v>好心情甜甜圈糖</v>
          </cell>
          <cell r="C1339" t="str">
            <v>支</v>
          </cell>
          <cell r="D1339" t="str">
            <v>【040101】小糖果</v>
          </cell>
          <cell r="E1339" t="str">
            <v>食品部</v>
          </cell>
          <cell r="F1339" t="str">
            <v>正常</v>
          </cell>
          <cell r="G1339" t="str">
            <v>2.00</v>
          </cell>
          <cell r="H1339" t="str">
            <v>3.00</v>
          </cell>
          <cell r="I1339">
            <v>24</v>
          </cell>
          <cell r="J1339">
            <v>6</v>
          </cell>
          <cell r="K1339">
            <v>0.4</v>
          </cell>
          <cell r="L1339">
            <v>6</v>
          </cell>
          <cell r="M1339">
            <v>12</v>
          </cell>
          <cell r="N1339">
            <v>18</v>
          </cell>
        </row>
        <row r="1340">
          <cell r="A1340" t="str">
            <v>04000520</v>
          </cell>
          <cell r="B1340" t="str">
            <v>玩明糖梦幻战神</v>
          </cell>
          <cell r="C1340" t="str">
            <v>个</v>
          </cell>
          <cell r="D1340" t="str">
            <v>【040101】小糖果</v>
          </cell>
          <cell r="E1340" t="str">
            <v>食品部</v>
          </cell>
          <cell r="F1340" t="str">
            <v>正常</v>
          </cell>
          <cell r="G1340" t="str">
            <v>11.50</v>
          </cell>
          <cell r="H1340" t="str">
            <v>18.00</v>
          </cell>
          <cell r="I1340">
            <v>18</v>
          </cell>
          <cell r="J1340">
            <v>6</v>
          </cell>
          <cell r="K1340">
            <v>0.4</v>
          </cell>
          <cell r="L1340">
            <v>6</v>
          </cell>
          <cell r="M1340">
            <v>69</v>
          </cell>
          <cell r="N1340">
            <v>108</v>
          </cell>
        </row>
        <row r="1341">
          <cell r="A1341" t="str">
            <v>04000275</v>
          </cell>
          <cell r="B1341" t="str">
            <v>喜利友投币机</v>
          </cell>
          <cell r="C1341" t="str">
            <v>个</v>
          </cell>
          <cell r="D1341" t="str">
            <v>【040101】小糖果</v>
          </cell>
          <cell r="E1341" t="str">
            <v>食品部</v>
          </cell>
          <cell r="F1341" t="str">
            <v>正常</v>
          </cell>
          <cell r="G1341" t="str">
            <v>7.00</v>
          </cell>
          <cell r="H1341" t="str">
            <v>12.50</v>
          </cell>
          <cell r="I1341">
            <v>50</v>
          </cell>
          <cell r="J1341">
            <v>6</v>
          </cell>
          <cell r="K1341">
            <v>0.4</v>
          </cell>
          <cell r="L1341">
            <v>6</v>
          </cell>
          <cell r="M1341">
            <v>42</v>
          </cell>
          <cell r="N1341">
            <v>75</v>
          </cell>
        </row>
        <row r="1342">
          <cell r="A1342" t="str">
            <v>04000252</v>
          </cell>
          <cell r="B1342" t="str">
            <v>旺旺碎冰冰菠萝味</v>
          </cell>
          <cell r="C1342" t="str">
            <v>支</v>
          </cell>
          <cell r="D1342" t="str">
            <v>【040104】果冻/布丁</v>
          </cell>
          <cell r="E1342" t="str">
            <v>食品部</v>
          </cell>
          <cell r="F1342" t="str">
            <v>正常</v>
          </cell>
          <cell r="G1342" t="str">
            <v>0.74</v>
          </cell>
          <cell r="H1342" t="str">
            <v>1.00</v>
          </cell>
          <cell r="I1342">
            <v>58</v>
          </cell>
          <cell r="J1342">
            <v>6</v>
          </cell>
          <cell r="K1342">
            <v>0.4</v>
          </cell>
          <cell r="L1342">
            <v>6</v>
          </cell>
          <cell r="M1342">
            <v>4.43</v>
          </cell>
          <cell r="N1342">
            <v>6</v>
          </cell>
        </row>
        <row r="1343">
          <cell r="A1343" t="str">
            <v>04000234</v>
          </cell>
          <cell r="B1343" t="str">
            <v>益达木糖醇清爽草莓味</v>
          </cell>
          <cell r="C1343" t="str">
            <v>瓶</v>
          </cell>
          <cell r="D1343" t="str">
            <v>【040103】口香糖</v>
          </cell>
          <cell r="E1343" t="str">
            <v>食品部</v>
          </cell>
          <cell r="F1343" t="str">
            <v>正常</v>
          </cell>
          <cell r="G1343" t="str">
            <v>0.00</v>
          </cell>
          <cell r="H1343" t="str">
            <v>9.50</v>
          </cell>
          <cell r="I1343">
            <v>133</v>
          </cell>
          <cell r="J1343">
            <v>6</v>
          </cell>
          <cell r="K1343">
            <v>0.4</v>
          </cell>
          <cell r="L1343">
            <v>6</v>
          </cell>
          <cell r="M1343">
            <v>48</v>
          </cell>
          <cell r="N1343">
            <v>57</v>
          </cell>
        </row>
        <row r="1344">
          <cell r="A1344" t="str">
            <v>04000232</v>
          </cell>
          <cell r="B1344" t="str">
            <v>益达木糖醇薄荷味</v>
          </cell>
          <cell r="C1344" t="str">
            <v>瓶</v>
          </cell>
          <cell r="D1344" t="str">
            <v>【040103】口香糖</v>
          </cell>
          <cell r="E1344" t="str">
            <v>食品部</v>
          </cell>
          <cell r="F1344" t="str">
            <v>正常</v>
          </cell>
          <cell r="G1344" t="str">
            <v>8.00</v>
          </cell>
          <cell r="H1344" t="str">
            <v>9.50</v>
          </cell>
          <cell r="I1344">
            <v>95</v>
          </cell>
          <cell r="J1344">
            <v>6</v>
          </cell>
          <cell r="K1344">
            <v>0.4</v>
          </cell>
          <cell r="L1344">
            <v>6</v>
          </cell>
          <cell r="M1344">
            <v>48</v>
          </cell>
          <cell r="N1344">
            <v>57</v>
          </cell>
        </row>
        <row r="1345">
          <cell r="A1345" t="str">
            <v>04000224</v>
          </cell>
          <cell r="B1345" t="str">
            <v>箭牌彩虹糖原味迷你桶装</v>
          </cell>
          <cell r="C1345" t="str">
            <v>瓶</v>
          </cell>
          <cell r="D1345" t="str">
            <v>【040101】小糖果</v>
          </cell>
          <cell r="E1345" t="str">
            <v>食品部</v>
          </cell>
          <cell r="F1345" t="str">
            <v>正常</v>
          </cell>
          <cell r="G1345" t="str">
            <v>3.50</v>
          </cell>
          <cell r="H1345" t="str">
            <v>4.50</v>
          </cell>
          <cell r="I1345">
            <v>63</v>
          </cell>
          <cell r="J1345">
            <v>6</v>
          </cell>
          <cell r="K1345">
            <v>0.4</v>
          </cell>
          <cell r="L1345">
            <v>6</v>
          </cell>
          <cell r="M1345">
            <v>21</v>
          </cell>
          <cell r="N1345">
            <v>27</v>
          </cell>
        </row>
        <row r="1346">
          <cell r="A1346" t="str">
            <v>04000215</v>
          </cell>
          <cell r="B1346" t="str">
            <v>亿智小猪佩琪益生菌奶片袋装</v>
          </cell>
          <cell r="C1346" t="str">
            <v>袋</v>
          </cell>
          <cell r="D1346" t="str">
            <v>【040101】小糖果</v>
          </cell>
          <cell r="E1346" t="str">
            <v>食品部</v>
          </cell>
          <cell r="F1346" t="str">
            <v>正常</v>
          </cell>
          <cell r="G1346" t="str">
            <v>2.00</v>
          </cell>
          <cell r="H1346" t="str">
            <v>2.50</v>
          </cell>
          <cell r="I1346">
            <v>7.5</v>
          </cell>
          <cell r="J1346">
            <v>6</v>
          </cell>
          <cell r="K1346">
            <v>0.4</v>
          </cell>
          <cell r="L1346">
            <v>6</v>
          </cell>
          <cell r="M1346">
            <v>12</v>
          </cell>
          <cell r="N1346">
            <v>15</v>
          </cell>
        </row>
        <row r="1347">
          <cell r="A1347" t="str">
            <v>04000164</v>
          </cell>
          <cell r="B1347" t="str">
            <v>金稻谷喜羊羊摇摇雪糕</v>
          </cell>
          <cell r="C1347" t="str">
            <v>袋</v>
          </cell>
          <cell r="D1347" t="str">
            <v>【040101】小糖果</v>
          </cell>
          <cell r="E1347" t="str">
            <v>食品部</v>
          </cell>
          <cell r="F1347" t="str">
            <v>正常</v>
          </cell>
          <cell r="G1347" t="str">
            <v>2.50</v>
          </cell>
          <cell r="H1347" t="str">
            <v>5.00</v>
          </cell>
          <cell r="I1347">
            <v>25</v>
          </cell>
          <cell r="J1347">
            <v>6</v>
          </cell>
          <cell r="K1347">
            <v>0.4</v>
          </cell>
          <cell r="L1347">
            <v>6</v>
          </cell>
          <cell r="M1347">
            <v>15</v>
          </cell>
          <cell r="N1347">
            <v>30</v>
          </cell>
        </row>
        <row r="1348">
          <cell r="A1348" t="str">
            <v>04000160</v>
          </cell>
          <cell r="B1348" t="str">
            <v>金稻谷玩具糖（坦克）</v>
          </cell>
          <cell r="C1348" t="str">
            <v>袋</v>
          </cell>
          <cell r="D1348" t="str">
            <v>【040101】小糖果</v>
          </cell>
          <cell r="E1348" t="str">
            <v>食品部</v>
          </cell>
          <cell r="F1348" t="str">
            <v>正常</v>
          </cell>
          <cell r="G1348" t="str">
            <v>9.98</v>
          </cell>
          <cell r="H1348" t="str">
            <v>18.50</v>
          </cell>
          <cell r="I1348">
            <v>55.5</v>
          </cell>
          <cell r="J1348">
            <v>6</v>
          </cell>
          <cell r="K1348">
            <v>0.4</v>
          </cell>
          <cell r="L1348">
            <v>6</v>
          </cell>
          <cell r="M1348">
            <v>59.88</v>
          </cell>
          <cell r="N1348">
            <v>111</v>
          </cell>
        </row>
        <row r="1349">
          <cell r="A1349" t="str">
            <v>04000156</v>
          </cell>
          <cell r="B1349" t="str">
            <v>金稻谷奶瓶果汁软糖</v>
          </cell>
          <cell r="C1349" t="str">
            <v>支</v>
          </cell>
          <cell r="D1349" t="str">
            <v>【040101】小糖果</v>
          </cell>
          <cell r="E1349" t="str">
            <v>食品部</v>
          </cell>
          <cell r="F1349" t="str">
            <v>正常</v>
          </cell>
          <cell r="G1349" t="str">
            <v>6.30</v>
          </cell>
          <cell r="H1349" t="str">
            <v>10.50</v>
          </cell>
          <cell r="I1349">
            <v>21</v>
          </cell>
          <cell r="J1349">
            <v>6</v>
          </cell>
          <cell r="K1349">
            <v>0.4</v>
          </cell>
          <cell r="L1349">
            <v>6</v>
          </cell>
          <cell r="M1349">
            <v>37.799999999999997</v>
          </cell>
          <cell r="N1349">
            <v>63</v>
          </cell>
        </row>
        <row r="1350">
          <cell r="A1350" t="str">
            <v>04000120</v>
          </cell>
          <cell r="B1350" t="str">
            <v>阿尔卑斯比巴卜魔幻3条</v>
          </cell>
          <cell r="C1350" t="str">
            <v>板</v>
          </cell>
          <cell r="D1350" t="str">
            <v>【040103】口香糖</v>
          </cell>
          <cell r="E1350" t="str">
            <v>食品部</v>
          </cell>
          <cell r="F1350" t="str">
            <v>正常</v>
          </cell>
          <cell r="G1350" t="str">
            <v>3.60</v>
          </cell>
          <cell r="H1350" t="str">
            <v>4.50</v>
          </cell>
          <cell r="I1350">
            <v>18</v>
          </cell>
          <cell r="J1350">
            <v>6</v>
          </cell>
          <cell r="K1350">
            <v>0.4</v>
          </cell>
          <cell r="L1350">
            <v>6</v>
          </cell>
          <cell r="M1350">
            <v>21.6</v>
          </cell>
          <cell r="N1350">
            <v>27</v>
          </cell>
        </row>
        <row r="1351">
          <cell r="A1351" t="str">
            <v>04000076</v>
          </cell>
          <cell r="B1351" t="str">
            <v>健味奇趣蛋</v>
          </cell>
          <cell r="C1351" t="str">
            <v>个</v>
          </cell>
          <cell r="D1351" t="str">
            <v>【040101】小糖果</v>
          </cell>
          <cell r="E1351" t="str">
            <v>食品部</v>
          </cell>
          <cell r="F1351" t="str">
            <v>正常</v>
          </cell>
          <cell r="G1351" t="str">
            <v>3.50</v>
          </cell>
          <cell r="H1351" t="str">
            <v>5.00</v>
          </cell>
          <cell r="I1351">
            <v>5</v>
          </cell>
          <cell r="J1351">
            <v>6</v>
          </cell>
          <cell r="K1351">
            <v>0.4</v>
          </cell>
          <cell r="L1351">
            <v>6</v>
          </cell>
          <cell r="M1351">
            <v>21</v>
          </cell>
          <cell r="N1351">
            <v>30</v>
          </cell>
        </row>
        <row r="1352">
          <cell r="A1352" t="str">
            <v>04000055</v>
          </cell>
          <cell r="B1352" t="str">
            <v>炫迈夹心薄荷口香糖</v>
          </cell>
          <cell r="C1352" t="str">
            <v>袋</v>
          </cell>
          <cell r="D1352" t="str">
            <v>【040103】口香糖</v>
          </cell>
          <cell r="E1352" t="str">
            <v>食品部</v>
          </cell>
          <cell r="F1352" t="str">
            <v>正常</v>
          </cell>
          <cell r="G1352" t="str">
            <v>8.00</v>
          </cell>
          <cell r="H1352" t="str">
            <v>9.50</v>
          </cell>
          <cell r="I1352">
            <v>47.5</v>
          </cell>
          <cell r="J1352">
            <v>6</v>
          </cell>
          <cell r="K1352">
            <v>0.4</v>
          </cell>
          <cell r="L1352">
            <v>6</v>
          </cell>
          <cell r="M1352">
            <v>48</v>
          </cell>
          <cell r="N1352">
            <v>57</v>
          </cell>
        </row>
        <row r="1353">
          <cell r="A1353" t="str">
            <v>04000040</v>
          </cell>
          <cell r="B1353" t="str">
            <v>上好佳硬糖（冰柠檬）</v>
          </cell>
          <cell r="C1353" t="str">
            <v>袋</v>
          </cell>
          <cell r="D1353" t="str">
            <v>【040101】小糖果</v>
          </cell>
          <cell r="E1353" t="str">
            <v>食品部</v>
          </cell>
          <cell r="F1353" t="str">
            <v>正常</v>
          </cell>
          <cell r="G1353" t="str">
            <v>11.00</v>
          </cell>
          <cell r="H1353" t="str">
            <v>12.50</v>
          </cell>
          <cell r="I1353">
            <v>75</v>
          </cell>
          <cell r="J1353">
            <v>6</v>
          </cell>
          <cell r="K1353">
            <v>0.4</v>
          </cell>
          <cell r="L1353">
            <v>6</v>
          </cell>
          <cell r="M1353">
            <v>66</v>
          </cell>
          <cell r="N1353">
            <v>75</v>
          </cell>
        </row>
        <row r="1354">
          <cell r="A1354" t="str">
            <v>04000021</v>
          </cell>
          <cell r="B1354" t="str">
            <v>亿智薄荷糖卡曼橘味（布朗熊）</v>
          </cell>
          <cell r="C1354" t="str">
            <v>个</v>
          </cell>
          <cell r="D1354" t="str">
            <v>【040101】小糖果</v>
          </cell>
          <cell r="E1354" t="str">
            <v>食品部</v>
          </cell>
          <cell r="F1354" t="str">
            <v>正常</v>
          </cell>
          <cell r="G1354" t="str">
            <v>7.50</v>
          </cell>
          <cell r="H1354" t="str">
            <v>11.50</v>
          </cell>
          <cell r="I1354">
            <v>23</v>
          </cell>
          <cell r="J1354">
            <v>6</v>
          </cell>
          <cell r="K1354">
            <v>0.4</v>
          </cell>
          <cell r="L1354">
            <v>6</v>
          </cell>
          <cell r="M1354">
            <v>45</v>
          </cell>
          <cell r="N1354">
            <v>69</v>
          </cell>
        </row>
        <row r="1355">
          <cell r="A1355" t="str">
            <v>04000004</v>
          </cell>
          <cell r="B1355" t="str">
            <v>可可林代可可脂牛奶夹心巧克力</v>
          </cell>
          <cell r="C1355" t="str">
            <v>袋</v>
          </cell>
          <cell r="D1355" t="str">
            <v>【040102】巧克力</v>
          </cell>
          <cell r="E1355" t="str">
            <v>食品部</v>
          </cell>
          <cell r="F1355" t="str">
            <v>正常</v>
          </cell>
          <cell r="G1355" t="str">
            <v>2.50</v>
          </cell>
          <cell r="H1355" t="str">
            <v>4.00</v>
          </cell>
          <cell r="I1355">
            <v>4</v>
          </cell>
          <cell r="J1355">
            <v>6</v>
          </cell>
          <cell r="K1355">
            <v>0.4</v>
          </cell>
          <cell r="L1355">
            <v>6</v>
          </cell>
          <cell r="M1355">
            <v>15</v>
          </cell>
          <cell r="N1355">
            <v>24</v>
          </cell>
        </row>
        <row r="1356">
          <cell r="A1356" t="str">
            <v>03000889</v>
          </cell>
          <cell r="B1356" t="str">
            <v>北冰洋橙汁汽水</v>
          </cell>
          <cell r="C1356" t="str">
            <v>听</v>
          </cell>
          <cell r="D1356" t="str">
            <v>【030202】其它口味汽水</v>
          </cell>
          <cell r="E1356" t="str">
            <v>食品部</v>
          </cell>
          <cell r="F1356" t="str">
            <v>正常</v>
          </cell>
          <cell r="G1356" t="str">
            <v>3.13</v>
          </cell>
          <cell r="H1356" t="str">
            <v>5.50</v>
          </cell>
          <cell r="I1356">
            <v>38.5</v>
          </cell>
          <cell r="J1356">
            <v>6</v>
          </cell>
          <cell r="K1356">
            <v>0.4</v>
          </cell>
          <cell r="L1356">
            <v>6</v>
          </cell>
          <cell r="M1356">
            <v>18.75</v>
          </cell>
          <cell r="N1356">
            <v>33</v>
          </cell>
        </row>
        <row r="1357">
          <cell r="A1357" t="str">
            <v>03000481</v>
          </cell>
          <cell r="B1357" t="str">
            <v>新希望奥特兰纯牛奶（蓝）</v>
          </cell>
          <cell r="C1357" t="str">
            <v>提</v>
          </cell>
          <cell r="D1357" t="str">
            <v>【030301】常温纯牛奶</v>
          </cell>
          <cell r="E1357" t="str">
            <v>食品部</v>
          </cell>
          <cell r="F1357" t="str">
            <v>正常</v>
          </cell>
          <cell r="G1357" t="str">
            <v>52.50</v>
          </cell>
          <cell r="H1357" t="str">
            <v>59.00</v>
          </cell>
          <cell r="I1357">
            <v>354</v>
          </cell>
          <cell r="J1357">
            <v>6</v>
          </cell>
          <cell r="K1357">
            <v>0.4</v>
          </cell>
          <cell r="L1357">
            <v>6</v>
          </cell>
          <cell r="M1357">
            <v>315</v>
          </cell>
          <cell r="N1357">
            <v>354</v>
          </cell>
        </row>
        <row r="1358">
          <cell r="A1358" t="str">
            <v>03000206</v>
          </cell>
          <cell r="B1358" t="str">
            <v>唯怡（紫）</v>
          </cell>
          <cell r="C1358" t="str">
            <v>瓶</v>
          </cell>
          <cell r="D1358" t="str">
            <v>【030403】植物蛋白饮料</v>
          </cell>
          <cell r="E1358" t="str">
            <v>食品部</v>
          </cell>
          <cell r="F1358" t="str">
            <v>正常</v>
          </cell>
          <cell r="G1358" t="str">
            <v>0.00</v>
          </cell>
          <cell r="H1358" t="str">
            <v>12.00</v>
          </cell>
          <cell r="I1358">
            <v>288</v>
          </cell>
          <cell r="J1358">
            <v>6</v>
          </cell>
          <cell r="K1358">
            <v>0.4</v>
          </cell>
          <cell r="L1358">
            <v>6</v>
          </cell>
          <cell r="M1358">
            <v>64</v>
          </cell>
          <cell r="N1358">
            <v>72</v>
          </cell>
        </row>
        <row r="1359">
          <cell r="A1359" t="str">
            <v>03000169</v>
          </cell>
          <cell r="B1359" t="str">
            <v>景田饮用纯净水B</v>
          </cell>
          <cell r="C1359" t="str">
            <v>瓶</v>
          </cell>
          <cell r="D1359" t="str">
            <v>【030101】纯净饮用水/加味饮用水</v>
          </cell>
          <cell r="E1359" t="str">
            <v>食品部</v>
          </cell>
          <cell r="F1359" t="str">
            <v>正常</v>
          </cell>
          <cell r="G1359" t="str">
            <v>2.17</v>
          </cell>
          <cell r="H1359" t="str">
            <v>3.00</v>
          </cell>
          <cell r="I1359">
            <v>42</v>
          </cell>
          <cell r="J1359">
            <v>6</v>
          </cell>
          <cell r="K1359">
            <v>0.4</v>
          </cell>
          <cell r="L1359">
            <v>6</v>
          </cell>
          <cell r="M1359">
            <v>13</v>
          </cell>
          <cell r="N1359">
            <v>18</v>
          </cell>
        </row>
        <row r="1360">
          <cell r="A1360" t="str">
            <v>02000118</v>
          </cell>
          <cell r="B1360" t="str">
            <v>红星二锅头</v>
          </cell>
          <cell r="C1360" t="str">
            <v>瓶</v>
          </cell>
          <cell r="D1360" t="str">
            <v>【020201】简装白酒</v>
          </cell>
          <cell r="E1360" t="str">
            <v>食品部</v>
          </cell>
          <cell r="F1360" t="str">
            <v>正常</v>
          </cell>
          <cell r="G1360" t="str">
            <v>10.50</v>
          </cell>
          <cell r="H1360" t="str">
            <v>13.50</v>
          </cell>
          <cell r="I1360">
            <v>54</v>
          </cell>
          <cell r="J1360">
            <v>6</v>
          </cell>
          <cell r="K1360">
            <v>0.4</v>
          </cell>
          <cell r="L1360">
            <v>6</v>
          </cell>
          <cell r="M1360">
            <v>63</v>
          </cell>
          <cell r="N1360">
            <v>81</v>
          </cell>
        </row>
        <row r="1361">
          <cell r="A1361" t="str">
            <v>02000033</v>
          </cell>
          <cell r="B1361" t="str">
            <v>乌苏啤酒</v>
          </cell>
          <cell r="C1361" t="str">
            <v>听</v>
          </cell>
          <cell r="D1361" t="str">
            <v>【020101】听装啤酒</v>
          </cell>
          <cell r="E1361" t="str">
            <v>食品部</v>
          </cell>
          <cell r="F1361" t="str">
            <v>正常</v>
          </cell>
          <cell r="G1361" t="str">
            <v>5.00</v>
          </cell>
          <cell r="H1361" t="str">
            <v>8.00</v>
          </cell>
          <cell r="I1361">
            <v>48</v>
          </cell>
          <cell r="J1361">
            <v>6</v>
          </cell>
          <cell r="K1361">
            <v>0.4</v>
          </cell>
          <cell r="L1361">
            <v>6</v>
          </cell>
          <cell r="M1361">
            <v>30</v>
          </cell>
          <cell r="N1361">
            <v>48</v>
          </cell>
        </row>
        <row r="1362">
          <cell r="A1362" t="str">
            <v>05000091</v>
          </cell>
          <cell r="B1362" t="str">
            <v>康佳园量贩果丹皮</v>
          </cell>
          <cell r="C1362" t="str">
            <v>袋</v>
          </cell>
          <cell r="D1362" t="str">
            <v>【050501】山楂/果片</v>
          </cell>
          <cell r="E1362" t="str">
            <v>食品部</v>
          </cell>
          <cell r="F1362" t="str">
            <v>正常</v>
          </cell>
          <cell r="G1362" t="str">
            <v>2.55</v>
          </cell>
          <cell r="H1362" t="str">
            <v>3.80</v>
          </cell>
          <cell r="I1362">
            <v>3.8</v>
          </cell>
          <cell r="J1362">
            <v>5.9999999999999991</v>
          </cell>
          <cell r="K1362">
            <v>0.39999999999999997</v>
          </cell>
          <cell r="L1362">
            <v>6</v>
          </cell>
          <cell r="M1362">
            <v>15.3</v>
          </cell>
          <cell r="N1362">
            <v>22.799999999999997</v>
          </cell>
        </row>
        <row r="1363">
          <cell r="A1363" t="str">
            <v>04000110</v>
          </cell>
          <cell r="B1363" t="str">
            <v>喜之郎果冻黄桃蜜桃</v>
          </cell>
          <cell r="C1363" t="str">
            <v>杯</v>
          </cell>
          <cell r="D1363" t="str">
            <v>【040104】果冻/布丁</v>
          </cell>
          <cell r="E1363" t="str">
            <v>食品部</v>
          </cell>
          <cell r="F1363" t="str">
            <v>正常</v>
          </cell>
          <cell r="G1363" t="str">
            <v>3.10</v>
          </cell>
          <cell r="H1363" t="str">
            <v>3.80</v>
          </cell>
          <cell r="I1363">
            <v>7.6</v>
          </cell>
          <cell r="J1363">
            <v>5.9999999999999991</v>
          </cell>
          <cell r="K1363">
            <v>0.39999999999999997</v>
          </cell>
          <cell r="L1363">
            <v>6</v>
          </cell>
          <cell r="M1363">
            <v>18.600000000000001</v>
          </cell>
          <cell r="N1363">
            <v>22.799999999999997</v>
          </cell>
        </row>
        <row r="1364">
          <cell r="A1364" t="str">
            <v>08000061</v>
          </cell>
          <cell r="B1364" t="str">
            <v>散奥利奥饼干JH</v>
          </cell>
          <cell r="C1364" t="str">
            <v>kg</v>
          </cell>
          <cell r="D1364" t="str">
            <v>【080601】散装饼干</v>
          </cell>
          <cell r="E1364" t="str">
            <v>食品部</v>
          </cell>
          <cell r="F1364" t="str">
            <v>正常</v>
          </cell>
          <cell r="G1364" t="str">
            <v>46.00</v>
          </cell>
          <cell r="H1364" t="str">
            <v>50.00</v>
          </cell>
          <cell r="I1364">
            <v>195.10000000000002</v>
          </cell>
          <cell r="J1364">
            <v>5.83</v>
          </cell>
          <cell r="K1364">
            <v>0.38866666666666666</v>
          </cell>
          <cell r="L1364">
            <v>5.83</v>
          </cell>
          <cell r="M1364">
            <v>268.27</v>
          </cell>
          <cell r="N1364">
            <v>291.5</v>
          </cell>
        </row>
        <row r="1365">
          <cell r="A1365" t="str">
            <v>08000009</v>
          </cell>
          <cell r="B1365" t="str">
            <v>自然开开心果JH</v>
          </cell>
          <cell r="C1365" t="str">
            <v>kg</v>
          </cell>
          <cell r="D1365" t="str">
            <v>【080203】散装核果</v>
          </cell>
          <cell r="E1365" t="str">
            <v>食品部</v>
          </cell>
          <cell r="F1365" t="str">
            <v>正常</v>
          </cell>
          <cell r="G1365" t="str">
            <v>79.88</v>
          </cell>
          <cell r="H1365" t="str">
            <v>90.00</v>
          </cell>
          <cell r="I1365">
            <v>90.096000000000004</v>
          </cell>
          <cell r="J1365">
            <v>5.47</v>
          </cell>
          <cell r="K1365">
            <v>0.36466666666666664</v>
          </cell>
          <cell r="L1365">
            <v>5.47</v>
          </cell>
          <cell r="M1365">
            <v>436.91</v>
          </cell>
          <cell r="N1365">
            <v>492.29999999999995</v>
          </cell>
        </row>
        <row r="1366">
          <cell r="A1366" t="str">
            <v>34000192</v>
          </cell>
          <cell r="B1366" t="str">
            <v>万宝电风扇</v>
          </cell>
          <cell r="C1366" t="str">
            <v>个</v>
          </cell>
          <cell r="D1366" t="str">
            <v>【340102】夏季小家电</v>
          </cell>
          <cell r="E1366" t="str">
            <v>百货部</v>
          </cell>
          <cell r="F1366" t="str">
            <v>正常</v>
          </cell>
          <cell r="G1366" t="str">
            <v>83.00</v>
          </cell>
          <cell r="H1366" t="str">
            <v>118.00</v>
          </cell>
          <cell r="I1366">
            <v>236</v>
          </cell>
          <cell r="J1366">
            <v>5</v>
          </cell>
          <cell r="K1366">
            <v>0.33333333333333331</v>
          </cell>
          <cell r="L1366">
            <v>5</v>
          </cell>
          <cell r="M1366">
            <v>415</v>
          </cell>
          <cell r="N1366">
            <v>590</v>
          </cell>
        </row>
        <row r="1367">
          <cell r="A1367" t="str">
            <v>33000380</v>
          </cell>
          <cell r="B1367" t="str">
            <v>洁玉浅川毛巾</v>
          </cell>
          <cell r="C1367" t="str">
            <v>条</v>
          </cell>
          <cell r="D1367" t="str">
            <v>【330102】面巾</v>
          </cell>
          <cell r="E1367" t="str">
            <v>百货部</v>
          </cell>
          <cell r="F1367" t="str">
            <v>正常</v>
          </cell>
          <cell r="G1367" t="str">
            <v>8.59</v>
          </cell>
          <cell r="H1367" t="str">
            <v>19.80</v>
          </cell>
          <cell r="I1367">
            <v>39.6</v>
          </cell>
          <cell r="J1367">
            <v>5</v>
          </cell>
          <cell r="K1367">
            <v>0.33333333333333331</v>
          </cell>
          <cell r="L1367">
            <v>5</v>
          </cell>
          <cell r="M1367">
            <v>42.95</v>
          </cell>
          <cell r="N1367">
            <v>99</v>
          </cell>
        </row>
        <row r="1368">
          <cell r="A1368" t="str">
            <v>33000361</v>
          </cell>
          <cell r="B1368" t="str">
            <v>红嘴鸟蜂窝面巾Y456</v>
          </cell>
          <cell r="C1368" t="str">
            <v>张</v>
          </cell>
          <cell r="D1368" t="str">
            <v>【330102】面巾</v>
          </cell>
          <cell r="E1368" t="str">
            <v>百货部</v>
          </cell>
          <cell r="F1368" t="str">
            <v>正常</v>
          </cell>
          <cell r="G1368" t="str">
            <v>10.50</v>
          </cell>
          <cell r="H1368" t="str">
            <v>17.00</v>
          </cell>
          <cell r="I1368">
            <v>34</v>
          </cell>
          <cell r="J1368">
            <v>5</v>
          </cell>
          <cell r="K1368">
            <v>0.33333333333333331</v>
          </cell>
          <cell r="L1368">
            <v>5</v>
          </cell>
          <cell r="M1368">
            <v>52.5</v>
          </cell>
          <cell r="N1368">
            <v>85</v>
          </cell>
        </row>
        <row r="1369">
          <cell r="A1369" t="str">
            <v>33000313</v>
          </cell>
          <cell r="B1369" t="str">
            <v>天堂高密印花防丝三折伞339S</v>
          </cell>
          <cell r="C1369" t="str">
            <v>把</v>
          </cell>
          <cell r="D1369" t="str">
            <v>【330601】折伞</v>
          </cell>
          <cell r="E1369" t="str">
            <v>百货部</v>
          </cell>
          <cell r="F1369" t="str">
            <v>正常</v>
          </cell>
          <cell r="G1369" t="str">
            <v>13.80</v>
          </cell>
          <cell r="H1369" t="str">
            <v>26.50</v>
          </cell>
          <cell r="I1369">
            <v>26.5</v>
          </cell>
          <cell r="J1369">
            <v>5</v>
          </cell>
          <cell r="K1369">
            <v>0.33333333333333331</v>
          </cell>
          <cell r="L1369">
            <v>5</v>
          </cell>
          <cell r="M1369">
            <v>69</v>
          </cell>
          <cell r="N1369">
            <v>132.5</v>
          </cell>
        </row>
        <row r="1370">
          <cell r="A1370" t="str">
            <v>33000213</v>
          </cell>
          <cell r="B1370" t="str">
            <v>洁玉定织田园物语毛巾</v>
          </cell>
          <cell r="C1370" t="str">
            <v>条</v>
          </cell>
          <cell r="D1370" t="str">
            <v>【330102】面巾</v>
          </cell>
          <cell r="E1370" t="str">
            <v>百货部</v>
          </cell>
          <cell r="F1370" t="str">
            <v>正常</v>
          </cell>
          <cell r="G1370" t="str">
            <v>9.50</v>
          </cell>
          <cell r="H1370" t="str">
            <v>16.50</v>
          </cell>
          <cell r="I1370">
            <v>33</v>
          </cell>
          <cell r="J1370">
            <v>5</v>
          </cell>
          <cell r="K1370">
            <v>0.33333333333333331</v>
          </cell>
          <cell r="L1370">
            <v>5</v>
          </cell>
          <cell r="M1370">
            <v>47.5</v>
          </cell>
          <cell r="N1370">
            <v>82.5</v>
          </cell>
        </row>
        <row r="1371">
          <cell r="A1371" t="str">
            <v>33000170</v>
          </cell>
          <cell r="B1371" t="str">
            <v>55262足美足乐男船袜三双装</v>
          </cell>
          <cell r="C1371" t="str">
            <v>双</v>
          </cell>
          <cell r="D1371" t="str">
            <v>【330201】男袜</v>
          </cell>
          <cell r="E1371" t="str">
            <v>百货部</v>
          </cell>
          <cell r="F1371" t="str">
            <v>正常</v>
          </cell>
          <cell r="G1371" t="str">
            <v>7.50</v>
          </cell>
          <cell r="H1371" t="str">
            <v>12.80</v>
          </cell>
          <cell r="I1371">
            <v>12.8</v>
          </cell>
          <cell r="J1371">
            <v>5</v>
          </cell>
          <cell r="K1371">
            <v>0.33333333333333331</v>
          </cell>
          <cell r="L1371">
            <v>5</v>
          </cell>
          <cell r="M1371">
            <v>37.5</v>
          </cell>
          <cell r="N1371">
            <v>64</v>
          </cell>
        </row>
        <row r="1372">
          <cell r="A1372" t="str">
            <v>32000112</v>
          </cell>
          <cell r="B1372" t="str">
            <v>璐佳美a-13男拖</v>
          </cell>
          <cell r="C1372" t="str">
            <v>双</v>
          </cell>
          <cell r="D1372" t="str">
            <v>【320101】男拖</v>
          </cell>
          <cell r="E1372" t="str">
            <v>百货部</v>
          </cell>
          <cell r="F1372" t="str">
            <v>正常</v>
          </cell>
          <cell r="G1372" t="str">
            <v>6.50</v>
          </cell>
          <cell r="H1372" t="str">
            <v>14.80</v>
          </cell>
          <cell r="I1372">
            <v>14.8</v>
          </cell>
          <cell r="J1372">
            <v>5</v>
          </cell>
          <cell r="K1372">
            <v>0.33333333333333331</v>
          </cell>
          <cell r="L1372">
            <v>5</v>
          </cell>
          <cell r="M1372">
            <v>32.5</v>
          </cell>
          <cell r="N1372">
            <v>74</v>
          </cell>
        </row>
        <row r="1373">
          <cell r="A1373" t="str">
            <v>32000100</v>
          </cell>
          <cell r="B1373" t="str">
            <v>居乐多2082女拖</v>
          </cell>
          <cell r="C1373" t="str">
            <v>双</v>
          </cell>
          <cell r="D1373" t="str">
            <v>【320102】女拖</v>
          </cell>
          <cell r="E1373" t="str">
            <v>百货部</v>
          </cell>
          <cell r="F1373" t="str">
            <v>正常</v>
          </cell>
          <cell r="G1373" t="str">
            <v>16.50</v>
          </cell>
          <cell r="H1373" t="str">
            <v>29.80</v>
          </cell>
          <cell r="I1373">
            <v>59.6</v>
          </cell>
          <cell r="J1373">
            <v>5</v>
          </cell>
          <cell r="K1373">
            <v>0.33333333333333331</v>
          </cell>
          <cell r="L1373">
            <v>5</v>
          </cell>
          <cell r="M1373">
            <v>82.5</v>
          </cell>
          <cell r="N1373">
            <v>149</v>
          </cell>
        </row>
        <row r="1374">
          <cell r="A1374" t="str">
            <v>32000031</v>
          </cell>
          <cell r="B1374" t="str">
            <v>男士凉拖K</v>
          </cell>
          <cell r="C1374" t="str">
            <v>双</v>
          </cell>
          <cell r="D1374" t="str">
            <v>【320101】男拖</v>
          </cell>
          <cell r="E1374" t="str">
            <v>百货部</v>
          </cell>
          <cell r="F1374" t="str">
            <v>正常</v>
          </cell>
          <cell r="G1374" t="str">
            <v>9.30</v>
          </cell>
          <cell r="H1374" t="str">
            <v>16.80</v>
          </cell>
          <cell r="I1374">
            <v>33.6</v>
          </cell>
          <cell r="J1374">
            <v>5</v>
          </cell>
          <cell r="K1374">
            <v>0.33333333333333331</v>
          </cell>
          <cell r="L1374">
            <v>5</v>
          </cell>
          <cell r="M1374">
            <v>46.5</v>
          </cell>
          <cell r="N1374">
            <v>84</v>
          </cell>
        </row>
        <row r="1375">
          <cell r="A1375" t="str">
            <v>32000026</v>
          </cell>
          <cell r="B1375" t="str">
            <v>男士凉拖</v>
          </cell>
          <cell r="C1375" t="str">
            <v>双</v>
          </cell>
          <cell r="D1375" t="str">
            <v>【320101】男拖</v>
          </cell>
          <cell r="E1375" t="str">
            <v>百货部</v>
          </cell>
          <cell r="F1375" t="str">
            <v>正常</v>
          </cell>
          <cell r="G1375" t="str">
            <v>17.80</v>
          </cell>
          <cell r="H1375" t="str">
            <v>29.80</v>
          </cell>
          <cell r="I1375">
            <v>49.6</v>
          </cell>
          <cell r="J1375">
            <v>5</v>
          </cell>
          <cell r="K1375">
            <v>0.33333333333333331</v>
          </cell>
          <cell r="L1375">
            <v>5</v>
          </cell>
          <cell r="M1375">
            <v>89</v>
          </cell>
          <cell r="N1375">
            <v>149</v>
          </cell>
        </row>
        <row r="1376">
          <cell r="A1376" t="str">
            <v>30001397</v>
          </cell>
          <cell r="B1376" t="str">
            <v>小号钢化杯</v>
          </cell>
          <cell r="C1376" t="str">
            <v>个</v>
          </cell>
          <cell r="D1376" t="str">
            <v>【300201】玻璃器皿</v>
          </cell>
          <cell r="E1376" t="str">
            <v>百货部</v>
          </cell>
          <cell r="F1376" t="str">
            <v>正常</v>
          </cell>
          <cell r="G1376" t="str">
            <v>1.20</v>
          </cell>
          <cell r="H1376" t="str">
            <v>2.50</v>
          </cell>
          <cell r="I1376">
            <v>30</v>
          </cell>
          <cell r="J1376">
            <v>5</v>
          </cell>
          <cell r="K1376">
            <v>0.33333333333333331</v>
          </cell>
          <cell r="L1376">
            <v>5</v>
          </cell>
          <cell r="M1376">
            <v>6</v>
          </cell>
          <cell r="N1376">
            <v>12.5</v>
          </cell>
        </row>
        <row r="1377">
          <cell r="A1377" t="str">
            <v>30000845</v>
          </cell>
          <cell r="B1377" t="str">
            <v>荣华6cm厚薄汤壳</v>
          </cell>
          <cell r="C1377" t="str">
            <v>把</v>
          </cell>
          <cell r="D1377" t="str">
            <v>【300504】厨房器具</v>
          </cell>
          <cell r="E1377" t="str">
            <v>百货部</v>
          </cell>
          <cell r="F1377" t="str">
            <v>正常</v>
          </cell>
          <cell r="G1377" t="str">
            <v>4.80</v>
          </cell>
          <cell r="H1377" t="str">
            <v>8.90</v>
          </cell>
          <cell r="I1377">
            <v>8.9</v>
          </cell>
          <cell r="J1377">
            <v>5</v>
          </cell>
          <cell r="K1377">
            <v>0.33333333333333331</v>
          </cell>
          <cell r="L1377">
            <v>5</v>
          </cell>
          <cell r="M1377">
            <v>24</v>
          </cell>
          <cell r="N1377">
            <v>44.5</v>
          </cell>
        </row>
        <row r="1378">
          <cell r="A1378" t="str">
            <v>30000828</v>
          </cell>
          <cell r="B1378" t="str">
            <v>美特福14cm白金碗</v>
          </cell>
          <cell r="C1378" t="str">
            <v>个</v>
          </cell>
          <cell r="D1378" t="str">
            <v>【300301】各种材质餐具和套餐具</v>
          </cell>
          <cell r="E1378" t="str">
            <v>百货部</v>
          </cell>
          <cell r="F1378" t="str">
            <v>正常</v>
          </cell>
          <cell r="G1378" t="str">
            <v>6.50</v>
          </cell>
          <cell r="H1378" t="str">
            <v>11.80</v>
          </cell>
          <cell r="I1378">
            <v>23.6</v>
          </cell>
          <cell r="J1378">
            <v>5</v>
          </cell>
          <cell r="K1378">
            <v>0.33333333333333331</v>
          </cell>
          <cell r="L1378">
            <v>5</v>
          </cell>
          <cell r="M1378">
            <v>32.5</v>
          </cell>
          <cell r="N1378">
            <v>59</v>
          </cell>
        </row>
        <row r="1379">
          <cell r="A1379" t="str">
            <v>30000689</v>
          </cell>
          <cell r="B1379" t="str">
            <v>云蕾一次性手套（袋装50只）</v>
          </cell>
          <cell r="C1379" t="str">
            <v>袋</v>
          </cell>
          <cell r="D1379" t="str">
            <v>【300804】手套和清洁用品</v>
          </cell>
          <cell r="E1379" t="str">
            <v>百货部</v>
          </cell>
          <cell r="F1379" t="str">
            <v>正常</v>
          </cell>
          <cell r="G1379" t="str">
            <v>3.30</v>
          </cell>
          <cell r="H1379" t="str">
            <v>5.80</v>
          </cell>
          <cell r="I1379">
            <v>34.799999999999997</v>
          </cell>
          <cell r="J1379">
            <v>5</v>
          </cell>
          <cell r="K1379">
            <v>0.33333333333333331</v>
          </cell>
          <cell r="L1379">
            <v>5</v>
          </cell>
          <cell r="M1379">
            <v>16.5</v>
          </cell>
          <cell r="N1379">
            <v>29</v>
          </cell>
        </row>
        <row r="1380">
          <cell r="A1380" t="str">
            <v>30000673</v>
          </cell>
          <cell r="B1380" t="str">
            <v>云蕾罐装竹牙签520支装</v>
          </cell>
          <cell r="C1380" t="str">
            <v>罐</v>
          </cell>
          <cell r="D1380" t="str">
            <v>【300703】一次性餐桌用品</v>
          </cell>
          <cell r="E1380" t="str">
            <v>百货部</v>
          </cell>
          <cell r="F1380" t="str">
            <v>正常</v>
          </cell>
          <cell r="G1380" t="str">
            <v>3.70</v>
          </cell>
          <cell r="H1380" t="str">
            <v>5.80</v>
          </cell>
          <cell r="I1380">
            <v>17.399999999999999</v>
          </cell>
          <cell r="J1380">
            <v>5</v>
          </cell>
          <cell r="K1380">
            <v>0.33333333333333331</v>
          </cell>
          <cell r="L1380">
            <v>5</v>
          </cell>
          <cell r="M1380">
            <v>18.5</v>
          </cell>
          <cell r="N1380">
            <v>29</v>
          </cell>
        </row>
        <row r="1381">
          <cell r="A1381" t="str">
            <v>30000671</v>
          </cell>
          <cell r="B1381" t="str">
            <v>云蕾袋装竹棒100支装</v>
          </cell>
          <cell r="C1381" t="str">
            <v>包</v>
          </cell>
          <cell r="D1381" t="str">
            <v>【300705】一次性卫生用品</v>
          </cell>
          <cell r="E1381" t="str">
            <v>百货部</v>
          </cell>
          <cell r="F1381" t="str">
            <v>正常</v>
          </cell>
          <cell r="G1381" t="str">
            <v>1.90</v>
          </cell>
          <cell r="H1381" t="str">
            <v>3.50</v>
          </cell>
          <cell r="I1381">
            <v>38.5</v>
          </cell>
          <cell r="J1381">
            <v>5</v>
          </cell>
          <cell r="K1381">
            <v>0.33333333333333331</v>
          </cell>
          <cell r="L1381">
            <v>5</v>
          </cell>
          <cell r="M1381">
            <v>9.5</v>
          </cell>
          <cell r="N1381">
            <v>17.5</v>
          </cell>
        </row>
        <row r="1382">
          <cell r="A1382" t="str">
            <v>30000626</v>
          </cell>
          <cell r="B1382" t="str">
            <v>禧天龙P-1092盆</v>
          </cell>
          <cell r="C1382" t="str">
            <v>个</v>
          </cell>
          <cell r="D1382" t="str">
            <v>【300802】水桶/盆</v>
          </cell>
          <cell r="E1382" t="str">
            <v>百货部</v>
          </cell>
          <cell r="F1382" t="str">
            <v>正常</v>
          </cell>
          <cell r="G1382" t="str">
            <v>5.20</v>
          </cell>
          <cell r="H1382" t="str">
            <v>11.80</v>
          </cell>
          <cell r="I1382">
            <v>11.8</v>
          </cell>
          <cell r="J1382">
            <v>5</v>
          </cell>
          <cell r="K1382">
            <v>0.33333333333333331</v>
          </cell>
          <cell r="L1382">
            <v>5</v>
          </cell>
          <cell r="M1382">
            <v>26</v>
          </cell>
          <cell r="N1382">
            <v>59</v>
          </cell>
        </row>
        <row r="1383">
          <cell r="A1383" t="str">
            <v>30000560</v>
          </cell>
          <cell r="B1383" t="str">
            <v>妙洁耐用型手套(大号)</v>
          </cell>
          <cell r="C1383" t="str">
            <v>包</v>
          </cell>
          <cell r="D1383" t="str">
            <v>【300804】手套和清洁用品</v>
          </cell>
          <cell r="E1383" t="str">
            <v>百货部</v>
          </cell>
          <cell r="F1383" t="str">
            <v>正常</v>
          </cell>
          <cell r="G1383" t="str">
            <v>5.00</v>
          </cell>
          <cell r="H1383" t="str">
            <v>8.00</v>
          </cell>
          <cell r="I1383">
            <v>24</v>
          </cell>
          <cell r="J1383">
            <v>5</v>
          </cell>
          <cell r="K1383">
            <v>0.33333333333333331</v>
          </cell>
          <cell r="L1383">
            <v>5</v>
          </cell>
          <cell r="M1383">
            <v>25</v>
          </cell>
          <cell r="N1383">
            <v>40</v>
          </cell>
        </row>
        <row r="1384">
          <cell r="A1384" t="str">
            <v>30000456</v>
          </cell>
          <cell r="B1384" t="str">
            <v>龙飞翔LT-8415纸篓</v>
          </cell>
          <cell r="C1384" t="str">
            <v>个</v>
          </cell>
          <cell r="D1384" t="str">
            <v>【300801】垃圾袋/垃圾桶</v>
          </cell>
          <cell r="E1384" t="str">
            <v>百货部</v>
          </cell>
          <cell r="F1384" t="str">
            <v>正常</v>
          </cell>
          <cell r="G1384" t="str">
            <v>4.30</v>
          </cell>
          <cell r="H1384" t="str">
            <v>6.90</v>
          </cell>
          <cell r="I1384">
            <v>13.8</v>
          </cell>
          <cell r="J1384">
            <v>5</v>
          </cell>
          <cell r="K1384">
            <v>0.33333333333333331</v>
          </cell>
          <cell r="L1384">
            <v>5</v>
          </cell>
          <cell r="M1384">
            <v>21.5</v>
          </cell>
          <cell r="N1384">
            <v>34.5</v>
          </cell>
        </row>
        <row r="1385">
          <cell r="A1385" t="str">
            <v>30000445</v>
          </cell>
          <cell r="B1385" t="str">
            <v>开普特弯头吸管50支</v>
          </cell>
          <cell r="C1385" t="str">
            <v>包</v>
          </cell>
          <cell r="D1385" t="str">
            <v>【300703】一次性餐桌用品</v>
          </cell>
          <cell r="E1385" t="str">
            <v>百货部</v>
          </cell>
          <cell r="F1385" t="str">
            <v>正常</v>
          </cell>
          <cell r="G1385" t="str">
            <v>1.60</v>
          </cell>
          <cell r="H1385" t="str">
            <v>2.80</v>
          </cell>
          <cell r="I1385">
            <v>16.8</v>
          </cell>
          <cell r="J1385">
            <v>5</v>
          </cell>
          <cell r="K1385">
            <v>0.33333333333333331</v>
          </cell>
          <cell r="L1385">
            <v>5</v>
          </cell>
          <cell r="M1385">
            <v>8</v>
          </cell>
          <cell r="N1385">
            <v>14</v>
          </cell>
        </row>
        <row r="1386">
          <cell r="A1386" t="str">
            <v>30000443</v>
          </cell>
          <cell r="B1386" t="str">
            <v>开普特三面型鬃毛鞋刷</v>
          </cell>
          <cell r="C1386" t="str">
            <v>把</v>
          </cell>
          <cell r="D1386" t="str">
            <v>【300803】刷类</v>
          </cell>
          <cell r="E1386" t="str">
            <v>百货部</v>
          </cell>
          <cell r="F1386" t="str">
            <v>正常</v>
          </cell>
          <cell r="G1386" t="str">
            <v>4.00</v>
          </cell>
          <cell r="H1386" t="str">
            <v>6.80</v>
          </cell>
          <cell r="I1386">
            <v>6.8</v>
          </cell>
          <cell r="J1386">
            <v>5</v>
          </cell>
          <cell r="K1386">
            <v>0.33333333333333331</v>
          </cell>
          <cell r="L1386">
            <v>5</v>
          </cell>
          <cell r="M1386">
            <v>20</v>
          </cell>
          <cell r="N1386">
            <v>34</v>
          </cell>
        </row>
        <row r="1387">
          <cell r="A1387" t="str">
            <v>30000442</v>
          </cell>
          <cell r="B1387" t="str">
            <v>开普特普通孔雀扫帚</v>
          </cell>
          <cell r="C1387" t="str">
            <v>把</v>
          </cell>
          <cell r="D1387" t="str">
            <v>【300805】扫帚/地拖</v>
          </cell>
          <cell r="E1387" t="str">
            <v>百货部</v>
          </cell>
          <cell r="F1387" t="str">
            <v>正常</v>
          </cell>
          <cell r="G1387" t="str">
            <v>5.80</v>
          </cell>
          <cell r="H1387" t="str">
            <v>9.90</v>
          </cell>
          <cell r="I1387">
            <v>39.6</v>
          </cell>
          <cell r="J1387">
            <v>5</v>
          </cell>
          <cell r="K1387">
            <v>0.33333333333333331</v>
          </cell>
          <cell r="L1387">
            <v>5</v>
          </cell>
          <cell r="M1387">
            <v>29</v>
          </cell>
          <cell r="N1387">
            <v>49.5</v>
          </cell>
        </row>
        <row r="1388">
          <cell r="A1388" t="str">
            <v>30000408</v>
          </cell>
          <cell r="B1388" t="str">
            <v>环银3D卡通粘钩</v>
          </cell>
          <cell r="C1388" t="str">
            <v>板</v>
          </cell>
          <cell r="D1388" t="str">
            <v>【300602】粘钩、护垫、夹具</v>
          </cell>
          <cell r="E1388" t="str">
            <v>百货部</v>
          </cell>
          <cell r="F1388" t="str">
            <v>正常</v>
          </cell>
          <cell r="G1388" t="str">
            <v>3.70</v>
          </cell>
          <cell r="H1388" t="str">
            <v>5.80</v>
          </cell>
          <cell r="I1388">
            <v>29</v>
          </cell>
          <cell r="J1388">
            <v>5</v>
          </cell>
          <cell r="K1388">
            <v>0.33333333333333331</v>
          </cell>
          <cell r="L1388">
            <v>5</v>
          </cell>
          <cell r="M1388">
            <v>18.5</v>
          </cell>
          <cell r="N1388">
            <v>29</v>
          </cell>
        </row>
        <row r="1389">
          <cell r="A1389" t="str">
            <v>30000143</v>
          </cell>
          <cell r="B1389" t="str">
            <v>庆展过滤网漏15CM K4815</v>
          </cell>
          <cell r="C1389" t="str">
            <v>个</v>
          </cell>
          <cell r="D1389" t="str">
            <v>【300504】厨房器具</v>
          </cell>
          <cell r="E1389" t="str">
            <v>百货部</v>
          </cell>
          <cell r="F1389" t="str">
            <v>正常</v>
          </cell>
          <cell r="G1389" t="str">
            <v>10.50</v>
          </cell>
          <cell r="H1389" t="str">
            <v>18.90</v>
          </cell>
          <cell r="I1389">
            <v>18.899999999999999</v>
          </cell>
          <cell r="J1389">
            <v>5</v>
          </cell>
          <cell r="K1389">
            <v>0.33333333333333331</v>
          </cell>
          <cell r="L1389">
            <v>5</v>
          </cell>
          <cell r="M1389">
            <v>52.5</v>
          </cell>
          <cell r="N1389">
            <v>94.5</v>
          </cell>
        </row>
        <row r="1390">
          <cell r="A1390" t="str">
            <v>30000053</v>
          </cell>
          <cell r="B1390" t="str">
            <v>华萍方形针线盒HP201</v>
          </cell>
          <cell r="C1390" t="str">
            <v>个</v>
          </cell>
          <cell r="D1390" t="str">
            <v>【300902】熨衣板及配件</v>
          </cell>
          <cell r="E1390" t="str">
            <v>百货部</v>
          </cell>
          <cell r="F1390" t="str">
            <v>正常</v>
          </cell>
          <cell r="G1390" t="str">
            <v>3.80</v>
          </cell>
          <cell r="H1390" t="str">
            <v>6.80</v>
          </cell>
          <cell r="I1390">
            <v>6.8</v>
          </cell>
          <cell r="J1390">
            <v>5</v>
          </cell>
          <cell r="K1390">
            <v>0.33333333333333331</v>
          </cell>
          <cell r="L1390">
            <v>5</v>
          </cell>
          <cell r="M1390">
            <v>19</v>
          </cell>
          <cell r="N1390">
            <v>34</v>
          </cell>
        </row>
        <row r="1391">
          <cell r="A1391" t="str">
            <v>23002232</v>
          </cell>
          <cell r="B1391" t="str">
            <v>冷酸灵炭能优护抗敏感牙膏</v>
          </cell>
          <cell r="C1391" t="str">
            <v>支</v>
          </cell>
          <cell r="D1391" t="str">
            <v>【230202】牙膏</v>
          </cell>
          <cell r="E1391" t="str">
            <v>洗化部</v>
          </cell>
          <cell r="F1391" t="str">
            <v>正常</v>
          </cell>
          <cell r="G1391" t="str">
            <v>8.00</v>
          </cell>
          <cell r="H1391" t="str">
            <v>10.00</v>
          </cell>
          <cell r="I1391">
            <v>10</v>
          </cell>
          <cell r="J1391">
            <v>5</v>
          </cell>
          <cell r="K1391">
            <v>0.33333333333333331</v>
          </cell>
          <cell r="L1391">
            <v>5</v>
          </cell>
          <cell r="M1391">
            <v>40</v>
          </cell>
          <cell r="N1391">
            <v>50</v>
          </cell>
        </row>
        <row r="1392">
          <cell r="A1392" t="str">
            <v>23000853</v>
          </cell>
          <cell r="B1392" t="str">
            <v>云南白药牙膏薄荷香</v>
          </cell>
          <cell r="C1392" t="str">
            <v>支</v>
          </cell>
          <cell r="D1392" t="str">
            <v>【230202】牙膏</v>
          </cell>
          <cell r="E1392" t="str">
            <v>洗化部</v>
          </cell>
          <cell r="F1392" t="str">
            <v>正常</v>
          </cell>
          <cell r="G1392" t="str">
            <v>26.00</v>
          </cell>
          <cell r="H1392" t="str">
            <v>32.00</v>
          </cell>
          <cell r="I1392">
            <v>192</v>
          </cell>
          <cell r="J1392">
            <v>5</v>
          </cell>
          <cell r="K1392">
            <v>0.33333333333333331</v>
          </cell>
          <cell r="L1392">
            <v>5</v>
          </cell>
          <cell r="M1392">
            <v>130</v>
          </cell>
          <cell r="N1392">
            <v>160</v>
          </cell>
        </row>
        <row r="1393">
          <cell r="A1393" t="str">
            <v>23000817</v>
          </cell>
          <cell r="B1393" t="str">
            <v>65g云南白药牙膏(薄荷香)</v>
          </cell>
          <cell r="C1393" t="str">
            <v>支</v>
          </cell>
          <cell r="D1393" t="str">
            <v>【230202】牙膏</v>
          </cell>
          <cell r="E1393" t="str">
            <v>洗化部</v>
          </cell>
          <cell r="F1393" t="str">
            <v>正常</v>
          </cell>
          <cell r="G1393" t="str">
            <v>12.00</v>
          </cell>
          <cell r="H1393" t="str">
            <v>14.50</v>
          </cell>
          <cell r="I1393">
            <v>29</v>
          </cell>
          <cell r="J1393">
            <v>5</v>
          </cell>
          <cell r="K1393">
            <v>0.33333333333333331</v>
          </cell>
          <cell r="L1393">
            <v>5</v>
          </cell>
          <cell r="M1393">
            <v>60</v>
          </cell>
          <cell r="N1393">
            <v>72.5</v>
          </cell>
        </row>
        <row r="1394">
          <cell r="A1394" t="str">
            <v>23000795</v>
          </cell>
          <cell r="B1394" t="str">
            <v>怡雪企鹅儿童牙刷</v>
          </cell>
          <cell r="C1394" t="str">
            <v>支</v>
          </cell>
          <cell r="D1394" t="str">
            <v>【230201】牙刷</v>
          </cell>
          <cell r="E1394" t="str">
            <v>洗化部</v>
          </cell>
          <cell r="F1394" t="str">
            <v>正常</v>
          </cell>
          <cell r="G1394" t="str">
            <v>2.80</v>
          </cell>
          <cell r="H1394" t="str">
            <v>5.80</v>
          </cell>
          <cell r="I1394">
            <v>11.6</v>
          </cell>
          <cell r="J1394">
            <v>5</v>
          </cell>
          <cell r="K1394">
            <v>0.33333333333333331</v>
          </cell>
          <cell r="L1394">
            <v>5</v>
          </cell>
          <cell r="M1394">
            <v>14</v>
          </cell>
          <cell r="N1394">
            <v>29</v>
          </cell>
        </row>
        <row r="1395">
          <cell r="A1395" t="str">
            <v>23000784</v>
          </cell>
          <cell r="B1395" t="str">
            <v>青蛙王子妙奇蛙儿童超值套装牙刷</v>
          </cell>
          <cell r="C1395" t="str">
            <v>支</v>
          </cell>
          <cell r="D1395" t="str">
            <v>【230201】牙刷</v>
          </cell>
          <cell r="E1395" t="str">
            <v>洗化部</v>
          </cell>
          <cell r="F1395" t="str">
            <v>正常</v>
          </cell>
          <cell r="G1395" t="str">
            <v>5.90</v>
          </cell>
          <cell r="H1395" t="str">
            <v>11.80</v>
          </cell>
          <cell r="I1395">
            <v>23.6</v>
          </cell>
          <cell r="J1395">
            <v>5</v>
          </cell>
          <cell r="K1395">
            <v>0.33333333333333331</v>
          </cell>
          <cell r="L1395">
            <v>5</v>
          </cell>
          <cell r="M1395">
            <v>29.5</v>
          </cell>
          <cell r="N1395">
            <v>59</v>
          </cell>
        </row>
        <row r="1396">
          <cell r="A1396" t="str">
            <v>23000772</v>
          </cell>
          <cell r="B1396" t="str">
            <v>七度空间优雅净爽超薄超长夜用卫生巾</v>
          </cell>
          <cell r="C1396" t="str">
            <v>包</v>
          </cell>
          <cell r="D1396" t="str">
            <v>【230901】卫生巾/棉条</v>
          </cell>
          <cell r="E1396" t="str">
            <v>洗化部</v>
          </cell>
          <cell r="F1396" t="str">
            <v>正常</v>
          </cell>
          <cell r="G1396" t="str">
            <v>7.40</v>
          </cell>
          <cell r="H1396" t="str">
            <v>10.00</v>
          </cell>
          <cell r="I1396">
            <v>80</v>
          </cell>
          <cell r="J1396">
            <v>5</v>
          </cell>
          <cell r="K1396">
            <v>0.33333333333333331</v>
          </cell>
          <cell r="L1396">
            <v>5</v>
          </cell>
          <cell r="M1396">
            <v>37</v>
          </cell>
          <cell r="N1396">
            <v>50</v>
          </cell>
        </row>
        <row r="1397">
          <cell r="A1397" t="str">
            <v>23000756</v>
          </cell>
          <cell r="B1397" t="str">
            <v>七度空间少女纯棉14片迷你巾</v>
          </cell>
          <cell r="C1397" t="str">
            <v>包</v>
          </cell>
          <cell r="D1397" t="str">
            <v>【230901】卫生巾/棉条</v>
          </cell>
          <cell r="E1397" t="str">
            <v>洗化部</v>
          </cell>
          <cell r="F1397" t="str">
            <v>正常</v>
          </cell>
          <cell r="G1397" t="str">
            <v>9.00</v>
          </cell>
          <cell r="H1397" t="str">
            <v>12.50</v>
          </cell>
          <cell r="I1397">
            <v>87.5</v>
          </cell>
          <cell r="J1397">
            <v>5</v>
          </cell>
          <cell r="K1397">
            <v>0.33333333333333331</v>
          </cell>
          <cell r="L1397">
            <v>5</v>
          </cell>
          <cell r="M1397">
            <v>45</v>
          </cell>
          <cell r="N1397">
            <v>62.5</v>
          </cell>
        </row>
        <row r="1398">
          <cell r="A1398" t="str">
            <v>23000742</v>
          </cell>
          <cell r="B1398" t="str">
            <v>纳美柔护洁齿牙刷</v>
          </cell>
          <cell r="C1398" t="str">
            <v>支</v>
          </cell>
          <cell r="D1398" t="str">
            <v>【230201】牙刷</v>
          </cell>
          <cell r="E1398" t="str">
            <v>洗化部</v>
          </cell>
          <cell r="F1398" t="str">
            <v>正常</v>
          </cell>
          <cell r="G1398" t="str">
            <v>5.00</v>
          </cell>
          <cell r="H1398" t="str">
            <v>9.80</v>
          </cell>
          <cell r="I1398">
            <v>29.400000000000002</v>
          </cell>
          <cell r="J1398">
            <v>5</v>
          </cell>
          <cell r="K1398">
            <v>0.33333333333333331</v>
          </cell>
          <cell r="L1398">
            <v>5</v>
          </cell>
          <cell r="M1398">
            <v>25</v>
          </cell>
          <cell r="N1398">
            <v>49</v>
          </cell>
        </row>
        <row r="1399">
          <cell r="A1399" t="str">
            <v>23000721</v>
          </cell>
          <cell r="B1399" t="str">
            <v>冷酸灵炭旋护敏牙刷LSL-1130</v>
          </cell>
          <cell r="C1399" t="str">
            <v>支</v>
          </cell>
          <cell r="D1399" t="str">
            <v>【230201】牙刷</v>
          </cell>
          <cell r="E1399" t="str">
            <v>洗化部</v>
          </cell>
          <cell r="F1399" t="str">
            <v>正常</v>
          </cell>
          <cell r="G1399" t="str">
            <v>14.00</v>
          </cell>
          <cell r="H1399" t="str">
            <v>15.90</v>
          </cell>
          <cell r="I1399">
            <v>31.8</v>
          </cell>
          <cell r="J1399">
            <v>5</v>
          </cell>
          <cell r="K1399">
            <v>0.33333333333333331</v>
          </cell>
          <cell r="L1399">
            <v>5</v>
          </cell>
          <cell r="M1399">
            <v>70</v>
          </cell>
          <cell r="N1399">
            <v>79.5</v>
          </cell>
        </row>
        <row r="1400">
          <cell r="A1400" t="str">
            <v>23000713</v>
          </cell>
          <cell r="B1400" t="str">
            <v>冷酸灵柔丝护龈牙刷（112-1）</v>
          </cell>
          <cell r="C1400" t="str">
            <v>支</v>
          </cell>
          <cell r="D1400" t="str">
            <v>【230201】牙刷</v>
          </cell>
          <cell r="E1400" t="str">
            <v>洗化部</v>
          </cell>
          <cell r="F1400" t="str">
            <v>正常</v>
          </cell>
          <cell r="G1400" t="str">
            <v>5.00</v>
          </cell>
          <cell r="H1400" t="str">
            <v>6.00</v>
          </cell>
          <cell r="I1400">
            <v>18</v>
          </cell>
          <cell r="J1400">
            <v>5</v>
          </cell>
          <cell r="K1400">
            <v>0.33333333333333331</v>
          </cell>
          <cell r="L1400">
            <v>5</v>
          </cell>
          <cell r="M1400">
            <v>25</v>
          </cell>
          <cell r="N1400">
            <v>30</v>
          </cell>
        </row>
        <row r="1401">
          <cell r="A1401" t="str">
            <v>23000712</v>
          </cell>
          <cell r="B1401" t="str">
            <v>冷酸灵去渍亮白牙膏</v>
          </cell>
          <cell r="C1401" t="str">
            <v>支</v>
          </cell>
          <cell r="D1401" t="str">
            <v>【230202】牙膏</v>
          </cell>
          <cell r="E1401" t="str">
            <v>洗化部</v>
          </cell>
          <cell r="F1401" t="str">
            <v>正常</v>
          </cell>
          <cell r="G1401" t="str">
            <v>18.50</v>
          </cell>
          <cell r="H1401" t="str">
            <v>21.80</v>
          </cell>
          <cell r="I1401">
            <v>21.8</v>
          </cell>
          <cell r="J1401">
            <v>5</v>
          </cell>
          <cell r="K1401">
            <v>0.33333333333333331</v>
          </cell>
          <cell r="L1401">
            <v>5</v>
          </cell>
          <cell r="M1401">
            <v>92.5</v>
          </cell>
          <cell r="N1401">
            <v>109</v>
          </cell>
        </row>
        <row r="1402">
          <cell r="A1402" t="str">
            <v>23000711</v>
          </cell>
          <cell r="B1402" t="str">
            <v>冷酸灵清火抗敏牙膏</v>
          </cell>
          <cell r="C1402" t="str">
            <v>支</v>
          </cell>
          <cell r="D1402" t="str">
            <v>【230202】牙膏</v>
          </cell>
          <cell r="E1402" t="str">
            <v>洗化部</v>
          </cell>
          <cell r="F1402" t="str">
            <v>正常</v>
          </cell>
          <cell r="G1402" t="str">
            <v>11.80</v>
          </cell>
          <cell r="H1402" t="str">
            <v>13.90</v>
          </cell>
          <cell r="I1402">
            <v>27.8</v>
          </cell>
          <cell r="J1402">
            <v>5</v>
          </cell>
          <cell r="K1402">
            <v>0.33333333333333331</v>
          </cell>
          <cell r="L1402">
            <v>5</v>
          </cell>
          <cell r="M1402">
            <v>59</v>
          </cell>
          <cell r="N1402">
            <v>69.5</v>
          </cell>
        </row>
        <row r="1403">
          <cell r="A1403" t="str">
            <v>23000709</v>
          </cell>
          <cell r="B1403" t="str">
            <v>冷酸灵美白抗敏牙膏</v>
          </cell>
          <cell r="C1403" t="str">
            <v>支</v>
          </cell>
          <cell r="D1403" t="str">
            <v>【230202】牙膏</v>
          </cell>
          <cell r="E1403" t="str">
            <v>洗化部</v>
          </cell>
          <cell r="F1403" t="str">
            <v>正常</v>
          </cell>
          <cell r="G1403" t="str">
            <v>13.50</v>
          </cell>
          <cell r="H1403" t="str">
            <v>15.90</v>
          </cell>
          <cell r="I1403">
            <v>111.30000000000001</v>
          </cell>
          <cell r="J1403">
            <v>5</v>
          </cell>
          <cell r="K1403">
            <v>0.33333333333333331</v>
          </cell>
          <cell r="L1403">
            <v>5</v>
          </cell>
          <cell r="M1403">
            <v>67.5</v>
          </cell>
          <cell r="N1403">
            <v>79.5</v>
          </cell>
        </row>
        <row r="1404">
          <cell r="A1404" t="str">
            <v>23000701</v>
          </cell>
          <cell r="B1404" t="str">
            <v>冷酸灵固齿护龈抗敏感牙膏</v>
          </cell>
          <cell r="C1404" t="str">
            <v>支</v>
          </cell>
          <cell r="D1404" t="str">
            <v>【230202】牙膏</v>
          </cell>
          <cell r="E1404" t="str">
            <v>洗化部</v>
          </cell>
          <cell r="F1404" t="str">
            <v>正常</v>
          </cell>
          <cell r="G1404" t="str">
            <v>10.50</v>
          </cell>
          <cell r="H1404" t="str">
            <v>12.90</v>
          </cell>
          <cell r="I1404">
            <v>12.9</v>
          </cell>
          <cell r="J1404">
            <v>5</v>
          </cell>
          <cell r="K1404">
            <v>0.33333333333333331</v>
          </cell>
          <cell r="L1404">
            <v>5</v>
          </cell>
          <cell r="M1404">
            <v>52.5</v>
          </cell>
          <cell r="N1404">
            <v>64.5</v>
          </cell>
        </row>
        <row r="1405">
          <cell r="A1405" t="str">
            <v>23000695</v>
          </cell>
          <cell r="B1405" t="str">
            <v>冷酸灵茶清新牙膏</v>
          </cell>
          <cell r="C1405" t="str">
            <v>支</v>
          </cell>
          <cell r="D1405" t="str">
            <v>【230202】牙膏</v>
          </cell>
          <cell r="E1405" t="str">
            <v>洗化部</v>
          </cell>
          <cell r="F1405" t="str">
            <v>正常</v>
          </cell>
          <cell r="G1405" t="str">
            <v>14.00</v>
          </cell>
          <cell r="H1405" t="str">
            <v>16.50</v>
          </cell>
          <cell r="I1405">
            <v>33</v>
          </cell>
          <cell r="J1405">
            <v>5</v>
          </cell>
          <cell r="K1405">
            <v>0.33333333333333331</v>
          </cell>
          <cell r="L1405">
            <v>5</v>
          </cell>
          <cell r="M1405">
            <v>70</v>
          </cell>
          <cell r="N1405">
            <v>82.5</v>
          </cell>
        </row>
        <row r="1406">
          <cell r="A1406" t="str">
            <v>23000644</v>
          </cell>
          <cell r="B1406" t="str">
            <v>春娟夜巴黎花露水</v>
          </cell>
          <cell r="C1406" t="str">
            <v>瓶</v>
          </cell>
          <cell r="D1406" t="str">
            <v>【230305】花露水/驱蚊液</v>
          </cell>
          <cell r="E1406" t="str">
            <v>洗化部</v>
          </cell>
          <cell r="F1406" t="str">
            <v>正常</v>
          </cell>
          <cell r="G1406" t="str">
            <v>6.50</v>
          </cell>
          <cell r="H1406" t="str">
            <v>12.80</v>
          </cell>
          <cell r="I1406">
            <v>12.8</v>
          </cell>
          <cell r="J1406">
            <v>5</v>
          </cell>
          <cell r="K1406">
            <v>0.33333333333333331</v>
          </cell>
          <cell r="L1406">
            <v>5</v>
          </cell>
          <cell r="M1406">
            <v>32.5</v>
          </cell>
          <cell r="N1406">
            <v>64</v>
          </cell>
        </row>
        <row r="1407">
          <cell r="A1407" t="str">
            <v>23000604</v>
          </cell>
          <cell r="B1407" t="str">
            <v>西亚斯浪漫邂逅香浴露</v>
          </cell>
          <cell r="C1407" t="str">
            <v>瓶</v>
          </cell>
          <cell r="D1407" t="str">
            <v>【230302】沐浴露</v>
          </cell>
          <cell r="E1407" t="str">
            <v>洗化部</v>
          </cell>
          <cell r="F1407" t="str">
            <v>正常</v>
          </cell>
          <cell r="G1407" t="str">
            <v>19.00</v>
          </cell>
          <cell r="H1407" t="str">
            <v>33.00</v>
          </cell>
          <cell r="I1407">
            <v>119.4</v>
          </cell>
          <cell r="J1407">
            <v>5</v>
          </cell>
          <cell r="K1407">
            <v>0.33333333333333331</v>
          </cell>
          <cell r="L1407">
            <v>5</v>
          </cell>
          <cell r="M1407">
            <v>95</v>
          </cell>
          <cell r="N1407">
            <v>165</v>
          </cell>
        </row>
        <row r="1408">
          <cell r="A1408" t="str">
            <v>23000582</v>
          </cell>
          <cell r="B1408" t="str">
            <v>纳爱斯清凉冰菊</v>
          </cell>
          <cell r="C1408" t="str">
            <v>支</v>
          </cell>
          <cell r="D1408" t="str">
            <v>【230202】牙膏</v>
          </cell>
          <cell r="E1408" t="str">
            <v>洗化部</v>
          </cell>
          <cell r="F1408" t="str">
            <v>正常</v>
          </cell>
          <cell r="G1408" t="str">
            <v>8.90</v>
          </cell>
          <cell r="H1408" t="str">
            <v>12.00</v>
          </cell>
          <cell r="I1408">
            <v>346.80000000000007</v>
          </cell>
          <cell r="J1408">
            <v>5</v>
          </cell>
          <cell r="K1408">
            <v>0.33333333333333331</v>
          </cell>
          <cell r="L1408">
            <v>5</v>
          </cell>
          <cell r="M1408">
            <v>44.5</v>
          </cell>
          <cell r="N1408">
            <v>60</v>
          </cell>
        </row>
        <row r="1409">
          <cell r="A1409" t="str">
            <v>23000549</v>
          </cell>
          <cell r="B1409" t="str">
            <v>两面针免洗洗手液A</v>
          </cell>
          <cell r="C1409" t="str">
            <v>瓶</v>
          </cell>
          <cell r="D1409" t="str">
            <v>【230304】洗手液</v>
          </cell>
          <cell r="E1409" t="str">
            <v>洗化部</v>
          </cell>
          <cell r="F1409" t="str">
            <v>正常</v>
          </cell>
          <cell r="G1409" t="str">
            <v>3.00</v>
          </cell>
          <cell r="H1409" t="str">
            <v>10.00</v>
          </cell>
          <cell r="I1409">
            <v>10</v>
          </cell>
          <cell r="J1409">
            <v>5</v>
          </cell>
          <cell r="K1409">
            <v>0.33333333333333331</v>
          </cell>
          <cell r="L1409">
            <v>5</v>
          </cell>
          <cell r="M1409">
            <v>15</v>
          </cell>
          <cell r="N1409">
            <v>50</v>
          </cell>
        </row>
        <row r="1410">
          <cell r="A1410" t="str">
            <v>23000534</v>
          </cell>
          <cell r="B1410" t="str">
            <v>口袋魔法零味感夜用290 7片</v>
          </cell>
          <cell r="C1410" t="str">
            <v>包</v>
          </cell>
          <cell r="D1410" t="str">
            <v>【230901】卫生巾/棉条</v>
          </cell>
          <cell r="E1410" t="str">
            <v>洗化部</v>
          </cell>
          <cell r="F1410" t="str">
            <v>正常</v>
          </cell>
          <cell r="G1410" t="str">
            <v>7.90</v>
          </cell>
          <cell r="H1410" t="str">
            <v>10.00</v>
          </cell>
          <cell r="I1410">
            <v>70</v>
          </cell>
          <cell r="J1410">
            <v>5</v>
          </cell>
          <cell r="K1410">
            <v>0.33333333333333331</v>
          </cell>
          <cell r="L1410">
            <v>5</v>
          </cell>
          <cell r="M1410">
            <v>39.5</v>
          </cell>
          <cell r="N1410">
            <v>50</v>
          </cell>
        </row>
        <row r="1411">
          <cell r="A1411" t="str">
            <v>23000531</v>
          </cell>
          <cell r="B1411" t="str">
            <v>超熟睡超薄随心翻</v>
          </cell>
          <cell r="C1411" t="str">
            <v>包</v>
          </cell>
          <cell r="D1411" t="str">
            <v>【230901】卫生巾/棉条</v>
          </cell>
          <cell r="E1411" t="str">
            <v>洗化部</v>
          </cell>
          <cell r="F1411" t="str">
            <v>正常</v>
          </cell>
          <cell r="G1411" t="str">
            <v>0.00</v>
          </cell>
          <cell r="H1411" t="str">
            <v>5.50</v>
          </cell>
          <cell r="I1411">
            <v>16.5</v>
          </cell>
          <cell r="J1411">
            <v>5</v>
          </cell>
          <cell r="K1411">
            <v>0.33333333333333331</v>
          </cell>
          <cell r="L1411">
            <v>5</v>
          </cell>
          <cell r="M1411">
            <v>21.5</v>
          </cell>
          <cell r="N1411">
            <v>27.5</v>
          </cell>
        </row>
        <row r="1412">
          <cell r="A1412" t="str">
            <v>23000529</v>
          </cell>
          <cell r="B1412" t="str">
            <v>Free飞日用柔棉卫生巾</v>
          </cell>
          <cell r="C1412" t="str">
            <v>包</v>
          </cell>
          <cell r="D1412" t="str">
            <v>【230901】卫生巾/棉条</v>
          </cell>
          <cell r="E1412" t="str">
            <v>洗化部</v>
          </cell>
          <cell r="F1412" t="str">
            <v>正常</v>
          </cell>
          <cell r="G1412" t="str">
            <v>5.50</v>
          </cell>
          <cell r="H1412" t="str">
            <v>8.60</v>
          </cell>
          <cell r="I1412">
            <v>34.4</v>
          </cell>
          <cell r="J1412">
            <v>5</v>
          </cell>
          <cell r="K1412">
            <v>0.33333333333333331</v>
          </cell>
          <cell r="L1412">
            <v>5</v>
          </cell>
          <cell r="M1412">
            <v>27.5</v>
          </cell>
          <cell r="N1412">
            <v>43</v>
          </cell>
        </row>
        <row r="1413">
          <cell r="A1413" t="str">
            <v>23000520</v>
          </cell>
          <cell r="B1413" t="str">
            <v>ABC日用超薄卫生巾</v>
          </cell>
          <cell r="C1413" t="str">
            <v>包</v>
          </cell>
          <cell r="D1413" t="str">
            <v>【230901】卫生巾/棉条</v>
          </cell>
          <cell r="E1413" t="str">
            <v>洗化部</v>
          </cell>
          <cell r="F1413" t="str">
            <v>正常</v>
          </cell>
          <cell r="G1413" t="str">
            <v>0.00</v>
          </cell>
          <cell r="H1413" t="str">
            <v>9.50</v>
          </cell>
          <cell r="I1413">
            <v>57</v>
          </cell>
          <cell r="J1413">
            <v>5</v>
          </cell>
          <cell r="K1413">
            <v>0.33333333333333331</v>
          </cell>
          <cell r="L1413">
            <v>5</v>
          </cell>
          <cell r="M1413">
            <v>31</v>
          </cell>
          <cell r="N1413">
            <v>47.5</v>
          </cell>
        </row>
        <row r="1414">
          <cell r="A1414" t="str">
            <v>23000519</v>
          </cell>
          <cell r="B1414" t="str">
            <v>ABC亲柔立围夜用超级薄棉柔</v>
          </cell>
          <cell r="C1414" t="str">
            <v>包</v>
          </cell>
          <cell r="D1414" t="str">
            <v>【230901】卫生巾/棉条</v>
          </cell>
          <cell r="E1414" t="str">
            <v>洗化部</v>
          </cell>
          <cell r="F1414" t="str">
            <v>正常</v>
          </cell>
          <cell r="G1414" t="str">
            <v>8.40</v>
          </cell>
          <cell r="H1414" t="str">
            <v>10.90</v>
          </cell>
          <cell r="I1414">
            <v>119.90000000000002</v>
          </cell>
          <cell r="J1414">
            <v>5</v>
          </cell>
          <cell r="K1414">
            <v>0.33333333333333331</v>
          </cell>
          <cell r="L1414">
            <v>5</v>
          </cell>
          <cell r="M1414">
            <v>42</v>
          </cell>
          <cell r="N1414">
            <v>54.5</v>
          </cell>
        </row>
        <row r="1415">
          <cell r="A1415" t="str">
            <v>23000405</v>
          </cell>
          <cell r="B1415" t="str">
            <v>云南三七洁白牙齿牙膏(优品薄荷)</v>
          </cell>
          <cell r="C1415" t="str">
            <v>支</v>
          </cell>
          <cell r="D1415" t="str">
            <v>【230202】牙膏</v>
          </cell>
          <cell r="E1415" t="str">
            <v>洗化部</v>
          </cell>
          <cell r="F1415" t="str">
            <v>正常</v>
          </cell>
          <cell r="G1415" t="str">
            <v>9.95</v>
          </cell>
          <cell r="H1415" t="str">
            <v>19.90</v>
          </cell>
          <cell r="I1415">
            <v>19.899999999999999</v>
          </cell>
          <cell r="J1415">
            <v>5</v>
          </cell>
          <cell r="K1415">
            <v>0.33333333333333331</v>
          </cell>
          <cell r="L1415">
            <v>5</v>
          </cell>
          <cell r="M1415">
            <v>49.75</v>
          </cell>
          <cell r="N1415">
            <v>99.5</v>
          </cell>
        </row>
        <row r="1416">
          <cell r="A1416" t="str">
            <v>23000390</v>
          </cell>
          <cell r="B1416" t="str">
            <v>滴露香皂自然清新柑橘沁爽3块装</v>
          </cell>
          <cell r="C1416" t="str">
            <v>组</v>
          </cell>
          <cell r="D1416" t="str">
            <v>【230301】香皂</v>
          </cell>
          <cell r="E1416" t="str">
            <v>洗化部</v>
          </cell>
          <cell r="F1416" t="str">
            <v>正常</v>
          </cell>
          <cell r="G1416" t="str">
            <v>11.00</v>
          </cell>
          <cell r="H1416" t="str">
            <v>16.90</v>
          </cell>
          <cell r="I1416">
            <v>16.899999999999999</v>
          </cell>
          <cell r="J1416">
            <v>5</v>
          </cell>
          <cell r="K1416">
            <v>0.33333333333333331</v>
          </cell>
          <cell r="L1416">
            <v>5</v>
          </cell>
          <cell r="M1416">
            <v>55</v>
          </cell>
          <cell r="N1416">
            <v>84.5</v>
          </cell>
        </row>
        <row r="1417">
          <cell r="A1417" t="str">
            <v>23000374</v>
          </cell>
          <cell r="B1417" t="str">
            <v>高洁丝丝薄棉柔日用卫生巾</v>
          </cell>
          <cell r="C1417" t="str">
            <v>包</v>
          </cell>
          <cell r="D1417" t="str">
            <v>【230901】卫生巾/棉条</v>
          </cell>
          <cell r="E1417" t="str">
            <v>洗化部</v>
          </cell>
          <cell r="F1417" t="str">
            <v>正常</v>
          </cell>
          <cell r="G1417" t="str">
            <v>13.86</v>
          </cell>
          <cell r="H1417" t="str">
            <v>19.80</v>
          </cell>
          <cell r="I1417">
            <v>19.8</v>
          </cell>
          <cell r="J1417">
            <v>5</v>
          </cell>
          <cell r="K1417">
            <v>0.33333333333333331</v>
          </cell>
          <cell r="L1417">
            <v>5</v>
          </cell>
          <cell r="M1417">
            <v>69.3</v>
          </cell>
          <cell r="N1417">
            <v>99</v>
          </cell>
        </row>
        <row r="1418">
          <cell r="A1418" t="str">
            <v>23000372</v>
          </cell>
          <cell r="B1418" t="str">
            <v>高洁丝迷你卫生巾直条</v>
          </cell>
          <cell r="C1418" t="str">
            <v>包</v>
          </cell>
          <cell r="D1418" t="str">
            <v>【230901】卫生巾/棉条</v>
          </cell>
          <cell r="E1418" t="str">
            <v>洗化部</v>
          </cell>
          <cell r="F1418" t="str">
            <v>正常</v>
          </cell>
          <cell r="G1418" t="str">
            <v>3.36</v>
          </cell>
          <cell r="H1418" t="str">
            <v>4.80</v>
          </cell>
          <cell r="I1418">
            <v>33.6</v>
          </cell>
          <cell r="J1418">
            <v>5</v>
          </cell>
          <cell r="K1418">
            <v>0.33333333333333331</v>
          </cell>
          <cell r="L1418">
            <v>5</v>
          </cell>
          <cell r="M1418">
            <v>16.8</v>
          </cell>
          <cell r="N1418">
            <v>24</v>
          </cell>
        </row>
        <row r="1419">
          <cell r="A1419" t="str">
            <v>23000368</v>
          </cell>
          <cell r="B1419" t="str">
            <v>两面针早晚护龈牙膏</v>
          </cell>
          <cell r="C1419" t="str">
            <v>支</v>
          </cell>
          <cell r="D1419" t="str">
            <v>【230202】牙膏</v>
          </cell>
          <cell r="E1419" t="str">
            <v>洗化部</v>
          </cell>
          <cell r="F1419" t="str">
            <v>正常</v>
          </cell>
          <cell r="G1419" t="str">
            <v>9.50</v>
          </cell>
          <cell r="H1419" t="str">
            <v>14.90</v>
          </cell>
          <cell r="I1419">
            <v>14.9</v>
          </cell>
          <cell r="J1419">
            <v>5</v>
          </cell>
          <cell r="K1419">
            <v>0.33333333333333331</v>
          </cell>
          <cell r="L1419">
            <v>5</v>
          </cell>
          <cell r="M1419">
            <v>47.5</v>
          </cell>
          <cell r="N1419">
            <v>74.5</v>
          </cell>
        </row>
        <row r="1420">
          <cell r="A1420" t="str">
            <v>23000365</v>
          </cell>
          <cell r="B1420" t="str">
            <v>两面针爱牙牙水蜜桃儿童牙膏50g</v>
          </cell>
          <cell r="C1420" t="str">
            <v>支</v>
          </cell>
          <cell r="D1420" t="str">
            <v>【230202】牙膏</v>
          </cell>
          <cell r="E1420" t="str">
            <v>洗化部</v>
          </cell>
          <cell r="F1420" t="str">
            <v>正常</v>
          </cell>
          <cell r="G1420" t="str">
            <v>5.20</v>
          </cell>
          <cell r="H1420" t="str">
            <v>7.90</v>
          </cell>
          <cell r="I1420">
            <v>15.8</v>
          </cell>
          <cell r="J1420">
            <v>5</v>
          </cell>
          <cell r="K1420">
            <v>0.33333333333333331</v>
          </cell>
          <cell r="L1420">
            <v>5</v>
          </cell>
          <cell r="M1420">
            <v>26</v>
          </cell>
          <cell r="N1420">
            <v>39.5</v>
          </cell>
        </row>
        <row r="1421">
          <cell r="A1421" t="str">
            <v>23000353</v>
          </cell>
          <cell r="B1421" t="str">
            <v>新高露洁儿童牙刷 (2-5)</v>
          </cell>
          <cell r="C1421" t="str">
            <v>支</v>
          </cell>
          <cell r="D1421" t="str">
            <v>【230201】牙刷</v>
          </cell>
          <cell r="E1421" t="str">
            <v>洗化部</v>
          </cell>
          <cell r="F1421" t="str">
            <v>正常</v>
          </cell>
          <cell r="G1421" t="str">
            <v>8.20</v>
          </cell>
          <cell r="H1421" t="str">
            <v>9.90</v>
          </cell>
          <cell r="I1421">
            <v>19.8</v>
          </cell>
          <cell r="J1421">
            <v>5</v>
          </cell>
          <cell r="K1421">
            <v>0.33333333333333331</v>
          </cell>
          <cell r="L1421">
            <v>5</v>
          </cell>
          <cell r="M1421">
            <v>41</v>
          </cell>
          <cell r="N1421">
            <v>49.5</v>
          </cell>
        </row>
        <row r="1422">
          <cell r="A1422" t="str">
            <v>23000209</v>
          </cell>
          <cell r="B1422" t="str">
            <v>雅丽洁激情香水沐浴露</v>
          </cell>
          <cell r="C1422" t="str">
            <v>瓶</v>
          </cell>
          <cell r="D1422" t="str">
            <v>【230302】沐浴露</v>
          </cell>
          <cell r="E1422" t="str">
            <v>洗化部</v>
          </cell>
          <cell r="F1422" t="str">
            <v>正常</v>
          </cell>
          <cell r="G1422" t="str">
            <v>12.00</v>
          </cell>
          <cell r="H1422" t="str">
            <v>25.80</v>
          </cell>
          <cell r="I1422">
            <v>25.8</v>
          </cell>
          <cell r="J1422">
            <v>5</v>
          </cell>
          <cell r="K1422">
            <v>0.33333333333333331</v>
          </cell>
          <cell r="L1422">
            <v>5</v>
          </cell>
          <cell r="M1422">
            <v>60</v>
          </cell>
          <cell r="N1422">
            <v>129</v>
          </cell>
        </row>
        <row r="1423">
          <cell r="A1423" t="str">
            <v>23000207</v>
          </cell>
          <cell r="B1423" t="str">
            <v>私信紫魅迷漫臻致修护香水润发精华素</v>
          </cell>
          <cell r="C1423" t="str">
            <v>瓶</v>
          </cell>
          <cell r="D1423" t="str">
            <v>【230102】护发/润发</v>
          </cell>
          <cell r="E1423" t="str">
            <v>洗化部</v>
          </cell>
          <cell r="F1423" t="str">
            <v>正常</v>
          </cell>
          <cell r="G1423" t="str">
            <v>10.00</v>
          </cell>
          <cell r="H1423" t="str">
            <v>69.00</v>
          </cell>
          <cell r="I1423">
            <v>69</v>
          </cell>
          <cell r="J1423">
            <v>5</v>
          </cell>
          <cell r="K1423">
            <v>0.33333333333333331</v>
          </cell>
          <cell r="L1423">
            <v>5</v>
          </cell>
          <cell r="M1423">
            <v>50</v>
          </cell>
          <cell r="N1423">
            <v>345</v>
          </cell>
        </row>
        <row r="1424">
          <cell r="A1424" t="str">
            <v>23000189</v>
          </cell>
          <cell r="B1424" t="str">
            <v>舒肤佳面部身体两用香皂</v>
          </cell>
          <cell r="C1424" t="str">
            <v>个</v>
          </cell>
          <cell r="D1424" t="str">
            <v>【230301】香皂</v>
          </cell>
          <cell r="E1424" t="str">
            <v>洗化部</v>
          </cell>
          <cell r="F1424" t="str">
            <v>正常</v>
          </cell>
          <cell r="G1424" t="str">
            <v>6.50</v>
          </cell>
          <cell r="H1424" t="str">
            <v>8.50</v>
          </cell>
          <cell r="I1424">
            <v>42.5</v>
          </cell>
          <cell r="J1424">
            <v>5</v>
          </cell>
          <cell r="K1424">
            <v>0.33333333333333331</v>
          </cell>
          <cell r="L1424">
            <v>5</v>
          </cell>
          <cell r="M1424">
            <v>32.5</v>
          </cell>
          <cell r="N1424">
            <v>42.5</v>
          </cell>
        </row>
        <row r="1425">
          <cell r="A1425" t="str">
            <v>23000148</v>
          </cell>
          <cell r="B1425" t="str">
            <v>佳洁士CREST3D茉莉茶爽牙膏七折装C</v>
          </cell>
          <cell r="C1425" t="str">
            <v>支</v>
          </cell>
          <cell r="D1425" t="str">
            <v>【230202】牙膏</v>
          </cell>
          <cell r="E1425" t="str">
            <v>洗化部</v>
          </cell>
          <cell r="F1425" t="str">
            <v>正常</v>
          </cell>
          <cell r="G1425" t="str">
            <v>9.00</v>
          </cell>
          <cell r="H1425" t="str">
            <v>12.90</v>
          </cell>
          <cell r="I1425">
            <v>25.8</v>
          </cell>
          <cell r="J1425">
            <v>5</v>
          </cell>
          <cell r="K1425">
            <v>0.33333333333333331</v>
          </cell>
          <cell r="L1425">
            <v>5</v>
          </cell>
          <cell r="M1425">
            <v>45</v>
          </cell>
          <cell r="N1425">
            <v>64.5</v>
          </cell>
        </row>
        <row r="1426">
          <cell r="A1426" t="str">
            <v>23000145</v>
          </cell>
          <cell r="B1426" t="str">
            <v>护舒宝云感超净棉极薄日用卫生巾</v>
          </cell>
          <cell r="C1426" t="str">
            <v>包</v>
          </cell>
          <cell r="D1426" t="str">
            <v>【230901】卫生巾/棉条</v>
          </cell>
          <cell r="E1426" t="str">
            <v>洗化部</v>
          </cell>
          <cell r="F1426" t="str">
            <v>正常</v>
          </cell>
          <cell r="G1426" t="str">
            <v>6.30</v>
          </cell>
          <cell r="H1426" t="str">
            <v>8.90</v>
          </cell>
          <cell r="I1426">
            <v>53.400000000000006</v>
          </cell>
          <cell r="J1426">
            <v>5</v>
          </cell>
          <cell r="K1426">
            <v>0.33333333333333331</v>
          </cell>
          <cell r="L1426">
            <v>5</v>
          </cell>
          <cell r="M1426">
            <v>31.5</v>
          </cell>
          <cell r="N1426">
            <v>44.5</v>
          </cell>
        </row>
        <row r="1427">
          <cell r="A1427" t="str">
            <v>23000139</v>
          </cell>
          <cell r="B1427" t="str">
            <v>护舒宝纯棉卫生巾纯净无香型日用240mm</v>
          </cell>
          <cell r="C1427" t="str">
            <v>包</v>
          </cell>
          <cell r="D1427" t="str">
            <v>【230901】卫生巾/棉条</v>
          </cell>
          <cell r="E1427" t="str">
            <v>洗化部</v>
          </cell>
          <cell r="F1427" t="str">
            <v>正常</v>
          </cell>
          <cell r="G1427" t="str">
            <v>12.00</v>
          </cell>
          <cell r="H1427" t="str">
            <v>15.80</v>
          </cell>
          <cell r="I1427">
            <v>47.400000000000006</v>
          </cell>
          <cell r="J1427">
            <v>5</v>
          </cell>
          <cell r="K1427">
            <v>0.33333333333333331</v>
          </cell>
          <cell r="L1427">
            <v>5</v>
          </cell>
          <cell r="M1427">
            <v>60</v>
          </cell>
          <cell r="N1427">
            <v>79</v>
          </cell>
        </row>
        <row r="1428">
          <cell r="A1428" t="str">
            <v>23000122</v>
          </cell>
          <cell r="B1428" t="str">
            <v>海飞丝清爽去油洗发水</v>
          </cell>
          <cell r="C1428" t="str">
            <v>瓶</v>
          </cell>
          <cell r="D1428" t="str">
            <v>【230101】洗发</v>
          </cell>
          <cell r="E1428" t="str">
            <v>洗化部</v>
          </cell>
          <cell r="F1428" t="str">
            <v>正常</v>
          </cell>
          <cell r="G1428" t="str">
            <v>18.50</v>
          </cell>
          <cell r="H1428" t="str">
            <v>22.50</v>
          </cell>
          <cell r="I1428">
            <v>90</v>
          </cell>
          <cell r="J1428">
            <v>5</v>
          </cell>
          <cell r="K1428">
            <v>0.33333333333333331</v>
          </cell>
          <cell r="L1428">
            <v>5</v>
          </cell>
          <cell r="M1428">
            <v>92.5</v>
          </cell>
          <cell r="N1428">
            <v>112.5</v>
          </cell>
        </row>
        <row r="1429">
          <cell r="A1429" t="str">
            <v>23000102</v>
          </cell>
          <cell r="B1429" t="str">
            <v>阿道夫焗油宝</v>
          </cell>
          <cell r="C1429" t="str">
            <v>支</v>
          </cell>
          <cell r="D1429" t="str">
            <v>【230102】护发/润发</v>
          </cell>
          <cell r="E1429" t="str">
            <v>洗化部</v>
          </cell>
          <cell r="F1429" t="str">
            <v>正常</v>
          </cell>
          <cell r="G1429" t="str">
            <v>0.00</v>
          </cell>
          <cell r="H1429" t="str">
            <v>78.00</v>
          </cell>
          <cell r="I1429">
            <v>156</v>
          </cell>
          <cell r="J1429">
            <v>5</v>
          </cell>
          <cell r="K1429">
            <v>0.33333333333333331</v>
          </cell>
          <cell r="L1429">
            <v>5</v>
          </cell>
          <cell r="M1429">
            <v>0</v>
          </cell>
          <cell r="N1429">
            <v>390</v>
          </cell>
        </row>
        <row r="1430">
          <cell r="A1430" t="str">
            <v>23000095</v>
          </cell>
          <cell r="B1430" t="str">
            <v>洁伶淘淘氧棉超长夜用无香</v>
          </cell>
          <cell r="C1430" t="str">
            <v>包</v>
          </cell>
          <cell r="D1430" t="str">
            <v>【230901】卫生巾/棉条</v>
          </cell>
          <cell r="E1430" t="str">
            <v>洗化部</v>
          </cell>
          <cell r="F1430" t="str">
            <v>正常</v>
          </cell>
          <cell r="G1430" t="str">
            <v>7.50</v>
          </cell>
          <cell r="H1430" t="str">
            <v>10.90</v>
          </cell>
          <cell r="I1430">
            <v>54.5</v>
          </cell>
          <cell r="J1430">
            <v>5</v>
          </cell>
          <cell r="K1430">
            <v>0.33333333333333331</v>
          </cell>
          <cell r="L1430">
            <v>5</v>
          </cell>
          <cell r="M1430">
            <v>37.5</v>
          </cell>
          <cell r="N1430">
            <v>54.5</v>
          </cell>
        </row>
        <row r="1431">
          <cell r="A1431" t="str">
            <v>23000093</v>
          </cell>
          <cell r="B1431" t="str">
            <v>洁伶淘淘氧棉410清爽型6片</v>
          </cell>
          <cell r="C1431" t="str">
            <v>包</v>
          </cell>
          <cell r="D1431" t="str">
            <v>【230901】卫生巾/棉条</v>
          </cell>
          <cell r="E1431" t="str">
            <v>洗化部</v>
          </cell>
          <cell r="F1431" t="str">
            <v>正常</v>
          </cell>
          <cell r="G1431" t="str">
            <v>7.90</v>
          </cell>
          <cell r="H1431" t="str">
            <v>11.50</v>
          </cell>
          <cell r="I1431">
            <v>23</v>
          </cell>
          <cell r="J1431">
            <v>5</v>
          </cell>
          <cell r="K1431">
            <v>0.33333333333333331</v>
          </cell>
          <cell r="L1431">
            <v>5</v>
          </cell>
          <cell r="M1431">
            <v>39.5</v>
          </cell>
          <cell r="N1431">
            <v>57.5</v>
          </cell>
        </row>
        <row r="1432">
          <cell r="A1432" t="str">
            <v>23000090</v>
          </cell>
          <cell r="B1432" t="str">
            <v>洁伶23片棉柔全程护理卫生巾</v>
          </cell>
          <cell r="C1432" t="str">
            <v>包</v>
          </cell>
          <cell r="D1432" t="str">
            <v>【230901】卫生巾/棉条</v>
          </cell>
          <cell r="E1432" t="str">
            <v>洗化部</v>
          </cell>
          <cell r="F1432" t="str">
            <v>正常</v>
          </cell>
          <cell r="G1432" t="str">
            <v>6.13</v>
          </cell>
          <cell r="H1432" t="str">
            <v>9.90</v>
          </cell>
          <cell r="I1432">
            <v>39.6</v>
          </cell>
          <cell r="J1432">
            <v>5</v>
          </cell>
          <cell r="K1432">
            <v>0.33333333333333331</v>
          </cell>
          <cell r="L1432">
            <v>5</v>
          </cell>
          <cell r="M1432">
            <v>30.63</v>
          </cell>
          <cell r="N1432">
            <v>49.5</v>
          </cell>
        </row>
        <row r="1433">
          <cell r="A1433" t="str">
            <v>23000026</v>
          </cell>
          <cell r="B1433" t="str">
            <v>好迪绿色嗜喱水(营詎保湿)</v>
          </cell>
          <cell r="C1433" t="str">
            <v>瓶</v>
          </cell>
          <cell r="D1433" t="str">
            <v>【230103】美发造型</v>
          </cell>
          <cell r="E1433" t="str">
            <v>洗化部</v>
          </cell>
          <cell r="F1433" t="str">
            <v>正常</v>
          </cell>
          <cell r="G1433" t="str">
            <v>5.50</v>
          </cell>
          <cell r="H1433" t="str">
            <v>9.00</v>
          </cell>
          <cell r="I1433">
            <v>27</v>
          </cell>
          <cell r="J1433">
            <v>5</v>
          </cell>
          <cell r="K1433">
            <v>0.33333333333333331</v>
          </cell>
          <cell r="L1433">
            <v>5</v>
          </cell>
          <cell r="M1433">
            <v>27.5</v>
          </cell>
          <cell r="N1433">
            <v>45</v>
          </cell>
        </row>
        <row r="1434">
          <cell r="A1434" t="str">
            <v>22000505</v>
          </cell>
          <cell r="B1434" t="str">
            <v>青衣神微烟铁盖镭射桶装（40单圈）</v>
          </cell>
          <cell r="C1434" t="str">
            <v>桶</v>
          </cell>
          <cell r="D1434" t="str">
            <v>【220402】蚊香</v>
          </cell>
          <cell r="E1434" t="str">
            <v>洗化部</v>
          </cell>
          <cell r="F1434" t="str">
            <v>正常</v>
          </cell>
          <cell r="G1434" t="str">
            <v>6.00</v>
          </cell>
          <cell r="H1434" t="str">
            <v>12.00</v>
          </cell>
          <cell r="I1434">
            <v>12</v>
          </cell>
          <cell r="J1434">
            <v>5</v>
          </cell>
          <cell r="K1434">
            <v>0.33333333333333331</v>
          </cell>
          <cell r="L1434">
            <v>5</v>
          </cell>
          <cell r="M1434">
            <v>30</v>
          </cell>
          <cell r="N1434">
            <v>60</v>
          </cell>
        </row>
        <row r="1435">
          <cell r="A1435" t="str">
            <v>22000260</v>
          </cell>
          <cell r="B1435" t="str">
            <v>蓝月亮深层洁净薰衣草</v>
          </cell>
          <cell r="C1435" t="str">
            <v>桶</v>
          </cell>
          <cell r="D1435" t="str">
            <v>【220204】洗衣液</v>
          </cell>
          <cell r="E1435" t="str">
            <v>洗化部</v>
          </cell>
          <cell r="F1435" t="str">
            <v>正常</v>
          </cell>
          <cell r="G1435" t="str">
            <v>34.50</v>
          </cell>
          <cell r="H1435" t="str">
            <v>39.80</v>
          </cell>
          <cell r="I1435">
            <v>119.39999999999999</v>
          </cell>
          <cell r="J1435">
            <v>5</v>
          </cell>
          <cell r="K1435">
            <v>0.33333333333333331</v>
          </cell>
          <cell r="L1435">
            <v>5</v>
          </cell>
          <cell r="M1435">
            <v>172.5</v>
          </cell>
          <cell r="N1435">
            <v>199</v>
          </cell>
        </row>
        <row r="1436">
          <cell r="A1436" t="str">
            <v>22000250</v>
          </cell>
          <cell r="B1436" t="str">
            <v>中山灭害灵蚊香10圈(檀香型)</v>
          </cell>
          <cell r="C1436" t="str">
            <v>盒</v>
          </cell>
          <cell r="D1436" t="str">
            <v>【220402】蚊香</v>
          </cell>
          <cell r="E1436" t="str">
            <v>洗化部</v>
          </cell>
          <cell r="F1436" t="str">
            <v>正常</v>
          </cell>
          <cell r="G1436" t="str">
            <v>2.60</v>
          </cell>
          <cell r="H1436" t="str">
            <v>3.20</v>
          </cell>
          <cell r="I1436">
            <v>6.4</v>
          </cell>
          <cell r="J1436">
            <v>5</v>
          </cell>
          <cell r="K1436">
            <v>0.33333333333333331</v>
          </cell>
          <cell r="L1436">
            <v>5</v>
          </cell>
          <cell r="M1436">
            <v>13</v>
          </cell>
          <cell r="N1436">
            <v>16</v>
          </cell>
        </row>
        <row r="1437">
          <cell r="A1437" t="str">
            <v>22000210</v>
          </cell>
          <cell r="B1437" t="str">
            <v>红玫瑰除菌餐洗A</v>
          </cell>
          <cell r="C1437" t="str">
            <v>瓶</v>
          </cell>
          <cell r="D1437" t="str">
            <v>【220101】餐具洗洁精</v>
          </cell>
          <cell r="E1437" t="str">
            <v>洗化部</v>
          </cell>
          <cell r="F1437" t="str">
            <v>正常</v>
          </cell>
          <cell r="G1437" t="str">
            <v>3.80</v>
          </cell>
          <cell r="H1437" t="str">
            <v>4.50</v>
          </cell>
          <cell r="I1437">
            <v>9</v>
          </cell>
          <cell r="J1437">
            <v>5</v>
          </cell>
          <cell r="K1437">
            <v>0.33333333333333331</v>
          </cell>
          <cell r="L1437">
            <v>5</v>
          </cell>
          <cell r="M1437">
            <v>19</v>
          </cell>
          <cell r="N1437">
            <v>22.5</v>
          </cell>
        </row>
        <row r="1438">
          <cell r="A1438" t="str">
            <v>22000189</v>
          </cell>
          <cell r="B1438" t="str">
            <v>彩虹杀虫气雾剂柠檬</v>
          </cell>
          <cell r="C1438" t="str">
            <v>瓶</v>
          </cell>
          <cell r="D1438" t="str">
            <v>【220401】杀虫剂</v>
          </cell>
          <cell r="E1438" t="str">
            <v>洗化部</v>
          </cell>
          <cell r="F1438" t="str">
            <v>正常</v>
          </cell>
          <cell r="G1438" t="str">
            <v>15.20</v>
          </cell>
          <cell r="H1438" t="str">
            <v>17.90</v>
          </cell>
          <cell r="I1438">
            <v>71.599999999999994</v>
          </cell>
          <cell r="J1438">
            <v>5</v>
          </cell>
          <cell r="K1438">
            <v>0.33333333333333331</v>
          </cell>
          <cell r="L1438">
            <v>5</v>
          </cell>
          <cell r="M1438">
            <v>76</v>
          </cell>
          <cell r="N1438">
            <v>89.5</v>
          </cell>
        </row>
        <row r="1439">
          <cell r="A1439" t="str">
            <v>22000175</v>
          </cell>
          <cell r="B1439" t="str">
            <v>彩虹电热蚊香器7型(5027)</v>
          </cell>
          <cell r="C1439" t="str">
            <v>个</v>
          </cell>
          <cell r="D1439" t="str">
            <v>【220403】蚊香液/器</v>
          </cell>
          <cell r="E1439" t="str">
            <v>洗化部</v>
          </cell>
          <cell r="F1439" t="str">
            <v>正常</v>
          </cell>
          <cell r="G1439" t="str">
            <v>16.90</v>
          </cell>
          <cell r="H1439" t="str">
            <v>19.90</v>
          </cell>
          <cell r="I1439">
            <v>39.799999999999997</v>
          </cell>
          <cell r="J1439">
            <v>5</v>
          </cell>
          <cell r="K1439">
            <v>0.33333333333333331</v>
          </cell>
          <cell r="L1439">
            <v>5</v>
          </cell>
          <cell r="M1439">
            <v>84.5</v>
          </cell>
          <cell r="N1439">
            <v>99.5</v>
          </cell>
        </row>
        <row r="1440">
          <cell r="A1440" t="str">
            <v>22000161</v>
          </cell>
          <cell r="B1440" t="str">
            <v>雕牌阳光馨香无磷洗衣粉</v>
          </cell>
          <cell r="C1440" t="str">
            <v>袋</v>
          </cell>
          <cell r="D1440" t="str">
            <v>【220202】洗衣粉</v>
          </cell>
          <cell r="E1440" t="str">
            <v>洗化部</v>
          </cell>
          <cell r="F1440" t="str">
            <v>正常</v>
          </cell>
          <cell r="G1440" t="str">
            <v>20.60</v>
          </cell>
          <cell r="H1440" t="str">
            <v>26.80</v>
          </cell>
          <cell r="I1440">
            <v>134</v>
          </cell>
          <cell r="J1440">
            <v>5</v>
          </cell>
          <cell r="K1440">
            <v>0.33333333333333331</v>
          </cell>
          <cell r="L1440">
            <v>5</v>
          </cell>
          <cell r="M1440">
            <v>103</v>
          </cell>
          <cell r="N1440">
            <v>134</v>
          </cell>
        </row>
        <row r="1441">
          <cell r="A1441" t="str">
            <v>22000151</v>
          </cell>
          <cell r="B1441" t="str">
            <v>雕牌速溶快洁洗衣粉</v>
          </cell>
          <cell r="C1441" t="str">
            <v>袋</v>
          </cell>
          <cell r="D1441" t="str">
            <v>【220202】洗衣粉</v>
          </cell>
          <cell r="E1441" t="str">
            <v>洗化部</v>
          </cell>
          <cell r="F1441" t="str">
            <v>正常</v>
          </cell>
          <cell r="G1441" t="str">
            <v>27.00</v>
          </cell>
          <cell r="H1441" t="str">
            <v>29.90</v>
          </cell>
          <cell r="I1441">
            <v>149.5</v>
          </cell>
          <cell r="J1441">
            <v>5</v>
          </cell>
          <cell r="K1441">
            <v>0.33333333333333331</v>
          </cell>
          <cell r="L1441">
            <v>5</v>
          </cell>
          <cell r="M1441">
            <v>135</v>
          </cell>
          <cell r="N1441">
            <v>149.5</v>
          </cell>
        </row>
        <row r="1442">
          <cell r="A1442" t="str">
            <v>22000143</v>
          </cell>
          <cell r="B1442" t="str">
            <v>雕牌清新柠檬洗洁精</v>
          </cell>
          <cell r="C1442" t="str">
            <v>桶</v>
          </cell>
          <cell r="D1442" t="str">
            <v>【220101】餐具洗洁精</v>
          </cell>
          <cell r="E1442" t="str">
            <v>洗化部</v>
          </cell>
          <cell r="F1442" t="str">
            <v>正常</v>
          </cell>
          <cell r="G1442" t="str">
            <v>10.00</v>
          </cell>
          <cell r="H1442" t="str">
            <v>12.50</v>
          </cell>
          <cell r="I1442">
            <v>122.4</v>
          </cell>
          <cell r="J1442">
            <v>5</v>
          </cell>
          <cell r="K1442">
            <v>0.33333333333333331</v>
          </cell>
          <cell r="L1442">
            <v>5</v>
          </cell>
          <cell r="M1442">
            <v>50</v>
          </cell>
          <cell r="N1442">
            <v>62.5</v>
          </cell>
        </row>
        <row r="1443">
          <cell r="A1443" t="str">
            <v>22000134</v>
          </cell>
          <cell r="B1443" t="str">
            <v>雕牌超能植翠洗衣液</v>
          </cell>
          <cell r="C1443" t="str">
            <v>袋</v>
          </cell>
          <cell r="D1443" t="str">
            <v>【220204】洗衣液</v>
          </cell>
          <cell r="E1443" t="str">
            <v>洗化部</v>
          </cell>
          <cell r="F1443" t="str">
            <v>正常</v>
          </cell>
          <cell r="G1443" t="str">
            <v>12.00</v>
          </cell>
          <cell r="H1443" t="str">
            <v>16.80</v>
          </cell>
          <cell r="I1443">
            <v>33.6</v>
          </cell>
          <cell r="J1443">
            <v>5</v>
          </cell>
          <cell r="K1443">
            <v>0.33333333333333331</v>
          </cell>
          <cell r="L1443">
            <v>5</v>
          </cell>
          <cell r="M1443">
            <v>60</v>
          </cell>
          <cell r="N1443">
            <v>84</v>
          </cell>
        </row>
        <row r="1444">
          <cell r="A1444" t="str">
            <v>22000131</v>
          </cell>
          <cell r="B1444" t="str">
            <v>雕牌超能皂粉馨香柔软</v>
          </cell>
          <cell r="C1444" t="str">
            <v>袋</v>
          </cell>
          <cell r="D1444" t="str">
            <v>【220202】洗衣粉</v>
          </cell>
          <cell r="E1444" t="str">
            <v>洗化部</v>
          </cell>
          <cell r="F1444" t="str">
            <v>正常</v>
          </cell>
          <cell r="G1444" t="str">
            <v>24.00</v>
          </cell>
          <cell r="H1444" t="str">
            <v>29.00</v>
          </cell>
          <cell r="I1444">
            <v>145</v>
          </cell>
          <cell r="J1444">
            <v>5</v>
          </cell>
          <cell r="K1444">
            <v>0.33333333333333331</v>
          </cell>
          <cell r="L1444">
            <v>5</v>
          </cell>
          <cell r="M1444">
            <v>120</v>
          </cell>
          <cell r="N1444">
            <v>145</v>
          </cell>
        </row>
        <row r="1445">
          <cell r="A1445" t="str">
            <v>22000126</v>
          </cell>
          <cell r="B1445" t="str">
            <v>雕牌超能天然皂粉A</v>
          </cell>
          <cell r="C1445" t="str">
            <v>袋</v>
          </cell>
          <cell r="D1445" t="str">
            <v>【220202】洗衣粉</v>
          </cell>
          <cell r="E1445" t="str">
            <v>洗化部</v>
          </cell>
          <cell r="F1445" t="str">
            <v>正常</v>
          </cell>
          <cell r="G1445" t="str">
            <v>23.00</v>
          </cell>
          <cell r="H1445" t="str">
            <v>27.00</v>
          </cell>
          <cell r="I1445">
            <v>270</v>
          </cell>
          <cell r="J1445">
            <v>5</v>
          </cell>
          <cell r="K1445">
            <v>0.33333333333333331</v>
          </cell>
          <cell r="L1445">
            <v>5</v>
          </cell>
          <cell r="M1445">
            <v>115</v>
          </cell>
          <cell r="N1445">
            <v>135</v>
          </cell>
        </row>
        <row r="1446">
          <cell r="A1446" t="str">
            <v>22000120</v>
          </cell>
          <cell r="B1446" t="str">
            <v>超能植萃低泡洗衣液</v>
          </cell>
          <cell r="C1446" t="str">
            <v>组</v>
          </cell>
          <cell r="D1446" t="str">
            <v>【220204】洗衣液</v>
          </cell>
          <cell r="E1446" t="str">
            <v>洗化部</v>
          </cell>
          <cell r="F1446" t="str">
            <v>正常</v>
          </cell>
          <cell r="G1446" t="str">
            <v>72.00</v>
          </cell>
          <cell r="H1446" t="str">
            <v>79.00</v>
          </cell>
          <cell r="I1446">
            <v>79</v>
          </cell>
          <cell r="J1446">
            <v>5</v>
          </cell>
          <cell r="K1446">
            <v>0.33333333333333331</v>
          </cell>
          <cell r="L1446">
            <v>5</v>
          </cell>
          <cell r="M1446">
            <v>360</v>
          </cell>
          <cell r="N1446">
            <v>395</v>
          </cell>
        </row>
        <row r="1447">
          <cell r="A1447" t="str">
            <v>22000116</v>
          </cell>
          <cell r="B1447" t="str">
            <v>超能柠檬餐洗</v>
          </cell>
          <cell r="C1447" t="str">
            <v>瓶</v>
          </cell>
          <cell r="D1447" t="str">
            <v>【220101】餐具洗洁精</v>
          </cell>
          <cell r="E1447" t="str">
            <v>洗化部</v>
          </cell>
          <cell r="F1447" t="str">
            <v>正常</v>
          </cell>
          <cell r="G1447" t="str">
            <v>15.70</v>
          </cell>
          <cell r="H1447" t="str">
            <v>19.80</v>
          </cell>
          <cell r="I1447">
            <v>19.8</v>
          </cell>
          <cell r="J1447">
            <v>5</v>
          </cell>
          <cell r="K1447">
            <v>0.33333333333333331</v>
          </cell>
          <cell r="L1447">
            <v>5</v>
          </cell>
          <cell r="M1447">
            <v>78.5</v>
          </cell>
          <cell r="N1447">
            <v>99</v>
          </cell>
        </row>
        <row r="1448">
          <cell r="A1448" t="str">
            <v>22000087</v>
          </cell>
          <cell r="B1448" t="str">
            <v>立白全效馨香洗衣液</v>
          </cell>
          <cell r="C1448" t="str">
            <v>桶</v>
          </cell>
          <cell r="D1448" t="str">
            <v>【220204】洗衣液</v>
          </cell>
          <cell r="E1448" t="str">
            <v>洗化部</v>
          </cell>
          <cell r="F1448" t="str">
            <v>正常</v>
          </cell>
          <cell r="G1448" t="str">
            <v>17.30</v>
          </cell>
          <cell r="H1448" t="str">
            <v>19.90</v>
          </cell>
          <cell r="I1448">
            <v>59.699999999999996</v>
          </cell>
          <cell r="J1448">
            <v>5</v>
          </cell>
          <cell r="K1448">
            <v>0.33333333333333331</v>
          </cell>
          <cell r="L1448">
            <v>5</v>
          </cell>
          <cell r="M1448">
            <v>86.5</v>
          </cell>
          <cell r="N1448">
            <v>99.5</v>
          </cell>
        </row>
        <row r="1449">
          <cell r="A1449" t="str">
            <v>22000083</v>
          </cell>
          <cell r="B1449" t="str">
            <v>立白漂白水</v>
          </cell>
          <cell r="C1449" t="str">
            <v>瓶</v>
          </cell>
          <cell r="D1449" t="str">
            <v>【220203】衣用洗涤剂</v>
          </cell>
          <cell r="E1449" t="str">
            <v>洗化部</v>
          </cell>
          <cell r="F1449" t="str">
            <v>正常</v>
          </cell>
          <cell r="G1449" t="str">
            <v>9.00</v>
          </cell>
          <cell r="H1449" t="str">
            <v>11.90</v>
          </cell>
          <cell r="I1449">
            <v>11.9</v>
          </cell>
          <cell r="J1449">
            <v>5</v>
          </cell>
          <cell r="K1449">
            <v>0.33333333333333331</v>
          </cell>
          <cell r="L1449">
            <v>5</v>
          </cell>
          <cell r="M1449">
            <v>45</v>
          </cell>
          <cell r="N1449">
            <v>59.5</v>
          </cell>
        </row>
        <row r="1450">
          <cell r="A1450" t="str">
            <v>22000077</v>
          </cell>
          <cell r="B1450" t="str">
            <v>立白金桔洗洁精C</v>
          </cell>
          <cell r="C1450" t="str">
            <v>桶</v>
          </cell>
          <cell r="D1450" t="str">
            <v>【220101】餐具洗洁精</v>
          </cell>
          <cell r="E1450" t="str">
            <v>洗化部</v>
          </cell>
          <cell r="F1450" t="str">
            <v>正常</v>
          </cell>
          <cell r="G1450" t="str">
            <v>10.50</v>
          </cell>
          <cell r="H1450" t="str">
            <v>12.50</v>
          </cell>
          <cell r="I1450">
            <v>150</v>
          </cell>
          <cell r="J1450">
            <v>5</v>
          </cell>
          <cell r="K1450">
            <v>0.33333333333333331</v>
          </cell>
          <cell r="L1450">
            <v>5</v>
          </cell>
          <cell r="M1450">
            <v>52.5</v>
          </cell>
          <cell r="N1450">
            <v>62.5</v>
          </cell>
        </row>
        <row r="1451">
          <cell r="A1451" t="str">
            <v>22000071</v>
          </cell>
          <cell r="B1451" t="str">
            <v>立白好爸爸天然亲肤粒子皂</v>
          </cell>
          <cell r="C1451" t="str">
            <v>组</v>
          </cell>
          <cell r="D1451" t="str">
            <v>【220201】洗衣皂</v>
          </cell>
          <cell r="E1451" t="str">
            <v>洗化部</v>
          </cell>
          <cell r="F1451" t="str">
            <v>正常</v>
          </cell>
          <cell r="G1451" t="str">
            <v>7.00</v>
          </cell>
          <cell r="H1451" t="str">
            <v>10.00</v>
          </cell>
          <cell r="I1451">
            <v>10</v>
          </cell>
          <cell r="J1451">
            <v>5</v>
          </cell>
          <cell r="K1451">
            <v>0.33333333333333331</v>
          </cell>
          <cell r="L1451">
            <v>5</v>
          </cell>
          <cell r="M1451">
            <v>35</v>
          </cell>
          <cell r="N1451">
            <v>50</v>
          </cell>
        </row>
        <row r="1452">
          <cell r="A1452" t="str">
            <v>22000044</v>
          </cell>
          <cell r="B1452" t="str">
            <v>汰渍全效洗衣皂买三送一装C</v>
          </cell>
          <cell r="C1452" t="str">
            <v>块</v>
          </cell>
          <cell r="D1452" t="str">
            <v>【220201】洗衣皂</v>
          </cell>
          <cell r="E1452" t="str">
            <v>洗化部</v>
          </cell>
          <cell r="F1452" t="str">
            <v>正常</v>
          </cell>
          <cell r="G1452" t="str">
            <v>10.50</v>
          </cell>
          <cell r="H1452" t="str">
            <v>15.00</v>
          </cell>
          <cell r="I1452">
            <v>15</v>
          </cell>
          <cell r="J1452">
            <v>5</v>
          </cell>
          <cell r="K1452">
            <v>0.33333333333333331</v>
          </cell>
          <cell r="L1452">
            <v>5</v>
          </cell>
          <cell r="M1452">
            <v>52.5</v>
          </cell>
          <cell r="N1452">
            <v>75</v>
          </cell>
        </row>
        <row r="1453">
          <cell r="A1453" t="str">
            <v>22000026</v>
          </cell>
          <cell r="B1453" t="str">
            <v>威猛先生厨房清洁剂</v>
          </cell>
          <cell r="C1453" t="str">
            <v>瓶</v>
          </cell>
          <cell r="D1453" t="str">
            <v>【220103】油烟净/厨具净</v>
          </cell>
          <cell r="E1453" t="str">
            <v>洗化部</v>
          </cell>
          <cell r="F1453" t="str">
            <v>正常</v>
          </cell>
          <cell r="G1453" t="str">
            <v>15.50</v>
          </cell>
          <cell r="H1453" t="str">
            <v>19.90</v>
          </cell>
          <cell r="I1453">
            <v>59.699999999999996</v>
          </cell>
          <cell r="J1453">
            <v>5</v>
          </cell>
          <cell r="K1453">
            <v>0.33333333333333331</v>
          </cell>
          <cell r="L1453">
            <v>5</v>
          </cell>
          <cell r="M1453">
            <v>77.5</v>
          </cell>
          <cell r="N1453">
            <v>99.5</v>
          </cell>
        </row>
        <row r="1454">
          <cell r="A1454" t="str">
            <v>22000020</v>
          </cell>
          <cell r="B1454" t="str">
            <v>榄菊大盘无烟型蚊香(60装）</v>
          </cell>
          <cell r="C1454" t="str">
            <v>盒</v>
          </cell>
          <cell r="D1454" t="str">
            <v>【220402】蚊香</v>
          </cell>
          <cell r="E1454" t="str">
            <v>洗化部</v>
          </cell>
          <cell r="F1454" t="str">
            <v>正常</v>
          </cell>
          <cell r="G1454" t="str">
            <v>3.38</v>
          </cell>
          <cell r="H1454" t="str">
            <v>4.50</v>
          </cell>
          <cell r="I1454">
            <v>27</v>
          </cell>
          <cell r="J1454">
            <v>5</v>
          </cell>
          <cell r="K1454">
            <v>0.33333333333333331</v>
          </cell>
          <cell r="L1454">
            <v>5</v>
          </cell>
          <cell r="M1454">
            <v>16.899999999999999</v>
          </cell>
          <cell r="N1454">
            <v>22.5</v>
          </cell>
        </row>
        <row r="1455">
          <cell r="A1455" t="str">
            <v>22000011</v>
          </cell>
          <cell r="B1455" t="str">
            <v>虎牌内衣皂</v>
          </cell>
          <cell r="C1455" t="str">
            <v>个</v>
          </cell>
          <cell r="D1455" t="str">
            <v>【220201】洗衣皂</v>
          </cell>
          <cell r="E1455" t="str">
            <v>洗化部</v>
          </cell>
          <cell r="F1455" t="str">
            <v>正常</v>
          </cell>
          <cell r="G1455" t="str">
            <v>3.20</v>
          </cell>
          <cell r="H1455" t="str">
            <v>4.80</v>
          </cell>
          <cell r="I1455">
            <v>24</v>
          </cell>
          <cell r="J1455">
            <v>5</v>
          </cell>
          <cell r="K1455">
            <v>0.33333333333333331</v>
          </cell>
          <cell r="L1455">
            <v>5</v>
          </cell>
          <cell r="M1455">
            <v>16</v>
          </cell>
          <cell r="N1455">
            <v>24</v>
          </cell>
        </row>
        <row r="1456">
          <cell r="A1456" t="str">
            <v>22000001</v>
          </cell>
          <cell r="B1456" t="str">
            <v>爱家固体清香剂桂花</v>
          </cell>
          <cell r="C1456" t="str">
            <v>盒</v>
          </cell>
          <cell r="D1456" t="str">
            <v>【220501】固体空气清新剂</v>
          </cell>
          <cell r="E1456" t="str">
            <v>洗化部</v>
          </cell>
          <cell r="F1456" t="str">
            <v>正常</v>
          </cell>
          <cell r="G1456" t="str">
            <v>3.20</v>
          </cell>
          <cell r="H1456" t="str">
            <v>5.50</v>
          </cell>
          <cell r="I1456">
            <v>11</v>
          </cell>
          <cell r="J1456">
            <v>5</v>
          </cell>
          <cell r="K1456">
            <v>0.33333333333333331</v>
          </cell>
          <cell r="L1456">
            <v>5</v>
          </cell>
          <cell r="M1456">
            <v>16</v>
          </cell>
          <cell r="N1456">
            <v>27.5</v>
          </cell>
        </row>
        <row r="1457">
          <cell r="A1457" t="str">
            <v>21000179</v>
          </cell>
          <cell r="B1457" t="str">
            <v>亲柠抽纸(压花)A</v>
          </cell>
          <cell r="C1457" t="str">
            <v>包</v>
          </cell>
          <cell r="D1457" t="str">
            <v>【210301】软抽</v>
          </cell>
          <cell r="E1457" t="str">
            <v>洗化部</v>
          </cell>
          <cell r="F1457" t="str">
            <v>正常</v>
          </cell>
          <cell r="G1457" t="str">
            <v>3.00</v>
          </cell>
          <cell r="H1457" t="str">
            <v>4.00</v>
          </cell>
          <cell r="I1457">
            <v>7</v>
          </cell>
          <cell r="J1457">
            <v>5</v>
          </cell>
          <cell r="K1457">
            <v>0.33333333333333331</v>
          </cell>
          <cell r="L1457">
            <v>5</v>
          </cell>
          <cell r="M1457">
            <v>15</v>
          </cell>
          <cell r="N1457">
            <v>20</v>
          </cell>
        </row>
        <row r="1458">
          <cell r="A1458" t="str">
            <v>21000170</v>
          </cell>
          <cell r="B1458" t="str">
            <v>洁柔婴儿湿巾</v>
          </cell>
          <cell r="C1458" t="str">
            <v>包</v>
          </cell>
          <cell r="D1458" t="str">
            <v>【210203】湿纸巾</v>
          </cell>
          <cell r="E1458" t="str">
            <v>洗化部</v>
          </cell>
          <cell r="F1458" t="str">
            <v>正常</v>
          </cell>
          <cell r="G1458" t="str">
            <v>7.20</v>
          </cell>
          <cell r="H1458" t="str">
            <v>8.90</v>
          </cell>
          <cell r="I1458">
            <v>44.5</v>
          </cell>
          <cell r="J1458">
            <v>5</v>
          </cell>
          <cell r="K1458">
            <v>0.33333333333333331</v>
          </cell>
          <cell r="L1458">
            <v>5</v>
          </cell>
          <cell r="M1458">
            <v>36</v>
          </cell>
          <cell r="N1458">
            <v>44.5</v>
          </cell>
        </row>
        <row r="1459">
          <cell r="A1459" t="str">
            <v>21000084</v>
          </cell>
          <cell r="B1459" t="str">
            <v>心相印心柔三层无芯卷纸2000克</v>
          </cell>
          <cell r="C1459" t="str">
            <v>提</v>
          </cell>
          <cell r="D1459" t="str">
            <v>【210102】无芯卷纸</v>
          </cell>
          <cell r="E1459" t="str">
            <v>洗化部</v>
          </cell>
          <cell r="F1459" t="str">
            <v>正常</v>
          </cell>
          <cell r="G1459" t="str">
            <v>25.50</v>
          </cell>
          <cell r="H1459" t="str">
            <v>32.80</v>
          </cell>
          <cell r="I1459">
            <v>32.799999999999997</v>
          </cell>
          <cell r="J1459">
            <v>5</v>
          </cell>
          <cell r="K1459">
            <v>0.33333333333333331</v>
          </cell>
          <cell r="L1459">
            <v>5</v>
          </cell>
          <cell r="M1459">
            <v>127.5</v>
          </cell>
          <cell r="N1459">
            <v>164</v>
          </cell>
        </row>
        <row r="1460">
          <cell r="A1460" t="str">
            <v>20000077</v>
          </cell>
          <cell r="B1460" t="str">
            <v>青蛙王子婴儿爽身粉</v>
          </cell>
          <cell r="C1460" t="str">
            <v>盒</v>
          </cell>
          <cell r="D1460" t="str">
            <v>【200102】婴儿驱蚊/热痱粉／爽身粉</v>
          </cell>
          <cell r="E1460" t="str">
            <v>洗化部</v>
          </cell>
          <cell r="F1460" t="str">
            <v>正常</v>
          </cell>
          <cell r="G1460" t="str">
            <v>8.00</v>
          </cell>
          <cell r="H1460" t="str">
            <v>12.00</v>
          </cell>
          <cell r="I1460">
            <v>12</v>
          </cell>
          <cell r="J1460">
            <v>5</v>
          </cell>
          <cell r="K1460">
            <v>0.33333333333333331</v>
          </cell>
          <cell r="L1460">
            <v>5</v>
          </cell>
          <cell r="M1460">
            <v>40</v>
          </cell>
          <cell r="N1460">
            <v>60</v>
          </cell>
        </row>
        <row r="1461">
          <cell r="A1461" t="str">
            <v>18000789</v>
          </cell>
          <cell r="B1461" t="str">
            <v>百吉福奶酪棒单支装</v>
          </cell>
          <cell r="C1461" t="str">
            <v>袋</v>
          </cell>
          <cell r="D1461" t="str">
            <v>【180402】酸乳</v>
          </cell>
          <cell r="E1461" t="str">
            <v>食品部</v>
          </cell>
          <cell r="F1461" t="str">
            <v>正常</v>
          </cell>
          <cell r="G1461" t="str">
            <v>2.05</v>
          </cell>
          <cell r="H1461" t="str">
            <v>5.00</v>
          </cell>
          <cell r="I1461">
            <v>15</v>
          </cell>
          <cell r="J1461">
            <v>5</v>
          </cell>
          <cell r="K1461">
            <v>0.33333333333333331</v>
          </cell>
          <cell r="L1461">
            <v>5</v>
          </cell>
          <cell r="M1461">
            <v>10.25</v>
          </cell>
          <cell r="N1461">
            <v>25</v>
          </cell>
        </row>
        <row r="1462">
          <cell r="A1462" t="str">
            <v>18000397</v>
          </cell>
          <cell r="B1462" t="str">
            <v>蒙牛优益C活菌乳酸菌-百香果</v>
          </cell>
          <cell r="C1462" t="str">
            <v>瓶</v>
          </cell>
          <cell r="D1462" t="str">
            <v>【180402】酸乳</v>
          </cell>
          <cell r="E1462" t="str">
            <v>食品部</v>
          </cell>
          <cell r="F1462" t="str">
            <v>正常</v>
          </cell>
          <cell r="G1462" t="str">
            <v>6.00</v>
          </cell>
          <cell r="H1462" t="str">
            <v>7.00</v>
          </cell>
          <cell r="I1462">
            <v>56</v>
          </cell>
          <cell r="J1462">
            <v>5</v>
          </cell>
          <cell r="K1462">
            <v>0.33333333333333331</v>
          </cell>
          <cell r="L1462">
            <v>5</v>
          </cell>
          <cell r="M1462">
            <v>30</v>
          </cell>
          <cell r="N1462">
            <v>35</v>
          </cell>
        </row>
        <row r="1463">
          <cell r="A1463" t="str">
            <v>18000376</v>
          </cell>
          <cell r="B1463" t="str">
            <v>蒙牛优益C原味</v>
          </cell>
          <cell r="C1463" t="str">
            <v>瓶</v>
          </cell>
          <cell r="D1463" t="str">
            <v>【180402】酸乳</v>
          </cell>
          <cell r="E1463" t="str">
            <v>食品部</v>
          </cell>
          <cell r="F1463" t="str">
            <v>正常</v>
          </cell>
          <cell r="G1463" t="str">
            <v>10.00</v>
          </cell>
          <cell r="H1463" t="str">
            <v>12.80</v>
          </cell>
          <cell r="I1463">
            <v>127.99999999999999</v>
          </cell>
          <cell r="J1463">
            <v>5</v>
          </cell>
          <cell r="K1463">
            <v>0.33333333333333331</v>
          </cell>
          <cell r="L1463">
            <v>5</v>
          </cell>
          <cell r="M1463">
            <v>50</v>
          </cell>
          <cell r="N1463">
            <v>64</v>
          </cell>
        </row>
        <row r="1464">
          <cell r="A1464" t="str">
            <v>18000371</v>
          </cell>
          <cell r="B1464" t="str">
            <v>蒙牛优菌乳酸奶饮品</v>
          </cell>
          <cell r="C1464" t="str">
            <v>瓶</v>
          </cell>
          <cell r="D1464" t="str">
            <v>【180402】酸乳</v>
          </cell>
          <cell r="E1464" t="str">
            <v>食品部</v>
          </cell>
          <cell r="F1464" t="str">
            <v>正常</v>
          </cell>
          <cell r="G1464" t="str">
            <v>11.20</v>
          </cell>
          <cell r="H1464" t="str">
            <v>13.80</v>
          </cell>
          <cell r="I1464">
            <v>13.8</v>
          </cell>
          <cell r="J1464">
            <v>5</v>
          </cell>
          <cell r="K1464">
            <v>0.33333333333333331</v>
          </cell>
          <cell r="L1464">
            <v>5</v>
          </cell>
          <cell r="M1464">
            <v>56</v>
          </cell>
          <cell r="N1464">
            <v>69</v>
          </cell>
        </row>
        <row r="1465">
          <cell r="A1465" t="str">
            <v>18000353</v>
          </cell>
          <cell r="B1465" t="str">
            <v>CD杯风味酸牛奶原味</v>
          </cell>
          <cell r="C1465" t="str">
            <v>版</v>
          </cell>
          <cell r="D1465" t="str">
            <v>【180402】酸乳</v>
          </cell>
          <cell r="E1465" t="str">
            <v>食品部</v>
          </cell>
          <cell r="F1465" t="str">
            <v>正常</v>
          </cell>
          <cell r="G1465" t="str">
            <v>9.00</v>
          </cell>
          <cell r="H1465" t="str">
            <v>10.80</v>
          </cell>
          <cell r="I1465">
            <v>201.20000000000005</v>
          </cell>
          <cell r="J1465">
            <v>5</v>
          </cell>
          <cell r="K1465">
            <v>0.33333333333333331</v>
          </cell>
          <cell r="L1465">
            <v>5</v>
          </cell>
          <cell r="M1465">
            <v>45</v>
          </cell>
          <cell r="N1465">
            <v>54</v>
          </cell>
        </row>
        <row r="1466">
          <cell r="A1466" t="str">
            <v>18000352</v>
          </cell>
          <cell r="B1466" t="str">
            <v>CD杯风味酸牛奶纯正黄桃味</v>
          </cell>
          <cell r="C1466" t="str">
            <v>版</v>
          </cell>
          <cell r="D1466" t="str">
            <v>【180402】酸乳</v>
          </cell>
          <cell r="E1466" t="str">
            <v>食品部</v>
          </cell>
          <cell r="F1466" t="str">
            <v>正常</v>
          </cell>
          <cell r="G1466" t="str">
            <v>10.50</v>
          </cell>
          <cell r="H1466" t="str">
            <v>11.90</v>
          </cell>
          <cell r="I1466">
            <v>70.3</v>
          </cell>
          <cell r="J1466">
            <v>5</v>
          </cell>
          <cell r="K1466">
            <v>0.33333333333333331</v>
          </cell>
          <cell r="L1466">
            <v>5</v>
          </cell>
          <cell r="M1466">
            <v>52.5</v>
          </cell>
          <cell r="N1466">
            <v>59.5</v>
          </cell>
        </row>
        <row r="1467">
          <cell r="A1467" t="str">
            <v>18000258</v>
          </cell>
          <cell r="B1467" t="str">
            <v>梦龙双重脆</v>
          </cell>
          <cell r="C1467" t="str">
            <v>支</v>
          </cell>
          <cell r="D1467" t="str">
            <v>【180901】冰糕</v>
          </cell>
          <cell r="E1467" t="str">
            <v>食品部</v>
          </cell>
          <cell r="F1467" t="str">
            <v>正常</v>
          </cell>
          <cell r="G1467" t="str">
            <v>11.00</v>
          </cell>
          <cell r="H1467" t="str">
            <v>15.00</v>
          </cell>
          <cell r="I1467">
            <v>150</v>
          </cell>
          <cell r="J1467">
            <v>5</v>
          </cell>
          <cell r="K1467">
            <v>0.33333333333333331</v>
          </cell>
          <cell r="L1467">
            <v>5</v>
          </cell>
          <cell r="M1467">
            <v>55</v>
          </cell>
          <cell r="N1467">
            <v>75</v>
          </cell>
        </row>
        <row r="1468">
          <cell r="A1468" t="str">
            <v>18000120</v>
          </cell>
          <cell r="B1468" t="str">
            <v>新希望红枣酸奶</v>
          </cell>
          <cell r="C1468" t="str">
            <v>杯</v>
          </cell>
          <cell r="D1468" t="str">
            <v>【180402】酸乳</v>
          </cell>
          <cell r="E1468" t="str">
            <v>食品部</v>
          </cell>
          <cell r="F1468" t="str">
            <v>正常</v>
          </cell>
          <cell r="G1468" t="str">
            <v>2.70</v>
          </cell>
          <cell r="H1468" t="str">
            <v>3.00</v>
          </cell>
          <cell r="I1468">
            <v>228</v>
          </cell>
          <cell r="J1468">
            <v>5</v>
          </cell>
          <cell r="K1468">
            <v>0.33333333333333331</v>
          </cell>
          <cell r="L1468">
            <v>5</v>
          </cell>
          <cell r="M1468">
            <v>13.5</v>
          </cell>
          <cell r="N1468">
            <v>15</v>
          </cell>
        </row>
        <row r="1469">
          <cell r="A1469" t="str">
            <v>18000081</v>
          </cell>
          <cell r="B1469" t="str">
            <v>初饮.喂酸奶饮品(草莓味)</v>
          </cell>
          <cell r="C1469" t="str">
            <v>瓶</v>
          </cell>
          <cell r="D1469" t="str">
            <v>【180402】酸乳</v>
          </cell>
          <cell r="E1469" t="str">
            <v>食品部</v>
          </cell>
          <cell r="F1469" t="str">
            <v>正常</v>
          </cell>
          <cell r="G1469" t="str">
            <v>5.80</v>
          </cell>
          <cell r="H1469" t="str">
            <v>6.80</v>
          </cell>
          <cell r="I1469">
            <v>32.200000000000003</v>
          </cell>
          <cell r="J1469">
            <v>5</v>
          </cell>
          <cell r="K1469">
            <v>0.33333333333333331</v>
          </cell>
          <cell r="L1469">
            <v>5</v>
          </cell>
          <cell r="M1469">
            <v>29</v>
          </cell>
          <cell r="N1469">
            <v>34</v>
          </cell>
        </row>
        <row r="1470">
          <cell r="A1470" t="str">
            <v>18000050</v>
          </cell>
          <cell r="B1470" t="str">
            <v>惠民叮当乳酸菌牛奶红枣味A</v>
          </cell>
          <cell r="C1470" t="str">
            <v>支</v>
          </cell>
          <cell r="D1470" t="str">
            <v>【180401】鲜牛/羊奶</v>
          </cell>
          <cell r="E1470" t="str">
            <v>食品部</v>
          </cell>
          <cell r="F1470" t="str">
            <v>正常</v>
          </cell>
          <cell r="G1470" t="str">
            <v>0.75</v>
          </cell>
          <cell r="H1470" t="str">
            <v>1.00</v>
          </cell>
          <cell r="I1470">
            <v>15</v>
          </cell>
          <cell r="J1470">
            <v>5</v>
          </cell>
          <cell r="K1470">
            <v>0.33333333333333331</v>
          </cell>
          <cell r="L1470">
            <v>5</v>
          </cell>
          <cell r="M1470">
            <v>3.75</v>
          </cell>
          <cell r="N1470">
            <v>5</v>
          </cell>
        </row>
        <row r="1471">
          <cell r="A1471" t="str">
            <v>18000007</v>
          </cell>
          <cell r="B1471" t="str">
            <v>梦龙卡布基诺口味冰淇淋</v>
          </cell>
          <cell r="C1471" t="str">
            <v>支</v>
          </cell>
          <cell r="D1471" t="str">
            <v>【180902】冰淇淋</v>
          </cell>
          <cell r="E1471" t="str">
            <v>食品部</v>
          </cell>
          <cell r="F1471" t="str">
            <v>正常</v>
          </cell>
          <cell r="G1471" t="str">
            <v>6.50</v>
          </cell>
          <cell r="H1471" t="str">
            <v>9.00</v>
          </cell>
          <cell r="I1471">
            <v>144</v>
          </cell>
          <cell r="J1471">
            <v>5</v>
          </cell>
          <cell r="K1471">
            <v>0.33333333333333331</v>
          </cell>
          <cell r="L1471">
            <v>5</v>
          </cell>
          <cell r="M1471">
            <v>32.5</v>
          </cell>
          <cell r="N1471">
            <v>45</v>
          </cell>
        </row>
        <row r="1472">
          <cell r="A1472" t="str">
            <v>14000170</v>
          </cell>
          <cell r="B1472" t="str">
            <v>晚优回味软香米</v>
          </cell>
          <cell r="C1472" t="str">
            <v>袋</v>
          </cell>
          <cell r="D1472" t="str">
            <v>【140102】香米(袋装)</v>
          </cell>
          <cell r="E1472" t="str">
            <v>食品部</v>
          </cell>
          <cell r="F1472" t="str">
            <v>正常</v>
          </cell>
          <cell r="G1472" t="str">
            <v>45.50</v>
          </cell>
          <cell r="H1472" t="str">
            <v>51.00</v>
          </cell>
          <cell r="I1472">
            <v>1851.3000000000006</v>
          </cell>
          <cell r="J1472">
            <v>5</v>
          </cell>
          <cell r="K1472">
            <v>0.33333333333333331</v>
          </cell>
          <cell r="L1472">
            <v>5</v>
          </cell>
          <cell r="M1472">
            <v>227.5</v>
          </cell>
          <cell r="N1472">
            <v>255</v>
          </cell>
        </row>
        <row r="1473">
          <cell r="A1473" t="str">
            <v>14000169</v>
          </cell>
          <cell r="B1473" t="str">
            <v>生肖缘御贡长粒香</v>
          </cell>
          <cell r="C1473" t="str">
            <v>袋</v>
          </cell>
          <cell r="D1473" t="str">
            <v>【140102】香米(袋装)</v>
          </cell>
          <cell r="E1473" t="str">
            <v>食品部</v>
          </cell>
          <cell r="F1473" t="str">
            <v>正常</v>
          </cell>
          <cell r="G1473" t="str">
            <v>0.00</v>
          </cell>
          <cell r="H1473" t="str">
            <v>64.50</v>
          </cell>
          <cell r="I1473">
            <v>4515</v>
          </cell>
          <cell r="J1473">
            <v>5</v>
          </cell>
          <cell r="K1473">
            <v>0.33333333333333331</v>
          </cell>
          <cell r="L1473">
            <v>5</v>
          </cell>
          <cell r="M1473">
            <v>300</v>
          </cell>
          <cell r="N1473">
            <v>322.5</v>
          </cell>
        </row>
        <row r="1474">
          <cell r="A1474" t="str">
            <v>14000161</v>
          </cell>
          <cell r="B1474" t="str">
            <v>惠田小香米</v>
          </cell>
          <cell r="C1474" t="str">
            <v>袋</v>
          </cell>
          <cell r="D1474" t="str">
            <v>【140102】香米(袋装)</v>
          </cell>
          <cell r="E1474" t="str">
            <v>食品部</v>
          </cell>
          <cell r="F1474" t="str">
            <v>正常</v>
          </cell>
          <cell r="G1474" t="str">
            <v>44.50</v>
          </cell>
          <cell r="H1474" t="str">
            <v>47.50</v>
          </cell>
          <cell r="I1474">
            <v>2280</v>
          </cell>
          <cell r="J1474">
            <v>5</v>
          </cell>
          <cell r="K1474">
            <v>0.33333333333333331</v>
          </cell>
          <cell r="L1474">
            <v>5</v>
          </cell>
          <cell r="M1474">
            <v>222.5</v>
          </cell>
          <cell r="N1474">
            <v>237.5</v>
          </cell>
        </row>
        <row r="1475">
          <cell r="A1475" t="str">
            <v>14000154</v>
          </cell>
          <cell r="B1475" t="str">
            <v>龙山泉银丝面</v>
          </cell>
          <cell r="C1475" t="str">
            <v>把</v>
          </cell>
          <cell r="D1475" t="str">
            <v>【140203】干面</v>
          </cell>
          <cell r="E1475" t="str">
            <v>食品部</v>
          </cell>
          <cell r="F1475" t="str">
            <v>正常</v>
          </cell>
          <cell r="G1475" t="str">
            <v>4.19</v>
          </cell>
          <cell r="H1475" t="str">
            <v>4.90</v>
          </cell>
          <cell r="I1475">
            <v>205.8000000000001</v>
          </cell>
          <cell r="J1475">
            <v>5</v>
          </cell>
          <cell r="K1475">
            <v>0.33333333333333331</v>
          </cell>
          <cell r="L1475">
            <v>5</v>
          </cell>
          <cell r="M1475">
            <v>20.94</v>
          </cell>
          <cell r="N1475">
            <v>24.5</v>
          </cell>
        </row>
        <row r="1476">
          <cell r="A1476" t="str">
            <v>14000145</v>
          </cell>
          <cell r="B1476" t="str">
            <v>金沙河鸡蛋挂面</v>
          </cell>
          <cell r="C1476" t="str">
            <v>把</v>
          </cell>
          <cell r="D1476" t="str">
            <v>【140203】干面</v>
          </cell>
          <cell r="E1476" t="str">
            <v>食品部</v>
          </cell>
          <cell r="F1476" t="str">
            <v>正常</v>
          </cell>
          <cell r="G1476" t="str">
            <v>7.50</v>
          </cell>
          <cell r="H1476" t="str">
            <v>9.80</v>
          </cell>
          <cell r="I1476">
            <v>137.19999999999999</v>
          </cell>
          <cell r="J1476">
            <v>5</v>
          </cell>
          <cell r="K1476">
            <v>0.33333333333333331</v>
          </cell>
          <cell r="L1476">
            <v>5</v>
          </cell>
          <cell r="M1476">
            <v>37.5</v>
          </cell>
          <cell r="N1476">
            <v>49</v>
          </cell>
        </row>
        <row r="1477">
          <cell r="A1477" t="str">
            <v>14000102</v>
          </cell>
          <cell r="B1477" t="str">
            <v>鲤鱼一级菜籽油</v>
          </cell>
          <cell r="C1477" t="str">
            <v>桶</v>
          </cell>
          <cell r="D1477" t="str">
            <v>【140301】菜籽油</v>
          </cell>
          <cell r="E1477" t="str">
            <v>食品部</v>
          </cell>
          <cell r="F1477" t="str">
            <v>正常</v>
          </cell>
          <cell r="G1477" t="str">
            <v>42.00</v>
          </cell>
          <cell r="H1477" t="str">
            <v>44.50</v>
          </cell>
          <cell r="I1477">
            <v>178</v>
          </cell>
          <cell r="J1477">
            <v>5</v>
          </cell>
          <cell r="K1477">
            <v>0.33333333333333331</v>
          </cell>
          <cell r="L1477">
            <v>5</v>
          </cell>
          <cell r="M1477">
            <v>210</v>
          </cell>
          <cell r="N1477">
            <v>222.5</v>
          </cell>
        </row>
        <row r="1478">
          <cell r="A1478" t="str">
            <v>14000091</v>
          </cell>
          <cell r="B1478" t="str">
            <v>银河绿豆粉丝</v>
          </cell>
          <cell r="C1478" t="str">
            <v>袋</v>
          </cell>
          <cell r="D1478" t="str">
            <v>【140407】粉丝(袋装)</v>
          </cell>
          <cell r="E1478" t="str">
            <v>食品部</v>
          </cell>
          <cell r="F1478" t="str">
            <v>正常</v>
          </cell>
          <cell r="G1478" t="str">
            <v>6.80</v>
          </cell>
          <cell r="H1478" t="str">
            <v>7.80</v>
          </cell>
          <cell r="I1478">
            <v>31.2</v>
          </cell>
          <cell r="J1478">
            <v>5</v>
          </cell>
          <cell r="K1478">
            <v>0.33333333333333331</v>
          </cell>
          <cell r="L1478">
            <v>5</v>
          </cell>
          <cell r="M1478">
            <v>34</v>
          </cell>
          <cell r="N1478">
            <v>39</v>
          </cell>
        </row>
        <row r="1479">
          <cell r="A1479" t="str">
            <v>14000078</v>
          </cell>
          <cell r="B1479" t="str">
            <v>方圆玉米自发粉</v>
          </cell>
          <cell r="C1479" t="str">
            <v>袋</v>
          </cell>
          <cell r="D1479" t="str">
            <v>【140202】特殊面粉(袋装)</v>
          </cell>
          <cell r="E1479" t="str">
            <v>食品部</v>
          </cell>
          <cell r="F1479" t="str">
            <v>正常</v>
          </cell>
          <cell r="G1479" t="str">
            <v>6.00</v>
          </cell>
          <cell r="H1479" t="str">
            <v>8.00</v>
          </cell>
          <cell r="I1479">
            <v>16</v>
          </cell>
          <cell r="J1479">
            <v>5</v>
          </cell>
          <cell r="K1479">
            <v>0.33333333333333331</v>
          </cell>
          <cell r="L1479">
            <v>5</v>
          </cell>
          <cell r="M1479">
            <v>30</v>
          </cell>
          <cell r="N1479">
            <v>40</v>
          </cell>
        </row>
        <row r="1480">
          <cell r="A1480" t="str">
            <v>14000048</v>
          </cell>
          <cell r="B1480" t="str">
            <v>诚信红薯机制汤粉</v>
          </cell>
          <cell r="C1480" t="str">
            <v>袋</v>
          </cell>
          <cell r="D1480" t="str">
            <v>【140407】粉丝(袋装)</v>
          </cell>
          <cell r="E1480" t="str">
            <v>食品部</v>
          </cell>
          <cell r="F1480" t="str">
            <v>正常</v>
          </cell>
          <cell r="G1480" t="str">
            <v>2.90</v>
          </cell>
          <cell r="H1480" t="str">
            <v>3.90</v>
          </cell>
          <cell r="I1480">
            <v>11.7</v>
          </cell>
          <cell r="J1480">
            <v>5</v>
          </cell>
          <cell r="K1480">
            <v>0.33333333333333331</v>
          </cell>
          <cell r="L1480">
            <v>5</v>
          </cell>
          <cell r="M1480">
            <v>14.5</v>
          </cell>
          <cell r="N1480">
            <v>19.5</v>
          </cell>
        </row>
        <row r="1481">
          <cell r="A1481" t="str">
            <v>14000044</v>
          </cell>
          <cell r="B1481" t="str">
            <v>手中功夫兰州拉面</v>
          </cell>
          <cell r="C1481" t="str">
            <v>袋</v>
          </cell>
          <cell r="D1481" t="str">
            <v>【140203】干面</v>
          </cell>
          <cell r="E1481" t="str">
            <v>食品部</v>
          </cell>
          <cell r="F1481" t="str">
            <v>禁采</v>
          </cell>
          <cell r="G1481" t="str">
            <v>8.00</v>
          </cell>
          <cell r="H1481" t="str">
            <v>9.50</v>
          </cell>
          <cell r="I1481">
            <v>66.5</v>
          </cell>
          <cell r="J1481">
            <v>5</v>
          </cell>
          <cell r="K1481">
            <v>0.33333333333333331</v>
          </cell>
          <cell r="L1481">
            <v>5</v>
          </cell>
          <cell r="M1481">
            <v>40</v>
          </cell>
          <cell r="N1481">
            <v>47.5</v>
          </cell>
        </row>
        <row r="1482">
          <cell r="A1482" t="str">
            <v>14000017</v>
          </cell>
          <cell r="B1482" t="str">
            <v>人民枸杞</v>
          </cell>
          <cell r="C1482" t="str">
            <v>袋</v>
          </cell>
          <cell r="D1482" t="str">
            <v>【140104】杂粮(袋装)</v>
          </cell>
          <cell r="E1482" t="str">
            <v>食品部</v>
          </cell>
          <cell r="F1482" t="str">
            <v>正常</v>
          </cell>
          <cell r="G1482" t="str">
            <v>5.00</v>
          </cell>
          <cell r="H1482" t="str">
            <v>7.50</v>
          </cell>
          <cell r="I1482">
            <v>37.5</v>
          </cell>
          <cell r="J1482">
            <v>5</v>
          </cell>
          <cell r="K1482">
            <v>0.33333333333333331</v>
          </cell>
          <cell r="L1482">
            <v>5</v>
          </cell>
          <cell r="M1482">
            <v>25</v>
          </cell>
          <cell r="N1482">
            <v>37.5</v>
          </cell>
        </row>
        <row r="1483">
          <cell r="A1483" t="str">
            <v>13000590</v>
          </cell>
          <cell r="B1483" t="str">
            <v>巨龙精酿料酒</v>
          </cell>
          <cell r="C1483" t="str">
            <v>瓶</v>
          </cell>
          <cell r="D1483" t="str">
            <v>【130501】烹调酒</v>
          </cell>
          <cell r="E1483" t="str">
            <v>食品部</v>
          </cell>
          <cell r="F1483" t="str">
            <v>正常</v>
          </cell>
          <cell r="G1483" t="str">
            <v>4.30</v>
          </cell>
          <cell r="H1483" t="str">
            <v>7.50</v>
          </cell>
          <cell r="I1483">
            <v>52.5</v>
          </cell>
          <cell r="J1483">
            <v>5</v>
          </cell>
          <cell r="K1483">
            <v>0.33333333333333331</v>
          </cell>
          <cell r="L1483">
            <v>5</v>
          </cell>
          <cell r="M1483">
            <v>21.5</v>
          </cell>
          <cell r="N1483">
            <v>37.5</v>
          </cell>
        </row>
        <row r="1484">
          <cell r="A1484" t="str">
            <v>13000458</v>
          </cell>
          <cell r="B1484" t="str">
            <v>廖排骨百年卤汁100g</v>
          </cell>
          <cell r="C1484" t="str">
            <v>袋</v>
          </cell>
          <cell r="D1484" t="str">
            <v>【130402】其他调味酱</v>
          </cell>
          <cell r="E1484" t="str">
            <v>食品部</v>
          </cell>
          <cell r="F1484" t="str">
            <v>禁采</v>
          </cell>
          <cell r="G1484" t="str">
            <v>3.50</v>
          </cell>
          <cell r="H1484" t="str">
            <v>7.50</v>
          </cell>
          <cell r="I1484">
            <v>21</v>
          </cell>
          <cell r="J1484">
            <v>5</v>
          </cell>
          <cell r="K1484">
            <v>0.33333333333333331</v>
          </cell>
          <cell r="L1484">
            <v>5</v>
          </cell>
          <cell r="M1484">
            <v>17.5</v>
          </cell>
          <cell r="N1484">
            <v>37.5</v>
          </cell>
        </row>
        <row r="1485">
          <cell r="A1485" t="str">
            <v>13000394</v>
          </cell>
          <cell r="B1485" t="str">
            <v>好人家酸萝卜老鸭汤</v>
          </cell>
          <cell r="C1485" t="str">
            <v>袋</v>
          </cell>
          <cell r="D1485" t="str">
            <v>【130308】汤料</v>
          </cell>
          <cell r="E1485" t="str">
            <v>食品部</v>
          </cell>
          <cell r="F1485" t="str">
            <v>正常</v>
          </cell>
          <cell r="G1485" t="str">
            <v>5.67</v>
          </cell>
          <cell r="H1485" t="str">
            <v>7.00</v>
          </cell>
          <cell r="I1485">
            <v>28</v>
          </cell>
          <cell r="J1485">
            <v>5</v>
          </cell>
          <cell r="K1485">
            <v>0.33333333333333331</v>
          </cell>
          <cell r="L1485">
            <v>5</v>
          </cell>
          <cell r="M1485">
            <v>28.34</v>
          </cell>
          <cell r="N1485">
            <v>35</v>
          </cell>
        </row>
        <row r="1486">
          <cell r="A1486" t="str">
            <v>13000389</v>
          </cell>
          <cell r="B1486" t="str">
            <v>好人家麻辣火锅底料</v>
          </cell>
          <cell r="C1486" t="str">
            <v>袋</v>
          </cell>
          <cell r="D1486" t="str">
            <v>【130401】火锅调味酱</v>
          </cell>
          <cell r="E1486" t="str">
            <v>食品部</v>
          </cell>
          <cell r="F1486" t="str">
            <v>正常</v>
          </cell>
          <cell r="G1486" t="str">
            <v>21.50</v>
          </cell>
          <cell r="H1486" t="str">
            <v>25.00</v>
          </cell>
          <cell r="I1486">
            <v>75</v>
          </cell>
          <cell r="J1486">
            <v>5</v>
          </cell>
          <cell r="K1486">
            <v>0.33333333333333331</v>
          </cell>
          <cell r="L1486">
            <v>5</v>
          </cell>
          <cell r="M1486">
            <v>107.5</v>
          </cell>
          <cell r="N1486">
            <v>125</v>
          </cell>
        </row>
        <row r="1487">
          <cell r="A1487" t="str">
            <v>13000388</v>
          </cell>
          <cell r="B1487" t="str">
            <v>好人家老坛酸菜鱼调料</v>
          </cell>
          <cell r="C1487" t="str">
            <v>袋</v>
          </cell>
          <cell r="D1487" t="str">
            <v>【130406】鱼调料</v>
          </cell>
          <cell r="E1487" t="str">
            <v>食品部</v>
          </cell>
          <cell r="F1487" t="str">
            <v>正常</v>
          </cell>
          <cell r="G1487" t="str">
            <v>7.00</v>
          </cell>
          <cell r="H1487" t="str">
            <v>9.50</v>
          </cell>
          <cell r="I1487">
            <v>9.5</v>
          </cell>
          <cell r="J1487">
            <v>5</v>
          </cell>
          <cell r="K1487">
            <v>0.33333333333333331</v>
          </cell>
          <cell r="L1487">
            <v>5</v>
          </cell>
          <cell r="M1487">
            <v>35</v>
          </cell>
          <cell r="N1487">
            <v>47.5</v>
          </cell>
        </row>
        <row r="1488">
          <cell r="A1488" t="str">
            <v>13000366</v>
          </cell>
          <cell r="B1488" t="str">
            <v>千禾特级酱油</v>
          </cell>
          <cell r="C1488" t="str">
            <v>瓶</v>
          </cell>
          <cell r="D1488" t="str">
            <v>【130105】其它瓶/桶酱油</v>
          </cell>
          <cell r="E1488" t="str">
            <v>食品部</v>
          </cell>
          <cell r="F1488" t="str">
            <v>正常</v>
          </cell>
          <cell r="G1488" t="str">
            <v>6.50</v>
          </cell>
          <cell r="H1488" t="str">
            <v>8.00</v>
          </cell>
          <cell r="I1488">
            <v>40</v>
          </cell>
          <cell r="J1488">
            <v>5</v>
          </cell>
          <cell r="K1488">
            <v>0.33333333333333331</v>
          </cell>
          <cell r="L1488">
            <v>5</v>
          </cell>
          <cell r="M1488">
            <v>32.5</v>
          </cell>
          <cell r="N1488">
            <v>40</v>
          </cell>
        </row>
        <row r="1489">
          <cell r="A1489" t="str">
            <v>13000321</v>
          </cell>
          <cell r="B1489" t="str">
            <v>老干妈油辣椒</v>
          </cell>
          <cell r="C1489" t="str">
            <v>瓶</v>
          </cell>
          <cell r="D1489" t="str">
            <v>【130402】其他调味酱</v>
          </cell>
          <cell r="E1489" t="str">
            <v>食品部</v>
          </cell>
          <cell r="F1489" t="str">
            <v>正常</v>
          </cell>
          <cell r="G1489" t="str">
            <v>0.00</v>
          </cell>
          <cell r="H1489" t="str">
            <v>10.50</v>
          </cell>
          <cell r="I1489">
            <v>84</v>
          </cell>
          <cell r="J1489">
            <v>5</v>
          </cell>
          <cell r="K1489">
            <v>0.33333333333333331</v>
          </cell>
          <cell r="L1489">
            <v>5</v>
          </cell>
          <cell r="M1489">
            <v>42.5</v>
          </cell>
          <cell r="N1489">
            <v>52.5</v>
          </cell>
        </row>
        <row r="1490">
          <cell r="A1490" t="str">
            <v>13000318</v>
          </cell>
          <cell r="B1490" t="str">
            <v>老干妈鸡肉油辣椒</v>
          </cell>
          <cell r="C1490" t="str">
            <v>瓶</v>
          </cell>
          <cell r="D1490" t="str">
            <v>【130402】其他调味酱</v>
          </cell>
          <cell r="E1490" t="str">
            <v>食品部</v>
          </cell>
          <cell r="F1490" t="str">
            <v>正常</v>
          </cell>
          <cell r="G1490" t="str">
            <v>9.50</v>
          </cell>
          <cell r="H1490" t="str">
            <v>11.80</v>
          </cell>
          <cell r="I1490">
            <v>166.8</v>
          </cell>
          <cell r="J1490">
            <v>5</v>
          </cell>
          <cell r="K1490">
            <v>0.33333333333333331</v>
          </cell>
          <cell r="L1490">
            <v>5</v>
          </cell>
          <cell r="M1490">
            <v>47.5</v>
          </cell>
          <cell r="N1490">
            <v>59</v>
          </cell>
        </row>
        <row r="1491">
          <cell r="A1491" t="str">
            <v>13000317</v>
          </cell>
          <cell r="B1491" t="str">
            <v>老干妈红油腐乳</v>
          </cell>
          <cell r="C1491" t="str">
            <v>瓶</v>
          </cell>
          <cell r="D1491" t="str">
            <v>【130404】豆腐乳</v>
          </cell>
          <cell r="E1491" t="str">
            <v>食品部</v>
          </cell>
          <cell r="F1491" t="str">
            <v>正常</v>
          </cell>
          <cell r="G1491" t="str">
            <v>7.50</v>
          </cell>
          <cell r="H1491" t="str">
            <v>9.80</v>
          </cell>
          <cell r="I1491">
            <v>26.8</v>
          </cell>
          <cell r="J1491">
            <v>5</v>
          </cell>
          <cell r="K1491">
            <v>0.33333333333333331</v>
          </cell>
          <cell r="L1491">
            <v>5</v>
          </cell>
          <cell r="M1491">
            <v>37.5</v>
          </cell>
          <cell r="N1491">
            <v>49</v>
          </cell>
        </row>
        <row r="1492">
          <cell r="A1492" t="str">
            <v>13000303</v>
          </cell>
          <cell r="B1492" t="str">
            <v>中坝口蘑生抽酱油</v>
          </cell>
          <cell r="C1492" t="str">
            <v>瓶</v>
          </cell>
          <cell r="D1492" t="str">
            <v>【130102】瓶装、桶装生抽</v>
          </cell>
          <cell r="E1492" t="str">
            <v>食品部</v>
          </cell>
          <cell r="F1492" t="str">
            <v>正常</v>
          </cell>
          <cell r="G1492" t="str">
            <v>10.50</v>
          </cell>
          <cell r="H1492" t="str">
            <v>18.50</v>
          </cell>
          <cell r="I1492">
            <v>55.5</v>
          </cell>
          <cell r="J1492">
            <v>5</v>
          </cell>
          <cell r="K1492">
            <v>0.33333333333333331</v>
          </cell>
          <cell r="L1492">
            <v>5</v>
          </cell>
          <cell r="M1492">
            <v>52.5</v>
          </cell>
          <cell r="N1492">
            <v>92.5</v>
          </cell>
        </row>
        <row r="1493">
          <cell r="A1493" t="str">
            <v>13000301</v>
          </cell>
          <cell r="B1493" t="str">
            <v>中坝金标生抽酱油</v>
          </cell>
          <cell r="C1493" t="str">
            <v>瓶</v>
          </cell>
          <cell r="D1493" t="str">
            <v>【130102】瓶装、桶装生抽</v>
          </cell>
          <cell r="E1493" t="str">
            <v>食品部</v>
          </cell>
          <cell r="F1493" t="str">
            <v>正常</v>
          </cell>
          <cell r="G1493" t="str">
            <v>10.20</v>
          </cell>
          <cell r="H1493" t="str">
            <v>12.50</v>
          </cell>
          <cell r="I1493">
            <v>50</v>
          </cell>
          <cell r="J1493">
            <v>5</v>
          </cell>
          <cell r="K1493">
            <v>0.33333333333333331</v>
          </cell>
          <cell r="L1493">
            <v>5</v>
          </cell>
          <cell r="M1493">
            <v>51</v>
          </cell>
          <cell r="N1493">
            <v>62.5</v>
          </cell>
        </row>
        <row r="1494">
          <cell r="A1494" t="str">
            <v>13000276</v>
          </cell>
          <cell r="B1494" t="str">
            <v>味聚特原味榨菜</v>
          </cell>
          <cell r="C1494" t="str">
            <v>袋</v>
          </cell>
          <cell r="D1494" t="str">
            <v>【130403】酱菜</v>
          </cell>
          <cell r="E1494" t="str">
            <v>食品部</v>
          </cell>
          <cell r="F1494" t="str">
            <v>正常</v>
          </cell>
          <cell r="G1494" t="str">
            <v>1.20</v>
          </cell>
          <cell r="H1494" t="str">
            <v>1.50</v>
          </cell>
          <cell r="I1494">
            <v>6</v>
          </cell>
          <cell r="J1494">
            <v>5</v>
          </cell>
          <cell r="K1494">
            <v>0.33333333333333331</v>
          </cell>
          <cell r="L1494">
            <v>5</v>
          </cell>
          <cell r="M1494">
            <v>6</v>
          </cell>
          <cell r="N1494">
            <v>7.5</v>
          </cell>
        </row>
        <row r="1495">
          <cell r="A1495" t="str">
            <v>13000257</v>
          </cell>
          <cell r="B1495" t="str">
            <v>味聚特口口脆榨菜</v>
          </cell>
          <cell r="C1495" t="str">
            <v>袋</v>
          </cell>
          <cell r="D1495" t="str">
            <v>【130403】酱菜</v>
          </cell>
          <cell r="E1495" t="str">
            <v>食品部</v>
          </cell>
          <cell r="F1495" t="str">
            <v>正常</v>
          </cell>
          <cell r="G1495" t="str">
            <v>1.20</v>
          </cell>
          <cell r="H1495" t="str">
            <v>1.50</v>
          </cell>
          <cell r="I1495">
            <v>9</v>
          </cell>
          <cell r="J1495">
            <v>5</v>
          </cell>
          <cell r="K1495">
            <v>0.33333333333333331</v>
          </cell>
          <cell r="L1495">
            <v>5</v>
          </cell>
          <cell r="M1495">
            <v>6</v>
          </cell>
          <cell r="N1495">
            <v>7.5</v>
          </cell>
        </row>
        <row r="1496">
          <cell r="A1496" t="str">
            <v>13000252</v>
          </cell>
          <cell r="B1496" t="str">
            <v>味聚特风味豆豉</v>
          </cell>
          <cell r="C1496" t="str">
            <v>瓶</v>
          </cell>
          <cell r="D1496" t="str">
            <v>【130403】酱菜</v>
          </cell>
          <cell r="E1496" t="str">
            <v>食品部</v>
          </cell>
          <cell r="F1496" t="str">
            <v>正常</v>
          </cell>
          <cell r="G1496" t="str">
            <v>7.50</v>
          </cell>
          <cell r="H1496" t="str">
            <v>10.00</v>
          </cell>
          <cell r="I1496">
            <v>10</v>
          </cell>
          <cell r="J1496">
            <v>5</v>
          </cell>
          <cell r="K1496">
            <v>0.33333333333333331</v>
          </cell>
          <cell r="L1496">
            <v>5</v>
          </cell>
          <cell r="M1496">
            <v>37.5</v>
          </cell>
          <cell r="N1496">
            <v>50</v>
          </cell>
        </row>
        <row r="1497">
          <cell r="A1497" t="str">
            <v>13000238</v>
          </cell>
          <cell r="B1497" t="str">
            <v>巨龙窝窝醪糟</v>
          </cell>
          <cell r="C1497" t="str">
            <v>瓶</v>
          </cell>
          <cell r="D1497" t="str">
            <v>【130501】烹调酒</v>
          </cell>
          <cell r="E1497" t="str">
            <v>食品部</v>
          </cell>
          <cell r="F1497" t="str">
            <v>正常</v>
          </cell>
          <cell r="G1497" t="str">
            <v>9.00</v>
          </cell>
          <cell r="H1497" t="str">
            <v>13.50</v>
          </cell>
          <cell r="I1497">
            <v>54</v>
          </cell>
          <cell r="J1497">
            <v>5</v>
          </cell>
          <cell r="K1497">
            <v>0.33333333333333331</v>
          </cell>
          <cell r="L1497">
            <v>5</v>
          </cell>
          <cell r="M1497">
            <v>45</v>
          </cell>
          <cell r="N1497">
            <v>67.5</v>
          </cell>
        </row>
        <row r="1498">
          <cell r="A1498" t="str">
            <v>13000229</v>
          </cell>
          <cell r="B1498" t="str">
            <v>继红八角A</v>
          </cell>
          <cell r="C1498" t="str">
            <v>袋</v>
          </cell>
          <cell r="D1498" t="str">
            <v>【130306】烹饪调料</v>
          </cell>
          <cell r="E1498" t="str">
            <v>食品部</v>
          </cell>
          <cell r="F1498" t="str">
            <v>正常</v>
          </cell>
          <cell r="G1498" t="str">
            <v>3.00</v>
          </cell>
          <cell r="H1498" t="str">
            <v>4.00</v>
          </cell>
          <cell r="I1498">
            <v>32</v>
          </cell>
          <cell r="J1498">
            <v>5</v>
          </cell>
          <cell r="K1498">
            <v>0.33333333333333331</v>
          </cell>
          <cell r="L1498">
            <v>5</v>
          </cell>
          <cell r="M1498">
            <v>15</v>
          </cell>
          <cell r="N1498">
            <v>20</v>
          </cell>
        </row>
        <row r="1499">
          <cell r="A1499" t="str">
            <v>13000227</v>
          </cell>
          <cell r="B1499" t="str">
            <v>华军郫县红油豆瓣C</v>
          </cell>
          <cell r="C1499" t="str">
            <v>瓶</v>
          </cell>
          <cell r="D1499" t="str">
            <v>【130407】豆瓣酱</v>
          </cell>
          <cell r="E1499" t="str">
            <v>食品部</v>
          </cell>
          <cell r="F1499" t="str">
            <v>正常</v>
          </cell>
          <cell r="G1499" t="str">
            <v>8.00</v>
          </cell>
          <cell r="H1499" t="str">
            <v>10.00</v>
          </cell>
          <cell r="I1499">
            <v>110</v>
          </cell>
          <cell r="J1499">
            <v>5</v>
          </cell>
          <cell r="K1499">
            <v>0.33333333333333331</v>
          </cell>
          <cell r="L1499">
            <v>5</v>
          </cell>
          <cell r="M1499">
            <v>40</v>
          </cell>
          <cell r="N1499">
            <v>50</v>
          </cell>
        </row>
        <row r="1500">
          <cell r="A1500" t="str">
            <v>13000226</v>
          </cell>
          <cell r="B1500" t="str">
            <v>华军郫县红油豆瓣B</v>
          </cell>
          <cell r="C1500" t="str">
            <v>瓶</v>
          </cell>
          <cell r="D1500" t="str">
            <v>【130407】豆瓣酱</v>
          </cell>
          <cell r="E1500" t="str">
            <v>食品部</v>
          </cell>
          <cell r="F1500" t="str">
            <v>正常</v>
          </cell>
          <cell r="G1500" t="str">
            <v>6.40</v>
          </cell>
          <cell r="H1500" t="str">
            <v>8.00</v>
          </cell>
          <cell r="I1500">
            <v>53.8</v>
          </cell>
          <cell r="J1500">
            <v>5</v>
          </cell>
          <cell r="K1500">
            <v>0.33333333333333331</v>
          </cell>
          <cell r="L1500">
            <v>5</v>
          </cell>
          <cell r="M1500">
            <v>32</v>
          </cell>
          <cell r="N1500">
            <v>40</v>
          </cell>
        </row>
        <row r="1501">
          <cell r="A1501" t="str">
            <v>13000210</v>
          </cell>
          <cell r="B1501" t="str">
            <v>保宁醋</v>
          </cell>
          <cell r="C1501" t="str">
            <v>壶</v>
          </cell>
          <cell r="D1501" t="str">
            <v>【130202】瓶装醋</v>
          </cell>
          <cell r="E1501" t="str">
            <v>食品部</v>
          </cell>
          <cell r="F1501" t="str">
            <v>正常</v>
          </cell>
          <cell r="G1501" t="str">
            <v>0.00</v>
          </cell>
          <cell r="H1501" t="str">
            <v>6.50</v>
          </cell>
          <cell r="I1501">
            <v>65</v>
          </cell>
          <cell r="J1501">
            <v>5</v>
          </cell>
          <cell r="K1501">
            <v>0.33333333333333331</v>
          </cell>
          <cell r="L1501">
            <v>5</v>
          </cell>
          <cell r="M1501">
            <v>27.5</v>
          </cell>
          <cell r="N1501">
            <v>32.5</v>
          </cell>
        </row>
        <row r="1502">
          <cell r="A1502" t="str">
            <v>13000207</v>
          </cell>
          <cell r="B1502" t="str">
            <v>加加珍鲜生抽A</v>
          </cell>
          <cell r="C1502" t="str">
            <v>瓶</v>
          </cell>
          <cell r="D1502" t="str">
            <v>【130102】瓶装、桶装生抽</v>
          </cell>
          <cell r="E1502" t="str">
            <v>食品部</v>
          </cell>
          <cell r="F1502" t="str">
            <v>正常</v>
          </cell>
          <cell r="G1502" t="str">
            <v>7.50</v>
          </cell>
          <cell r="H1502" t="str">
            <v>8.90</v>
          </cell>
          <cell r="I1502">
            <v>26.700000000000003</v>
          </cell>
          <cell r="J1502">
            <v>5</v>
          </cell>
          <cell r="K1502">
            <v>0.33333333333333331</v>
          </cell>
          <cell r="L1502">
            <v>5</v>
          </cell>
          <cell r="M1502">
            <v>37.5</v>
          </cell>
          <cell r="N1502">
            <v>44.5</v>
          </cell>
        </row>
        <row r="1503">
          <cell r="A1503" t="str">
            <v>13000206</v>
          </cell>
          <cell r="B1503" t="str">
            <v>加加珍鲜生抽</v>
          </cell>
          <cell r="C1503" t="str">
            <v>瓶</v>
          </cell>
          <cell r="D1503" t="str">
            <v>【130102】瓶装、桶装生抽</v>
          </cell>
          <cell r="E1503" t="str">
            <v>食品部</v>
          </cell>
          <cell r="F1503" t="str">
            <v>正常</v>
          </cell>
          <cell r="G1503" t="str">
            <v>6.00</v>
          </cell>
          <cell r="H1503" t="str">
            <v>7.50</v>
          </cell>
          <cell r="I1503">
            <v>22.5</v>
          </cell>
          <cell r="J1503">
            <v>5</v>
          </cell>
          <cell r="K1503">
            <v>0.33333333333333331</v>
          </cell>
          <cell r="L1503">
            <v>5</v>
          </cell>
          <cell r="M1503">
            <v>30</v>
          </cell>
          <cell r="N1503">
            <v>37.5</v>
          </cell>
        </row>
        <row r="1504">
          <cell r="A1504" t="str">
            <v>13000191</v>
          </cell>
          <cell r="B1504" t="str">
            <v>李锦记味蚝鲜复合味油</v>
          </cell>
          <cell r="C1504" t="str">
            <v>瓶</v>
          </cell>
          <cell r="D1504" t="str">
            <v>【130405】食用调味油</v>
          </cell>
          <cell r="E1504" t="str">
            <v>食品部</v>
          </cell>
          <cell r="F1504" t="str">
            <v>正常</v>
          </cell>
          <cell r="G1504" t="str">
            <v>4.90</v>
          </cell>
          <cell r="H1504" t="str">
            <v>6.00</v>
          </cell>
          <cell r="I1504">
            <v>24</v>
          </cell>
          <cell r="J1504">
            <v>5</v>
          </cell>
          <cell r="K1504">
            <v>0.33333333333333331</v>
          </cell>
          <cell r="L1504">
            <v>5</v>
          </cell>
          <cell r="M1504">
            <v>24.5</v>
          </cell>
          <cell r="N1504">
            <v>30</v>
          </cell>
        </row>
        <row r="1505">
          <cell r="A1505" t="str">
            <v>13000190</v>
          </cell>
          <cell r="B1505" t="str">
            <v>李锦记精选老抽</v>
          </cell>
          <cell r="C1505" t="str">
            <v>瓶</v>
          </cell>
          <cell r="D1505" t="str">
            <v>【130103】瓶装桶装老抽</v>
          </cell>
          <cell r="E1505" t="str">
            <v>食品部</v>
          </cell>
          <cell r="F1505" t="str">
            <v>正常</v>
          </cell>
          <cell r="G1505" t="str">
            <v>7.50</v>
          </cell>
          <cell r="H1505" t="str">
            <v>10.00</v>
          </cell>
          <cell r="I1505">
            <v>100</v>
          </cell>
          <cell r="J1505">
            <v>5</v>
          </cell>
          <cell r="K1505">
            <v>0.33333333333333331</v>
          </cell>
          <cell r="L1505">
            <v>5</v>
          </cell>
          <cell r="M1505">
            <v>37.5</v>
          </cell>
          <cell r="N1505">
            <v>50</v>
          </cell>
        </row>
        <row r="1506">
          <cell r="A1506" t="str">
            <v>13000183</v>
          </cell>
          <cell r="B1506" t="str">
            <v>海天味极鲜酱油A</v>
          </cell>
          <cell r="C1506" t="str">
            <v>桶</v>
          </cell>
          <cell r="D1506" t="str">
            <v>【130105】其它瓶/桶酱油</v>
          </cell>
          <cell r="E1506" t="str">
            <v>食品部</v>
          </cell>
          <cell r="F1506" t="str">
            <v>正常</v>
          </cell>
          <cell r="G1506" t="str">
            <v>22.50</v>
          </cell>
          <cell r="H1506" t="str">
            <v>26.50</v>
          </cell>
          <cell r="I1506">
            <v>212</v>
          </cell>
          <cell r="J1506">
            <v>5</v>
          </cell>
          <cell r="K1506">
            <v>0.33333333333333331</v>
          </cell>
          <cell r="L1506">
            <v>5</v>
          </cell>
          <cell r="M1506">
            <v>112.5</v>
          </cell>
          <cell r="N1506">
            <v>132.5</v>
          </cell>
        </row>
        <row r="1507">
          <cell r="A1507" t="str">
            <v>13000180</v>
          </cell>
          <cell r="B1507" t="str">
            <v>海天精选老抽</v>
          </cell>
          <cell r="C1507" t="str">
            <v>瓶</v>
          </cell>
          <cell r="D1507" t="str">
            <v>【130103】瓶装桶装老抽</v>
          </cell>
          <cell r="E1507" t="str">
            <v>食品部</v>
          </cell>
          <cell r="F1507" t="str">
            <v>正常</v>
          </cell>
          <cell r="G1507" t="str">
            <v>4.60</v>
          </cell>
          <cell r="H1507" t="str">
            <v>8.00</v>
          </cell>
          <cell r="I1507">
            <v>16</v>
          </cell>
          <cell r="J1507">
            <v>5</v>
          </cell>
          <cell r="K1507">
            <v>0.33333333333333331</v>
          </cell>
          <cell r="L1507">
            <v>5</v>
          </cell>
          <cell r="M1507">
            <v>23</v>
          </cell>
          <cell r="N1507">
            <v>40</v>
          </cell>
        </row>
        <row r="1508">
          <cell r="A1508" t="str">
            <v>13000179</v>
          </cell>
          <cell r="B1508" t="str">
            <v>海天黄豆酱油</v>
          </cell>
          <cell r="C1508" t="str">
            <v>瓶</v>
          </cell>
          <cell r="D1508" t="str">
            <v>【130105】其它瓶/桶酱油</v>
          </cell>
          <cell r="E1508" t="str">
            <v>食品部</v>
          </cell>
          <cell r="F1508" t="str">
            <v>正常</v>
          </cell>
          <cell r="G1508" t="str">
            <v>10.00</v>
          </cell>
          <cell r="H1508" t="str">
            <v>19.50</v>
          </cell>
          <cell r="I1508">
            <v>93.5</v>
          </cell>
          <cell r="J1508">
            <v>5</v>
          </cell>
          <cell r="K1508">
            <v>0.33333333333333331</v>
          </cell>
          <cell r="L1508">
            <v>5</v>
          </cell>
          <cell r="M1508">
            <v>50</v>
          </cell>
          <cell r="N1508">
            <v>97.5</v>
          </cell>
        </row>
        <row r="1509">
          <cell r="A1509" t="str">
            <v>13000178</v>
          </cell>
          <cell r="B1509" t="str">
            <v>海天黄豆酱</v>
          </cell>
          <cell r="C1509" t="str">
            <v>瓶</v>
          </cell>
          <cell r="D1509" t="str">
            <v>【130105】其它瓶/桶酱油</v>
          </cell>
          <cell r="E1509" t="str">
            <v>食品部</v>
          </cell>
          <cell r="F1509" t="str">
            <v>正常</v>
          </cell>
          <cell r="G1509" t="str">
            <v>5.40</v>
          </cell>
          <cell r="H1509" t="str">
            <v>6.50</v>
          </cell>
          <cell r="I1509">
            <v>26</v>
          </cell>
          <cell r="J1509">
            <v>5</v>
          </cell>
          <cell r="K1509">
            <v>0.33333333333333331</v>
          </cell>
          <cell r="L1509">
            <v>5</v>
          </cell>
          <cell r="M1509">
            <v>27</v>
          </cell>
          <cell r="N1509">
            <v>32.5</v>
          </cell>
        </row>
        <row r="1510">
          <cell r="A1510" t="str">
            <v>13000168</v>
          </cell>
          <cell r="B1510" t="str">
            <v>安君永川豆鼓80g</v>
          </cell>
          <cell r="C1510" t="str">
            <v>袋</v>
          </cell>
          <cell r="D1510" t="str">
            <v>【130402】其他调味酱</v>
          </cell>
          <cell r="E1510" t="str">
            <v>食品部</v>
          </cell>
          <cell r="F1510" t="str">
            <v>正常</v>
          </cell>
          <cell r="G1510" t="str">
            <v>1.20</v>
          </cell>
          <cell r="H1510" t="str">
            <v>1.50</v>
          </cell>
          <cell r="I1510">
            <v>10.5</v>
          </cell>
          <cell r="J1510">
            <v>5</v>
          </cell>
          <cell r="K1510">
            <v>0.33333333333333331</v>
          </cell>
          <cell r="L1510">
            <v>5</v>
          </cell>
          <cell r="M1510">
            <v>6</v>
          </cell>
          <cell r="N1510">
            <v>7.5</v>
          </cell>
        </row>
        <row r="1511">
          <cell r="A1511" t="str">
            <v>13000145</v>
          </cell>
          <cell r="B1511" t="str">
            <v>喜家乐（姜汁红糖）</v>
          </cell>
          <cell r="C1511" t="str">
            <v>袋</v>
          </cell>
          <cell r="D1511" t="str">
            <v>【130602】红糖</v>
          </cell>
          <cell r="E1511" t="str">
            <v>食品部</v>
          </cell>
          <cell r="F1511" t="str">
            <v>正常</v>
          </cell>
          <cell r="G1511" t="str">
            <v>5.00</v>
          </cell>
          <cell r="H1511" t="str">
            <v>6.90</v>
          </cell>
          <cell r="I1511">
            <v>6.9</v>
          </cell>
          <cell r="J1511">
            <v>5</v>
          </cell>
          <cell r="K1511">
            <v>0.33333333333333331</v>
          </cell>
          <cell r="L1511">
            <v>5</v>
          </cell>
          <cell r="M1511">
            <v>25</v>
          </cell>
          <cell r="N1511">
            <v>34.5</v>
          </cell>
        </row>
        <row r="1512">
          <cell r="A1512" t="str">
            <v>13000141</v>
          </cell>
          <cell r="B1512" t="str">
            <v>王致和精制料酒</v>
          </cell>
          <cell r="C1512" t="str">
            <v>瓶</v>
          </cell>
          <cell r="D1512" t="str">
            <v>【130501】烹调酒</v>
          </cell>
          <cell r="E1512" t="str">
            <v>食品部</v>
          </cell>
          <cell r="F1512" t="str">
            <v>正常</v>
          </cell>
          <cell r="G1512" t="str">
            <v>4.80</v>
          </cell>
          <cell r="H1512" t="str">
            <v>7.50</v>
          </cell>
          <cell r="I1512">
            <v>75</v>
          </cell>
          <cell r="J1512">
            <v>5</v>
          </cell>
          <cell r="K1512">
            <v>0.33333333333333331</v>
          </cell>
          <cell r="L1512">
            <v>5</v>
          </cell>
          <cell r="M1512">
            <v>24</v>
          </cell>
          <cell r="N1512">
            <v>37.5</v>
          </cell>
        </row>
        <row r="1513">
          <cell r="A1513" t="str">
            <v>13000138</v>
          </cell>
          <cell r="B1513" t="str">
            <v>王守义十三香</v>
          </cell>
          <cell r="C1513" t="str">
            <v>盒</v>
          </cell>
          <cell r="D1513" t="str">
            <v>【130305】预包装调味料</v>
          </cell>
          <cell r="E1513" t="str">
            <v>食品部</v>
          </cell>
          <cell r="F1513" t="str">
            <v>正常</v>
          </cell>
          <cell r="G1513" t="str">
            <v>0.00</v>
          </cell>
          <cell r="H1513" t="str">
            <v>5.50</v>
          </cell>
          <cell r="I1513">
            <v>88</v>
          </cell>
          <cell r="J1513">
            <v>5</v>
          </cell>
          <cell r="K1513">
            <v>0.33333333333333331</v>
          </cell>
          <cell r="L1513">
            <v>5</v>
          </cell>
          <cell r="M1513">
            <v>13.3</v>
          </cell>
          <cell r="N1513">
            <v>27.5</v>
          </cell>
        </row>
        <row r="1514">
          <cell r="A1514" t="str">
            <v>13000135</v>
          </cell>
          <cell r="B1514" t="str">
            <v>太太乐鸡精100g</v>
          </cell>
          <cell r="C1514" t="str">
            <v>袋</v>
          </cell>
          <cell r="D1514" t="str">
            <v>【130307】鸡精／粉</v>
          </cell>
          <cell r="E1514" t="str">
            <v>食品部</v>
          </cell>
          <cell r="F1514" t="str">
            <v>正常</v>
          </cell>
          <cell r="G1514" t="str">
            <v>3.95</v>
          </cell>
          <cell r="H1514" t="str">
            <v>4.80</v>
          </cell>
          <cell r="I1514">
            <v>71.999999999999986</v>
          </cell>
          <cell r="J1514">
            <v>5</v>
          </cell>
          <cell r="K1514">
            <v>0.33333333333333331</v>
          </cell>
          <cell r="L1514">
            <v>5</v>
          </cell>
          <cell r="M1514">
            <v>19.75</v>
          </cell>
          <cell r="N1514">
            <v>24</v>
          </cell>
        </row>
        <row r="1515">
          <cell r="A1515" t="str">
            <v>13000132</v>
          </cell>
          <cell r="B1515" t="str">
            <v>蜀香蒸米粉（五香味）</v>
          </cell>
          <cell r="C1515" t="str">
            <v>袋</v>
          </cell>
          <cell r="D1515" t="str">
            <v>【130303】蒸肉粉</v>
          </cell>
          <cell r="E1515" t="str">
            <v>食品部</v>
          </cell>
          <cell r="F1515" t="str">
            <v>正常</v>
          </cell>
          <cell r="G1515" t="str">
            <v>2.00</v>
          </cell>
          <cell r="H1515" t="str">
            <v>2.50</v>
          </cell>
          <cell r="I1515">
            <v>20</v>
          </cell>
          <cell r="J1515">
            <v>5</v>
          </cell>
          <cell r="K1515">
            <v>0.33333333333333331</v>
          </cell>
          <cell r="L1515">
            <v>5</v>
          </cell>
          <cell r="M1515">
            <v>10</v>
          </cell>
          <cell r="N1515">
            <v>12.5</v>
          </cell>
        </row>
        <row r="1516">
          <cell r="A1516" t="str">
            <v>13000078</v>
          </cell>
          <cell r="B1516" t="str">
            <v>海天上等蚝油</v>
          </cell>
          <cell r="C1516" t="str">
            <v>瓶</v>
          </cell>
          <cell r="D1516" t="str">
            <v>【130405】食用调味油</v>
          </cell>
          <cell r="E1516" t="str">
            <v>食品部</v>
          </cell>
          <cell r="F1516" t="str">
            <v>正常</v>
          </cell>
          <cell r="G1516" t="str">
            <v>0.00</v>
          </cell>
          <cell r="H1516" t="str">
            <v>9.50</v>
          </cell>
          <cell r="I1516">
            <v>85.5</v>
          </cell>
          <cell r="J1516">
            <v>5</v>
          </cell>
          <cell r="K1516">
            <v>0.33333333333333331</v>
          </cell>
          <cell r="L1516">
            <v>5</v>
          </cell>
          <cell r="M1516">
            <v>33</v>
          </cell>
          <cell r="N1516">
            <v>47.5</v>
          </cell>
        </row>
        <row r="1517">
          <cell r="A1517" t="str">
            <v>13000066</v>
          </cell>
          <cell r="B1517" t="str">
            <v>东湖A级山西老陈醋(5°)</v>
          </cell>
          <cell r="C1517" t="str">
            <v>瓶</v>
          </cell>
          <cell r="D1517" t="str">
            <v>【130202】瓶装醋</v>
          </cell>
          <cell r="E1517" t="str">
            <v>食品部</v>
          </cell>
          <cell r="F1517" t="str">
            <v>正常</v>
          </cell>
          <cell r="G1517" t="str">
            <v>0.00</v>
          </cell>
          <cell r="H1517" t="str">
            <v>5.50</v>
          </cell>
          <cell r="I1517">
            <v>27.5</v>
          </cell>
          <cell r="J1517">
            <v>5</v>
          </cell>
          <cell r="K1517">
            <v>0.33333333333333331</v>
          </cell>
          <cell r="L1517">
            <v>5</v>
          </cell>
          <cell r="M1517">
            <v>20.5</v>
          </cell>
          <cell r="N1517">
            <v>27.5</v>
          </cell>
        </row>
        <row r="1518">
          <cell r="A1518" t="str">
            <v>13000065</v>
          </cell>
          <cell r="B1518" t="str">
            <v>德莊重庆老火锅底料</v>
          </cell>
          <cell r="C1518" t="str">
            <v>袋</v>
          </cell>
          <cell r="D1518" t="str">
            <v>【130401】火锅调味酱</v>
          </cell>
          <cell r="E1518" t="str">
            <v>食品部</v>
          </cell>
          <cell r="F1518" t="str">
            <v>正常</v>
          </cell>
          <cell r="G1518" t="str">
            <v>21.00</v>
          </cell>
          <cell r="H1518" t="str">
            <v>29.90</v>
          </cell>
          <cell r="I1518">
            <v>119.6</v>
          </cell>
          <cell r="J1518">
            <v>5</v>
          </cell>
          <cell r="K1518">
            <v>0.33333333333333331</v>
          </cell>
          <cell r="L1518">
            <v>5</v>
          </cell>
          <cell r="M1518">
            <v>107.07</v>
          </cell>
          <cell r="N1518">
            <v>149.5</v>
          </cell>
        </row>
        <row r="1519">
          <cell r="A1519" t="str">
            <v>13000014</v>
          </cell>
          <cell r="B1519" t="str">
            <v>饭扫光爆炒菌片</v>
          </cell>
          <cell r="C1519" t="str">
            <v>袋</v>
          </cell>
          <cell r="D1519" t="str">
            <v>【130403】酱菜</v>
          </cell>
          <cell r="E1519" t="str">
            <v>食品部</v>
          </cell>
          <cell r="F1519" t="str">
            <v>正常</v>
          </cell>
          <cell r="G1519" t="str">
            <v>1.40</v>
          </cell>
          <cell r="H1519" t="str">
            <v>1.80</v>
          </cell>
          <cell r="I1519">
            <v>12.600000000000001</v>
          </cell>
          <cell r="J1519">
            <v>5</v>
          </cell>
          <cell r="K1519">
            <v>0.33333333333333331</v>
          </cell>
          <cell r="L1519">
            <v>5</v>
          </cell>
          <cell r="M1519">
            <v>7</v>
          </cell>
          <cell r="N1519">
            <v>9</v>
          </cell>
        </row>
        <row r="1520">
          <cell r="A1520" t="str">
            <v>12000099</v>
          </cell>
          <cell r="B1520" t="str">
            <v>银鹭桂圆莲子八宝粥</v>
          </cell>
          <cell r="C1520" t="str">
            <v>听</v>
          </cell>
          <cell r="D1520" t="str">
            <v>【120201】速食粥</v>
          </cell>
          <cell r="E1520" t="str">
            <v>食品部</v>
          </cell>
          <cell r="F1520" t="str">
            <v>正常</v>
          </cell>
          <cell r="G1520" t="str">
            <v>2.92</v>
          </cell>
          <cell r="H1520" t="str">
            <v>4.00</v>
          </cell>
          <cell r="I1520">
            <v>56</v>
          </cell>
          <cell r="J1520">
            <v>5</v>
          </cell>
          <cell r="K1520">
            <v>0.33333333333333331</v>
          </cell>
          <cell r="L1520">
            <v>5</v>
          </cell>
          <cell r="M1520">
            <v>14.58</v>
          </cell>
          <cell r="N1520">
            <v>20</v>
          </cell>
        </row>
        <row r="1521">
          <cell r="A1521" t="str">
            <v>12000037</v>
          </cell>
          <cell r="B1521" t="str">
            <v>汤达人韩式辣牛肉汤面A</v>
          </cell>
          <cell r="C1521" t="str">
            <v>碗</v>
          </cell>
          <cell r="D1521" t="str">
            <v>【120102】杯碗速食面</v>
          </cell>
          <cell r="E1521" t="str">
            <v>食品部</v>
          </cell>
          <cell r="F1521" t="str">
            <v>正常</v>
          </cell>
          <cell r="G1521" t="str">
            <v>6.33</v>
          </cell>
          <cell r="H1521" t="str">
            <v>8.00</v>
          </cell>
          <cell r="I1521">
            <v>88</v>
          </cell>
          <cell r="J1521">
            <v>5</v>
          </cell>
          <cell r="K1521">
            <v>0.33333333333333331</v>
          </cell>
          <cell r="L1521">
            <v>5</v>
          </cell>
          <cell r="M1521">
            <v>31.67</v>
          </cell>
          <cell r="N1521">
            <v>40</v>
          </cell>
        </row>
        <row r="1522">
          <cell r="A1522" t="str">
            <v>12000033</v>
          </cell>
          <cell r="B1522" t="str">
            <v>素味居自热素火锅</v>
          </cell>
          <cell r="C1522" t="str">
            <v>碗</v>
          </cell>
          <cell r="D1522" t="str">
            <v>【120202】速食火锅</v>
          </cell>
          <cell r="E1522" t="str">
            <v>食品部</v>
          </cell>
          <cell r="F1522" t="str">
            <v>正常</v>
          </cell>
          <cell r="G1522" t="str">
            <v>16.00</v>
          </cell>
          <cell r="H1522" t="str">
            <v>20.00</v>
          </cell>
          <cell r="I1522">
            <v>20</v>
          </cell>
          <cell r="J1522">
            <v>5</v>
          </cell>
          <cell r="K1522">
            <v>0.33333333333333331</v>
          </cell>
          <cell r="L1522">
            <v>5</v>
          </cell>
          <cell r="M1522">
            <v>80</v>
          </cell>
          <cell r="N1522">
            <v>100</v>
          </cell>
        </row>
        <row r="1523">
          <cell r="A1523" t="str">
            <v>11000054</v>
          </cell>
          <cell r="B1523" t="str">
            <v>美好午餐肉罐头</v>
          </cell>
          <cell r="C1523" t="str">
            <v>罐</v>
          </cell>
          <cell r="D1523" t="str">
            <v>【1101】罐装肉类</v>
          </cell>
          <cell r="E1523" t="str">
            <v>食品部</v>
          </cell>
          <cell r="F1523" t="str">
            <v>禁采</v>
          </cell>
          <cell r="G1523" t="str">
            <v>11.50</v>
          </cell>
          <cell r="H1523" t="str">
            <v>15.50</v>
          </cell>
          <cell r="I1523">
            <v>31</v>
          </cell>
          <cell r="J1523">
            <v>5</v>
          </cell>
          <cell r="K1523">
            <v>0.33333333333333331</v>
          </cell>
          <cell r="L1523">
            <v>5</v>
          </cell>
          <cell r="M1523">
            <v>57.5</v>
          </cell>
          <cell r="N1523">
            <v>77.5</v>
          </cell>
        </row>
        <row r="1524">
          <cell r="A1524" t="str">
            <v>11000030</v>
          </cell>
          <cell r="B1524" t="str">
            <v>美好餐饮料理肠</v>
          </cell>
          <cell r="C1524" t="str">
            <v>支</v>
          </cell>
          <cell r="D1524" t="str">
            <v>【110302】火腿</v>
          </cell>
          <cell r="E1524" t="str">
            <v>食品部</v>
          </cell>
          <cell r="F1524" t="str">
            <v>正常</v>
          </cell>
          <cell r="G1524" t="str">
            <v>9.00</v>
          </cell>
          <cell r="H1524" t="str">
            <v>12.50</v>
          </cell>
          <cell r="I1524">
            <v>75</v>
          </cell>
          <cell r="J1524">
            <v>5</v>
          </cell>
          <cell r="K1524">
            <v>0.33333333333333331</v>
          </cell>
          <cell r="L1524">
            <v>5</v>
          </cell>
          <cell r="M1524">
            <v>45</v>
          </cell>
          <cell r="N1524">
            <v>62.5</v>
          </cell>
        </row>
        <row r="1525">
          <cell r="A1525" t="str">
            <v>10000069</v>
          </cell>
          <cell r="B1525" t="str">
            <v>奶白兔乌龙白桃手工茶</v>
          </cell>
          <cell r="C1525" t="str">
            <v>杯</v>
          </cell>
          <cell r="D1525" t="str">
            <v>【100303】奶茶系列</v>
          </cell>
          <cell r="E1525" t="str">
            <v>食品部</v>
          </cell>
          <cell r="F1525" t="str">
            <v>正常</v>
          </cell>
          <cell r="G1525" t="str">
            <v>4.60</v>
          </cell>
          <cell r="H1525" t="str">
            <v>6.90</v>
          </cell>
          <cell r="I1525">
            <v>13.8</v>
          </cell>
          <cell r="J1525">
            <v>5</v>
          </cell>
          <cell r="K1525">
            <v>0.33333333333333331</v>
          </cell>
          <cell r="L1525">
            <v>5</v>
          </cell>
          <cell r="M1525">
            <v>23</v>
          </cell>
          <cell r="N1525">
            <v>34.5</v>
          </cell>
        </row>
        <row r="1526">
          <cell r="A1526" t="str">
            <v>10000068</v>
          </cell>
          <cell r="B1526" t="str">
            <v>奶白兔法式牛乳手工茶</v>
          </cell>
          <cell r="C1526" t="str">
            <v>杯</v>
          </cell>
          <cell r="D1526" t="str">
            <v>【100303】奶茶系列</v>
          </cell>
          <cell r="E1526" t="str">
            <v>食品部</v>
          </cell>
          <cell r="F1526" t="str">
            <v>正常</v>
          </cell>
          <cell r="G1526" t="str">
            <v>4.60</v>
          </cell>
          <cell r="H1526" t="str">
            <v>6.90</v>
          </cell>
          <cell r="I1526">
            <v>20.700000000000003</v>
          </cell>
          <cell r="J1526">
            <v>5</v>
          </cell>
          <cell r="K1526">
            <v>0.33333333333333331</v>
          </cell>
          <cell r="L1526">
            <v>5</v>
          </cell>
          <cell r="M1526">
            <v>23</v>
          </cell>
          <cell r="N1526">
            <v>34.5</v>
          </cell>
        </row>
        <row r="1527">
          <cell r="A1527" t="str">
            <v>10000062</v>
          </cell>
          <cell r="B1527" t="str">
            <v>奥林达烧仙草(红豆葡萄)</v>
          </cell>
          <cell r="C1527" t="str">
            <v>杯</v>
          </cell>
          <cell r="D1527" t="str">
            <v>【100303】奶茶系列</v>
          </cell>
          <cell r="E1527" t="str">
            <v>食品部</v>
          </cell>
          <cell r="F1527" t="str">
            <v>正常</v>
          </cell>
          <cell r="G1527" t="str">
            <v>3.80</v>
          </cell>
          <cell r="H1527" t="str">
            <v>5.50</v>
          </cell>
          <cell r="I1527">
            <v>11</v>
          </cell>
          <cell r="J1527">
            <v>5</v>
          </cell>
          <cell r="K1527">
            <v>0.33333333333333331</v>
          </cell>
          <cell r="L1527">
            <v>5</v>
          </cell>
          <cell r="M1527">
            <v>19</v>
          </cell>
          <cell r="N1527">
            <v>27.5</v>
          </cell>
        </row>
        <row r="1528">
          <cell r="A1528" t="str">
            <v>10000039</v>
          </cell>
          <cell r="B1528" t="str">
            <v>天源居茉莉花一级</v>
          </cell>
          <cell r="C1528" t="str">
            <v>袋</v>
          </cell>
          <cell r="D1528" t="str">
            <v>【100101】传统茶</v>
          </cell>
          <cell r="E1528" t="str">
            <v>食品部</v>
          </cell>
          <cell r="F1528" t="str">
            <v>正常</v>
          </cell>
          <cell r="G1528" t="str">
            <v>7.50</v>
          </cell>
          <cell r="H1528" t="str">
            <v>10.50</v>
          </cell>
          <cell r="I1528">
            <v>10.5</v>
          </cell>
          <cell r="J1528">
            <v>5</v>
          </cell>
          <cell r="K1528">
            <v>0.33333333333333331</v>
          </cell>
          <cell r="L1528">
            <v>5</v>
          </cell>
          <cell r="M1528">
            <v>37.5</v>
          </cell>
          <cell r="N1528">
            <v>52.5</v>
          </cell>
        </row>
        <row r="1529">
          <cell r="A1529" t="str">
            <v>10000023</v>
          </cell>
          <cell r="B1529" t="str">
            <v>川府柠檬干组合</v>
          </cell>
          <cell r="C1529" t="str">
            <v>袋</v>
          </cell>
          <cell r="D1529" t="str">
            <v>【100102】其它茶</v>
          </cell>
          <cell r="E1529" t="str">
            <v>食品部</v>
          </cell>
          <cell r="F1529" t="str">
            <v>正常</v>
          </cell>
          <cell r="G1529" t="str">
            <v>2.60</v>
          </cell>
          <cell r="H1529" t="str">
            <v>4.50</v>
          </cell>
          <cell r="I1529">
            <v>13.5</v>
          </cell>
          <cell r="J1529">
            <v>5</v>
          </cell>
          <cell r="K1529">
            <v>0.33333333333333331</v>
          </cell>
          <cell r="L1529">
            <v>5</v>
          </cell>
          <cell r="M1529">
            <v>13</v>
          </cell>
          <cell r="N1529">
            <v>22.5</v>
          </cell>
        </row>
        <row r="1530">
          <cell r="A1530" t="str">
            <v>09000087</v>
          </cell>
          <cell r="B1530" t="str">
            <v>西麦燕麦片</v>
          </cell>
          <cell r="C1530" t="str">
            <v>袋</v>
          </cell>
          <cell r="D1530" t="str">
            <v>【090101】早餐麦片</v>
          </cell>
          <cell r="E1530" t="str">
            <v>食品部</v>
          </cell>
          <cell r="F1530" t="str">
            <v>正常</v>
          </cell>
          <cell r="G1530" t="str">
            <v>12.00</v>
          </cell>
          <cell r="H1530" t="str">
            <v>17.50</v>
          </cell>
          <cell r="I1530">
            <v>122.5</v>
          </cell>
          <cell r="J1530">
            <v>5</v>
          </cell>
          <cell r="K1530">
            <v>0.33333333333333331</v>
          </cell>
          <cell r="L1530">
            <v>5</v>
          </cell>
          <cell r="M1530">
            <v>60</v>
          </cell>
          <cell r="N1530">
            <v>87.5</v>
          </cell>
        </row>
        <row r="1531">
          <cell r="A1531" t="str">
            <v>09000082</v>
          </cell>
          <cell r="B1531" t="str">
            <v>明一中老年奶粉</v>
          </cell>
          <cell r="C1531" t="str">
            <v>听</v>
          </cell>
          <cell r="D1531" t="str">
            <v>【090202】孕妇和成人奶粉</v>
          </cell>
          <cell r="E1531" t="str">
            <v>食品部</v>
          </cell>
          <cell r="F1531" t="str">
            <v>正常</v>
          </cell>
          <cell r="G1531" t="str">
            <v>80.00</v>
          </cell>
          <cell r="H1531" t="str">
            <v>108.00</v>
          </cell>
          <cell r="I1531">
            <v>324</v>
          </cell>
          <cell r="J1531">
            <v>5</v>
          </cell>
          <cell r="K1531">
            <v>0.33333333333333331</v>
          </cell>
          <cell r="L1531">
            <v>5</v>
          </cell>
          <cell r="M1531">
            <v>400</v>
          </cell>
          <cell r="N1531">
            <v>540</v>
          </cell>
        </row>
        <row r="1532">
          <cell r="A1532" t="str">
            <v>09000079</v>
          </cell>
          <cell r="B1532" t="str">
            <v>明一高钙高铁奶粉A</v>
          </cell>
          <cell r="C1532" t="str">
            <v>袋</v>
          </cell>
          <cell r="D1532" t="str">
            <v>【090202】孕妇和成人奶粉</v>
          </cell>
          <cell r="E1532" t="str">
            <v>食品部</v>
          </cell>
          <cell r="F1532" t="str">
            <v>正常</v>
          </cell>
          <cell r="G1532" t="str">
            <v>30.00</v>
          </cell>
          <cell r="H1532" t="str">
            <v>39.80</v>
          </cell>
          <cell r="I1532">
            <v>79.599999999999994</v>
          </cell>
          <cell r="J1532">
            <v>5</v>
          </cell>
          <cell r="K1532">
            <v>0.33333333333333331</v>
          </cell>
          <cell r="L1532">
            <v>5</v>
          </cell>
          <cell r="M1532">
            <v>150</v>
          </cell>
          <cell r="N1532">
            <v>199</v>
          </cell>
        </row>
        <row r="1533">
          <cell r="A1533" t="str">
            <v>09000021</v>
          </cell>
          <cell r="B1533" t="str">
            <v>伊利中老年营养奶粉</v>
          </cell>
          <cell r="C1533" t="str">
            <v>听</v>
          </cell>
          <cell r="D1533" t="str">
            <v>【090202】孕妇和成人奶粉</v>
          </cell>
          <cell r="E1533" t="str">
            <v>食品部</v>
          </cell>
          <cell r="F1533" t="str">
            <v>正常</v>
          </cell>
          <cell r="G1533" t="str">
            <v>58.33</v>
          </cell>
          <cell r="H1533" t="str">
            <v>95.00</v>
          </cell>
          <cell r="I1533">
            <v>475</v>
          </cell>
          <cell r="J1533">
            <v>5</v>
          </cell>
          <cell r="K1533">
            <v>0.33333333333333331</v>
          </cell>
          <cell r="L1533">
            <v>5</v>
          </cell>
          <cell r="M1533">
            <v>291.67</v>
          </cell>
          <cell r="N1533">
            <v>475</v>
          </cell>
        </row>
        <row r="1534">
          <cell r="A1534" t="str">
            <v>09000015</v>
          </cell>
          <cell r="B1534" t="str">
            <v>维维豆奶粉</v>
          </cell>
          <cell r="C1534" t="str">
            <v>袋</v>
          </cell>
          <cell r="D1534" t="str">
            <v>【090103】豆奶粉</v>
          </cell>
          <cell r="E1534" t="str">
            <v>食品部</v>
          </cell>
          <cell r="F1534" t="str">
            <v>正常</v>
          </cell>
          <cell r="G1534" t="str">
            <v>17.33</v>
          </cell>
          <cell r="H1534" t="str">
            <v>21.50</v>
          </cell>
          <cell r="I1534">
            <v>129</v>
          </cell>
          <cell r="J1534">
            <v>5</v>
          </cell>
          <cell r="K1534">
            <v>0.33333333333333331</v>
          </cell>
          <cell r="L1534">
            <v>5</v>
          </cell>
          <cell r="M1534">
            <v>86.67</v>
          </cell>
          <cell r="N1534">
            <v>107.5</v>
          </cell>
        </row>
        <row r="1535">
          <cell r="A1535" t="str">
            <v>09000013</v>
          </cell>
          <cell r="B1535" t="str">
            <v>南方中老年黑芝麻糊</v>
          </cell>
          <cell r="C1535" t="str">
            <v>袋</v>
          </cell>
          <cell r="D1535" t="str">
            <v>【090102】芝麻糊</v>
          </cell>
          <cell r="E1535" t="str">
            <v>食品部</v>
          </cell>
          <cell r="F1535" t="str">
            <v>正常</v>
          </cell>
          <cell r="G1535" t="str">
            <v>16.69</v>
          </cell>
          <cell r="H1535" t="str">
            <v>23.50</v>
          </cell>
          <cell r="I1535">
            <v>94</v>
          </cell>
          <cell r="J1535">
            <v>5</v>
          </cell>
          <cell r="K1535">
            <v>0.33333333333333331</v>
          </cell>
          <cell r="L1535">
            <v>5</v>
          </cell>
          <cell r="M1535">
            <v>83.44</v>
          </cell>
          <cell r="N1535">
            <v>117.5</v>
          </cell>
        </row>
        <row r="1536">
          <cell r="A1536" t="str">
            <v>09000007</v>
          </cell>
          <cell r="B1536" t="str">
            <v>旌晶铁锌钙无糖玉米粉</v>
          </cell>
          <cell r="C1536" t="str">
            <v>袋</v>
          </cell>
          <cell r="D1536" t="str">
            <v>【090108】玉米粉</v>
          </cell>
          <cell r="E1536" t="str">
            <v>食品部</v>
          </cell>
          <cell r="F1536" t="str">
            <v>正常</v>
          </cell>
          <cell r="G1536" t="str">
            <v>10.80</v>
          </cell>
          <cell r="H1536" t="str">
            <v>13.50</v>
          </cell>
          <cell r="I1536">
            <v>67.5</v>
          </cell>
          <cell r="J1536">
            <v>5</v>
          </cell>
          <cell r="K1536">
            <v>0.33333333333333331</v>
          </cell>
          <cell r="L1536">
            <v>5</v>
          </cell>
          <cell r="M1536">
            <v>54</v>
          </cell>
          <cell r="N1536">
            <v>67.5</v>
          </cell>
        </row>
        <row r="1537">
          <cell r="A1537" t="str">
            <v>07000462</v>
          </cell>
          <cell r="B1537" t="str">
            <v>不二良品北海道冰棍白桃味</v>
          </cell>
          <cell r="C1537" t="str">
            <v>桶</v>
          </cell>
          <cell r="D1537" t="str">
            <v>【070106】其它进口饮料</v>
          </cell>
          <cell r="E1537" t="str">
            <v>食品部</v>
          </cell>
          <cell r="F1537" t="str">
            <v>正常</v>
          </cell>
          <cell r="G1537" t="str">
            <v>6.50</v>
          </cell>
          <cell r="H1537" t="str">
            <v>9.50</v>
          </cell>
          <cell r="I1537">
            <v>19</v>
          </cell>
          <cell r="J1537">
            <v>5</v>
          </cell>
          <cell r="K1537">
            <v>0.33333333333333331</v>
          </cell>
          <cell r="L1537">
            <v>5</v>
          </cell>
          <cell r="M1537">
            <v>32.5</v>
          </cell>
          <cell r="N1537">
            <v>47.5</v>
          </cell>
        </row>
        <row r="1538">
          <cell r="A1538" t="str">
            <v>07000168</v>
          </cell>
          <cell r="B1538" t="str">
            <v>mix原味脆脆条</v>
          </cell>
          <cell r="C1538" t="str">
            <v>袋</v>
          </cell>
          <cell r="D1538" t="str">
            <v>【070303】进口小食品</v>
          </cell>
          <cell r="E1538" t="str">
            <v>食品部</v>
          </cell>
          <cell r="F1538" t="str">
            <v>正常</v>
          </cell>
          <cell r="G1538" t="str">
            <v>3.00</v>
          </cell>
          <cell r="H1538" t="str">
            <v>4.00</v>
          </cell>
          <cell r="I1538">
            <v>8</v>
          </cell>
          <cell r="J1538">
            <v>5</v>
          </cell>
          <cell r="K1538">
            <v>0.33333333333333331</v>
          </cell>
          <cell r="L1538">
            <v>5</v>
          </cell>
          <cell r="M1538">
            <v>15</v>
          </cell>
          <cell r="N1538">
            <v>20</v>
          </cell>
        </row>
        <row r="1539">
          <cell r="A1539" t="str">
            <v>07000149</v>
          </cell>
          <cell r="B1539" t="str">
            <v>菲尼柠檬形夹心泡泡糖</v>
          </cell>
          <cell r="C1539" t="str">
            <v>支</v>
          </cell>
          <cell r="D1539" t="str">
            <v>【070301】进口糖果</v>
          </cell>
          <cell r="E1539" t="str">
            <v>食品部</v>
          </cell>
          <cell r="F1539" t="str">
            <v>正常</v>
          </cell>
          <cell r="G1539" t="str">
            <v>2.50</v>
          </cell>
          <cell r="H1539" t="str">
            <v>4.00</v>
          </cell>
          <cell r="I1539">
            <v>20</v>
          </cell>
          <cell r="J1539">
            <v>5</v>
          </cell>
          <cell r="K1539">
            <v>0.33333333333333331</v>
          </cell>
          <cell r="L1539">
            <v>5</v>
          </cell>
          <cell r="M1539">
            <v>12.5</v>
          </cell>
          <cell r="N1539">
            <v>20</v>
          </cell>
        </row>
        <row r="1540">
          <cell r="A1540" t="str">
            <v>07000134</v>
          </cell>
          <cell r="B1540" t="str">
            <v>金语柠檬红茶味果冻</v>
          </cell>
          <cell r="C1540" t="str">
            <v>桶</v>
          </cell>
          <cell r="D1540" t="str">
            <v>【070301】进口糖果</v>
          </cell>
          <cell r="E1540" t="str">
            <v>食品部</v>
          </cell>
          <cell r="F1540" t="str">
            <v>正常</v>
          </cell>
          <cell r="G1540" t="str">
            <v>7.50</v>
          </cell>
          <cell r="H1540" t="str">
            <v>11.50</v>
          </cell>
          <cell r="I1540">
            <v>11.5</v>
          </cell>
          <cell r="J1540">
            <v>5</v>
          </cell>
          <cell r="K1540">
            <v>0.33333333333333331</v>
          </cell>
          <cell r="L1540">
            <v>5</v>
          </cell>
          <cell r="M1540">
            <v>37.5</v>
          </cell>
          <cell r="N1540">
            <v>57.5</v>
          </cell>
        </row>
        <row r="1541">
          <cell r="A1541" t="str">
            <v>07000009</v>
          </cell>
          <cell r="B1541" t="str">
            <v>鹿角巷牛乳茶(黑糖）A</v>
          </cell>
          <cell r="C1541" t="str">
            <v>杯</v>
          </cell>
          <cell r="D1541" t="str">
            <v>【070504】进口茶/果汁冲饮</v>
          </cell>
          <cell r="E1541" t="str">
            <v>食品部</v>
          </cell>
          <cell r="F1541" t="str">
            <v>正常</v>
          </cell>
          <cell r="G1541" t="str">
            <v>4.00</v>
          </cell>
          <cell r="H1541" t="str">
            <v>6.00</v>
          </cell>
          <cell r="I1541">
            <v>24</v>
          </cell>
          <cell r="J1541">
            <v>5</v>
          </cell>
          <cell r="K1541">
            <v>0.33333333333333331</v>
          </cell>
          <cell r="L1541">
            <v>5</v>
          </cell>
          <cell r="M1541">
            <v>20</v>
          </cell>
          <cell r="N1541">
            <v>30</v>
          </cell>
        </row>
        <row r="1542">
          <cell r="A1542" t="str">
            <v>07000003</v>
          </cell>
          <cell r="B1542" t="str">
            <v>coco冰淇淋饼干奶油味</v>
          </cell>
          <cell r="C1542" t="str">
            <v>袋</v>
          </cell>
          <cell r="D1542" t="str">
            <v>【070201】进口饼干</v>
          </cell>
          <cell r="E1542" t="str">
            <v>食品部</v>
          </cell>
          <cell r="F1542" t="str">
            <v>正常</v>
          </cell>
          <cell r="G1542" t="str">
            <v>7.80</v>
          </cell>
          <cell r="H1542" t="str">
            <v>13.90</v>
          </cell>
          <cell r="I1542">
            <v>41.7</v>
          </cell>
          <cell r="J1542">
            <v>5</v>
          </cell>
          <cell r="K1542">
            <v>0.33333333333333331</v>
          </cell>
          <cell r="L1542">
            <v>5</v>
          </cell>
          <cell r="M1542">
            <v>39</v>
          </cell>
          <cell r="N1542">
            <v>69.5</v>
          </cell>
        </row>
        <row r="1543">
          <cell r="A1543" t="str">
            <v>06000251</v>
          </cell>
          <cell r="B1543" t="str">
            <v>沃芙蘑菇朵朵巧克力</v>
          </cell>
          <cell r="C1543" t="str">
            <v>袋</v>
          </cell>
          <cell r="D1543" t="str">
            <v>【060105】儿童饼干</v>
          </cell>
          <cell r="E1543" t="str">
            <v>食品部</v>
          </cell>
          <cell r="F1543" t="str">
            <v>正常</v>
          </cell>
          <cell r="G1543" t="str">
            <v>1.36</v>
          </cell>
          <cell r="H1543" t="str">
            <v>2.00</v>
          </cell>
          <cell r="I1543">
            <v>10</v>
          </cell>
          <cell r="J1543">
            <v>5</v>
          </cell>
          <cell r="K1543">
            <v>0.33333333333333331</v>
          </cell>
          <cell r="L1543">
            <v>5</v>
          </cell>
          <cell r="M1543">
            <v>6.8</v>
          </cell>
          <cell r="N1543">
            <v>10</v>
          </cell>
        </row>
        <row r="1544">
          <cell r="A1544" t="str">
            <v>06000247</v>
          </cell>
          <cell r="B1544" t="str">
            <v>康元牛奶威化饼干</v>
          </cell>
          <cell r="C1544" t="str">
            <v>袋</v>
          </cell>
          <cell r="D1544" t="str">
            <v>【060103】威化饼干</v>
          </cell>
          <cell r="E1544" t="str">
            <v>食品部</v>
          </cell>
          <cell r="F1544" t="str">
            <v>正常</v>
          </cell>
          <cell r="G1544" t="str">
            <v>2.90</v>
          </cell>
          <cell r="H1544" t="str">
            <v>3.90</v>
          </cell>
          <cell r="I1544">
            <v>27.299999999999997</v>
          </cell>
          <cell r="J1544">
            <v>5</v>
          </cell>
          <cell r="K1544">
            <v>0.33333333333333331</v>
          </cell>
          <cell r="L1544">
            <v>5</v>
          </cell>
          <cell r="M1544">
            <v>14.5</v>
          </cell>
          <cell r="N1544">
            <v>19.5</v>
          </cell>
        </row>
        <row r="1545">
          <cell r="A1545" t="str">
            <v>06000230</v>
          </cell>
          <cell r="B1545" t="str">
            <v>盼盼梅尼耶干蛋糕奶香味</v>
          </cell>
          <cell r="C1545" t="str">
            <v>袋</v>
          </cell>
          <cell r="D1545" t="str">
            <v>【060202】糕点</v>
          </cell>
          <cell r="E1545" t="str">
            <v>食品部</v>
          </cell>
          <cell r="F1545" t="str">
            <v>正常</v>
          </cell>
          <cell r="G1545" t="str">
            <v>6.00</v>
          </cell>
          <cell r="H1545" t="str">
            <v>8.00</v>
          </cell>
          <cell r="I1545">
            <v>16</v>
          </cell>
          <cell r="J1545">
            <v>5</v>
          </cell>
          <cell r="K1545">
            <v>0.33333333333333331</v>
          </cell>
          <cell r="L1545">
            <v>5</v>
          </cell>
          <cell r="M1545">
            <v>30</v>
          </cell>
          <cell r="N1545">
            <v>40</v>
          </cell>
        </row>
        <row r="1546">
          <cell r="A1546" t="str">
            <v>06000208</v>
          </cell>
          <cell r="B1546" t="str">
            <v>亿智小猪注心饼干巧克力味</v>
          </cell>
          <cell r="C1546" t="str">
            <v>盒</v>
          </cell>
          <cell r="D1546" t="str">
            <v>【060105】儿童饼干</v>
          </cell>
          <cell r="E1546" t="str">
            <v>食品部</v>
          </cell>
          <cell r="F1546" t="str">
            <v>正常</v>
          </cell>
          <cell r="G1546" t="str">
            <v>3.50</v>
          </cell>
          <cell r="H1546" t="str">
            <v>5.00</v>
          </cell>
          <cell r="I1546">
            <v>5</v>
          </cell>
          <cell r="J1546">
            <v>5</v>
          </cell>
          <cell r="K1546">
            <v>0.33333333333333331</v>
          </cell>
          <cell r="L1546">
            <v>5</v>
          </cell>
          <cell r="M1546">
            <v>17.5</v>
          </cell>
          <cell r="N1546">
            <v>25</v>
          </cell>
        </row>
        <row r="1547">
          <cell r="A1547" t="str">
            <v>06000207</v>
          </cell>
          <cell r="B1547" t="str">
            <v>亿智小猪蔬菜饼干</v>
          </cell>
          <cell r="C1547" t="str">
            <v>盒</v>
          </cell>
          <cell r="D1547" t="str">
            <v>【060105】儿童饼干</v>
          </cell>
          <cell r="E1547" t="str">
            <v>食品部</v>
          </cell>
          <cell r="F1547" t="str">
            <v>正常</v>
          </cell>
          <cell r="G1547" t="str">
            <v>3.50</v>
          </cell>
          <cell r="H1547" t="str">
            <v>5.00</v>
          </cell>
          <cell r="I1547">
            <v>15</v>
          </cell>
          <cell r="J1547">
            <v>5</v>
          </cell>
          <cell r="K1547">
            <v>0.33333333333333331</v>
          </cell>
          <cell r="L1547">
            <v>5</v>
          </cell>
          <cell r="M1547">
            <v>17.5</v>
          </cell>
          <cell r="N1547">
            <v>25</v>
          </cell>
        </row>
        <row r="1548">
          <cell r="A1548" t="str">
            <v>06000190</v>
          </cell>
          <cell r="B1548" t="str">
            <v>奥特曼曲奇饼干A</v>
          </cell>
          <cell r="C1548" t="str">
            <v>杯</v>
          </cell>
          <cell r="D1548" t="str">
            <v>【060105】儿童饼干</v>
          </cell>
          <cell r="E1548" t="str">
            <v>食品部</v>
          </cell>
          <cell r="F1548" t="str">
            <v>正常</v>
          </cell>
          <cell r="G1548" t="str">
            <v>4.50</v>
          </cell>
          <cell r="H1548" t="str">
            <v>6.00</v>
          </cell>
          <cell r="I1548">
            <v>18</v>
          </cell>
          <cell r="J1548">
            <v>5</v>
          </cell>
          <cell r="K1548">
            <v>0.33333333333333331</v>
          </cell>
          <cell r="L1548">
            <v>5</v>
          </cell>
          <cell r="M1548">
            <v>22.5</v>
          </cell>
          <cell r="N1548">
            <v>30</v>
          </cell>
        </row>
        <row r="1549">
          <cell r="A1549" t="str">
            <v>06000174</v>
          </cell>
          <cell r="B1549" t="str">
            <v>好丽友蘑菇力红豆味</v>
          </cell>
          <cell r="C1549" t="str">
            <v>盒</v>
          </cell>
          <cell r="D1549" t="str">
            <v>【060105】儿童饼干</v>
          </cell>
          <cell r="E1549" t="str">
            <v>食品部</v>
          </cell>
          <cell r="F1549" t="str">
            <v>正常</v>
          </cell>
          <cell r="G1549" t="str">
            <v>3.60</v>
          </cell>
          <cell r="H1549" t="str">
            <v>4.50</v>
          </cell>
          <cell r="I1549">
            <v>36</v>
          </cell>
          <cell r="J1549">
            <v>5</v>
          </cell>
          <cell r="K1549">
            <v>0.33333333333333331</v>
          </cell>
          <cell r="L1549">
            <v>5</v>
          </cell>
          <cell r="M1549">
            <v>18</v>
          </cell>
          <cell r="N1549">
            <v>22.5</v>
          </cell>
        </row>
        <row r="1550">
          <cell r="A1550" t="str">
            <v>06000166</v>
          </cell>
          <cell r="B1550" t="str">
            <v>喜之郎开心时间巧克趣巧克力味</v>
          </cell>
          <cell r="C1550" t="str">
            <v>杯</v>
          </cell>
          <cell r="D1550" t="str">
            <v>【060105】儿童饼干</v>
          </cell>
          <cell r="E1550" t="str">
            <v>食品部</v>
          </cell>
          <cell r="F1550" t="str">
            <v>禁采</v>
          </cell>
          <cell r="G1550" t="str">
            <v>2.30</v>
          </cell>
          <cell r="H1550" t="str">
            <v>3.00</v>
          </cell>
          <cell r="I1550">
            <v>15</v>
          </cell>
          <cell r="J1550">
            <v>5</v>
          </cell>
          <cell r="K1550">
            <v>0.33333333333333331</v>
          </cell>
          <cell r="L1550">
            <v>5</v>
          </cell>
          <cell r="M1550">
            <v>11.5</v>
          </cell>
          <cell r="N1550">
            <v>15</v>
          </cell>
        </row>
        <row r="1551">
          <cell r="A1551" t="str">
            <v>06000155</v>
          </cell>
          <cell r="B1551" t="str">
            <v>法丽兹酸奶巧克力曲奇A</v>
          </cell>
          <cell r="C1551" t="str">
            <v>袋</v>
          </cell>
          <cell r="D1551" t="str">
            <v>【060101】夹心饼干</v>
          </cell>
          <cell r="E1551" t="str">
            <v>食品部</v>
          </cell>
          <cell r="F1551" t="str">
            <v>正常</v>
          </cell>
          <cell r="G1551" t="str">
            <v>2.80</v>
          </cell>
          <cell r="H1551" t="str">
            <v>3.50</v>
          </cell>
          <cell r="I1551">
            <v>24.5</v>
          </cell>
          <cell r="J1551">
            <v>5</v>
          </cell>
          <cell r="K1551">
            <v>0.33333333333333331</v>
          </cell>
          <cell r="L1551">
            <v>5</v>
          </cell>
          <cell r="M1551">
            <v>14</v>
          </cell>
          <cell r="N1551">
            <v>17.5</v>
          </cell>
        </row>
        <row r="1552">
          <cell r="A1552" t="str">
            <v>06000153</v>
          </cell>
          <cell r="B1552" t="str">
            <v>法丽兹抹茶慕斯巧克力曲奇A</v>
          </cell>
          <cell r="C1552" t="str">
            <v>袋</v>
          </cell>
          <cell r="D1552" t="str">
            <v>【060101】夹心饼干</v>
          </cell>
          <cell r="E1552" t="str">
            <v>食品部</v>
          </cell>
          <cell r="F1552" t="str">
            <v>正常</v>
          </cell>
          <cell r="G1552" t="str">
            <v>2.80</v>
          </cell>
          <cell r="H1552" t="str">
            <v>3.50</v>
          </cell>
          <cell r="I1552">
            <v>14</v>
          </cell>
          <cell r="J1552">
            <v>5</v>
          </cell>
          <cell r="K1552">
            <v>0.33333333333333331</v>
          </cell>
          <cell r="L1552">
            <v>5</v>
          </cell>
          <cell r="M1552">
            <v>14</v>
          </cell>
          <cell r="N1552">
            <v>17.5</v>
          </cell>
        </row>
        <row r="1553">
          <cell r="A1553" t="str">
            <v>06000149</v>
          </cell>
          <cell r="B1553" t="str">
            <v>麦特旺优兹麦夹心面包</v>
          </cell>
          <cell r="C1553" t="str">
            <v>袋</v>
          </cell>
          <cell r="D1553" t="str">
            <v>【060203】小面包</v>
          </cell>
          <cell r="E1553" t="str">
            <v>食品部</v>
          </cell>
          <cell r="F1553" t="str">
            <v>正常</v>
          </cell>
          <cell r="G1553" t="str">
            <v>2.38</v>
          </cell>
          <cell r="H1553" t="str">
            <v>3.50</v>
          </cell>
          <cell r="I1553">
            <v>24.5</v>
          </cell>
          <cell r="J1553">
            <v>5</v>
          </cell>
          <cell r="K1553">
            <v>0.33333333333333331</v>
          </cell>
          <cell r="L1553">
            <v>5</v>
          </cell>
          <cell r="M1553">
            <v>11.9</v>
          </cell>
          <cell r="N1553">
            <v>17.5</v>
          </cell>
        </row>
        <row r="1554">
          <cell r="A1554" t="str">
            <v>06000146</v>
          </cell>
          <cell r="B1554" t="str">
            <v>麦特旺棒棒餐包</v>
          </cell>
          <cell r="C1554" t="str">
            <v>袋</v>
          </cell>
          <cell r="D1554" t="str">
            <v>【060203】小面包</v>
          </cell>
          <cell r="E1554" t="str">
            <v>食品部</v>
          </cell>
          <cell r="F1554" t="str">
            <v>正常</v>
          </cell>
          <cell r="G1554" t="str">
            <v>2.38</v>
          </cell>
          <cell r="H1554" t="str">
            <v>3.50</v>
          </cell>
          <cell r="I1554">
            <v>17.5</v>
          </cell>
          <cell r="J1554">
            <v>5</v>
          </cell>
          <cell r="K1554">
            <v>0.33333333333333331</v>
          </cell>
          <cell r="L1554">
            <v>5</v>
          </cell>
          <cell r="M1554">
            <v>11.9</v>
          </cell>
          <cell r="N1554">
            <v>17.5</v>
          </cell>
        </row>
        <row r="1555">
          <cell r="A1555" t="str">
            <v>06000144</v>
          </cell>
          <cell r="B1555" t="str">
            <v>亨裕沾酱棒</v>
          </cell>
          <cell r="C1555" t="str">
            <v>袋</v>
          </cell>
          <cell r="D1555" t="str">
            <v>【060101】夹心饼干</v>
          </cell>
          <cell r="E1555" t="str">
            <v>食品部</v>
          </cell>
          <cell r="F1555" t="str">
            <v>正常</v>
          </cell>
          <cell r="G1555" t="str">
            <v>1.30</v>
          </cell>
          <cell r="H1555" t="str">
            <v>2.00</v>
          </cell>
          <cell r="I1555">
            <v>6</v>
          </cell>
          <cell r="J1555">
            <v>5</v>
          </cell>
          <cell r="K1555">
            <v>0.33333333333333331</v>
          </cell>
          <cell r="L1555">
            <v>5</v>
          </cell>
          <cell r="M1555">
            <v>6.5</v>
          </cell>
          <cell r="N1555">
            <v>10</v>
          </cell>
        </row>
        <row r="1556">
          <cell r="A1556" t="str">
            <v>06000140</v>
          </cell>
          <cell r="B1556" t="str">
            <v>亨裕加钙数字娃得乐饼干</v>
          </cell>
          <cell r="C1556" t="str">
            <v>瓶</v>
          </cell>
          <cell r="D1556" t="str">
            <v>【060105】儿童饼干</v>
          </cell>
          <cell r="E1556" t="str">
            <v>食品部</v>
          </cell>
          <cell r="F1556" t="str">
            <v>正常</v>
          </cell>
          <cell r="G1556" t="str">
            <v>3.30</v>
          </cell>
          <cell r="H1556" t="str">
            <v>5.00</v>
          </cell>
          <cell r="I1556">
            <v>20</v>
          </cell>
          <cell r="J1556">
            <v>5</v>
          </cell>
          <cell r="K1556">
            <v>0.33333333333333331</v>
          </cell>
          <cell r="L1556">
            <v>5</v>
          </cell>
          <cell r="M1556">
            <v>16.5</v>
          </cell>
          <cell r="N1556">
            <v>25</v>
          </cell>
        </row>
        <row r="1557">
          <cell r="A1557" t="str">
            <v>06000138</v>
          </cell>
          <cell r="B1557" t="str">
            <v>亨裕黑队曲奇夹心饼干</v>
          </cell>
          <cell r="C1557" t="str">
            <v>袋</v>
          </cell>
          <cell r="D1557" t="str">
            <v>【060101】夹心饼干</v>
          </cell>
          <cell r="E1557" t="str">
            <v>食品部</v>
          </cell>
          <cell r="F1557" t="str">
            <v>正常</v>
          </cell>
          <cell r="G1557" t="str">
            <v>2.10</v>
          </cell>
          <cell r="H1557" t="str">
            <v>3.00</v>
          </cell>
          <cell r="I1557">
            <v>12</v>
          </cell>
          <cell r="J1557">
            <v>5</v>
          </cell>
          <cell r="K1557">
            <v>0.33333333333333331</v>
          </cell>
          <cell r="L1557">
            <v>5</v>
          </cell>
          <cell r="M1557">
            <v>10.5</v>
          </cell>
          <cell r="N1557">
            <v>15</v>
          </cell>
        </row>
        <row r="1558">
          <cell r="A1558" t="str">
            <v>06000125</v>
          </cell>
          <cell r="B1558" t="str">
            <v>莫小希每日坚果沙琪玛A</v>
          </cell>
          <cell r="C1558" t="str">
            <v>盒</v>
          </cell>
          <cell r="D1558" t="str">
            <v>【060301】洒琪玛</v>
          </cell>
          <cell r="E1558" t="str">
            <v>食品部</v>
          </cell>
          <cell r="F1558" t="str">
            <v>正常</v>
          </cell>
          <cell r="G1558" t="str">
            <v>9.50</v>
          </cell>
          <cell r="H1558" t="str">
            <v>12.50</v>
          </cell>
          <cell r="I1558">
            <v>37.5</v>
          </cell>
          <cell r="J1558">
            <v>5</v>
          </cell>
          <cell r="K1558">
            <v>0.33333333333333331</v>
          </cell>
          <cell r="L1558">
            <v>5</v>
          </cell>
          <cell r="M1558">
            <v>47.5</v>
          </cell>
          <cell r="N1558">
            <v>62.5</v>
          </cell>
        </row>
        <row r="1559">
          <cell r="A1559" t="str">
            <v>06000109</v>
          </cell>
          <cell r="B1559" t="str">
            <v>百贝滋鲜鸡蛋卷</v>
          </cell>
          <cell r="C1559" t="str">
            <v>袋</v>
          </cell>
          <cell r="D1559" t="str">
            <v>【060204】蛋卷</v>
          </cell>
          <cell r="E1559" t="str">
            <v>食品部</v>
          </cell>
          <cell r="F1559" t="str">
            <v>禁采</v>
          </cell>
          <cell r="G1559" t="str">
            <v>6.80</v>
          </cell>
          <cell r="H1559" t="str">
            <v>9.80</v>
          </cell>
          <cell r="I1559">
            <v>19.600000000000001</v>
          </cell>
          <cell r="J1559">
            <v>5</v>
          </cell>
          <cell r="K1559">
            <v>0.33333333333333331</v>
          </cell>
          <cell r="L1559">
            <v>5</v>
          </cell>
          <cell r="M1559">
            <v>34</v>
          </cell>
          <cell r="N1559">
            <v>49</v>
          </cell>
        </row>
        <row r="1560">
          <cell r="A1560" t="str">
            <v>06000076</v>
          </cell>
          <cell r="B1560" t="str">
            <v>桃李巧乐角面包</v>
          </cell>
          <cell r="C1560" t="str">
            <v>袋</v>
          </cell>
          <cell r="D1560" t="str">
            <v>【060203】小面包</v>
          </cell>
          <cell r="E1560" t="str">
            <v>食品部</v>
          </cell>
          <cell r="F1560" t="str">
            <v>正常</v>
          </cell>
          <cell r="G1560" t="str">
            <v>2.80</v>
          </cell>
          <cell r="H1560" t="str">
            <v>3.50</v>
          </cell>
          <cell r="I1560">
            <v>84</v>
          </cell>
          <cell r="J1560">
            <v>5</v>
          </cell>
          <cell r="K1560">
            <v>0.33333333333333331</v>
          </cell>
          <cell r="L1560">
            <v>5</v>
          </cell>
          <cell r="M1560">
            <v>14</v>
          </cell>
          <cell r="N1560">
            <v>17.5</v>
          </cell>
        </row>
        <row r="1561">
          <cell r="A1561" t="str">
            <v>06000037</v>
          </cell>
          <cell r="B1561" t="str">
            <v>雀巢脆脆鲨巧克力夹心威化</v>
          </cell>
          <cell r="C1561" t="str">
            <v>盒</v>
          </cell>
          <cell r="D1561" t="str">
            <v>【060103】威化饼干</v>
          </cell>
          <cell r="E1561" t="str">
            <v>食品部</v>
          </cell>
          <cell r="F1561" t="str">
            <v>正常</v>
          </cell>
          <cell r="G1561" t="str">
            <v>21.88</v>
          </cell>
          <cell r="H1561" t="str">
            <v>24.50</v>
          </cell>
          <cell r="I1561">
            <v>49</v>
          </cell>
          <cell r="J1561">
            <v>5</v>
          </cell>
          <cell r="K1561">
            <v>0.33333333333333331</v>
          </cell>
          <cell r="L1561">
            <v>5</v>
          </cell>
          <cell r="M1561">
            <v>109.38</v>
          </cell>
          <cell r="N1561">
            <v>122.5</v>
          </cell>
        </row>
        <row r="1562">
          <cell r="A1562" t="str">
            <v>05001160</v>
          </cell>
          <cell r="B1562" t="str">
            <v>白大姐烤面筋孜然味新</v>
          </cell>
          <cell r="C1562" t="str">
            <v>包</v>
          </cell>
          <cell r="D1562" t="str">
            <v>【050404】米面制品</v>
          </cell>
          <cell r="E1562" t="str">
            <v>食品部</v>
          </cell>
          <cell r="F1562" t="str">
            <v>正常</v>
          </cell>
          <cell r="G1562" t="str">
            <v>5.50</v>
          </cell>
          <cell r="H1562" t="str">
            <v>7.80</v>
          </cell>
          <cell r="I1562">
            <v>7.8</v>
          </cell>
          <cell r="J1562">
            <v>5</v>
          </cell>
          <cell r="K1562">
            <v>0.33333333333333331</v>
          </cell>
          <cell r="L1562">
            <v>5</v>
          </cell>
          <cell r="M1562">
            <v>27.5</v>
          </cell>
          <cell r="N1562">
            <v>39</v>
          </cell>
        </row>
        <row r="1563">
          <cell r="A1563" t="str">
            <v>05001142</v>
          </cell>
          <cell r="B1563" t="str">
            <v>好丽友泡泡阿布重庆辣子鸡味</v>
          </cell>
          <cell r="C1563" t="str">
            <v>袋</v>
          </cell>
          <cell r="D1563" t="str">
            <v>【050401】袋装薯片</v>
          </cell>
          <cell r="E1563" t="str">
            <v>食品部</v>
          </cell>
          <cell r="F1563" t="str">
            <v>正常</v>
          </cell>
          <cell r="G1563" t="str">
            <v>1.50</v>
          </cell>
          <cell r="H1563" t="str">
            <v>2.00</v>
          </cell>
          <cell r="I1563">
            <v>6</v>
          </cell>
          <cell r="J1563">
            <v>5</v>
          </cell>
          <cell r="K1563">
            <v>0.33333333333333331</v>
          </cell>
          <cell r="L1563">
            <v>5</v>
          </cell>
          <cell r="M1563">
            <v>7.5</v>
          </cell>
          <cell r="N1563">
            <v>10</v>
          </cell>
        </row>
        <row r="1564">
          <cell r="A1564" t="str">
            <v>05001105</v>
          </cell>
          <cell r="B1564" t="str">
            <v>口口丫湘辣味烤脖</v>
          </cell>
          <cell r="C1564" t="str">
            <v>袋</v>
          </cell>
          <cell r="D1564" t="str">
            <v>【050103】禽类制品</v>
          </cell>
          <cell r="E1564" t="str">
            <v>食品部</v>
          </cell>
          <cell r="F1564" t="str">
            <v>正常</v>
          </cell>
          <cell r="G1564" t="str">
            <v>1.90</v>
          </cell>
          <cell r="H1564" t="str">
            <v>2.50</v>
          </cell>
          <cell r="I1564">
            <v>50</v>
          </cell>
          <cell r="J1564">
            <v>5</v>
          </cell>
          <cell r="K1564">
            <v>0.33333333333333331</v>
          </cell>
          <cell r="L1564">
            <v>5</v>
          </cell>
          <cell r="M1564">
            <v>9.5</v>
          </cell>
          <cell r="N1564">
            <v>12.5</v>
          </cell>
        </row>
        <row r="1565">
          <cell r="A1565" t="str">
            <v>05001095</v>
          </cell>
          <cell r="B1565" t="str">
            <v>肯爱香辣鸭掌</v>
          </cell>
          <cell r="C1565" t="str">
            <v>袋</v>
          </cell>
          <cell r="D1565" t="str">
            <v>【050103】禽类制品</v>
          </cell>
          <cell r="E1565" t="str">
            <v>食品部</v>
          </cell>
          <cell r="F1565" t="str">
            <v>正常</v>
          </cell>
          <cell r="G1565" t="str">
            <v>1.80</v>
          </cell>
          <cell r="H1565" t="str">
            <v>2.50</v>
          </cell>
          <cell r="I1565">
            <v>35</v>
          </cell>
          <cell r="J1565">
            <v>5</v>
          </cell>
          <cell r="K1565">
            <v>0.33333333333333331</v>
          </cell>
          <cell r="L1565">
            <v>5</v>
          </cell>
          <cell r="M1565">
            <v>9</v>
          </cell>
          <cell r="N1565">
            <v>12.5</v>
          </cell>
        </row>
        <row r="1566">
          <cell r="A1566" t="str">
            <v>05000982</v>
          </cell>
          <cell r="B1566" t="str">
            <v>有友玩味泡椒花生</v>
          </cell>
          <cell r="C1566" t="str">
            <v>袋</v>
          </cell>
          <cell r="D1566" t="str">
            <v>【050302】花生</v>
          </cell>
          <cell r="E1566" t="str">
            <v>食品部</v>
          </cell>
          <cell r="F1566" t="str">
            <v>正常</v>
          </cell>
          <cell r="G1566" t="str">
            <v>2.50</v>
          </cell>
          <cell r="H1566" t="str">
            <v>3.20</v>
          </cell>
          <cell r="I1566">
            <v>6.4</v>
          </cell>
          <cell r="J1566">
            <v>5</v>
          </cell>
          <cell r="K1566">
            <v>0.33333333333333331</v>
          </cell>
          <cell r="L1566">
            <v>5</v>
          </cell>
          <cell r="M1566">
            <v>12.5</v>
          </cell>
          <cell r="N1566">
            <v>16</v>
          </cell>
        </row>
        <row r="1567">
          <cell r="A1567" t="str">
            <v>05000974</v>
          </cell>
          <cell r="B1567" t="str">
            <v>有友豆干麻辣味</v>
          </cell>
          <cell r="C1567" t="str">
            <v>袋</v>
          </cell>
          <cell r="D1567" t="str">
            <v>【050201】豆干制品</v>
          </cell>
          <cell r="E1567" t="str">
            <v>食品部</v>
          </cell>
          <cell r="F1567" t="str">
            <v>正常</v>
          </cell>
          <cell r="G1567" t="str">
            <v>2.50</v>
          </cell>
          <cell r="H1567" t="str">
            <v>3.20</v>
          </cell>
          <cell r="I1567">
            <v>3.2</v>
          </cell>
          <cell r="J1567">
            <v>5</v>
          </cell>
          <cell r="K1567">
            <v>0.33333333333333331</v>
          </cell>
          <cell r="L1567">
            <v>5</v>
          </cell>
          <cell r="M1567">
            <v>12.5</v>
          </cell>
          <cell r="N1567">
            <v>16</v>
          </cell>
        </row>
        <row r="1568">
          <cell r="A1568" t="str">
            <v>05000973</v>
          </cell>
          <cell r="B1568" t="str">
            <v>有友豆干卤香味</v>
          </cell>
          <cell r="C1568" t="str">
            <v>袋</v>
          </cell>
          <cell r="D1568" t="str">
            <v>【050201】豆干制品</v>
          </cell>
          <cell r="E1568" t="str">
            <v>食品部</v>
          </cell>
          <cell r="F1568" t="str">
            <v>正常</v>
          </cell>
          <cell r="G1568" t="str">
            <v>2.50</v>
          </cell>
          <cell r="H1568" t="str">
            <v>3.20</v>
          </cell>
          <cell r="I1568">
            <v>16</v>
          </cell>
          <cell r="J1568">
            <v>5</v>
          </cell>
          <cell r="K1568">
            <v>0.33333333333333331</v>
          </cell>
          <cell r="L1568">
            <v>5</v>
          </cell>
          <cell r="M1568">
            <v>12.5</v>
          </cell>
          <cell r="N1568">
            <v>16</v>
          </cell>
        </row>
        <row r="1569">
          <cell r="A1569" t="str">
            <v>05000964</v>
          </cell>
          <cell r="B1569" t="str">
            <v>怪味花生200g</v>
          </cell>
          <cell r="C1569" t="str">
            <v>袋</v>
          </cell>
          <cell r="D1569" t="str">
            <v>【050404】米面制品</v>
          </cell>
          <cell r="E1569" t="str">
            <v>食品部</v>
          </cell>
          <cell r="F1569" t="str">
            <v>正常</v>
          </cell>
          <cell r="G1569" t="str">
            <v>4.00</v>
          </cell>
          <cell r="H1569" t="str">
            <v>6.00</v>
          </cell>
          <cell r="I1569">
            <v>6</v>
          </cell>
          <cell r="J1569">
            <v>5</v>
          </cell>
          <cell r="K1569">
            <v>0.33333333333333331</v>
          </cell>
          <cell r="L1569">
            <v>5</v>
          </cell>
          <cell r="M1569">
            <v>20</v>
          </cell>
          <cell r="N1569">
            <v>30</v>
          </cell>
        </row>
        <row r="1570">
          <cell r="A1570" t="str">
            <v>05000652</v>
          </cell>
          <cell r="B1570" t="str">
            <v>乐事牛油果味薯片</v>
          </cell>
          <cell r="C1570" t="str">
            <v>听</v>
          </cell>
          <cell r="D1570" t="str">
            <v>【050402】听装薯片</v>
          </cell>
          <cell r="E1570" t="str">
            <v>食品部</v>
          </cell>
          <cell r="F1570" t="str">
            <v>正常</v>
          </cell>
          <cell r="G1570" t="str">
            <v>7.25</v>
          </cell>
          <cell r="H1570" t="str">
            <v>8.50</v>
          </cell>
          <cell r="I1570">
            <v>25.5</v>
          </cell>
          <cell r="J1570">
            <v>5</v>
          </cell>
          <cell r="K1570">
            <v>0.33333333333333331</v>
          </cell>
          <cell r="L1570">
            <v>5</v>
          </cell>
          <cell r="M1570">
            <v>36.25</v>
          </cell>
          <cell r="N1570">
            <v>42.5</v>
          </cell>
        </row>
        <row r="1571">
          <cell r="A1571" t="str">
            <v>05000471</v>
          </cell>
          <cell r="B1571" t="str">
            <v>徐隆巨星玉米锅巴(香辣味)</v>
          </cell>
          <cell r="C1571" t="str">
            <v>袋</v>
          </cell>
          <cell r="D1571" t="str">
            <v>【050404】米面制品</v>
          </cell>
          <cell r="E1571" t="str">
            <v>食品部</v>
          </cell>
          <cell r="F1571" t="str">
            <v>禁采</v>
          </cell>
          <cell r="G1571" t="str">
            <v>2.90</v>
          </cell>
          <cell r="H1571" t="str">
            <v>5.00</v>
          </cell>
          <cell r="I1571">
            <v>5</v>
          </cell>
          <cell r="J1571">
            <v>5</v>
          </cell>
          <cell r="K1571">
            <v>0.33333333333333331</v>
          </cell>
          <cell r="L1571">
            <v>5</v>
          </cell>
          <cell r="M1571">
            <v>14.5</v>
          </cell>
          <cell r="N1571">
            <v>25</v>
          </cell>
        </row>
        <row r="1572">
          <cell r="A1572" t="str">
            <v>05000465</v>
          </cell>
          <cell r="B1572" t="str">
            <v>徐隆巨星猫耳酥</v>
          </cell>
          <cell r="C1572" t="str">
            <v>袋</v>
          </cell>
          <cell r="D1572" t="str">
            <v>【050404】米面制品</v>
          </cell>
          <cell r="E1572" t="str">
            <v>食品部</v>
          </cell>
          <cell r="F1572" t="str">
            <v>正常</v>
          </cell>
          <cell r="G1572" t="str">
            <v>2.70</v>
          </cell>
          <cell r="H1572" t="str">
            <v>5.00</v>
          </cell>
          <cell r="I1572">
            <v>5</v>
          </cell>
          <cell r="J1572">
            <v>5</v>
          </cell>
          <cell r="K1572">
            <v>0.33333333333333331</v>
          </cell>
          <cell r="L1572">
            <v>5</v>
          </cell>
          <cell r="M1572">
            <v>13.5</v>
          </cell>
          <cell r="N1572">
            <v>25</v>
          </cell>
        </row>
        <row r="1573">
          <cell r="A1573" t="str">
            <v>05000455</v>
          </cell>
          <cell r="B1573" t="str">
            <v>旺旺雪饼</v>
          </cell>
          <cell r="C1573" t="str">
            <v>袋</v>
          </cell>
          <cell r="D1573" t="str">
            <v>【050404】米面制品</v>
          </cell>
          <cell r="E1573" t="str">
            <v>食品部</v>
          </cell>
          <cell r="F1573" t="str">
            <v>正常</v>
          </cell>
          <cell r="G1573" t="str">
            <v>0.00</v>
          </cell>
          <cell r="H1573" t="str">
            <v>5.80</v>
          </cell>
          <cell r="I1573">
            <v>57.999999999999993</v>
          </cell>
          <cell r="J1573">
            <v>5</v>
          </cell>
          <cell r="K1573">
            <v>0.33333333333333331</v>
          </cell>
          <cell r="L1573">
            <v>5</v>
          </cell>
          <cell r="M1573">
            <v>22</v>
          </cell>
          <cell r="N1573">
            <v>29</v>
          </cell>
        </row>
        <row r="1574">
          <cell r="A1574" t="str">
            <v>05000453</v>
          </cell>
          <cell r="B1574" t="str">
            <v>旺旺小小酥原味</v>
          </cell>
          <cell r="C1574" t="str">
            <v>袋</v>
          </cell>
          <cell r="D1574" t="str">
            <v>【050404】米面制品</v>
          </cell>
          <cell r="E1574" t="str">
            <v>食品部</v>
          </cell>
          <cell r="F1574" t="str">
            <v>正常</v>
          </cell>
          <cell r="G1574" t="str">
            <v>2.80</v>
          </cell>
          <cell r="H1574" t="str">
            <v>3.60</v>
          </cell>
          <cell r="I1574">
            <v>14.4</v>
          </cell>
          <cell r="J1574">
            <v>5</v>
          </cell>
          <cell r="K1574">
            <v>0.33333333333333331</v>
          </cell>
          <cell r="L1574">
            <v>5</v>
          </cell>
          <cell r="M1574">
            <v>14</v>
          </cell>
          <cell r="N1574">
            <v>18</v>
          </cell>
        </row>
        <row r="1575">
          <cell r="A1575" t="str">
            <v>05000447</v>
          </cell>
          <cell r="B1575" t="str">
            <v>旺旺仙贝</v>
          </cell>
          <cell r="C1575" t="str">
            <v>袋</v>
          </cell>
          <cell r="D1575" t="str">
            <v>【050404】米面制品</v>
          </cell>
          <cell r="E1575" t="str">
            <v>食品部</v>
          </cell>
          <cell r="F1575" t="str">
            <v>正常</v>
          </cell>
          <cell r="G1575" t="str">
            <v>0.00</v>
          </cell>
          <cell r="H1575" t="str">
            <v>5.50</v>
          </cell>
          <cell r="I1575">
            <v>33</v>
          </cell>
          <cell r="J1575">
            <v>5</v>
          </cell>
          <cell r="K1575">
            <v>0.33333333333333331</v>
          </cell>
          <cell r="L1575">
            <v>5</v>
          </cell>
          <cell r="M1575">
            <v>20</v>
          </cell>
          <cell r="N1575">
            <v>27.5</v>
          </cell>
        </row>
        <row r="1576">
          <cell r="A1576" t="str">
            <v>05000446</v>
          </cell>
          <cell r="B1576" t="str">
            <v>素味居山椒土豆片</v>
          </cell>
          <cell r="C1576" t="str">
            <v>袋</v>
          </cell>
          <cell r="D1576" t="str">
            <v>【050105】其它即食制品</v>
          </cell>
          <cell r="E1576" t="str">
            <v>食品部</v>
          </cell>
          <cell r="F1576" t="str">
            <v>正常</v>
          </cell>
          <cell r="G1576" t="str">
            <v>1.30</v>
          </cell>
          <cell r="H1576" t="str">
            <v>2.00</v>
          </cell>
          <cell r="I1576">
            <v>68</v>
          </cell>
          <cell r="J1576">
            <v>5</v>
          </cell>
          <cell r="K1576">
            <v>0.33333333333333331</v>
          </cell>
          <cell r="L1576">
            <v>5</v>
          </cell>
          <cell r="M1576">
            <v>6.5</v>
          </cell>
          <cell r="N1576">
            <v>10</v>
          </cell>
        </row>
        <row r="1577">
          <cell r="A1577" t="str">
            <v>05000435</v>
          </cell>
          <cell r="B1577" t="str">
            <v>卤味人家盐焗双鸡腿</v>
          </cell>
          <cell r="C1577" t="str">
            <v>袋</v>
          </cell>
          <cell r="D1577" t="str">
            <v>【050103】禽类制品</v>
          </cell>
          <cell r="E1577" t="str">
            <v>食品部</v>
          </cell>
          <cell r="F1577" t="str">
            <v>正常</v>
          </cell>
          <cell r="G1577" t="str">
            <v>3.50</v>
          </cell>
          <cell r="H1577" t="str">
            <v>5.00</v>
          </cell>
          <cell r="I1577">
            <v>65</v>
          </cell>
          <cell r="J1577">
            <v>5</v>
          </cell>
          <cell r="K1577">
            <v>0.33333333333333331</v>
          </cell>
          <cell r="L1577">
            <v>5</v>
          </cell>
          <cell r="M1577">
            <v>17.5</v>
          </cell>
          <cell r="N1577">
            <v>25</v>
          </cell>
        </row>
        <row r="1578">
          <cell r="A1578" t="str">
            <v>05000434</v>
          </cell>
          <cell r="B1578" t="str">
            <v>噜咪啦自然玉米味薯片55g</v>
          </cell>
          <cell r="C1578" t="str">
            <v>袋</v>
          </cell>
          <cell r="D1578" t="str">
            <v>【050401】袋装薯片</v>
          </cell>
          <cell r="E1578" t="str">
            <v>食品部</v>
          </cell>
          <cell r="F1578" t="str">
            <v>正常</v>
          </cell>
          <cell r="G1578" t="str">
            <v>2.50</v>
          </cell>
          <cell r="H1578" t="str">
            <v>4.00</v>
          </cell>
          <cell r="I1578">
            <v>12</v>
          </cell>
          <cell r="J1578">
            <v>5</v>
          </cell>
          <cell r="K1578">
            <v>0.33333333333333331</v>
          </cell>
          <cell r="L1578">
            <v>5</v>
          </cell>
          <cell r="M1578">
            <v>12.5</v>
          </cell>
          <cell r="N1578">
            <v>20</v>
          </cell>
        </row>
        <row r="1579">
          <cell r="A1579" t="str">
            <v>05000406</v>
          </cell>
          <cell r="B1579" t="str">
            <v>乐事清爽黄瓜味</v>
          </cell>
          <cell r="C1579" t="str">
            <v>袋</v>
          </cell>
          <cell r="D1579" t="str">
            <v>【050401】袋装薯片</v>
          </cell>
          <cell r="E1579" t="str">
            <v>食品部</v>
          </cell>
          <cell r="F1579" t="str">
            <v>正常</v>
          </cell>
          <cell r="G1579" t="str">
            <v>2.99</v>
          </cell>
          <cell r="H1579" t="str">
            <v>3.50</v>
          </cell>
          <cell r="I1579">
            <v>24.5</v>
          </cell>
          <cell r="J1579">
            <v>5</v>
          </cell>
          <cell r="K1579">
            <v>0.33333333333333331</v>
          </cell>
          <cell r="L1579">
            <v>5</v>
          </cell>
          <cell r="M1579">
            <v>14.96</v>
          </cell>
          <cell r="N1579">
            <v>17.5</v>
          </cell>
        </row>
        <row r="1580">
          <cell r="A1580" t="str">
            <v>05000383</v>
          </cell>
          <cell r="B1580" t="str">
            <v>馋一家盐焗鸭翅</v>
          </cell>
          <cell r="C1580" t="str">
            <v>袋</v>
          </cell>
          <cell r="D1580" t="str">
            <v>【050103】禽类制品</v>
          </cell>
          <cell r="E1580" t="str">
            <v>食品部</v>
          </cell>
          <cell r="F1580" t="str">
            <v>正常</v>
          </cell>
          <cell r="G1580" t="str">
            <v>4.00</v>
          </cell>
          <cell r="H1580" t="str">
            <v>6.00</v>
          </cell>
          <cell r="I1580">
            <v>18</v>
          </cell>
          <cell r="J1580">
            <v>5</v>
          </cell>
          <cell r="K1580">
            <v>0.33333333333333331</v>
          </cell>
          <cell r="L1580">
            <v>5</v>
          </cell>
          <cell r="M1580">
            <v>20</v>
          </cell>
          <cell r="N1580">
            <v>30</v>
          </cell>
        </row>
        <row r="1581">
          <cell r="A1581" t="str">
            <v>05000363</v>
          </cell>
          <cell r="B1581" t="str">
            <v>盼盼艾比利激情香辣味</v>
          </cell>
          <cell r="C1581" t="str">
            <v>听</v>
          </cell>
          <cell r="D1581" t="str">
            <v>【050402】听装薯片</v>
          </cell>
          <cell r="E1581" t="str">
            <v>食品部</v>
          </cell>
          <cell r="F1581" t="str">
            <v>正常</v>
          </cell>
          <cell r="G1581" t="str">
            <v>5.00</v>
          </cell>
          <cell r="H1581" t="str">
            <v>7.00</v>
          </cell>
          <cell r="I1581">
            <v>7</v>
          </cell>
          <cell r="J1581">
            <v>5</v>
          </cell>
          <cell r="K1581">
            <v>0.33333333333333331</v>
          </cell>
          <cell r="L1581">
            <v>5</v>
          </cell>
          <cell r="M1581">
            <v>25</v>
          </cell>
          <cell r="N1581">
            <v>35</v>
          </cell>
        </row>
        <row r="1582">
          <cell r="A1582" t="str">
            <v>05000329</v>
          </cell>
          <cell r="B1582" t="str">
            <v>呀土豆蜂蜜黄油味</v>
          </cell>
          <cell r="C1582" t="str">
            <v>袋</v>
          </cell>
          <cell r="D1582" t="str">
            <v>【050401】袋装薯片</v>
          </cell>
          <cell r="E1582" t="str">
            <v>食品部</v>
          </cell>
          <cell r="F1582" t="str">
            <v>正常</v>
          </cell>
          <cell r="G1582" t="str">
            <v>8.00</v>
          </cell>
          <cell r="H1582" t="str">
            <v>9.80</v>
          </cell>
          <cell r="I1582">
            <v>49</v>
          </cell>
          <cell r="J1582">
            <v>5</v>
          </cell>
          <cell r="K1582">
            <v>0.33333333333333331</v>
          </cell>
          <cell r="L1582">
            <v>5</v>
          </cell>
          <cell r="M1582">
            <v>40</v>
          </cell>
          <cell r="N1582">
            <v>49</v>
          </cell>
        </row>
        <row r="1583">
          <cell r="A1583" t="str">
            <v>05000321</v>
          </cell>
          <cell r="B1583" t="str">
            <v>好丽友呀土豆(蕃茄酱味)</v>
          </cell>
          <cell r="C1583" t="str">
            <v>袋</v>
          </cell>
          <cell r="D1583" t="str">
            <v>【050401】袋装薯片</v>
          </cell>
          <cell r="E1583" t="str">
            <v>食品部</v>
          </cell>
          <cell r="F1583" t="str">
            <v>正常</v>
          </cell>
          <cell r="G1583" t="str">
            <v>2.80</v>
          </cell>
          <cell r="H1583" t="str">
            <v>3.50</v>
          </cell>
          <cell r="I1583">
            <v>31.5</v>
          </cell>
          <cell r="J1583">
            <v>5</v>
          </cell>
          <cell r="K1583">
            <v>0.33333333333333331</v>
          </cell>
          <cell r="L1583">
            <v>5</v>
          </cell>
          <cell r="M1583">
            <v>14</v>
          </cell>
          <cell r="N1583">
            <v>17.5</v>
          </cell>
        </row>
        <row r="1584">
          <cell r="A1584" t="str">
            <v>05000308</v>
          </cell>
          <cell r="B1584" t="str">
            <v>溜溜绿茶梅</v>
          </cell>
          <cell r="C1584" t="str">
            <v>袋</v>
          </cell>
          <cell r="D1584" t="str">
            <v>【050503】梅、杏类果脯</v>
          </cell>
          <cell r="E1584" t="str">
            <v>食品部</v>
          </cell>
          <cell r="F1584" t="str">
            <v>禁采</v>
          </cell>
          <cell r="G1584" t="str">
            <v>3.60</v>
          </cell>
          <cell r="H1584" t="str">
            <v>4.50</v>
          </cell>
          <cell r="I1584">
            <v>9</v>
          </cell>
          <cell r="J1584">
            <v>5</v>
          </cell>
          <cell r="K1584">
            <v>0.33333333333333331</v>
          </cell>
          <cell r="L1584">
            <v>5</v>
          </cell>
          <cell r="M1584">
            <v>18</v>
          </cell>
          <cell r="N1584">
            <v>22.5</v>
          </cell>
        </row>
        <row r="1585">
          <cell r="A1585" t="str">
            <v>05000297</v>
          </cell>
          <cell r="B1585" t="str">
            <v>上好佳田园薯片番茄味</v>
          </cell>
          <cell r="C1585" t="str">
            <v>袋</v>
          </cell>
          <cell r="D1585" t="str">
            <v>【050401】袋装薯片</v>
          </cell>
          <cell r="E1585" t="str">
            <v>食品部</v>
          </cell>
          <cell r="F1585" t="str">
            <v>正常</v>
          </cell>
          <cell r="G1585" t="str">
            <v>4.90</v>
          </cell>
          <cell r="H1585" t="str">
            <v>6.50</v>
          </cell>
          <cell r="I1585">
            <v>13</v>
          </cell>
          <cell r="J1585">
            <v>5</v>
          </cell>
          <cell r="K1585">
            <v>0.33333333333333331</v>
          </cell>
          <cell r="L1585">
            <v>5</v>
          </cell>
          <cell r="M1585">
            <v>24.5</v>
          </cell>
          <cell r="N1585">
            <v>32.5</v>
          </cell>
        </row>
        <row r="1586">
          <cell r="A1586" t="str">
            <v>05000294</v>
          </cell>
          <cell r="B1586" t="str">
            <v>上好佳辣味虾条</v>
          </cell>
          <cell r="C1586" t="str">
            <v>袋</v>
          </cell>
          <cell r="D1586" t="str">
            <v>【050401】袋装薯片</v>
          </cell>
          <cell r="E1586" t="str">
            <v>食品部</v>
          </cell>
          <cell r="F1586" t="str">
            <v>正常</v>
          </cell>
          <cell r="G1586" t="str">
            <v>3.00</v>
          </cell>
          <cell r="H1586" t="str">
            <v>4.00</v>
          </cell>
          <cell r="I1586">
            <v>28</v>
          </cell>
          <cell r="J1586">
            <v>5</v>
          </cell>
          <cell r="K1586">
            <v>0.33333333333333331</v>
          </cell>
          <cell r="L1586">
            <v>5</v>
          </cell>
          <cell r="M1586">
            <v>15</v>
          </cell>
          <cell r="N1586">
            <v>20</v>
          </cell>
        </row>
        <row r="1587">
          <cell r="A1587" t="str">
            <v>05000283</v>
          </cell>
          <cell r="B1587" t="str">
            <v>张记鱼豆腐烧烤味</v>
          </cell>
          <cell r="C1587" t="str">
            <v>袋</v>
          </cell>
          <cell r="D1587" t="str">
            <v>【050203】其它休闲豆制品</v>
          </cell>
          <cell r="E1587" t="str">
            <v>食品部</v>
          </cell>
          <cell r="F1587" t="str">
            <v>正常</v>
          </cell>
          <cell r="G1587" t="str">
            <v>0.70</v>
          </cell>
          <cell r="H1587" t="str">
            <v>1.00</v>
          </cell>
          <cell r="I1587">
            <v>26</v>
          </cell>
          <cell r="J1587">
            <v>5</v>
          </cell>
          <cell r="K1587">
            <v>0.33333333333333331</v>
          </cell>
          <cell r="L1587">
            <v>5</v>
          </cell>
          <cell r="M1587">
            <v>3.5</v>
          </cell>
          <cell r="N1587">
            <v>5</v>
          </cell>
        </row>
        <row r="1588">
          <cell r="A1588" t="str">
            <v>05000273</v>
          </cell>
          <cell r="B1588" t="str">
            <v>张记泡椒豆干</v>
          </cell>
          <cell r="C1588" t="str">
            <v>袋</v>
          </cell>
          <cell r="D1588" t="str">
            <v>【050201】豆干制品</v>
          </cell>
          <cell r="E1588" t="str">
            <v>食品部</v>
          </cell>
          <cell r="F1588" t="str">
            <v>正常</v>
          </cell>
          <cell r="G1588" t="str">
            <v>1.35</v>
          </cell>
          <cell r="H1588" t="str">
            <v>1.80</v>
          </cell>
          <cell r="I1588">
            <v>1.8</v>
          </cell>
          <cell r="J1588">
            <v>5</v>
          </cell>
          <cell r="K1588">
            <v>0.33333333333333331</v>
          </cell>
          <cell r="L1588">
            <v>5</v>
          </cell>
          <cell r="M1588">
            <v>6.75</v>
          </cell>
          <cell r="N1588">
            <v>9</v>
          </cell>
        </row>
        <row r="1589">
          <cell r="A1589" t="str">
            <v>05000264</v>
          </cell>
          <cell r="B1589" t="str">
            <v>西琪新疆提子</v>
          </cell>
          <cell r="C1589" t="str">
            <v>袋</v>
          </cell>
          <cell r="D1589" t="str">
            <v>【050504】葡萄干</v>
          </cell>
          <cell r="E1589" t="str">
            <v>食品部</v>
          </cell>
          <cell r="F1589" t="str">
            <v>正常</v>
          </cell>
          <cell r="G1589" t="str">
            <v>3.30</v>
          </cell>
          <cell r="H1589" t="str">
            <v>5.00</v>
          </cell>
          <cell r="I1589">
            <v>10</v>
          </cell>
          <cell r="J1589">
            <v>5</v>
          </cell>
          <cell r="K1589">
            <v>0.33333333333333331</v>
          </cell>
          <cell r="L1589">
            <v>5</v>
          </cell>
          <cell r="M1589">
            <v>16.5</v>
          </cell>
          <cell r="N1589">
            <v>25</v>
          </cell>
        </row>
        <row r="1590">
          <cell r="A1590" t="str">
            <v>05000258</v>
          </cell>
          <cell r="B1590" t="str">
            <v>西琪酒鬼锅巴</v>
          </cell>
          <cell r="C1590" t="str">
            <v>袋</v>
          </cell>
          <cell r="D1590" t="str">
            <v>【050404】米面制品</v>
          </cell>
          <cell r="E1590" t="str">
            <v>食品部</v>
          </cell>
          <cell r="F1590" t="str">
            <v>正常</v>
          </cell>
          <cell r="G1590" t="str">
            <v>3.00</v>
          </cell>
          <cell r="H1590" t="str">
            <v>4.50</v>
          </cell>
          <cell r="I1590">
            <v>9</v>
          </cell>
          <cell r="J1590">
            <v>5</v>
          </cell>
          <cell r="K1590">
            <v>0.33333333333333331</v>
          </cell>
          <cell r="L1590">
            <v>5</v>
          </cell>
          <cell r="M1590">
            <v>15</v>
          </cell>
          <cell r="N1590">
            <v>22.5</v>
          </cell>
        </row>
        <row r="1591">
          <cell r="A1591" t="str">
            <v>05000247</v>
          </cell>
          <cell r="B1591" t="str">
            <v>蒲华青稞米棒麦棒</v>
          </cell>
          <cell r="C1591" t="str">
            <v>袋</v>
          </cell>
          <cell r="D1591" t="str">
            <v>【050404】米面制品</v>
          </cell>
          <cell r="E1591" t="str">
            <v>食品部</v>
          </cell>
          <cell r="F1591" t="str">
            <v>正常</v>
          </cell>
          <cell r="G1591" t="str">
            <v>5.70</v>
          </cell>
          <cell r="H1591" t="str">
            <v>7.90</v>
          </cell>
          <cell r="I1591">
            <v>39.5</v>
          </cell>
          <cell r="J1591">
            <v>5</v>
          </cell>
          <cell r="K1591">
            <v>0.33333333333333331</v>
          </cell>
          <cell r="L1591">
            <v>5</v>
          </cell>
          <cell r="M1591">
            <v>28.5</v>
          </cell>
          <cell r="N1591">
            <v>39.5</v>
          </cell>
        </row>
        <row r="1592">
          <cell r="A1592" t="str">
            <v>05000225</v>
          </cell>
          <cell r="B1592" t="str">
            <v>咕咚鹌鹑蛋9枚</v>
          </cell>
          <cell r="C1592" t="str">
            <v>袋</v>
          </cell>
          <cell r="D1592" t="str">
            <v>【050202】禽蛋制品</v>
          </cell>
          <cell r="E1592" t="str">
            <v>食品部</v>
          </cell>
          <cell r="F1592" t="str">
            <v>正常</v>
          </cell>
          <cell r="G1592" t="str">
            <v>1.85</v>
          </cell>
          <cell r="H1592" t="str">
            <v>3.00</v>
          </cell>
          <cell r="I1592">
            <v>9</v>
          </cell>
          <cell r="J1592">
            <v>5</v>
          </cell>
          <cell r="K1592">
            <v>0.33333333333333331</v>
          </cell>
          <cell r="L1592">
            <v>5</v>
          </cell>
          <cell r="M1592">
            <v>9.25</v>
          </cell>
          <cell r="N1592">
            <v>15</v>
          </cell>
        </row>
        <row r="1593">
          <cell r="A1593" t="str">
            <v>05000218</v>
          </cell>
          <cell r="B1593" t="str">
            <v>港铧风味豆角干</v>
          </cell>
          <cell r="C1593" t="str">
            <v>袋</v>
          </cell>
          <cell r="D1593" t="str">
            <v>【050203】其它休闲豆制品</v>
          </cell>
          <cell r="E1593" t="str">
            <v>食品部</v>
          </cell>
          <cell r="F1593" t="str">
            <v>正常</v>
          </cell>
          <cell r="G1593" t="str">
            <v>0.70</v>
          </cell>
          <cell r="H1593" t="str">
            <v>2.00</v>
          </cell>
          <cell r="I1593">
            <v>8</v>
          </cell>
          <cell r="J1593">
            <v>5</v>
          </cell>
          <cell r="K1593">
            <v>0.33333333333333331</v>
          </cell>
          <cell r="L1593">
            <v>5</v>
          </cell>
          <cell r="M1593">
            <v>3.5</v>
          </cell>
          <cell r="N1593">
            <v>10</v>
          </cell>
        </row>
        <row r="1594">
          <cell r="A1594" t="str">
            <v>05000158</v>
          </cell>
          <cell r="B1594" t="str">
            <v>麦咪原味薯条</v>
          </cell>
          <cell r="C1594" t="str">
            <v>袋</v>
          </cell>
          <cell r="D1594" t="str">
            <v>【050401】袋装薯片</v>
          </cell>
          <cell r="E1594" t="str">
            <v>食品部</v>
          </cell>
          <cell r="F1594" t="str">
            <v>正常</v>
          </cell>
          <cell r="G1594" t="str">
            <v>3.50</v>
          </cell>
          <cell r="H1594" t="str">
            <v>5.00</v>
          </cell>
          <cell r="I1594">
            <v>25</v>
          </cell>
          <cell r="J1594">
            <v>5</v>
          </cell>
          <cell r="K1594">
            <v>0.33333333333333331</v>
          </cell>
          <cell r="L1594">
            <v>5</v>
          </cell>
          <cell r="M1594">
            <v>17.5</v>
          </cell>
          <cell r="N1594">
            <v>25</v>
          </cell>
        </row>
        <row r="1595">
          <cell r="A1595" t="str">
            <v>05000150</v>
          </cell>
          <cell r="B1595" t="str">
            <v>璟帝手撕肉干麻辣味</v>
          </cell>
          <cell r="C1595" t="str">
            <v>袋</v>
          </cell>
          <cell r="D1595" t="str">
            <v>【050103】禽类制品</v>
          </cell>
          <cell r="E1595" t="str">
            <v>食品部</v>
          </cell>
          <cell r="F1595" t="str">
            <v>正常</v>
          </cell>
          <cell r="G1595" t="str">
            <v>1.50</v>
          </cell>
          <cell r="H1595" t="str">
            <v>2.00</v>
          </cell>
          <cell r="I1595">
            <v>14</v>
          </cell>
          <cell r="J1595">
            <v>5</v>
          </cell>
          <cell r="K1595">
            <v>0.33333333333333331</v>
          </cell>
          <cell r="L1595">
            <v>5</v>
          </cell>
          <cell r="M1595">
            <v>7.5</v>
          </cell>
          <cell r="N1595">
            <v>10</v>
          </cell>
        </row>
        <row r="1596">
          <cell r="A1596" t="str">
            <v>05000145</v>
          </cell>
          <cell r="B1596" t="str">
            <v>甘源青豌豆(原味)</v>
          </cell>
          <cell r="C1596" t="str">
            <v>袋</v>
          </cell>
          <cell r="D1596" t="str">
            <v>【050303】休闲豆类</v>
          </cell>
          <cell r="E1596" t="str">
            <v>食品部</v>
          </cell>
          <cell r="F1596" t="str">
            <v>正常</v>
          </cell>
          <cell r="G1596" t="str">
            <v>1.50</v>
          </cell>
          <cell r="H1596" t="str">
            <v>2.00</v>
          </cell>
          <cell r="I1596">
            <v>28</v>
          </cell>
          <cell r="J1596">
            <v>5</v>
          </cell>
          <cell r="K1596">
            <v>0.33333333333333331</v>
          </cell>
          <cell r="L1596">
            <v>5</v>
          </cell>
          <cell r="M1596">
            <v>7.5</v>
          </cell>
          <cell r="N1596">
            <v>10</v>
          </cell>
        </row>
        <row r="1597">
          <cell r="A1597" t="str">
            <v>05000135</v>
          </cell>
          <cell r="B1597" t="str">
            <v>川辣妹串素烧肉牛肉味</v>
          </cell>
          <cell r="C1597" t="str">
            <v>袋</v>
          </cell>
          <cell r="D1597" t="str">
            <v>【050203】其它休闲豆制品</v>
          </cell>
          <cell r="E1597" t="str">
            <v>食品部</v>
          </cell>
          <cell r="F1597" t="str">
            <v>正常</v>
          </cell>
          <cell r="G1597" t="str">
            <v>1.50</v>
          </cell>
          <cell r="H1597" t="str">
            <v>2.00</v>
          </cell>
          <cell r="I1597">
            <v>4</v>
          </cell>
          <cell r="J1597">
            <v>5</v>
          </cell>
          <cell r="K1597">
            <v>0.33333333333333331</v>
          </cell>
          <cell r="L1597">
            <v>5</v>
          </cell>
          <cell r="M1597">
            <v>7.5</v>
          </cell>
          <cell r="N1597">
            <v>10</v>
          </cell>
        </row>
        <row r="1598">
          <cell r="A1598" t="str">
            <v>05000098</v>
          </cell>
          <cell r="B1598" t="str">
            <v>乐事薯片青柠味</v>
          </cell>
          <cell r="C1598" t="str">
            <v>听</v>
          </cell>
          <cell r="D1598" t="str">
            <v>【050402】听装薯片</v>
          </cell>
          <cell r="E1598" t="str">
            <v>食品部</v>
          </cell>
          <cell r="F1598" t="str">
            <v>正常</v>
          </cell>
          <cell r="G1598" t="str">
            <v>7.00</v>
          </cell>
          <cell r="H1598" t="str">
            <v>8.50</v>
          </cell>
          <cell r="I1598">
            <v>34</v>
          </cell>
          <cell r="J1598">
            <v>5</v>
          </cell>
          <cell r="K1598">
            <v>0.33333333333333331</v>
          </cell>
          <cell r="L1598">
            <v>5</v>
          </cell>
          <cell r="M1598">
            <v>35</v>
          </cell>
          <cell r="N1598">
            <v>42.5</v>
          </cell>
        </row>
        <row r="1599">
          <cell r="A1599" t="str">
            <v>05000096</v>
          </cell>
          <cell r="B1599" t="str">
            <v>乐事清爽青柠味A</v>
          </cell>
          <cell r="C1599" t="str">
            <v>袋</v>
          </cell>
          <cell r="D1599" t="str">
            <v>【050401】袋装薯片</v>
          </cell>
          <cell r="E1599" t="str">
            <v>食品部</v>
          </cell>
          <cell r="F1599" t="str">
            <v>正常</v>
          </cell>
          <cell r="G1599" t="str">
            <v>3.00</v>
          </cell>
          <cell r="H1599" t="str">
            <v>3.50</v>
          </cell>
          <cell r="I1599">
            <v>28</v>
          </cell>
          <cell r="J1599">
            <v>5</v>
          </cell>
          <cell r="K1599">
            <v>0.33333333333333331</v>
          </cell>
          <cell r="L1599">
            <v>5</v>
          </cell>
          <cell r="M1599">
            <v>15</v>
          </cell>
          <cell r="N1599">
            <v>17.5</v>
          </cell>
        </row>
        <row r="1600">
          <cell r="A1600" t="str">
            <v>05000088</v>
          </cell>
          <cell r="B1600" t="str">
            <v>好巴食豆干五香</v>
          </cell>
          <cell r="C1600" t="str">
            <v>袋</v>
          </cell>
          <cell r="D1600" t="str">
            <v>【050201】豆干制品</v>
          </cell>
          <cell r="E1600" t="str">
            <v>食品部</v>
          </cell>
          <cell r="F1600" t="str">
            <v>正常</v>
          </cell>
          <cell r="G1600" t="str">
            <v>1.50</v>
          </cell>
          <cell r="H1600" t="str">
            <v>2.50</v>
          </cell>
          <cell r="I1600">
            <v>15</v>
          </cell>
          <cell r="J1600">
            <v>5</v>
          </cell>
          <cell r="K1600">
            <v>0.33333333333333331</v>
          </cell>
          <cell r="L1600">
            <v>5</v>
          </cell>
          <cell r="M1600">
            <v>7.5</v>
          </cell>
          <cell r="N1600">
            <v>12.5</v>
          </cell>
        </row>
        <row r="1601">
          <cell r="A1601" t="str">
            <v>05000069</v>
          </cell>
          <cell r="B1601" t="str">
            <v>上好佳薯条番茄味</v>
          </cell>
          <cell r="C1601" t="str">
            <v>袋</v>
          </cell>
          <cell r="D1601" t="str">
            <v>【050401】袋装薯片</v>
          </cell>
          <cell r="E1601" t="str">
            <v>食品部</v>
          </cell>
          <cell r="F1601" t="str">
            <v>正常</v>
          </cell>
          <cell r="G1601" t="str">
            <v>3.00</v>
          </cell>
          <cell r="H1601" t="str">
            <v>3.50</v>
          </cell>
          <cell r="I1601">
            <v>21</v>
          </cell>
          <cell r="J1601">
            <v>5</v>
          </cell>
          <cell r="K1601">
            <v>0.33333333333333331</v>
          </cell>
          <cell r="L1601">
            <v>5</v>
          </cell>
          <cell r="M1601">
            <v>15</v>
          </cell>
          <cell r="N1601">
            <v>17.5</v>
          </cell>
        </row>
        <row r="1602">
          <cell r="A1602" t="str">
            <v>05000040</v>
          </cell>
          <cell r="B1602" t="str">
            <v>优加优巧酸西梅</v>
          </cell>
          <cell r="C1602" t="str">
            <v>瓶</v>
          </cell>
          <cell r="D1602" t="str">
            <v>【050503】梅、杏类果脯</v>
          </cell>
          <cell r="E1602" t="str">
            <v>食品部</v>
          </cell>
          <cell r="F1602" t="str">
            <v>正常</v>
          </cell>
          <cell r="G1602" t="str">
            <v>7.50</v>
          </cell>
          <cell r="H1602" t="str">
            <v>12.80</v>
          </cell>
          <cell r="I1602">
            <v>10</v>
          </cell>
          <cell r="J1602">
            <v>5</v>
          </cell>
          <cell r="K1602">
            <v>0.33333333333333331</v>
          </cell>
          <cell r="L1602">
            <v>5</v>
          </cell>
          <cell r="M1602">
            <v>37.5</v>
          </cell>
          <cell r="N1602">
            <v>64</v>
          </cell>
        </row>
        <row r="1603">
          <cell r="A1603" t="str">
            <v>05000011</v>
          </cell>
          <cell r="B1603" t="str">
            <v>卡奇脆锅巴香辣味</v>
          </cell>
          <cell r="C1603" t="str">
            <v>袋</v>
          </cell>
          <cell r="D1603" t="str">
            <v>【050404】米面制品</v>
          </cell>
          <cell r="E1603" t="str">
            <v>食品部</v>
          </cell>
          <cell r="F1603" t="str">
            <v>正常</v>
          </cell>
          <cell r="G1603" t="str">
            <v>1.50</v>
          </cell>
          <cell r="H1603" t="str">
            <v>3.00</v>
          </cell>
          <cell r="I1603">
            <v>15</v>
          </cell>
          <cell r="J1603">
            <v>5</v>
          </cell>
          <cell r="K1603">
            <v>0.33333333333333331</v>
          </cell>
          <cell r="L1603">
            <v>5</v>
          </cell>
          <cell r="M1603">
            <v>7.5</v>
          </cell>
          <cell r="N1603">
            <v>15</v>
          </cell>
        </row>
        <row r="1604">
          <cell r="A1604" t="str">
            <v>05000010</v>
          </cell>
          <cell r="B1604" t="str">
            <v>卡奇脆锅巴酱汁牛排味</v>
          </cell>
          <cell r="C1604" t="str">
            <v>袋</v>
          </cell>
          <cell r="D1604" t="str">
            <v>【050404】米面制品</v>
          </cell>
          <cell r="E1604" t="str">
            <v>食品部</v>
          </cell>
          <cell r="F1604" t="str">
            <v>正常</v>
          </cell>
          <cell r="G1604" t="str">
            <v>1.50</v>
          </cell>
          <cell r="H1604" t="str">
            <v>3.00</v>
          </cell>
          <cell r="I1604">
            <v>12</v>
          </cell>
          <cell r="J1604">
            <v>5</v>
          </cell>
          <cell r="K1604">
            <v>0.33333333333333331</v>
          </cell>
          <cell r="L1604">
            <v>5</v>
          </cell>
          <cell r="M1604">
            <v>7.5</v>
          </cell>
          <cell r="N1604">
            <v>15</v>
          </cell>
        </row>
        <row r="1605">
          <cell r="A1605" t="str">
            <v>05000003</v>
          </cell>
          <cell r="B1605" t="str">
            <v>阿一波夹心海苔脆糙米味</v>
          </cell>
          <cell r="C1605" t="str">
            <v>袋</v>
          </cell>
          <cell r="D1605" t="str">
            <v>【050403】海苔</v>
          </cell>
          <cell r="E1605" t="str">
            <v>食品部</v>
          </cell>
          <cell r="F1605" t="str">
            <v>禁采</v>
          </cell>
          <cell r="G1605" t="str">
            <v>1.80</v>
          </cell>
          <cell r="H1605" t="str">
            <v>3.50</v>
          </cell>
          <cell r="I1605">
            <v>21</v>
          </cell>
          <cell r="J1605">
            <v>5</v>
          </cell>
          <cell r="K1605">
            <v>0.33333333333333331</v>
          </cell>
          <cell r="L1605">
            <v>5</v>
          </cell>
          <cell r="M1605">
            <v>9</v>
          </cell>
          <cell r="N1605">
            <v>17.5</v>
          </cell>
        </row>
        <row r="1606">
          <cell r="A1606" t="str">
            <v>04000642</v>
          </cell>
          <cell r="B1606" t="str">
            <v>不二家清爽型棒棒糖</v>
          </cell>
          <cell r="C1606" t="str">
            <v>袋</v>
          </cell>
          <cell r="D1606" t="str">
            <v>【040101】小糖果</v>
          </cell>
          <cell r="E1606" t="str">
            <v>食品部</v>
          </cell>
          <cell r="F1606" t="str">
            <v>正常</v>
          </cell>
          <cell r="G1606" t="str">
            <v>2.60</v>
          </cell>
          <cell r="H1606" t="str">
            <v>3.50</v>
          </cell>
          <cell r="I1606">
            <v>7</v>
          </cell>
          <cell r="J1606">
            <v>5</v>
          </cell>
          <cell r="K1606">
            <v>0.33333333333333331</v>
          </cell>
          <cell r="L1606">
            <v>5</v>
          </cell>
          <cell r="M1606">
            <v>13</v>
          </cell>
          <cell r="N1606">
            <v>17.5</v>
          </cell>
        </row>
        <row r="1607">
          <cell r="A1607" t="str">
            <v>04000640</v>
          </cell>
          <cell r="B1607" t="str">
            <v>不二家夹心脆脆糖柠檬味</v>
          </cell>
          <cell r="C1607" t="str">
            <v>袋</v>
          </cell>
          <cell r="D1607" t="str">
            <v>【040101】小糖果</v>
          </cell>
          <cell r="E1607" t="str">
            <v>食品部</v>
          </cell>
          <cell r="F1607" t="str">
            <v>正常</v>
          </cell>
          <cell r="G1607" t="str">
            <v>1.50</v>
          </cell>
          <cell r="H1607" t="str">
            <v>2.00</v>
          </cell>
          <cell r="I1607">
            <v>10</v>
          </cell>
          <cell r="J1607">
            <v>5</v>
          </cell>
          <cell r="K1607">
            <v>0.33333333333333331</v>
          </cell>
          <cell r="L1607">
            <v>5</v>
          </cell>
          <cell r="M1607">
            <v>7.5</v>
          </cell>
          <cell r="N1607">
            <v>10</v>
          </cell>
        </row>
        <row r="1608">
          <cell r="A1608" t="str">
            <v>04000635</v>
          </cell>
          <cell r="B1608" t="str">
            <v>雅尚糖果运输车</v>
          </cell>
          <cell r="C1608" t="str">
            <v>个</v>
          </cell>
          <cell r="D1608" t="str">
            <v>【040101】小糖果</v>
          </cell>
          <cell r="E1608" t="str">
            <v>食品部</v>
          </cell>
          <cell r="F1608" t="str">
            <v>正常</v>
          </cell>
          <cell r="G1608" t="str">
            <v>13.50</v>
          </cell>
          <cell r="H1608" t="str">
            <v>20.00</v>
          </cell>
          <cell r="I1608">
            <v>20</v>
          </cell>
          <cell r="J1608">
            <v>5</v>
          </cell>
          <cell r="K1608">
            <v>0.33333333333333331</v>
          </cell>
          <cell r="L1608">
            <v>5</v>
          </cell>
          <cell r="M1608">
            <v>67.5</v>
          </cell>
          <cell r="N1608">
            <v>100</v>
          </cell>
        </row>
        <row r="1609">
          <cell r="A1609" t="str">
            <v>04000634</v>
          </cell>
          <cell r="B1609" t="str">
            <v>雅尚变形战车</v>
          </cell>
          <cell r="C1609" t="str">
            <v>支</v>
          </cell>
          <cell r="D1609" t="str">
            <v>【040101】小糖果</v>
          </cell>
          <cell r="E1609" t="str">
            <v>食品部</v>
          </cell>
          <cell r="F1609" t="str">
            <v>正常</v>
          </cell>
          <cell r="G1609" t="str">
            <v>11.50</v>
          </cell>
          <cell r="H1609" t="str">
            <v>17.90</v>
          </cell>
          <cell r="I1609">
            <v>71.599999999999994</v>
          </cell>
          <cell r="J1609">
            <v>5</v>
          </cell>
          <cell r="K1609">
            <v>0.33333333333333331</v>
          </cell>
          <cell r="L1609">
            <v>5</v>
          </cell>
          <cell r="M1609">
            <v>57.5</v>
          </cell>
          <cell r="N1609">
            <v>89.5</v>
          </cell>
        </row>
        <row r="1610">
          <cell r="A1610" t="str">
            <v>04000629</v>
          </cell>
          <cell r="B1610" t="str">
            <v>金箭奶酪魔方(抹茶味)</v>
          </cell>
          <cell r="C1610" t="str">
            <v>袋</v>
          </cell>
          <cell r="D1610" t="str">
            <v>【040101】小糖果</v>
          </cell>
          <cell r="E1610" t="str">
            <v>食品部</v>
          </cell>
          <cell r="F1610" t="str">
            <v>正常</v>
          </cell>
          <cell r="G1610" t="str">
            <v>4.50</v>
          </cell>
          <cell r="H1610" t="str">
            <v>6.00</v>
          </cell>
          <cell r="I1610">
            <v>30</v>
          </cell>
          <cell r="J1610">
            <v>5</v>
          </cell>
          <cell r="K1610">
            <v>0.33333333333333331</v>
          </cell>
          <cell r="L1610">
            <v>5</v>
          </cell>
          <cell r="M1610">
            <v>22.5</v>
          </cell>
          <cell r="N1610">
            <v>30</v>
          </cell>
        </row>
        <row r="1611">
          <cell r="A1611" t="str">
            <v>04000562</v>
          </cell>
          <cell r="B1611" t="str">
            <v>吉吉豆乳钙奶棒(牛奶味)</v>
          </cell>
          <cell r="C1611" t="str">
            <v>袋</v>
          </cell>
          <cell r="D1611" t="str">
            <v>【040101】小糖果</v>
          </cell>
          <cell r="E1611" t="str">
            <v>食品部</v>
          </cell>
          <cell r="F1611" t="str">
            <v>正常</v>
          </cell>
          <cell r="G1611" t="str">
            <v>12.00</v>
          </cell>
          <cell r="H1611" t="str">
            <v>15.80</v>
          </cell>
          <cell r="I1611">
            <v>31.6</v>
          </cell>
          <cell r="J1611">
            <v>5</v>
          </cell>
          <cell r="K1611">
            <v>0.33333333333333331</v>
          </cell>
          <cell r="L1611">
            <v>5</v>
          </cell>
          <cell r="M1611">
            <v>60</v>
          </cell>
          <cell r="N1611">
            <v>79</v>
          </cell>
        </row>
        <row r="1612">
          <cell r="A1612" t="str">
            <v>04000561</v>
          </cell>
          <cell r="B1612" t="str">
            <v>吉吉豆牛初乳奶棒(牛奶味)</v>
          </cell>
          <cell r="C1612" t="str">
            <v>袋</v>
          </cell>
          <cell r="D1612" t="str">
            <v>【040101】小糖果</v>
          </cell>
          <cell r="E1612" t="str">
            <v>食品部</v>
          </cell>
          <cell r="F1612" t="str">
            <v>正常</v>
          </cell>
          <cell r="G1612" t="str">
            <v>12.00</v>
          </cell>
          <cell r="H1612" t="str">
            <v>15.80</v>
          </cell>
          <cell r="I1612">
            <v>63.2</v>
          </cell>
          <cell r="J1612">
            <v>5</v>
          </cell>
          <cell r="K1612">
            <v>0.33333333333333331</v>
          </cell>
          <cell r="L1612">
            <v>5</v>
          </cell>
          <cell r="M1612">
            <v>60</v>
          </cell>
          <cell r="N1612">
            <v>79</v>
          </cell>
        </row>
        <row r="1613">
          <cell r="A1613" t="str">
            <v>04000540</v>
          </cell>
          <cell r="B1613" t="str">
            <v>好心情公主口红糖</v>
          </cell>
          <cell r="C1613" t="str">
            <v>支</v>
          </cell>
          <cell r="D1613" t="str">
            <v>【040101】小糖果</v>
          </cell>
          <cell r="E1613" t="str">
            <v>食品部</v>
          </cell>
          <cell r="F1613" t="str">
            <v>正常</v>
          </cell>
          <cell r="G1613" t="str">
            <v>3.00</v>
          </cell>
          <cell r="H1613" t="str">
            <v>4.00</v>
          </cell>
          <cell r="I1613">
            <v>28</v>
          </cell>
          <cell r="J1613">
            <v>5</v>
          </cell>
          <cell r="K1613">
            <v>0.33333333333333331</v>
          </cell>
          <cell r="L1613">
            <v>5</v>
          </cell>
          <cell r="M1613">
            <v>15</v>
          </cell>
          <cell r="N1613">
            <v>20</v>
          </cell>
        </row>
        <row r="1614">
          <cell r="A1614" t="str">
            <v>04000538</v>
          </cell>
          <cell r="B1614" t="str">
            <v>好心情唇乐纯乐奶嘴(什锦味)</v>
          </cell>
          <cell r="C1614" t="str">
            <v>个</v>
          </cell>
          <cell r="D1614" t="str">
            <v>【040101】小糖果</v>
          </cell>
          <cell r="E1614" t="str">
            <v>食品部</v>
          </cell>
          <cell r="F1614" t="str">
            <v>正常</v>
          </cell>
          <cell r="G1614" t="str">
            <v>0.70</v>
          </cell>
          <cell r="H1614" t="str">
            <v>1.00</v>
          </cell>
          <cell r="I1614">
            <v>1</v>
          </cell>
          <cell r="J1614">
            <v>5</v>
          </cell>
          <cell r="K1614">
            <v>0.33333333333333331</v>
          </cell>
          <cell r="L1614">
            <v>5</v>
          </cell>
          <cell r="M1614">
            <v>3.5</v>
          </cell>
          <cell r="N1614">
            <v>5</v>
          </cell>
        </row>
        <row r="1615">
          <cell r="A1615" t="str">
            <v>04000263</v>
          </cell>
          <cell r="B1615" t="str">
            <v>旺仔QQ糖草莓味A</v>
          </cell>
          <cell r="C1615" t="str">
            <v>袋</v>
          </cell>
          <cell r="D1615" t="str">
            <v>【040101】小糖果</v>
          </cell>
          <cell r="E1615" t="str">
            <v>食品部</v>
          </cell>
          <cell r="F1615" t="str">
            <v>正常</v>
          </cell>
          <cell r="G1615" t="str">
            <v>0.00</v>
          </cell>
          <cell r="H1615" t="str">
            <v>3.50</v>
          </cell>
          <cell r="I1615">
            <v>42</v>
          </cell>
          <cell r="J1615">
            <v>5</v>
          </cell>
          <cell r="K1615">
            <v>0.33333333333333331</v>
          </cell>
          <cell r="L1615">
            <v>5</v>
          </cell>
          <cell r="M1615">
            <v>13.17</v>
          </cell>
          <cell r="N1615">
            <v>17.5</v>
          </cell>
        </row>
        <row r="1616">
          <cell r="A1616" t="str">
            <v>04000248</v>
          </cell>
          <cell r="B1616" t="str">
            <v>旺旺维多粒葡萄味</v>
          </cell>
          <cell r="C1616" t="str">
            <v>袋</v>
          </cell>
          <cell r="D1616" t="str">
            <v>【040104】果冻/布丁</v>
          </cell>
          <cell r="E1616" t="str">
            <v>食品部</v>
          </cell>
          <cell r="F1616" t="str">
            <v>正常</v>
          </cell>
          <cell r="G1616" t="str">
            <v>1.57</v>
          </cell>
          <cell r="H1616" t="str">
            <v>2.50</v>
          </cell>
          <cell r="I1616">
            <v>27.5</v>
          </cell>
          <cell r="J1616">
            <v>5</v>
          </cell>
          <cell r="K1616">
            <v>0.33333333333333331</v>
          </cell>
          <cell r="L1616">
            <v>5</v>
          </cell>
          <cell r="M1616">
            <v>7.83</v>
          </cell>
          <cell r="N1616">
            <v>12.5</v>
          </cell>
        </row>
        <row r="1617">
          <cell r="A1617" t="str">
            <v>04000241</v>
          </cell>
          <cell r="B1617" t="str">
            <v>益达至尊木糖醇冰柠味</v>
          </cell>
          <cell r="C1617" t="str">
            <v>瓶</v>
          </cell>
          <cell r="D1617" t="str">
            <v>【040103】口香糖</v>
          </cell>
          <cell r="E1617" t="str">
            <v>食品部</v>
          </cell>
          <cell r="F1617" t="str">
            <v>正常</v>
          </cell>
          <cell r="G1617" t="str">
            <v>0.00</v>
          </cell>
          <cell r="H1617" t="str">
            <v>9.50</v>
          </cell>
          <cell r="I1617">
            <v>114</v>
          </cell>
          <cell r="J1617">
            <v>5</v>
          </cell>
          <cell r="K1617">
            <v>0.33333333333333331</v>
          </cell>
          <cell r="L1617">
            <v>5</v>
          </cell>
          <cell r="M1617">
            <v>40</v>
          </cell>
          <cell r="N1617">
            <v>47.5</v>
          </cell>
        </row>
        <row r="1618">
          <cell r="A1618" t="str">
            <v>04000236</v>
          </cell>
          <cell r="B1618" t="str">
            <v>益达木糖醇清爽西瓜味</v>
          </cell>
          <cell r="C1618" t="str">
            <v>瓶</v>
          </cell>
          <cell r="D1618" t="str">
            <v>【040103】口香糖</v>
          </cell>
          <cell r="E1618" t="str">
            <v>食品部</v>
          </cell>
          <cell r="F1618" t="str">
            <v>正常</v>
          </cell>
          <cell r="G1618" t="str">
            <v>8.14</v>
          </cell>
          <cell r="H1618" t="str">
            <v>9.50</v>
          </cell>
          <cell r="I1618">
            <v>47.5</v>
          </cell>
          <cell r="J1618">
            <v>5</v>
          </cell>
          <cell r="K1618">
            <v>0.33333333333333331</v>
          </cell>
          <cell r="L1618">
            <v>5</v>
          </cell>
          <cell r="M1618">
            <v>40.700000000000003</v>
          </cell>
          <cell r="N1618">
            <v>47.5</v>
          </cell>
        </row>
        <row r="1619">
          <cell r="A1619" t="str">
            <v>04000218</v>
          </cell>
          <cell r="B1619" t="str">
            <v>添乐卡通棉花糖</v>
          </cell>
          <cell r="C1619" t="str">
            <v>盒</v>
          </cell>
          <cell r="D1619" t="str">
            <v>【040105】棉花糖</v>
          </cell>
          <cell r="E1619" t="str">
            <v>食品部</v>
          </cell>
          <cell r="F1619" t="str">
            <v>正常</v>
          </cell>
          <cell r="G1619" t="str">
            <v>7.50</v>
          </cell>
          <cell r="H1619" t="str">
            <v>10.00</v>
          </cell>
          <cell r="I1619">
            <v>30</v>
          </cell>
          <cell r="J1619">
            <v>5</v>
          </cell>
          <cell r="K1619">
            <v>0.33333333333333331</v>
          </cell>
          <cell r="L1619">
            <v>5</v>
          </cell>
          <cell r="M1619">
            <v>37.5</v>
          </cell>
          <cell r="N1619">
            <v>50</v>
          </cell>
        </row>
        <row r="1620">
          <cell r="A1620" t="str">
            <v>04000205</v>
          </cell>
          <cell r="B1620" t="str">
            <v>小猪佩奇益生菌棒棒糖</v>
          </cell>
          <cell r="C1620" t="str">
            <v>袋</v>
          </cell>
          <cell r="D1620" t="str">
            <v>【040101】小糖果</v>
          </cell>
          <cell r="E1620" t="str">
            <v>食品部</v>
          </cell>
          <cell r="F1620" t="str">
            <v>正常</v>
          </cell>
          <cell r="G1620" t="str">
            <v>5.20</v>
          </cell>
          <cell r="H1620" t="str">
            <v>7.00</v>
          </cell>
          <cell r="I1620">
            <v>7</v>
          </cell>
          <cell r="J1620">
            <v>5</v>
          </cell>
          <cell r="K1620">
            <v>0.33333333333333331</v>
          </cell>
          <cell r="L1620">
            <v>5</v>
          </cell>
          <cell r="M1620">
            <v>26</v>
          </cell>
          <cell r="N1620">
            <v>35</v>
          </cell>
        </row>
        <row r="1621">
          <cell r="A1621" t="str">
            <v>04000199</v>
          </cell>
          <cell r="B1621" t="str">
            <v>小猪笨笨甜筒</v>
          </cell>
          <cell r="C1621" t="str">
            <v>个</v>
          </cell>
          <cell r="D1621" t="str">
            <v>【040101】小糖果</v>
          </cell>
          <cell r="E1621" t="str">
            <v>食品部</v>
          </cell>
          <cell r="F1621" t="str">
            <v>正常</v>
          </cell>
          <cell r="G1621" t="str">
            <v>1.50</v>
          </cell>
          <cell r="H1621" t="str">
            <v>2.00</v>
          </cell>
          <cell r="I1621">
            <v>14</v>
          </cell>
          <cell r="J1621">
            <v>5</v>
          </cell>
          <cell r="K1621">
            <v>0.33333333333333331</v>
          </cell>
          <cell r="L1621">
            <v>5</v>
          </cell>
          <cell r="M1621">
            <v>7.5</v>
          </cell>
          <cell r="N1621">
            <v>10</v>
          </cell>
        </row>
        <row r="1622">
          <cell r="A1622" t="str">
            <v>04000184</v>
          </cell>
          <cell r="B1622" t="str">
            <v>玩明糖变形战斗机</v>
          </cell>
          <cell r="C1622" t="str">
            <v>盒</v>
          </cell>
          <cell r="D1622" t="str">
            <v>【040101】小糖果</v>
          </cell>
          <cell r="E1622" t="str">
            <v>食品部</v>
          </cell>
          <cell r="F1622" t="str">
            <v>正常</v>
          </cell>
          <cell r="G1622" t="str">
            <v>8.50</v>
          </cell>
          <cell r="H1622" t="str">
            <v>13.50</v>
          </cell>
          <cell r="I1622">
            <v>13.5</v>
          </cell>
          <cell r="J1622">
            <v>5</v>
          </cell>
          <cell r="K1622">
            <v>0.33333333333333331</v>
          </cell>
          <cell r="L1622">
            <v>5</v>
          </cell>
          <cell r="M1622">
            <v>42.5</v>
          </cell>
          <cell r="N1622">
            <v>67.5</v>
          </cell>
        </row>
        <row r="1623">
          <cell r="A1623" t="str">
            <v>04000181</v>
          </cell>
          <cell r="B1623" t="str">
            <v>松鼠零鼠屋炫光手电筒</v>
          </cell>
          <cell r="C1623" t="str">
            <v>个</v>
          </cell>
          <cell r="D1623" t="str">
            <v>【040101】小糖果</v>
          </cell>
          <cell r="E1623" t="str">
            <v>食品部</v>
          </cell>
          <cell r="F1623" t="str">
            <v>正常</v>
          </cell>
          <cell r="G1623" t="str">
            <v>2.80</v>
          </cell>
          <cell r="H1623" t="str">
            <v>4.00</v>
          </cell>
          <cell r="I1623">
            <v>32</v>
          </cell>
          <cell r="J1623">
            <v>5</v>
          </cell>
          <cell r="K1623">
            <v>0.33333333333333331</v>
          </cell>
          <cell r="L1623">
            <v>5</v>
          </cell>
          <cell r="M1623">
            <v>14</v>
          </cell>
          <cell r="N1623">
            <v>20</v>
          </cell>
        </row>
        <row r="1624">
          <cell r="A1624" t="str">
            <v>04000174</v>
          </cell>
          <cell r="B1624" t="str">
            <v>卡通皇国魔音口哨</v>
          </cell>
          <cell r="C1624" t="str">
            <v>个</v>
          </cell>
          <cell r="D1624" t="str">
            <v>【040101】小糖果</v>
          </cell>
          <cell r="E1624" t="str">
            <v>食品部</v>
          </cell>
          <cell r="F1624" t="str">
            <v>正常</v>
          </cell>
          <cell r="G1624" t="str">
            <v>7.00</v>
          </cell>
          <cell r="H1624" t="str">
            <v>10.00</v>
          </cell>
          <cell r="I1624">
            <v>50</v>
          </cell>
          <cell r="J1624">
            <v>5</v>
          </cell>
          <cell r="K1624">
            <v>0.33333333333333331</v>
          </cell>
          <cell r="L1624">
            <v>5</v>
          </cell>
          <cell r="M1624">
            <v>35</v>
          </cell>
          <cell r="N1624">
            <v>50</v>
          </cell>
        </row>
        <row r="1625">
          <cell r="A1625" t="str">
            <v>04000161</v>
          </cell>
          <cell r="B1625" t="str">
            <v>金稻谷玩具糖（旋转陀螺）</v>
          </cell>
          <cell r="C1625" t="str">
            <v>袋</v>
          </cell>
          <cell r="D1625" t="str">
            <v>【040101】小糖果</v>
          </cell>
          <cell r="E1625" t="str">
            <v>食品部</v>
          </cell>
          <cell r="F1625" t="str">
            <v>正常</v>
          </cell>
          <cell r="G1625" t="str">
            <v>7.73</v>
          </cell>
          <cell r="H1625" t="str">
            <v>15.00</v>
          </cell>
          <cell r="I1625">
            <v>60</v>
          </cell>
          <cell r="J1625">
            <v>5</v>
          </cell>
          <cell r="K1625">
            <v>0.33333333333333331</v>
          </cell>
          <cell r="L1625">
            <v>5</v>
          </cell>
          <cell r="M1625">
            <v>38.65</v>
          </cell>
          <cell r="N1625">
            <v>75</v>
          </cell>
        </row>
        <row r="1626">
          <cell r="A1626" t="str">
            <v>04000157</v>
          </cell>
          <cell r="B1626" t="str">
            <v>金稻谷水果切花糖（桶装）</v>
          </cell>
          <cell r="C1626" t="str">
            <v>袋</v>
          </cell>
          <cell r="D1626" t="str">
            <v>【040101】小糖果</v>
          </cell>
          <cell r="E1626" t="str">
            <v>食品部</v>
          </cell>
          <cell r="F1626" t="str">
            <v>正常</v>
          </cell>
          <cell r="G1626" t="str">
            <v>0.48</v>
          </cell>
          <cell r="H1626" t="str">
            <v>1.00</v>
          </cell>
          <cell r="I1626">
            <v>9</v>
          </cell>
          <cell r="J1626">
            <v>5</v>
          </cell>
          <cell r="K1626">
            <v>0.33333333333333331</v>
          </cell>
          <cell r="L1626">
            <v>5</v>
          </cell>
          <cell r="M1626">
            <v>2.4</v>
          </cell>
          <cell r="N1626">
            <v>5</v>
          </cell>
        </row>
        <row r="1627">
          <cell r="A1627" t="str">
            <v>04000149</v>
          </cell>
          <cell r="B1627" t="str">
            <v>金稻谷大球棒糖</v>
          </cell>
          <cell r="C1627" t="str">
            <v>袋</v>
          </cell>
          <cell r="D1627" t="str">
            <v>【040101】小糖果</v>
          </cell>
          <cell r="E1627" t="str">
            <v>食品部</v>
          </cell>
          <cell r="F1627" t="str">
            <v>正常</v>
          </cell>
          <cell r="G1627" t="str">
            <v>1.13</v>
          </cell>
          <cell r="H1627" t="str">
            <v>2.50</v>
          </cell>
          <cell r="I1627">
            <v>7.5</v>
          </cell>
          <cell r="J1627">
            <v>5</v>
          </cell>
          <cell r="K1627">
            <v>0.33333333333333331</v>
          </cell>
          <cell r="L1627">
            <v>5</v>
          </cell>
          <cell r="M1627">
            <v>5.65</v>
          </cell>
          <cell r="N1627">
            <v>12.5</v>
          </cell>
        </row>
        <row r="1628">
          <cell r="A1628" t="str">
            <v>04000144</v>
          </cell>
          <cell r="B1628" t="str">
            <v>金稻谷38g清口含片（草莓味）</v>
          </cell>
          <cell r="C1628" t="str">
            <v>袋</v>
          </cell>
          <cell r="D1628" t="str">
            <v>【040101】小糖果</v>
          </cell>
          <cell r="E1628" t="str">
            <v>食品部</v>
          </cell>
          <cell r="F1628" t="str">
            <v>正常</v>
          </cell>
          <cell r="G1628" t="str">
            <v>4.90</v>
          </cell>
          <cell r="H1628" t="str">
            <v>8.00</v>
          </cell>
          <cell r="I1628">
            <v>72</v>
          </cell>
          <cell r="J1628">
            <v>5</v>
          </cell>
          <cell r="K1628">
            <v>0.33333333333333331</v>
          </cell>
          <cell r="L1628">
            <v>5</v>
          </cell>
          <cell r="M1628">
            <v>24.5</v>
          </cell>
          <cell r="N1628">
            <v>40</v>
          </cell>
        </row>
        <row r="1629">
          <cell r="A1629" t="str">
            <v>04000143</v>
          </cell>
          <cell r="B1629" t="str">
            <v>金稻谷38g清口含片（薄荷味）</v>
          </cell>
          <cell r="C1629" t="str">
            <v>袋</v>
          </cell>
          <cell r="D1629" t="str">
            <v>【040101】小糖果</v>
          </cell>
          <cell r="E1629" t="str">
            <v>食品部</v>
          </cell>
          <cell r="F1629" t="str">
            <v>正常</v>
          </cell>
          <cell r="G1629" t="str">
            <v>4.90</v>
          </cell>
          <cell r="H1629" t="str">
            <v>8.00</v>
          </cell>
          <cell r="I1629">
            <v>72</v>
          </cell>
          <cell r="J1629">
            <v>5</v>
          </cell>
          <cell r="K1629">
            <v>0.33333333333333331</v>
          </cell>
          <cell r="L1629">
            <v>5</v>
          </cell>
          <cell r="M1629">
            <v>24.5</v>
          </cell>
          <cell r="N1629">
            <v>40</v>
          </cell>
        </row>
        <row r="1630">
          <cell r="A1630" t="str">
            <v>04000141</v>
          </cell>
          <cell r="B1630" t="str">
            <v>风暴弹射赛车</v>
          </cell>
          <cell r="C1630" t="str">
            <v>个</v>
          </cell>
          <cell r="D1630" t="str">
            <v>【040101】小糖果</v>
          </cell>
          <cell r="E1630" t="str">
            <v>食品部</v>
          </cell>
          <cell r="F1630" t="str">
            <v>正常</v>
          </cell>
          <cell r="G1630" t="str">
            <v>9.50</v>
          </cell>
          <cell r="H1630" t="str">
            <v>13.80</v>
          </cell>
          <cell r="I1630">
            <v>41.400000000000006</v>
          </cell>
          <cell r="J1630">
            <v>5</v>
          </cell>
          <cell r="K1630">
            <v>0.33333333333333331</v>
          </cell>
          <cell r="L1630">
            <v>5</v>
          </cell>
          <cell r="M1630">
            <v>47.5</v>
          </cell>
          <cell r="N1630">
            <v>69</v>
          </cell>
        </row>
        <row r="1631">
          <cell r="A1631" t="str">
            <v>04000137</v>
          </cell>
          <cell r="B1631" t="str">
            <v>暴龙战甲合体</v>
          </cell>
          <cell r="C1631" t="str">
            <v>个</v>
          </cell>
          <cell r="D1631" t="str">
            <v>【040101】小糖果</v>
          </cell>
          <cell r="E1631" t="str">
            <v>食品部</v>
          </cell>
          <cell r="F1631" t="str">
            <v>正常</v>
          </cell>
          <cell r="G1631" t="str">
            <v>11.50</v>
          </cell>
          <cell r="H1631" t="str">
            <v>16.50</v>
          </cell>
          <cell r="I1631">
            <v>66</v>
          </cell>
          <cell r="J1631">
            <v>5</v>
          </cell>
          <cell r="K1631">
            <v>0.33333333333333331</v>
          </cell>
          <cell r="L1631">
            <v>5</v>
          </cell>
          <cell r="M1631">
            <v>57.5</v>
          </cell>
          <cell r="N1631">
            <v>82.5</v>
          </cell>
        </row>
        <row r="1632">
          <cell r="A1632" t="str">
            <v>04000131</v>
          </cell>
          <cell r="B1632" t="str">
            <v>好丽友果汁软糖(香橙味)</v>
          </cell>
          <cell r="C1632" t="str">
            <v>袋</v>
          </cell>
          <cell r="D1632" t="str">
            <v>【040101】小糖果</v>
          </cell>
          <cell r="E1632" t="str">
            <v>食品部</v>
          </cell>
          <cell r="F1632" t="str">
            <v>正常</v>
          </cell>
          <cell r="G1632" t="str">
            <v>3.20</v>
          </cell>
          <cell r="H1632" t="str">
            <v>4.00</v>
          </cell>
          <cell r="I1632">
            <v>4</v>
          </cell>
          <cell r="J1632">
            <v>5</v>
          </cell>
          <cell r="K1632">
            <v>0.33333333333333331</v>
          </cell>
          <cell r="L1632">
            <v>5</v>
          </cell>
          <cell r="M1632">
            <v>16</v>
          </cell>
          <cell r="N1632">
            <v>20</v>
          </cell>
        </row>
        <row r="1633">
          <cell r="A1633" t="str">
            <v>04000122</v>
          </cell>
          <cell r="B1633" t="str">
            <v>阿尔卑斯曼妥思葡萄味糖</v>
          </cell>
          <cell r="C1633" t="str">
            <v>支</v>
          </cell>
          <cell r="D1633" t="str">
            <v>【040101】小糖果</v>
          </cell>
          <cell r="E1633" t="str">
            <v>食品部</v>
          </cell>
          <cell r="F1633" t="str">
            <v>正常</v>
          </cell>
          <cell r="G1633" t="str">
            <v>2.25</v>
          </cell>
          <cell r="H1633" t="str">
            <v>3.00</v>
          </cell>
          <cell r="I1633">
            <v>24</v>
          </cell>
          <cell r="J1633">
            <v>5</v>
          </cell>
          <cell r="K1633">
            <v>0.33333333333333331</v>
          </cell>
          <cell r="L1633">
            <v>5</v>
          </cell>
          <cell r="M1633">
            <v>11.25</v>
          </cell>
          <cell r="N1633">
            <v>15</v>
          </cell>
        </row>
        <row r="1634">
          <cell r="A1634" t="str">
            <v>04000119</v>
          </cell>
          <cell r="B1634" t="str">
            <v>喜之郎香橙果冻爽A</v>
          </cell>
          <cell r="C1634" t="str">
            <v>支</v>
          </cell>
          <cell r="D1634" t="str">
            <v>【040104】果冻/布丁</v>
          </cell>
          <cell r="E1634" t="str">
            <v>食品部</v>
          </cell>
          <cell r="F1634" t="str">
            <v>正常</v>
          </cell>
          <cell r="G1634" t="str">
            <v>1.80</v>
          </cell>
          <cell r="H1634" t="str">
            <v>2.30</v>
          </cell>
          <cell r="I1634">
            <v>4.5999999999999996</v>
          </cell>
          <cell r="J1634">
            <v>5</v>
          </cell>
          <cell r="K1634">
            <v>0.33333333333333331</v>
          </cell>
          <cell r="L1634">
            <v>5</v>
          </cell>
          <cell r="M1634">
            <v>9</v>
          </cell>
          <cell r="N1634">
            <v>11.5</v>
          </cell>
        </row>
        <row r="1635">
          <cell r="A1635" t="str">
            <v>04000114</v>
          </cell>
          <cell r="B1635" t="str">
            <v>喜之郎葡萄维C果冻爽</v>
          </cell>
          <cell r="C1635" t="str">
            <v>袋</v>
          </cell>
          <cell r="D1635" t="str">
            <v>【040104】果冻/布丁</v>
          </cell>
          <cell r="E1635" t="str">
            <v>食品部</v>
          </cell>
          <cell r="F1635" t="str">
            <v>正常</v>
          </cell>
          <cell r="G1635" t="str">
            <v>1.78</v>
          </cell>
          <cell r="H1635" t="str">
            <v>2.50</v>
          </cell>
          <cell r="I1635">
            <v>15</v>
          </cell>
          <cell r="J1635">
            <v>5</v>
          </cell>
          <cell r="K1635">
            <v>0.33333333333333331</v>
          </cell>
          <cell r="L1635">
            <v>5</v>
          </cell>
          <cell r="M1635">
            <v>8.91</v>
          </cell>
          <cell r="N1635">
            <v>12.5</v>
          </cell>
        </row>
        <row r="1636">
          <cell r="A1636" t="str">
            <v>04000067</v>
          </cell>
          <cell r="B1636" t="str">
            <v>金丝猴麦丽素</v>
          </cell>
          <cell r="C1636" t="str">
            <v>袋</v>
          </cell>
          <cell r="D1636" t="str">
            <v>【040102】巧克力</v>
          </cell>
          <cell r="E1636" t="str">
            <v>食品部</v>
          </cell>
          <cell r="F1636" t="str">
            <v>正常</v>
          </cell>
          <cell r="G1636" t="str">
            <v>2.40</v>
          </cell>
          <cell r="H1636" t="str">
            <v>3.90</v>
          </cell>
          <cell r="I1636">
            <v>19.5</v>
          </cell>
          <cell r="J1636">
            <v>5</v>
          </cell>
          <cell r="K1636">
            <v>0.33333333333333331</v>
          </cell>
          <cell r="L1636">
            <v>5</v>
          </cell>
          <cell r="M1636">
            <v>12</v>
          </cell>
          <cell r="N1636">
            <v>19.5</v>
          </cell>
        </row>
        <row r="1637">
          <cell r="A1637" t="str">
            <v>04000026</v>
          </cell>
          <cell r="B1637" t="str">
            <v>亿智爆浆鲜果果汁软糖青葡萄味</v>
          </cell>
          <cell r="C1637" t="str">
            <v>包</v>
          </cell>
          <cell r="D1637" t="str">
            <v>【040101】小糖果</v>
          </cell>
          <cell r="E1637" t="str">
            <v>食品部</v>
          </cell>
          <cell r="F1637" t="str">
            <v>正常</v>
          </cell>
          <cell r="G1637" t="str">
            <v>5.00</v>
          </cell>
          <cell r="H1637" t="str">
            <v>7.50</v>
          </cell>
          <cell r="I1637">
            <v>7.5</v>
          </cell>
          <cell r="J1637">
            <v>5</v>
          </cell>
          <cell r="K1637">
            <v>0.33333333333333331</v>
          </cell>
          <cell r="L1637">
            <v>5</v>
          </cell>
          <cell r="M1637">
            <v>25</v>
          </cell>
          <cell r="N1637">
            <v>37.5</v>
          </cell>
        </row>
        <row r="1638">
          <cell r="A1638" t="str">
            <v>04000024</v>
          </cell>
          <cell r="B1638" t="str">
            <v>亿智爆浆鲜果果汁软糖巨峰葡萄味</v>
          </cell>
          <cell r="C1638" t="str">
            <v>包</v>
          </cell>
          <cell r="D1638" t="str">
            <v>【040101】小糖果</v>
          </cell>
          <cell r="E1638" t="str">
            <v>食品部</v>
          </cell>
          <cell r="F1638" t="str">
            <v>正常</v>
          </cell>
          <cell r="G1638" t="str">
            <v>5.00</v>
          </cell>
          <cell r="H1638" t="str">
            <v>7.50</v>
          </cell>
          <cell r="I1638">
            <v>22.5</v>
          </cell>
          <cell r="J1638">
            <v>5</v>
          </cell>
          <cell r="K1638">
            <v>0.33333333333333331</v>
          </cell>
          <cell r="L1638">
            <v>5</v>
          </cell>
          <cell r="M1638">
            <v>25</v>
          </cell>
          <cell r="N1638">
            <v>37.5</v>
          </cell>
        </row>
        <row r="1639">
          <cell r="A1639" t="str">
            <v>04000018</v>
          </cell>
          <cell r="B1639" t="str">
            <v>亿智薄荷糖百香果味（莎莉鸡）</v>
          </cell>
          <cell r="C1639" t="str">
            <v>个</v>
          </cell>
          <cell r="D1639" t="str">
            <v>【040101】小糖果</v>
          </cell>
          <cell r="E1639" t="str">
            <v>食品部</v>
          </cell>
          <cell r="F1639" t="str">
            <v>正常</v>
          </cell>
          <cell r="G1639" t="str">
            <v>7.50</v>
          </cell>
          <cell r="H1639" t="str">
            <v>11.50</v>
          </cell>
          <cell r="I1639">
            <v>46</v>
          </cell>
          <cell r="J1639">
            <v>5</v>
          </cell>
          <cell r="K1639">
            <v>0.33333333333333331</v>
          </cell>
          <cell r="L1639">
            <v>5</v>
          </cell>
          <cell r="M1639">
            <v>37.5</v>
          </cell>
          <cell r="N1639">
            <v>57.5</v>
          </cell>
        </row>
        <row r="1640">
          <cell r="A1640" t="str">
            <v>04000009</v>
          </cell>
          <cell r="B1640" t="str">
            <v>睡衣小英雄跳跳糖草莓味</v>
          </cell>
          <cell r="C1640" t="str">
            <v>包</v>
          </cell>
          <cell r="D1640" t="str">
            <v>【040101】小糖果</v>
          </cell>
          <cell r="E1640" t="str">
            <v>食品部</v>
          </cell>
          <cell r="F1640" t="str">
            <v>正常</v>
          </cell>
          <cell r="G1640" t="str">
            <v>1.00</v>
          </cell>
          <cell r="H1640" t="str">
            <v>2.00</v>
          </cell>
          <cell r="I1640">
            <v>10</v>
          </cell>
          <cell r="J1640">
            <v>5</v>
          </cell>
          <cell r="K1640">
            <v>0.33333333333333331</v>
          </cell>
          <cell r="L1640">
            <v>5</v>
          </cell>
          <cell r="M1640">
            <v>5</v>
          </cell>
          <cell r="N1640">
            <v>10</v>
          </cell>
        </row>
        <row r="1641">
          <cell r="A1641" t="str">
            <v>04000008</v>
          </cell>
          <cell r="B1641" t="str">
            <v>盛龙剪型棉花糖</v>
          </cell>
          <cell r="C1641" t="str">
            <v>袋</v>
          </cell>
          <cell r="D1641" t="str">
            <v>【040105】棉花糖</v>
          </cell>
          <cell r="E1641" t="str">
            <v>食品部</v>
          </cell>
          <cell r="F1641" t="str">
            <v>正常</v>
          </cell>
          <cell r="G1641" t="str">
            <v>0.75</v>
          </cell>
          <cell r="H1641" t="str">
            <v>1.50</v>
          </cell>
          <cell r="I1641">
            <v>10.5</v>
          </cell>
          <cell r="J1641">
            <v>5</v>
          </cell>
          <cell r="K1641">
            <v>0.33333333333333331</v>
          </cell>
          <cell r="L1641">
            <v>5</v>
          </cell>
          <cell r="M1641">
            <v>3.75</v>
          </cell>
          <cell r="N1641">
            <v>7.5</v>
          </cell>
        </row>
        <row r="1642">
          <cell r="A1642" t="str">
            <v>04000007</v>
          </cell>
          <cell r="B1642" t="str">
            <v>盛龙包型棉花糖</v>
          </cell>
          <cell r="C1642" t="str">
            <v>袋</v>
          </cell>
          <cell r="D1642" t="str">
            <v>【040105】棉花糖</v>
          </cell>
          <cell r="E1642" t="str">
            <v>食品部</v>
          </cell>
          <cell r="F1642" t="str">
            <v>正常</v>
          </cell>
          <cell r="G1642" t="str">
            <v>0.75</v>
          </cell>
          <cell r="H1642" t="str">
            <v>1.50</v>
          </cell>
          <cell r="I1642">
            <v>6</v>
          </cell>
          <cell r="J1642">
            <v>5</v>
          </cell>
          <cell r="K1642">
            <v>0.33333333333333331</v>
          </cell>
          <cell r="L1642">
            <v>5</v>
          </cell>
          <cell r="M1642">
            <v>3.75</v>
          </cell>
          <cell r="N1642">
            <v>7.5</v>
          </cell>
        </row>
        <row r="1643">
          <cell r="A1643" t="str">
            <v>03000863</v>
          </cell>
          <cell r="B1643" t="str">
            <v>脉动维生素饮料竹子青提味</v>
          </cell>
          <cell r="C1643" t="str">
            <v>瓶</v>
          </cell>
          <cell r="D1643" t="str">
            <v>【030602】运动饮料</v>
          </cell>
          <cell r="E1643" t="str">
            <v>食品部</v>
          </cell>
          <cell r="F1643" t="str">
            <v>正常</v>
          </cell>
          <cell r="G1643" t="str">
            <v>3.33</v>
          </cell>
          <cell r="H1643" t="str">
            <v>5.00</v>
          </cell>
          <cell r="I1643">
            <v>20</v>
          </cell>
          <cell r="J1643">
            <v>5</v>
          </cell>
          <cell r="K1643">
            <v>0.33333333333333331</v>
          </cell>
          <cell r="L1643">
            <v>5</v>
          </cell>
          <cell r="M1643">
            <v>16.670000000000002</v>
          </cell>
          <cell r="N1643">
            <v>25</v>
          </cell>
        </row>
        <row r="1644">
          <cell r="A1644" t="str">
            <v>03000312</v>
          </cell>
          <cell r="B1644" t="str">
            <v>美汁源果粒橙B</v>
          </cell>
          <cell r="C1644" t="str">
            <v>瓶</v>
          </cell>
          <cell r="D1644" t="str">
            <v>【030401】果汁饮料</v>
          </cell>
          <cell r="E1644" t="str">
            <v>食品部</v>
          </cell>
          <cell r="F1644" t="str">
            <v>正常</v>
          </cell>
          <cell r="G1644" t="str">
            <v>0.00</v>
          </cell>
          <cell r="H1644" t="str">
            <v>4.00</v>
          </cell>
          <cell r="I1644">
            <v>116</v>
          </cell>
          <cell r="J1644">
            <v>5</v>
          </cell>
          <cell r="K1644">
            <v>0.33333333333333331</v>
          </cell>
          <cell r="L1644">
            <v>5</v>
          </cell>
          <cell r="M1644">
            <v>16.25</v>
          </cell>
          <cell r="N1644">
            <v>20</v>
          </cell>
        </row>
        <row r="1645">
          <cell r="A1645" t="str">
            <v>03000310</v>
          </cell>
          <cell r="B1645" t="str">
            <v>美汁源果粒橙</v>
          </cell>
          <cell r="C1645" t="str">
            <v>瓶</v>
          </cell>
          <cell r="D1645" t="str">
            <v>【030401】果汁饮料</v>
          </cell>
          <cell r="E1645" t="str">
            <v>食品部</v>
          </cell>
          <cell r="F1645" t="str">
            <v>正常</v>
          </cell>
          <cell r="G1645" t="str">
            <v>0.00</v>
          </cell>
          <cell r="H1645" t="str">
            <v>11.00</v>
          </cell>
          <cell r="I1645">
            <v>231</v>
          </cell>
          <cell r="J1645">
            <v>5</v>
          </cell>
          <cell r="K1645">
            <v>0.33333333333333331</v>
          </cell>
          <cell r="L1645">
            <v>5</v>
          </cell>
          <cell r="M1645">
            <v>44.17</v>
          </cell>
          <cell r="N1645">
            <v>55</v>
          </cell>
        </row>
        <row r="1646">
          <cell r="A1646" t="str">
            <v>03000307</v>
          </cell>
          <cell r="B1646" t="str">
            <v>脉动维生素饮料仙人掌青柠口味</v>
          </cell>
          <cell r="C1646" t="str">
            <v>瓶</v>
          </cell>
          <cell r="D1646" t="str">
            <v>【030602】运动饮料</v>
          </cell>
          <cell r="E1646" t="str">
            <v>食品部</v>
          </cell>
          <cell r="F1646" t="str">
            <v>正常</v>
          </cell>
          <cell r="G1646" t="str">
            <v>3.53</v>
          </cell>
          <cell r="H1646" t="str">
            <v>4.50</v>
          </cell>
          <cell r="I1646">
            <v>49.5</v>
          </cell>
          <cell r="J1646">
            <v>5</v>
          </cell>
          <cell r="K1646">
            <v>0.33333333333333331</v>
          </cell>
          <cell r="L1646">
            <v>5</v>
          </cell>
          <cell r="M1646">
            <v>17.670000000000002</v>
          </cell>
          <cell r="N1646">
            <v>22.5</v>
          </cell>
        </row>
        <row r="1647">
          <cell r="A1647" t="str">
            <v>03000139</v>
          </cell>
          <cell r="B1647" t="str">
            <v>娃哈哈营养快线菠萝味</v>
          </cell>
          <cell r="C1647" t="str">
            <v>瓶</v>
          </cell>
          <cell r="D1647" t="str">
            <v>【030403】植物蛋白饮料</v>
          </cell>
          <cell r="E1647" t="str">
            <v>食品部</v>
          </cell>
          <cell r="F1647" t="str">
            <v>正常</v>
          </cell>
          <cell r="G1647" t="str">
            <v>3.20</v>
          </cell>
          <cell r="H1647" t="str">
            <v>4.00</v>
          </cell>
          <cell r="I1647">
            <v>28</v>
          </cell>
          <cell r="J1647">
            <v>5</v>
          </cell>
          <cell r="K1647">
            <v>0.33333333333333331</v>
          </cell>
          <cell r="L1647">
            <v>5</v>
          </cell>
          <cell r="M1647">
            <v>16</v>
          </cell>
          <cell r="N1647">
            <v>20</v>
          </cell>
        </row>
        <row r="1648">
          <cell r="A1648" t="str">
            <v>02000419</v>
          </cell>
          <cell r="B1648" t="str">
            <v>锐澳鸡尾酒玫瑰荔枝味330ml</v>
          </cell>
          <cell r="C1648" t="str">
            <v>听</v>
          </cell>
          <cell r="D1648" t="str">
            <v>【020302】鸡尾酒</v>
          </cell>
          <cell r="E1648" t="str">
            <v>食品部</v>
          </cell>
          <cell r="F1648" t="str">
            <v>正常</v>
          </cell>
          <cell r="G1648" t="str">
            <v>5.00</v>
          </cell>
          <cell r="H1648" t="str">
            <v>7.20</v>
          </cell>
          <cell r="I1648">
            <v>7.2</v>
          </cell>
          <cell r="J1648">
            <v>5</v>
          </cell>
          <cell r="K1648">
            <v>0.33333333333333331</v>
          </cell>
          <cell r="L1648">
            <v>5</v>
          </cell>
          <cell r="M1648">
            <v>25</v>
          </cell>
          <cell r="N1648">
            <v>36</v>
          </cell>
        </row>
        <row r="1649">
          <cell r="A1649" t="str">
            <v>02000204</v>
          </cell>
          <cell r="B1649" t="str">
            <v>长城金冠高级解百纳干红葡萄酒（圆）</v>
          </cell>
          <cell r="C1649" t="str">
            <v>盒</v>
          </cell>
          <cell r="D1649" t="str">
            <v>【020301】葡萄酒</v>
          </cell>
          <cell r="E1649" t="str">
            <v>食品部</v>
          </cell>
          <cell r="F1649" t="str">
            <v>正常</v>
          </cell>
          <cell r="G1649" t="str">
            <v>68.00</v>
          </cell>
          <cell r="H1649" t="str">
            <v>168.00</v>
          </cell>
          <cell r="I1649">
            <v>168</v>
          </cell>
          <cell r="J1649">
            <v>5</v>
          </cell>
          <cell r="K1649">
            <v>0.33333333333333331</v>
          </cell>
          <cell r="L1649">
            <v>5</v>
          </cell>
          <cell r="M1649">
            <v>340</v>
          </cell>
          <cell r="N1649">
            <v>840</v>
          </cell>
        </row>
        <row r="1650">
          <cell r="A1650" t="str">
            <v>02000153</v>
          </cell>
          <cell r="B1650" t="str">
            <v>丰谷纯粮液</v>
          </cell>
          <cell r="C1650" t="str">
            <v>瓶</v>
          </cell>
          <cell r="D1650" t="str">
            <v>【020201】简装白酒</v>
          </cell>
          <cell r="E1650" t="str">
            <v>食品部</v>
          </cell>
          <cell r="F1650" t="str">
            <v>正常</v>
          </cell>
          <cell r="G1650" t="str">
            <v>6.67</v>
          </cell>
          <cell r="H1650" t="str">
            <v>12.00</v>
          </cell>
          <cell r="I1650">
            <v>84</v>
          </cell>
          <cell r="J1650">
            <v>5</v>
          </cell>
          <cell r="K1650">
            <v>0.33333333333333331</v>
          </cell>
          <cell r="L1650">
            <v>5</v>
          </cell>
          <cell r="M1650">
            <v>33.33</v>
          </cell>
          <cell r="N1650">
            <v>60</v>
          </cell>
        </row>
        <row r="1651">
          <cell r="A1651" t="str">
            <v>08000099</v>
          </cell>
          <cell r="B1651" t="str">
            <v>炒花生JH</v>
          </cell>
          <cell r="C1651" t="str">
            <v>kg</v>
          </cell>
          <cell r="D1651" t="str">
            <v>【080202】散装花生</v>
          </cell>
          <cell r="E1651" t="str">
            <v>食品部</v>
          </cell>
          <cell r="F1651" t="str">
            <v>正常</v>
          </cell>
          <cell r="G1651" t="str">
            <v>12.60</v>
          </cell>
          <cell r="H1651" t="str">
            <v>16.00</v>
          </cell>
          <cell r="I1651">
            <v>12.9</v>
          </cell>
          <cell r="J1651">
            <v>4.16</v>
          </cell>
          <cell r="K1651">
            <v>0.27733333333333332</v>
          </cell>
          <cell r="L1651">
            <v>4.16</v>
          </cell>
          <cell r="M1651">
            <v>52.4</v>
          </cell>
          <cell r="N1651">
            <v>66.56</v>
          </cell>
        </row>
        <row r="1652">
          <cell r="A1652" t="str">
            <v>34000062</v>
          </cell>
          <cell r="B1652" t="str">
            <v>独到L2M安卓数据线</v>
          </cell>
          <cell r="C1652" t="str">
            <v>根</v>
          </cell>
          <cell r="D1652" t="str">
            <v>【340104】创意数码</v>
          </cell>
          <cell r="E1652" t="str">
            <v>百货部</v>
          </cell>
          <cell r="F1652" t="str">
            <v>正常</v>
          </cell>
          <cell r="G1652" t="str">
            <v>13.00</v>
          </cell>
          <cell r="H1652" t="str">
            <v>20.00</v>
          </cell>
          <cell r="I1652">
            <v>20</v>
          </cell>
          <cell r="J1652">
            <v>4</v>
          </cell>
          <cell r="K1652">
            <v>0.26666666666666666</v>
          </cell>
          <cell r="L1652">
            <v>4</v>
          </cell>
          <cell r="M1652">
            <v>52</v>
          </cell>
          <cell r="N1652">
            <v>80</v>
          </cell>
        </row>
        <row r="1653">
          <cell r="A1653" t="str">
            <v>34000060</v>
          </cell>
          <cell r="B1653" t="str">
            <v>独到A4TTYPE-C充电套装</v>
          </cell>
          <cell r="C1653" t="str">
            <v>个</v>
          </cell>
          <cell r="D1653" t="str">
            <v>【340104】创意数码</v>
          </cell>
          <cell r="E1653" t="str">
            <v>百货部</v>
          </cell>
          <cell r="F1653" t="str">
            <v>正常</v>
          </cell>
          <cell r="G1653" t="str">
            <v>27.00</v>
          </cell>
          <cell r="H1653" t="str">
            <v>45.00</v>
          </cell>
          <cell r="I1653">
            <v>45</v>
          </cell>
          <cell r="J1653">
            <v>4</v>
          </cell>
          <cell r="K1653">
            <v>0.26666666666666666</v>
          </cell>
          <cell r="L1653">
            <v>4</v>
          </cell>
          <cell r="M1653">
            <v>108</v>
          </cell>
          <cell r="N1653">
            <v>180</v>
          </cell>
        </row>
        <row r="1654">
          <cell r="A1654" t="str">
            <v>33000437</v>
          </cell>
          <cell r="B1654" t="str">
            <v>金号毛巾B</v>
          </cell>
          <cell r="C1654" t="str">
            <v>张</v>
          </cell>
          <cell r="D1654" t="str">
            <v>【330102】面巾</v>
          </cell>
          <cell r="E1654" t="str">
            <v>百货部</v>
          </cell>
          <cell r="F1654" t="str">
            <v>正常</v>
          </cell>
          <cell r="G1654" t="str">
            <v>9.80</v>
          </cell>
          <cell r="H1654" t="str">
            <v>18.80</v>
          </cell>
          <cell r="I1654">
            <v>56.400000000000006</v>
          </cell>
          <cell r="J1654">
            <v>4</v>
          </cell>
          <cell r="K1654">
            <v>0.26666666666666666</v>
          </cell>
          <cell r="L1654">
            <v>4</v>
          </cell>
          <cell r="M1654">
            <v>39.200000000000003</v>
          </cell>
          <cell r="N1654">
            <v>75.2</v>
          </cell>
        </row>
        <row r="1655">
          <cell r="A1655" t="str">
            <v>33000434</v>
          </cell>
          <cell r="B1655" t="str">
            <v>健将竹纤印花平角裤</v>
          </cell>
          <cell r="C1655" t="str">
            <v>盒</v>
          </cell>
          <cell r="D1655" t="str">
            <v>【330401】男式内裤</v>
          </cell>
          <cell r="E1655" t="str">
            <v>百货部</v>
          </cell>
          <cell r="F1655" t="str">
            <v>正常</v>
          </cell>
          <cell r="G1655" t="str">
            <v>27.40</v>
          </cell>
          <cell r="H1655" t="str">
            <v>44.80</v>
          </cell>
          <cell r="I1655">
            <v>44.8</v>
          </cell>
          <cell r="J1655">
            <v>4</v>
          </cell>
          <cell r="K1655">
            <v>0.26666666666666666</v>
          </cell>
          <cell r="L1655">
            <v>4</v>
          </cell>
          <cell r="M1655">
            <v>109.6</v>
          </cell>
          <cell r="N1655">
            <v>179.2</v>
          </cell>
        </row>
        <row r="1656">
          <cell r="A1656" t="str">
            <v>33000204</v>
          </cell>
          <cell r="B1656" t="str">
            <v>港莎女竹纤维内裤t</v>
          </cell>
          <cell r="C1656" t="str">
            <v>盒</v>
          </cell>
          <cell r="D1656" t="str">
            <v>【330402】女士内裤</v>
          </cell>
          <cell r="E1656" t="str">
            <v>百货部</v>
          </cell>
          <cell r="F1656" t="str">
            <v>正常</v>
          </cell>
          <cell r="G1656" t="str">
            <v>19.30</v>
          </cell>
          <cell r="H1656" t="str">
            <v>36.00</v>
          </cell>
          <cell r="I1656">
            <v>72</v>
          </cell>
          <cell r="J1656">
            <v>4</v>
          </cell>
          <cell r="K1656">
            <v>0.26666666666666666</v>
          </cell>
          <cell r="L1656">
            <v>4</v>
          </cell>
          <cell r="M1656">
            <v>77.2</v>
          </cell>
          <cell r="N1656">
            <v>144</v>
          </cell>
        </row>
        <row r="1657">
          <cell r="A1657" t="str">
            <v>32000055</v>
          </cell>
          <cell r="B1657" t="str">
            <v>中童凉拖</v>
          </cell>
          <cell r="C1657" t="str">
            <v>双</v>
          </cell>
          <cell r="D1657" t="str">
            <v>【320103】童鞋</v>
          </cell>
          <cell r="E1657" t="str">
            <v>百货部</v>
          </cell>
          <cell r="F1657" t="str">
            <v>正常</v>
          </cell>
          <cell r="G1657" t="str">
            <v>13.60</v>
          </cell>
          <cell r="H1657" t="str">
            <v>26.80</v>
          </cell>
          <cell r="I1657">
            <v>26.8</v>
          </cell>
          <cell r="J1657">
            <v>4</v>
          </cell>
          <cell r="K1657">
            <v>0.26666666666666666</v>
          </cell>
          <cell r="L1657">
            <v>4</v>
          </cell>
          <cell r="M1657">
            <v>54.4</v>
          </cell>
          <cell r="N1657">
            <v>107.2</v>
          </cell>
        </row>
        <row r="1658">
          <cell r="A1658" t="str">
            <v>32000046</v>
          </cell>
          <cell r="B1658" t="str">
            <v>女士凉拖KB</v>
          </cell>
          <cell r="C1658" t="str">
            <v>双</v>
          </cell>
          <cell r="D1658" t="str">
            <v>【320102】女拖</v>
          </cell>
          <cell r="E1658" t="str">
            <v>百货部</v>
          </cell>
          <cell r="F1658" t="str">
            <v>正常</v>
          </cell>
          <cell r="G1658" t="str">
            <v>9.30</v>
          </cell>
          <cell r="H1658" t="str">
            <v>19.80</v>
          </cell>
          <cell r="I1658">
            <v>9.9</v>
          </cell>
          <cell r="J1658">
            <v>4</v>
          </cell>
          <cell r="K1658">
            <v>0.26666666666666666</v>
          </cell>
          <cell r="L1658">
            <v>4</v>
          </cell>
          <cell r="M1658">
            <v>37.200000000000003</v>
          </cell>
          <cell r="N1658">
            <v>79.2</v>
          </cell>
        </row>
        <row r="1659">
          <cell r="A1659" t="str">
            <v>32000035</v>
          </cell>
          <cell r="B1659" t="str">
            <v>男士凉拖KD</v>
          </cell>
          <cell r="C1659" t="str">
            <v>双</v>
          </cell>
          <cell r="D1659" t="str">
            <v>【320101】男拖</v>
          </cell>
          <cell r="E1659" t="str">
            <v>百货部</v>
          </cell>
          <cell r="F1659" t="str">
            <v>正常</v>
          </cell>
          <cell r="G1659" t="str">
            <v>15.90</v>
          </cell>
          <cell r="H1659" t="str">
            <v>29.80</v>
          </cell>
          <cell r="I1659">
            <v>19.8</v>
          </cell>
          <cell r="J1659">
            <v>4</v>
          </cell>
          <cell r="K1659">
            <v>0.26666666666666666</v>
          </cell>
          <cell r="L1659">
            <v>4</v>
          </cell>
          <cell r="M1659">
            <v>63.6</v>
          </cell>
          <cell r="N1659">
            <v>119.2</v>
          </cell>
        </row>
        <row r="1660">
          <cell r="A1660" t="str">
            <v>30001424</v>
          </cell>
          <cell r="B1660" t="str">
            <v>核桃夹子</v>
          </cell>
          <cell r="C1660" t="str">
            <v>个</v>
          </cell>
          <cell r="D1660" t="str">
            <v>【300601】手动食品加工器</v>
          </cell>
          <cell r="E1660" t="str">
            <v>百货部</v>
          </cell>
          <cell r="F1660" t="str">
            <v>正常</v>
          </cell>
          <cell r="G1660" t="str">
            <v>1.80</v>
          </cell>
          <cell r="H1660" t="str">
            <v>3.80</v>
          </cell>
          <cell r="I1660">
            <v>3.8</v>
          </cell>
          <cell r="J1660">
            <v>4</v>
          </cell>
          <cell r="K1660">
            <v>0.26666666666666666</v>
          </cell>
          <cell r="L1660">
            <v>4</v>
          </cell>
          <cell r="M1660">
            <v>7.2</v>
          </cell>
          <cell r="N1660">
            <v>15.2</v>
          </cell>
        </row>
        <row r="1661">
          <cell r="A1661" t="str">
            <v>30001007</v>
          </cell>
          <cell r="B1661" t="str">
            <v>依果香皂盒</v>
          </cell>
          <cell r="C1661" t="str">
            <v>个</v>
          </cell>
          <cell r="D1661" t="str">
            <v>【301002】浴室配件</v>
          </cell>
          <cell r="E1661" t="str">
            <v>百货部</v>
          </cell>
          <cell r="F1661" t="str">
            <v>正常</v>
          </cell>
          <cell r="G1661" t="str">
            <v>1.80</v>
          </cell>
          <cell r="H1661" t="str">
            <v>3.00</v>
          </cell>
          <cell r="I1661">
            <v>3</v>
          </cell>
          <cell r="J1661">
            <v>4</v>
          </cell>
          <cell r="K1661">
            <v>0.26666666666666666</v>
          </cell>
          <cell r="L1661">
            <v>4</v>
          </cell>
          <cell r="M1661">
            <v>7.2</v>
          </cell>
          <cell r="N1661">
            <v>12</v>
          </cell>
        </row>
        <row r="1662">
          <cell r="A1662" t="str">
            <v>30000861</v>
          </cell>
          <cell r="B1662" t="str">
            <v>荣华时尚夹柄铲</v>
          </cell>
          <cell r="C1662" t="str">
            <v>个</v>
          </cell>
          <cell r="D1662" t="str">
            <v>【300504】厨房器具</v>
          </cell>
          <cell r="E1662" t="str">
            <v>百货部</v>
          </cell>
          <cell r="F1662" t="str">
            <v>正常</v>
          </cell>
          <cell r="G1662" t="str">
            <v>6.50</v>
          </cell>
          <cell r="H1662" t="str">
            <v>12.80</v>
          </cell>
          <cell r="I1662">
            <v>12.8</v>
          </cell>
          <cell r="J1662">
            <v>4</v>
          </cell>
          <cell r="K1662">
            <v>0.26666666666666666</v>
          </cell>
          <cell r="L1662">
            <v>4</v>
          </cell>
          <cell r="M1662">
            <v>26</v>
          </cell>
          <cell r="N1662">
            <v>51.2</v>
          </cell>
        </row>
        <row r="1663">
          <cell r="A1663" t="str">
            <v>30000735</v>
          </cell>
          <cell r="B1663" t="str">
            <v>云松鞋刷415(方形刷)</v>
          </cell>
          <cell r="C1663" t="str">
            <v>把</v>
          </cell>
          <cell r="D1663" t="str">
            <v>【300803】刷类</v>
          </cell>
          <cell r="E1663" t="str">
            <v>百货部</v>
          </cell>
          <cell r="F1663" t="str">
            <v>正常</v>
          </cell>
          <cell r="G1663" t="str">
            <v>3.50</v>
          </cell>
          <cell r="H1663" t="str">
            <v>6.00</v>
          </cell>
          <cell r="I1663">
            <v>6</v>
          </cell>
          <cell r="J1663">
            <v>4</v>
          </cell>
          <cell r="K1663">
            <v>0.26666666666666666</v>
          </cell>
          <cell r="L1663">
            <v>4</v>
          </cell>
          <cell r="M1663">
            <v>14</v>
          </cell>
          <cell r="N1663">
            <v>24</v>
          </cell>
        </row>
        <row r="1664">
          <cell r="A1664" t="str">
            <v>30000597</v>
          </cell>
          <cell r="B1664" t="str">
            <v>味家高档竹衣夹ZJ5024</v>
          </cell>
          <cell r="C1664" t="str">
            <v>包</v>
          </cell>
          <cell r="D1664" t="str">
            <v>【300901】衣架</v>
          </cell>
          <cell r="E1664" t="str">
            <v>百货部</v>
          </cell>
          <cell r="F1664" t="str">
            <v>正常</v>
          </cell>
          <cell r="G1664" t="str">
            <v>2.70</v>
          </cell>
          <cell r="H1664" t="str">
            <v>4.50</v>
          </cell>
          <cell r="I1664">
            <v>4.5</v>
          </cell>
          <cell r="J1664">
            <v>4</v>
          </cell>
          <cell r="K1664">
            <v>0.26666666666666666</v>
          </cell>
          <cell r="L1664">
            <v>4</v>
          </cell>
          <cell r="M1664">
            <v>10.8</v>
          </cell>
          <cell r="N1664">
            <v>18</v>
          </cell>
        </row>
        <row r="1665">
          <cell r="A1665" t="str">
            <v>30000495</v>
          </cell>
          <cell r="B1665" t="str">
            <v>美丽雅经典口杯</v>
          </cell>
          <cell r="C1665" t="str">
            <v>个</v>
          </cell>
          <cell r="D1665" t="str">
            <v>【300101】塑料杯</v>
          </cell>
          <cell r="E1665" t="str">
            <v>百货部</v>
          </cell>
          <cell r="F1665" t="str">
            <v>正常</v>
          </cell>
          <cell r="G1665" t="str">
            <v>3.30</v>
          </cell>
          <cell r="H1665" t="str">
            <v>5.50</v>
          </cell>
          <cell r="I1665">
            <v>5.5</v>
          </cell>
          <cell r="J1665">
            <v>4</v>
          </cell>
          <cell r="K1665">
            <v>0.26666666666666666</v>
          </cell>
          <cell r="L1665">
            <v>4</v>
          </cell>
          <cell r="M1665">
            <v>13.2</v>
          </cell>
          <cell r="N1665">
            <v>22</v>
          </cell>
        </row>
        <row r="1666">
          <cell r="A1666" t="str">
            <v>30000464</v>
          </cell>
          <cell r="B1666" t="str">
            <v>美丽雅0065卫生刷</v>
          </cell>
          <cell r="C1666" t="str">
            <v>把</v>
          </cell>
          <cell r="D1666" t="str">
            <v>【301001】卫生间配件</v>
          </cell>
          <cell r="E1666" t="str">
            <v>百货部</v>
          </cell>
          <cell r="F1666" t="str">
            <v>正常</v>
          </cell>
          <cell r="G1666" t="str">
            <v>5.80</v>
          </cell>
          <cell r="H1666" t="str">
            <v>9.80</v>
          </cell>
          <cell r="I1666">
            <v>19.600000000000001</v>
          </cell>
          <cell r="J1666">
            <v>4</v>
          </cell>
          <cell r="K1666">
            <v>0.26666666666666666</v>
          </cell>
          <cell r="L1666">
            <v>4</v>
          </cell>
          <cell r="M1666">
            <v>23.2</v>
          </cell>
          <cell r="N1666">
            <v>39.200000000000003</v>
          </cell>
        </row>
        <row r="1667">
          <cell r="A1667" t="str">
            <v>30000387</v>
          </cell>
          <cell r="B1667" t="str">
            <v>宾丰高级浸塑衣架</v>
          </cell>
          <cell r="C1667" t="str">
            <v>把</v>
          </cell>
          <cell r="D1667" t="str">
            <v>【300901】衣架</v>
          </cell>
          <cell r="E1667" t="str">
            <v>百货部</v>
          </cell>
          <cell r="F1667" t="str">
            <v>正常</v>
          </cell>
          <cell r="G1667" t="str">
            <v>4.50</v>
          </cell>
          <cell r="H1667" t="str">
            <v>9.50</v>
          </cell>
          <cell r="I1667">
            <v>9.5</v>
          </cell>
          <cell r="J1667">
            <v>4</v>
          </cell>
          <cell r="K1667">
            <v>0.26666666666666666</v>
          </cell>
          <cell r="L1667">
            <v>4</v>
          </cell>
          <cell r="M1667">
            <v>18</v>
          </cell>
          <cell r="N1667">
            <v>38</v>
          </cell>
        </row>
        <row r="1668">
          <cell r="A1668" t="str">
            <v>30000129</v>
          </cell>
          <cell r="B1668" t="str">
            <v>清清美清洁锅刷QM-1805</v>
          </cell>
          <cell r="C1668" t="str">
            <v>个</v>
          </cell>
          <cell r="D1668" t="str">
            <v>【300504】厨房器具</v>
          </cell>
          <cell r="E1668" t="str">
            <v>百货部</v>
          </cell>
          <cell r="F1668" t="str">
            <v>正常</v>
          </cell>
          <cell r="G1668" t="str">
            <v>2.90</v>
          </cell>
          <cell r="H1668" t="str">
            <v>5.50</v>
          </cell>
          <cell r="I1668">
            <v>33</v>
          </cell>
          <cell r="J1668">
            <v>4</v>
          </cell>
          <cell r="K1668">
            <v>0.26666666666666666</v>
          </cell>
          <cell r="L1668">
            <v>4</v>
          </cell>
          <cell r="M1668">
            <v>11.6</v>
          </cell>
          <cell r="N1668">
            <v>22</v>
          </cell>
        </row>
        <row r="1669">
          <cell r="A1669" t="str">
            <v>30000051</v>
          </cell>
          <cell r="B1669" t="str">
            <v>亨利雅木柄铲</v>
          </cell>
          <cell r="C1669" t="str">
            <v>个</v>
          </cell>
          <cell r="D1669" t="str">
            <v>【300504】厨房器具</v>
          </cell>
          <cell r="E1669" t="str">
            <v>百货部</v>
          </cell>
          <cell r="F1669" t="str">
            <v>正常</v>
          </cell>
          <cell r="G1669" t="str">
            <v>6.90</v>
          </cell>
          <cell r="H1669" t="str">
            <v>12.00</v>
          </cell>
          <cell r="I1669">
            <v>12</v>
          </cell>
          <cell r="J1669">
            <v>4</v>
          </cell>
          <cell r="K1669">
            <v>0.26666666666666666</v>
          </cell>
          <cell r="L1669">
            <v>4</v>
          </cell>
          <cell r="M1669">
            <v>27.6</v>
          </cell>
          <cell r="N1669">
            <v>48</v>
          </cell>
        </row>
        <row r="1670">
          <cell r="A1670" t="str">
            <v>30000048</v>
          </cell>
          <cell r="B1670" t="str">
            <v>好美丽圆形晒架</v>
          </cell>
          <cell r="C1670" t="str">
            <v>个</v>
          </cell>
          <cell r="D1670" t="str">
            <v>【300901】衣架</v>
          </cell>
          <cell r="E1670" t="str">
            <v>百货部</v>
          </cell>
          <cell r="F1670" t="str">
            <v>正常</v>
          </cell>
          <cell r="G1670" t="str">
            <v>9.80</v>
          </cell>
          <cell r="H1670" t="str">
            <v>18.90</v>
          </cell>
          <cell r="I1670">
            <v>18.899999999999999</v>
          </cell>
          <cell r="J1670">
            <v>4</v>
          </cell>
          <cell r="K1670">
            <v>0.26666666666666666</v>
          </cell>
          <cell r="L1670">
            <v>4</v>
          </cell>
          <cell r="M1670">
            <v>39.200000000000003</v>
          </cell>
          <cell r="N1670">
            <v>75.599999999999994</v>
          </cell>
        </row>
        <row r="1671">
          <cell r="A1671" t="str">
            <v>23002233</v>
          </cell>
          <cell r="B1671" t="str">
            <v>冷酸灵炭能优护抗敏感牙膏</v>
          </cell>
          <cell r="C1671" t="str">
            <v>支</v>
          </cell>
          <cell r="D1671" t="str">
            <v>【230202】牙膏</v>
          </cell>
          <cell r="E1671" t="str">
            <v>洗化部</v>
          </cell>
          <cell r="F1671" t="str">
            <v>正常</v>
          </cell>
          <cell r="G1671" t="str">
            <v>13.50</v>
          </cell>
          <cell r="H1671" t="str">
            <v>16.90</v>
          </cell>
          <cell r="I1671">
            <v>33.799999999999997</v>
          </cell>
          <cell r="J1671">
            <v>4</v>
          </cell>
          <cell r="K1671">
            <v>0.26666666666666666</v>
          </cell>
          <cell r="L1671">
            <v>4</v>
          </cell>
          <cell r="M1671">
            <v>54</v>
          </cell>
          <cell r="N1671">
            <v>67.599999999999994</v>
          </cell>
        </row>
        <row r="1672">
          <cell r="A1672" t="str">
            <v>23000880</v>
          </cell>
          <cell r="B1672" t="str">
            <v>高露洁劲白美白.小苏打牙膏</v>
          </cell>
          <cell r="C1672" t="str">
            <v>支</v>
          </cell>
          <cell r="D1672" t="str">
            <v>【230202】牙膏</v>
          </cell>
          <cell r="E1672" t="str">
            <v>洗化部</v>
          </cell>
          <cell r="F1672" t="str">
            <v>正常</v>
          </cell>
          <cell r="G1672" t="str">
            <v>11.50</v>
          </cell>
          <cell r="H1672" t="str">
            <v>13.90</v>
          </cell>
          <cell r="I1672">
            <v>27.8</v>
          </cell>
          <cell r="J1672">
            <v>4</v>
          </cell>
          <cell r="K1672">
            <v>0.26666666666666666</v>
          </cell>
          <cell r="L1672">
            <v>4</v>
          </cell>
          <cell r="M1672">
            <v>46</v>
          </cell>
          <cell r="N1672">
            <v>55.6</v>
          </cell>
        </row>
        <row r="1673">
          <cell r="A1673" t="str">
            <v>23000865</v>
          </cell>
          <cell r="B1673" t="str">
            <v>自由点无感无忧夜棉</v>
          </cell>
          <cell r="C1673" t="str">
            <v>包</v>
          </cell>
          <cell r="D1673" t="str">
            <v>【230901】卫生巾/棉条</v>
          </cell>
          <cell r="E1673" t="str">
            <v>洗化部</v>
          </cell>
          <cell r="F1673" t="str">
            <v>正常</v>
          </cell>
          <cell r="G1673" t="str">
            <v>16.50</v>
          </cell>
          <cell r="H1673" t="str">
            <v>19.90</v>
          </cell>
          <cell r="I1673">
            <v>119.4</v>
          </cell>
          <cell r="J1673">
            <v>4</v>
          </cell>
          <cell r="K1673">
            <v>0.26666666666666666</v>
          </cell>
          <cell r="L1673">
            <v>4</v>
          </cell>
          <cell r="M1673">
            <v>66</v>
          </cell>
          <cell r="N1673">
            <v>79.599999999999994</v>
          </cell>
        </row>
        <row r="1674">
          <cell r="A1674" t="str">
            <v>23000834</v>
          </cell>
          <cell r="B1674" t="str">
            <v>六神清爽洗手液（绿茶）500ml</v>
          </cell>
          <cell r="C1674" t="str">
            <v>瓶</v>
          </cell>
          <cell r="D1674" t="str">
            <v>【230304】洗手液</v>
          </cell>
          <cell r="E1674" t="str">
            <v>洗化部</v>
          </cell>
          <cell r="F1674" t="str">
            <v>正常</v>
          </cell>
          <cell r="G1674" t="str">
            <v>11.10</v>
          </cell>
          <cell r="H1674" t="str">
            <v>13.50</v>
          </cell>
          <cell r="I1674">
            <v>40.5</v>
          </cell>
          <cell r="J1674">
            <v>4</v>
          </cell>
          <cell r="K1674">
            <v>0.26666666666666666</v>
          </cell>
          <cell r="L1674">
            <v>4</v>
          </cell>
          <cell r="M1674">
            <v>44.4</v>
          </cell>
          <cell r="N1674">
            <v>54</v>
          </cell>
        </row>
        <row r="1675">
          <cell r="A1675" t="str">
            <v>23000818</v>
          </cell>
          <cell r="B1675" t="str">
            <v>65g云南白药牙膏(留兰香)</v>
          </cell>
          <cell r="C1675" t="str">
            <v>支</v>
          </cell>
          <cell r="D1675" t="str">
            <v>【230202】牙膏</v>
          </cell>
          <cell r="E1675" t="str">
            <v>洗化部</v>
          </cell>
          <cell r="F1675" t="str">
            <v>正常</v>
          </cell>
          <cell r="G1675" t="str">
            <v>12.00</v>
          </cell>
          <cell r="H1675" t="str">
            <v>14.50</v>
          </cell>
          <cell r="I1675">
            <v>87</v>
          </cell>
          <cell r="J1675">
            <v>4</v>
          </cell>
          <cell r="K1675">
            <v>0.26666666666666666</v>
          </cell>
          <cell r="L1675">
            <v>4</v>
          </cell>
          <cell r="M1675">
            <v>48</v>
          </cell>
          <cell r="N1675">
            <v>58</v>
          </cell>
        </row>
        <row r="1676">
          <cell r="A1676" t="str">
            <v>23000811</v>
          </cell>
          <cell r="B1676" t="str">
            <v>高露洁劲白小苏打茉莉白茶牙膏</v>
          </cell>
          <cell r="C1676" t="str">
            <v>支</v>
          </cell>
          <cell r="D1676" t="str">
            <v>【230202】牙膏</v>
          </cell>
          <cell r="E1676" t="str">
            <v>洗化部</v>
          </cell>
          <cell r="F1676" t="str">
            <v>正常</v>
          </cell>
          <cell r="G1676" t="str">
            <v>15.50</v>
          </cell>
          <cell r="H1676" t="str">
            <v>18.90</v>
          </cell>
          <cell r="I1676">
            <v>94.5</v>
          </cell>
          <cell r="J1676">
            <v>4</v>
          </cell>
          <cell r="K1676">
            <v>0.26666666666666666</v>
          </cell>
          <cell r="L1676">
            <v>4</v>
          </cell>
          <cell r="M1676">
            <v>62</v>
          </cell>
          <cell r="N1676">
            <v>75.599999999999994</v>
          </cell>
        </row>
        <row r="1677">
          <cell r="A1677" t="str">
            <v>23000782</v>
          </cell>
          <cell r="B1677" t="str">
            <v>青蛙王子儿童牙膏(草莓)</v>
          </cell>
          <cell r="C1677" t="str">
            <v>支</v>
          </cell>
          <cell r="D1677" t="str">
            <v>【230202】牙膏</v>
          </cell>
          <cell r="E1677" t="str">
            <v>洗化部</v>
          </cell>
          <cell r="F1677" t="str">
            <v>正常</v>
          </cell>
          <cell r="G1677" t="str">
            <v>3.20</v>
          </cell>
          <cell r="H1677" t="str">
            <v>5.50</v>
          </cell>
          <cell r="I1677">
            <v>5.5</v>
          </cell>
          <cell r="J1677">
            <v>4</v>
          </cell>
          <cell r="K1677">
            <v>0.26666666666666666</v>
          </cell>
          <cell r="L1677">
            <v>4</v>
          </cell>
          <cell r="M1677">
            <v>12.8</v>
          </cell>
          <cell r="N1677">
            <v>22</v>
          </cell>
        </row>
        <row r="1678">
          <cell r="A1678" t="str">
            <v>23000779</v>
          </cell>
          <cell r="B1678" t="str">
            <v>青蛙王子儿童水晶牙膏(草莓)</v>
          </cell>
          <cell r="C1678" t="str">
            <v>支</v>
          </cell>
          <cell r="D1678" t="str">
            <v>【230202】牙膏</v>
          </cell>
          <cell r="E1678" t="str">
            <v>洗化部</v>
          </cell>
          <cell r="F1678" t="str">
            <v>正常</v>
          </cell>
          <cell r="G1678" t="str">
            <v>5.00</v>
          </cell>
          <cell r="H1678" t="str">
            <v>8.00</v>
          </cell>
          <cell r="I1678">
            <v>8</v>
          </cell>
          <cell r="J1678">
            <v>4</v>
          </cell>
          <cell r="K1678">
            <v>0.26666666666666666</v>
          </cell>
          <cell r="L1678">
            <v>4</v>
          </cell>
          <cell r="M1678">
            <v>20</v>
          </cell>
          <cell r="N1678">
            <v>32</v>
          </cell>
        </row>
        <row r="1679">
          <cell r="A1679" t="str">
            <v>23000771</v>
          </cell>
          <cell r="B1679" t="str">
            <v>七度空间优雅超长夜用8片8808</v>
          </cell>
          <cell r="C1679" t="str">
            <v>袋</v>
          </cell>
          <cell r="D1679" t="str">
            <v>【230901】卫生巾/棉条</v>
          </cell>
          <cell r="E1679" t="str">
            <v>洗化部</v>
          </cell>
          <cell r="F1679" t="str">
            <v>正常</v>
          </cell>
          <cell r="G1679" t="str">
            <v>0.00</v>
          </cell>
          <cell r="H1679" t="str">
            <v>9.80</v>
          </cell>
          <cell r="I1679">
            <v>107.79999999999998</v>
          </cell>
          <cell r="J1679">
            <v>4</v>
          </cell>
          <cell r="K1679">
            <v>0.26666666666666666</v>
          </cell>
          <cell r="L1679">
            <v>4</v>
          </cell>
          <cell r="M1679">
            <v>26.8</v>
          </cell>
          <cell r="N1679">
            <v>39.200000000000003</v>
          </cell>
        </row>
        <row r="1680">
          <cell r="A1680" t="str">
            <v>23000770</v>
          </cell>
          <cell r="B1680" t="str">
            <v>七度空间甜睡裤卫生巾超薄绵柔L-M</v>
          </cell>
          <cell r="C1680" t="str">
            <v>包</v>
          </cell>
          <cell r="D1680" t="str">
            <v>【230901】卫生巾/棉条</v>
          </cell>
          <cell r="E1680" t="str">
            <v>洗化部</v>
          </cell>
          <cell r="F1680" t="str">
            <v>正常</v>
          </cell>
          <cell r="G1680" t="str">
            <v>8.00</v>
          </cell>
          <cell r="H1680" t="str">
            <v>9.90</v>
          </cell>
          <cell r="I1680">
            <v>108.90000000000002</v>
          </cell>
          <cell r="J1680">
            <v>4</v>
          </cell>
          <cell r="K1680">
            <v>0.26666666666666666</v>
          </cell>
          <cell r="L1680">
            <v>4</v>
          </cell>
          <cell r="M1680">
            <v>32</v>
          </cell>
          <cell r="N1680">
            <v>39.6</v>
          </cell>
        </row>
        <row r="1681">
          <cell r="A1681" t="str">
            <v>23000760</v>
          </cell>
          <cell r="B1681" t="str">
            <v>七度空间少女纯棉夜用6210</v>
          </cell>
          <cell r="C1681" t="str">
            <v>包</v>
          </cell>
          <cell r="D1681" t="str">
            <v>【230901】卫生巾/棉条</v>
          </cell>
          <cell r="E1681" t="str">
            <v>洗化部</v>
          </cell>
          <cell r="F1681" t="str">
            <v>正常</v>
          </cell>
          <cell r="G1681" t="str">
            <v>7.80</v>
          </cell>
          <cell r="H1681" t="str">
            <v>9.90</v>
          </cell>
          <cell r="I1681">
            <v>79.2</v>
          </cell>
          <cell r="J1681">
            <v>4</v>
          </cell>
          <cell r="K1681">
            <v>0.26666666666666666</v>
          </cell>
          <cell r="L1681">
            <v>4</v>
          </cell>
          <cell r="M1681">
            <v>31.2</v>
          </cell>
          <cell r="N1681">
            <v>39.6</v>
          </cell>
        </row>
        <row r="1682">
          <cell r="A1682" t="str">
            <v>23000733</v>
          </cell>
          <cell r="B1682" t="str">
            <v>亮晶晶抑菌洗手液</v>
          </cell>
          <cell r="C1682" t="str">
            <v>瓶</v>
          </cell>
          <cell r="D1682" t="str">
            <v>【230304】洗手液</v>
          </cell>
          <cell r="E1682" t="str">
            <v>洗化部</v>
          </cell>
          <cell r="F1682" t="str">
            <v>正常</v>
          </cell>
          <cell r="G1682" t="str">
            <v>7.50</v>
          </cell>
          <cell r="H1682" t="str">
            <v>12.80</v>
          </cell>
          <cell r="I1682">
            <v>12.8</v>
          </cell>
          <cell r="J1682">
            <v>4</v>
          </cell>
          <cell r="K1682">
            <v>0.26666666666666666</v>
          </cell>
          <cell r="L1682">
            <v>4</v>
          </cell>
          <cell r="M1682">
            <v>30</v>
          </cell>
          <cell r="N1682">
            <v>51.2</v>
          </cell>
        </row>
        <row r="1683">
          <cell r="A1683" t="str">
            <v>23000731</v>
          </cell>
          <cell r="B1683" t="str">
            <v>冷酸灵专研抗敏牙膏</v>
          </cell>
          <cell r="C1683" t="str">
            <v>个</v>
          </cell>
          <cell r="D1683" t="str">
            <v>【230202】牙膏</v>
          </cell>
          <cell r="E1683" t="str">
            <v>洗化部</v>
          </cell>
          <cell r="F1683" t="str">
            <v>正常</v>
          </cell>
          <cell r="G1683" t="str">
            <v>18.50</v>
          </cell>
          <cell r="H1683" t="str">
            <v>21.80</v>
          </cell>
          <cell r="I1683">
            <v>174.40000000000003</v>
          </cell>
          <cell r="J1683">
            <v>4</v>
          </cell>
          <cell r="K1683">
            <v>0.26666666666666666</v>
          </cell>
          <cell r="L1683">
            <v>4</v>
          </cell>
          <cell r="M1683">
            <v>74</v>
          </cell>
          <cell r="N1683">
            <v>87.2</v>
          </cell>
        </row>
        <row r="1684">
          <cell r="A1684" t="str">
            <v>23000730</v>
          </cell>
          <cell r="B1684" t="str">
            <v>冷酸灵专研抗敏护龈配方牙膏</v>
          </cell>
          <cell r="C1684" t="str">
            <v>支</v>
          </cell>
          <cell r="D1684" t="str">
            <v>【230202】牙膏</v>
          </cell>
          <cell r="E1684" t="str">
            <v>洗化部</v>
          </cell>
          <cell r="F1684" t="str">
            <v>正常</v>
          </cell>
          <cell r="G1684" t="str">
            <v>19.00</v>
          </cell>
          <cell r="H1684" t="str">
            <v>22.90</v>
          </cell>
          <cell r="I1684">
            <v>68.699999999999989</v>
          </cell>
          <cell r="J1684">
            <v>4</v>
          </cell>
          <cell r="K1684">
            <v>0.26666666666666666</v>
          </cell>
          <cell r="L1684">
            <v>4</v>
          </cell>
          <cell r="M1684">
            <v>76</v>
          </cell>
          <cell r="N1684">
            <v>91.6</v>
          </cell>
        </row>
        <row r="1685">
          <cell r="A1685" t="str">
            <v>23000704</v>
          </cell>
          <cell r="B1685" t="str">
            <v>冷酸灵井盐爽白双重抗敏感牙膏</v>
          </cell>
          <cell r="C1685" t="str">
            <v>支</v>
          </cell>
          <cell r="D1685" t="str">
            <v>【230202】牙膏</v>
          </cell>
          <cell r="E1685" t="str">
            <v>洗化部</v>
          </cell>
          <cell r="F1685" t="str">
            <v>正常</v>
          </cell>
          <cell r="G1685" t="str">
            <v>11.40</v>
          </cell>
          <cell r="H1685" t="str">
            <v>14.90</v>
          </cell>
          <cell r="I1685">
            <v>14.9</v>
          </cell>
          <cell r="J1685">
            <v>4</v>
          </cell>
          <cell r="K1685">
            <v>0.26666666666666666</v>
          </cell>
          <cell r="L1685">
            <v>4</v>
          </cell>
          <cell r="M1685">
            <v>45.6</v>
          </cell>
          <cell r="N1685">
            <v>59.6</v>
          </cell>
        </row>
        <row r="1686">
          <cell r="A1686" t="str">
            <v>23000681</v>
          </cell>
          <cell r="B1686" t="str">
            <v>冷酸灵3+3超值特惠装</v>
          </cell>
          <cell r="C1686" t="str">
            <v>套</v>
          </cell>
          <cell r="D1686" t="str">
            <v>【230202】牙膏</v>
          </cell>
          <cell r="E1686" t="str">
            <v>洗化部</v>
          </cell>
          <cell r="F1686" t="str">
            <v>正常</v>
          </cell>
          <cell r="G1686" t="str">
            <v>37.00</v>
          </cell>
          <cell r="H1686" t="str">
            <v>49.90</v>
          </cell>
          <cell r="I1686">
            <v>79.8</v>
          </cell>
          <cell r="J1686">
            <v>4</v>
          </cell>
          <cell r="K1686">
            <v>0.26666666666666666</v>
          </cell>
          <cell r="L1686">
            <v>4</v>
          </cell>
          <cell r="M1686">
            <v>148</v>
          </cell>
          <cell r="N1686">
            <v>199.6</v>
          </cell>
        </row>
        <row r="1687">
          <cell r="A1687" t="str">
            <v>23000679</v>
          </cell>
          <cell r="B1687" t="str">
            <v>红玫瑰洗手液</v>
          </cell>
          <cell r="C1687" t="str">
            <v>瓶</v>
          </cell>
          <cell r="D1687" t="str">
            <v>【230304】洗手液</v>
          </cell>
          <cell r="E1687" t="str">
            <v>洗化部</v>
          </cell>
          <cell r="F1687" t="str">
            <v>正常</v>
          </cell>
          <cell r="G1687" t="str">
            <v>6.50</v>
          </cell>
          <cell r="H1687" t="str">
            <v>9.80</v>
          </cell>
          <cell r="I1687">
            <v>166.6</v>
          </cell>
          <cell r="J1687">
            <v>4</v>
          </cell>
          <cell r="K1687">
            <v>0.26666666666666666</v>
          </cell>
          <cell r="L1687">
            <v>4</v>
          </cell>
          <cell r="M1687">
            <v>26</v>
          </cell>
          <cell r="N1687">
            <v>39.200000000000003</v>
          </cell>
        </row>
        <row r="1688">
          <cell r="A1688" t="str">
            <v>23000635</v>
          </cell>
          <cell r="B1688" t="str">
            <v>春娟袋黄芪霜</v>
          </cell>
          <cell r="C1688" t="str">
            <v>袋</v>
          </cell>
          <cell r="D1688" t="str">
            <v>【230502】女士润肤品</v>
          </cell>
          <cell r="E1688" t="str">
            <v>洗化部</v>
          </cell>
          <cell r="F1688" t="str">
            <v>正常</v>
          </cell>
          <cell r="G1688" t="str">
            <v>3.50</v>
          </cell>
          <cell r="H1688" t="str">
            <v>7.80</v>
          </cell>
          <cell r="I1688">
            <v>31.2</v>
          </cell>
          <cell r="J1688">
            <v>4</v>
          </cell>
          <cell r="K1688">
            <v>0.26666666666666666</v>
          </cell>
          <cell r="L1688">
            <v>4</v>
          </cell>
          <cell r="M1688">
            <v>14</v>
          </cell>
          <cell r="N1688">
            <v>31.2</v>
          </cell>
        </row>
        <row r="1689">
          <cell r="A1689" t="str">
            <v>23000567</v>
          </cell>
          <cell r="B1689" t="str">
            <v>蓝月亮洗手液*芦荟</v>
          </cell>
          <cell r="C1689" t="str">
            <v>瓶</v>
          </cell>
          <cell r="D1689" t="str">
            <v>【230304】洗手液</v>
          </cell>
          <cell r="E1689" t="str">
            <v>洗化部</v>
          </cell>
          <cell r="F1689" t="str">
            <v>正常</v>
          </cell>
          <cell r="G1689" t="str">
            <v>10.80</v>
          </cell>
          <cell r="H1689" t="str">
            <v>13.60</v>
          </cell>
          <cell r="I1689">
            <v>95.199999999999989</v>
          </cell>
          <cell r="J1689">
            <v>4</v>
          </cell>
          <cell r="K1689">
            <v>0.26666666666666666</v>
          </cell>
          <cell r="L1689">
            <v>4</v>
          </cell>
          <cell r="M1689">
            <v>43.2</v>
          </cell>
          <cell r="N1689">
            <v>54.4</v>
          </cell>
        </row>
        <row r="1690">
          <cell r="A1690" t="str">
            <v>23000550</v>
          </cell>
          <cell r="B1690" t="str">
            <v>苏菲10片超薄日用零味感</v>
          </cell>
          <cell r="C1690" t="str">
            <v>包</v>
          </cell>
          <cell r="D1690" t="str">
            <v>【230901】卫生巾/棉条</v>
          </cell>
          <cell r="E1690" t="str">
            <v>洗化部</v>
          </cell>
          <cell r="F1690" t="str">
            <v>正常</v>
          </cell>
          <cell r="G1690" t="str">
            <v>0.00</v>
          </cell>
          <cell r="H1690" t="str">
            <v>10.00</v>
          </cell>
          <cell r="I1690">
            <v>110</v>
          </cell>
          <cell r="J1690">
            <v>4</v>
          </cell>
          <cell r="K1690">
            <v>0.26666666666666666</v>
          </cell>
          <cell r="L1690">
            <v>4</v>
          </cell>
          <cell r="M1690">
            <v>31.6</v>
          </cell>
          <cell r="N1690">
            <v>40</v>
          </cell>
        </row>
        <row r="1691">
          <cell r="A1691" t="str">
            <v>23000533</v>
          </cell>
          <cell r="B1691" t="str">
            <v>口袋魔法零味感超薄棉柔日用洁翼型18片</v>
          </cell>
          <cell r="C1691" t="str">
            <v>包</v>
          </cell>
          <cell r="D1691" t="str">
            <v>【230901】卫生巾/棉条</v>
          </cell>
          <cell r="E1691" t="str">
            <v>洗化部</v>
          </cell>
          <cell r="F1691" t="str">
            <v>正常</v>
          </cell>
          <cell r="G1691" t="str">
            <v>13.30</v>
          </cell>
          <cell r="H1691" t="str">
            <v>17.80</v>
          </cell>
          <cell r="I1691">
            <v>35.6</v>
          </cell>
          <cell r="J1691">
            <v>4</v>
          </cell>
          <cell r="K1691">
            <v>0.26666666666666666</v>
          </cell>
          <cell r="L1691">
            <v>4</v>
          </cell>
          <cell r="M1691">
            <v>53.2</v>
          </cell>
          <cell r="N1691">
            <v>71.2</v>
          </cell>
        </row>
        <row r="1692">
          <cell r="A1692" t="str">
            <v>23000510</v>
          </cell>
          <cell r="B1692" t="str">
            <v>吉列双面刀架（1支刀架附带1片刀片）</v>
          </cell>
          <cell r="C1692" t="str">
            <v>个</v>
          </cell>
          <cell r="D1692" t="str">
            <v>【230702】剃须工具</v>
          </cell>
          <cell r="E1692" t="str">
            <v>洗化部</v>
          </cell>
          <cell r="F1692" t="str">
            <v>禁采</v>
          </cell>
          <cell r="G1692" t="str">
            <v>0.00</v>
          </cell>
          <cell r="H1692" t="str">
            <v>9.80</v>
          </cell>
          <cell r="I1692">
            <v>9.8000000000000007</v>
          </cell>
          <cell r="J1692">
            <v>4</v>
          </cell>
          <cell r="K1692">
            <v>0.26666666666666666</v>
          </cell>
          <cell r="L1692">
            <v>4</v>
          </cell>
          <cell r="M1692">
            <v>24</v>
          </cell>
          <cell r="N1692">
            <v>39.200000000000003</v>
          </cell>
        </row>
        <row r="1693">
          <cell r="A1693" t="str">
            <v>23000379</v>
          </cell>
          <cell r="B1693" t="str">
            <v>高洁丝臻选丝薄纯棉夜用卫生巾A</v>
          </cell>
          <cell r="C1693" t="str">
            <v>包</v>
          </cell>
          <cell r="D1693" t="str">
            <v>【230901】卫生巾/棉条</v>
          </cell>
          <cell r="E1693" t="str">
            <v>洗化部</v>
          </cell>
          <cell r="F1693" t="str">
            <v>正常</v>
          </cell>
          <cell r="G1693" t="str">
            <v>8.26</v>
          </cell>
          <cell r="H1693" t="str">
            <v>11.80</v>
          </cell>
          <cell r="I1693">
            <v>82.6</v>
          </cell>
          <cell r="J1693">
            <v>4</v>
          </cell>
          <cell r="K1693">
            <v>0.26666666666666666</v>
          </cell>
          <cell r="L1693">
            <v>4</v>
          </cell>
          <cell r="M1693">
            <v>33.04</v>
          </cell>
          <cell r="N1693">
            <v>47.2</v>
          </cell>
        </row>
        <row r="1694">
          <cell r="A1694" t="str">
            <v>23000376</v>
          </cell>
          <cell r="B1694" t="str">
            <v>高洁丝臻选极薄纯棉日用卫生巾240mm</v>
          </cell>
          <cell r="C1694" t="str">
            <v>包</v>
          </cell>
          <cell r="D1694" t="str">
            <v>【230901】卫生巾/棉条</v>
          </cell>
          <cell r="E1694" t="str">
            <v>洗化部</v>
          </cell>
          <cell r="F1694" t="str">
            <v>正常</v>
          </cell>
          <cell r="G1694" t="str">
            <v>9.03</v>
          </cell>
          <cell r="H1694" t="str">
            <v>12.90</v>
          </cell>
          <cell r="I1694">
            <v>64.5</v>
          </cell>
          <cell r="J1694">
            <v>4</v>
          </cell>
          <cell r="K1694">
            <v>0.26666666666666666</v>
          </cell>
          <cell r="L1694">
            <v>4</v>
          </cell>
          <cell r="M1694">
            <v>36.119999999999997</v>
          </cell>
          <cell r="N1694">
            <v>51.6</v>
          </cell>
        </row>
        <row r="1695">
          <cell r="A1695" t="str">
            <v>23000375</v>
          </cell>
          <cell r="B1695" t="str">
            <v>高洁丝小Q包丝薄无香护垫</v>
          </cell>
          <cell r="C1695" t="str">
            <v>包</v>
          </cell>
          <cell r="D1695" t="str">
            <v>【230902】护垫</v>
          </cell>
          <cell r="E1695" t="str">
            <v>洗化部</v>
          </cell>
          <cell r="F1695" t="str">
            <v>正常</v>
          </cell>
          <cell r="G1695" t="str">
            <v>6.16</v>
          </cell>
          <cell r="H1695" t="str">
            <v>8.90</v>
          </cell>
          <cell r="I1695">
            <v>17.8</v>
          </cell>
          <cell r="J1695">
            <v>4</v>
          </cell>
          <cell r="K1695">
            <v>0.26666666666666666</v>
          </cell>
          <cell r="L1695">
            <v>4</v>
          </cell>
          <cell r="M1695">
            <v>24.64</v>
          </cell>
          <cell r="N1695">
            <v>35.6</v>
          </cell>
        </row>
        <row r="1696">
          <cell r="A1696" t="str">
            <v>23000367</v>
          </cell>
          <cell r="B1696" t="str">
            <v>两面针舒痛牙刷</v>
          </cell>
          <cell r="C1696" t="str">
            <v>套</v>
          </cell>
          <cell r="D1696" t="str">
            <v>【230201】牙刷</v>
          </cell>
          <cell r="E1696" t="str">
            <v>洗化部</v>
          </cell>
          <cell r="F1696" t="str">
            <v>正常</v>
          </cell>
          <cell r="G1696" t="str">
            <v>6.66</v>
          </cell>
          <cell r="H1696" t="str">
            <v>14.80</v>
          </cell>
          <cell r="I1696">
            <v>29.6</v>
          </cell>
          <cell r="J1696">
            <v>4</v>
          </cell>
          <cell r="K1696">
            <v>0.26666666666666666</v>
          </cell>
          <cell r="L1696">
            <v>4</v>
          </cell>
          <cell r="M1696">
            <v>26.64</v>
          </cell>
          <cell r="N1696">
            <v>59.2</v>
          </cell>
        </row>
        <row r="1697">
          <cell r="A1697" t="str">
            <v>23000359</v>
          </cell>
          <cell r="B1697" t="str">
            <v>蜂花茉莉香皂</v>
          </cell>
          <cell r="C1697" t="str">
            <v>个</v>
          </cell>
          <cell r="D1697" t="str">
            <v>【230301】香皂</v>
          </cell>
          <cell r="E1697" t="str">
            <v>洗化部</v>
          </cell>
          <cell r="F1697" t="str">
            <v>正常</v>
          </cell>
          <cell r="G1697" t="str">
            <v>3.50</v>
          </cell>
          <cell r="H1697" t="str">
            <v>5.50</v>
          </cell>
          <cell r="I1697">
            <v>11</v>
          </cell>
          <cell r="J1697">
            <v>4</v>
          </cell>
          <cell r="K1697">
            <v>0.26666666666666666</v>
          </cell>
          <cell r="L1697">
            <v>4</v>
          </cell>
          <cell r="M1697">
            <v>14</v>
          </cell>
          <cell r="N1697">
            <v>22</v>
          </cell>
        </row>
        <row r="1698">
          <cell r="A1698" t="str">
            <v>23000350</v>
          </cell>
          <cell r="B1698" t="str">
            <v>高露洁纤柔双核深洁牙刷</v>
          </cell>
          <cell r="C1698" t="str">
            <v>支</v>
          </cell>
          <cell r="D1698" t="str">
            <v>【230201】牙刷</v>
          </cell>
          <cell r="E1698" t="str">
            <v>洗化部</v>
          </cell>
          <cell r="F1698" t="str">
            <v>正常</v>
          </cell>
          <cell r="G1698" t="str">
            <v>16.50</v>
          </cell>
          <cell r="H1698" t="str">
            <v>19.90</v>
          </cell>
          <cell r="I1698">
            <v>39.799999999999997</v>
          </cell>
          <cell r="J1698">
            <v>4</v>
          </cell>
          <cell r="K1698">
            <v>0.26666666666666666</v>
          </cell>
          <cell r="L1698">
            <v>4</v>
          </cell>
          <cell r="M1698">
            <v>66</v>
          </cell>
          <cell r="N1698">
            <v>79.599999999999994</v>
          </cell>
        </row>
        <row r="1699">
          <cell r="A1699" t="str">
            <v>23000343</v>
          </cell>
          <cell r="B1699" t="str">
            <v>高露洁儿童草莓味牙膏</v>
          </cell>
          <cell r="C1699" t="str">
            <v>支</v>
          </cell>
          <cell r="D1699" t="str">
            <v>【230202】牙膏</v>
          </cell>
          <cell r="E1699" t="str">
            <v>洗化部</v>
          </cell>
          <cell r="F1699" t="str">
            <v>正常</v>
          </cell>
          <cell r="G1699" t="str">
            <v>7.60</v>
          </cell>
          <cell r="H1699" t="str">
            <v>9.00</v>
          </cell>
          <cell r="I1699">
            <v>18</v>
          </cell>
          <cell r="J1699">
            <v>4</v>
          </cell>
          <cell r="K1699">
            <v>0.26666666666666666</v>
          </cell>
          <cell r="L1699">
            <v>4</v>
          </cell>
          <cell r="M1699">
            <v>30.4</v>
          </cell>
          <cell r="N1699">
            <v>36</v>
          </cell>
        </row>
        <row r="1700">
          <cell r="A1700" t="str">
            <v>23000335</v>
          </cell>
          <cell r="B1700" t="str">
            <v>高露洁360修护牙釉质</v>
          </cell>
          <cell r="C1700" t="str">
            <v>支</v>
          </cell>
          <cell r="D1700" t="str">
            <v>【230202】牙膏</v>
          </cell>
          <cell r="E1700" t="str">
            <v>洗化部</v>
          </cell>
          <cell r="F1700" t="str">
            <v>禁采</v>
          </cell>
          <cell r="G1700" t="str">
            <v>15.80</v>
          </cell>
          <cell r="H1700" t="str">
            <v>18.80</v>
          </cell>
          <cell r="I1700">
            <v>18.8</v>
          </cell>
          <cell r="J1700">
            <v>4</v>
          </cell>
          <cell r="K1700">
            <v>0.26666666666666666</v>
          </cell>
          <cell r="L1700">
            <v>4</v>
          </cell>
          <cell r="M1700">
            <v>63.2</v>
          </cell>
          <cell r="N1700">
            <v>75.2</v>
          </cell>
        </row>
        <row r="1701">
          <cell r="A1701" t="str">
            <v>23000184</v>
          </cell>
          <cell r="B1701" t="str">
            <v>舒肤佳金银花香皂</v>
          </cell>
          <cell r="C1701" t="str">
            <v>块</v>
          </cell>
          <cell r="D1701" t="str">
            <v>【230301】香皂</v>
          </cell>
          <cell r="E1701" t="str">
            <v>洗化部</v>
          </cell>
          <cell r="F1701" t="str">
            <v>正常</v>
          </cell>
          <cell r="G1701" t="str">
            <v>3.70</v>
          </cell>
          <cell r="H1701" t="str">
            <v>4.50</v>
          </cell>
          <cell r="I1701">
            <v>9</v>
          </cell>
          <cell r="J1701">
            <v>4</v>
          </cell>
          <cell r="K1701">
            <v>0.26666666666666666</v>
          </cell>
          <cell r="L1701">
            <v>4</v>
          </cell>
          <cell r="M1701">
            <v>14.8</v>
          </cell>
          <cell r="N1701">
            <v>18</v>
          </cell>
        </row>
        <row r="1702">
          <cell r="A1702" t="str">
            <v>23000171</v>
          </cell>
          <cell r="B1702" t="str">
            <v>飘柔兰花去屑洗发水</v>
          </cell>
          <cell r="C1702" t="str">
            <v>瓶</v>
          </cell>
          <cell r="D1702" t="str">
            <v>【230101】洗发</v>
          </cell>
          <cell r="E1702" t="str">
            <v>洗化部</v>
          </cell>
          <cell r="F1702" t="str">
            <v>正常</v>
          </cell>
          <cell r="G1702" t="str">
            <v>13.50</v>
          </cell>
          <cell r="H1702" t="str">
            <v>18.90</v>
          </cell>
          <cell r="I1702">
            <v>56.699999999999996</v>
          </cell>
          <cell r="J1702">
            <v>4</v>
          </cell>
          <cell r="K1702">
            <v>0.26666666666666666</v>
          </cell>
          <cell r="L1702">
            <v>4</v>
          </cell>
          <cell r="M1702">
            <v>54</v>
          </cell>
          <cell r="N1702">
            <v>75.599999999999994</v>
          </cell>
        </row>
        <row r="1703">
          <cell r="A1703" t="str">
            <v>23000158</v>
          </cell>
          <cell r="B1703" t="str">
            <v>潘婷乳液修护去屑洗发露</v>
          </cell>
          <cell r="C1703" t="str">
            <v>瓶</v>
          </cell>
          <cell r="D1703" t="str">
            <v>【230101】洗发</v>
          </cell>
          <cell r="E1703" t="str">
            <v>洗化部</v>
          </cell>
          <cell r="F1703" t="str">
            <v>正常</v>
          </cell>
          <cell r="G1703" t="str">
            <v>24.20</v>
          </cell>
          <cell r="H1703" t="str">
            <v>29.90</v>
          </cell>
          <cell r="I1703">
            <v>59.8</v>
          </cell>
          <cell r="J1703">
            <v>4</v>
          </cell>
          <cell r="K1703">
            <v>0.26666666666666666</v>
          </cell>
          <cell r="L1703">
            <v>4</v>
          </cell>
          <cell r="M1703">
            <v>96.8</v>
          </cell>
          <cell r="N1703">
            <v>119.6</v>
          </cell>
        </row>
        <row r="1704">
          <cell r="A1704" t="str">
            <v>23000133</v>
          </cell>
          <cell r="B1704" t="str">
            <v>海飞丝怡神冰凉洗发水200ml</v>
          </cell>
          <cell r="C1704" t="str">
            <v>瓶</v>
          </cell>
          <cell r="D1704" t="str">
            <v>【230101】洗发</v>
          </cell>
          <cell r="E1704" t="str">
            <v>洗化部</v>
          </cell>
          <cell r="F1704" t="str">
            <v>正常</v>
          </cell>
          <cell r="G1704" t="str">
            <v>18.50</v>
          </cell>
          <cell r="H1704" t="str">
            <v>22.50</v>
          </cell>
          <cell r="I1704">
            <v>67.5</v>
          </cell>
          <cell r="J1704">
            <v>4</v>
          </cell>
          <cell r="K1704">
            <v>0.26666666666666666</v>
          </cell>
          <cell r="L1704">
            <v>4</v>
          </cell>
          <cell r="M1704">
            <v>74</v>
          </cell>
          <cell r="N1704">
            <v>90</v>
          </cell>
        </row>
        <row r="1705">
          <cell r="A1705" t="str">
            <v>23000129</v>
          </cell>
          <cell r="B1705" t="str">
            <v>海飞丝洗发水清爽去油型A</v>
          </cell>
          <cell r="C1705" t="str">
            <v>瓶</v>
          </cell>
          <cell r="D1705" t="str">
            <v>【230101】洗发</v>
          </cell>
          <cell r="E1705" t="str">
            <v>洗化部</v>
          </cell>
          <cell r="F1705" t="str">
            <v>正常</v>
          </cell>
          <cell r="G1705" t="str">
            <v>32.50</v>
          </cell>
          <cell r="H1705" t="str">
            <v>38.50</v>
          </cell>
          <cell r="I1705">
            <v>38.5</v>
          </cell>
          <cell r="J1705">
            <v>4</v>
          </cell>
          <cell r="K1705">
            <v>0.26666666666666666</v>
          </cell>
          <cell r="L1705">
            <v>4</v>
          </cell>
          <cell r="M1705">
            <v>130</v>
          </cell>
          <cell r="N1705">
            <v>154</v>
          </cell>
        </row>
        <row r="1706">
          <cell r="A1706" t="str">
            <v>23000079</v>
          </cell>
          <cell r="B1706" t="str">
            <v>阳晨深层洁净牙刷</v>
          </cell>
          <cell r="C1706" t="str">
            <v>支</v>
          </cell>
          <cell r="D1706" t="str">
            <v>【230201】牙刷</v>
          </cell>
          <cell r="E1706" t="str">
            <v>洗化部</v>
          </cell>
          <cell r="F1706" t="str">
            <v>正常</v>
          </cell>
          <cell r="G1706" t="str">
            <v>0.50</v>
          </cell>
          <cell r="H1706" t="str">
            <v>1.80</v>
          </cell>
          <cell r="I1706">
            <v>5.4</v>
          </cell>
          <cell r="J1706">
            <v>4</v>
          </cell>
          <cell r="K1706">
            <v>0.26666666666666666</v>
          </cell>
          <cell r="L1706">
            <v>4</v>
          </cell>
          <cell r="M1706">
            <v>2</v>
          </cell>
          <cell r="N1706">
            <v>7.2</v>
          </cell>
        </row>
        <row r="1707">
          <cell r="A1707" t="str">
            <v>23000073</v>
          </cell>
          <cell r="B1707" t="str">
            <v>舒适达多效护理牙膏</v>
          </cell>
          <cell r="C1707" t="str">
            <v>支</v>
          </cell>
          <cell r="D1707" t="str">
            <v>【230202】牙膏</v>
          </cell>
          <cell r="E1707" t="str">
            <v>洗化部</v>
          </cell>
          <cell r="F1707" t="str">
            <v>正常</v>
          </cell>
          <cell r="G1707" t="str">
            <v>22.90</v>
          </cell>
          <cell r="H1707" t="str">
            <v>35.00</v>
          </cell>
          <cell r="I1707">
            <v>35</v>
          </cell>
          <cell r="J1707">
            <v>4</v>
          </cell>
          <cell r="K1707">
            <v>0.26666666666666666</v>
          </cell>
          <cell r="L1707">
            <v>4</v>
          </cell>
          <cell r="M1707">
            <v>91.6</v>
          </cell>
          <cell r="N1707">
            <v>140</v>
          </cell>
        </row>
        <row r="1708">
          <cell r="A1708" t="str">
            <v>23000059</v>
          </cell>
          <cell r="B1708" t="str">
            <v>强生婴儿清润保湿霜</v>
          </cell>
          <cell r="C1708" t="str">
            <v>袋</v>
          </cell>
          <cell r="D1708" t="str">
            <v>【230505】功能性护肤品</v>
          </cell>
          <cell r="E1708" t="str">
            <v>洗化部</v>
          </cell>
          <cell r="F1708" t="str">
            <v>正常</v>
          </cell>
          <cell r="G1708" t="str">
            <v>1.60</v>
          </cell>
          <cell r="H1708" t="str">
            <v>2.50</v>
          </cell>
          <cell r="I1708">
            <v>12.5</v>
          </cell>
          <cell r="J1708">
            <v>4</v>
          </cell>
          <cell r="K1708">
            <v>0.26666666666666666</v>
          </cell>
          <cell r="L1708">
            <v>4</v>
          </cell>
          <cell r="M1708">
            <v>6.4</v>
          </cell>
          <cell r="N1708">
            <v>10</v>
          </cell>
        </row>
        <row r="1709">
          <cell r="A1709" t="str">
            <v>23000053</v>
          </cell>
          <cell r="B1709" t="str">
            <v>妮维雅去黑头磨砂洁面乳</v>
          </cell>
          <cell r="C1709" t="str">
            <v>瓶</v>
          </cell>
          <cell r="D1709" t="str">
            <v>【230401】洗面奶</v>
          </cell>
          <cell r="E1709" t="str">
            <v>洗化部</v>
          </cell>
          <cell r="F1709" t="str">
            <v>正常</v>
          </cell>
          <cell r="G1709" t="str">
            <v>0.00</v>
          </cell>
          <cell r="H1709" t="str">
            <v>19.00</v>
          </cell>
          <cell r="I1709">
            <v>19</v>
          </cell>
          <cell r="J1709">
            <v>4</v>
          </cell>
          <cell r="K1709">
            <v>0.26666666666666666</v>
          </cell>
          <cell r="L1709">
            <v>4</v>
          </cell>
          <cell r="M1709">
            <v>52</v>
          </cell>
          <cell r="N1709">
            <v>76</v>
          </cell>
        </row>
        <row r="1710">
          <cell r="A1710" t="str">
            <v>23000051</v>
          </cell>
          <cell r="B1710" t="str">
            <v>美涛啫喱水(滋养亮发)</v>
          </cell>
          <cell r="C1710" t="str">
            <v>瓶</v>
          </cell>
          <cell r="D1710" t="str">
            <v>【230103】美发造型</v>
          </cell>
          <cell r="E1710" t="str">
            <v>洗化部</v>
          </cell>
          <cell r="F1710" t="str">
            <v>正常</v>
          </cell>
          <cell r="G1710" t="str">
            <v>11.50</v>
          </cell>
          <cell r="H1710" t="str">
            <v>19.80</v>
          </cell>
          <cell r="I1710">
            <v>39.6</v>
          </cell>
          <cell r="J1710">
            <v>4</v>
          </cell>
          <cell r="K1710">
            <v>0.26666666666666666</v>
          </cell>
          <cell r="L1710">
            <v>4</v>
          </cell>
          <cell r="M1710">
            <v>46</v>
          </cell>
          <cell r="N1710">
            <v>79.2</v>
          </cell>
        </row>
        <row r="1711">
          <cell r="A1711" t="str">
            <v>23000044</v>
          </cell>
          <cell r="B1711" t="str">
            <v>曼秀雷敦天然植物唇膏</v>
          </cell>
          <cell r="C1711" t="str">
            <v>支</v>
          </cell>
          <cell r="D1711" t="str">
            <v>【230504】润唇膏</v>
          </cell>
          <cell r="E1711" t="str">
            <v>洗化部</v>
          </cell>
          <cell r="F1711" t="str">
            <v>禁采</v>
          </cell>
          <cell r="G1711" t="str">
            <v>18.80</v>
          </cell>
          <cell r="H1711" t="str">
            <v>32.00</v>
          </cell>
          <cell r="I1711">
            <v>32</v>
          </cell>
          <cell r="J1711">
            <v>4</v>
          </cell>
          <cell r="K1711">
            <v>0.26666666666666666</v>
          </cell>
          <cell r="L1711">
            <v>4</v>
          </cell>
          <cell r="M1711">
            <v>75.2</v>
          </cell>
          <cell r="N1711">
            <v>128</v>
          </cell>
        </row>
        <row r="1712">
          <cell r="A1712" t="str">
            <v>23000015</v>
          </cell>
          <cell r="B1712" t="str">
            <v>大宝SOD蜜A</v>
          </cell>
          <cell r="C1712" t="str">
            <v>瓶</v>
          </cell>
          <cell r="D1712" t="str">
            <v>【230502】女士润肤品</v>
          </cell>
          <cell r="E1712" t="str">
            <v>洗化部</v>
          </cell>
          <cell r="F1712" t="str">
            <v>正常</v>
          </cell>
          <cell r="G1712" t="str">
            <v>12.80</v>
          </cell>
          <cell r="H1712" t="str">
            <v>18.80</v>
          </cell>
          <cell r="I1712">
            <v>37.6</v>
          </cell>
          <cell r="J1712">
            <v>4</v>
          </cell>
          <cell r="K1712">
            <v>0.26666666666666666</v>
          </cell>
          <cell r="L1712">
            <v>4</v>
          </cell>
          <cell r="M1712">
            <v>51.2</v>
          </cell>
          <cell r="N1712">
            <v>75.2</v>
          </cell>
        </row>
        <row r="1713">
          <cell r="A1713" t="str">
            <v>22000259</v>
          </cell>
          <cell r="B1713" t="str">
            <v>蓝月亮深层洁净（薰衣草）</v>
          </cell>
          <cell r="C1713" t="str">
            <v>桶</v>
          </cell>
          <cell r="D1713" t="str">
            <v>【220204】洗衣液</v>
          </cell>
          <cell r="E1713" t="str">
            <v>洗化部</v>
          </cell>
          <cell r="F1713" t="str">
            <v>正常</v>
          </cell>
          <cell r="G1713" t="str">
            <v>14.80</v>
          </cell>
          <cell r="H1713" t="str">
            <v>18.90</v>
          </cell>
          <cell r="I1713">
            <v>113.4</v>
          </cell>
          <cell r="J1713">
            <v>4</v>
          </cell>
          <cell r="K1713">
            <v>0.26666666666666666</v>
          </cell>
          <cell r="L1713">
            <v>4</v>
          </cell>
          <cell r="M1713">
            <v>59.2</v>
          </cell>
          <cell r="N1713">
            <v>75.599999999999994</v>
          </cell>
        </row>
        <row r="1714">
          <cell r="A1714" t="str">
            <v>22000254</v>
          </cell>
          <cell r="B1714" t="str">
            <v>蓝月亮彩漂</v>
          </cell>
          <cell r="C1714" t="str">
            <v>瓶</v>
          </cell>
          <cell r="D1714" t="str">
            <v>【220203】衣用洗涤剂</v>
          </cell>
          <cell r="E1714" t="str">
            <v>洗化部</v>
          </cell>
          <cell r="F1714" t="str">
            <v>正常</v>
          </cell>
          <cell r="G1714" t="str">
            <v>9.50</v>
          </cell>
          <cell r="H1714" t="str">
            <v>13.80</v>
          </cell>
          <cell r="I1714">
            <v>13.8</v>
          </cell>
          <cell r="J1714">
            <v>4</v>
          </cell>
          <cell r="K1714">
            <v>0.26666666666666666</v>
          </cell>
          <cell r="L1714">
            <v>4</v>
          </cell>
          <cell r="M1714">
            <v>38</v>
          </cell>
          <cell r="N1714">
            <v>55.2</v>
          </cell>
        </row>
        <row r="1715">
          <cell r="A1715" t="str">
            <v>22000231</v>
          </cell>
          <cell r="B1715" t="str">
            <v>奇强除菌皂</v>
          </cell>
          <cell r="C1715" t="str">
            <v>袋</v>
          </cell>
          <cell r="D1715" t="str">
            <v>【220201】洗衣皂</v>
          </cell>
          <cell r="E1715" t="str">
            <v>洗化部</v>
          </cell>
          <cell r="F1715" t="str">
            <v>正常</v>
          </cell>
          <cell r="G1715" t="str">
            <v>3.80</v>
          </cell>
          <cell r="H1715" t="str">
            <v>4.50</v>
          </cell>
          <cell r="I1715">
            <v>9</v>
          </cell>
          <cell r="J1715">
            <v>4</v>
          </cell>
          <cell r="K1715">
            <v>0.26666666666666666</v>
          </cell>
          <cell r="L1715">
            <v>4</v>
          </cell>
          <cell r="M1715">
            <v>15.2</v>
          </cell>
          <cell r="N1715">
            <v>18</v>
          </cell>
        </row>
        <row r="1716">
          <cell r="A1716" t="str">
            <v>22000220</v>
          </cell>
          <cell r="B1716" t="str">
            <v>金彩虹无烟乖乖蚊香（5616）</v>
          </cell>
          <cell r="C1716" t="str">
            <v>盒</v>
          </cell>
          <cell r="D1716" t="str">
            <v>【220402】蚊香</v>
          </cell>
          <cell r="E1716" t="str">
            <v>洗化部</v>
          </cell>
          <cell r="F1716" t="str">
            <v>正常</v>
          </cell>
          <cell r="G1716" t="str">
            <v>4.70</v>
          </cell>
          <cell r="H1716" t="str">
            <v>5.80</v>
          </cell>
          <cell r="I1716">
            <v>46.399999999999991</v>
          </cell>
          <cell r="J1716">
            <v>4</v>
          </cell>
          <cell r="K1716">
            <v>0.26666666666666666</v>
          </cell>
          <cell r="L1716">
            <v>4</v>
          </cell>
          <cell r="M1716">
            <v>18.8</v>
          </cell>
          <cell r="N1716">
            <v>23.2</v>
          </cell>
        </row>
        <row r="1717">
          <cell r="A1717" t="str">
            <v>22000212</v>
          </cell>
          <cell r="B1717" t="str">
            <v>红玫瑰果蔬餐具洗洁精</v>
          </cell>
          <cell r="C1717" t="str">
            <v>瓶</v>
          </cell>
          <cell r="D1717" t="str">
            <v>【220101】餐具洗洁精</v>
          </cell>
          <cell r="E1717" t="str">
            <v>洗化部</v>
          </cell>
          <cell r="F1717" t="str">
            <v>正常</v>
          </cell>
          <cell r="G1717" t="str">
            <v>4.60</v>
          </cell>
          <cell r="H1717" t="str">
            <v>5.50</v>
          </cell>
          <cell r="I1717">
            <v>11</v>
          </cell>
          <cell r="J1717">
            <v>4</v>
          </cell>
          <cell r="K1717">
            <v>0.26666666666666666</v>
          </cell>
          <cell r="L1717">
            <v>4</v>
          </cell>
          <cell r="M1717">
            <v>18.399999999999999</v>
          </cell>
          <cell r="N1717">
            <v>22</v>
          </cell>
        </row>
        <row r="1718">
          <cell r="A1718" t="str">
            <v>22000211</v>
          </cell>
          <cell r="B1718" t="str">
            <v>红玫瑰果蔬餐具洗涤剂</v>
          </cell>
          <cell r="C1718" t="str">
            <v>桶</v>
          </cell>
          <cell r="D1718" t="str">
            <v>【220101】餐具洗洁精</v>
          </cell>
          <cell r="E1718" t="str">
            <v>洗化部</v>
          </cell>
          <cell r="F1718" t="str">
            <v>正常</v>
          </cell>
          <cell r="G1718" t="str">
            <v>14.00</v>
          </cell>
          <cell r="H1718" t="str">
            <v>16.50</v>
          </cell>
          <cell r="I1718">
            <v>132</v>
          </cell>
          <cell r="J1718">
            <v>4</v>
          </cell>
          <cell r="K1718">
            <v>0.26666666666666666</v>
          </cell>
          <cell r="L1718">
            <v>4</v>
          </cell>
          <cell r="M1718">
            <v>56</v>
          </cell>
          <cell r="N1718">
            <v>66</v>
          </cell>
        </row>
        <row r="1719">
          <cell r="A1719" t="str">
            <v>22000209</v>
          </cell>
          <cell r="B1719" t="str">
            <v>红玫瑰除菌餐洗</v>
          </cell>
          <cell r="C1719" t="str">
            <v>瓶</v>
          </cell>
          <cell r="D1719" t="str">
            <v>【220101】餐具洗洁精</v>
          </cell>
          <cell r="E1719" t="str">
            <v>洗化部</v>
          </cell>
          <cell r="F1719" t="str">
            <v>正常</v>
          </cell>
          <cell r="G1719" t="str">
            <v>35.00</v>
          </cell>
          <cell r="H1719" t="str">
            <v>39.90</v>
          </cell>
          <cell r="I1719">
            <v>119.69999999999999</v>
          </cell>
          <cell r="J1719">
            <v>4</v>
          </cell>
          <cell r="K1719">
            <v>0.26666666666666666</v>
          </cell>
          <cell r="L1719">
            <v>4</v>
          </cell>
          <cell r="M1719">
            <v>140</v>
          </cell>
          <cell r="N1719">
            <v>159.6</v>
          </cell>
        </row>
        <row r="1720">
          <cell r="A1720" t="str">
            <v>22000190</v>
          </cell>
          <cell r="B1720" t="str">
            <v>彩虹杀虫气雾剂清香</v>
          </cell>
          <cell r="C1720" t="str">
            <v>瓶</v>
          </cell>
          <cell r="D1720" t="str">
            <v>【220401】杀虫剂</v>
          </cell>
          <cell r="E1720" t="str">
            <v>洗化部</v>
          </cell>
          <cell r="F1720" t="str">
            <v>正常</v>
          </cell>
          <cell r="G1720" t="str">
            <v>17.00</v>
          </cell>
          <cell r="H1720" t="str">
            <v>19.90</v>
          </cell>
          <cell r="I1720">
            <v>59.699999999999996</v>
          </cell>
          <cell r="J1720">
            <v>4</v>
          </cell>
          <cell r="K1720">
            <v>0.26666666666666666</v>
          </cell>
          <cell r="L1720">
            <v>4</v>
          </cell>
          <cell r="M1720">
            <v>68</v>
          </cell>
          <cell r="N1720">
            <v>79.599999999999994</v>
          </cell>
        </row>
        <row r="1721">
          <cell r="A1721" t="str">
            <v>22000187</v>
          </cell>
          <cell r="B1721" t="str">
            <v>彩虹轰炸机杀虫剂5232</v>
          </cell>
          <cell r="C1721" t="str">
            <v>瓶</v>
          </cell>
          <cell r="D1721" t="str">
            <v>【220401】杀虫剂</v>
          </cell>
          <cell r="E1721" t="str">
            <v>洗化部</v>
          </cell>
          <cell r="F1721" t="str">
            <v>正常</v>
          </cell>
          <cell r="G1721" t="str">
            <v>17.00</v>
          </cell>
          <cell r="H1721" t="str">
            <v>19.90</v>
          </cell>
          <cell r="I1721">
            <v>39.799999999999997</v>
          </cell>
          <cell r="J1721">
            <v>4</v>
          </cell>
          <cell r="K1721">
            <v>0.26666666666666666</v>
          </cell>
          <cell r="L1721">
            <v>4</v>
          </cell>
          <cell r="M1721">
            <v>68</v>
          </cell>
          <cell r="N1721">
            <v>79.599999999999994</v>
          </cell>
        </row>
        <row r="1722">
          <cell r="A1722" t="str">
            <v>22000168</v>
          </cell>
          <cell r="B1722" t="str">
            <v>金鹿直插式电热1+1套</v>
          </cell>
          <cell r="C1722" t="str">
            <v>盒</v>
          </cell>
          <cell r="D1722" t="str">
            <v>【220402】蚊香</v>
          </cell>
          <cell r="E1722" t="str">
            <v>洗化部</v>
          </cell>
          <cell r="F1722" t="str">
            <v>正常</v>
          </cell>
          <cell r="G1722" t="str">
            <v>14.40</v>
          </cell>
          <cell r="H1722" t="str">
            <v>18.80</v>
          </cell>
          <cell r="I1722">
            <v>37.6</v>
          </cell>
          <cell r="J1722">
            <v>4</v>
          </cell>
          <cell r="K1722">
            <v>0.26666666666666666</v>
          </cell>
          <cell r="L1722">
            <v>4</v>
          </cell>
          <cell r="M1722">
            <v>57.6</v>
          </cell>
          <cell r="N1722">
            <v>75.2</v>
          </cell>
        </row>
        <row r="1723">
          <cell r="A1723" t="str">
            <v>22000160</v>
          </cell>
          <cell r="B1723" t="str">
            <v>雕牌阳光洗衣液</v>
          </cell>
          <cell r="C1723" t="str">
            <v>桶</v>
          </cell>
          <cell r="D1723" t="str">
            <v>【220204】洗衣液</v>
          </cell>
          <cell r="E1723" t="str">
            <v>洗化部</v>
          </cell>
          <cell r="F1723" t="str">
            <v>正常</v>
          </cell>
          <cell r="G1723" t="str">
            <v>29.50</v>
          </cell>
          <cell r="H1723" t="str">
            <v>39.00</v>
          </cell>
          <cell r="I1723">
            <v>117</v>
          </cell>
          <cell r="J1723">
            <v>4</v>
          </cell>
          <cell r="K1723">
            <v>0.26666666666666666</v>
          </cell>
          <cell r="L1723">
            <v>4</v>
          </cell>
          <cell r="M1723">
            <v>118</v>
          </cell>
          <cell r="N1723">
            <v>156</v>
          </cell>
        </row>
        <row r="1724">
          <cell r="A1724" t="str">
            <v>22000141</v>
          </cell>
          <cell r="B1724" t="str">
            <v>雕牌冷水洗洁精</v>
          </cell>
          <cell r="C1724" t="str">
            <v>桶</v>
          </cell>
          <cell r="D1724" t="str">
            <v>【220101】餐具洗洁精</v>
          </cell>
          <cell r="E1724" t="str">
            <v>洗化部</v>
          </cell>
          <cell r="F1724" t="str">
            <v>正常</v>
          </cell>
          <cell r="G1724" t="str">
            <v>15.00</v>
          </cell>
          <cell r="H1724" t="str">
            <v>18.00</v>
          </cell>
          <cell r="I1724">
            <v>180</v>
          </cell>
          <cell r="J1724">
            <v>4</v>
          </cell>
          <cell r="K1724">
            <v>0.26666666666666666</v>
          </cell>
          <cell r="L1724">
            <v>4</v>
          </cell>
          <cell r="M1724">
            <v>60</v>
          </cell>
          <cell r="N1724">
            <v>72</v>
          </cell>
        </row>
        <row r="1725">
          <cell r="A1725" t="str">
            <v>22000136</v>
          </cell>
          <cell r="B1725" t="str">
            <v>雕牌超效加酶洗衣粉</v>
          </cell>
          <cell r="C1725" t="str">
            <v>袋</v>
          </cell>
          <cell r="D1725" t="str">
            <v>【220202】洗衣粉</v>
          </cell>
          <cell r="E1725" t="str">
            <v>洗化部</v>
          </cell>
          <cell r="F1725" t="str">
            <v>正常</v>
          </cell>
          <cell r="G1725" t="str">
            <v>29.00</v>
          </cell>
          <cell r="H1725" t="str">
            <v>36.00</v>
          </cell>
          <cell r="I1725">
            <v>419.19999999999993</v>
          </cell>
          <cell r="J1725">
            <v>4</v>
          </cell>
          <cell r="K1725">
            <v>0.26666666666666666</v>
          </cell>
          <cell r="L1725">
            <v>4</v>
          </cell>
          <cell r="M1725">
            <v>116</v>
          </cell>
          <cell r="N1725">
            <v>144</v>
          </cell>
        </row>
        <row r="1726">
          <cell r="A1726" t="str">
            <v>22000128</v>
          </cell>
          <cell r="B1726" t="str">
            <v>雕牌超能西柚洗洁精</v>
          </cell>
          <cell r="C1726" t="str">
            <v>瓶</v>
          </cell>
          <cell r="D1726" t="str">
            <v>【220101】餐具洗洁精</v>
          </cell>
          <cell r="E1726" t="str">
            <v>洗化部</v>
          </cell>
          <cell r="F1726" t="str">
            <v>正常</v>
          </cell>
          <cell r="G1726" t="str">
            <v>16.50</v>
          </cell>
          <cell r="H1726" t="str">
            <v>19.80</v>
          </cell>
          <cell r="I1726">
            <v>39.6</v>
          </cell>
          <cell r="J1726">
            <v>4</v>
          </cell>
          <cell r="K1726">
            <v>0.26666666666666666</v>
          </cell>
          <cell r="L1726">
            <v>4</v>
          </cell>
          <cell r="M1726">
            <v>66</v>
          </cell>
          <cell r="N1726">
            <v>79.2</v>
          </cell>
        </row>
        <row r="1727">
          <cell r="A1727" t="str">
            <v>22000118</v>
          </cell>
          <cell r="B1727" t="str">
            <v>超能洗洁精</v>
          </cell>
          <cell r="C1727" t="str">
            <v>瓶</v>
          </cell>
          <cell r="D1727" t="str">
            <v>【220101】餐具洗洁精</v>
          </cell>
          <cell r="E1727" t="str">
            <v>洗化部</v>
          </cell>
          <cell r="F1727" t="str">
            <v>正常</v>
          </cell>
          <cell r="G1727" t="str">
            <v>26.50</v>
          </cell>
          <cell r="H1727" t="str">
            <v>29.50</v>
          </cell>
          <cell r="I1727">
            <v>88.5</v>
          </cell>
          <cell r="J1727">
            <v>4</v>
          </cell>
          <cell r="K1727">
            <v>0.26666666666666666</v>
          </cell>
          <cell r="L1727">
            <v>4</v>
          </cell>
          <cell r="M1727">
            <v>106</v>
          </cell>
          <cell r="N1727">
            <v>118</v>
          </cell>
        </row>
        <row r="1728">
          <cell r="A1728" t="str">
            <v>22000057</v>
          </cell>
          <cell r="B1728" t="str">
            <v>超威家庭实惠装蚊香</v>
          </cell>
          <cell r="C1728" t="str">
            <v>桶</v>
          </cell>
          <cell r="D1728" t="str">
            <v>【220402】蚊香</v>
          </cell>
          <cell r="E1728" t="str">
            <v>洗化部</v>
          </cell>
          <cell r="F1728" t="str">
            <v>正常</v>
          </cell>
          <cell r="G1728" t="str">
            <v>9.00</v>
          </cell>
          <cell r="H1728" t="str">
            <v>12.90</v>
          </cell>
          <cell r="I1728">
            <v>32.700000000000003</v>
          </cell>
          <cell r="J1728">
            <v>4</v>
          </cell>
          <cell r="K1728">
            <v>0.26666666666666666</v>
          </cell>
          <cell r="L1728">
            <v>4</v>
          </cell>
          <cell r="M1728">
            <v>36</v>
          </cell>
          <cell r="N1728">
            <v>51.6</v>
          </cell>
        </row>
        <row r="1729">
          <cell r="A1729" t="str">
            <v>22000043</v>
          </cell>
          <cell r="B1729" t="str">
            <v>汰渍全效360洁净百合洗衣粉</v>
          </cell>
          <cell r="C1729" t="str">
            <v>袋</v>
          </cell>
          <cell r="D1729" t="str">
            <v>【220202】洗衣粉</v>
          </cell>
          <cell r="E1729" t="str">
            <v>洗化部</v>
          </cell>
          <cell r="F1729" t="str">
            <v>正常</v>
          </cell>
          <cell r="G1729" t="str">
            <v>12.80</v>
          </cell>
          <cell r="H1729" t="str">
            <v>16.80</v>
          </cell>
          <cell r="I1729">
            <v>50.400000000000006</v>
          </cell>
          <cell r="J1729">
            <v>4</v>
          </cell>
          <cell r="K1729">
            <v>0.26666666666666666</v>
          </cell>
          <cell r="L1729">
            <v>4</v>
          </cell>
          <cell r="M1729">
            <v>51.2</v>
          </cell>
          <cell r="N1729">
            <v>67.2</v>
          </cell>
        </row>
        <row r="1730">
          <cell r="A1730" t="str">
            <v>22000032</v>
          </cell>
          <cell r="B1730" t="str">
            <v>碧浪专业去渍无磷洗衣粉清雅茉莉型</v>
          </cell>
          <cell r="C1730" t="str">
            <v>袋</v>
          </cell>
          <cell r="D1730" t="str">
            <v>【220202】洗衣粉</v>
          </cell>
          <cell r="E1730" t="str">
            <v>洗化部</v>
          </cell>
          <cell r="F1730" t="str">
            <v>正常</v>
          </cell>
          <cell r="G1730" t="str">
            <v>16.00</v>
          </cell>
          <cell r="H1730" t="str">
            <v>21.50</v>
          </cell>
          <cell r="I1730">
            <v>21.5</v>
          </cell>
          <cell r="J1730">
            <v>4</v>
          </cell>
          <cell r="K1730">
            <v>0.26666666666666666</v>
          </cell>
          <cell r="L1730">
            <v>4</v>
          </cell>
          <cell r="M1730">
            <v>64</v>
          </cell>
          <cell r="N1730">
            <v>86</v>
          </cell>
        </row>
        <row r="1731">
          <cell r="A1731" t="str">
            <v>22000024</v>
          </cell>
          <cell r="B1731" t="str">
            <v>南科除垢剂</v>
          </cell>
          <cell r="C1731" t="str">
            <v>瓶</v>
          </cell>
          <cell r="D1731" t="str">
            <v>【220103】油烟净/厨具净</v>
          </cell>
          <cell r="E1731" t="str">
            <v>洗化部</v>
          </cell>
          <cell r="F1731" t="str">
            <v>正常</v>
          </cell>
          <cell r="G1731" t="str">
            <v>2.83</v>
          </cell>
          <cell r="H1731" t="str">
            <v>4.50</v>
          </cell>
          <cell r="I1731">
            <v>4.5</v>
          </cell>
          <cell r="J1731">
            <v>4</v>
          </cell>
          <cell r="K1731">
            <v>0.26666666666666666</v>
          </cell>
          <cell r="L1731">
            <v>4</v>
          </cell>
          <cell r="M1731">
            <v>11.32</v>
          </cell>
          <cell r="N1731">
            <v>18</v>
          </cell>
        </row>
        <row r="1732">
          <cell r="A1732" t="str">
            <v>22000013</v>
          </cell>
          <cell r="B1732" t="str">
            <v>金鸡金装30克黑色膏体鞋油</v>
          </cell>
          <cell r="C1732" t="str">
            <v>支</v>
          </cell>
          <cell r="D1732" t="str">
            <v>【220601】鞋油</v>
          </cell>
          <cell r="E1732" t="str">
            <v>洗化部</v>
          </cell>
          <cell r="F1732" t="str">
            <v>正常</v>
          </cell>
          <cell r="G1732" t="str">
            <v>1.80</v>
          </cell>
          <cell r="H1732" t="str">
            <v>3.00</v>
          </cell>
          <cell r="I1732">
            <v>3</v>
          </cell>
          <cell r="J1732">
            <v>4</v>
          </cell>
          <cell r="K1732">
            <v>0.26666666666666666</v>
          </cell>
          <cell r="L1732">
            <v>4</v>
          </cell>
          <cell r="M1732">
            <v>7.2</v>
          </cell>
          <cell r="N1732">
            <v>12</v>
          </cell>
        </row>
        <row r="1733">
          <cell r="A1733" t="str">
            <v>21000198</v>
          </cell>
          <cell r="B1733" t="str">
            <v>山丘QQ系列本色100抽M码</v>
          </cell>
          <cell r="C1733" t="str">
            <v>提</v>
          </cell>
          <cell r="D1733" t="str">
            <v>【210301】软抽</v>
          </cell>
          <cell r="E1733" t="str">
            <v>洗化部</v>
          </cell>
          <cell r="F1733" t="str">
            <v>正常</v>
          </cell>
          <cell r="G1733" t="str">
            <v>15.10</v>
          </cell>
          <cell r="H1733" t="str">
            <v>29.90</v>
          </cell>
          <cell r="I1733">
            <v>29.9</v>
          </cell>
          <cell r="J1733">
            <v>4</v>
          </cell>
          <cell r="K1733">
            <v>0.26666666666666666</v>
          </cell>
          <cell r="L1733">
            <v>4</v>
          </cell>
          <cell r="M1733">
            <v>60.4</v>
          </cell>
          <cell r="N1733">
            <v>119.6</v>
          </cell>
        </row>
        <row r="1734">
          <cell r="A1734" t="str">
            <v>21000195</v>
          </cell>
          <cell r="B1734" t="str">
            <v>山丘PandaPoo本色无芯卷纸1440g</v>
          </cell>
          <cell r="C1734" t="str">
            <v>提</v>
          </cell>
          <cell r="D1734" t="str">
            <v>【210102】无芯卷纸</v>
          </cell>
          <cell r="E1734" t="str">
            <v>洗化部</v>
          </cell>
          <cell r="F1734" t="str">
            <v>正常</v>
          </cell>
          <cell r="G1734" t="str">
            <v>13.60</v>
          </cell>
          <cell r="H1734" t="str">
            <v>30.80</v>
          </cell>
          <cell r="I1734">
            <v>48.7</v>
          </cell>
          <cell r="J1734">
            <v>4</v>
          </cell>
          <cell r="K1734">
            <v>0.26666666666666666</v>
          </cell>
          <cell r="L1734">
            <v>4</v>
          </cell>
          <cell r="M1734">
            <v>54.4</v>
          </cell>
          <cell r="N1734">
            <v>123.2</v>
          </cell>
        </row>
        <row r="1735">
          <cell r="A1735" t="str">
            <v>21000101</v>
          </cell>
          <cell r="B1735" t="str">
            <v>格恋10包装厚重手帕纸</v>
          </cell>
          <cell r="C1735" t="str">
            <v>条</v>
          </cell>
          <cell r="D1735" t="str">
            <v>【210201】手帕纸</v>
          </cell>
          <cell r="E1735" t="str">
            <v>洗化部</v>
          </cell>
          <cell r="F1735" t="str">
            <v>正常</v>
          </cell>
          <cell r="G1735" t="str">
            <v>3.65</v>
          </cell>
          <cell r="H1735" t="str">
            <v>5.00</v>
          </cell>
          <cell r="I1735">
            <v>10</v>
          </cell>
          <cell r="J1735">
            <v>4</v>
          </cell>
          <cell r="K1735">
            <v>0.26666666666666666</v>
          </cell>
          <cell r="L1735">
            <v>4</v>
          </cell>
          <cell r="M1735">
            <v>14.6</v>
          </cell>
          <cell r="N1735">
            <v>20</v>
          </cell>
        </row>
        <row r="1736">
          <cell r="A1736" t="str">
            <v>21000042</v>
          </cell>
          <cell r="B1736" t="str">
            <v>琪采卷纸</v>
          </cell>
          <cell r="C1736" t="str">
            <v>提</v>
          </cell>
          <cell r="D1736" t="str">
            <v>【210102】无芯卷纸</v>
          </cell>
          <cell r="E1736" t="str">
            <v>洗化部</v>
          </cell>
          <cell r="F1736" t="str">
            <v>正常</v>
          </cell>
          <cell r="G1736" t="str">
            <v>14.00</v>
          </cell>
          <cell r="H1736" t="str">
            <v>18.50</v>
          </cell>
          <cell r="I1736">
            <v>55.5</v>
          </cell>
          <cell r="J1736">
            <v>4</v>
          </cell>
          <cell r="K1736">
            <v>0.26666666666666666</v>
          </cell>
          <cell r="L1736">
            <v>4</v>
          </cell>
          <cell r="M1736">
            <v>56</v>
          </cell>
          <cell r="N1736">
            <v>74</v>
          </cell>
        </row>
        <row r="1737">
          <cell r="A1737" t="str">
            <v>21000022</v>
          </cell>
          <cell r="B1737" t="str">
            <v>滴露卫生湿巾10片</v>
          </cell>
          <cell r="C1737" t="str">
            <v>袋</v>
          </cell>
          <cell r="D1737" t="str">
            <v>【210203】湿纸巾</v>
          </cell>
          <cell r="E1737" t="str">
            <v>洗化部</v>
          </cell>
          <cell r="F1737" t="str">
            <v>禁采</v>
          </cell>
          <cell r="G1737" t="str">
            <v>3.50</v>
          </cell>
          <cell r="H1737" t="str">
            <v>5.50</v>
          </cell>
          <cell r="I1737">
            <v>19</v>
          </cell>
          <cell r="J1737">
            <v>4</v>
          </cell>
          <cell r="K1737">
            <v>0.26666666666666666</v>
          </cell>
          <cell r="L1737">
            <v>4</v>
          </cell>
          <cell r="M1737">
            <v>14</v>
          </cell>
          <cell r="N1737">
            <v>22</v>
          </cell>
        </row>
        <row r="1738">
          <cell r="A1738" t="str">
            <v>20000085</v>
          </cell>
          <cell r="B1738" t="str">
            <v>六神祛痱粉(盒装)150g</v>
          </cell>
          <cell r="C1738" t="str">
            <v>盒</v>
          </cell>
          <cell r="D1738" t="str">
            <v>【200102】婴儿驱蚊/热痱粉／爽身粉</v>
          </cell>
          <cell r="E1738" t="str">
            <v>洗化部</v>
          </cell>
          <cell r="F1738" t="str">
            <v>正常</v>
          </cell>
          <cell r="G1738" t="str">
            <v>8.20</v>
          </cell>
          <cell r="H1738" t="str">
            <v>10.00</v>
          </cell>
          <cell r="I1738">
            <v>30</v>
          </cell>
          <cell r="J1738">
            <v>4</v>
          </cell>
          <cell r="K1738">
            <v>0.26666666666666666</v>
          </cell>
          <cell r="L1738">
            <v>4</v>
          </cell>
          <cell r="M1738">
            <v>32.799999999999997</v>
          </cell>
          <cell r="N1738">
            <v>40</v>
          </cell>
        </row>
        <row r="1739">
          <cell r="A1739" t="str">
            <v>20000074</v>
          </cell>
          <cell r="B1739" t="str">
            <v>安尔乐超柔防漏（极薄芯）婴儿纸尿片</v>
          </cell>
          <cell r="C1739" t="str">
            <v>包</v>
          </cell>
          <cell r="D1739" t="str">
            <v>【200201】尿裤/尿垫/尿布</v>
          </cell>
          <cell r="E1739" t="str">
            <v>洗化部</v>
          </cell>
          <cell r="F1739" t="str">
            <v>正常</v>
          </cell>
          <cell r="G1739" t="str">
            <v>31.75</v>
          </cell>
          <cell r="H1739" t="str">
            <v>37.50</v>
          </cell>
          <cell r="I1739">
            <v>37.5</v>
          </cell>
          <cell r="J1739">
            <v>4</v>
          </cell>
          <cell r="K1739">
            <v>0.26666666666666666</v>
          </cell>
          <cell r="L1739">
            <v>4</v>
          </cell>
          <cell r="M1739">
            <v>127</v>
          </cell>
          <cell r="N1739">
            <v>150</v>
          </cell>
        </row>
        <row r="1740">
          <cell r="A1740" t="str">
            <v>18000905</v>
          </cell>
          <cell r="B1740" t="str">
            <v>蒙牛冠益乳西柚风味发酵乳</v>
          </cell>
          <cell r="C1740" t="str">
            <v>瓶</v>
          </cell>
          <cell r="D1740" t="str">
            <v>【180402】酸乳</v>
          </cell>
          <cell r="E1740" t="str">
            <v>食品部</v>
          </cell>
          <cell r="F1740" t="str">
            <v>正常</v>
          </cell>
          <cell r="G1740" t="str">
            <v>7.00</v>
          </cell>
          <cell r="H1740" t="str">
            <v>8.50</v>
          </cell>
          <cell r="I1740">
            <v>17</v>
          </cell>
          <cell r="J1740">
            <v>4</v>
          </cell>
          <cell r="K1740">
            <v>0.26666666666666666</v>
          </cell>
          <cell r="L1740">
            <v>4</v>
          </cell>
          <cell r="M1740">
            <v>28</v>
          </cell>
          <cell r="N1740">
            <v>34</v>
          </cell>
        </row>
        <row r="1741">
          <cell r="A1741" t="str">
            <v>18000786</v>
          </cell>
          <cell r="B1741" t="str">
            <v>百吉福酸奶味棒棒奶酪</v>
          </cell>
          <cell r="C1741" t="str">
            <v>支</v>
          </cell>
          <cell r="D1741" t="str">
            <v>【180402】酸乳</v>
          </cell>
          <cell r="E1741" t="str">
            <v>食品部</v>
          </cell>
          <cell r="F1741" t="str">
            <v>正常</v>
          </cell>
          <cell r="G1741" t="str">
            <v>2.05</v>
          </cell>
          <cell r="H1741" t="str">
            <v>5.00</v>
          </cell>
          <cell r="I1741">
            <v>15</v>
          </cell>
          <cell r="J1741">
            <v>4</v>
          </cell>
          <cell r="K1741">
            <v>0.26666666666666666</v>
          </cell>
          <cell r="L1741">
            <v>4</v>
          </cell>
          <cell r="M1741">
            <v>8.1999999999999993</v>
          </cell>
          <cell r="N1741">
            <v>20</v>
          </cell>
        </row>
        <row r="1742">
          <cell r="A1742" t="str">
            <v>18000260</v>
          </cell>
          <cell r="B1742" t="str">
            <v>明治炼孔芒果雪糕</v>
          </cell>
          <cell r="C1742" t="str">
            <v>盒</v>
          </cell>
          <cell r="D1742" t="str">
            <v>【180901】冰糕</v>
          </cell>
          <cell r="E1742" t="str">
            <v>食品部</v>
          </cell>
          <cell r="F1742" t="str">
            <v>正常</v>
          </cell>
          <cell r="G1742" t="str">
            <v>35.00</v>
          </cell>
          <cell r="H1742" t="str">
            <v>50.00</v>
          </cell>
          <cell r="I1742">
            <v>50</v>
          </cell>
          <cell r="J1742">
            <v>4</v>
          </cell>
          <cell r="K1742">
            <v>0.26666666666666666</v>
          </cell>
          <cell r="L1742">
            <v>4</v>
          </cell>
          <cell r="M1742">
            <v>140</v>
          </cell>
          <cell r="N1742">
            <v>200</v>
          </cell>
        </row>
        <row r="1743">
          <cell r="A1743" t="str">
            <v>18000083</v>
          </cell>
          <cell r="B1743" t="str">
            <v>初饮.云发酵酸奶饮品(草莓味)</v>
          </cell>
          <cell r="C1743" t="str">
            <v>瓶</v>
          </cell>
          <cell r="D1743" t="str">
            <v>【180402】酸乳</v>
          </cell>
          <cell r="E1743" t="str">
            <v>食品部</v>
          </cell>
          <cell r="F1743" t="str">
            <v>正常</v>
          </cell>
          <cell r="G1743" t="str">
            <v>6.30</v>
          </cell>
          <cell r="H1743" t="str">
            <v>8.00</v>
          </cell>
          <cell r="I1743">
            <v>8</v>
          </cell>
          <cell r="J1743">
            <v>4</v>
          </cell>
          <cell r="K1743">
            <v>0.26666666666666666</v>
          </cell>
          <cell r="L1743">
            <v>4</v>
          </cell>
          <cell r="M1743">
            <v>25.2</v>
          </cell>
          <cell r="N1743">
            <v>32</v>
          </cell>
        </row>
        <row r="1744">
          <cell r="A1744" t="str">
            <v>14000182</v>
          </cell>
          <cell r="B1744" t="str">
            <v>鲁泉松花江珍珠米</v>
          </cell>
          <cell r="C1744" t="str">
            <v>袋</v>
          </cell>
          <cell r="D1744" t="str">
            <v>【140105】珍珠米（袋装）</v>
          </cell>
          <cell r="E1744" t="str">
            <v>食品部</v>
          </cell>
          <cell r="F1744" t="str">
            <v>正常</v>
          </cell>
          <cell r="G1744" t="str">
            <v>44.00</v>
          </cell>
          <cell r="H1744" t="str">
            <v>52.00</v>
          </cell>
          <cell r="I1744">
            <v>260</v>
          </cell>
          <cell r="J1744">
            <v>4</v>
          </cell>
          <cell r="K1744">
            <v>0.26666666666666666</v>
          </cell>
          <cell r="L1744">
            <v>4</v>
          </cell>
          <cell r="M1744">
            <v>176</v>
          </cell>
          <cell r="N1744">
            <v>208</v>
          </cell>
        </row>
        <row r="1745">
          <cell r="A1745" t="str">
            <v>14000176</v>
          </cell>
          <cell r="B1745" t="str">
            <v>建祥晒面</v>
          </cell>
          <cell r="C1745" t="str">
            <v>把</v>
          </cell>
          <cell r="D1745" t="str">
            <v>【140203】干面</v>
          </cell>
          <cell r="E1745" t="str">
            <v>食品部</v>
          </cell>
          <cell r="F1745" t="str">
            <v>正常</v>
          </cell>
          <cell r="G1745" t="str">
            <v>8.50</v>
          </cell>
          <cell r="H1745" t="str">
            <v>10.00</v>
          </cell>
          <cell r="I1745">
            <v>100</v>
          </cell>
          <cell r="J1745">
            <v>4</v>
          </cell>
          <cell r="K1745">
            <v>0.26666666666666666</v>
          </cell>
          <cell r="L1745">
            <v>4</v>
          </cell>
          <cell r="M1745">
            <v>34</v>
          </cell>
          <cell r="N1745">
            <v>40</v>
          </cell>
        </row>
        <row r="1746">
          <cell r="A1746" t="str">
            <v>14000138</v>
          </cell>
          <cell r="B1746" t="str">
            <v>鲁花花生油</v>
          </cell>
          <cell r="C1746" t="str">
            <v>桶</v>
          </cell>
          <cell r="D1746" t="str">
            <v>【140303】花生油</v>
          </cell>
          <cell r="E1746" t="str">
            <v>食品部</v>
          </cell>
          <cell r="F1746" t="str">
            <v>正常</v>
          </cell>
          <cell r="G1746" t="str">
            <v>56.00</v>
          </cell>
          <cell r="H1746" t="str">
            <v>60.50</v>
          </cell>
          <cell r="I1746">
            <v>242</v>
          </cell>
          <cell r="J1746">
            <v>4</v>
          </cell>
          <cell r="K1746">
            <v>0.26666666666666666</v>
          </cell>
          <cell r="L1746">
            <v>4</v>
          </cell>
          <cell r="M1746">
            <v>224</v>
          </cell>
          <cell r="N1746">
            <v>242</v>
          </cell>
        </row>
        <row r="1747">
          <cell r="A1747" t="str">
            <v>14000096</v>
          </cell>
          <cell r="B1747" t="str">
            <v>鲤鱼纯正食用菜籽油(非转）</v>
          </cell>
          <cell r="C1747" t="str">
            <v>桶</v>
          </cell>
          <cell r="D1747" t="str">
            <v>【140301】菜籽油</v>
          </cell>
          <cell r="E1747" t="str">
            <v>食品部</v>
          </cell>
          <cell r="F1747" t="str">
            <v>正常</v>
          </cell>
          <cell r="G1747" t="str">
            <v>53.00</v>
          </cell>
          <cell r="H1747" t="str">
            <v>59.90</v>
          </cell>
          <cell r="I1747">
            <v>598.99999999999989</v>
          </cell>
          <cell r="J1747">
            <v>4</v>
          </cell>
          <cell r="K1747">
            <v>0.26666666666666666</v>
          </cell>
          <cell r="L1747">
            <v>4</v>
          </cell>
          <cell r="M1747">
            <v>212</v>
          </cell>
          <cell r="N1747">
            <v>239.6</v>
          </cell>
        </row>
        <row r="1748">
          <cell r="A1748" t="str">
            <v>14000094</v>
          </cell>
          <cell r="B1748" t="str">
            <v>鲤鱼纯香菜籽油（非转）</v>
          </cell>
          <cell r="C1748" t="str">
            <v>桶</v>
          </cell>
          <cell r="D1748" t="str">
            <v>【140301】菜籽油</v>
          </cell>
          <cell r="E1748" t="str">
            <v>食品部</v>
          </cell>
          <cell r="F1748" t="str">
            <v>正常</v>
          </cell>
          <cell r="G1748" t="str">
            <v>26.00</v>
          </cell>
          <cell r="H1748" t="str">
            <v>29.90</v>
          </cell>
          <cell r="I1748">
            <v>179.4</v>
          </cell>
          <cell r="J1748">
            <v>4</v>
          </cell>
          <cell r="K1748">
            <v>0.26666666666666666</v>
          </cell>
          <cell r="L1748">
            <v>4</v>
          </cell>
          <cell r="M1748">
            <v>104</v>
          </cell>
          <cell r="N1748">
            <v>119.6</v>
          </cell>
        </row>
        <row r="1749">
          <cell r="A1749" t="str">
            <v>14000076</v>
          </cell>
          <cell r="B1749" t="str">
            <v>福临门一级压榨菜籽油</v>
          </cell>
          <cell r="C1749" t="str">
            <v>桶</v>
          </cell>
          <cell r="D1749" t="str">
            <v>【140301】菜籽油</v>
          </cell>
          <cell r="E1749" t="str">
            <v>食品部</v>
          </cell>
          <cell r="F1749" t="str">
            <v>正常</v>
          </cell>
          <cell r="G1749" t="str">
            <v>59.00</v>
          </cell>
          <cell r="H1749" t="str">
            <v>72.00</v>
          </cell>
          <cell r="I1749">
            <v>838.59999999999991</v>
          </cell>
          <cell r="J1749">
            <v>4</v>
          </cell>
          <cell r="K1749">
            <v>0.26666666666666666</v>
          </cell>
          <cell r="L1749">
            <v>4</v>
          </cell>
          <cell r="M1749">
            <v>236</v>
          </cell>
          <cell r="N1749">
            <v>288</v>
          </cell>
        </row>
        <row r="1750">
          <cell r="A1750" t="str">
            <v>14000065</v>
          </cell>
          <cell r="B1750" t="str">
            <v>天马银耳</v>
          </cell>
          <cell r="C1750" t="str">
            <v>袋</v>
          </cell>
          <cell r="D1750" t="str">
            <v>【140402】木耳、银耳(袋装)</v>
          </cell>
          <cell r="E1750" t="str">
            <v>食品部</v>
          </cell>
          <cell r="F1750" t="str">
            <v>正常</v>
          </cell>
          <cell r="G1750" t="str">
            <v>18.00</v>
          </cell>
          <cell r="H1750" t="str">
            <v>22.50</v>
          </cell>
          <cell r="I1750">
            <v>90</v>
          </cell>
          <cell r="J1750">
            <v>4</v>
          </cell>
          <cell r="K1750">
            <v>0.26666666666666666</v>
          </cell>
          <cell r="L1750">
            <v>4</v>
          </cell>
          <cell r="M1750">
            <v>72</v>
          </cell>
          <cell r="N1750">
            <v>90</v>
          </cell>
        </row>
        <row r="1751">
          <cell r="A1751" t="str">
            <v>14000056</v>
          </cell>
          <cell r="B1751" t="str">
            <v>乐惠野生虾皮</v>
          </cell>
          <cell r="C1751" t="str">
            <v>袋</v>
          </cell>
          <cell r="D1751" t="str">
            <v>【140406】海干货(袋装)</v>
          </cell>
          <cell r="E1751" t="str">
            <v>食品部</v>
          </cell>
          <cell r="F1751" t="str">
            <v>正常</v>
          </cell>
          <cell r="G1751" t="str">
            <v>14.10</v>
          </cell>
          <cell r="H1751" t="str">
            <v>17.50</v>
          </cell>
          <cell r="I1751">
            <v>35</v>
          </cell>
          <cell r="J1751">
            <v>4</v>
          </cell>
          <cell r="K1751">
            <v>0.26666666666666666</v>
          </cell>
          <cell r="L1751">
            <v>4</v>
          </cell>
          <cell r="M1751">
            <v>56.4</v>
          </cell>
          <cell r="N1751">
            <v>70</v>
          </cell>
        </row>
        <row r="1752">
          <cell r="A1752" t="str">
            <v>13000788</v>
          </cell>
          <cell r="B1752" t="str">
            <v>草原红太阳咖喱调味料原味</v>
          </cell>
          <cell r="C1752" t="str">
            <v>盒</v>
          </cell>
          <cell r="D1752" t="str">
            <v>【130402】其他调味酱</v>
          </cell>
          <cell r="E1752" t="str">
            <v>食品部</v>
          </cell>
          <cell r="F1752" t="str">
            <v>正常</v>
          </cell>
          <cell r="G1752" t="str">
            <v>8.00</v>
          </cell>
          <cell r="H1752" t="str">
            <v>10.00</v>
          </cell>
          <cell r="I1752">
            <v>10</v>
          </cell>
          <cell r="J1752">
            <v>4</v>
          </cell>
          <cell r="K1752">
            <v>0.26666666666666666</v>
          </cell>
          <cell r="L1752">
            <v>4</v>
          </cell>
          <cell r="M1752">
            <v>32</v>
          </cell>
          <cell r="N1752">
            <v>40</v>
          </cell>
        </row>
        <row r="1753">
          <cell r="A1753" t="str">
            <v>13000785</v>
          </cell>
          <cell r="B1753" t="str">
            <v>草原红太阳烧烤酱(香辣)</v>
          </cell>
          <cell r="C1753" t="str">
            <v>袋</v>
          </cell>
          <cell r="D1753" t="str">
            <v>【130402】其他调味酱</v>
          </cell>
          <cell r="E1753" t="str">
            <v>食品部</v>
          </cell>
          <cell r="F1753" t="str">
            <v>正常</v>
          </cell>
          <cell r="G1753" t="str">
            <v>3.20</v>
          </cell>
          <cell r="H1753" t="str">
            <v>4.80</v>
          </cell>
          <cell r="I1753">
            <v>4.8</v>
          </cell>
          <cell r="J1753">
            <v>4</v>
          </cell>
          <cell r="K1753">
            <v>0.26666666666666666</v>
          </cell>
          <cell r="L1753">
            <v>4</v>
          </cell>
          <cell r="M1753">
            <v>12.8</v>
          </cell>
          <cell r="N1753">
            <v>19.2</v>
          </cell>
        </row>
        <row r="1754">
          <cell r="A1754" t="str">
            <v>13000784</v>
          </cell>
          <cell r="B1754" t="str">
            <v>草原红太阳烧烤酱奥尔良</v>
          </cell>
          <cell r="C1754" t="str">
            <v>袋</v>
          </cell>
          <cell r="D1754" t="str">
            <v>【130402】其他调味酱</v>
          </cell>
          <cell r="E1754" t="str">
            <v>食品部</v>
          </cell>
          <cell r="F1754" t="str">
            <v>正常</v>
          </cell>
          <cell r="G1754" t="str">
            <v>3.20</v>
          </cell>
          <cell r="H1754" t="str">
            <v>4.80</v>
          </cell>
          <cell r="I1754">
            <v>4.8</v>
          </cell>
          <cell r="J1754">
            <v>4</v>
          </cell>
          <cell r="K1754">
            <v>0.26666666666666666</v>
          </cell>
          <cell r="L1754">
            <v>4</v>
          </cell>
          <cell r="M1754">
            <v>12.8</v>
          </cell>
          <cell r="N1754">
            <v>19.2</v>
          </cell>
        </row>
        <row r="1755">
          <cell r="A1755" t="str">
            <v>13000395</v>
          </cell>
          <cell r="B1755" t="str">
            <v>金顶白砂糖908g</v>
          </cell>
          <cell r="C1755" t="str">
            <v>袋</v>
          </cell>
          <cell r="D1755" t="str">
            <v>【130601】白糖</v>
          </cell>
          <cell r="E1755" t="str">
            <v>食品部</v>
          </cell>
          <cell r="F1755" t="str">
            <v>正常</v>
          </cell>
          <cell r="G1755" t="str">
            <v>7.52</v>
          </cell>
          <cell r="H1755" t="str">
            <v>9.50</v>
          </cell>
          <cell r="I1755">
            <v>152</v>
          </cell>
          <cell r="J1755">
            <v>4</v>
          </cell>
          <cell r="K1755">
            <v>0.26666666666666666</v>
          </cell>
          <cell r="L1755">
            <v>4</v>
          </cell>
          <cell r="M1755">
            <v>30.08</v>
          </cell>
          <cell r="N1755">
            <v>38</v>
          </cell>
        </row>
        <row r="1756">
          <cell r="A1756" t="str">
            <v>13000392</v>
          </cell>
          <cell r="B1756" t="str">
            <v>好人家清油老火锅底料</v>
          </cell>
          <cell r="C1756" t="str">
            <v>袋</v>
          </cell>
          <cell r="D1756" t="str">
            <v>【130401】火锅调味酱</v>
          </cell>
          <cell r="E1756" t="str">
            <v>食品部</v>
          </cell>
          <cell r="F1756" t="str">
            <v>正常</v>
          </cell>
          <cell r="G1756" t="str">
            <v>21.50</v>
          </cell>
          <cell r="H1756" t="str">
            <v>28.00</v>
          </cell>
          <cell r="I1756">
            <v>84</v>
          </cell>
          <cell r="J1756">
            <v>4</v>
          </cell>
          <cell r="K1756">
            <v>0.26666666666666666</v>
          </cell>
          <cell r="L1756">
            <v>4</v>
          </cell>
          <cell r="M1756">
            <v>86</v>
          </cell>
          <cell r="N1756">
            <v>112</v>
          </cell>
        </row>
        <row r="1757">
          <cell r="A1757" t="str">
            <v>13000363</v>
          </cell>
          <cell r="B1757" t="str">
            <v>千禾糯米白醋</v>
          </cell>
          <cell r="C1757" t="str">
            <v>瓶</v>
          </cell>
          <cell r="D1757" t="str">
            <v>【130202】瓶装醋</v>
          </cell>
          <cell r="E1757" t="str">
            <v>食品部</v>
          </cell>
          <cell r="F1757" t="str">
            <v>正常</v>
          </cell>
          <cell r="G1757" t="str">
            <v>6.00</v>
          </cell>
          <cell r="H1757" t="str">
            <v>7.50</v>
          </cell>
          <cell r="I1757">
            <v>45</v>
          </cell>
          <cell r="J1757">
            <v>4</v>
          </cell>
          <cell r="K1757">
            <v>0.26666666666666666</v>
          </cell>
          <cell r="L1757">
            <v>4</v>
          </cell>
          <cell r="M1757">
            <v>24</v>
          </cell>
          <cell r="N1757">
            <v>30</v>
          </cell>
        </row>
        <row r="1758">
          <cell r="A1758" t="str">
            <v>13000360</v>
          </cell>
          <cell r="B1758" t="str">
            <v>千禾料酒</v>
          </cell>
          <cell r="C1758" t="str">
            <v>瓶</v>
          </cell>
          <cell r="D1758" t="str">
            <v>【130501】烹调酒</v>
          </cell>
          <cell r="E1758" t="str">
            <v>食品部</v>
          </cell>
          <cell r="F1758" t="str">
            <v>正常</v>
          </cell>
          <cell r="G1758" t="str">
            <v>4.00</v>
          </cell>
          <cell r="H1758" t="str">
            <v>7.50</v>
          </cell>
          <cell r="I1758">
            <v>52.5</v>
          </cell>
          <cell r="J1758">
            <v>4</v>
          </cell>
          <cell r="K1758">
            <v>0.26666666666666666</v>
          </cell>
          <cell r="L1758">
            <v>4</v>
          </cell>
          <cell r="M1758">
            <v>16</v>
          </cell>
          <cell r="N1758">
            <v>30</v>
          </cell>
        </row>
        <row r="1759">
          <cell r="A1759" t="str">
            <v>13000349</v>
          </cell>
          <cell r="B1759" t="str">
            <v>千禾白醋</v>
          </cell>
          <cell r="C1759" t="str">
            <v>瓶</v>
          </cell>
          <cell r="D1759" t="str">
            <v>【130202】瓶装醋</v>
          </cell>
          <cell r="E1759" t="str">
            <v>食品部</v>
          </cell>
          <cell r="F1759" t="str">
            <v>正常</v>
          </cell>
          <cell r="G1759" t="str">
            <v>4.25</v>
          </cell>
          <cell r="H1759" t="str">
            <v>6.80</v>
          </cell>
          <cell r="I1759">
            <v>54.399999999999991</v>
          </cell>
          <cell r="J1759">
            <v>4</v>
          </cell>
          <cell r="K1759">
            <v>0.26666666666666666</v>
          </cell>
          <cell r="L1759">
            <v>4</v>
          </cell>
          <cell r="M1759">
            <v>17</v>
          </cell>
          <cell r="N1759">
            <v>27.2</v>
          </cell>
        </row>
        <row r="1760">
          <cell r="A1760" t="str">
            <v>13000315</v>
          </cell>
          <cell r="B1760" t="str">
            <v>老干妈风味豆豉</v>
          </cell>
          <cell r="C1760" t="str">
            <v>瓶</v>
          </cell>
          <cell r="D1760" t="str">
            <v>【130402】其他调味酱</v>
          </cell>
          <cell r="E1760" t="str">
            <v>食品部</v>
          </cell>
          <cell r="F1760" t="str">
            <v>正常</v>
          </cell>
          <cell r="G1760" t="str">
            <v>7.50</v>
          </cell>
          <cell r="H1760" t="str">
            <v>9.50</v>
          </cell>
          <cell r="I1760">
            <v>85.5</v>
          </cell>
          <cell r="J1760">
            <v>4</v>
          </cell>
          <cell r="K1760">
            <v>0.26666666666666666</v>
          </cell>
          <cell r="L1760">
            <v>4</v>
          </cell>
          <cell r="M1760">
            <v>30</v>
          </cell>
          <cell r="N1760">
            <v>38</v>
          </cell>
        </row>
        <row r="1761">
          <cell r="A1761" t="str">
            <v>13000298</v>
          </cell>
          <cell r="B1761" t="str">
            <v>中坝黄豆酱油B</v>
          </cell>
          <cell r="C1761" t="str">
            <v>瓶</v>
          </cell>
          <cell r="D1761" t="str">
            <v>【130102】瓶装、桶装生抽</v>
          </cell>
          <cell r="E1761" t="str">
            <v>食品部</v>
          </cell>
          <cell r="F1761" t="str">
            <v>正常</v>
          </cell>
          <cell r="G1761" t="str">
            <v>4.90</v>
          </cell>
          <cell r="H1761" t="str">
            <v>6.00</v>
          </cell>
          <cell r="I1761">
            <v>12</v>
          </cell>
          <cell r="J1761">
            <v>4</v>
          </cell>
          <cell r="K1761">
            <v>0.26666666666666666</v>
          </cell>
          <cell r="L1761">
            <v>4</v>
          </cell>
          <cell r="M1761">
            <v>19.600000000000001</v>
          </cell>
          <cell r="N1761">
            <v>24</v>
          </cell>
        </row>
        <row r="1762">
          <cell r="A1762" t="str">
            <v>13000297</v>
          </cell>
          <cell r="B1762" t="str">
            <v>中坝黄豆酱油A</v>
          </cell>
          <cell r="C1762" t="str">
            <v>瓶</v>
          </cell>
          <cell r="D1762" t="str">
            <v>【130105】其它瓶/桶酱油</v>
          </cell>
          <cell r="E1762" t="str">
            <v>食品部</v>
          </cell>
          <cell r="F1762" t="str">
            <v>正常</v>
          </cell>
          <cell r="G1762" t="str">
            <v>5.00</v>
          </cell>
          <cell r="H1762" t="str">
            <v>5.90</v>
          </cell>
          <cell r="I1762">
            <v>35.400000000000006</v>
          </cell>
          <cell r="J1762">
            <v>4</v>
          </cell>
          <cell r="K1762">
            <v>0.26666666666666666</v>
          </cell>
          <cell r="L1762">
            <v>4</v>
          </cell>
          <cell r="M1762">
            <v>20</v>
          </cell>
          <cell r="N1762">
            <v>23.6</v>
          </cell>
        </row>
        <row r="1763">
          <cell r="A1763" t="str">
            <v>13000239</v>
          </cell>
          <cell r="B1763" t="str">
            <v>巨龙小米辣.</v>
          </cell>
          <cell r="C1763" t="str">
            <v>瓶</v>
          </cell>
          <cell r="D1763" t="str">
            <v>【130305】预包装调味料</v>
          </cell>
          <cell r="E1763" t="str">
            <v>食品部</v>
          </cell>
          <cell r="F1763" t="str">
            <v>正常</v>
          </cell>
          <cell r="G1763" t="str">
            <v>6.00</v>
          </cell>
          <cell r="H1763" t="str">
            <v>6.90</v>
          </cell>
          <cell r="I1763">
            <v>20.700000000000003</v>
          </cell>
          <cell r="J1763">
            <v>4</v>
          </cell>
          <cell r="K1763">
            <v>0.26666666666666666</v>
          </cell>
          <cell r="L1763">
            <v>4</v>
          </cell>
          <cell r="M1763">
            <v>24</v>
          </cell>
          <cell r="N1763">
            <v>27.6</v>
          </cell>
        </row>
        <row r="1764">
          <cell r="A1764" t="str">
            <v>13000223</v>
          </cell>
          <cell r="B1764" t="str">
            <v>汉源风味花椒果</v>
          </cell>
          <cell r="C1764" t="str">
            <v>袋</v>
          </cell>
          <cell r="D1764" t="str">
            <v>【130306】烹饪调料</v>
          </cell>
          <cell r="E1764" t="str">
            <v>食品部</v>
          </cell>
          <cell r="F1764" t="str">
            <v>正常</v>
          </cell>
          <cell r="G1764" t="str">
            <v>4.50</v>
          </cell>
          <cell r="H1764" t="str">
            <v>5.80</v>
          </cell>
          <cell r="I1764">
            <v>11.6</v>
          </cell>
          <cell r="J1764">
            <v>4</v>
          </cell>
          <cell r="K1764">
            <v>0.26666666666666666</v>
          </cell>
          <cell r="L1764">
            <v>4</v>
          </cell>
          <cell r="M1764">
            <v>18</v>
          </cell>
          <cell r="N1764">
            <v>23.2</v>
          </cell>
        </row>
        <row r="1765">
          <cell r="A1765" t="str">
            <v>13000209</v>
          </cell>
          <cell r="B1765" t="str">
            <v>保宁白醋</v>
          </cell>
          <cell r="C1765" t="str">
            <v>瓶</v>
          </cell>
          <cell r="D1765" t="str">
            <v>【130202】瓶装醋</v>
          </cell>
          <cell r="E1765" t="str">
            <v>食品部</v>
          </cell>
          <cell r="F1765" t="str">
            <v>正常</v>
          </cell>
          <cell r="G1765" t="str">
            <v>3.75</v>
          </cell>
          <cell r="H1765" t="str">
            <v>4.80</v>
          </cell>
          <cell r="I1765">
            <v>67.199999999999989</v>
          </cell>
          <cell r="J1765">
            <v>4</v>
          </cell>
          <cell r="K1765">
            <v>0.26666666666666666</v>
          </cell>
          <cell r="L1765">
            <v>4</v>
          </cell>
          <cell r="M1765">
            <v>15</v>
          </cell>
          <cell r="N1765">
            <v>19.2</v>
          </cell>
        </row>
        <row r="1766">
          <cell r="A1766" t="str">
            <v>13000205</v>
          </cell>
          <cell r="B1766" t="str">
            <v>加加鲜味鲜生抽</v>
          </cell>
          <cell r="C1766" t="str">
            <v>瓶</v>
          </cell>
          <cell r="D1766" t="str">
            <v>【130102】瓶装、桶装生抽</v>
          </cell>
          <cell r="E1766" t="str">
            <v>食品部</v>
          </cell>
          <cell r="F1766" t="str">
            <v>正常</v>
          </cell>
          <cell r="G1766" t="str">
            <v>6.50</v>
          </cell>
          <cell r="H1766" t="str">
            <v>7.50</v>
          </cell>
          <cell r="I1766">
            <v>22.5</v>
          </cell>
          <cell r="J1766">
            <v>4</v>
          </cell>
          <cell r="K1766">
            <v>0.26666666666666666</v>
          </cell>
          <cell r="L1766">
            <v>4</v>
          </cell>
          <cell r="M1766">
            <v>26</v>
          </cell>
          <cell r="N1766">
            <v>30</v>
          </cell>
        </row>
        <row r="1767">
          <cell r="A1767" t="str">
            <v>13000187</v>
          </cell>
          <cell r="B1767" t="str">
            <v>精塘坊金装白砂糖（一级品）</v>
          </cell>
          <cell r="C1767" t="str">
            <v>袋</v>
          </cell>
          <cell r="D1767" t="str">
            <v>【130601】白糖</v>
          </cell>
          <cell r="E1767" t="str">
            <v>食品部</v>
          </cell>
          <cell r="F1767" t="str">
            <v>正常</v>
          </cell>
          <cell r="G1767" t="str">
            <v>9.50</v>
          </cell>
          <cell r="H1767" t="str">
            <v>10.90</v>
          </cell>
          <cell r="I1767">
            <v>98.100000000000023</v>
          </cell>
          <cell r="J1767">
            <v>4</v>
          </cell>
          <cell r="K1767">
            <v>0.26666666666666666</v>
          </cell>
          <cell r="L1767">
            <v>4</v>
          </cell>
          <cell r="M1767">
            <v>38</v>
          </cell>
          <cell r="N1767">
            <v>43.6</v>
          </cell>
        </row>
        <row r="1768">
          <cell r="A1768" t="str">
            <v>13000153</v>
          </cell>
          <cell r="B1768" t="str">
            <v>盈棚小米辣2kg</v>
          </cell>
          <cell r="C1768" t="str">
            <v>袋</v>
          </cell>
          <cell r="D1768" t="str">
            <v>【130306】烹饪调料</v>
          </cell>
          <cell r="E1768" t="str">
            <v>食品部</v>
          </cell>
          <cell r="F1768" t="str">
            <v>正常</v>
          </cell>
          <cell r="G1768" t="str">
            <v>11.67</v>
          </cell>
          <cell r="H1768" t="str">
            <v>12.80</v>
          </cell>
          <cell r="I1768">
            <v>25.6</v>
          </cell>
          <cell r="J1768">
            <v>4</v>
          </cell>
          <cell r="K1768">
            <v>0.26666666666666666</v>
          </cell>
          <cell r="L1768">
            <v>4</v>
          </cell>
          <cell r="M1768">
            <v>46.68</v>
          </cell>
          <cell r="N1768">
            <v>51.2</v>
          </cell>
        </row>
        <row r="1769">
          <cell r="A1769" t="str">
            <v>13000139</v>
          </cell>
          <cell r="B1769" t="str">
            <v>王致和红豆沙</v>
          </cell>
          <cell r="C1769" t="str">
            <v>袋</v>
          </cell>
          <cell r="D1769" t="str">
            <v>【130305】预包装调味料</v>
          </cell>
          <cell r="E1769" t="str">
            <v>食品部</v>
          </cell>
          <cell r="F1769" t="str">
            <v>正常</v>
          </cell>
          <cell r="G1769" t="str">
            <v>7.05</v>
          </cell>
          <cell r="H1769" t="str">
            <v>8.50</v>
          </cell>
          <cell r="I1769">
            <v>8.5</v>
          </cell>
          <cell r="J1769">
            <v>4</v>
          </cell>
          <cell r="K1769">
            <v>0.26666666666666666</v>
          </cell>
          <cell r="L1769">
            <v>4</v>
          </cell>
          <cell r="M1769">
            <v>28.2</v>
          </cell>
          <cell r="N1769">
            <v>34</v>
          </cell>
        </row>
        <row r="1770">
          <cell r="A1770" t="str">
            <v>13000129</v>
          </cell>
          <cell r="B1770" t="str">
            <v>蜀香甜面酱</v>
          </cell>
          <cell r="C1770" t="str">
            <v>袋</v>
          </cell>
          <cell r="D1770" t="str">
            <v>【130402】其他调味酱</v>
          </cell>
          <cell r="E1770" t="str">
            <v>食品部</v>
          </cell>
          <cell r="F1770" t="str">
            <v>正常</v>
          </cell>
          <cell r="G1770" t="str">
            <v>4.00</v>
          </cell>
          <cell r="H1770" t="str">
            <v>5.50</v>
          </cell>
          <cell r="I1770">
            <v>5.5</v>
          </cell>
          <cell r="J1770">
            <v>4</v>
          </cell>
          <cell r="K1770">
            <v>0.26666666666666666</v>
          </cell>
          <cell r="L1770">
            <v>4</v>
          </cell>
          <cell r="M1770">
            <v>16</v>
          </cell>
          <cell r="N1770">
            <v>22</v>
          </cell>
        </row>
        <row r="1771">
          <cell r="A1771" t="str">
            <v>13000128</v>
          </cell>
          <cell r="B1771" t="str">
            <v>蜀香火锅底料（特辣型）</v>
          </cell>
          <cell r="C1771" t="str">
            <v>袋</v>
          </cell>
          <cell r="D1771" t="str">
            <v>【130401】火锅调味酱</v>
          </cell>
          <cell r="E1771" t="str">
            <v>食品部</v>
          </cell>
          <cell r="F1771" t="str">
            <v>正常</v>
          </cell>
          <cell r="G1771" t="str">
            <v>16.00</v>
          </cell>
          <cell r="H1771" t="str">
            <v>23.50</v>
          </cell>
          <cell r="I1771">
            <v>70.5</v>
          </cell>
          <cell r="J1771">
            <v>4</v>
          </cell>
          <cell r="K1771">
            <v>0.26666666666666666</v>
          </cell>
          <cell r="L1771">
            <v>4</v>
          </cell>
          <cell r="M1771">
            <v>64</v>
          </cell>
          <cell r="N1771">
            <v>94</v>
          </cell>
        </row>
        <row r="1772">
          <cell r="A1772" t="str">
            <v>13000123</v>
          </cell>
          <cell r="B1772" t="str">
            <v>秋霞火锅底料</v>
          </cell>
          <cell r="C1772" t="str">
            <v>袋</v>
          </cell>
          <cell r="D1772" t="str">
            <v>【130401】火锅调味酱</v>
          </cell>
          <cell r="E1772" t="str">
            <v>食品部</v>
          </cell>
          <cell r="F1772" t="str">
            <v>正常</v>
          </cell>
          <cell r="G1772" t="str">
            <v>4.83</v>
          </cell>
          <cell r="H1772" t="str">
            <v>6.50</v>
          </cell>
          <cell r="I1772">
            <v>19.5</v>
          </cell>
          <cell r="J1772">
            <v>4</v>
          </cell>
          <cell r="K1772">
            <v>0.26666666666666666</v>
          </cell>
          <cell r="L1772">
            <v>4</v>
          </cell>
          <cell r="M1772">
            <v>19.32</v>
          </cell>
          <cell r="N1772">
            <v>26</v>
          </cell>
        </row>
        <row r="1773">
          <cell r="A1773" t="str">
            <v>13000117</v>
          </cell>
          <cell r="B1773" t="str">
            <v>美乐香辣酱</v>
          </cell>
          <cell r="C1773" t="str">
            <v>瓶</v>
          </cell>
          <cell r="D1773" t="str">
            <v>【130402】其他调味酱</v>
          </cell>
          <cell r="E1773" t="str">
            <v>食品部</v>
          </cell>
          <cell r="F1773" t="str">
            <v>正常</v>
          </cell>
          <cell r="G1773" t="str">
            <v>6.00</v>
          </cell>
          <cell r="H1773" t="str">
            <v>7.50</v>
          </cell>
          <cell r="I1773">
            <v>7.5</v>
          </cell>
          <cell r="J1773">
            <v>4</v>
          </cell>
          <cell r="K1773">
            <v>0.26666666666666666</v>
          </cell>
          <cell r="L1773">
            <v>4</v>
          </cell>
          <cell r="M1773">
            <v>24</v>
          </cell>
          <cell r="N1773">
            <v>30</v>
          </cell>
        </row>
        <row r="1774">
          <cell r="A1774" t="str">
            <v>13000103</v>
          </cell>
          <cell r="B1774" t="str">
            <v>李锦记番茄沙司</v>
          </cell>
          <cell r="C1774" t="str">
            <v>瓶</v>
          </cell>
          <cell r="D1774" t="str">
            <v>【130402】其他调味酱</v>
          </cell>
          <cell r="E1774" t="str">
            <v>食品部</v>
          </cell>
          <cell r="F1774" t="str">
            <v>正常</v>
          </cell>
          <cell r="G1774" t="str">
            <v>6.66</v>
          </cell>
          <cell r="H1774" t="str">
            <v>8.00</v>
          </cell>
          <cell r="I1774">
            <v>32</v>
          </cell>
          <cell r="J1774">
            <v>4</v>
          </cell>
          <cell r="K1774">
            <v>0.26666666666666666</v>
          </cell>
          <cell r="L1774">
            <v>4</v>
          </cell>
          <cell r="M1774">
            <v>26.64</v>
          </cell>
          <cell r="N1774">
            <v>32</v>
          </cell>
        </row>
        <row r="1775">
          <cell r="A1775" t="str">
            <v>13000088</v>
          </cell>
          <cell r="B1775" t="str">
            <v>继红蘸着吃</v>
          </cell>
          <cell r="C1775" t="str">
            <v>袋</v>
          </cell>
          <cell r="D1775" t="str">
            <v>【130306】烹饪调料</v>
          </cell>
          <cell r="E1775" t="str">
            <v>食品部</v>
          </cell>
          <cell r="F1775" t="str">
            <v>正常</v>
          </cell>
          <cell r="G1775" t="str">
            <v>6.00</v>
          </cell>
          <cell r="H1775" t="str">
            <v>8.00</v>
          </cell>
          <cell r="I1775">
            <v>56</v>
          </cell>
          <cell r="J1775">
            <v>4</v>
          </cell>
          <cell r="K1775">
            <v>0.26666666666666666</v>
          </cell>
          <cell r="L1775">
            <v>4</v>
          </cell>
          <cell r="M1775">
            <v>24</v>
          </cell>
          <cell r="N1775">
            <v>32</v>
          </cell>
        </row>
        <row r="1776">
          <cell r="A1776" t="str">
            <v>13000083</v>
          </cell>
          <cell r="B1776" t="str">
            <v>亨氏瓶装番茄沙司</v>
          </cell>
          <cell r="C1776" t="str">
            <v>瓶</v>
          </cell>
          <cell r="D1776" t="str">
            <v>【130402】其他调味酱</v>
          </cell>
          <cell r="E1776" t="str">
            <v>食品部</v>
          </cell>
          <cell r="F1776" t="str">
            <v>正常</v>
          </cell>
          <cell r="G1776" t="str">
            <v>6.80</v>
          </cell>
          <cell r="H1776" t="str">
            <v>8.80</v>
          </cell>
          <cell r="I1776">
            <v>8.8000000000000007</v>
          </cell>
          <cell r="J1776">
            <v>4</v>
          </cell>
          <cell r="K1776">
            <v>0.26666666666666666</v>
          </cell>
          <cell r="L1776">
            <v>4</v>
          </cell>
          <cell r="M1776">
            <v>27.2</v>
          </cell>
          <cell r="N1776">
            <v>35.200000000000003</v>
          </cell>
        </row>
        <row r="1777">
          <cell r="A1777" t="str">
            <v>13000062</v>
          </cell>
          <cell r="B1777" t="str">
            <v>德庄老火锅(中辣)</v>
          </cell>
          <cell r="C1777" t="str">
            <v>袋</v>
          </cell>
          <cell r="D1777" t="str">
            <v>【130401】火锅调味酱</v>
          </cell>
          <cell r="E1777" t="str">
            <v>食品部</v>
          </cell>
          <cell r="F1777" t="str">
            <v>正常</v>
          </cell>
          <cell r="G1777" t="str">
            <v>8.30</v>
          </cell>
          <cell r="H1777" t="str">
            <v>11.50</v>
          </cell>
          <cell r="I1777">
            <v>23</v>
          </cell>
          <cell r="J1777">
            <v>4</v>
          </cell>
          <cell r="K1777">
            <v>0.26666666666666666</v>
          </cell>
          <cell r="L1777">
            <v>4</v>
          </cell>
          <cell r="M1777">
            <v>33.200000000000003</v>
          </cell>
          <cell r="N1777">
            <v>46</v>
          </cell>
        </row>
        <row r="1778">
          <cell r="A1778" t="str">
            <v>13000060</v>
          </cell>
          <cell r="B1778" t="str">
            <v>川珍香叶</v>
          </cell>
          <cell r="C1778" t="str">
            <v>袋</v>
          </cell>
          <cell r="D1778" t="str">
            <v>【130305】预包装调味料</v>
          </cell>
          <cell r="E1778" t="str">
            <v>食品部</v>
          </cell>
          <cell r="F1778" t="str">
            <v>正常</v>
          </cell>
          <cell r="G1778" t="str">
            <v>2.50</v>
          </cell>
          <cell r="H1778" t="str">
            <v>3.50</v>
          </cell>
          <cell r="I1778">
            <v>17.5</v>
          </cell>
          <cell r="J1778">
            <v>4</v>
          </cell>
          <cell r="K1778">
            <v>0.26666666666666666</v>
          </cell>
          <cell r="L1778">
            <v>4</v>
          </cell>
          <cell r="M1778">
            <v>10</v>
          </cell>
          <cell r="N1778">
            <v>14</v>
          </cell>
        </row>
        <row r="1779">
          <cell r="A1779" t="str">
            <v>13000058</v>
          </cell>
          <cell r="B1779" t="str">
            <v>川珍陈皮</v>
          </cell>
          <cell r="C1779" t="str">
            <v>袋</v>
          </cell>
          <cell r="D1779" t="str">
            <v>【130305】预包装调味料</v>
          </cell>
          <cell r="E1779" t="str">
            <v>食品部</v>
          </cell>
          <cell r="F1779" t="str">
            <v>正常</v>
          </cell>
          <cell r="G1779" t="str">
            <v>3.50</v>
          </cell>
          <cell r="H1779" t="str">
            <v>4.50</v>
          </cell>
          <cell r="I1779">
            <v>4.5</v>
          </cell>
          <cell r="J1779">
            <v>4</v>
          </cell>
          <cell r="K1779">
            <v>0.26666666666666666</v>
          </cell>
          <cell r="L1779">
            <v>4</v>
          </cell>
          <cell r="M1779">
            <v>14</v>
          </cell>
          <cell r="N1779">
            <v>18</v>
          </cell>
        </row>
        <row r="1780">
          <cell r="A1780" t="str">
            <v>13000015</v>
          </cell>
          <cell r="B1780" t="str">
            <v>饭扫光香菌</v>
          </cell>
          <cell r="C1780" t="str">
            <v>瓶</v>
          </cell>
          <cell r="D1780" t="str">
            <v>【130403】酱菜</v>
          </cell>
          <cell r="E1780" t="str">
            <v>食品部</v>
          </cell>
          <cell r="F1780" t="str">
            <v>正常</v>
          </cell>
          <cell r="G1780" t="str">
            <v>8.00</v>
          </cell>
          <cell r="H1780" t="str">
            <v>10.50</v>
          </cell>
          <cell r="I1780">
            <v>52.5</v>
          </cell>
          <cell r="J1780">
            <v>4</v>
          </cell>
          <cell r="K1780">
            <v>0.26666666666666666</v>
          </cell>
          <cell r="L1780">
            <v>4</v>
          </cell>
          <cell r="M1780">
            <v>32</v>
          </cell>
          <cell r="N1780">
            <v>42</v>
          </cell>
        </row>
        <row r="1781">
          <cell r="A1781" t="str">
            <v>12000072</v>
          </cell>
          <cell r="B1781" t="str">
            <v>康师傅老坛酸菜牛肉面B</v>
          </cell>
          <cell r="C1781" t="str">
            <v>袋</v>
          </cell>
          <cell r="D1781" t="str">
            <v>【120101】袋装速食面</v>
          </cell>
          <cell r="E1781" t="str">
            <v>食品部</v>
          </cell>
          <cell r="F1781" t="str">
            <v>正常</v>
          </cell>
          <cell r="G1781" t="str">
            <v>2.04</v>
          </cell>
          <cell r="H1781" t="str">
            <v>2.50</v>
          </cell>
          <cell r="I1781">
            <v>62.5</v>
          </cell>
          <cell r="J1781">
            <v>4</v>
          </cell>
          <cell r="K1781">
            <v>0.26666666666666666</v>
          </cell>
          <cell r="L1781">
            <v>4</v>
          </cell>
          <cell r="M1781">
            <v>8.16</v>
          </cell>
          <cell r="N1781">
            <v>10</v>
          </cell>
        </row>
        <row r="1782">
          <cell r="A1782" t="str">
            <v>12000038</v>
          </cell>
          <cell r="B1782" t="str">
            <v>汤达人日式豚骨拉面</v>
          </cell>
          <cell r="C1782" t="str">
            <v>碗</v>
          </cell>
          <cell r="D1782" t="str">
            <v>【120102】杯碗速食面</v>
          </cell>
          <cell r="E1782" t="str">
            <v>食品部</v>
          </cell>
          <cell r="F1782" t="str">
            <v>正常</v>
          </cell>
          <cell r="G1782" t="str">
            <v>6.33</v>
          </cell>
          <cell r="H1782" t="str">
            <v>8.00</v>
          </cell>
          <cell r="I1782">
            <v>40</v>
          </cell>
          <cell r="J1782">
            <v>4</v>
          </cell>
          <cell r="K1782">
            <v>0.26666666666666666</v>
          </cell>
          <cell r="L1782">
            <v>4</v>
          </cell>
          <cell r="M1782">
            <v>25.34</v>
          </cell>
          <cell r="N1782">
            <v>32</v>
          </cell>
        </row>
        <row r="1783">
          <cell r="A1783" t="str">
            <v>11000048</v>
          </cell>
          <cell r="B1783" t="str">
            <v>美好泡面搭档</v>
          </cell>
          <cell r="C1783" t="str">
            <v>支</v>
          </cell>
          <cell r="D1783" t="str">
            <v>【110302】火腿</v>
          </cell>
          <cell r="E1783" t="str">
            <v>食品部</v>
          </cell>
          <cell r="F1783" t="str">
            <v>正常</v>
          </cell>
          <cell r="G1783" t="str">
            <v>0.85</v>
          </cell>
          <cell r="H1783" t="str">
            <v>1.00</v>
          </cell>
          <cell r="I1783">
            <v>36</v>
          </cell>
          <cell r="J1783">
            <v>4</v>
          </cell>
          <cell r="K1783">
            <v>0.26666666666666666</v>
          </cell>
          <cell r="L1783">
            <v>4</v>
          </cell>
          <cell r="M1783">
            <v>3.4</v>
          </cell>
          <cell r="N1783">
            <v>4</v>
          </cell>
        </row>
        <row r="1784">
          <cell r="A1784" t="str">
            <v>11000001</v>
          </cell>
          <cell r="B1784" t="str">
            <v>江楼牌午餐肉</v>
          </cell>
          <cell r="C1784" t="str">
            <v>盒</v>
          </cell>
          <cell r="D1784" t="str">
            <v>【1101】罐装肉类</v>
          </cell>
          <cell r="E1784" t="str">
            <v>食品部</v>
          </cell>
          <cell r="F1784" t="str">
            <v>正常</v>
          </cell>
          <cell r="G1784" t="str">
            <v>6.15</v>
          </cell>
          <cell r="H1784" t="str">
            <v>6.90</v>
          </cell>
          <cell r="I1784">
            <v>6.9</v>
          </cell>
          <cell r="J1784">
            <v>4</v>
          </cell>
          <cell r="K1784">
            <v>0.26666666666666666</v>
          </cell>
          <cell r="L1784">
            <v>4</v>
          </cell>
          <cell r="M1784">
            <v>24.6</v>
          </cell>
          <cell r="N1784">
            <v>27.6</v>
          </cell>
        </row>
        <row r="1785">
          <cell r="A1785" t="str">
            <v>10000184</v>
          </cell>
          <cell r="B1785" t="str">
            <v>花的瑜伽茉莉清香茶</v>
          </cell>
          <cell r="C1785" t="str">
            <v>袋</v>
          </cell>
          <cell r="D1785" t="str">
            <v>【100102】其它茶</v>
          </cell>
          <cell r="E1785" t="str">
            <v>食品部</v>
          </cell>
          <cell r="F1785" t="str">
            <v>正常</v>
          </cell>
          <cell r="G1785" t="str">
            <v>7.00</v>
          </cell>
          <cell r="H1785" t="str">
            <v>12.90</v>
          </cell>
          <cell r="I1785">
            <v>12.9</v>
          </cell>
          <cell r="J1785">
            <v>4</v>
          </cell>
          <cell r="K1785">
            <v>0.26666666666666666</v>
          </cell>
          <cell r="L1785">
            <v>4</v>
          </cell>
          <cell r="M1785">
            <v>28</v>
          </cell>
          <cell r="N1785">
            <v>51.6</v>
          </cell>
        </row>
        <row r="1786">
          <cell r="A1786" t="str">
            <v>10000042</v>
          </cell>
          <cell r="B1786" t="str">
            <v>豫春香贡菊茶</v>
          </cell>
          <cell r="C1786" t="str">
            <v>袋</v>
          </cell>
          <cell r="D1786" t="str">
            <v>【100102】其它茶</v>
          </cell>
          <cell r="E1786" t="str">
            <v>食品部</v>
          </cell>
          <cell r="F1786" t="str">
            <v>正常</v>
          </cell>
          <cell r="G1786" t="str">
            <v>7.00</v>
          </cell>
          <cell r="H1786" t="str">
            <v>12.90</v>
          </cell>
          <cell r="I1786">
            <v>12.9</v>
          </cell>
          <cell r="J1786">
            <v>4</v>
          </cell>
          <cell r="K1786">
            <v>0.26666666666666666</v>
          </cell>
          <cell r="L1786">
            <v>4</v>
          </cell>
          <cell r="M1786">
            <v>28</v>
          </cell>
          <cell r="N1786">
            <v>51.6</v>
          </cell>
        </row>
        <row r="1787">
          <cell r="A1787" t="str">
            <v>10000003</v>
          </cell>
          <cell r="B1787" t="str">
            <v>雀巢金牌咖啡丝滑拿铁</v>
          </cell>
          <cell r="C1787" t="str">
            <v>盒</v>
          </cell>
          <cell r="D1787" t="str">
            <v>【100201】咖啡</v>
          </cell>
          <cell r="E1787" t="str">
            <v>食品部</v>
          </cell>
          <cell r="F1787" t="str">
            <v>正常</v>
          </cell>
          <cell r="G1787" t="str">
            <v>0.00</v>
          </cell>
          <cell r="H1787" t="str">
            <v>17.80</v>
          </cell>
          <cell r="I1787">
            <v>35.6</v>
          </cell>
          <cell r="J1787">
            <v>4</v>
          </cell>
          <cell r="K1787">
            <v>0.26666666666666666</v>
          </cell>
          <cell r="L1787">
            <v>4</v>
          </cell>
          <cell r="M1787">
            <v>46.8</v>
          </cell>
          <cell r="N1787">
            <v>71.2</v>
          </cell>
        </row>
        <row r="1788">
          <cell r="A1788" t="str">
            <v>09000088</v>
          </cell>
          <cell r="B1788" t="str">
            <v>西麦燕麦片特惠装</v>
          </cell>
          <cell r="C1788" t="str">
            <v>袋</v>
          </cell>
          <cell r="D1788" t="str">
            <v>【090101】早餐麦片</v>
          </cell>
          <cell r="E1788" t="str">
            <v>食品部</v>
          </cell>
          <cell r="F1788" t="str">
            <v>正常</v>
          </cell>
          <cell r="G1788" t="str">
            <v>21.00</v>
          </cell>
          <cell r="H1788" t="str">
            <v>29.80</v>
          </cell>
          <cell r="I1788">
            <v>327.80000000000007</v>
          </cell>
          <cell r="J1788">
            <v>4</v>
          </cell>
          <cell r="K1788">
            <v>0.26666666666666666</v>
          </cell>
          <cell r="L1788">
            <v>4</v>
          </cell>
          <cell r="M1788">
            <v>84</v>
          </cell>
          <cell r="N1788">
            <v>119.2</v>
          </cell>
        </row>
        <row r="1789">
          <cell r="A1789" t="str">
            <v>09000070</v>
          </cell>
          <cell r="B1789" t="str">
            <v>泰吉中老年加钙核桃粉</v>
          </cell>
          <cell r="C1789" t="str">
            <v>袋</v>
          </cell>
          <cell r="D1789" t="str">
            <v>【090105】核桃粉</v>
          </cell>
          <cell r="E1789" t="str">
            <v>食品部</v>
          </cell>
          <cell r="F1789" t="str">
            <v>正常</v>
          </cell>
          <cell r="G1789" t="str">
            <v>18.48</v>
          </cell>
          <cell r="H1789" t="str">
            <v>29.80</v>
          </cell>
          <cell r="I1789">
            <v>59.6</v>
          </cell>
          <cell r="J1789">
            <v>4</v>
          </cell>
          <cell r="K1789">
            <v>0.26666666666666666</v>
          </cell>
          <cell r="L1789">
            <v>4</v>
          </cell>
          <cell r="M1789">
            <v>73.91</v>
          </cell>
          <cell r="N1789">
            <v>119.2</v>
          </cell>
        </row>
        <row r="1790">
          <cell r="A1790" t="str">
            <v>09000067</v>
          </cell>
          <cell r="B1790" t="str">
            <v>泰吉燕麦片</v>
          </cell>
          <cell r="C1790" t="str">
            <v>袋</v>
          </cell>
          <cell r="D1790" t="str">
            <v>【090101】早餐麦片</v>
          </cell>
          <cell r="E1790" t="str">
            <v>食品部</v>
          </cell>
          <cell r="F1790" t="str">
            <v>正常</v>
          </cell>
          <cell r="G1790" t="str">
            <v>19.00</v>
          </cell>
          <cell r="H1790" t="str">
            <v>32.80</v>
          </cell>
          <cell r="I1790">
            <v>79.599999999999994</v>
          </cell>
          <cell r="J1790">
            <v>4</v>
          </cell>
          <cell r="K1790">
            <v>0.26666666666666666</v>
          </cell>
          <cell r="L1790">
            <v>4</v>
          </cell>
          <cell r="M1790">
            <v>76</v>
          </cell>
          <cell r="N1790">
            <v>131.19999999999999</v>
          </cell>
        </row>
        <row r="1791">
          <cell r="A1791" t="str">
            <v>09000058</v>
          </cell>
          <cell r="B1791" t="str">
            <v>泰吉核桃纯香黑芝麻糊</v>
          </cell>
          <cell r="C1791" t="str">
            <v>袋</v>
          </cell>
          <cell r="D1791" t="str">
            <v>【090102】芝麻糊</v>
          </cell>
          <cell r="E1791" t="str">
            <v>食品部</v>
          </cell>
          <cell r="F1791" t="str">
            <v>正常</v>
          </cell>
          <cell r="G1791" t="str">
            <v>21.50</v>
          </cell>
          <cell r="H1791" t="str">
            <v>32.80</v>
          </cell>
          <cell r="I1791">
            <v>24.8</v>
          </cell>
          <cell r="J1791">
            <v>4</v>
          </cell>
          <cell r="K1791">
            <v>0.26666666666666666</v>
          </cell>
          <cell r="L1791">
            <v>4</v>
          </cell>
          <cell r="M1791">
            <v>86</v>
          </cell>
          <cell r="N1791">
            <v>131.19999999999999</v>
          </cell>
        </row>
        <row r="1792">
          <cell r="A1792" t="str">
            <v>09000054</v>
          </cell>
          <cell r="B1792" t="str">
            <v>泰吉纯藕粉</v>
          </cell>
          <cell r="C1792" t="str">
            <v>袋</v>
          </cell>
          <cell r="D1792" t="str">
            <v>【090104】藕粉</v>
          </cell>
          <cell r="E1792" t="str">
            <v>食品部</v>
          </cell>
          <cell r="F1792" t="str">
            <v>正常</v>
          </cell>
          <cell r="G1792" t="str">
            <v>17.80</v>
          </cell>
          <cell r="H1792" t="str">
            <v>26.80</v>
          </cell>
          <cell r="I1792">
            <v>26.8</v>
          </cell>
          <cell r="J1792">
            <v>4</v>
          </cell>
          <cell r="K1792">
            <v>0.26666666666666666</v>
          </cell>
          <cell r="L1792">
            <v>4</v>
          </cell>
          <cell r="M1792">
            <v>71.19</v>
          </cell>
          <cell r="N1792">
            <v>107.2</v>
          </cell>
        </row>
        <row r="1793">
          <cell r="A1793" t="str">
            <v>09000011</v>
          </cell>
          <cell r="B1793" t="str">
            <v>南方红枣型芝麻糊</v>
          </cell>
          <cell r="C1793" t="str">
            <v>袋</v>
          </cell>
          <cell r="D1793" t="str">
            <v>【090102】芝麻糊</v>
          </cell>
          <cell r="E1793" t="str">
            <v>食品部</v>
          </cell>
          <cell r="F1793" t="str">
            <v>正常</v>
          </cell>
          <cell r="G1793" t="str">
            <v>16.56</v>
          </cell>
          <cell r="H1793" t="str">
            <v>22.80</v>
          </cell>
          <cell r="I1793">
            <v>22.8</v>
          </cell>
          <cell r="J1793">
            <v>4</v>
          </cell>
          <cell r="K1793">
            <v>0.26666666666666666</v>
          </cell>
          <cell r="L1793">
            <v>4</v>
          </cell>
          <cell r="M1793">
            <v>66.25</v>
          </cell>
          <cell r="N1793">
            <v>91.2</v>
          </cell>
        </row>
        <row r="1794">
          <cell r="A1794" t="str">
            <v>09000010</v>
          </cell>
          <cell r="B1794" t="str">
            <v>南方黑芝麻糊</v>
          </cell>
          <cell r="C1794" t="str">
            <v>袋</v>
          </cell>
          <cell r="D1794" t="str">
            <v>【090102】芝麻糊</v>
          </cell>
          <cell r="E1794" t="str">
            <v>食品部</v>
          </cell>
          <cell r="F1794" t="str">
            <v>正常</v>
          </cell>
          <cell r="G1794" t="str">
            <v>16.94</v>
          </cell>
          <cell r="H1794" t="str">
            <v>21.50</v>
          </cell>
          <cell r="I1794">
            <v>43</v>
          </cell>
          <cell r="J1794">
            <v>4</v>
          </cell>
          <cell r="K1794">
            <v>0.26666666666666666</v>
          </cell>
          <cell r="L1794">
            <v>4</v>
          </cell>
          <cell r="M1794">
            <v>67.75</v>
          </cell>
          <cell r="N1794">
            <v>86</v>
          </cell>
        </row>
        <row r="1795">
          <cell r="A1795" t="str">
            <v>09000009</v>
          </cell>
          <cell r="B1795" t="str">
            <v>乐至天池藕粉</v>
          </cell>
          <cell r="C1795" t="str">
            <v>盒</v>
          </cell>
          <cell r="D1795" t="str">
            <v>【090104】藕粉</v>
          </cell>
          <cell r="E1795" t="str">
            <v>食品部</v>
          </cell>
          <cell r="F1795" t="str">
            <v>正常</v>
          </cell>
          <cell r="G1795" t="str">
            <v>10.50</v>
          </cell>
          <cell r="H1795" t="str">
            <v>12.50</v>
          </cell>
          <cell r="I1795">
            <v>50</v>
          </cell>
          <cell r="J1795">
            <v>4</v>
          </cell>
          <cell r="K1795">
            <v>0.26666666666666666</v>
          </cell>
          <cell r="L1795">
            <v>4</v>
          </cell>
          <cell r="M1795">
            <v>42</v>
          </cell>
          <cell r="N1795">
            <v>50</v>
          </cell>
        </row>
        <row r="1796">
          <cell r="A1796" t="str">
            <v>09000008</v>
          </cell>
          <cell r="B1796" t="str">
            <v>旌晶易溶玉米粉</v>
          </cell>
          <cell r="C1796" t="str">
            <v>袋</v>
          </cell>
          <cell r="D1796" t="str">
            <v>【090108】玉米粉</v>
          </cell>
          <cell r="E1796" t="str">
            <v>食品部</v>
          </cell>
          <cell r="F1796" t="str">
            <v>正常</v>
          </cell>
          <cell r="G1796" t="str">
            <v>9.25</v>
          </cell>
          <cell r="H1796" t="str">
            <v>11.50</v>
          </cell>
          <cell r="I1796">
            <v>11.5</v>
          </cell>
          <cell r="J1796">
            <v>4</v>
          </cell>
          <cell r="K1796">
            <v>0.26666666666666666</v>
          </cell>
          <cell r="L1796">
            <v>4</v>
          </cell>
          <cell r="M1796">
            <v>37</v>
          </cell>
          <cell r="N1796">
            <v>46</v>
          </cell>
        </row>
        <row r="1797">
          <cell r="A1797" t="str">
            <v>07000512</v>
          </cell>
          <cell r="B1797" t="str">
            <v>泰国红牛150ml</v>
          </cell>
          <cell r="C1797" t="str">
            <v>瓶</v>
          </cell>
          <cell r="D1797" t="str">
            <v>【070102】进口碳酸饮料</v>
          </cell>
          <cell r="E1797" t="str">
            <v>食品部</v>
          </cell>
          <cell r="F1797" t="str">
            <v>正常</v>
          </cell>
          <cell r="G1797" t="str">
            <v>3.00</v>
          </cell>
          <cell r="H1797" t="str">
            <v>4.50</v>
          </cell>
          <cell r="I1797">
            <v>9</v>
          </cell>
          <cell r="J1797">
            <v>4</v>
          </cell>
          <cell r="K1797">
            <v>0.26666666666666666</v>
          </cell>
          <cell r="L1797">
            <v>4</v>
          </cell>
          <cell r="M1797">
            <v>12</v>
          </cell>
          <cell r="N1797">
            <v>18</v>
          </cell>
        </row>
        <row r="1798">
          <cell r="A1798" t="str">
            <v>07000463</v>
          </cell>
          <cell r="B1798" t="str">
            <v>不二良品北海道冰棍芒果味</v>
          </cell>
          <cell r="C1798" t="str">
            <v>桶</v>
          </cell>
          <cell r="D1798" t="str">
            <v>【070106】其它进口饮料</v>
          </cell>
          <cell r="E1798" t="str">
            <v>食品部</v>
          </cell>
          <cell r="F1798" t="str">
            <v>正常</v>
          </cell>
          <cell r="G1798" t="str">
            <v>6.50</v>
          </cell>
          <cell r="H1798" t="str">
            <v>9.50</v>
          </cell>
          <cell r="I1798">
            <v>9.5</v>
          </cell>
          <cell r="J1798">
            <v>4</v>
          </cell>
          <cell r="K1798">
            <v>0.26666666666666666</v>
          </cell>
          <cell r="L1798">
            <v>4</v>
          </cell>
          <cell r="M1798">
            <v>26</v>
          </cell>
          <cell r="N1798">
            <v>38</v>
          </cell>
        </row>
        <row r="1799">
          <cell r="A1799" t="str">
            <v>07000163</v>
          </cell>
          <cell r="B1799" t="str">
            <v>丽芝士纳宝帝奶酪威化饼干</v>
          </cell>
          <cell r="C1799" t="str">
            <v>盒</v>
          </cell>
          <cell r="D1799" t="str">
            <v>【070201】进口饼干</v>
          </cell>
          <cell r="E1799" t="str">
            <v>食品部</v>
          </cell>
          <cell r="F1799" t="str">
            <v>正常</v>
          </cell>
          <cell r="G1799" t="str">
            <v>8.40</v>
          </cell>
          <cell r="H1799" t="str">
            <v>13.50</v>
          </cell>
          <cell r="I1799">
            <v>54</v>
          </cell>
          <cell r="J1799">
            <v>4</v>
          </cell>
          <cell r="K1799">
            <v>0.26666666666666666</v>
          </cell>
          <cell r="L1799">
            <v>4</v>
          </cell>
          <cell r="M1799">
            <v>33.6</v>
          </cell>
          <cell r="N1799">
            <v>54</v>
          </cell>
        </row>
        <row r="1800">
          <cell r="A1800" t="str">
            <v>07000162</v>
          </cell>
          <cell r="B1800" t="str">
            <v>皇冠丹麦曲奇盒装原味A</v>
          </cell>
          <cell r="C1800" t="str">
            <v>盒</v>
          </cell>
          <cell r="D1800" t="str">
            <v>【070201】进口饼干</v>
          </cell>
          <cell r="E1800" t="str">
            <v>食品部</v>
          </cell>
          <cell r="F1800" t="str">
            <v>正常</v>
          </cell>
          <cell r="G1800" t="str">
            <v>14.00</v>
          </cell>
          <cell r="H1800" t="str">
            <v>18.00</v>
          </cell>
          <cell r="I1800">
            <v>36</v>
          </cell>
          <cell r="J1800">
            <v>4</v>
          </cell>
          <cell r="K1800">
            <v>0.26666666666666666</v>
          </cell>
          <cell r="L1800">
            <v>4</v>
          </cell>
          <cell r="M1800">
            <v>56</v>
          </cell>
          <cell r="N1800">
            <v>72</v>
          </cell>
        </row>
        <row r="1801">
          <cell r="A1801" t="str">
            <v>07000159</v>
          </cell>
          <cell r="B1801" t="str">
            <v>钙芝奶酪味高钙威化饼干A</v>
          </cell>
          <cell r="C1801" t="str">
            <v>袋</v>
          </cell>
          <cell r="D1801" t="str">
            <v>【070201】进口饼干</v>
          </cell>
          <cell r="E1801" t="str">
            <v>食品部</v>
          </cell>
          <cell r="F1801" t="str">
            <v>正常</v>
          </cell>
          <cell r="G1801" t="str">
            <v>0.00</v>
          </cell>
          <cell r="H1801" t="str">
            <v>3.00</v>
          </cell>
          <cell r="I1801">
            <v>18</v>
          </cell>
          <cell r="J1801">
            <v>4</v>
          </cell>
          <cell r="K1801">
            <v>0.26666666666666666</v>
          </cell>
          <cell r="L1801">
            <v>4</v>
          </cell>
          <cell r="M1801">
            <v>8.8000000000000007</v>
          </cell>
          <cell r="N1801">
            <v>12</v>
          </cell>
        </row>
        <row r="1802">
          <cell r="A1802" t="str">
            <v>07000143</v>
          </cell>
          <cell r="B1802" t="str">
            <v>南街村鲜拌面(红油辣子味)</v>
          </cell>
          <cell r="C1802" t="str">
            <v>盒</v>
          </cell>
          <cell r="D1802" t="str">
            <v>【070603】进口面/面粉</v>
          </cell>
          <cell r="E1802" t="str">
            <v>食品部</v>
          </cell>
          <cell r="F1802" t="str">
            <v>正常</v>
          </cell>
          <cell r="G1802" t="str">
            <v>3.61</v>
          </cell>
          <cell r="H1802" t="str">
            <v>4.90</v>
          </cell>
          <cell r="I1802">
            <v>19.600000000000001</v>
          </cell>
          <cell r="J1802">
            <v>4</v>
          </cell>
          <cell r="K1802">
            <v>0.26666666666666666</v>
          </cell>
          <cell r="L1802">
            <v>4</v>
          </cell>
          <cell r="M1802">
            <v>14.45</v>
          </cell>
          <cell r="N1802">
            <v>19.600000000000001</v>
          </cell>
        </row>
        <row r="1803">
          <cell r="A1803" t="str">
            <v>07000130</v>
          </cell>
          <cell r="B1803" t="str">
            <v>丹旎诗猫屎咖啡(意大利)</v>
          </cell>
          <cell r="C1803" t="str">
            <v>盒</v>
          </cell>
          <cell r="D1803" t="str">
            <v>【070503】进口咖啡</v>
          </cell>
          <cell r="E1803" t="str">
            <v>食品部</v>
          </cell>
          <cell r="F1803" t="str">
            <v>正常</v>
          </cell>
          <cell r="G1803" t="str">
            <v>8.80</v>
          </cell>
          <cell r="H1803" t="str">
            <v>14.90</v>
          </cell>
          <cell r="I1803">
            <v>14.9</v>
          </cell>
          <cell r="J1803">
            <v>4</v>
          </cell>
          <cell r="K1803">
            <v>0.26666666666666666</v>
          </cell>
          <cell r="L1803">
            <v>4</v>
          </cell>
          <cell r="M1803">
            <v>35.200000000000003</v>
          </cell>
          <cell r="N1803">
            <v>59.6</v>
          </cell>
        </row>
        <row r="1804">
          <cell r="A1804" t="str">
            <v>07000106</v>
          </cell>
          <cell r="B1804" t="str">
            <v>天谷木糖醇</v>
          </cell>
          <cell r="C1804" t="str">
            <v>袋</v>
          </cell>
          <cell r="D1804" t="str">
            <v>【070301】进口糖果</v>
          </cell>
          <cell r="E1804" t="str">
            <v>食品部</v>
          </cell>
          <cell r="F1804" t="str">
            <v>正常</v>
          </cell>
          <cell r="G1804" t="str">
            <v>11.00</v>
          </cell>
          <cell r="H1804" t="str">
            <v>16.80</v>
          </cell>
          <cell r="I1804">
            <v>16.8</v>
          </cell>
          <cell r="J1804">
            <v>4</v>
          </cell>
          <cell r="K1804">
            <v>0.26666666666666666</v>
          </cell>
          <cell r="L1804">
            <v>4</v>
          </cell>
          <cell r="M1804">
            <v>44</v>
          </cell>
          <cell r="N1804">
            <v>67.2</v>
          </cell>
        </row>
        <row r="1805">
          <cell r="A1805" t="str">
            <v>07000030</v>
          </cell>
          <cell r="B1805" t="str">
            <v>雅米熊猫果汁可吸果冻(百香果味)</v>
          </cell>
          <cell r="C1805" t="str">
            <v>包</v>
          </cell>
          <cell r="D1805" t="str">
            <v>【070301】进口糖果</v>
          </cell>
          <cell r="E1805" t="str">
            <v>食品部</v>
          </cell>
          <cell r="F1805" t="str">
            <v>正常</v>
          </cell>
          <cell r="G1805" t="str">
            <v>3.50</v>
          </cell>
          <cell r="H1805" t="str">
            <v>6.00</v>
          </cell>
          <cell r="I1805">
            <v>6</v>
          </cell>
          <cell r="J1805">
            <v>4</v>
          </cell>
          <cell r="K1805">
            <v>0.26666666666666666</v>
          </cell>
          <cell r="L1805">
            <v>4</v>
          </cell>
          <cell r="M1805">
            <v>14</v>
          </cell>
          <cell r="N1805">
            <v>24</v>
          </cell>
        </row>
        <row r="1806">
          <cell r="A1806" t="str">
            <v>07000023</v>
          </cell>
          <cell r="B1806" t="str">
            <v>卡乐米斯柠檬夹心饼干</v>
          </cell>
          <cell r="C1806" t="str">
            <v>袋</v>
          </cell>
          <cell r="D1806" t="str">
            <v>【070201】进口饼干</v>
          </cell>
          <cell r="E1806" t="str">
            <v>食品部</v>
          </cell>
          <cell r="F1806" t="str">
            <v>禁采</v>
          </cell>
          <cell r="G1806" t="str">
            <v>3.20</v>
          </cell>
          <cell r="H1806" t="str">
            <v>5.90</v>
          </cell>
          <cell r="I1806">
            <v>5.9</v>
          </cell>
          <cell r="J1806">
            <v>4</v>
          </cell>
          <cell r="K1806">
            <v>0.26666666666666666</v>
          </cell>
          <cell r="L1806">
            <v>4</v>
          </cell>
          <cell r="M1806">
            <v>12.8</v>
          </cell>
          <cell r="N1806">
            <v>23.6</v>
          </cell>
        </row>
        <row r="1807">
          <cell r="A1807" t="str">
            <v>06000248</v>
          </cell>
          <cell r="B1807" t="str">
            <v>趣多多缤纷逗巧克力饼干</v>
          </cell>
          <cell r="C1807" t="str">
            <v>袋</v>
          </cell>
          <cell r="D1807" t="str">
            <v>【060102】曲奇饼干</v>
          </cell>
          <cell r="E1807" t="str">
            <v>食品部</v>
          </cell>
          <cell r="F1807" t="str">
            <v>正常</v>
          </cell>
          <cell r="G1807" t="str">
            <v>4.98</v>
          </cell>
          <cell r="H1807" t="str">
            <v>5.80</v>
          </cell>
          <cell r="I1807">
            <v>46.399999999999991</v>
          </cell>
          <cell r="J1807">
            <v>4</v>
          </cell>
          <cell r="K1807">
            <v>0.26666666666666666</v>
          </cell>
          <cell r="L1807">
            <v>4</v>
          </cell>
          <cell r="M1807">
            <v>19.920000000000002</v>
          </cell>
          <cell r="N1807">
            <v>23.2</v>
          </cell>
        </row>
        <row r="1808">
          <cell r="A1808" t="str">
            <v>06000235</v>
          </cell>
          <cell r="B1808" t="str">
            <v>盼盼瑞士卷香橙味</v>
          </cell>
          <cell r="C1808" t="str">
            <v>袋</v>
          </cell>
          <cell r="D1808" t="str">
            <v>【060204】蛋卷</v>
          </cell>
          <cell r="E1808" t="str">
            <v>食品部</v>
          </cell>
          <cell r="F1808" t="str">
            <v>正常</v>
          </cell>
          <cell r="G1808" t="str">
            <v>4.80</v>
          </cell>
          <cell r="H1808" t="str">
            <v>6.50</v>
          </cell>
          <cell r="I1808">
            <v>6.5</v>
          </cell>
          <cell r="J1808">
            <v>4</v>
          </cell>
          <cell r="K1808">
            <v>0.26666666666666666</v>
          </cell>
          <cell r="L1808">
            <v>4</v>
          </cell>
          <cell r="M1808">
            <v>19.2</v>
          </cell>
          <cell r="N1808">
            <v>26</v>
          </cell>
        </row>
        <row r="1809">
          <cell r="A1809" t="str">
            <v>06000215</v>
          </cell>
          <cell r="B1809" t="str">
            <v>金稻谷小黄鸭造型饼</v>
          </cell>
          <cell r="C1809" t="str">
            <v>包</v>
          </cell>
          <cell r="D1809" t="str">
            <v>【060105】儿童饼干</v>
          </cell>
          <cell r="E1809" t="str">
            <v>食品部</v>
          </cell>
          <cell r="F1809" t="str">
            <v>正常</v>
          </cell>
          <cell r="G1809" t="str">
            <v>0.80</v>
          </cell>
          <cell r="H1809" t="str">
            <v>2.00</v>
          </cell>
          <cell r="I1809">
            <v>2.9</v>
          </cell>
          <cell r="J1809">
            <v>4</v>
          </cell>
          <cell r="K1809">
            <v>0.26666666666666666</v>
          </cell>
          <cell r="L1809">
            <v>4</v>
          </cell>
          <cell r="M1809">
            <v>3.2</v>
          </cell>
          <cell r="N1809">
            <v>8</v>
          </cell>
        </row>
        <row r="1810">
          <cell r="A1810" t="str">
            <v>06000171</v>
          </cell>
          <cell r="B1810" t="str">
            <v>好丽友Q蒂(红丝绒莓莓味)6枚</v>
          </cell>
          <cell r="C1810" t="str">
            <v>盒</v>
          </cell>
          <cell r="D1810" t="str">
            <v>【060201】派</v>
          </cell>
          <cell r="E1810" t="str">
            <v>食品部</v>
          </cell>
          <cell r="F1810" t="str">
            <v>正常</v>
          </cell>
          <cell r="G1810" t="str">
            <v>9.60</v>
          </cell>
          <cell r="H1810" t="str">
            <v>12.80</v>
          </cell>
          <cell r="I1810">
            <v>102.39999999999999</v>
          </cell>
          <cell r="J1810">
            <v>4</v>
          </cell>
          <cell r="K1810">
            <v>0.26666666666666666</v>
          </cell>
          <cell r="L1810">
            <v>4</v>
          </cell>
          <cell r="M1810">
            <v>38.4</v>
          </cell>
          <cell r="N1810">
            <v>51.2</v>
          </cell>
        </row>
        <row r="1811">
          <cell r="A1811" t="str">
            <v>06000168</v>
          </cell>
          <cell r="B1811" t="str">
            <v>大凉山正中苦荞沙琪玛(原味)</v>
          </cell>
          <cell r="C1811" t="str">
            <v>袋</v>
          </cell>
          <cell r="D1811" t="str">
            <v>【060301】洒琪玛</v>
          </cell>
          <cell r="E1811" t="str">
            <v>食品部</v>
          </cell>
          <cell r="F1811" t="str">
            <v>禁采</v>
          </cell>
          <cell r="G1811" t="str">
            <v>11.50</v>
          </cell>
          <cell r="H1811" t="str">
            <v>14.50</v>
          </cell>
          <cell r="I1811">
            <v>58</v>
          </cell>
          <cell r="J1811">
            <v>4</v>
          </cell>
          <cell r="K1811">
            <v>0.26666666666666666</v>
          </cell>
          <cell r="L1811">
            <v>4</v>
          </cell>
          <cell r="M1811">
            <v>46</v>
          </cell>
          <cell r="N1811">
            <v>58</v>
          </cell>
        </row>
        <row r="1812">
          <cell r="A1812" t="str">
            <v>06000162</v>
          </cell>
          <cell r="B1812" t="str">
            <v>苏卫鸡蛋洒琪玛A</v>
          </cell>
          <cell r="C1812" t="str">
            <v>袋</v>
          </cell>
          <cell r="D1812" t="str">
            <v>【060301】洒琪玛</v>
          </cell>
          <cell r="E1812" t="str">
            <v>食品部</v>
          </cell>
          <cell r="F1812" t="str">
            <v>正常</v>
          </cell>
          <cell r="G1812" t="str">
            <v>18.50</v>
          </cell>
          <cell r="H1812" t="str">
            <v>24.00</v>
          </cell>
          <cell r="I1812">
            <v>72</v>
          </cell>
          <cell r="J1812">
            <v>4</v>
          </cell>
          <cell r="K1812">
            <v>0.26666666666666666</v>
          </cell>
          <cell r="L1812">
            <v>4</v>
          </cell>
          <cell r="M1812">
            <v>74</v>
          </cell>
          <cell r="N1812">
            <v>96</v>
          </cell>
        </row>
        <row r="1813">
          <cell r="A1813" t="str">
            <v>06000145</v>
          </cell>
          <cell r="B1813" t="str">
            <v>华声鸳鸯夹心饼</v>
          </cell>
          <cell r="C1813" t="str">
            <v>袋</v>
          </cell>
          <cell r="D1813" t="str">
            <v>【060101】夹心饼干</v>
          </cell>
          <cell r="E1813" t="str">
            <v>食品部</v>
          </cell>
          <cell r="F1813" t="str">
            <v>正常</v>
          </cell>
          <cell r="G1813" t="str">
            <v>2.40</v>
          </cell>
          <cell r="H1813" t="str">
            <v>3.00</v>
          </cell>
          <cell r="I1813">
            <v>21</v>
          </cell>
          <cell r="J1813">
            <v>4</v>
          </cell>
          <cell r="K1813">
            <v>0.26666666666666666</v>
          </cell>
          <cell r="L1813">
            <v>4</v>
          </cell>
          <cell r="M1813">
            <v>9.6</v>
          </cell>
          <cell r="N1813">
            <v>12</v>
          </cell>
        </row>
        <row r="1814">
          <cell r="A1814" t="str">
            <v>06000141</v>
          </cell>
          <cell r="B1814" t="str">
            <v>亨裕加锌数字娃得乐饼干</v>
          </cell>
          <cell r="C1814" t="str">
            <v>瓶</v>
          </cell>
          <cell r="D1814" t="str">
            <v>【060105】儿童饼干</v>
          </cell>
          <cell r="E1814" t="str">
            <v>食品部</v>
          </cell>
          <cell r="F1814" t="str">
            <v>正常</v>
          </cell>
          <cell r="G1814" t="str">
            <v>3.30</v>
          </cell>
          <cell r="H1814" t="str">
            <v>5.00</v>
          </cell>
          <cell r="I1814">
            <v>10</v>
          </cell>
          <cell r="J1814">
            <v>4</v>
          </cell>
          <cell r="K1814">
            <v>0.26666666666666666</v>
          </cell>
          <cell r="L1814">
            <v>4</v>
          </cell>
          <cell r="M1814">
            <v>13.2</v>
          </cell>
          <cell r="N1814">
            <v>20</v>
          </cell>
        </row>
        <row r="1815">
          <cell r="A1815" t="str">
            <v>06000128</v>
          </cell>
          <cell r="B1815" t="str">
            <v>苏稽洒琪玛</v>
          </cell>
          <cell r="C1815" t="str">
            <v>袋</v>
          </cell>
          <cell r="D1815" t="str">
            <v>【060301】洒琪玛</v>
          </cell>
          <cell r="E1815" t="str">
            <v>食品部</v>
          </cell>
          <cell r="F1815" t="str">
            <v>正常</v>
          </cell>
          <cell r="G1815" t="str">
            <v>16.75</v>
          </cell>
          <cell r="H1815" t="str">
            <v>20.80</v>
          </cell>
          <cell r="I1815">
            <v>41.6</v>
          </cell>
          <cell r="J1815">
            <v>4</v>
          </cell>
          <cell r="K1815">
            <v>0.26666666666666666</v>
          </cell>
          <cell r="L1815">
            <v>4</v>
          </cell>
          <cell r="M1815">
            <v>67</v>
          </cell>
          <cell r="N1815">
            <v>83.2</v>
          </cell>
        </row>
        <row r="1816">
          <cell r="A1816" t="str">
            <v>06000124</v>
          </cell>
          <cell r="B1816" t="str">
            <v>莫小希每日坚果沙琪玛</v>
          </cell>
          <cell r="C1816" t="str">
            <v>盒</v>
          </cell>
          <cell r="D1816" t="str">
            <v>【060301】洒琪玛</v>
          </cell>
          <cell r="E1816" t="str">
            <v>食品部</v>
          </cell>
          <cell r="F1816" t="str">
            <v>正常</v>
          </cell>
          <cell r="G1816" t="str">
            <v>9.50</v>
          </cell>
          <cell r="H1816" t="str">
            <v>12.50</v>
          </cell>
          <cell r="I1816">
            <v>25</v>
          </cell>
          <cell r="J1816">
            <v>4</v>
          </cell>
          <cell r="K1816">
            <v>0.26666666666666666</v>
          </cell>
          <cell r="L1816">
            <v>4</v>
          </cell>
          <cell r="M1816">
            <v>38</v>
          </cell>
          <cell r="N1816">
            <v>50</v>
          </cell>
        </row>
        <row r="1817">
          <cell r="A1817" t="str">
            <v>06000078</v>
          </cell>
          <cell r="B1817" t="str">
            <v>桃李天然酵母红豆味</v>
          </cell>
          <cell r="C1817" t="str">
            <v>袋</v>
          </cell>
          <cell r="D1817" t="str">
            <v>【060203】小面包</v>
          </cell>
          <cell r="E1817" t="str">
            <v>食品部</v>
          </cell>
          <cell r="F1817" t="str">
            <v>正常</v>
          </cell>
          <cell r="G1817" t="str">
            <v>3.20</v>
          </cell>
          <cell r="H1817" t="str">
            <v>4.00</v>
          </cell>
          <cell r="I1817">
            <v>56</v>
          </cell>
          <cell r="J1817">
            <v>4</v>
          </cell>
          <cell r="K1817">
            <v>0.26666666666666666</v>
          </cell>
          <cell r="L1817">
            <v>4</v>
          </cell>
          <cell r="M1817">
            <v>12.8</v>
          </cell>
          <cell r="N1817">
            <v>16</v>
          </cell>
        </row>
        <row r="1818">
          <cell r="A1818" t="str">
            <v>06000070</v>
          </cell>
          <cell r="B1818" t="str">
            <v>桃李迷逗5个面包</v>
          </cell>
          <cell r="C1818" t="str">
            <v>袋</v>
          </cell>
          <cell r="D1818" t="str">
            <v>【060203】小面包</v>
          </cell>
          <cell r="E1818" t="str">
            <v>食品部</v>
          </cell>
          <cell r="F1818" t="str">
            <v>正常</v>
          </cell>
          <cell r="G1818" t="str">
            <v>4.80</v>
          </cell>
          <cell r="H1818" t="str">
            <v>6.00</v>
          </cell>
          <cell r="I1818">
            <v>168</v>
          </cell>
          <cell r="J1818">
            <v>4</v>
          </cell>
          <cell r="K1818">
            <v>0.26666666666666666</v>
          </cell>
          <cell r="L1818">
            <v>4</v>
          </cell>
          <cell r="M1818">
            <v>19.2</v>
          </cell>
          <cell r="N1818">
            <v>24</v>
          </cell>
        </row>
        <row r="1819">
          <cell r="A1819" t="str">
            <v>06000044</v>
          </cell>
          <cell r="B1819" t="str">
            <v>金富士脆美司蔬菜饼</v>
          </cell>
          <cell r="C1819" t="str">
            <v>袋</v>
          </cell>
          <cell r="D1819" t="str">
            <v>【060103】威化饼干</v>
          </cell>
          <cell r="E1819" t="str">
            <v>食品部</v>
          </cell>
          <cell r="F1819" t="str">
            <v>正常</v>
          </cell>
          <cell r="G1819" t="str">
            <v>4.00</v>
          </cell>
          <cell r="H1819" t="str">
            <v>5.50</v>
          </cell>
          <cell r="I1819">
            <v>11</v>
          </cell>
          <cell r="J1819">
            <v>4</v>
          </cell>
          <cell r="K1819">
            <v>0.26666666666666666</v>
          </cell>
          <cell r="L1819">
            <v>4</v>
          </cell>
          <cell r="M1819">
            <v>16</v>
          </cell>
          <cell r="N1819">
            <v>22</v>
          </cell>
        </row>
        <row r="1820">
          <cell r="A1820" t="str">
            <v>06000008</v>
          </cell>
          <cell r="B1820" t="str">
            <v>达利园瑞士卷橙汁味</v>
          </cell>
          <cell r="C1820" t="str">
            <v>袋</v>
          </cell>
          <cell r="D1820" t="str">
            <v>【060201】派</v>
          </cell>
          <cell r="E1820" t="str">
            <v>食品部</v>
          </cell>
          <cell r="F1820" t="str">
            <v>正常</v>
          </cell>
          <cell r="G1820" t="str">
            <v>4.75</v>
          </cell>
          <cell r="H1820" t="str">
            <v>5.80</v>
          </cell>
          <cell r="I1820">
            <v>23.2</v>
          </cell>
          <cell r="J1820">
            <v>4</v>
          </cell>
          <cell r="K1820">
            <v>0.26666666666666666</v>
          </cell>
          <cell r="L1820">
            <v>4</v>
          </cell>
          <cell r="M1820">
            <v>19</v>
          </cell>
          <cell r="N1820">
            <v>23.2</v>
          </cell>
        </row>
        <row r="1821">
          <cell r="A1821" t="str">
            <v>05001158</v>
          </cell>
          <cell r="B1821" t="str">
            <v>琅琅脆小鱼小虾</v>
          </cell>
          <cell r="C1821" t="str">
            <v>袋</v>
          </cell>
          <cell r="D1821" t="str">
            <v>【050401】袋装薯片</v>
          </cell>
          <cell r="E1821" t="str">
            <v>食品部</v>
          </cell>
          <cell r="F1821" t="str">
            <v>正常</v>
          </cell>
          <cell r="G1821" t="str">
            <v>2.60</v>
          </cell>
          <cell r="H1821" t="str">
            <v>4.80</v>
          </cell>
          <cell r="I1821">
            <v>4.8</v>
          </cell>
          <cell r="J1821">
            <v>4</v>
          </cell>
          <cell r="K1821">
            <v>0.26666666666666666</v>
          </cell>
          <cell r="L1821">
            <v>4</v>
          </cell>
          <cell r="M1821">
            <v>10.4</v>
          </cell>
          <cell r="N1821">
            <v>19.2</v>
          </cell>
        </row>
        <row r="1822">
          <cell r="A1822" t="str">
            <v>05001152</v>
          </cell>
          <cell r="B1822" t="str">
            <v>优加优鸭翅香辣味</v>
          </cell>
          <cell r="C1822" t="str">
            <v>包</v>
          </cell>
          <cell r="D1822" t="str">
            <v>【050103】禽类制品</v>
          </cell>
          <cell r="E1822" t="str">
            <v>食品部</v>
          </cell>
          <cell r="F1822" t="str">
            <v>正常</v>
          </cell>
          <cell r="G1822" t="str">
            <v>6.60</v>
          </cell>
          <cell r="H1822" t="str">
            <v>8.90</v>
          </cell>
          <cell r="I1822">
            <v>8.9</v>
          </cell>
          <cell r="J1822">
            <v>4</v>
          </cell>
          <cell r="K1822">
            <v>0.26666666666666666</v>
          </cell>
          <cell r="L1822">
            <v>4</v>
          </cell>
          <cell r="M1822">
            <v>26.4</v>
          </cell>
          <cell r="N1822">
            <v>35.6</v>
          </cell>
        </row>
        <row r="1823">
          <cell r="A1823" t="str">
            <v>05001144</v>
          </cell>
          <cell r="B1823" t="str">
            <v>好丽友呀土豆星空脆番茄麻辣锅味</v>
          </cell>
          <cell r="C1823" t="str">
            <v>袋</v>
          </cell>
          <cell r="D1823" t="str">
            <v>【050401】袋装薯片</v>
          </cell>
          <cell r="E1823" t="str">
            <v>食品部</v>
          </cell>
          <cell r="F1823" t="str">
            <v>正常</v>
          </cell>
          <cell r="G1823" t="str">
            <v>1.50</v>
          </cell>
          <cell r="H1823" t="str">
            <v>2.00</v>
          </cell>
          <cell r="I1823">
            <v>6</v>
          </cell>
          <cell r="J1823">
            <v>4</v>
          </cell>
          <cell r="K1823">
            <v>0.26666666666666666</v>
          </cell>
          <cell r="L1823">
            <v>4</v>
          </cell>
          <cell r="M1823">
            <v>6</v>
          </cell>
          <cell r="N1823">
            <v>8</v>
          </cell>
        </row>
        <row r="1824">
          <cell r="A1824" t="str">
            <v>05001138</v>
          </cell>
          <cell r="B1824" t="str">
            <v>好丽友好友趣韩国泡菜味</v>
          </cell>
          <cell r="C1824" t="str">
            <v>袋</v>
          </cell>
          <cell r="D1824" t="str">
            <v>【050401】袋装薯片</v>
          </cell>
          <cell r="E1824" t="str">
            <v>食品部</v>
          </cell>
          <cell r="F1824" t="str">
            <v>正常</v>
          </cell>
          <cell r="G1824" t="str">
            <v>4.80</v>
          </cell>
          <cell r="H1824" t="str">
            <v>6.00</v>
          </cell>
          <cell r="I1824">
            <v>6</v>
          </cell>
          <cell r="J1824">
            <v>4</v>
          </cell>
          <cell r="K1824">
            <v>0.26666666666666666</v>
          </cell>
          <cell r="L1824">
            <v>4</v>
          </cell>
          <cell r="M1824">
            <v>19.2</v>
          </cell>
          <cell r="N1824">
            <v>24</v>
          </cell>
        </row>
        <row r="1825">
          <cell r="A1825" t="str">
            <v>05001122</v>
          </cell>
          <cell r="B1825" t="str">
            <v>香策猪蹄</v>
          </cell>
          <cell r="C1825" t="str">
            <v>袋</v>
          </cell>
          <cell r="D1825" t="str">
            <v>【050102】即食猪肉制品</v>
          </cell>
          <cell r="E1825" t="str">
            <v>食品部</v>
          </cell>
          <cell r="F1825" t="str">
            <v>正常</v>
          </cell>
          <cell r="G1825" t="str">
            <v>7.50</v>
          </cell>
          <cell r="H1825" t="str">
            <v>11.50</v>
          </cell>
          <cell r="I1825">
            <v>57.5</v>
          </cell>
          <cell r="J1825">
            <v>4</v>
          </cell>
          <cell r="K1825">
            <v>0.26666666666666666</v>
          </cell>
          <cell r="L1825">
            <v>4</v>
          </cell>
          <cell r="M1825">
            <v>30</v>
          </cell>
          <cell r="N1825">
            <v>46</v>
          </cell>
        </row>
        <row r="1826">
          <cell r="A1826" t="str">
            <v>05001121</v>
          </cell>
          <cell r="B1826" t="str">
            <v>宏途山药薄片番茄味</v>
          </cell>
          <cell r="C1826" t="str">
            <v>袋</v>
          </cell>
          <cell r="D1826" t="str">
            <v>【050401】袋装薯片</v>
          </cell>
          <cell r="E1826" t="str">
            <v>食品部</v>
          </cell>
          <cell r="F1826" t="str">
            <v>正常</v>
          </cell>
          <cell r="G1826" t="str">
            <v>4.40</v>
          </cell>
          <cell r="H1826" t="str">
            <v>7.90</v>
          </cell>
          <cell r="I1826">
            <v>7.9</v>
          </cell>
          <cell r="J1826">
            <v>4</v>
          </cell>
          <cell r="K1826">
            <v>0.26666666666666666</v>
          </cell>
          <cell r="L1826">
            <v>4</v>
          </cell>
          <cell r="M1826">
            <v>17.600000000000001</v>
          </cell>
          <cell r="N1826">
            <v>31.6</v>
          </cell>
        </row>
        <row r="1827">
          <cell r="A1827" t="str">
            <v>05001119</v>
          </cell>
          <cell r="B1827" t="str">
            <v>宏途山药薄片蜜汁烤翅味</v>
          </cell>
          <cell r="C1827" t="str">
            <v>袋</v>
          </cell>
          <cell r="D1827" t="str">
            <v>【050401】袋装薯片</v>
          </cell>
          <cell r="E1827" t="str">
            <v>食品部</v>
          </cell>
          <cell r="F1827" t="str">
            <v>正常</v>
          </cell>
          <cell r="G1827" t="str">
            <v>4.40</v>
          </cell>
          <cell r="H1827" t="str">
            <v>7.90</v>
          </cell>
          <cell r="I1827">
            <v>23.700000000000003</v>
          </cell>
          <cell r="J1827">
            <v>4</v>
          </cell>
          <cell r="K1827">
            <v>0.26666666666666666</v>
          </cell>
          <cell r="L1827">
            <v>4</v>
          </cell>
          <cell r="M1827">
            <v>17.600000000000001</v>
          </cell>
          <cell r="N1827">
            <v>31.6</v>
          </cell>
        </row>
        <row r="1828">
          <cell r="A1828" t="str">
            <v>05001113</v>
          </cell>
          <cell r="B1828" t="str">
            <v>金箭香酥鱼皮脆(麻辣味)</v>
          </cell>
          <cell r="C1828" t="str">
            <v>袋</v>
          </cell>
          <cell r="D1828" t="str">
            <v>【050401】袋装薯片</v>
          </cell>
          <cell r="E1828" t="str">
            <v>食品部</v>
          </cell>
          <cell r="F1828" t="str">
            <v>正常</v>
          </cell>
          <cell r="G1828" t="str">
            <v>4.50</v>
          </cell>
          <cell r="H1828" t="str">
            <v>6.00</v>
          </cell>
          <cell r="I1828">
            <v>48</v>
          </cell>
          <cell r="J1828">
            <v>4</v>
          </cell>
          <cell r="K1828">
            <v>0.26666666666666666</v>
          </cell>
          <cell r="L1828">
            <v>4</v>
          </cell>
          <cell r="M1828">
            <v>18</v>
          </cell>
          <cell r="N1828">
            <v>24</v>
          </cell>
        </row>
        <row r="1829">
          <cell r="A1829" t="str">
            <v>05001111</v>
          </cell>
          <cell r="B1829" t="str">
            <v>川师佳爽口牛肉泡椒味</v>
          </cell>
          <cell r="C1829" t="str">
            <v>袋</v>
          </cell>
          <cell r="D1829" t="str">
            <v>【050101】即食牛肉制品</v>
          </cell>
          <cell r="E1829" t="str">
            <v>食品部</v>
          </cell>
          <cell r="F1829" t="str">
            <v>正常</v>
          </cell>
          <cell r="G1829" t="str">
            <v>1.50</v>
          </cell>
          <cell r="H1829" t="str">
            <v>2.00</v>
          </cell>
          <cell r="I1829">
            <v>12</v>
          </cell>
          <cell r="J1829">
            <v>4</v>
          </cell>
          <cell r="K1829">
            <v>0.26666666666666666</v>
          </cell>
          <cell r="L1829">
            <v>4</v>
          </cell>
          <cell r="M1829">
            <v>6</v>
          </cell>
          <cell r="N1829">
            <v>8</v>
          </cell>
        </row>
        <row r="1830">
          <cell r="A1830" t="str">
            <v>05001100</v>
          </cell>
          <cell r="B1830" t="str">
            <v>甘源每日豆果C</v>
          </cell>
          <cell r="C1830" t="str">
            <v>袋</v>
          </cell>
          <cell r="D1830" t="str">
            <v>【050303】休闲豆类</v>
          </cell>
          <cell r="E1830" t="str">
            <v>食品部</v>
          </cell>
          <cell r="F1830" t="str">
            <v>正常</v>
          </cell>
          <cell r="G1830" t="str">
            <v>1.50</v>
          </cell>
          <cell r="H1830" t="str">
            <v>2.00</v>
          </cell>
          <cell r="I1830">
            <v>6</v>
          </cell>
          <cell r="J1830">
            <v>4</v>
          </cell>
          <cell r="K1830">
            <v>0.26666666666666666</v>
          </cell>
          <cell r="L1830">
            <v>4</v>
          </cell>
          <cell r="M1830">
            <v>6</v>
          </cell>
          <cell r="N1830">
            <v>8</v>
          </cell>
        </row>
        <row r="1831">
          <cell r="A1831" t="str">
            <v>05001084</v>
          </cell>
          <cell r="B1831" t="str">
            <v>金箭香酥鱼皮脆(香辣味)</v>
          </cell>
          <cell r="C1831" t="str">
            <v>袋</v>
          </cell>
          <cell r="D1831" t="str">
            <v>【050401】袋装薯片</v>
          </cell>
          <cell r="E1831" t="str">
            <v>食品部</v>
          </cell>
          <cell r="F1831" t="str">
            <v>正常</v>
          </cell>
          <cell r="G1831" t="str">
            <v>4.50</v>
          </cell>
          <cell r="H1831" t="str">
            <v>6.00</v>
          </cell>
          <cell r="I1831">
            <v>24</v>
          </cell>
          <cell r="J1831">
            <v>4</v>
          </cell>
          <cell r="K1831">
            <v>0.26666666666666666</v>
          </cell>
          <cell r="L1831">
            <v>4</v>
          </cell>
          <cell r="M1831">
            <v>18</v>
          </cell>
          <cell r="N1831">
            <v>24</v>
          </cell>
        </row>
        <row r="1832">
          <cell r="A1832" t="str">
            <v>05000979</v>
          </cell>
          <cell r="B1832" t="str">
            <v>有友山椒竹笋</v>
          </cell>
          <cell r="C1832" t="str">
            <v>袋</v>
          </cell>
          <cell r="D1832" t="str">
            <v>【050105】其它即食制品</v>
          </cell>
          <cell r="E1832" t="str">
            <v>食品部</v>
          </cell>
          <cell r="F1832" t="str">
            <v>正常</v>
          </cell>
          <cell r="G1832" t="str">
            <v>2.60</v>
          </cell>
          <cell r="H1832" t="str">
            <v>3.50</v>
          </cell>
          <cell r="I1832">
            <v>10.5</v>
          </cell>
          <cell r="J1832">
            <v>4</v>
          </cell>
          <cell r="K1832">
            <v>0.26666666666666666</v>
          </cell>
          <cell r="L1832">
            <v>4</v>
          </cell>
          <cell r="M1832">
            <v>10.4</v>
          </cell>
          <cell r="N1832">
            <v>14</v>
          </cell>
        </row>
        <row r="1833">
          <cell r="A1833" t="str">
            <v>05000972</v>
          </cell>
          <cell r="B1833" t="str">
            <v>花生占200g</v>
          </cell>
          <cell r="C1833" t="str">
            <v>袋</v>
          </cell>
          <cell r="D1833" t="str">
            <v>【050404】米面制品</v>
          </cell>
          <cell r="E1833" t="str">
            <v>食品部</v>
          </cell>
          <cell r="F1833" t="str">
            <v>正常</v>
          </cell>
          <cell r="G1833" t="str">
            <v>4.00</v>
          </cell>
          <cell r="H1833" t="str">
            <v>6.00</v>
          </cell>
          <cell r="I1833">
            <v>6</v>
          </cell>
          <cell r="J1833">
            <v>4</v>
          </cell>
          <cell r="K1833">
            <v>0.26666666666666666</v>
          </cell>
          <cell r="L1833">
            <v>4</v>
          </cell>
          <cell r="M1833">
            <v>16</v>
          </cell>
          <cell r="N1833">
            <v>24</v>
          </cell>
        </row>
        <row r="1834">
          <cell r="A1834" t="str">
            <v>05000967</v>
          </cell>
          <cell r="B1834" t="str">
            <v>葱油饼185g</v>
          </cell>
          <cell r="C1834" t="str">
            <v>封</v>
          </cell>
          <cell r="D1834" t="str">
            <v>【050404】米面制品</v>
          </cell>
          <cell r="E1834" t="str">
            <v>食品部</v>
          </cell>
          <cell r="F1834" t="str">
            <v>正常</v>
          </cell>
          <cell r="G1834" t="str">
            <v>4.25</v>
          </cell>
          <cell r="H1834" t="str">
            <v>7.00</v>
          </cell>
          <cell r="I1834">
            <v>21</v>
          </cell>
          <cell r="J1834">
            <v>4</v>
          </cell>
          <cell r="K1834">
            <v>0.26666666666666666</v>
          </cell>
          <cell r="L1834">
            <v>4</v>
          </cell>
          <cell r="M1834">
            <v>17</v>
          </cell>
          <cell r="N1834">
            <v>28</v>
          </cell>
        </row>
        <row r="1835">
          <cell r="A1835" t="str">
            <v>05000961</v>
          </cell>
          <cell r="B1835" t="str">
            <v>鱼皮花生200g</v>
          </cell>
          <cell r="C1835" t="str">
            <v>袋</v>
          </cell>
          <cell r="D1835" t="str">
            <v>【050404】米面制品</v>
          </cell>
          <cell r="E1835" t="str">
            <v>食品部</v>
          </cell>
          <cell r="F1835" t="str">
            <v>正常</v>
          </cell>
          <cell r="G1835" t="str">
            <v>4.00</v>
          </cell>
          <cell r="H1835" t="str">
            <v>6.00</v>
          </cell>
          <cell r="I1835">
            <v>12</v>
          </cell>
          <cell r="J1835">
            <v>4</v>
          </cell>
          <cell r="K1835">
            <v>0.26666666666666666</v>
          </cell>
          <cell r="L1835">
            <v>4</v>
          </cell>
          <cell r="M1835">
            <v>16</v>
          </cell>
          <cell r="N1835">
            <v>24</v>
          </cell>
        </row>
        <row r="1836">
          <cell r="A1836" t="str">
            <v>05000912</v>
          </cell>
          <cell r="B1836" t="str">
            <v>吉吉豆山楂(原味)</v>
          </cell>
          <cell r="C1836" t="str">
            <v>支</v>
          </cell>
          <cell r="D1836" t="str">
            <v>【050501】山楂/果片</v>
          </cell>
          <cell r="E1836" t="str">
            <v>食品部</v>
          </cell>
          <cell r="F1836" t="str">
            <v>正常</v>
          </cell>
          <cell r="G1836" t="str">
            <v>1.50</v>
          </cell>
          <cell r="H1836" t="str">
            <v>2.00</v>
          </cell>
          <cell r="I1836">
            <v>8</v>
          </cell>
          <cell r="J1836">
            <v>4</v>
          </cell>
          <cell r="K1836">
            <v>0.26666666666666666</v>
          </cell>
          <cell r="L1836">
            <v>4</v>
          </cell>
          <cell r="M1836">
            <v>6</v>
          </cell>
          <cell r="N1836">
            <v>8</v>
          </cell>
        </row>
        <row r="1837">
          <cell r="A1837" t="str">
            <v>05000906</v>
          </cell>
          <cell r="B1837" t="str">
            <v>郭大良心手工豆腐干麻辣味</v>
          </cell>
          <cell r="C1837" t="str">
            <v>袋</v>
          </cell>
          <cell r="D1837" t="str">
            <v>【050201】豆干制品</v>
          </cell>
          <cell r="E1837" t="str">
            <v>食品部</v>
          </cell>
          <cell r="F1837" t="str">
            <v>禁采</v>
          </cell>
          <cell r="G1837" t="str">
            <v>4.10</v>
          </cell>
          <cell r="H1837" t="str">
            <v>5.50</v>
          </cell>
          <cell r="I1837">
            <v>5.5</v>
          </cell>
          <cell r="J1837">
            <v>4</v>
          </cell>
          <cell r="K1837">
            <v>0.26666666666666666</v>
          </cell>
          <cell r="L1837">
            <v>4</v>
          </cell>
          <cell r="M1837">
            <v>16.399999999999999</v>
          </cell>
          <cell r="N1837">
            <v>22</v>
          </cell>
        </row>
        <row r="1838">
          <cell r="A1838" t="str">
            <v>05000788</v>
          </cell>
          <cell r="B1838" t="str">
            <v>小梅零食东南亚芒果干</v>
          </cell>
          <cell r="C1838" t="str">
            <v>袋</v>
          </cell>
          <cell r="D1838" t="str">
            <v>【050503】梅、杏类果脯</v>
          </cell>
          <cell r="E1838" t="str">
            <v>食品部</v>
          </cell>
          <cell r="F1838" t="str">
            <v>正常</v>
          </cell>
          <cell r="G1838" t="str">
            <v>9.00</v>
          </cell>
          <cell r="H1838" t="str">
            <v>15.90</v>
          </cell>
          <cell r="I1838">
            <v>15.9</v>
          </cell>
          <cell r="J1838">
            <v>4</v>
          </cell>
          <cell r="K1838">
            <v>0.26666666666666666</v>
          </cell>
          <cell r="L1838">
            <v>4</v>
          </cell>
          <cell r="M1838">
            <v>36</v>
          </cell>
          <cell r="N1838">
            <v>63.6</v>
          </cell>
        </row>
        <row r="1839">
          <cell r="A1839" t="str">
            <v>05000480</v>
          </cell>
          <cell r="B1839" t="str">
            <v>原麦记忆工夹心饼</v>
          </cell>
          <cell r="C1839" t="str">
            <v>盒</v>
          </cell>
          <cell r="D1839" t="str">
            <v>【050404】米面制品</v>
          </cell>
          <cell r="E1839" t="str">
            <v>食品部</v>
          </cell>
          <cell r="F1839" t="str">
            <v>正常</v>
          </cell>
          <cell r="G1839" t="str">
            <v>5.90</v>
          </cell>
          <cell r="H1839" t="str">
            <v>10.00</v>
          </cell>
          <cell r="I1839">
            <v>60</v>
          </cell>
          <cell r="J1839">
            <v>4</v>
          </cell>
          <cell r="K1839">
            <v>0.26666666666666666</v>
          </cell>
          <cell r="L1839">
            <v>4</v>
          </cell>
          <cell r="M1839">
            <v>23.6</v>
          </cell>
          <cell r="N1839">
            <v>40</v>
          </cell>
        </row>
        <row r="1840">
          <cell r="A1840" t="str">
            <v>05000476</v>
          </cell>
          <cell r="B1840" t="str">
            <v>怡派手工薄饼</v>
          </cell>
          <cell r="C1840" t="str">
            <v>盒</v>
          </cell>
          <cell r="D1840" t="str">
            <v>【050404】米面制品</v>
          </cell>
          <cell r="E1840" t="str">
            <v>食品部</v>
          </cell>
          <cell r="F1840" t="str">
            <v>正常</v>
          </cell>
          <cell r="G1840" t="str">
            <v>5.90</v>
          </cell>
          <cell r="H1840" t="str">
            <v>10.00</v>
          </cell>
          <cell r="I1840">
            <v>30</v>
          </cell>
          <cell r="J1840">
            <v>4</v>
          </cell>
          <cell r="K1840">
            <v>0.26666666666666666</v>
          </cell>
          <cell r="L1840">
            <v>4</v>
          </cell>
          <cell r="M1840">
            <v>23.6</v>
          </cell>
          <cell r="N1840">
            <v>40</v>
          </cell>
        </row>
        <row r="1841">
          <cell r="A1841" t="str">
            <v>05000462</v>
          </cell>
          <cell r="B1841" t="str">
            <v>香香嘴手工豆干麻辣味</v>
          </cell>
          <cell r="C1841" t="str">
            <v>袋</v>
          </cell>
          <cell r="D1841" t="str">
            <v>【050201】豆干制品</v>
          </cell>
          <cell r="E1841" t="str">
            <v>食品部</v>
          </cell>
          <cell r="F1841" t="str">
            <v>正常</v>
          </cell>
          <cell r="G1841" t="str">
            <v>2.60</v>
          </cell>
          <cell r="H1841" t="str">
            <v>3.50</v>
          </cell>
          <cell r="I1841">
            <v>7</v>
          </cell>
          <cell r="J1841">
            <v>4</v>
          </cell>
          <cell r="K1841">
            <v>0.26666666666666666</v>
          </cell>
          <cell r="L1841">
            <v>4</v>
          </cell>
          <cell r="M1841">
            <v>10.4</v>
          </cell>
          <cell r="N1841">
            <v>14</v>
          </cell>
        </row>
        <row r="1842">
          <cell r="A1842" t="str">
            <v>05000454</v>
          </cell>
          <cell r="B1842" t="str">
            <v>旺旺小小酥原味A</v>
          </cell>
          <cell r="C1842" t="str">
            <v>袋</v>
          </cell>
          <cell r="D1842" t="str">
            <v>【050404】米面制品</v>
          </cell>
          <cell r="E1842" t="str">
            <v>食品部</v>
          </cell>
          <cell r="F1842" t="str">
            <v>正常</v>
          </cell>
          <cell r="G1842" t="str">
            <v>0.80</v>
          </cell>
          <cell r="H1842" t="str">
            <v>1.00</v>
          </cell>
          <cell r="I1842">
            <v>8</v>
          </cell>
          <cell r="J1842">
            <v>4</v>
          </cell>
          <cell r="K1842">
            <v>0.26666666666666666</v>
          </cell>
          <cell r="L1842">
            <v>4</v>
          </cell>
          <cell r="M1842">
            <v>3.2</v>
          </cell>
          <cell r="N1842">
            <v>4</v>
          </cell>
        </row>
        <row r="1843">
          <cell r="A1843" t="str">
            <v>05000449</v>
          </cell>
          <cell r="B1843" t="str">
            <v>旺旺小小酥(葱香）</v>
          </cell>
          <cell r="C1843" t="str">
            <v>袋</v>
          </cell>
          <cell r="D1843" t="str">
            <v>【050404】米面制品</v>
          </cell>
          <cell r="E1843" t="str">
            <v>食品部</v>
          </cell>
          <cell r="F1843" t="str">
            <v>正常</v>
          </cell>
          <cell r="G1843" t="str">
            <v>2.80</v>
          </cell>
          <cell r="H1843" t="str">
            <v>3.50</v>
          </cell>
          <cell r="I1843">
            <v>14</v>
          </cell>
          <cell r="J1843">
            <v>4</v>
          </cell>
          <cell r="K1843">
            <v>0.26666666666666666</v>
          </cell>
          <cell r="L1843">
            <v>4</v>
          </cell>
          <cell r="M1843">
            <v>11.2</v>
          </cell>
          <cell r="N1843">
            <v>14</v>
          </cell>
        </row>
        <row r="1844">
          <cell r="A1844" t="str">
            <v>05000439</v>
          </cell>
          <cell r="B1844" t="str">
            <v>赛元冰糖杨梅</v>
          </cell>
          <cell r="C1844" t="str">
            <v>袋</v>
          </cell>
          <cell r="D1844" t="str">
            <v>【050503】梅、杏类果脯</v>
          </cell>
          <cell r="E1844" t="str">
            <v>食品部</v>
          </cell>
          <cell r="F1844" t="str">
            <v>正常</v>
          </cell>
          <cell r="G1844" t="str">
            <v>4.00</v>
          </cell>
          <cell r="H1844" t="str">
            <v>6.00</v>
          </cell>
          <cell r="I1844">
            <v>6</v>
          </cell>
          <cell r="J1844">
            <v>4</v>
          </cell>
          <cell r="K1844">
            <v>0.26666666666666666</v>
          </cell>
          <cell r="L1844">
            <v>4</v>
          </cell>
          <cell r="M1844">
            <v>16</v>
          </cell>
          <cell r="N1844">
            <v>24</v>
          </cell>
        </row>
        <row r="1845">
          <cell r="A1845" t="str">
            <v>05000433</v>
          </cell>
          <cell r="B1845" t="str">
            <v>噜咪啦自然玉米味薯片100g</v>
          </cell>
          <cell r="C1845" t="str">
            <v>袋</v>
          </cell>
          <cell r="D1845" t="str">
            <v>【050401】袋装薯片</v>
          </cell>
          <cell r="E1845" t="str">
            <v>食品部</v>
          </cell>
          <cell r="F1845" t="str">
            <v>禁采</v>
          </cell>
          <cell r="G1845" t="str">
            <v>5.00</v>
          </cell>
          <cell r="H1845" t="str">
            <v>7.00</v>
          </cell>
          <cell r="I1845">
            <v>7</v>
          </cell>
          <cell r="J1845">
            <v>4</v>
          </cell>
          <cell r="K1845">
            <v>0.26666666666666666</v>
          </cell>
          <cell r="L1845">
            <v>4</v>
          </cell>
          <cell r="M1845">
            <v>20</v>
          </cell>
          <cell r="N1845">
            <v>28</v>
          </cell>
        </row>
        <row r="1846">
          <cell r="A1846" t="str">
            <v>05000430</v>
          </cell>
          <cell r="B1846" t="str">
            <v>噜咪啦诱惑麻辣味薯片55g</v>
          </cell>
          <cell r="C1846" t="str">
            <v>袋</v>
          </cell>
          <cell r="D1846" t="str">
            <v>【050401】袋装薯片</v>
          </cell>
          <cell r="E1846" t="str">
            <v>食品部</v>
          </cell>
          <cell r="F1846" t="str">
            <v>正常</v>
          </cell>
          <cell r="G1846" t="str">
            <v>2.50</v>
          </cell>
          <cell r="H1846" t="str">
            <v>4.00</v>
          </cell>
          <cell r="I1846">
            <v>24</v>
          </cell>
          <cell r="J1846">
            <v>4</v>
          </cell>
          <cell r="K1846">
            <v>0.26666666666666666</v>
          </cell>
          <cell r="L1846">
            <v>4</v>
          </cell>
          <cell r="M1846">
            <v>10</v>
          </cell>
          <cell r="N1846">
            <v>16</v>
          </cell>
        </row>
        <row r="1847">
          <cell r="A1847" t="str">
            <v>05000417</v>
          </cell>
          <cell r="B1847" t="str">
            <v>噜咪啦非凡黄瓜味薯片100g</v>
          </cell>
          <cell r="C1847" t="str">
            <v>袋</v>
          </cell>
          <cell r="D1847" t="str">
            <v>【050401】袋装薯片</v>
          </cell>
          <cell r="E1847" t="str">
            <v>食品部</v>
          </cell>
          <cell r="F1847" t="str">
            <v>禁采</v>
          </cell>
          <cell r="G1847" t="str">
            <v>5.00</v>
          </cell>
          <cell r="H1847" t="str">
            <v>7.00</v>
          </cell>
          <cell r="I1847">
            <v>28</v>
          </cell>
          <cell r="J1847">
            <v>4</v>
          </cell>
          <cell r="K1847">
            <v>0.26666666666666666</v>
          </cell>
          <cell r="L1847">
            <v>4</v>
          </cell>
          <cell r="M1847">
            <v>20</v>
          </cell>
          <cell r="N1847">
            <v>28</v>
          </cell>
        </row>
        <row r="1848">
          <cell r="A1848" t="str">
            <v>05000413</v>
          </cell>
          <cell r="B1848" t="str">
            <v>乐事薯片意大利红烩味A</v>
          </cell>
          <cell r="C1848" t="str">
            <v>袋</v>
          </cell>
          <cell r="D1848" t="str">
            <v>【050401】袋装薯片</v>
          </cell>
          <cell r="E1848" t="str">
            <v>食品部</v>
          </cell>
          <cell r="F1848" t="str">
            <v>正常</v>
          </cell>
          <cell r="G1848" t="str">
            <v>5.17</v>
          </cell>
          <cell r="H1848" t="str">
            <v>6.50</v>
          </cell>
          <cell r="I1848">
            <v>39</v>
          </cell>
          <cell r="J1848">
            <v>4</v>
          </cell>
          <cell r="K1848">
            <v>0.26666666666666666</v>
          </cell>
          <cell r="L1848">
            <v>4</v>
          </cell>
          <cell r="M1848">
            <v>20.7</v>
          </cell>
          <cell r="N1848">
            <v>26</v>
          </cell>
        </row>
        <row r="1849">
          <cell r="A1849" t="str">
            <v>05000345</v>
          </cell>
          <cell r="B1849" t="str">
            <v>耶米熊功夫麻花香葱味</v>
          </cell>
          <cell r="C1849" t="str">
            <v>袋</v>
          </cell>
          <cell r="D1849" t="str">
            <v>【050404】米面制品</v>
          </cell>
          <cell r="E1849" t="str">
            <v>食品部</v>
          </cell>
          <cell r="F1849" t="str">
            <v>禁采</v>
          </cell>
          <cell r="G1849" t="str">
            <v>4.00</v>
          </cell>
          <cell r="H1849" t="str">
            <v>6.00</v>
          </cell>
          <cell r="I1849">
            <v>18</v>
          </cell>
          <cell r="J1849">
            <v>4</v>
          </cell>
          <cell r="K1849">
            <v>0.26666666666666666</v>
          </cell>
          <cell r="L1849">
            <v>4</v>
          </cell>
          <cell r="M1849">
            <v>16</v>
          </cell>
          <cell r="N1849">
            <v>24</v>
          </cell>
        </row>
        <row r="1850">
          <cell r="A1850" t="str">
            <v>05000336</v>
          </cell>
          <cell r="B1850" t="str">
            <v>金魔王牛肉干五香麻辣味B</v>
          </cell>
          <cell r="C1850" t="str">
            <v>袋</v>
          </cell>
          <cell r="D1850" t="str">
            <v>【050101】即食牛肉制品</v>
          </cell>
          <cell r="E1850" t="str">
            <v>食品部</v>
          </cell>
          <cell r="F1850" t="str">
            <v>正常</v>
          </cell>
          <cell r="G1850" t="str">
            <v>21.20</v>
          </cell>
          <cell r="H1850" t="str">
            <v>25.00</v>
          </cell>
          <cell r="I1850">
            <v>25</v>
          </cell>
          <cell r="J1850">
            <v>4</v>
          </cell>
          <cell r="K1850">
            <v>0.26666666666666666</v>
          </cell>
          <cell r="L1850">
            <v>4</v>
          </cell>
          <cell r="M1850">
            <v>84.8</v>
          </cell>
          <cell r="N1850">
            <v>100</v>
          </cell>
        </row>
        <row r="1851">
          <cell r="A1851" t="str">
            <v>05000316</v>
          </cell>
          <cell r="B1851" t="str">
            <v>喜之郎美好时光海苔</v>
          </cell>
          <cell r="C1851" t="str">
            <v>袋</v>
          </cell>
          <cell r="D1851" t="str">
            <v>【050403】海苔</v>
          </cell>
          <cell r="E1851" t="str">
            <v>食品部</v>
          </cell>
          <cell r="F1851" t="str">
            <v>正常</v>
          </cell>
          <cell r="G1851" t="str">
            <v>0.00</v>
          </cell>
          <cell r="H1851" t="str">
            <v>4.50</v>
          </cell>
          <cell r="I1851">
            <v>40.5</v>
          </cell>
          <cell r="J1851">
            <v>4</v>
          </cell>
          <cell r="K1851">
            <v>0.26666666666666666</v>
          </cell>
          <cell r="L1851">
            <v>4</v>
          </cell>
          <cell r="M1851">
            <v>13.7</v>
          </cell>
          <cell r="N1851">
            <v>18</v>
          </cell>
        </row>
        <row r="1852">
          <cell r="A1852" t="str">
            <v>05000299</v>
          </cell>
          <cell r="B1852" t="str">
            <v>上好佳蟹味逸族虾条</v>
          </cell>
          <cell r="C1852" t="str">
            <v>袋</v>
          </cell>
          <cell r="D1852" t="str">
            <v>【050401】袋装薯片</v>
          </cell>
          <cell r="E1852" t="str">
            <v>食品部</v>
          </cell>
          <cell r="F1852" t="str">
            <v>正常</v>
          </cell>
          <cell r="G1852" t="str">
            <v>3.00</v>
          </cell>
          <cell r="H1852" t="str">
            <v>4.00</v>
          </cell>
          <cell r="I1852">
            <v>4</v>
          </cell>
          <cell r="J1852">
            <v>4</v>
          </cell>
          <cell r="K1852">
            <v>0.26666666666666666</v>
          </cell>
          <cell r="L1852">
            <v>4</v>
          </cell>
          <cell r="M1852">
            <v>12</v>
          </cell>
          <cell r="N1852">
            <v>16</v>
          </cell>
        </row>
        <row r="1853">
          <cell r="A1853" t="str">
            <v>05000290</v>
          </cell>
          <cell r="B1853" t="str">
            <v>亲亲大薯片番茄味</v>
          </cell>
          <cell r="C1853" t="str">
            <v>袋</v>
          </cell>
          <cell r="D1853" t="str">
            <v>【050401】袋装薯片</v>
          </cell>
          <cell r="E1853" t="str">
            <v>食品部</v>
          </cell>
          <cell r="F1853" t="str">
            <v>正常</v>
          </cell>
          <cell r="G1853" t="str">
            <v>2.80</v>
          </cell>
          <cell r="H1853" t="str">
            <v>3.50</v>
          </cell>
          <cell r="I1853">
            <v>17.5</v>
          </cell>
          <cell r="J1853">
            <v>4</v>
          </cell>
          <cell r="K1853">
            <v>0.26666666666666666</v>
          </cell>
          <cell r="L1853">
            <v>4</v>
          </cell>
          <cell r="M1853">
            <v>11.2</v>
          </cell>
          <cell r="N1853">
            <v>14</v>
          </cell>
        </row>
        <row r="1854">
          <cell r="A1854" t="str">
            <v>05000265</v>
          </cell>
          <cell r="B1854" t="str">
            <v>香胖胖香辣烤脖</v>
          </cell>
          <cell r="C1854" t="str">
            <v>袋</v>
          </cell>
          <cell r="D1854" t="str">
            <v>【050103】禽类制品</v>
          </cell>
          <cell r="E1854" t="str">
            <v>食品部</v>
          </cell>
          <cell r="F1854" t="str">
            <v>正常</v>
          </cell>
          <cell r="G1854" t="str">
            <v>0.68</v>
          </cell>
          <cell r="H1854" t="str">
            <v>1.00</v>
          </cell>
          <cell r="I1854">
            <v>29</v>
          </cell>
          <cell r="J1854">
            <v>4</v>
          </cell>
          <cell r="K1854">
            <v>0.26666666666666666</v>
          </cell>
          <cell r="L1854">
            <v>4</v>
          </cell>
          <cell r="M1854">
            <v>2.72</v>
          </cell>
          <cell r="N1854">
            <v>4</v>
          </cell>
        </row>
        <row r="1855">
          <cell r="A1855" t="str">
            <v>05000257</v>
          </cell>
          <cell r="B1855" t="str">
            <v>思宏脆灰枣</v>
          </cell>
          <cell r="C1855" t="str">
            <v>袋</v>
          </cell>
          <cell r="D1855" t="str">
            <v>【050502】枣类</v>
          </cell>
          <cell r="E1855" t="str">
            <v>食品部</v>
          </cell>
          <cell r="F1855" t="str">
            <v>正常</v>
          </cell>
          <cell r="G1855" t="str">
            <v>6.70</v>
          </cell>
          <cell r="H1855" t="str">
            <v>9.80</v>
          </cell>
          <cell r="I1855">
            <v>19.600000000000001</v>
          </cell>
          <cell r="J1855">
            <v>4</v>
          </cell>
          <cell r="K1855">
            <v>0.26666666666666666</v>
          </cell>
          <cell r="L1855">
            <v>4</v>
          </cell>
          <cell r="M1855">
            <v>26.8</v>
          </cell>
          <cell r="N1855">
            <v>39.200000000000003</v>
          </cell>
        </row>
        <row r="1856">
          <cell r="A1856" t="str">
            <v>05000223</v>
          </cell>
          <cell r="B1856" t="str">
            <v>咕咚鹌鹑蛋</v>
          </cell>
          <cell r="C1856" t="str">
            <v>袋</v>
          </cell>
          <cell r="D1856" t="str">
            <v>【050202】禽蛋制品</v>
          </cell>
          <cell r="E1856" t="str">
            <v>食品部</v>
          </cell>
          <cell r="F1856" t="str">
            <v>正常</v>
          </cell>
          <cell r="G1856" t="str">
            <v>3.80</v>
          </cell>
          <cell r="H1856" t="str">
            <v>5.80</v>
          </cell>
          <cell r="I1856">
            <v>29</v>
          </cell>
          <cell r="J1856">
            <v>4</v>
          </cell>
          <cell r="K1856">
            <v>0.26666666666666666</v>
          </cell>
          <cell r="L1856">
            <v>4</v>
          </cell>
          <cell r="M1856">
            <v>15.2</v>
          </cell>
          <cell r="N1856">
            <v>23.2</v>
          </cell>
        </row>
        <row r="1857">
          <cell r="A1857" t="str">
            <v>05000220</v>
          </cell>
          <cell r="B1857" t="str">
            <v>港铧酒鬼牛筋味豆筋</v>
          </cell>
          <cell r="C1857" t="str">
            <v>袋</v>
          </cell>
          <cell r="D1857" t="str">
            <v>【050203】其它休闲豆制品</v>
          </cell>
          <cell r="E1857" t="str">
            <v>食品部</v>
          </cell>
          <cell r="F1857" t="str">
            <v>正常</v>
          </cell>
          <cell r="G1857" t="str">
            <v>1.35</v>
          </cell>
          <cell r="H1857" t="str">
            <v>2.00</v>
          </cell>
          <cell r="I1857">
            <v>14</v>
          </cell>
          <cell r="J1857">
            <v>4</v>
          </cell>
          <cell r="K1857">
            <v>0.26666666666666666</v>
          </cell>
          <cell r="L1857">
            <v>4</v>
          </cell>
          <cell r="M1857">
            <v>5.4</v>
          </cell>
          <cell r="N1857">
            <v>8</v>
          </cell>
        </row>
        <row r="1858">
          <cell r="A1858" t="str">
            <v>05000205</v>
          </cell>
          <cell r="B1858" t="str">
            <v>大班指麻辣牛肉干</v>
          </cell>
          <cell r="C1858" t="str">
            <v>袋</v>
          </cell>
          <cell r="D1858" t="str">
            <v>【050101】即食牛肉制品</v>
          </cell>
          <cell r="E1858" t="str">
            <v>食品部</v>
          </cell>
          <cell r="F1858" t="str">
            <v>正常</v>
          </cell>
          <cell r="G1858" t="str">
            <v>13.50</v>
          </cell>
          <cell r="H1858" t="str">
            <v>19.80</v>
          </cell>
          <cell r="I1858">
            <v>59.400000000000006</v>
          </cell>
          <cell r="J1858">
            <v>4</v>
          </cell>
          <cell r="K1858">
            <v>0.26666666666666666</v>
          </cell>
          <cell r="L1858">
            <v>4</v>
          </cell>
          <cell r="M1858">
            <v>54</v>
          </cell>
          <cell r="N1858">
            <v>79.2</v>
          </cell>
        </row>
        <row r="1859">
          <cell r="A1859" t="str">
            <v>05000182</v>
          </cell>
          <cell r="B1859" t="str">
            <v>甘源蟹黄味蚕豆</v>
          </cell>
          <cell r="C1859" t="str">
            <v>袋</v>
          </cell>
          <cell r="D1859" t="str">
            <v>【050303】休闲豆类</v>
          </cell>
          <cell r="E1859" t="str">
            <v>食品部</v>
          </cell>
          <cell r="F1859" t="str">
            <v>正常</v>
          </cell>
          <cell r="G1859" t="str">
            <v>1.50</v>
          </cell>
          <cell r="H1859" t="str">
            <v>2.00</v>
          </cell>
          <cell r="I1859">
            <v>4</v>
          </cell>
          <cell r="J1859">
            <v>4</v>
          </cell>
          <cell r="K1859">
            <v>0.26666666666666666</v>
          </cell>
          <cell r="L1859">
            <v>4</v>
          </cell>
          <cell r="M1859">
            <v>6</v>
          </cell>
          <cell r="N1859">
            <v>8</v>
          </cell>
        </row>
        <row r="1860">
          <cell r="A1860" t="str">
            <v>05000172</v>
          </cell>
          <cell r="B1860" t="str">
            <v>乐事薯片清爽黄瓜味</v>
          </cell>
          <cell r="C1860" t="str">
            <v>袋</v>
          </cell>
          <cell r="D1860" t="str">
            <v>【050401】袋装薯片</v>
          </cell>
          <cell r="E1860" t="str">
            <v>食品部</v>
          </cell>
          <cell r="F1860" t="str">
            <v>正常</v>
          </cell>
          <cell r="G1860" t="str">
            <v>0.00</v>
          </cell>
          <cell r="H1860" t="str">
            <v>12.80</v>
          </cell>
          <cell r="I1860">
            <v>51.2</v>
          </cell>
          <cell r="J1860">
            <v>4</v>
          </cell>
          <cell r="K1860">
            <v>0.26666666666666666</v>
          </cell>
          <cell r="L1860">
            <v>4</v>
          </cell>
          <cell r="M1860">
            <v>36</v>
          </cell>
          <cell r="N1860">
            <v>51.2</v>
          </cell>
        </row>
        <row r="1861">
          <cell r="A1861" t="str">
            <v>05000165</v>
          </cell>
          <cell r="B1861" t="str">
            <v>乐事大波浪鱿鱼味</v>
          </cell>
          <cell r="C1861" t="str">
            <v>袋</v>
          </cell>
          <cell r="D1861" t="str">
            <v>【050401】袋装薯片</v>
          </cell>
          <cell r="E1861" t="str">
            <v>食品部</v>
          </cell>
          <cell r="F1861" t="str">
            <v>正常</v>
          </cell>
          <cell r="G1861" t="str">
            <v>0.80</v>
          </cell>
          <cell r="H1861" t="str">
            <v>1.00</v>
          </cell>
          <cell r="I1861">
            <v>38</v>
          </cell>
          <cell r="J1861">
            <v>4</v>
          </cell>
          <cell r="K1861">
            <v>0.26666666666666666</v>
          </cell>
          <cell r="L1861">
            <v>4</v>
          </cell>
          <cell r="M1861">
            <v>3.2</v>
          </cell>
          <cell r="N1861">
            <v>4</v>
          </cell>
        </row>
        <row r="1862">
          <cell r="A1862" t="str">
            <v>05000139</v>
          </cell>
          <cell r="B1862" t="str">
            <v>甘源花心子蛋黄锅巴</v>
          </cell>
          <cell r="C1862" t="str">
            <v>袋</v>
          </cell>
          <cell r="D1862" t="str">
            <v>【050404】米面制品</v>
          </cell>
          <cell r="E1862" t="str">
            <v>食品部</v>
          </cell>
          <cell r="F1862" t="str">
            <v>正常</v>
          </cell>
          <cell r="G1862" t="str">
            <v>2.80</v>
          </cell>
          <cell r="H1862" t="str">
            <v>4.00</v>
          </cell>
          <cell r="I1862">
            <v>8</v>
          </cell>
          <cell r="J1862">
            <v>4</v>
          </cell>
          <cell r="K1862">
            <v>0.26666666666666666</v>
          </cell>
          <cell r="L1862">
            <v>4</v>
          </cell>
          <cell r="M1862">
            <v>11.2</v>
          </cell>
          <cell r="N1862">
            <v>16</v>
          </cell>
        </row>
        <row r="1863">
          <cell r="A1863" t="str">
            <v>05000134</v>
          </cell>
          <cell r="B1863" t="str">
            <v>川辣妹串素烧肉鸡肉味</v>
          </cell>
          <cell r="C1863" t="str">
            <v>袋</v>
          </cell>
          <cell r="D1863" t="str">
            <v>【050203】其它休闲豆制品</v>
          </cell>
          <cell r="E1863" t="str">
            <v>食品部</v>
          </cell>
          <cell r="F1863" t="str">
            <v>正常</v>
          </cell>
          <cell r="G1863" t="str">
            <v>1.50</v>
          </cell>
          <cell r="H1863" t="str">
            <v>2.00</v>
          </cell>
          <cell r="I1863">
            <v>8</v>
          </cell>
          <cell r="J1863">
            <v>4</v>
          </cell>
          <cell r="K1863">
            <v>0.26666666666666666</v>
          </cell>
          <cell r="L1863">
            <v>4</v>
          </cell>
          <cell r="M1863">
            <v>6</v>
          </cell>
          <cell r="N1863">
            <v>8</v>
          </cell>
        </row>
        <row r="1864">
          <cell r="A1864" t="str">
            <v>05000107</v>
          </cell>
          <cell r="B1864" t="str">
            <v>喜之郎美好时光海苔原味</v>
          </cell>
          <cell r="C1864" t="str">
            <v>袋</v>
          </cell>
          <cell r="D1864" t="str">
            <v>【050403】海苔</v>
          </cell>
          <cell r="E1864" t="str">
            <v>食品部</v>
          </cell>
          <cell r="F1864" t="str">
            <v>正常</v>
          </cell>
          <cell r="G1864" t="str">
            <v>0.00</v>
          </cell>
          <cell r="H1864" t="str">
            <v>7.50</v>
          </cell>
          <cell r="I1864">
            <v>37.5</v>
          </cell>
          <cell r="J1864">
            <v>4</v>
          </cell>
          <cell r="K1864">
            <v>0.26666666666666666</v>
          </cell>
          <cell r="L1864">
            <v>4</v>
          </cell>
          <cell r="M1864">
            <v>22.78</v>
          </cell>
          <cell r="N1864">
            <v>30</v>
          </cell>
        </row>
        <row r="1865">
          <cell r="A1865" t="str">
            <v>05000105</v>
          </cell>
          <cell r="B1865" t="str">
            <v>亲亲鲜度薯片</v>
          </cell>
          <cell r="C1865" t="str">
            <v>袋</v>
          </cell>
          <cell r="D1865" t="str">
            <v>【050401】袋装薯片</v>
          </cell>
          <cell r="E1865" t="str">
            <v>食品部</v>
          </cell>
          <cell r="F1865" t="str">
            <v>正常</v>
          </cell>
          <cell r="G1865" t="str">
            <v>0.00</v>
          </cell>
          <cell r="H1865" t="str">
            <v>2.50</v>
          </cell>
          <cell r="I1865">
            <v>20</v>
          </cell>
          <cell r="J1865">
            <v>4</v>
          </cell>
          <cell r="K1865">
            <v>0.26666666666666666</v>
          </cell>
          <cell r="L1865">
            <v>4</v>
          </cell>
          <cell r="M1865">
            <v>7.2</v>
          </cell>
          <cell r="N1865">
            <v>10</v>
          </cell>
        </row>
        <row r="1866">
          <cell r="A1866" t="str">
            <v>05000090</v>
          </cell>
          <cell r="B1866" t="str">
            <v>徽记煮瓜子</v>
          </cell>
          <cell r="C1866" t="str">
            <v>袋</v>
          </cell>
          <cell r="D1866" t="str">
            <v>【050301】瓜子</v>
          </cell>
          <cell r="E1866" t="str">
            <v>食品部</v>
          </cell>
          <cell r="F1866" t="str">
            <v>正常</v>
          </cell>
          <cell r="G1866" t="str">
            <v>0.00</v>
          </cell>
          <cell r="H1866" t="str">
            <v>6.00</v>
          </cell>
          <cell r="I1866">
            <v>60</v>
          </cell>
          <cell r="J1866">
            <v>4</v>
          </cell>
          <cell r="K1866">
            <v>0.26666666666666666</v>
          </cell>
          <cell r="L1866">
            <v>4</v>
          </cell>
          <cell r="M1866">
            <v>14.38</v>
          </cell>
          <cell r="N1866">
            <v>24</v>
          </cell>
        </row>
        <row r="1867">
          <cell r="A1867" t="str">
            <v>05000089</v>
          </cell>
          <cell r="B1867" t="str">
            <v>徽记绿茶瓜子</v>
          </cell>
          <cell r="C1867" t="str">
            <v>袋</v>
          </cell>
          <cell r="D1867" t="str">
            <v>【050301】瓜子</v>
          </cell>
          <cell r="E1867" t="str">
            <v>食品部</v>
          </cell>
          <cell r="F1867" t="str">
            <v>正常</v>
          </cell>
          <cell r="G1867" t="str">
            <v>4.80</v>
          </cell>
          <cell r="H1867" t="str">
            <v>6.00</v>
          </cell>
          <cell r="I1867">
            <v>6</v>
          </cell>
          <cell r="J1867">
            <v>4</v>
          </cell>
          <cell r="K1867">
            <v>0.26666666666666666</v>
          </cell>
          <cell r="L1867">
            <v>4</v>
          </cell>
          <cell r="M1867">
            <v>19.2</v>
          </cell>
          <cell r="N1867">
            <v>24</v>
          </cell>
        </row>
        <row r="1868">
          <cell r="A1868" t="str">
            <v>05000079</v>
          </cell>
          <cell r="B1868" t="str">
            <v>沃隆每日坚果A</v>
          </cell>
          <cell r="C1868" t="str">
            <v>袋</v>
          </cell>
          <cell r="D1868" t="str">
            <v>【050304】其它类型核果</v>
          </cell>
          <cell r="E1868" t="str">
            <v>食品部</v>
          </cell>
          <cell r="F1868" t="str">
            <v>正常</v>
          </cell>
          <cell r="G1868" t="str">
            <v>0.00</v>
          </cell>
          <cell r="H1868" t="str">
            <v>5.50</v>
          </cell>
          <cell r="I1868">
            <v>33</v>
          </cell>
          <cell r="J1868">
            <v>4</v>
          </cell>
          <cell r="K1868">
            <v>0.26666666666666666</v>
          </cell>
          <cell r="L1868">
            <v>4</v>
          </cell>
          <cell r="M1868">
            <v>13.33</v>
          </cell>
          <cell r="N1868">
            <v>22</v>
          </cell>
        </row>
        <row r="1869">
          <cell r="A1869" t="str">
            <v>05000071</v>
          </cell>
          <cell r="B1869" t="str">
            <v>上好佳田园薯片番茄口味</v>
          </cell>
          <cell r="C1869" t="str">
            <v>袋</v>
          </cell>
          <cell r="D1869" t="str">
            <v>【050401】袋装薯片</v>
          </cell>
          <cell r="E1869" t="str">
            <v>食品部</v>
          </cell>
          <cell r="F1869" t="str">
            <v>正常</v>
          </cell>
          <cell r="G1869" t="str">
            <v>0.80</v>
          </cell>
          <cell r="H1869" t="str">
            <v>1.00</v>
          </cell>
          <cell r="I1869">
            <v>31</v>
          </cell>
          <cell r="J1869">
            <v>4</v>
          </cell>
          <cell r="K1869">
            <v>0.26666666666666666</v>
          </cell>
          <cell r="L1869">
            <v>4</v>
          </cell>
          <cell r="M1869">
            <v>3.2</v>
          </cell>
          <cell r="N1869">
            <v>4</v>
          </cell>
        </row>
        <row r="1870">
          <cell r="A1870" t="str">
            <v>05000018</v>
          </cell>
          <cell r="B1870" t="str">
            <v>噜咪啦美好原味薯片</v>
          </cell>
          <cell r="C1870" t="str">
            <v>袋</v>
          </cell>
          <cell r="D1870" t="str">
            <v>【050401】袋装薯片</v>
          </cell>
          <cell r="E1870" t="str">
            <v>食品部</v>
          </cell>
          <cell r="F1870" t="str">
            <v>正常</v>
          </cell>
          <cell r="G1870" t="str">
            <v>2.20</v>
          </cell>
          <cell r="H1870" t="str">
            <v>4.00</v>
          </cell>
          <cell r="I1870">
            <v>4</v>
          </cell>
          <cell r="J1870">
            <v>4</v>
          </cell>
          <cell r="K1870">
            <v>0.26666666666666666</v>
          </cell>
          <cell r="L1870">
            <v>4</v>
          </cell>
          <cell r="M1870">
            <v>8.8000000000000007</v>
          </cell>
          <cell r="N1870">
            <v>16</v>
          </cell>
        </row>
        <row r="1871">
          <cell r="A1871" t="str">
            <v>05000016</v>
          </cell>
          <cell r="B1871" t="str">
            <v>琅琅脆小鸭爱豆薯片烤肉味</v>
          </cell>
          <cell r="C1871" t="str">
            <v>包</v>
          </cell>
          <cell r="D1871" t="str">
            <v>【050401】袋装薯片</v>
          </cell>
          <cell r="E1871" t="str">
            <v>食品部</v>
          </cell>
          <cell r="F1871" t="str">
            <v>正常</v>
          </cell>
          <cell r="G1871" t="str">
            <v>8.80</v>
          </cell>
          <cell r="H1871" t="str">
            <v>14.50</v>
          </cell>
          <cell r="I1871">
            <v>43.5</v>
          </cell>
          <cell r="J1871">
            <v>4</v>
          </cell>
          <cell r="K1871">
            <v>0.26666666666666666</v>
          </cell>
          <cell r="L1871">
            <v>4</v>
          </cell>
          <cell r="M1871">
            <v>35.200000000000003</v>
          </cell>
          <cell r="N1871">
            <v>58</v>
          </cell>
        </row>
        <row r="1872">
          <cell r="A1872" t="str">
            <v>05000007</v>
          </cell>
          <cell r="B1872" t="str">
            <v>嘟蕾蕾烧果子奶香味</v>
          </cell>
          <cell r="C1872" t="str">
            <v>袋</v>
          </cell>
          <cell r="D1872" t="str">
            <v>【050401】袋装薯片</v>
          </cell>
          <cell r="E1872" t="str">
            <v>食品部</v>
          </cell>
          <cell r="F1872" t="str">
            <v>禁采</v>
          </cell>
          <cell r="G1872" t="str">
            <v>8.50</v>
          </cell>
          <cell r="H1872" t="str">
            <v>13.80</v>
          </cell>
          <cell r="I1872">
            <v>17.8</v>
          </cell>
          <cell r="J1872">
            <v>4</v>
          </cell>
          <cell r="K1872">
            <v>0.26666666666666666</v>
          </cell>
          <cell r="L1872">
            <v>4</v>
          </cell>
          <cell r="M1872">
            <v>34</v>
          </cell>
          <cell r="N1872">
            <v>55.2</v>
          </cell>
        </row>
        <row r="1873">
          <cell r="A1873" t="str">
            <v>04000643</v>
          </cell>
          <cell r="B1873" t="str">
            <v>小顽童网红泡泡猪</v>
          </cell>
          <cell r="C1873" t="str">
            <v>袋</v>
          </cell>
          <cell r="D1873" t="str">
            <v>【040101】小糖果</v>
          </cell>
          <cell r="E1873" t="str">
            <v>食品部</v>
          </cell>
          <cell r="F1873" t="str">
            <v>正常</v>
          </cell>
          <cell r="G1873" t="str">
            <v>17.20</v>
          </cell>
          <cell r="H1873" t="str">
            <v>25.80</v>
          </cell>
          <cell r="I1873">
            <v>25.8</v>
          </cell>
          <cell r="J1873">
            <v>4</v>
          </cell>
          <cell r="K1873">
            <v>0.26666666666666666</v>
          </cell>
          <cell r="L1873">
            <v>4</v>
          </cell>
          <cell r="M1873">
            <v>68.8</v>
          </cell>
          <cell r="N1873">
            <v>103.2</v>
          </cell>
        </row>
        <row r="1874">
          <cell r="A1874" t="str">
            <v>04000641</v>
          </cell>
          <cell r="B1874" t="str">
            <v>不二家牛乳糖原味</v>
          </cell>
          <cell r="C1874" t="str">
            <v>袋</v>
          </cell>
          <cell r="D1874" t="str">
            <v>【040101】小糖果</v>
          </cell>
          <cell r="E1874" t="str">
            <v>食品部</v>
          </cell>
          <cell r="F1874" t="str">
            <v>正常</v>
          </cell>
          <cell r="G1874" t="str">
            <v>1.50</v>
          </cell>
          <cell r="H1874" t="str">
            <v>2.00</v>
          </cell>
          <cell r="I1874">
            <v>12</v>
          </cell>
          <cell r="J1874">
            <v>4</v>
          </cell>
          <cell r="K1874">
            <v>0.26666666666666666</v>
          </cell>
          <cell r="L1874">
            <v>4</v>
          </cell>
          <cell r="M1874">
            <v>6</v>
          </cell>
          <cell r="N1874">
            <v>8</v>
          </cell>
        </row>
        <row r="1875">
          <cell r="A1875" t="str">
            <v>04000308</v>
          </cell>
          <cell r="B1875" t="str">
            <v>不二家4支装果味棒糖25g</v>
          </cell>
          <cell r="C1875" t="str">
            <v>袋</v>
          </cell>
          <cell r="D1875" t="str">
            <v>【040101】小糖果</v>
          </cell>
          <cell r="E1875" t="str">
            <v>食品部</v>
          </cell>
          <cell r="F1875" t="str">
            <v>正常</v>
          </cell>
          <cell r="G1875" t="str">
            <v>2.60</v>
          </cell>
          <cell r="H1875" t="str">
            <v>3.50</v>
          </cell>
          <cell r="I1875">
            <v>10.5</v>
          </cell>
          <cell r="J1875">
            <v>4</v>
          </cell>
          <cell r="K1875">
            <v>0.26666666666666666</v>
          </cell>
          <cell r="L1875">
            <v>4</v>
          </cell>
          <cell r="M1875">
            <v>10.4</v>
          </cell>
          <cell r="N1875">
            <v>14</v>
          </cell>
        </row>
        <row r="1876">
          <cell r="A1876" t="str">
            <v>04000219</v>
          </cell>
          <cell r="B1876" t="str">
            <v>添乐卡通王奥特龙蛋</v>
          </cell>
          <cell r="C1876" t="str">
            <v>个</v>
          </cell>
          <cell r="D1876" t="str">
            <v>【040101】小糖果</v>
          </cell>
          <cell r="E1876" t="str">
            <v>食品部</v>
          </cell>
          <cell r="F1876" t="str">
            <v>正常</v>
          </cell>
          <cell r="G1876" t="str">
            <v>7.00</v>
          </cell>
          <cell r="H1876" t="str">
            <v>10.00</v>
          </cell>
          <cell r="I1876">
            <v>60</v>
          </cell>
          <cell r="J1876">
            <v>4</v>
          </cell>
          <cell r="K1876">
            <v>0.26666666666666666</v>
          </cell>
          <cell r="L1876">
            <v>4</v>
          </cell>
          <cell r="M1876">
            <v>28</v>
          </cell>
          <cell r="N1876">
            <v>40</v>
          </cell>
        </row>
        <row r="1877">
          <cell r="A1877" t="str">
            <v>04000213</v>
          </cell>
          <cell r="B1877" t="str">
            <v>亿智小猪佩琪奶片瓶装</v>
          </cell>
          <cell r="C1877" t="str">
            <v>瓶</v>
          </cell>
          <cell r="D1877" t="str">
            <v>【040101】小糖果</v>
          </cell>
          <cell r="E1877" t="str">
            <v>食品部</v>
          </cell>
          <cell r="F1877" t="str">
            <v>正常</v>
          </cell>
          <cell r="G1877" t="str">
            <v>4.50</v>
          </cell>
          <cell r="H1877" t="str">
            <v>6.00</v>
          </cell>
          <cell r="I1877">
            <v>12</v>
          </cell>
          <cell r="J1877">
            <v>4</v>
          </cell>
          <cell r="K1877">
            <v>0.26666666666666666</v>
          </cell>
          <cell r="L1877">
            <v>4</v>
          </cell>
          <cell r="M1877">
            <v>18</v>
          </cell>
          <cell r="N1877">
            <v>24</v>
          </cell>
        </row>
        <row r="1878">
          <cell r="A1878" t="str">
            <v>04000207</v>
          </cell>
          <cell r="B1878" t="str">
            <v>雅尚二合一工程车</v>
          </cell>
          <cell r="C1878" t="str">
            <v>个</v>
          </cell>
          <cell r="D1878" t="str">
            <v>【040101】小糖果</v>
          </cell>
          <cell r="E1878" t="str">
            <v>食品部</v>
          </cell>
          <cell r="F1878" t="str">
            <v>正常</v>
          </cell>
          <cell r="G1878" t="str">
            <v>8.00</v>
          </cell>
          <cell r="H1878" t="str">
            <v>11.80</v>
          </cell>
          <cell r="I1878">
            <v>47.2</v>
          </cell>
          <cell r="J1878">
            <v>4</v>
          </cell>
          <cell r="K1878">
            <v>0.26666666666666666</v>
          </cell>
          <cell r="L1878">
            <v>4</v>
          </cell>
          <cell r="M1878">
            <v>32</v>
          </cell>
          <cell r="N1878">
            <v>47.2</v>
          </cell>
        </row>
        <row r="1879">
          <cell r="A1879" t="str">
            <v>04000203</v>
          </cell>
          <cell r="B1879" t="str">
            <v>小猪佩奇VC糖果盒</v>
          </cell>
          <cell r="C1879" t="str">
            <v>个</v>
          </cell>
          <cell r="D1879" t="str">
            <v>【040101】小糖果</v>
          </cell>
          <cell r="E1879" t="str">
            <v>食品部</v>
          </cell>
          <cell r="F1879" t="str">
            <v>正常</v>
          </cell>
          <cell r="G1879" t="str">
            <v>9.98</v>
          </cell>
          <cell r="H1879" t="str">
            <v>12.80</v>
          </cell>
          <cell r="I1879">
            <v>12.8</v>
          </cell>
          <cell r="J1879">
            <v>4</v>
          </cell>
          <cell r="K1879">
            <v>0.26666666666666666</v>
          </cell>
          <cell r="L1879">
            <v>4</v>
          </cell>
          <cell r="M1879">
            <v>39.92</v>
          </cell>
          <cell r="N1879">
            <v>51.2</v>
          </cell>
        </row>
        <row r="1880">
          <cell r="A1880" t="str">
            <v>04000189</v>
          </cell>
          <cell r="B1880" t="str">
            <v>玩明糖迷你变形车</v>
          </cell>
          <cell r="C1880" t="str">
            <v>盒</v>
          </cell>
          <cell r="D1880" t="str">
            <v>【040101】小糖果</v>
          </cell>
          <cell r="E1880" t="str">
            <v>食品部</v>
          </cell>
          <cell r="F1880" t="str">
            <v>正常</v>
          </cell>
          <cell r="G1880" t="str">
            <v>17.50</v>
          </cell>
          <cell r="H1880" t="str">
            <v>25.00</v>
          </cell>
          <cell r="I1880">
            <v>50</v>
          </cell>
          <cell r="J1880">
            <v>4</v>
          </cell>
          <cell r="K1880">
            <v>0.26666666666666666</v>
          </cell>
          <cell r="L1880">
            <v>4</v>
          </cell>
          <cell r="M1880">
            <v>70</v>
          </cell>
          <cell r="N1880">
            <v>100</v>
          </cell>
        </row>
        <row r="1881">
          <cell r="A1881" t="str">
            <v>04000162</v>
          </cell>
          <cell r="B1881" t="str">
            <v>金稻谷喜羊羊棒棒糖</v>
          </cell>
          <cell r="C1881" t="str">
            <v>袋</v>
          </cell>
          <cell r="D1881" t="str">
            <v>【040101】小糖果</v>
          </cell>
          <cell r="E1881" t="str">
            <v>食品部</v>
          </cell>
          <cell r="F1881" t="str">
            <v>正常</v>
          </cell>
          <cell r="G1881" t="str">
            <v>1.02</v>
          </cell>
          <cell r="H1881" t="str">
            <v>2.50</v>
          </cell>
          <cell r="I1881">
            <v>17.5</v>
          </cell>
          <cell r="J1881">
            <v>4</v>
          </cell>
          <cell r="K1881">
            <v>0.26666666666666666</v>
          </cell>
          <cell r="L1881">
            <v>4</v>
          </cell>
          <cell r="M1881">
            <v>4.08</v>
          </cell>
          <cell r="N1881">
            <v>10</v>
          </cell>
        </row>
        <row r="1882">
          <cell r="A1882" t="str">
            <v>04000138</v>
          </cell>
          <cell r="B1882" t="str">
            <v>电钻泡泡枪</v>
          </cell>
          <cell r="C1882" t="str">
            <v>个</v>
          </cell>
          <cell r="D1882" t="str">
            <v>【040101】小糖果</v>
          </cell>
          <cell r="E1882" t="str">
            <v>食品部</v>
          </cell>
          <cell r="F1882" t="str">
            <v>正常</v>
          </cell>
          <cell r="G1882" t="str">
            <v>10.00</v>
          </cell>
          <cell r="H1882" t="str">
            <v>14.50</v>
          </cell>
          <cell r="I1882">
            <v>14.5</v>
          </cell>
          <cell r="J1882">
            <v>4</v>
          </cell>
          <cell r="K1882">
            <v>0.26666666666666666</v>
          </cell>
          <cell r="L1882">
            <v>4</v>
          </cell>
          <cell r="M1882">
            <v>40</v>
          </cell>
          <cell r="N1882">
            <v>58</v>
          </cell>
        </row>
        <row r="1883">
          <cell r="A1883" t="str">
            <v>04000113</v>
          </cell>
          <cell r="B1883" t="str">
            <v>喜之郎蜜桃味果冻爽</v>
          </cell>
          <cell r="C1883" t="str">
            <v>杯</v>
          </cell>
          <cell r="D1883" t="str">
            <v>【040104】果冻/布丁</v>
          </cell>
          <cell r="E1883" t="str">
            <v>食品部</v>
          </cell>
          <cell r="F1883" t="str">
            <v>正常</v>
          </cell>
          <cell r="G1883" t="str">
            <v>1.80</v>
          </cell>
          <cell r="H1883" t="str">
            <v>2.50</v>
          </cell>
          <cell r="I1883">
            <v>20</v>
          </cell>
          <cell r="J1883">
            <v>4</v>
          </cell>
          <cell r="K1883">
            <v>0.26666666666666666</v>
          </cell>
          <cell r="L1883">
            <v>4</v>
          </cell>
          <cell r="M1883">
            <v>7.2</v>
          </cell>
          <cell r="N1883">
            <v>10</v>
          </cell>
        </row>
        <row r="1884">
          <cell r="A1884" t="str">
            <v>04000103</v>
          </cell>
          <cell r="B1884" t="str">
            <v>喜之郎10粒香橙味果冻</v>
          </cell>
          <cell r="C1884" t="str">
            <v>包</v>
          </cell>
          <cell r="D1884" t="str">
            <v>【040104】果冻/布丁</v>
          </cell>
          <cell r="E1884" t="str">
            <v>食品部</v>
          </cell>
          <cell r="F1884" t="str">
            <v>正常</v>
          </cell>
          <cell r="G1884" t="str">
            <v>1.80</v>
          </cell>
          <cell r="H1884" t="str">
            <v>2.50</v>
          </cell>
          <cell r="I1884">
            <v>17.5</v>
          </cell>
          <cell r="J1884">
            <v>4</v>
          </cell>
          <cell r="K1884">
            <v>0.26666666666666666</v>
          </cell>
          <cell r="L1884">
            <v>4</v>
          </cell>
          <cell r="M1884">
            <v>7.2</v>
          </cell>
          <cell r="N1884">
            <v>10</v>
          </cell>
        </row>
        <row r="1885">
          <cell r="A1885" t="str">
            <v>04000092</v>
          </cell>
          <cell r="B1885" t="str">
            <v>西琪牛轧糖抹茶味</v>
          </cell>
          <cell r="C1885" t="str">
            <v>盒</v>
          </cell>
          <cell r="D1885" t="str">
            <v>【040101】小糖果</v>
          </cell>
          <cell r="E1885" t="str">
            <v>食品部</v>
          </cell>
          <cell r="F1885" t="str">
            <v>正常</v>
          </cell>
          <cell r="G1885" t="str">
            <v>6.70</v>
          </cell>
          <cell r="H1885" t="str">
            <v>10.00</v>
          </cell>
          <cell r="I1885">
            <v>10</v>
          </cell>
          <cell r="J1885">
            <v>4</v>
          </cell>
          <cell r="K1885">
            <v>0.26666666666666666</v>
          </cell>
          <cell r="L1885">
            <v>4</v>
          </cell>
          <cell r="M1885">
            <v>26.8</v>
          </cell>
          <cell r="N1885">
            <v>40</v>
          </cell>
        </row>
        <row r="1886">
          <cell r="A1886" t="str">
            <v>04000088</v>
          </cell>
          <cell r="B1886" t="str">
            <v>西琪冰淇淋棉花糖（草莓味）</v>
          </cell>
          <cell r="C1886" t="str">
            <v>袋</v>
          </cell>
          <cell r="D1886" t="str">
            <v>【040105】棉花糖</v>
          </cell>
          <cell r="E1886" t="str">
            <v>食品部</v>
          </cell>
          <cell r="F1886" t="str">
            <v>禁采</v>
          </cell>
          <cell r="G1886" t="str">
            <v>3.30</v>
          </cell>
          <cell r="H1886" t="str">
            <v>5.00</v>
          </cell>
          <cell r="I1886">
            <v>15</v>
          </cell>
          <cell r="J1886">
            <v>4</v>
          </cell>
          <cell r="K1886">
            <v>0.26666666666666666</v>
          </cell>
          <cell r="L1886">
            <v>4</v>
          </cell>
          <cell r="M1886">
            <v>13.2</v>
          </cell>
          <cell r="N1886">
            <v>20</v>
          </cell>
        </row>
        <row r="1887">
          <cell r="A1887" t="str">
            <v>04000031</v>
          </cell>
          <cell r="B1887" t="str">
            <v>槟椥椰子糖</v>
          </cell>
          <cell r="C1887" t="str">
            <v>袋</v>
          </cell>
          <cell r="D1887" t="str">
            <v>【040101】小糖果</v>
          </cell>
          <cell r="E1887" t="str">
            <v>食品部</v>
          </cell>
          <cell r="F1887" t="str">
            <v>正常</v>
          </cell>
          <cell r="G1887" t="str">
            <v>8.00</v>
          </cell>
          <cell r="H1887" t="str">
            <v>11.50</v>
          </cell>
          <cell r="I1887">
            <v>11.5</v>
          </cell>
          <cell r="J1887">
            <v>4</v>
          </cell>
          <cell r="K1887">
            <v>0.26666666666666666</v>
          </cell>
          <cell r="L1887">
            <v>4</v>
          </cell>
          <cell r="M1887">
            <v>32</v>
          </cell>
          <cell r="N1887">
            <v>46</v>
          </cell>
        </row>
        <row r="1888">
          <cell r="A1888" t="str">
            <v>03000880</v>
          </cell>
          <cell r="B1888" t="str">
            <v>和丝露苹果醋味玫瑰型饮料</v>
          </cell>
          <cell r="C1888" t="str">
            <v>盒</v>
          </cell>
          <cell r="D1888" t="str">
            <v>【030601】果醋饮料</v>
          </cell>
          <cell r="E1888" t="str">
            <v>食品部</v>
          </cell>
          <cell r="F1888" t="str">
            <v>正常</v>
          </cell>
          <cell r="G1888" t="str">
            <v>4.20</v>
          </cell>
          <cell r="H1888" t="str">
            <v>5.50</v>
          </cell>
          <cell r="I1888">
            <v>16.5</v>
          </cell>
          <cell r="J1888">
            <v>4</v>
          </cell>
          <cell r="K1888">
            <v>0.26666666666666666</v>
          </cell>
          <cell r="L1888">
            <v>4</v>
          </cell>
          <cell r="M1888">
            <v>16.8</v>
          </cell>
          <cell r="N1888">
            <v>22</v>
          </cell>
        </row>
        <row r="1889">
          <cell r="A1889" t="str">
            <v>03000409</v>
          </cell>
          <cell r="B1889" t="str">
            <v>怡宝纯净水B</v>
          </cell>
          <cell r="C1889" t="str">
            <v>瓶</v>
          </cell>
          <cell r="D1889" t="str">
            <v>【030101】纯净饮用水/加味饮用水</v>
          </cell>
          <cell r="E1889" t="str">
            <v>食品部</v>
          </cell>
          <cell r="F1889" t="str">
            <v>正常</v>
          </cell>
          <cell r="G1889" t="str">
            <v>2.33</v>
          </cell>
          <cell r="H1889" t="str">
            <v>3.00</v>
          </cell>
          <cell r="I1889">
            <v>168</v>
          </cell>
          <cell r="J1889">
            <v>4</v>
          </cell>
          <cell r="K1889">
            <v>0.26666666666666666</v>
          </cell>
          <cell r="L1889">
            <v>4</v>
          </cell>
          <cell r="M1889">
            <v>9.32</v>
          </cell>
          <cell r="N1889">
            <v>12</v>
          </cell>
        </row>
        <row r="1890">
          <cell r="A1890" t="str">
            <v>03000394</v>
          </cell>
          <cell r="B1890" t="str">
            <v>融萃果茶青柠</v>
          </cell>
          <cell r="C1890" t="str">
            <v>杯</v>
          </cell>
          <cell r="D1890" t="str">
            <v>【030502】果茶饮料</v>
          </cell>
          <cell r="E1890" t="str">
            <v>食品部</v>
          </cell>
          <cell r="F1890" t="str">
            <v>正常</v>
          </cell>
          <cell r="G1890" t="str">
            <v>3.67</v>
          </cell>
          <cell r="H1890" t="str">
            <v>5.00</v>
          </cell>
          <cell r="I1890">
            <v>35</v>
          </cell>
          <cell r="J1890">
            <v>4</v>
          </cell>
          <cell r="K1890">
            <v>0.26666666666666666</v>
          </cell>
          <cell r="L1890">
            <v>4</v>
          </cell>
          <cell r="M1890">
            <v>14.66</v>
          </cell>
          <cell r="N1890">
            <v>20</v>
          </cell>
        </row>
        <row r="1891">
          <cell r="A1891" t="str">
            <v>03000354</v>
          </cell>
          <cell r="B1891" t="str">
            <v>雪碧六连包</v>
          </cell>
          <cell r="C1891" t="str">
            <v>听</v>
          </cell>
          <cell r="D1891" t="str">
            <v>【030201】可乐</v>
          </cell>
          <cell r="E1891" t="str">
            <v>食品部</v>
          </cell>
          <cell r="F1891" t="str">
            <v>正常</v>
          </cell>
          <cell r="G1891" t="str">
            <v>11.25</v>
          </cell>
          <cell r="H1891" t="str">
            <v>15.00</v>
          </cell>
          <cell r="I1891">
            <v>15</v>
          </cell>
          <cell r="J1891">
            <v>4</v>
          </cell>
          <cell r="K1891">
            <v>0.26666666666666666</v>
          </cell>
          <cell r="L1891">
            <v>4</v>
          </cell>
          <cell r="M1891">
            <v>45</v>
          </cell>
          <cell r="N1891">
            <v>60</v>
          </cell>
        </row>
        <row r="1892">
          <cell r="A1892" t="str">
            <v>03000123</v>
          </cell>
          <cell r="B1892" t="str">
            <v>娃哈哈AD钙草莓味</v>
          </cell>
          <cell r="C1892" t="str">
            <v>瓶</v>
          </cell>
          <cell r="D1892" t="str">
            <v>【030305】儿童奶</v>
          </cell>
          <cell r="E1892" t="str">
            <v>食品部</v>
          </cell>
          <cell r="F1892" t="str">
            <v>正常</v>
          </cell>
          <cell r="G1892" t="str">
            <v>1.54</v>
          </cell>
          <cell r="H1892" t="str">
            <v>2.00</v>
          </cell>
          <cell r="I1892">
            <v>36</v>
          </cell>
          <cell r="J1892">
            <v>4</v>
          </cell>
          <cell r="K1892">
            <v>0.26666666666666666</v>
          </cell>
          <cell r="L1892">
            <v>4</v>
          </cell>
          <cell r="M1892">
            <v>6.16</v>
          </cell>
          <cell r="N1892">
            <v>8</v>
          </cell>
        </row>
        <row r="1893">
          <cell r="A1893" t="str">
            <v>02000417</v>
          </cell>
          <cell r="B1893" t="str">
            <v>锐澳鸡尾酒葡萄味330ml</v>
          </cell>
          <cell r="C1893" t="str">
            <v>听</v>
          </cell>
          <cell r="D1893" t="str">
            <v>【020302】鸡尾酒</v>
          </cell>
          <cell r="E1893" t="str">
            <v>食品部</v>
          </cell>
          <cell r="F1893" t="str">
            <v>正常</v>
          </cell>
          <cell r="G1893" t="str">
            <v>5.00</v>
          </cell>
          <cell r="H1893" t="str">
            <v>7.20</v>
          </cell>
          <cell r="I1893">
            <v>7.2</v>
          </cell>
          <cell r="J1893">
            <v>4</v>
          </cell>
          <cell r="K1893">
            <v>0.26666666666666666</v>
          </cell>
          <cell r="L1893">
            <v>4</v>
          </cell>
          <cell r="M1893">
            <v>20</v>
          </cell>
          <cell r="N1893">
            <v>28.8</v>
          </cell>
        </row>
        <row r="1894">
          <cell r="A1894" t="str">
            <v>02000239</v>
          </cell>
          <cell r="B1894" t="str">
            <v>江小白蜜桃味高粱酒</v>
          </cell>
          <cell r="C1894" t="str">
            <v>瓶</v>
          </cell>
          <cell r="D1894" t="str">
            <v>【020201】简装白酒</v>
          </cell>
          <cell r="E1894" t="str">
            <v>食品部</v>
          </cell>
          <cell r="F1894" t="str">
            <v>正常</v>
          </cell>
          <cell r="G1894" t="str">
            <v>13.00</v>
          </cell>
          <cell r="H1894" t="str">
            <v>18.00</v>
          </cell>
          <cell r="I1894">
            <v>18</v>
          </cell>
          <cell r="J1894">
            <v>4</v>
          </cell>
          <cell r="K1894">
            <v>0.26666666666666666</v>
          </cell>
          <cell r="L1894">
            <v>4</v>
          </cell>
          <cell r="M1894">
            <v>52</v>
          </cell>
          <cell r="N1894">
            <v>72</v>
          </cell>
        </row>
        <row r="1895">
          <cell r="A1895" t="str">
            <v>02000097</v>
          </cell>
          <cell r="B1895" t="str">
            <v>泸州老窖精品头曲D12</v>
          </cell>
          <cell r="C1895" t="str">
            <v>盒</v>
          </cell>
          <cell r="D1895" t="str">
            <v>【020202】精装白酒</v>
          </cell>
          <cell r="E1895" t="str">
            <v>食品部</v>
          </cell>
          <cell r="F1895" t="str">
            <v>正常</v>
          </cell>
          <cell r="G1895" t="str">
            <v>158.00</v>
          </cell>
          <cell r="H1895" t="str">
            <v>228.00</v>
          </cell>
          <cell r="I1895">
            <v>228</v>
          </cell>
          <cell r="J1895">
            <v>4</v>
          </cell>
          <cell r="K1895">
            <v>0.26666666666666666</v>
          </cell>
          <cell r="L1895">
            <v>4</v>
          </cell>
          <cell r="M1895">
            <v>632</v>
          </cell>
          <cell r="N1895">
            <v>912</v>
          </cell>
        </row>
        <row r="1896">
          <cell r="A1896" t="str">
            <v>02000029</v>
          </cell>
          <cell r="B1896" t="str">
            <v>绵竹大曲</v>
          </cell>
          <cell r="C1896" t="str">
            <v>瓶</v>
          </cell>
          <cell r="D1896" t="str">
            <v>【020201】简装白酒</v>
          </cell>
          <cell r="E1896" t="str">
            <v>食品部</v>
          </cell>
          <cell r="F1896" t="str">
            <v>正常</v>
          </cell>
          <cell r="G1896" t="str">
            <v>7.67</v>
          </cell>
          <cell r="H1896" t="str">
            <v>12.00</v>
          </cell>
          <cell r="I1896">
            <v>168</v>
          </cell>
          <cell r="J1896">
            <v>4</v>
          </cell>
          <cell r="K1896">
            <v>0.26666666666666666</v>
          </cell>
          <cell r="L1896">
            <v>4</v>
          </cell>
          <cell r="M1896">
            <v>30.66</v>
          </cell>
          <cell r="N1896">
            <v>48</v>
          </cell>
        </row>
        <row r="1897">
          <cell r="A1897" t="str">
            <v>01000050</v>
          </cell>
          <cell r="B1897" t="str">
            <v>贵烟(金百合)</v>
          </cell>
          <cell r="C1897" t="str">
            <v>包</v>
          </cell>
          <cell r="D1897" t="str">
            <v>【0101】卷烟</v>
          </cell>
          <cell r="E1897" t="str">
            <v>食品部</v>
          </cell>
          <cell r="F1897" t="str">
            <v>正常</v>
          </cell>
          <cell r="G1897" t="str">
            <v>8.80</v>
          </cell>
          <cell r="H1897" t="str">
            <v>10.00</v>
          </cell>
          <cell r="I1897">
            <v>80</v>
          </cell>
          <cell r="J1897">
            <v>4</v>
          </cell>
          <cell r="K1897">
            <v>0.26666666666666666</v>
          </cell>
          <cell r="L1897">
            <v>4</v>
          </cell>
          <cell r="M1897">
            <v>35.200000000000003</v>
          </cell>
          <cell r="N1897">
            <v>40</v>
          </cell>
        </row>
        <row r="1898">
          <cell r="A1898" t="str">
            <v>08000062</v>
          </cell>
          <cell r="B1898" t="str">
            <v>散雀巢威化（花生、牛奶、巧克力）JH</v>
          </cell>
          <cell r="C1898" t="str">
            <v>kg</v>
          </cell>
          <cell r="D1898" t="str">
            <v>【080608】散装威化饼干</v>
          </cell>
          <cell r="E1898" t="str">
            <v>食品部</v>
          </cell>
          <cell r="F1898" t="str">
            <v>正常</v>
          </cell>
          <cell r="G1898" t="str">
            <v>0.00</v>
          </cell>
          <cell r="H1898" t="str">
            <v>50.00</v>
          </cell>
          <cell r="I1898">
            <v>458.69999999999987</v>
          </cell>
          <cell r="J1898">
            <v>3.71</v>
          </cell>
          <cell r="K1898">
            <v>0.24733333333333332</v>
          </cell>
          <cell r="L1898">
            <v>3.71</v>
          </cell>
          <cell r="M1898">
            <v>150.44999999999999</v>
          </cell>
          <cell r="N1898">
            <v>185.5</v>
          </cell>
        </row>
        <row r="1899">
          <cell r="A1899" t="str">
            <v>33000320</v>
          </cell>
          <cell r="B1899" t="str">
            <v>足乐足美3双装男船袜</v>
          </cell>
          <cell r="C1899" t="str">
            <v>组</v>
          </cell>
          <cell r="D1899" t="str">
            <v>【330201】男袜</v>
          </cell>
          <cell r="E1899" t="str">
            <v>百货部</v>
          </cell>
          <cell r="F1899" t="str">
            <v>正常</v>
          </cell>
          <cell r="G1899" t="str">
            <v>6.80</v>
          </cell>
          <cell r="H1899" t="str">
            <v>12.80</v>
          </cell>
          <cell r="I1899">
            <v>25.6</v>
          </cell>
          <cell r="J1899">
            <v>3.0000000000000004</v>
          </cell>
          <cell r="K1899">
            <v>0.20000000000000004</v>
          </cell>
          <cell r="L1899">
            <v>3</v>
          </cell>
          <cell r="M1899">
            <v>20.399999999999999</v>
          </cell>
          <cell r="N1899">
            <v>38.400000000000006</v>
          </cell>
        </row>
        <row r="1900">
          <cell r="A1900" t="str">
            <v>33000230</v>
          </cell>
          <cell r="B1900" t="str">
            <v>金号毛巾G</v>
          </cell>
          <cell r="C1900" t="str">
            <v>条</v>
          </cell>
          <cell r="D1900" t="str">
            <v>【330102】面巾</v>
          </cell>
          <cell r="E1900" t="str">
            <v>百货部</v>
          </cell>
          <cell r="F1900" t="str">
            <v>正常</v>
          </cell>
          <cell r="G1900" t="str">
            <v>5.40</v>
          </cell>
          <cell r="H1900" t="str">
            <v>12.80</v>
          </cell>
          <cell r="I1900">
            <v>38.400000000000006</v>
          </cell>
          <cell r="J1900">
            <v>3.0000000000000004</v>
          </cell>
          <cell r="K1900">
            <v>0.20000000000000004</v>
          </cell>
          <cell r="L1900">
            <v>3</v>
          </cell>
          <cell r="M1900">
            <v>16.2</v>
          </cell>
          <cell r="N1900">
            <v>38.400000000000006</v>
          </cell>
        </row>
        <row r="1901">
          <cell r="A1901" t="str">
            <v>33000221</v>
          </cell>
          <cell r="B1901" t="str">
            <v>金号赤金毛巾A</v>
          </cell>
          <cell r="C1901" t="str">
            <v>条</v>
          </cell>
          <cell r="D1901" t="str">
            <v>【330102】面巾</v>
          </cell>
          <cell r="E1901" t="str">
            <v>百货部</v>
          </cell>
          <cell r="F1901" t="str">
            <v>正常</v>
          </cell>
          <cell r="G1901" t="str">
            <v>7.00</v>
          </cell>
          <cell r="H1901" t="str">
            <v>14.80</v>
          </cell>
          <cell r="I1901">
            <v>14.8</v>
          </cell>
          <cell r="J1901">
            <v>3.0000000000000004</v>
          </cell>
          <cell r="K1901">
            <v>0.20000000000000004</v>
          </cell>
          <cell r="L1901">
            <v>3</v>
          </cell>
          <cell r="M1901">
            <v>21</v>
          </cell>
          <cell r="N1901">
            <v>44.400000000000006</v>
          </cell>
        </row>
        <row r="1902">
          <cell r="A1902" t="str">
            <v>30000505</v>
          </cell>
          <cell r="B1902" t="str">
            <v>美丽雅时尚手套大号</v>
          </cell>
          <cell r="C1902" t="str">
            <v>双</v>
          </cell>
          <cell r="D1902" t="str">
            <v>【300804】手套和清洁用品</v>
          </cell>
          <cell r="E1902" t="str">
            <v>百货部</v>
          </cell>
          <cell r="F1902" t="str">
            <v>正常</v>
          </cell>
          <cell r="G1902" t="str">
            <v>4.30</v>
          </cell>
          <cell r="H1902" t="str">
            <v>7.90</v>
          </cell>
          <cell r="I1902">
            <v>23.700000000000003</v>
          </cell>
          <cell r="J1902">
            <v>3.0000000000000004</v>
          </cell>
          <cell r="K1902">
            <v>0.20000000000000004</v>
          </cell>
          <cell r="L1902">
            <v>3</v>
          </cell>
          <cell r="M1902">
            <v>12.9</v>
          </cell>
          <cell r="N1902">
            <v>23.700000000000003</v>
          </cell>
        </row>
        <row r="1903">
          <cell r="A1903" t="str">
            <v>30000437</v>
          </cell>
          <cell r="B1903" t="str">
            <v>开普特家用针线盒</v>
          </cell>
          <cell r="C1903" t="str">
            <v>个</v>
          </cell>
          <cell r="D1903" t="str">
            <v>【300902】熨衣板及配件</v>
          </cell>
          <cell r="E1903" t="str">
            <v>百货部</v>
          </cell>
          <cell r="F1903" t="str">
            <v>正常</v>
          </cell>
          <cell r="G1903" t="str">
            <v>7.40</v>
          </cell>
          <cell r="H1903" t="str">
            <v>12.80</v>
          </cell>
          <cell r="I1903">
            <v>12.8</v>
          </cell>
          <cell r="J1903">
            <v>3.0000000000000004</v>
          </cell>
          <cell r="K1903">
            <v>0.20000000000000004</v>
          </cell>
          <cell r="L1903">
            <v>3</v>
          </cell>
          <cell r="M1903">
            <v>22.2</v>
          </cell>
          <cell r="N1903">
            <v>38.400000000000006</v>
          </cell>
        </row>
        <row r="1904">
          <cell r="A1904" t="str">
            <v>30000223</v>
          </cell>
          <cell r="B1904" t="str">
            <v>悦巢玻璃杯</v>
          </cell>
          <cell r="C1904" t="str">
            <v>个</v>
          </cell>
          <cell r="D1904" t="str">
            <v>【300102】玻璃水晶杯</v>
          </cell>
          <cell r="E1904" t="str">
            <v>百货部</v>
          </cell>
          <cell r="F1904" t="str">
            <v>禁采</v>
          </cell>
          <cell r="G1904" t="str">
            <v>4.80</v>
          </cell>
          <cell r="H1904" t="str">
            <v>5.90</v>
          </cell>
          <cell r="I1904">
            <v>5.9</v>
          </cell>
          <cell r="J1904">
            <v>3.0000000000000004</v>
          </cell>
          <cell r="K1904">
            <v>0.20000000000000004</v>
          </cell>
          <cell r="L1904">
            <v>3</v>
          </cell>
          <cell r="M1904">
            <v>14.4</v>
          </cell>
          <cell r="N1904">
            <v>17.700000000000003</v>
          </cell>
        </row>
        <row r="1905">
          <cell r="A1905" t="str">
            <v>30000193</v>
          </cell>
          <cell r="B1905" t="str">
            <v>新华时尚防滑裤夹</v>
          </cell>
          <cell r="C1905" t="str">
            <v>把</v>
          </cell>
          <cell r="D1905" t="str">
            <v>【300901】衣架</v>
          </cell>
          <cell r="E1905" t="str">
            <v>百货部</v>
          </cell>
          <cell r="F1905" t="str">
            <v>正常</v>
          </cell>
          <cell r="G1905" t="str">
            <v>6.70</v>
          </cell>
          <cell r="H1905" t="str">
            <v>14.80</v>
          </cell>
          <cell r="I1905">
            <v>14.8</v>
          </cell>
          <cell r="J1905">
            <v>3.0000000000000004</v>
          </cell>
          <cell r="K1905">
            <v>0.20000000000000004</v>
          </cell>
          <cell r="L1905">
            <v>3</v>
          </cell>
          <cell r="M1905">
            <v>20.100000000000001</v>
          </cell>
          <cell r="N1905">
            <v>44.400000000000006</v>
          </cell>
        </row>
        <row r="1906">
          <cell r="A1906" t="str">
            <v>30000152</v>
          </cell>
          <cell r="B1906" t="str">
            <v>十八子磨刀石SM-02</v>
          </cell>
          <cell r="C1906" t="str">
            <v>个</v>
          </cell>
          <cell r="D1906" t="str">
            <v>【300605】其它厨房配件</v>
          </cell>
          <cell r="E1906" t="str">
            <v>百货部</v>
          </cell>
          <cell r="F1906" t="str">
            <v>正常</v>
          </cell>
          <cell r="G1906" t="str">
            <v>8.40</v>
          </cell>
          <cell r="H1906" t="str">
            <v>15.80</v>
          </cell>
          <cell r="I1906">
            <v>15.8</v>
          </cell>
          <cell r="J1906">
            <v>3.0000000000000004</v>
          </cell>
          <cell r="K1906">
            <v>0.20000000000000004</v>
          </cell>
          <cell r="L1906">
            <v>3</v>
          </cell>
          <cell r="M1906">
            <v>25.2</v>
          </cell>
          <cell r="N1906">
            <v>47.400000000000006</v>
          </cell>
        </row>
        <row r="1907">
          <cell r="A1907" t="str">
            <v>30000077</v>
          </cell>
          <cell r="B1907" t="str">
            <v>开普特喜庆保鲜套装</v>
          </cell>
          <cell r="C1907" t="str">
            <v>套</v>
          </cell>
          <cell r="D1907" t="str">
            <v>【300701】包装物</v>
          </cell>
          <cell r="E1907" t="str">
            <v>百货部</v>
          </cell>
          <cell r="F1907" t="str">
            <v>正常</v>
          </cell>
          <cell r="G1907" t="str">
            <v>6.90</v>
          </cell>
          <cell r="H1907" t="str">
            <v>13.80</v>
          </cell>
          <cell r="I1907">
            <v>27.6</v>
          </cell>
          <cell r="J1907">
            <v>3.0000000000000004</v>
          </cell>
          <cell r="K1907">
            <v>0.20000000000000004</v>
          </cell>
          <cell r="L1907">
            <v>3</v>
          </cell>
          <cell r="M1907">
            <v>20.7</v>
          </cell>
          <cell r="N1907">
            <v>41.400000000000006</v>
          </cell>
        </row>
        <row r="1908">
          <cell r="A1908" t="str">
            <v>23000373</v>
          </cell>
          <cell r="B1908" t="str">
            <v>高洁丝丝薄棉柔280夜用卫生巾</v>
          </cell>
          <cell r="C1908" t="str">
            <v>包</v>
          </cell>
          <cell r="D1908" t="str">
            <v>【230901】卫生巾/棉条</v>
          </cell>
          <cell r="E1908" t="str">
            <v>洗化部</v>
          </cell>
          <cell r="F1908" t="str">
            <v>正常</v>
          </cell>
          <cell r="G1908" t="str">
            <v>7.56</v>
          </cell>
          <cell r="H1908" t="str">
            <v>10.80</v>
          </cell>
          <cell r="I1908">
            <v>10.8</v>
          </cell>
          <cell r="J1908">
            <v>3.0000000000000004</v>
          </cell>
          <cell r="K1908">
            <v>0.20000000000000004</v>
          </cell>
          <cell r="L1908">
            <v>3</v>
          </cell>
          <cell r="M1908">
            <v>22.68</v>
          </cell>
          <cell r="N1908">
            <v>32.400000000000006</v>
          </cell>
        </row>
        <row r="1909">
          <cell r="A1909" t="str">
            <v>23000201</v>
          </cell>
          <cell r="B1909" t="str">
            <v>新飘柔人参发质养护精华素</v>
          </cell>
          <cell r="C1909" t="str">
            <v>瓶</v>
          </cell>
          <cell r="D1909" t="str">
            <v>【230102】护发/润发</v>
          </cell>
          <cell r="E1909" t="str">
            <v>洗化部</v>
          </cell>
          <cell r="F1909" t="str">
            <v>正常</v>
          </cell>
          <cell r="G1909" t="str">
            <v>10.20</v>
          </cell>
          <cell r="H1909" t="str">
            <v>12.80</v>
          </cell>
          <cell r="I1909">
            <v>25.6</v>
          </cell>
          <cell r="J1909">
            <v>3.0000000000000004</v>
          </cell>
          <cell r="K1909">
            <v>0.20000000000000004</v>
          </cell>
          <cell r="L1909">
            <v>3</v>
          </cell>
          <cell r="M1909">
            <v>30.6</v>
          </cell>
          <cell r="N1909">
            <v>38.400000000000006</v>
          </cell>
        </row>
        <row r="1910">
          <cell r="A1910" t="str">
            <v>22000241</v>
          </cell>
          <cell r="B1910" t="str">
            <v>氛之源空气清新剂(国际)</v>
          </cell>
          <cell r="C1910" t="str">
            <v>瓶</v>
          </cell>
          <cell r="D1910" t="str">
            <v>【220502】液体空气清新剂</v>
          </cell>
          <cell r="E1910" t="str">
            <v>洗化部</v>
          </cell>
          <cell r="F1910" t="str">
            <v>正常</v>
          </cell>
          <cell r="G1910" t="str">
            <v>9.30</v>
          </cell>
          <cell r="H1910" t="str">
            <v>11.80</v>
          </cell>
          <cell r="I1910">
            <v>82.6</v>
          </cell>
          <cell r="J1910">
            <v>3.0000000000000004</v>
          </cell>
          <cell r="K1910">
            <v>0.20000000000000004</v>
          </cell>
          <cell r="L1910">
            <v>3</v>
          </cell>
          <cell r="M1910">
            <v>27.9</v>
          </cell>
          <cell r="N1910">
            <v>35.400000000000006</v>
          </cell>
        </row>
        <row r="1911">
          <cell r="A1911" t="str">
            <v>13000204</v>
          </cell>
          <cell r="B1911" t="str">
            <v>加加特级金标生抽</v>
          </cell>
          <cell r="C1911" t="str">
            <v>瓶</v>
          </cell>
          <cell r="D1911" t="str">
            <v>【130102】瓶装、桶装生抽</v>
          </cell>
          <cell r="E1911" t="str">
            <v>食品部</v>
          </cell>
          <cell r="F1911" t="str">
            <v>正常</v>
          </cell>
          <cell r="G1911" t="str">
            <v>10.50</v>
          </cell>
          <cell r="H1911" t="str">
            <v>12.80</v>
          </cell>
          <cell r="I1911">
            <v>38.400000000000006</v>
          </cell>
          <cell r="J1911">
            <v>3.0000000000000004</v>
          </cell>
          <cell r="K1911">
            <v>0.20000000000000004</v>
          </cell>
          <cell r="L1911">
            <v>3</v>
          </cell>
          <cell r="M1911">
            <v>31.5</v>
          </cell>
          <cell r="N1911">
            <v>38.400000000000006</v>
          </cell>
        </row>
        <row r="1912">
          <cell r="A1912" t="str">
            <v>13000146</v>
          </cell>
          <cell r="B1912" t="str">
            <v>喜家乐（益母红糖）</v>
          </cell>
          <cell r="C1912" t="str">
            <v>袋</v>
          </cell>
          <cell r="D1912" t="str">
            <v>【130602】红糖</v>
          </cell>
          <cell r="E1912" t="str">
            <v>食品部</v>
          </cell>
          <cell r="F1912" t="str">
            <v>正常</v>
          </cell>
          <cell r="G1912" t="str">
            <v>5.00</v>
          </cell>
          <cell r="H1912" t="str">
            <v>6.90</v>
          </cell>
          <cell r="I1912">
            <v>27.6</v>
          </cell>
          <cell r="J1912">
            <v>3.0000000000000004</v>
          </cell>
          <cell r="K1912">
            <v>0.20000000000000004</v>
          </cell>
          <cell r="L1912">
            <v>3</v>
          </cell>
          <cell r="M1912">
            <v>15</v>
          </cell>
          <cell r="N1912">
            <v>20.700000000000003</v>
          </cell>
        </row>
        <row r="1913">
          <cell r="A1913" t="str">
            <v>13000101</v>
          </cell>
          <cell r="B1913" t="str">
            <v>赖汤圆心子（黑芝麻）</v>
          </cell>
          <cell r="C1913" t="str">
            <v>袋</v>
          </cell>
          <cell r="D1913" t="str">
            <v>【130305】预包装调味料</v>
          </cell>
          <cell r="E1913" t="str">
            <v>食品部</v>
          </cell>
          <cell r="F1913" t="str">
            <v>正常</v>
          </cell>
          <cell r="G1913" t="str">
            <v>6.80</v>
          </cell>
          <cell r="H1913" t="str">
            <v>7.90</v>
          </cell>
          <cell r="I1913">
            <v>31.6</v>
          </cell>
          <cell r="J1913">
            <v>3.0000000000000004</v>
          </cell>
          <cell r="K1913">
            <v>0.20000000000000004</v>
          </cell>
          <cell r="L1913">
            <v>3</v>
          </cell>
          <cell r="M1913">
            <v>20.399999999999999</v>
          </cell>
          <cell r="N1913">
            <v>23.700000000000003</v>
          </cell>
        </row>
        <row r="1914">
          <cell r="A1914" t="str">
            <v>13000047</v>
          </cell>
          <cell r="B1914" t="str">
            <v>草原红太阳骨汤火锅汤料（清汤）</v>
          </cell>
          <cell r="C1914" t="str">
            <v>袋</v>
          </cell>
          <cell r="D1914" t="str">
            <v>【130401】火锅调味酱</v>
          </cell>
          <cell r="E1914" t="str">
            <v>食品部</v>
          </cell>
          <cell r="F1914" t="str">
            <v>正常</v>
          </cell>
          <cell r="G1914" t="str">
            <v>8.50</v>
          </cell>
          <cell r="H1914" t="str">
            <v>11.80</v>
          </cell>
          <cell r="I1914">
            <v>11.8</v>
          </cell>
          <cell r="J1914">
            <v>3.0000000000000004</v>
          </cell>
          <cell r="K1914">
            <v>0.20000000000000004</v>
          </cell>
          <cell r="L1914">
            <v>3</v>
          </cell>
          <cell r="M1914">
            <v>25.5</v>
          </cell>
          <cell r="N1914">
            <v>35.400000000000006</v>
          </cell>
        </row>
        <row r="1915">
          <cell r="A1915" t="str">
            <v>12000005</v>
          </cell>
          <cell r="B1915" t="str">
            <v>得益自热饭(鱼香肉丝)</v>
          </cell>
          <cell r="C1915" t="str">
            <v>盒</v>
          </cell>
          <cell r="D1915" t="str">
            <v>【120204】速食饭</v>
          </cell>
          <cell r="E1915" t="str">
            <v>食品部</v>
          </cell>
          <cell r="F1915" t="str">
            <v>正常</v>
          </cell>
          <cell r="G1915" t="str">
            <v>12.50</v>
          </cell>
          <cell r="H1915" t="str">
            <v>14.80</v>
          </cell>
          <cell r="I1915">
            <v>14.8</v>
          </cell>
          <cell r="J1915">
            <v>3.0000000000000004</v>
          </cell>
          <cell r="K1915">
            <v>0.20000000000000004</v>
          </cell>
          <cell r="L1915">
            <v>3</v>
          </cell>
          <cell r="M1915">
            <v>37.5</v>
          </cell>
          <cell r="N1915">
            <v>44.400000000000006</v>
          </cell>
        </row>
        <row r="1916">
          <cell r="A1916" t="str">
            <v>10000010</v>
          </cell>
          <cell r="B1916" t="str">
            <v>雀巢原味咖啡7条装</v>
          </cell>
          <cell r="C1916" t="str">
            <v>盒</v>
          </cell>
          <cell r="D1916" t="str">
            <v>【100201】咖啡</v>
          </cell>
          <cell r="E1916" t="str">
            <v>食品部</v>
          </cell>
          <cell r="F1916" t="str">
            <v>正常</v>
          </cell>
          <cell r="G1916" t="str">
            <v>7.40</v>
          </cell>
          <cell r="H1916" t="str">
            <v>11.80</v>
          </cell>
          <cell r="I1916">
            <v>59</v>
          </cell>
          <cell r="J1916">
            <v>3.0000000000000004</v>
          </cell>
          <cell r="K1916">
            <v>0.20000000000000004</v>
          </cell>
          <cell r="L1916">
            <v>3</v>
          </cell>
          <cell r="M1916">
            <v>22.19</v>
          </cell>
          <cell r="N1916">
            <v>35.400000000000006</v>
          </cell>
        </row>
        <row r="1917">
          <cell r="A1917" t="str">
            <v>10000007</v>
          </cell>
          <cell r="B1917" t="str">
            <v>雀巢鹰陵炼奶(原味)</v>
          </cell>
          <cell r="C1917" t="str">
            <v>支</v>
          </cell>
          <cell r="D1917" t="str">
            <v>【100203】炼乳</v>
          </cell>
          <cell r="E1917" t="str">
            <v>食品部</v>
          </cell>
          <cell r="F1917" t="str">
            <v>正常</v>
          </cell>
          <cell r="G1917" t="str">
            <v>9.58</v>
          </cell>
          <cell r="H1917" t="str">
            <v>12.80</v>
          </cell>
          <cell r="I1917">
            <v>38.400000000000006</v>
          </cell>
          <cell r="J1917">
            <v>3.0000000000000004</v>
          </cell>
          <cell r="K1917">
            <v>0.20000000000000004</v>
          </cell>
          <cell r="L1917">
            <v>3</v>
          </cell>
          <cell r="M1917">
            <v>28.75</v>
          </cell>
          <cell r="N1917">
            <v>38.400000000000006</v>
          </cell>
        </row>
        <row r="1918">
          <cell r="A1918" t="str">
            <v>10000006</v>
          </cell>
          <cell r="B1918" t="str">
            <v>雀巢奶香咖啡7条装</v>
          </cell>
          <cell r="C1918" t="str">
            <v>盒</v>
          </cell>
          <cell r="D1918" t="str">
            <v>【100201】咖啡</v>
          </cell>
          <cell r="E1918" t="str">
            <v>食品部</v>
          </cell>
          <cell r="F1918" t="str">
            <v>正常</v>
          </cell>
          <cell r="G1918" t="str">
            <v>8.02</v>
          </cell>
          <cell r="H1918" t="str">
            <v>11.80</v>
          </cell>
          <cell r="I1918">
            <v>35.400000000000006</v>
          </cell>
          <cell r="J1918">
            <v>3.0000000000000004</v>
          </cell>
          <cell r="K1918">
            <v>0.20000000000000004</v>
          </cell>
          <cell r="L1918">
            <v>3</v>
          </cell>
          <cell r="M1918">
            <v>24.06</v>
          </cell>
          <cell r="N1918">
            <v>35.400000000000006</v>
          </cell>
        </row>
        <row r="1919">
          <cell r="A1919" t="str">
            <v>10000002</v>
          </cell>
          <cell r="B1919" t="str">
            <v>卡夫果珍阳光甜橙味</v>
          </cell>
          <cell r="C1919" t="str">
            <v>袋</v>
          </cell>
          <cell r="D1919" t="str">
            <v>【100301】即溶果味饮品</v>
          </cell>
          <cell r="E1919" t="str">
            <v>食品部</v>
          </cell>
          <cell r="F1919" t="str">
            <v>正常</v>
          </cell>
          <cell r="G1919" t="str">
            <v>12.80</v>
          </cell>
          <cell r="H1919" t="str">
            <v>14.80</v>
          </cell>
          <cell r="I1919">
            <v>29.6</v>
          </cell>
          <cell r="J1919">
            <v>3.0000000000000004</v>
          </cell>
          <cell r="K1919">
            <v>0.20000000000000004</v>
          </cell>
          <cell r="L1919">
            <v>3</v>
          </cell>
          <cell r="M1919">
            <v>38.4</v>
          </cell>
          <cell r="N1919">
            <v>44.400000000000006</v>
          </cell>
        </row>
        <row r="1920">
          <cell r="A1920" t="str">
            <v>07000126</v>
          </cell>
          <cell r="B1920" t="str">
            <v>丹旎诗蓝山调制咖啡(摩卡)</v>
          </cell>
          <cell r="C1920" t="str">
            <v>杯</v>
          </cell>
          <cell r="D1920" t="str">
            <v>【070503】进口咖啡</v>
          </cell>
          <cell r="E1920" t="str">
            <v>食品部</v>
          </cell>
          <cell r="F1920" t="str">
            <v>正常</v>
          </cell>
          <cell r="G1920" t="str">
            <v>3.90</v>
          </cell>
          <cell r="H1920" t="str">
            <v>5.90</v>
          </cell>
          <cell r="I1920">
            <v>5.9</v>
          </cell>
          <cell r="J1920">
            <v>3.0000000000000004</v>
          </cell>
          <cell r="K1920">
            <v>0.20000000000000004</v>
          </cell>
          <cell r="L1920">
            <v>3</v>
          </cell>
          <cell r="M1920">
            <v>11.7</v>
          </cell>
          <cell r="N1920">
            <v>17.700000000000003</v>
          </cell>
        </row>
        <row r="1921">
          <cell r="A1921" t="str">
            <v>07000051</v>
          </cell>
          <cell r="B1921" t="str">
            <v>啵乐乐牛奶味饮料</v>
          </cell>
          <cell r="C1921" t="str">
            <v>瓶</v>
          </cell>
          <cell r="D1921" t="str">
            <v>【070104】进口乳饮料</v>
          </cell>
          <cell r="E1921" t="str">
            <v>食品部</v>
          </cell>
          <cell r="F1921" t="str">
            <v>正常</v>
          </cell>
          <cell r="G1921" t="str">
            <v>4.58</v>
          </cell>
          <cell r="H1921" t="str">
            <v>6.90</v>
          </cell>
          <cell r="I1921">
            <v>20.700000000000003</v>
          </cell>
          <cell r="J1921">
            <v>3.0000000000000004</v>
          </cell>
          <cell r="K1921">
            <v>0.20000000000000004</v>
          </cell>
          <cell r="L1921">
            <v>3</v>
          </cell>
          <cell r="M1921">
            <v>13.75</v>
          </cell>
          <cell r="N1921">
            <v>20.700000000000003</v>
          </cell>
        </row>
        <row r="1922">
          <cell r="A1922" t="str">
            <v>07000050</v>
          </cell>
          <cell r="B1922" t="str">
            <v>啵乐乐草莓味饮料</v>
          </cell>
          <cell r="C1922" t="str">
            <v>瓶</v>
          </cell>
          <cell r="D1922" t="str">
            <v>【070104】进口乳饮料</v>
          </cell>
          <cell r="E1922" t="str">
            <v>食品部</v>
          </cell>
          <cell r="F1922" t="str">
            <v>正常</v>
          </cell>
          <cell r="G1922" t="str">
            <v>0.00</v>
          </cell>
          <cell r="H1922" t="str">
            <v>6.90</v>
          </cell>
          <cell r="I1922">
            <v>34.5</v>
          </cell>
          <cell r="J1922">
            <v>3.0000000000000004</v>
          </cell>
          <cell r="K1922">
            <v>0.20000000000000004</v>
          </cell>
          <cell r="L1922">
            <v>3</v>
          </cell>
          <cell r="M1922">
            <v>13.75</v>
          </cell>
          <cell r="N1922">
            <v>20.700000000000003</v>
          </cell>
        </row>
        <row r="1923">
          <cell r="A1923" t="str">
            <v>06000048</v>
          </cell>
          <cell r="B1923" t="str">
            <v>法丽滋香草柠檬巧克力味曲奇饼干</v>
          </cell>
          <cell r="C1923" t="str">
            <v>盒</v>
          </cell>
          <cell r="D1923" t="str">
            <v>【060102】曲奇饼干</v>
          </cell>
          <cell r="E1923" t="str">
            <v>食品部</v>
          </cell>
          <cell r="F1923" t="str">
            <v>正常</v>
          </cell>
          <cell r="G1923" t="str">
            <v>7.50</v>
          </cell>
          <cell r="H1923" t="str">
            <v>10.80</v>
          </cell>
          <cell r="I1923">
            <v>10.8</v>
          </cell>
          <cell r="J1923">
            <v>3.0000000000000004</v>
          </cell>
          <cell r="K1923">
            <v>0.20000000000000004</v>
          </cell>
          <cell r="L1923">
            <v>3</v>
          </cell>
          <cell r="M1923">
            <v>22.5</v>
          </cell>
          <cell r="N1923">
            <v>32.400000000000006</v>
          </cell>
        </row>
        <row r="1924">
          <cell r="A1924" t="str">
            <v>05000915</v>
          </cell>
          <cell r="B1924" t="str">
            <v>吉吉豆益生元功夫山楂(原味)</v>
          </cell>
          <cell r="C1924" t="str">
            <v>袋</v>
          </cell>
          <cell r="D1924" t="str">
            <v>【050501】山楂/果片</v>
          </cell>
          <cell r="E1924" t="str">
            <v>食品部</v>
          </cell>
          <cell r="F1924" t="str">
            <v>禁采</v>
          </cell>
          <cell r="G1924" t="str">
            <v>8.20</v>
          </cell>
          <cell r="H1924" t="str">
            <v>10.80</v>
          </cell>
          <cell r="I1924">
            <v>10.8</v>
          </cell>
          <cell r="J1924">
            <v>3.0000000000000004</v>
          </cell>
          <cell r="K1924">
            <v>0.20000000000000004</v>
          </cell>
          <cell r="L1924">
            <v>3</v>
          </cell>
          <cell r="M1924">
            <v>24.6</v>
          </cell>
          <cell r="N1924">
            <v>32.400000000000006</v>
          </cell>
        </row>
        <row r="1925">
          <cell r="A1925" t="str">
            <v>05000170</v>
          </cell>
          <cell r="B1925" t="str">
            <v>乐事薯片大波浪鱿鱼味</v>
          </cell>
          <cell r="C1925" t="str">
            <v>袋</v>
          </cell>
          <cell r="D1925" t="str">
            <v>【050401】袋装薯片</v>
          </cell>
          <cell r="E1925" t="str">
            <v>食品部</v>
          </cell>
          <cell r="F1925" t="str">
            <v>正常</v>
          </cell>
          <cell r="G1925" t="str">
            <v>9.00</v>
          </cell>
          <cell r="H1925" t="str">
            <v>12.80</v>
          </cell>
          <cell r="I1925">
            <v>38.400000000000006</v>
          </cell>
          <cell r="J1925">
            <v>3.0000000000000004</v>
          </cell>
          <cell r="K1925">
            <v>0.20000000000000004</v>
          </cell>
          <cell r="L1925">
            <v>3</v>
          </cell>
          <cell r="M1925">
            <v>27</v>
          </cell>
          <cell r="N1925">
            <v>38.400000000000006</v>
          </cell>
        </row>
        <row r="1926">
          <cell r="A1926" t="str">
            <v>34000082</v>
          </cell>
          <cell r="B1926" t="str">
            <v>久量962A电筒(4灯)</v>
          </cell>
          <cell r="C1926" t="str">
            <v>支</v>
          </cell>
          <cell r="D1926" t="str">
            <v>【340101】综合性小家电</v>
          </cell>
          <cell r="E1926" t="str">
            <v>百货部</v>
          </cell>
          <cell r="F1926" t="str">
            <v>正常</v>
          </cell>
          <cell r="G1926" t="str">
            <v>9.00</v>
          </cell>
          <cell r="H1926" t="str">
            <v>12.00</v>
          </cell>
          <cell r="I1926">
            <v>12</v>
          </cell>
          <cell r="J1926">
            <v>3</v>
          </cell>
          <cell r="K1926">
            <v>0.2</v>
          </cell>
          <cell r="L1926">
            <v>3</v>
          </cell>
          <cell r="M1926">
            <v>27</v>
          </cell>
          <cell r="N1926">
            <v>36</v>
          </cell>
        </row>
        <row r="1927">
          <cell r="A1927" t="str">
            <v>34000066</v>
          </cell>
          <cell r="B1927" t="str">
            <v>独到X7耳机</v>
          </cell>
          <cell r="C1927" t="str">
            <v>副</v>
          </cell>
          <cell r="D1927" t="str">
            <v>【340104】创意数码</v>
          </cell>
          <cell r="E1927" t="str">
            <v>百货部</v>
          </cell>
          <cell r="F1927" t="str">
            <v>正常</v>
          </cell>
          <cell r="G1927" t="str">
            <v>17.50</v>
          </cell>
          <cell r="H1927" t="str">
            <v>29.50</v>
          </cell>
          <cell r="I1927">
            <v>29.5</v>
          </cell>
          <cell r="J1927">
            <v>3</v>
          </cell>
          <cell r="K1927">
            <v>0.2</v>
          </cell>
          <cell r="L1927">
            <v>3</v>
          </cell>
          <cell r="M1927">
            <v>52.5</v>
          </cell>
          <cell r="N1927">
            <v>88.5</v>
          </cell>
        </row>
        <row r="1928">
          <cell r="A1928" t="str">
            <v>34000055</v>
          </cell>
          <cell r="B1928" t="str">
            <v>博力多BC-100智能充电头（1A)</v>
          </cell>
          <cell r="C1928" t="str">
            <v>个</v>
          </cell>
          <cell r="D1928" t="str">
            <v>【340104】创意数码</v>
          </cell>
          <cell r="E1928" t="str">
            <v>百货部</v>
          </cell>
          <cell r="F1928" t="str">
            <v>正常</v>
          </cell>
          <cell r="G1928" t="str">
            <v>7.00</v>
          </cell>
          <cell r="H1928" t="str">
            <v>10.00</v>
          </cell>
          <cell r="I1928">
            <v>10</v>
          </cell>
          <cell r="J1928">
            <v>3</v>
          </cell>
          <cell r="K1928">
            <v>0.2</v>
          </cell>
          <cell r="L1928">
            <v>3</v>
          </cell>
          <cell r="M1928">
            <v>21</v>
          </cell>
          <cell r="N1928">
            <v>30</v>
          </cell>
        </row>
        <row r="1929">
          <cell r="A1929" t="str">
            <v>33000316</v>
          </cell>
          <cell r="B1929" t="str">
            <v>五彩运动巾</v>
          </cell>
          <cell r="C1929" t="str">
            <v>条</v>
          </cell>
          <cell r="D1929" t="str">
            <v>【330102】面巾</v>
          </cell>
          <cell r="E1929" t="str">
            <v>百货部</v>
          </cell>
          <cell r="F1929" t="str">
            <v>正常</v>
          </cell>
          <cell r="G1929" t="str">
            <v>12.60</v>
          </cell>
          <cell r="H1929" t="str">
            <v>22.50</v>
          </cell>
          <cell r="I1929">
            <v>22.5</v>
          </cell>
          <cell r="J1929">
            <v>3</v>
          </cell>
          <cell r="K1929">
            <v>0.2</v>
          </cell>
          <cell r="L1929">
            <v>3</v>
          </cell>
          <cell r="M1929">
            <v>37.799999999999997</v>
          </cell>
          <cell r="N1929">
            <v>67.5</v>
          </cell>
        </row>
        <row r="1930">
          <cell r="A1930" t="str">
            <v>33000246</v>
          </cell>
          <cell r="B1930" t="str">
            <v>锦棉毛巾G</v>
          </cell>
          <cell r="C1930" t="str">
            <v>条</v>
          </cell>
          <cell r="D1930" t="str">
            <v>【330102】面巾</v>
          </cell>
          <cell r="E1930" t="str">
            <v>百货部</v>
          </cell>
          <cell r="F1930" t="str">
            <v>正常</v>
          </cell>
          <cell r="G1930" t="str">
            <v>8.30</v>
          </cell>
          <cell r="H1930" t="str">
            <v>18.80</v>
          </cell>
          <cell r="I1930">
            <v>18.8</v>
          </cell>
          <cell r="J1930">
            <v>3</v>
          </cell>
          <cell r="K1930">
            <v>0.2</v>
          </cell>
          <cell r="L1930">
            <v>3</v>
          </cell>
          <cell r="M1930">
            <v>24.9</v>
          </cell>
          <cell r="N1930">
            <v>56.400000000000006</v>
          </cell>
        </row>
        <row r="1931">
          <cell r="A1931" t="str">
            <v>32000052</v>
          </cell>
          <cell r="B1931" t="str">
            <v>女士漏水拖K</v>
          </cell>
          <cell r="C1931" t="str">
            <v>双</v>
          </cell>
          <cell r="D1931" t="str">
            <v>【320102】女拖</v>
          </cell>
          <cell r="E1931" t="str">
            <v>百货部</v>
          </cell>
          <cell r="F1931" t="str">
            <v>正常</v>
          </cell>
          <cell r="G1931" t="str">
            <v>9.30</v>
          </cell>
          <cell r="H1931" t="str">
            <v>19.80</v>
          </cell>
          <cell r="I1931">
            <v>39.6</v>
          </cell>
          <cell r="J1931">
            <v>3</v>
          </cell>
          <cell r="K1931">
            <v>0.2</v>
          </cell>
          <cell r="L1931">
            <v>3</v>
          </cell>
          <cell r="M1931">
            <v>27.9</v>
          </cell>
          <cell r="N1931">
            <v>59.400000000000006</v>
          </cell>
        </row>
        <row r="1932">
          <cell r="A1932" t="str">
            <v>32000044</v>
          </cell>
          <cell r="B1932" t="str">
            <v>女士凉拖K</v>
          </cell>
          <cell r="C1932" t="str">
            <v>双</v>
          </cell>
          <cell r="D1932" t="str">
            <v>【320102】女拖</v>
          </cell>
          <cell r="E1932" t="str">
            <v>百货部</v>
          </cell>
          <cell r="F1932" t="str">
            <v>正常</v>
          </cell>
          <cell r="G1932" t="str">
            <v>14.50</v>
          </cell>
          <cell r="H1932" t="str">
            <v>26.80</v>
          </cell>
          <cell r="I1932">
            <v>60.400000000000006</v>
          </cell>
          <cell r="J1932">
            <v>3</v>
          </cell>
          <cell r="K1932">
            <v>0.2</v>
          </cell>
          <cell r="L1932">
            <v>3</v>
          </cell>
          <cell r="M1932">
            <v>43.5</v>
          </cell>
          <cell r="N1932">
            <v>80.400000000000006</v>
          </cell>
        </row>
        <row r="1933">
          <cell r="A1933" t="str">
            <v>32000029</v>
          </cell>
          <cell r="B1933" t="str">
            <v>男士凉拖C</v>
          </cell>
          <cell r="C1933" t="str">
            <v>双</v>
          </cell>
          <cell r="D1933" t="str">
            <v>【320101】男拖</v>
          </cell>
          <cell r="E1933" t="str">
            <v>百货部</v>
          </cell>
          <cell r="F1933" t="str">
            <v>正常</v>
          </cell>
          <cell r="G1933" t="str">
            <v>10.90</v>
          </cell>
          <cell r="H1933" t="str">
            <v>19.80</v>
          </cell>
          <cell r="I1933">
            <v>19.8</v>
          </cell>
          <cell r="J1933">
            <v>3</v>
          </cell>
          <cell r="K1933">
            <v>0.2</v>
          </cell>
          <cell r="L1933">
            <v>3</v>
          </cell>
          <cell r="M1933">
            <v>32.700000000000003</v>
          </cell>
          <cell r="N1933">
            <v>59.400000000000006</v>
          </cell>
        </row>
        <row r="1934">
          <cell r="A1934" t="str">
            <v>30002341</v>
          </cell>
          <cell r="B1934" t="str">
            <v>美丽雅大大保鲜袋</v>
          </cell>
          <cell r="C1934" t="str">
            <v>筒</v>
          </cell>
          <cell r="D1934" t="str">
            <v>【300701】包装物</v>
          </cell>
          <cell r="E1934" t="str">
            <v>百货部</v>
          </cell>
          <cell r="F1934" t="str">
            <v>正常</v>
          </cell>
          <cell r="G1934" t="str">
            <v>21.00</v>
          </cell>
          <cell r="H1934" t="str">
            <v>36.50</v>
          </cell>
          <cell r="I1934">
            <v>73</v>
          </cell>
          <cell r="J1934">
            <v>3</v>
          </cell>
          <cell r="K1934">
            <v>0.2</v>
          </cell>
          <cell r="L1934">
            <v>3</v>
          </cell>
          <cell r="M1934">
            <v>63</v>
          </cell>
          <cell r="N1934">
            <v>109.5</v>
          </cell>
        </row>
        <row r="1935">
          <cell r="A1935" t="str">
            <v>30001012</v>
          </cell>
          <cell r="B1935" t="str">
            <v>玉龙高足碗A</v>
          </cell>
          <cell r="C1935" t="str">
            <v>个</v>
          </cell>
          <cell r="D1935" t="str">
            <v>【300301】各种材质餐具和套餐具</v>
          </cell>
          <cell r="E1935" t="str">
            <v>百货部</v>
          </cell>
          <cell r="F1935" t="str">
            <v>正常</v>
          </cell>
          <cell r="G1935" t="str">
            <v>3.50</v>
          </cell>
          <cell r="H1935" t="str">
            <v>6.80</v>
          </cell>
          <cell r="I1935">
            <v>6.8</v>
          </cell>
          <cell r="J1935">
            <v>3</v>
          </cell>
          <cell r="K1935">
            <v>0.2</v>
          </cell>
          <cell r="L1935">
            <v>3</v>
          </cell>
          <cell r="M1935">
            <v>10.5</v>
          </cell>
          <cell r="N1935">
            <v>20.399999999999999</v>
          </cell>
        </row>
        <row r="1936">
          <cell r="A1936" t="str">
            <v>30000949</v>
          </cell>
          <cell r="B1936" t="str">
            <v>粤驰18cm无磁深盘子0.5</v>
          </cell>
          <cell r="C1936" t="str">
            <v>个</v>
          </cell>
          <cell r="D1936" t="str">
            <v>【300301】各种材质餐具和套餐具</v>
          </cell>
          <cell r="E1936" t="str">
            <v>百货部</v>
          </cell>
          <cell r="F1936" t="str">
            <v>正常</v>
          </cell>
          <cell r="G1936" t="str">
            <v>2.50</v>
          </cell>
          <cell r="H1936" t="str">
            <v>4.50</v>
          </cell>
          <cell r="I1936">
            <v>9</v>
          </cell>
          <cell r="J1936">
            <v>3</v>
          </cell>
          <cell r="K1936">
            <v>0.2</v>
          </cell>
          <cell r="L1936">
            <v>3</v>
          </cell>
          <cell r="M1936">
            <v>7.5</v>
          </cell>
          <cell r="N1936">
            <v>13.5</v>
          </cell>
        </row>
        <row r="1937">
          <cell r="A1937" t="str">
            <v>30000768</v>
          </cell>
          <cell r="B1937" t="str">
            <v>德贤剪刀K12 3#</v>
          </cell>
          <cell r="C1937" t="str">
            <v>把</v>
          </cell>
          <cell r="D1937" t="str">
            <v>【300601】手动食品加工器</v>
          </cell>
          <cell r="E1937" t="str">
            <v>百货部</v>
          </cell>
          <cell r="F1937" t="str">
            <v>正常</v>
          </cell>
          <cell r="G1937" t="str">
            <v>4.20</v>
          </cell>
          <cell r="H1937" t="str">
            <v>7.50</v>
          </cell>
          <cell r="I1937">
            <v>7.5</v>
          </cell>
          <cell r="J1937">
            <v>3</v>
          </cell>
          <cell r="K1937">
            <v>0.2</v>
          </cell>
          <cell r="L1937">
            <v>3</v>
          </cell>
          <cell r="M1937">
            <v>12.6</v>
          </cell>
          <cell r="N1937">
            <v>22.5</v>
          </cell>
        </row>
        <row r="1938">
          <cell r="A1938" t="str">
            <v>30000722</v>
          </cell>
          <cell r="B1938" t="str">
            <v>希艺欧 -6816 如玉巧圆凳</v>
          </cell>
          <cell r="C1938" t="str">
            <v>个</v>
          </cell>
          <cell r="D1938" t="str">
            <v>【301102】桌椅</v>
          </cell>
          <cell r="E1938" t="str">
            <v>百货部</v>
          </cell>
          <cell r="F1938" t="str">
            <v>正常</v>
          </cell>
          <cell r="G1938" t="str">
            <v>9.00</v>
          </cell>
          <cell r="H1938" t="str">
            <v>16.80</v>
          </cell>
          <cell r="I1938">
            <v>33.6</v>
          </cell>
          <cell r="J1938">
            <v>3</v>
          </cell>
          <cell r="K1938">
            <v>0.2</v>
          </cell>
          <cell r="L1938">
            <v>3</v>
          </cell>
          <cell r="M1938">
            <v>27</v>
          </cell>
          <cell r="N1938">
            <v>50.400000000000006</v>
          </cell>
        </row>
        <row r="1939">
          <cell r="A1939" t="str">
            <v>30000599</v>
          </cell>
          <cell r="B1939" t="str">
            <v>味家加厚砧板</v>
          </cell>
          <cell r="C1939" t="str">
            <v>个</v>
          </cell>
          <cell r="D1939" t="str">
            <v>【300504】厨房器具</v>
          </cell>
          <cell r="E1939" t="str">
            <v>百货部</v>
          </cell>
          <cell r="F1939" t="str">
            <v>正常</v>
          </cell>
          <cell r="G1939" t="str">
            <v>33.00</v>
          </cell>
          <cell r="H1939" t="str">
            <v>58.00</v>
          </cell>
          <cell r="I1939">
            <v>174</v>
          </cell>
          <cell r="J1939">
            <v>3</v>
          </cell>
          <cell r="K1939">
            <v>0.2</v>
          </cell>
          <cell r="L1939">
            <v>3</v>
          </cell>
          <cell r="M1939">
            <v>99</v>
          </cell>
          <cell r="N1939">
            <v>174</v>
          </cell>
        </row>
        <row r="1940">
          <cell r="A1940" t="str">
            <v>30000591</v>
          </cell>
          <cell r="B1940" t="str">
            <v>索曼玻璃杯</v>
          </cell>
          <cell r="C1940" t="str">
            <v>盒</v>
          </cell>
          <cell r="D1940" t="str">
            <v>【300102】玻璃水晶杯</v>
          </cell>
          <cell r="E1940" t="str">
            <v>百货部</v>
          </cell>
          <cell r="F1940" t="str">
            <v>正常</v>
          </cell>
          <cell r="G1940" t="str">
            <v>9.70</v>
          </cell>
          <cell r="H1940" t="str">
            <v>16.80</v>
          </cell>
          <cell r="I1940">
            <v>16.8</v>
          </cell>
          <cell r="J1940">
            <v>3</v>
          </cell>
          <cell r="K1940">
            <v>0.2</v>
          </cell>
          <cell r="L1940">
            <v>3</v>
          </cell>
          <cell r="M1940">
            <v>29.1</v>
          </cell>
          <cell r="N1940">
            <v>50.400000000000006</v>
          </cell>
        </row>
        <row r="1941">
          <cell r="A1941" t="str">
            <v>30000435</v>
          </cell>
          <cell r="B1941" t="str">
            <v>开普特大号方形洗衣刷</v>
          </cell>
          <cell r="C1941" t="str">
            <v>把</v>
          </cell>
          <cell r="D1941" t="str">
            <v>【300803】刷类</v>
          </cell>
          <cell r="E1941" t="str">
            <v>百货部</v>
          </cell>
          <cell r="F1941" t="str">
            <v>正常</v>
          </cell>
          <cell r="G1941" t="str">
            <v>3.40</v>
          </cell>
          <cell r="H1941" t="str">
            <v>5.50</v>
          </cell>
          <cell r="I1941">
            <v>16.5</v>
          </cell>
          <cell r="J1941">
            <v>3</v>
          </cell>
          <cell r="K1941">
            <v>0.2</v>
          </cell>
          <cell r="L1941">
            <v>3</v>
          </cell>
          <cell r="M1941">
            <v>10.199999999999999</v>
          </cell>
          <cell r="N1941">
            <v>16.5</v>
          </cell>
        </row>
        <row r="1942">
          <cell r="A1942" t="str">
            <v>30000385</v>
          </cell>
          <cell r="B1942" t="str">
            <v>宾丰钢塑精品被毯架107-3</v>
          </cell>
          <cell r="C1942" t="str">
            <v>把</v>
          </cell>
          <cell r="D1942" t="str">
            <v>【300901】衣架</v>
          </cell>
          <cell r="E1942" t="str">
            <v>百货部</v>
          </cell>
          <cell r="F1942" t="str">
            <v>正常</v>
          </cell>
          <cell r="G1942" t="str">
            <v>13.20</v>
          </cell>
          <cell r="H1942" t="str">
            <v>25.00</v>
          </cell>
          <cell r="I1942">
            <v>25</v>
          </cell>
          <cell r="J1942">
            <v>3</v>
          </cell>
          <cell r="K1942">
            <v>0.2</v>
          </cell>
          <cell r="L1942">
            <v>3</v>
          </cell>
          <cell r="M1942">
            <v>39.6</v>
          </cell>
          <cell r="N1942">
            <v>75</v>
          </cell>
        </row>
        <row r="1943">
          <cell r="A1943" t="str">
            <v>23000846</v>
          </cell>
          <cell r="B1943" t="str">
            <v>美加净滋润浴露1000ml</v>
          </cell>
          <cell r="C1943" t="str">
            <v>瓶</v>
          </cell>
          <cell r="D1943" t="str">
            <v>【230302】沐浴露</v>
          </cell>
          <cell r="E1943" t="str">
            <v>洗化部</v>
          </cell>
          <cell r="F1943" t="str">
            <v>正常</v>
          </cell>
          <cell r="G1943" t="str">
            <v>21.73</v>
          </cell>
          <cell r="H1943" t="str">
            <v>28.00</v>
          </cell>
          <cell r="I1943">
            <v>84</v>
          </cell>
          <cell r="J1943">
            <v>3</v>
          </cell>
          <cell r="K1943">
            <v>0.2</v>
          </cell>
          <cell r="L1943">
            <v>3</v>
          </cell>
          <cell r="M1943">
            <v>65.19</v>
          </cell>
          <cell r="N1943">
            <v>84</v>
          </cell>
        </row>
        <row r="1944">
          <cell r="A1944" t="str">
            <v>23000844</v>
          </cell>
          <cell r="B1944" t="str">
            <v>美加净健肤沐浴露</v>
          </cell>
          <cell r="C1944" t="str">
            <v>瓶</v>
          </cell>
          <cell r="D1944" t="str">
            <v>【230302】沐浴露</v>
          </cell>
          <cell r="E1944" t="str">
            <v>洗化部</v>
          </cell>
          <cell r="F1944" t="str">
            <v>正常</v>
          </cell>
          <cell r="G1944" t="str">
            <v>21.73</v>
          </cell>
          <cell r="H1944" t="str">
            <v>28.00</v>
          </cell>
          <cell r="I1944">
            <v>28</v>
          </cell>
          <cell r="J1944">
            <v>3</v>
          </cell>
          <cell r="K1944">
            <v>0.2</v>
          </cell>
          <cell r="L1944">
            <v>3</v>
          </cell>
          <cell r="M1944">
            <v>65.19</v>
          </cell>
          <cell r="N1944">
            <v>84</v>
          </cell>
        </row>
        <row r="1945">
          <cell r="A1945" t="str">
            <v>23000837</v>
          </cell>
          <cell r="B1945" t="str">
            <v>六神驱蚊花露水195ml(玻璃瓶）</v>
          </cell>
          <cell r="C1945" t="str">
            <v>瓶</v>
          </cell>
          <cell r="D1945" t="str">
            <v>【230305】花露水/驱蚊液</v>
          </cell>
          <cell r="E1945" t="str">
            <v>洗化部</v>
          </cell>
          <cell r="F1945" t="str">
            <v>正常</v>
          </cell>
          <cell r="G1945" t="str">
            <v>12.80</v>
          </cell>
          <cell r="H1945" t="str">
            <v>16.50</v>
          </cell>
          <cell r="I1945">
            <v>49.5</v>
          </cell>
          <cell r="J1945">
            <v>3</v>
          </cell>
          <cell r="K1945">
            <v>0.2</v>
          </cell>
          <cell r="L1945">
            <v>3</v>
          </cell>
          <cell r="M1945">
            <v>38.4</v>
          </cell>
          <cell r="N1945">
            <v>49.5</v>
          </cell>
        </row>
        <row r="1946">
          <cell r="A1946" t="str">
            <v>23000831</v>
          </cell>
          <cell r="B1946" t="str">
            <v>六神花露水喷雾驱蚊80ml</v>
          </cell>
          <cell r="C1946" t="str">
            <v>瓶</v>
          </cell>
          <cell r="D1946" t="str">
            <v>【230305】花露水/驱蚊液</v>
          </cell>
          <cell r="E1946" t="str">
            <v>洗化部</v>
          </cell>
          <cell r="F1946" t="str">
            <v>正常</v>
          </cell>
          <cell r="G1946" t="str">
            <v>10.30</v>
          </cell>
          <cell r="H1946" t="str">
            <v>12.50</v>
          </cell>
          <cell r="I1946">
            <v>125</v>
          </cell>
          <cell r="J1946">
            <v>3</v>
          </cell>
          <cell r="K1946">
            <v>0.2</v>
          </cell>
          <cell r="L1946">
            <v>3</v>
          </cell>
          <cell r="M1946">
            <v>30.9</v>
          </cell>
          <cell r="N1946">
            <v>37.5</v>
          </cell>
        </row>
        <row r="1947">
          <cell r="A1947" t="str">
            <v>23000830</v>
          </cell>
          <cell r="B1947" t="str">
            <v>六神花露水喷雾80ml</v>
          </cell>
          <cell r="C1947" t="str">
            <v>瓶</v>
          </cell>
          <cell r="D1947" t="str">
            <v>【230305】花露水/驱蚊液</v>
          </cell>
          <cell r="E1947" t="str">
            <v>洗化部</v>
          </cell>
          <cell r="F1947" t="str">
            <v>正常</v>
          </cell>
          <cell r="G1947" t="str">
            <v>8.60</v>
          </cell>
          <cell r="H1947" t="str">
            <v>10.50</v>
          </cell>
          <cell r="I1947">
            <v>21</v>
          </cell>
          <cell r="J1947">
            <v>3</v>
          </cell>
          <cell r="K1947">
            <v>0.2</v>
          </cell>
          <cell r="L1947">
            <v>3</v>
          </cell>
          <cell r="M1947">
            <v>25.8</v>
          </cell>
          <cell r="N1947">
            <v>31.5</v>
          </cell>
        </row>
        <row r="1948">
          <cell r="A1948" t="str">
            <v>23000814</v>
          </cell>
          <cell r="B1948" t="str">
            <v>145g金口健益优清新牙膏(冰柠薄荷)</v>
          </cell>
          <cell r="C1948" t="str">
            <v>支</v>
          </cell>
          <cell r="D1948" t="str">
            <v>【230202】牙膏</v>
          </cell>
          <cell r="E1948" t="str">
            <v>洗化部</v>
          </cell>
          <cell r="F1948" t="str">
            <v>正常</v>
          </cell>
          <cell r="G1948" t="str">
            <v>15.00</v>
          </cell>
          <cell r="H1948" t="str">
            <v>18.80</v>
          </cell>
          <cell r="I1948">
            <v>37.6</v>
          </cell>
          <cell r="J1948">
            <v>3</v>
          </cell>
          <cell r="K1948">
            <v>0.2</v>
          </cell>
          <cell r="L1948">
            <v>3</v>
          </cell>
          <cell r="M1948">
            <v>45</v>
          </cell>
          <cell r="N1948">
            <v>56.400000000000006</v>
          </cell>
        </row>
        <row r="1949">
          <cell r="A1949" t="str">
            <v>23000768</v>
          </cell>
          <cell r="B1949" t="str">
            <v>七度空间特薄无感夜用10片</v>
          </cell>
          <cell r="C1949" t="str">
            <v>包</v>
          </cell>
          <cell r="D1949" t="str">
            <v>【230901】卫生巾/棉条</v>
          </cell>
          <cell r="E1949" t="str">
            <v>洗化部</v>
          </cell>
          <cell r="F1949" t="str">
            <v>正常</v>
          </cell>
          <cell r="G1949" t="str">
            <v>10.20</v>
          </cell>
          <cell r="H1949" t="str">
            <v>12.90</v>
          </cell>
          <cell r="I1949">
            <v>103.2</v>
          </cell>
          <cell r="J1949">
            <v>3</v>
          </cell>
          <cell r="K1949">
            <v>0.2</v>
          </cell>
          <cell r="L1949">
            <v>3</v>
          </cell>
          <cell r="M1949">
            <v>30.6</v>
          </cell>
          <cell r="N1949">
            <v>38.700000000000003</v>
          </cell>
        </row>
        <row r="1950">
          <cell r="A1950" t="str">
            <v>23000751</v>
          </cell>
          <cell r="B1950" t="str">
            <v>七度空间纯棉超薄夜用QSC6205</v>
          </cell>
          <cell r="C1950" t="str">
            <v>包</v>
          </cell>
          <cell r="D1950" t="str">
            <v>【230901】卫生巾/棉条</v>
          </cell>
          <cell r="E1950" t="str">
            <v>洗化部</v>
          </cell>
          <cell r="F1950" t="str">
            <v>正常</v>
          </cell>
          <cell r="G1950" t="str">
            <v>3.90</v>
          </cell>
          <cell r="H1950" t="str">
            <v>5.50</v>
          </cell>
          <cell r="I1950">
            <v>22</v>
          </cell>
          <cell r="J1950">
            <v>3</v>
          </cell>
          <cell r="K1950">
            <v>0.2</v>
          </cell>
          <cell r="L1950">
            <v>3</v>
          </cell>
          <cell r="M1950">
            <v>11.7</v>
          </cell>
          <cell r="N1950">
            <v>16.5</v>
          </cell>
        </row>
        <row r="1951">
          <cell r="A1951" t="str">
            <v>23000747</v>
          </cell>
          <cell r="B1951" t="str">
            <v>纳美小苏打源生清新牙膏</v>
          </cell>
          <cell r="C1951" t="str">
            <v>支</v>
          </cell>
          <cell r="D1951" t="str">
            <v>【230202】牙膏</v>
          </cell>
          <cell r="E1951" t="str">
            <v>洗化部</v>
          </cell>
          <cell r="F1951" t="str">
            <v>正常</v>
          </cell>
          <cell r="G1951" t="str">
            <v>11.50</v>
          </cell>
          <cell r="H1951" t="str">
            <v>19.80</v>
          </cell>
          <cell r="I1951">
            <v>19.8</v>
          </cell>
          <cell r="J1951">
            <v>3</v>
          </cell>
          <cell r="K1951">
            <v>0.2</v>
          </cell>
          <cell r="L1951">
            <v>3</v>
          </cell>
          <cell r="M1951">
            <v>34.5</v>
          </cell>
          <cell r="N1951">
            <v>59.400000000000006</v>
          </cell>
        </row>
        <row r="1952">
          <cell r="A1952" t="str">
            <v>23000728</v>
          </cell>
          <cell r="B1952" t="str">
            <v>冷酸灵专研抗敏(美白配方)牙膏</v>
          </cell>
          <cell r="C1952" t="str">
            <v>支</v>
          </cell>
          <cell r="D1952" t="str">
            <v>【230202】牙膏</v>
          </cell>
          <cell r="E1952" t="str">
            <v>洗化部</v>
          </cell>
          <cell r="F1952" t="str">
            <v>正常</v>
          </cell>
          <cell r="G1952" t="str">
            <v>13.00</v>
          </cell>
          <cell r="H1952" t="str">
            <v>16.80</v>
          </cell>
          <cell r="I1952">
            <v>33.6</v>
          </cell>
          <cell r="J1952">
            <v>3</v>
          </cell>
          <cell r="K1952">
            <v>0.2</v>
          </cell>
          <cell r="L1952">
            <v>3</v>
          </cell>
          <cell r="M1952">
            <v>39</v>
          </cell>
          <cell r="N1952">
            <v>50.400000000000006</v>
          </cell>
        </row>
        <row r="1953">
          <cell r="A1953" t="str">
            <v>23000727</v>
          </cell>
          <cell r="B1953" t="str">
            <v>冷酸灵专研抗敏(护龈配方)牙膏</v>
          </cell>
          <cell r="C1953" t="str">
            <v>支</v>
          </cell>
          <cell r="D1953" t="str">
            <v>【230202】牙膏</v>
          </cell>
          <cell r="E1953" t="str">
            <v>洗化部</v>
          </cell>
          <cell r="F1953" t="str">
            <v>正常</v>
          </cell>
          <cell r="G1953" t="str">
            <v>13.80</v>
          </cell>
          <cell r="H1953" t="str">
            <v>17.90</v>
          </cell>
          <cell r="I1953">
            <v>35.799999999999997</v>
          </cell>
          <cell r="J1953">
            <v>3</v>
          </cell>
          <cell r="K1953">
            <v>0.2</v>
          </cell>
          <cell r="L1953">
            <v>3</v>
          </cell>
          <cell r="M1953">
            <v>41.4</v>
          </cell>
          <cell r="N1953">
            <v>53.699999999999996</v>
          </cell>
        </row>
        <row r="1954">
          <cell r="A1954" t="str">
            <v>23000716</v>
          </cell>
          <cell r="B1954" t="str">
            <v>冷酸灵柔丝细毛牙刷</v>
          </cell>
          <cell r="C1954" t="str">
            <v>支</v>
          </cell>
          <cell r="D1954" t="str">
            <v>【230201】牙刷</v>
          </cell>
          <cell r="E1954" t="str">
            <v>洗化部</v>
          </cell>
          <cell r="F1954" t="str">
            <v>正常</v>
          </cell>
          <cell r="G1954" t="str">
            <v>5.80</v>
          </cell>
          <cell r="H1954" t="str">
            <v>7.50</v>
          </cell>
          <cell r="I1954">
            <v>7.5</v>
          </cell>
          <cell r="J1954">
            <v>3</v>
          </cell>
          <cell r="K1954">
            <v>0.2</v>
          </cell>
          <cell r="L1954">
            <v>3</v>
          </cell>
          <cell r="M1954">
            <v>17.399999999999999</v>
          </cell>
          <cell r="N1954">
            <v>22.5</v>
          </cell>
        </row>
        <row r="1955">
          <cell r="A1955" t="str">
            <v>23000687</v>
          </cell>
          <cell r="B1955" t="str">
            <v>冷酸灵贝乐乐(2-6岁)儿童牙膏草莓</v>
          </cell>
          <cell r="C1955" t="str">
            <v>支</v>
          </cell>
          <cell r="D1955" t="str">
            <v>【230202】牙膏</v>
          </cell>
          <cell r="E1955" t="str">
            <v>洗化部</v>
          </cell>
          <cell r="F1955" t="str">
            <v>正常</v>
          </cell>
          <cell r="G1955" t="str">
            <v>13.80</v>
          </cell>
          <cell r="H1955" t="str">
            <v>17.80</v>
          </cell>
          <cell r="I1955">
            <v>53.400000000000006</v>
          </cell>
          <cell r="J1955">
            <v>3</v>
          </cell>
          <cell r="K1955">
            <v>0.2</v>
          </cell>
          <cell r="L1955">
            <v>3</v>
          </cell>
          <cell r="M1955">
            <v>41.4</v>
          </cell>
          <cell r="N1955">
            <v>53.400000000000006</v>
          </cell>
        </row>
        <row r="1956">
          <cell r="A1956" t="str">
            <v>23000571</v>
          </cell>
          <cell r="B1956" t="str">
            <v>纳爱斯儿童牙刷淘气鱼YS201</v>
          </cell>
          <cell r="C1956" t="str">
            <v>支</v>
          </cell>
          <cell r="D1956" t="str">
            <v>【230201】牙刷</v>
          </cell>
          <cell r="E1956" t="str">
            <v>洗化部</v>
          </cell>
          <cell r="F1956" t="str">
            <v>正常</v>
          </cell>
          <cell r="G1956" t="str">
            <v>7.00</v>
          </cell>
          <cell r="H1956" t="str">
            <v>10.00</v>
          </cell>
          <cell r="I1956">
            <v>30</v>
          </cell>
          <cell r="J1956">
            <v>3</v>
          </cell>
          <cell r="K1956">
            <v>0.2</v>
          </cell>
          <cell r="L1956">
            <v>3</v>
          </cell>
          <cell r="M1956">
            <v>21</v>
          </cell>
          <cell r="N1956">
            <v>30</v>
          </cell>
        </row>
        <row r="1957">
          <cell r="A1957" t="str">
            <v>23000542</v>
          </cell>
          <cell r="B1957" t="str">
            <v>苏菲裸感S日用棉柔卫生巾</v>
          </cell>
          <cell r="C1957" t="str">
            <v>包</v>
          </cell>
          <cell r="D1957" t="str">
            <v>【230901】卫生巾/棉条</v>
          </cell>
          <cell r="E1957" t="str">
            <v>洗化部</v>
          </cell>
          <cell r="F1957" t="str">
            <v>正常</v>
          </cell>
          <cell r="G1957" t="str">
            <v>0.00</v>
          </cell>
          <cell r="H1957" t="str">
            <v>10.50</v>
          </cell>
          <cell r="I1957">
            <v>105</v>
          </cell>
          <cell r="J1957">
            <v>3</v>
          </cell>
          <cell r="K1957">
            <v>0.2</v>
          </cell>
          <cell r="L1957">
            <v>3</v>
          </cell>
          <cell r="M1957">
            <v>21.67</v>
          </cell>
          <cell r="N1957">
            <v>31.5</v>
          </cell>
        </row>
        <row r="1958">
          <cell r="A1958" t="str">
            <v>23000516</v>
          </cell>
          <cell r="B1958" t="str">
            <v>ABC超吸棉柔护垫</v>
          </cell>
          <cell r="C1958" t="str">
            <v>包</v>
          </cell>
          <cell r="D1958" t="str">
            <v>【230902】护垫</v>
          </cell>
          <cell r="E1958" t="str">
            <v>洗化部</v>
          </cell>
          <cell r="F1958" t="str">
            <v>正常</v>
          </cell>
          <cell r="G1958" t="str">
            <v>0.00</v>
          </cell>
          <cell r="H1958" t="str">
            <v>9.60</v>
          </cell>
          <cell r="I1958">
            <v>105.59999999999997</v>
          </cell>
          <cell r="J1958">
            <v>3</v>
          </cell>
          <cell r="K1958">
            <v>0.2</v>
          </cell>
          <cell r="L1958">
            <v>3</v>
          </cell>
          <cell r="M1958">
            <v>17.100000000000001</v>
          </cell>
          <cell r="N1958">
            <v>28.799999999999997</v>
          </cell>
        </row>
        <row r="1959">
          <cell r="A1959" t="str">
            <v>23000515</v>
          </cell>
          <cell r="B1959" t="str">
            <v>ABC超薄日棉卫生巾</v>
          </cell>
          <cell r="C1959" t="str">
            <v>包</v>
          </cell>
          <cell r="D1959" t="str">
            <v>【230901】卫生巾/棉条</v>
          </cell>
          <cell r="E1959" t="str">
            <v>洗化部</v>
          </cell>
          <cell r="F1959" t="str">
            <v>正常</v>
          </cell>
          <cell r="G1959" t="str">
            <v>0.00</v>
          </cell>
          <cell r="H1959" t="str">
            <v>9.90</v>
          </cell>
          <cell r="I1959">
            <v>99.000000000000014</v>
          </cell>
          <cell r="J1959">
            <v>3</v>
          </cell>
          <cell r="K1959">
            <v>0.2</v>
          </cell>
          <cell r="L1959">
            <v>3</v>
          </cell>
          <cell r="M1959">
            <v>21.6</v>
          </cell>
          <cell r="N1959">
            <v>29.700000000000003</v>
          </cell>
        </row>
        <row r="1960">
          <cell r="A1960" t="str">
            <v>23000501</v>
          </cell>
          <cell r="B1960" t="str">
            <v>威锋旋转双层刀片(3刀头)</v>
          </cell>
          <cell r="C1960" t="str">
            <v>支</v>
          </cell>
          <cell r="D1960" t="str">
            <v>【230702】剃须工具</v>
          </cell>
          <cell r="E1960" t="str">
            <v>洗化部</v>
          </cell>
          <cell r="F1960" t="str">
            <v>正常</v>
          </cell>
          <cell r="G1960" t="str">
            <v>7.90</v>
          </cell>
          <cell r="H1960" t="str">
            <v>9.90</v>
          </cell>
          <cell r="I1960">
            <v>19.8</v>
          </cell>
          <cell r="J1960">
            <v>3</v>
          </cell>
          <cell r="K1960">
            <v>0.2</v>
          </cell>
          <cell r="L1960">
            <v>3</v>
          </cell>
          <cell r="M1960">
            <v>23.7</v>
          </cell>
          <cell r="N1960">
            <v>29.700000000000003</v>
          </cell>
        </row>
        <row r="1961">
          <cell r="A1961" t="str">
            <v>23000408</v>
          </cell>
          <cell r="B1961" t="str">
            <v>云南三七怕上火牙膏（三七花薄荷）</v>
          </cell>
          <cell r="C1961" t="str">
            <v>支</v>
          </cell>
          <cell r="D1961" t="str">
            <v>【230202】牙膏</v>
          </cell>
          <cell r="E1961" t="str">
            <v>洗化部</v>
          </cell>
          <cell r="F1961" t="str">
            <v>禁采</v>
          </cell>
          <cell r="G1961" t="str">
            <v>14.50</v>
          </cell>
          <cell r="H1961" t="str">
            <v>29.00</v>
          </cell>
          <cell r="I1961">
            <v>47.7</v>
          </cell>
          <cell r="J1961">
            <v>3</v>
          </cell>
          <cell r="K1961">
            <v>0.2</v>
          </cell>
          <cell r="L1961">
            <v>3</v>
          </cell>
          <cell r="M1961">
            <v>43.5</v>
          </cell>
          <cell r="N1961">
            <v>87</v>
          </cell>
        </row>
        <row r="1962">
          <cell r="A1962" t="str">
            <v>23000400</v>
          </cell>
          <cell r="B1962" t="str">
            <v>双一极薄无味避孕套</v>
          </cell>
          <cell r="C1962" t="str">
            <v>盒</v>
          </cell>
          <cell r="D1962" t="str">
            <v>【231001】计生用品</v>
          </cell>
          <cell r="E1962" t="str">
            <v>洗化部</v>
          </cell>
          <cell r="F1962" t="str">
            <v>正常</v>
          </cell>
          <cell r="G1962" t="str">
            <v>27.16</v>
          </cell>
          <cell r="H1962" t="str">
            <v>38.80</v>
          </cell>
          <cell r="I1962">
            <v>38.799999999999997</v>
          </cell>
          <cell r="J1962">
            <v>3</v>
          </cell>
          <cell r="K1962">
            <v>0.2</v>
          </cell>
          <cell r="L1962">
            <v>3</v>
          </cell>
          <cell r="M1962">
            <v>81.48</v>
          </cell>
          <cell r="N1962">
            <v>116.39999999999999</v>
          </cell>
        </row>
        <row r="1963">
          <cell r="A1963" t="str">
            <v>23000393</v>
          </cell>
          <cell r="B1963" t="str">
            <v>杜蕾斯活力装避孕套</v>
          </cell>
          <cell r="C1963" t="str">
            <v>盒</v>
          </cell>
          <cell r="D1963" t="str">
            <v>【231001】计生用品</v>
          </cell>
          <cell r="E1963" t="str">
            <v>洗化部</v>
          </cell>
          <cell r="F1963" t="str">
            <v>正常</v>
          </cell>
          <cell r="G1963" t="str">
            <v>11.25</v>
          </cell>
          <cell r="H1963" t="str">
            <v>15.00</v>
          </cell>
          <cell r="I1963">
            <v>45</v>
          </cell>
          <cell r="J1963">
            <v>3</v>
          </cell>
          <cell r="K1963">
            <v>0.2</v>
          </cell>
          <cell r="L1963">
            <v>3</v>
          </cell>
          <cell r="M1963">
            <v>33.75</v>
          </cell>
          <cell r="N1963">
            <v>45</v>
          </cell>
        </row>
        <row r="1964">
          <cell r="A1964" t="str">
            <v>23000377</v>
          </cell>
          <cell r="B1964" t="str">
            <v>高洁丝臻选极薄纯棉日用卫生巾240mmA</v>
          </cell>
          <cell r="C1964" t="str">
            <v>包</v>
          </cell>
          <cell r="D1964" t="str">
            <v>【230901】卫生巾/棉条</v>
          </cell>
          <cell r="E1964" t="str">
            <v>洗化部</v>
          </cell>
          <cell r="F1964" t="str">
            <v>正常</v>
          </cell>
          <cell r="G1964" t="str">
            <v>14.63</v>
          </cell>
          <cell r="H1964" t="str">
            <v>20.90</v>
          </cell>
          <cell r="I1964">
            <v>20.9</v>
          </cell>
          <cell r="J1964">
            <v>3</v>
          </cell>
          <cell r="K1964">
            <v>0.2</v>
          </cell>
          <cell r="L1964">
            <v>3</v>
          </cell>
          <cell r="M1964">
            <v>43.89</v>
          </cell>
          <cell r="N1964">
            <v>62.699999999999996</v>
          </cell>
        </row>
        <row r="1965">
          <cell r="A1965" t="str">
            <v>23000366</v>
          </cell>
          <cell r="B1965" t="str">
            <v>两面针倍护牙刷</v>
          </cell>
          <cell r="C1965" t="str">
            <v>支</v>
          </cell>
          <cell r="D1965" t="str">
            <v>【230201】牙刷</v>
          </cell>
          <cell r="E1965" t="str">
            <v>洗化部</v>
          </cell>
          <cell r="F1965" t="str">
            <v>正常</v>
          </cell>
          <cell r="G1965" t="str">
            <v>4.41</v>
          </cell>
          <cell r="H1965" t="str">
            <v>9.80</v>
          </cell>
          <cell r="I1965">
            <v>49</v>
          </cell>
          <cell r="J1965">
            <v>3</v>
          </cell>
          <cell r="K1965">
            <v>0.2</v>
          </cell>
          <cell r="L1965">
            <v>3</v>
          </cell>
          <cell r="M1965">
            <v>13.23</v>
          </cell>
          <cell r="N1965">
            <v>29.400000000000002</v>
          </cell>
        </row>
        <row r="1966">
          <cell r="A1966" t="str">
            <v>23000333</v>
          </cell>
          <cell r="B1966" t="str">
            <v>高露洁360美白牙膏140g</v>
          </cell>
          <cell r="C1966" t="str">
            <v>支</v>
          </cell>
          <cell r="D1966" t="str">
            <v>【230202】牙膏</v>
          </cell>
          <cell r="E1966" t="str">
            <v>洗化部</v>
          </cell>
          <cell r="F1966" t="str">
            <v>正常</v>
          </cell>
          <cell r="G1966" t="str">
            <v>15.00</v>
          </cell>
          <cell r="H1966" t="str">
            <v>18.90</v>
          </cell>
          <cell r="I1966">
            <v>33</v>
          </cell>
          <cell r="J1966">
            <v>3</v>
          </cell>
          <cell r="K1966">
            <v>0.2</v>
          </cell>
          <cell r="L1966">
            <v>3</v>
          </cell>
          <cell r="M1966">
            <v>45</v>
          </cell>
          <cell r="N1966">
            <v>56.699999999999996</v>
          </cell>
        </row>
        <row r="1967">
          <cell r="A1967" t="str">
            <v>23000183</v>
          </cell>
          <cell r="B1967" t="str">
            <v>舒肤佳金银花/菊花沐浴露</v>
          </cell>
          <cell r="C1967" t="str">
            <v>瓶</v>
          </cell>
          <cell r="D1967" t="str">
            <v>【230302】沐浴露</v>
          </cell>
          <cell r="E1967" t="str">
            <v>洗化部</v>
          </cell>
          <cell r="F1967" t="str">
            <v>正常</v>
          </cell>
          <cell r="G1967" t="str">
            <v>16.00</v>
          </cell>
          <cell r="H1967" t="str">
            <v>19.90</v>
          </cell>
          <cell r="I1967">
            <v>19.899999999999999</v>
          </cell>
          <cell r="J1967">
            <v>3</v>
          </cell>
          <cell r="K1967">
            <v>0.2</v>
          </cell>
          <cell r="L1967">
            <v>3</v>
          </cell>
          <cell r="M1967">
            <v>48</v>
          </cell>
          <cell r="N1967">
            <v>59.699999999999996</v>
          </cell>
        </row>
        <row r="1968">
          <cell r="A1968" t="str">
            <v>23000182</v>
          </cell>
          <cell r="B1968" t="str">
            <v>舒肤佳纯白香皂</v>
          </cell>
          <cell r="C1968" t="str">
            <v>块</v>
          </cell>
          <cell r="D1968" t="str">
            <v>【230301】香皂</v>
          </cell>
          <cell r="E1968" t="str">
            <v>洗化部</v>
          </cell>
          <cell r="F1968" t="str">
            <v>正常</v>
          </cell>
          <cell r="G1968" t="str">
            <v>3.50</v>
          </cell>
          <cell r="H1968" t="str">
            <v>4.50</v>
          </cell>
          <cell r="I1968">
            <v>63</v>
          </cell>
          <cell r="J1968">
            <v>3</v>
          </cell>
          <cell r="K1968">
            <v>0.2</v>
          </cell>
          <cell r="L1968">
            <v>3</v>
          </cell>
          <cell r="M1968">
            <v>10.5</v>
          </cell>
          <cell r="N1968">
            <v>13.5</v>
          </cell>
        </row>
        <row r="1969">
          <cell r="A1969" t="str">
            <v>23000178</v>
          </cell>
          <cell r="B1969" t="str">
            <v>沙宣清衡水润洗发水</v>
          </cell>
          <cell r="C1969" t="str">
            <v>瓶</v>
          </cell>
          <cell r="D1969" t="str">
            <v>【230101】洗发</v>
          </cell>
          <cell r="E1969" t="str">
            <v>洗化部</v>
          </cell>
          <cell r="F1969" t="str">
            <v>正常</v>
          </cell>
          <cell r="G1969" t="str">
            <v>22.00</v>
          </cell>
          <cell r="H1969" t="str">
            <v>26.50</v>
          </cell>
          <cell r="I1969">
            <v>26.5</v>
          </cell>
          <cell r="J1969">
            <v>3</v>
          </cell>
          <cell r="K1969">
            <v>0.2</v>
          </cell>
          <cell r="L1969">
            <v>3</v>
          </cell>
          <cell r="M1969">
            <v>66</v>
          </cell>
          <cell r="N1969">
            <v>79.5</v>
          </cell>
        </row>
        <row r="1970">
          <cell r="A1970" t="str">
            <v>23000177</v>
          </cell>
          <cell r="B1970" t="str">
            <v>沙宣赋活水养洗发水</v>
          </cell>
          <cell r="C1970" t="str">
            <v>瓶</v>
          </cell>
          <cell r="D1970" t="str">
            <v>【230101】洗发</v>
          </cell>
          <cell r="E1970" t="str">
            <v>洗化部</v>
          </cell>
          <cell r="F1970" t="str">
            <v>正常</v>
          </cell>
          <cell r="G1970" t="str">
            <v>22.00</v>
          </cell>
          <cell r="H1970" t="str">
            <v>26.80</v>
          </cell>
          <cell r="I1970">
            <v>26.8</v>
          </cell>
          <cell r="J1970">
            <v>3</v>
          </cell>
          <cell r="K1970">
            <v>0.2</v>
          </cell>
          <cell r="L1970">
            <v>3</v>
          </cell>
          <cell r="M1970">
            <v>66</v>
          </cell>
          <cell r="N1970">
            <v>80.400000000000006</v>
          </cell>
        </row>
        <row r="1971">
          <cell r="A1971" t="str">
            <v>23000152</v>
          </cell>
          <cell r="B1971" t="str">
            <v>佳洁士双效炫白牙膏</v>
          </cell>
          <cell r="C1971" t="str">
            <v>支</v>
          </cell>
          <cell r="D1971" t="str">
            <v>【230202】牙膏</v>
          </cell>
          <cell r="E1971" t="str">
            <v>洗化部</v>
          </cell>
          <cell r="F1971" t="str">
            <v>正常</v>
          </cell>
          <cell r="G1971" t="str">
            <v>7.00</v>
          </cell>
          <cell r="H1971" t="str">
            <v>8.50</v>
          </cell>
          <cell r="I1971">
            <v>8.5</v>
          </cell>
          <cell r="J1971">
            <v>3</v>
          </cell>
          <cell r="K1971">
            <v>0.2</v>
          </cell>
          <cell r="L1971">
            <v>3</v>
          </cell>
          <cell r="M1971">
            <v>21</v>
          </cell>
          <cell r="N1971">
            <v>25.5</v>
          </cell>
        </row>
        <row r="1972">
          <cell r="A1972" t="str">
            <v>23000151</v>
          </cell>
          <cell r="B1972" t="str">
            <v>佳洁士酷白晨露牙膏</v>
          </cell>
          <cell r="C1972" t="str">
            <v>支</v>
          </cell>
          <cell r="D1972" t="str">
            <v>【230202】牙膏</v>
          </cell>
          <cell r="E1972" t="str">
            <v>洗化部</v>
          </cell>
          <cell r="F1972" t="str">
            <v>正常</v>
          </cell>
          <cell r="G1972" t="str">
            <v>10.50</v>
          </cell>
          <cell r="H1972" t="str">
            <v>12.90</v>
          </cell>
          <cell r="I1972">
            <v>25.8</v>
          </cell>
          <cell r="J1972">
            <v>3</v>
          </cell>
          <cell r="K1972">
            <v>0.2</v>
          </cell>
          <cell r="L1972">
            <v>3</v>
          </cell>
          <cell r="M1972">
            <v>31.5</v>
          </cell>
          <cell r="N1972">
            <v>38.700000000000003</v>
          </cell>
        </row>
        <row r="1973">
          <cell r="A1973" t="str">
            <v>23000134</v>
          </cell>
          <cell r="B1973" t="str">
            <v>护舒宝超净棉丝薄日用卫生巾</v>
          </cell>
          <cell r="C1973" t="str">
            <v>包</v>
          </cell>
          <cell r="D1973" t="str">
            <v>【230901】卫生巾/棉条</v>
          </cell>
          <cell r="E1973" t="str">
            <v>洗化部</v>
          </cell>
          <cell r="F1973" t="str">
            <v>正常</v>
          </cell>
          <cell r="G1973" t="str">
            <v>11.50</v>
          </cell>
          <cell r="H1973" t="str">
            <v>14.90</v>
          </cell>
          <cell r="I1973">
            <v>74.5</v>
          </cell>
          <cell r="J1973">
            <v>3</v>
          </cell>
          <cell r="K1973">
            <v>0.2</v>
          </cell>
          <cell r="L1973">
            <v>3</v>
          </cell>
          <cell r="M1973">
            <v>34.5</v>
          </cell>
          <cell r="N1973">
            <v>44.7</v>
          </cell>
        </row>
        <row r="1974">
          <cell r="A1974" t="str">
            <v>23000132</v>
          </cell>
          <cell r="B1974" t="str">
            <v>海飞丝怡神冰凉洗发水</v>
          </cell>
          <cell r="C1974" t="str">
            <v>瓶</v>
          </cell>
          <cell r="D1974" t="str">
            <v>【230101】洗发</v>
          </cell>
          <cell r="E1974" t="str">
            <v>洗化部</v>
          </cell>
          <cell r="F1974" t="str">
            <v>正常</v>
          </cell>
          <cell r="G1974" t="str">
            <v>32.50</v>
          </cell>
          <cell r="H1974" t="str">
            <v>39.80</v>
          </cell>
          <cell r="I1974">
            <v>79.599999999999994</v>
          </cell>
          <cell r="J1974">
            <v>3</v>
          </cell>
          <cell r="K1974">
            <v>0.2</v>
          </cell>
          <cell r="L1974">
            <v>3</v>
          </cell>
          <cell r="M1974">
            <v>97.5</v>
          </cell>
          <cell r="N1974">
            <v>119.39999999999999</v>
          </cell>
        </row>
        <row r="1975">
          <cell r="A1975" t="str">
            <v>23000131</v>
          </cell>
          <cell r="B1975" t="str">
            <v>海飞丝洗发水止痒呵护型</v>
          </cell>
          <cell r="C1975" t="str">
            <v>瓶</v>
          </cell>
          <cell r="D1975" t="str">
            <v>【230101】洗发</v>
          </cell>
          <cell r="E1975" t="str">
            <v>洗化部</v>
          </cell>
          <cell r="F1975" t="str">
            <v>正常</v>
          </cell>
          <cell r="G1975" t="str">
            <v>18.50</v>
          </cell>
          <cell r="H1975" t="str">
            <v>24.00</v>
          </cell>
          <cell r="I1975">
            <v>24</v>
          </cell>
          <cell r="J1975">
            <v>3</v>
          </cell>
          <cell r="K1975">
            <v>0.2</v>
          </cell>
          <cell r="L1975">
            <v>3</v>
          </cell>
          <cell r="M1975">
            <v>55.5</v>
          </cell>
          <cell r="N1975">
            <v>72</v>
          </cell>
        </row>
        <row r="1976">
          <cell r="A1976" t="str">
            <v>23000069</v>
          </cell>
          <cell r="B1976" t="str">
            <v>清扬女士去屑洗发露多效水润</v>
          </cell>
          <cell r="C1976" t="str">
            <v>瓶</v>
          </cell>
          <cell r="D1976" t="str">
            <v>【230101】洗发</v>
          </cell>
          <cell r="E1976" t="str">
            <v>洗化部</v>
          </cell>
          <cell r="F1976" t="str">
            <v>正常</v>
          </cell>
          <cell r="G1976" t="str">
            <v>41.60</v>
          </cell>
          <cell r="H1976" t="str">
            <v>39.80</v>
          </cell>
          <cell r="I1976">
            <v>79.599999999999994</v>
          </cell>
          <cell r="J1976">
            <v>3</v>
          </cell>
          <cell r="K1976">
            <v>0.2</v>
          </cell>
          <cell r="L1976">
            <v>3</v>
          </cell>
          <cell r="M1976">
            <v>100.6</v>
          </cell>
          <cell r="N1976">
            <v>119.39999999999999</v>
          </cell>
        </row>
        <row r="1977">
          <cell r="A1977" t="str">
            <v>23000068</v>
          </cell>
          <cell r="B1977" t="str">
            <v>清扬男士去屑洗发露活力运动薄荷型蓝瓶MIT</v>
          </cell>
          <cell r="C1977" t="str">
            <v>瓶</v>
          </cell>
          <cell r="D1977" t="str">
            <v>【230101】洗发</v>
          </cell>
          <cell r="E1977" t="str">
            <v>洗化部</v>
          </cell>
          <cell r="F1977" t="str">
            <v>正常</v>
          </cell>
          <cell r="G1977" t="str">
            <v>29.67</v>
          </cell>
          <cell r="H1977" t="str">
            <v>45.00</v>
          </cell>
          <cell r="I1977">
            <v>90</v>
          </cell>
          <cell r="J1977">
            <v>3</v>
          </cell>
          <cell r="K1977">
            <v>0.2</v>
          </cell>
          <cell r="L1977">
            <v>3</v>
          </cell>
          <cell r="M1977">
            <v>89</v>
          </cell>
          <cell r="N1977">
            <v>135</v>
          </cell>
        </row>
        <row r="1978">
          <cell r="A1978" t="str">
            <v>23000019</v>
          </cell>
          <cell r="B1978" t="str">
            <v>大宝美容洗面奶</v>
          </cell>
          <cell r="C1978" t="str">
            <v>支</v>
          </cell>
          <cell r="D1978" t="str">
            <v>【230401】洗面奶</v>
          </cell>
          <cell r="E1978" t="str">
            <v>洗化部</v>
          </cell>
          <cell r="F1978" t="str">
            <v>正常</v>
          </cell>
          <cell r="G1978" t="str">
            <v>10.05</v>
          </cell>
          <cell r="H1978" t="str">
            <v>13.90</v>
          </cell>
          <cell r="I1978">
            <v>41.7</v>
          </cell>
          <cell r="J1978">
            <v>3</v>
          </cell>
          <cell r="K1978">
            <v>0.2</v>
          </cell>
          <cell r="L1978">
            <v>3</v>
          </cell>
          <cell r="M1978">
            <v>30.15</v>
          </cell>
          <cell r="N1978">
            <v>41.7</v>
          </cell>
        </row>
        <row r="1979">
          <cell r="A1979" t="str">
            <v>23000012</v>
          </cell>
          <cell r="B1979" t="str">
            <v>520ml上品堂无硅油控油洗发露</v>
          </cell>
          <cell r="C1979" t="str">
            <v>瓶</v>
          </cell>
          <cell r="D1979" t="str">
            <v>【230101】洗发</v>
          </cell>
          <cell r="E1979" t="str">
            <v>洗化部</v>
          </cell>
          <cell r="F1979" t="str">
            <v>正常</v>
          </cell>
          <cell r="G1979" t="str">
            <v>16.50</v>
          </cell>
          <cell r="H1979" t="str">
            <v>23.80</v>
          </cell>
          <cell r="I1979">
            <v>23.8</v>
          </cell>
          <cell r="J1979">
            <v>3</v>
          </cell>
          <cell r="K1979">
            <v>0.2</v>
          </cell>
          <cell r="L1979">
            <v>3</v>
          </cell>
          <cell r="M1979">
            <v>49.5</v>
          </cell>
          <cell r="N1979">
            <v>71.400000000000006</v>
          </cell>
        </row>
        <row r="1980">
          <cell r="A1980" t="str">
            <v>22000506</v>
          </cell>
          <cell r="B1980" t="str">
            <v>青衣神无烟铁盖桶装（50单圈）</v>
          </cell>
          <cell r="C1980" t="str">
            <v>桶</v>
          </cell>
          <cell r="D1980" t="str">
            <v>【220402】蚊香</v>
          </cell>
          <cell r="E1980" t="str">
            <v>洗化部</v>
          </cell>
          <cell r="F1980" t="str">
            <v>正常</v>
          </cell>
          <cell r="G1980" t="str">
            <v>11.67</v>
          </cell>
          <cell r="H1980" t="str">
            <v>16.00</v>
          </cell>
          <cell r="I1980">
            <v>16</v>
          </cell>
          <cell r="J1980">
            <v>3</v>
          </cell>
          <cell r="K1980">
            <v>0.2</v>
          </cell>
          <cell r="L1980">
            <v>3</v>
          </cell>
          <cell r="M1980">
            <v>35.01</v>
          </cell>
          <cell r="N1980">
            <v>48</v>
          </cell>
        </row>
        <row r="1981">
          <cell r="A1981" t="str">
            <v>22000261</v>
          </cell>
          <cell r="B1981" t="str">
            <v>蓝月亮丝毛净</v>
          </cell>
          <cell r="C1981" t="str">
            <v>瓶</v>
          </cell>
          <cell r="D1981" t="str">
            <v>【220203】衣用洗涤剂</v>
          </cell>
          <cell r="E1981" t="str">
            <v>洗化部</v>
          </cell>
          <cell r="F1981" t="str">
            <v>正常</v>
          </cell>
          <cell r="G1981" t="str">
            <v>0.00</v>
          </cell>
          <cell r="H1981" t="str">
            <v>17.50</v>
          </cell>
          <cell r="I1981">
            <v>17.5</v>
          </cell>
          <cell r="J1981">
            <v>3</v>
          </cell>
          <cell r="K1981">
            <v>0.2</v>
          </cell>
          <cell r="L1981">
            <v>3</v>
          </cell>
          <cell r="M1981">
            <v>41.4</v>
          </cell>
          <cell r="N1981">
            <v>52.5</v>
          </cell>
        </row>
        <row r="1982">
          <cell r="A1982" t="str">
            <v>22000255</v>
          </cell>
          <cell r="B1982" t="str">
            <v>蓝月亮洁净洗衣液*自然</v>
          </cell>
          <cell r="C1982" t="str">
            <v>桶</v>
          </cell>
          <cell r="D1982" t="str">
            <v>【220204】洗衣液</v>
          </cell>
          <cell r="E1982" t="str">
            <v>洗化部</v>
          </cell>
          <cell r="F1982" t="str">
            <v>正常</v>
          </cell>
          <cell r="G1982" t="str">
            <v>0.00</v>
          </cell>
          <cell r="H1982" t="str">
            <v>39.80</v>
          </cell>
          <cell r="I1982">
            <v>358.20000000000005</v>
          </cell>
          <cell r="J1982">
            <v>3</v>
          </cell>
          <cell r="K1982">
            <v>0.2</v>
          </cell>
          <cell r="L1982">
            <v>3</v>
          </cell>
          <cell r="M1982">
            <v>103.5</v>
          </cell>
          <cell r="N1982">
            <v>119.39999999999999</v>
          </cell>
        </row>
        <row r="1983">
          <cell r="A1983" t="str">
            <v>22000251</v>
          </cell>
          <cell r="B1983" t="str">
            <v>中山灭害灵无烟蚊香40圈(桶装)</v>
          </cell>
          <cell r="C1983" t="str">
            <v>桶</v>
          </cell>
          <cell r="D1983" t="str">
            <v>【220402】蚊香</v>
          </cell>
          <cell r="E1983" t="str">
            <v>洗化部</v>
          </cell>
          <cell r="F1983" t="str">
            <v>正常</v>
          </cell>
          <cell r="G1983" t="str">
            <v>11.80</v>
          </cell>
          <cell r="H1983" t="str">
            <v>14.50</v>
          </cell>
          <cell r="I1983">
            <v>29</v>
          </cell>
          <cell r="J1983">
            <v>3</v>
          </cell>
          <cell r="K1983">
            <v>0.2</v>
          </cell>
          <cell r="L1983">
            <v>3</v>
          </cell>
          <cell r="M1983">
            <v>35.4</v>
          </cell>
          <cell r="N1983">
            <v>43.5</v>
          </cell>
        </row>
        <row r="1984">
          <cell r="A1984" t="str">
            <v>22000248</v>
          </cell>
          <cell r="B1984" t="str">
            <v>中山灭害灵气雾剂(红罐)</v>
          </cell>
          <cell r="C1984" t="str">
            <v>瓶</v>
          </cell>
          <cell r="D1984" t="str">
            <v>【220401】杀虫剂</v>
          </cell>
          <cell r="E1984" t="str">
            <v>洗化部</v>
          </cell>
          <cell r="F1984" t="str">
            <v>正常</v>
          </cell>
          <cell r="G1984" t="str">
            <v>13.50</v>
          </cell>
          <cell r="H1984" t="str">
            <v>16.20</v>
          </cell>
          <cell r="I1984">
            <v>113.39999999999999</v>
          </cell>
          <cell r="J1984">
            <v>3</v>
          </cell>
          <cell r="K1984">
            <v>0.2</v>
          </cell>
          <cell r="L1984">
            <v>3</v>
          </cell>
          <cell r="M1984">
            <v>40.5</v>
          </cell>
          <cell r="N1984">
            <v>48.599999999999994</v>
          </cell>
        </row>
        <row r="1985">
          <cell r="A1985" t="str">
            <v>22000203</v>
          </cell>
          <cell r="B1985" t="str">
            <v>彩虹蚊香液直插器超值装(乖乖1+1套装)</v>
          </cell>
          <cell r="C1985" t="str">
            <v>套</v>
          </cell>
          <cell r="D1985" t="str">
            <v>【220403】蚊香液/器</v>
          </cell>
          <cell r="E1985" t="str">
            <v>洗化部</v>
          </cell>
          <cell r="F1985" t="str">
            <v>正常</v>
          </cell>
          <cell r="G1985" t="str">
            <v>23.50</v>
          </cell>
          <cell r="H1985" t="str">
            <v>27.50</v>
          </cell>
          <cell r="I1985">
            <v>82.5</v>
          </cell>
          <cell r="J1985">
            <v>3</v>
          </cell>
          <cell r="K1985">
            <v>0.2</v>
          </cell>
          <cell r="L1985">
            <v>3</v>
          </cell>
          <cell r="M1985">
            <v>70.5</v>
          </cell>
          <cell r="N1985">
            <v>82.5</v>
          </cell>
        </row>
        <row r="1986">
          <cell r="A1986" t="str">
            <v>22000195</v>
          </cell>
          <cell r="B1986" t="str">
            <v>彩虹特惠双瓶无香蚊香液</v>
          </cell>
          <cell r="C1986" t="str">
            <v>盒</v>
          </cell>
          <cell r="D1986" t="str">
            <v>【220403】蚊香液/器</v>
          </cell>
          <cell r="E1986" t="str">
            <v>洗化部</v>
          </cell>
          <cell r="F1986" t="str">
            <v>正常</v>
          </cell>
          <cell r="G1986" t="str">
            <v>21.70</v>
          </cell>
          <cell r="H1986" t="str">
            <v>25.80</v>
          </cell>
          <cell r="I1986">
            <v>180.60000000000002</v>
          </cell>
          <cell r="J1986">
            <v>3</v>
          </cell>
          <cell r="K1986">
            <v>0.2</v>
          </cell>
          <cell r="L1986">
            <v>3</v>
          </cell>
          <cell r="M1986">
            <v>65.099999999999994</v>
          </cell>
          <cell r="N1986">
            <v>77.400000000000006</v>
          </cell>
        </row>
        <row r="1987">
          <cell r="A1987" t="str">
            <v>22000193</v>
          </cell>
          <cell r="B1987" t="str">
            <v>彩虹檀香蚊香（5619）</v>
          </cell>
          <cell r="C1987" t="str">
            <v>盒</v>
          </cell>
          <cell r="D1987" t="str">
            <v>【220402】蚊香</v>
          </cell>
          <cell r="E1987" t="str">
            <v>洗化部</v>
          </cell>
          <cell r="F1987" t="str">
            <v>正常</v>
          </cell>
          <cell r="G1987" t="str">
            <v>7.20</v>
          </cell>
          <cell r="H1987" t="str">
            <v>8.80</v>
          </cell>
          <cell r="I1987">
            <v>35.200000000000003</v>
          </cell>
          <cell r="J1987">
            <v>3</v>
          </cell>
          <cell r="K1987">
            <v>0.2</v>
          </cell>
          <cell r="L1987">
            <v>3</v>
          </cell>
          <cell r="M1987">
            <v>21.6</v>
          </cell>
          <cell r="N1987">
            <v>26.400000000000002</v>
          </cell>
        </row>
        <row r="1988">
          <cell r="A1988" t="str">
            <v>22000172</v>
          </cell>
          <cell r="B1988" t="str">
            <v>一扫光桶装蚊香*檀香</v>
          </cell>
          <cell r="C1988" t="str">
            <v>桶</v>
          </cell>
          <cell r="D1988" t="str">
            <v>【220402】蚊香</v>
          </cell>
          <cell r="E1988" t="str">
            <v>洗化部</v>
          </cell>
          <cell r="F1988" t="str">
            <v>正常</v>
          </cell>
          <cell r="G1988" t="str">
            <v>10.90</v>
          </cell>
          <cell r="H1988" t="str">
            <v>14.50</v>
          </cell>
          <cell r="I1988">
            <v>43.5</v>
          </cell>
          <cell r="J1988">
            <v>3</v>
          </cell>
          <cell r="K1988">
            <v>0.2</v>
          </cell>
          <cell r="L1988">
            <v>3</v>
          </cell>
          <cell r="M1988">
            <v>32.700000000000003</v>
          </cell>
          <cell r="N1988">
            <v>43.5</v>
          </cell>
        </row>
        <row r="1989">
          <cell r="A1989" t="str">
            <v>22000165</v>
          </cell>
          <cell r="B1989" t="str">
            <v>金鹿电热蚊香液*清香儿童</v>
          </cell>
          <cell r="C1989" t="str">
            <v>盒</v>
          </cell>
          <cell r="D1989" t="str">
            <v>【220402】蚊香</v>
          </cell>
          <cell r="E1989" t="str">
            <v>洗化部</v>
          </cell>
          <cell r="F1989" t="str">
            <v>正常</v>
          </cell>
          <cell r="G1989" t="str">
            <v>11.90</v>
          </cell>
          <cell r="H1989" t="str">
            <v>15.50</v>
          </cell>
          <cell r="I1989">
            <v>15.5</v>
          </cell>
          <cell r="J1989">
            <v>3</v>
          </cell>
          <cell r="K1989">
            <v>0.2</v>
          </cell>
          <cell r="L1989">
            <v>3</v>
          </cell>
          <cell r="M1989">
            <v>35.700000000000003</v>
          </cell>
          <cell r="N1989">
            <v>46.5</v>
          </cell>
        </row>
        <row r="1990">
          <cell r="A1990" t="str">
            <v>22000152</v>
          </cell>
          <cell r="B1990" t="str">
            <v>雕牌速溶洗衣粉</v>
          </cell>
          <cell r="C1990" t="str">
            <v>袋</v>
          </cell>
          <cell r="D1990" t="str">
            <v>【220202】洗衣粉</v>
          </cell>
          <cell r="E1990" t="str">
            <v>洗化部</v>
          </cell>
          <cell r="F1990" t="str">
            <v>正常</v>
          </cell>
          <cell r="G1990" t="str">
            <v>17.00</v>
          </cell>
          <cell r="H1990" t="str">
            <v>20.00</v>
          </cell>
          <cell r="I1990">
            <v>80</v>
          </cell>
          <cell r="J1990">
            <v>3</v>
          </cell>
          <cell r="K1990">
            <v>0.2</v>
          </cell>
          <cell r="L1990">
            <v>3</v>
          </cell>
          <cell r="M1990">
            <v>51</v>
          </cell>
          <cell r="N1990">
            <v>60</v>
          </cell>
        </row>
        <row r="1991">
          <cell r="A1991" t="str">
            <v>22000144</v>
          </cell>
          <cell r="B1991" t="str">
            <v>雕牌全效加浓餐洗</v>
          </cell>
          <cell r="C1991" t="str">
            <v>桶</v>
          </cell>
          <cell r="D1991" t="str">
            <v>【220101】餐具洗洁精</v>
          </cell>
          <cell r="E1991" t="str">
            <v>洗化部</v>
          </cell>
          <cell r="F1991" t="str">
            <v>正常</v>
          </cell>
          <cell r="G1991" t="str">
            <v>21.00</v>
          </cell>
          <cell r="H1991" t="str">
            <v>25.00</v>
          </cell>
          <cell r="I1991">
            <v>50</v>
          </cell>
          <cell r="J1991">
            <v>3</v>
          </cell>
          <cell r="K1991">
            <v>0.2</v>
          </cell>
          <cell r="L1991">
            <v>3</v>
          </cell>
          <cell r="M1991">
            <v>63</v>
          </cell>
          <cell r="N1991">
            <v>75</v>
          </cell>
        </row>
        <row r="1992">
          <cell r="A1992" t="str">
            <v>22000099</v>
          </cell>
          <cell r="B1992" t="str">
            <v>威王油烟机重油污净</v>
          </cell>
          <cell r="C1992" t="str">
            <v>瓶</v>
          </cell>
          <cell r="D1992" t="str">
            <v>【220103】油烟净/厨具净</v>
          </cell>
          <cell r="E1992" t="str">
            <v>洗化部</v>
          </cell>
          <cell r="F1992" t="str">
            <v>正常</v>
          </cell>
          <cell r="G1992" t="str">
            <v>21.00</v>
          </cell>
          <cell r="H1992" t="str">
            <v>25.80</v>
          </cell>
          <cell r="I1992">
            <v>77.400000000000006</v>
          </cell>
          <cell r="J1992">
            <v>3</v>
          </cell>
          <cell r="K1992">
            <v>0.2</v>
          </cell>
          <cell r="L1992">
            <v>3</v>
          </cell>
          <cell r="M1992">
            <v>63</v>
          </cell>
          <cell r="N1992">
            <v>77.400000000000006</v>
          </cell>
        </row>
        <row r="1993">
          <cell r="A1993" t="str">
            <v>22000095</v>
          </cell>
          <cell r="B1993" t="str">
            <v>立白椰油精华增白皂</v>
          </cell>
          <cell r="C1993" t="str">
            <v>个</v>
          </cell>
          <cell r="D1993" t="str">
            <v>【220201】洗衣皂</v>
          </cell>
          <cell r="E1993" t="str">
            <v>洗化部</v>
          </cell>
          <cell r="F1993" t="str">
            <v>正常</v>
          </cell>
          <cell r="G1993" t="str">
            <v>4.30</v>
          </cell>
          <cell r="H1993" t="str">
            <v>5.00</v>
          </cell>
          <cell r="I1993">
            <v>50</v>
          </cell>
          <cell r="J1993">
            <v>3</v>
          </cell>
          <cell r="K1993">
            <v>0.2</v>
          </cell>
          <cell r="L1993">
            <v>3</v>
          </cell>
          <cell r="M1993">
            <v>12.9</v>
          </cell>
          <cell r="N1993">
            <v>15</v>
          </cell>
        </row>
        <row r="1994">
          <cell r="A1994" t="str">
            <v>22000027</v>
          </cell>
          <cell r="B1994" t="str">
            <v>威猛先生洁厕剂清香</v>
          </cell>
          <cell r="C1994" t="str">
            <v>瓶</v>
          </cell>
          <cell r="D1994" t="str">
            <v>【220302】卫浴清洁剂</v>
          </cell>
          <cell r="E1994" t="str">
            <v>洗化部</v>
          </cell>
          <cell r="F1994" t="str">
            <v>正常</v>
          </cell>
          <cell r="G1994" t="str">
            <v>3.30</v>
          </cell>
          <cell r="H1994" t="str">
            <v>4.80</v>
          </cell>
          <cell r="I1994">
            <v>9.6</v>
          </cell>
          <cell r="J1994">
            <v>3</v>
          </cell>
          <cell r="K1994">
            <v>0.2</v>
          </cell>
          <cell r="L1994">
            <v>3</v>
          </cell>
          <cell r="M1994">
            <v>9.9</v>
          </cell>
          <cell r="N1994">
            <v>14.399999999999999</v>
          </cell>
        </row>
        <row r="1995">
          <cell r="A1995" t="str">
            <v>22000022</v>
          </cell>
          <cell r="B1995" t="str">
            <v>榄菊新清香型电热蚊香液2合1优惠装</v>
          </cell>
          <cell r="C1995" t="str">
            <v>盒</v>
          </cell>
          <cell r="D1995" t="str">
            <v>【220403】蚊香液/器</v>
          </cell>
          <cell r="E1995" t="str">
            <v>洗化部</v>
          </cell>
          <cell r="F1995" t="str">
            <v>正常</v>
          </cell>
          <cell r="G1995" t="str">
            <v>15.98</v>
          </cell>
          <cell r="H1995" t="str">
            <v>22.80</v>
          </cell>
          <cell r="I1995">
            <v>45.6</v>
          </cell>
          <cell r="J1995">
            <v>3</v>
          </cell>
          <cell r="K1995">
            <v>0.2</v>
          </cell>
          <cell r="L1995">
            <v>3</v>
          </cell>
          <cell r="M1995">
            <v>47.94</v>
          </cell>
          <cell r="N1995">
            <v>68.400000000000006</v>
          </cell>
        </row>
        <row r="1996">
          <cell r="A1996" t="str">
            <v>22000021</v>
          </cell>
          <cell r="B1996" t="str">
            <v>榄菊大盘野菊花蚊香塑料筒装(18装）</v>
          </cell>
          <cell r="C1996" t="str">
            <v>盒</v>
          </cell>
          <cell r="D1996" t="str">
            <v>【220402】蚊香</v>
          </cell>
          <cell r="E1996" t="str">
            <v>洗化部</v>
          </cell>
          <cell r="F1996" t="str">
            <v>正常</v>
          </cell>
          <cell r="G1996" t="str">
            <v>8.90</v>
          </cell>
          <cell r="H1996" t="str">
            <v>11.90</v>
          </cell>
          <cell r="I1996">
            <v>23.8</v>
          </cell>
          <cell r="J1996">
            <v>3</v>
          </cell>
          <cell r="K1996">
            <v>0.2</v>
          </cell>
          <cell r="L1996">
            <v>3</v>
          </cell>
          <cell r="M1996">
            <v>26.7</v>
          </cell>
          <cell r="N1996">
            <v>35.700000000000003</v>
          </cell>
        </row>
        <row r="1997">
          <cell r="A1997" t="str">
            <v>21000193</v>
          </cell>
          <cell r="B1997" t="str">
            <v>山丘PandaPoo本色120抽M码8包</v>
          </cell>
          <cell r="C1997" t="str">
            <v>提</v>
          </cell>
          <cell r="D1997" t="str">
            <v>【210301】软抽</v>
          </cell>
          <cell r="E1997" t="str">
            <v>洗化部</v>
          </cell>
          <cell r="F1997" t="str">
            <v>正常</v>
          </cell>
          <cell r="G1997" t="str">
            <v>12.70</v>
          </cell>
          <cell r="H1997" t="str">
            <v>40.90</v>
          </cell>
          <cell r="I1997">
            <v>40.9</v>
          </cell>
          <cell r="J1997">
            <v>3</v>
          </cell>
          <cell r="K1997">
            <v>0.2</v>
          </cell>
          <cell r="L1997">
            <v>3</v>
          </cell>
          <cell r="M1997">
            <v>38.1</v>
          </cell>
          <cell r="N1997">
            <v>122.69999999999999</v>
          </cell>
        </row>
        <row r="1998">
          <cell r="A1998" t="str">
            <v>21000183</v>
          </cell>
          <cell r="B1998" t="str">
            <v>亲柠卷纸(压花本色)</v>
          </cell>
          <cell r="C1998" t="str">
            <v>提</v>
          </cell>
          <cell r="D1998" t="str">
            <v>【210102】无芯卷纸</v>
          </cell>
          <cell r="E1998" t="str">
            <v>洗化部</v>
          </cell>
          <cell r="F1998" t="str">
            <v>正常</v>
          </cell>
          <cell r="G1998" t="str">
            <v>19.00</v>
          </cell>
          <cell r="H1998" t="str">
            <v>25.80</v>
          </cell>
          <cell r="I1998">
            <v>255.70000000000005</v>
          </cell>
          <cell r="J1998">
            <v>3</v>
          </cell>
          <cell r="K1998">
            <v>0.2</v>
          </cell>
          <cell r="L1998">
            <v>3</v>
          </cell>
          <cell r="M1998">
            <v>57</v>
          </cell>
          <cell r="N1998">
            <v>77.400000000000006</v>
          </cell>
        </row>
        <row r="1999">
          <cell r="A1999" t="str">
            <v>21000177</v>
          </cell>
          <cell r="B1999" t="str">
            <v>亲柠抽纸(Q熊便携)</v>
          </cell>
          <cell r="C1999" t="str">
            <v>提</v>
          </cell>
          <cell r="D1999" t="str">
            <v>【210301】软抽</v>
          </cell>
          <cell r="E1999" t="str">
            <v>洗化部</v>
          </cell>
          <cell r="F1999" t="str">
            <v>正常</v>
          </cell>
          <cell r="G1999" t="str">
            <v>8.70</v>
          </cell>
          <cell r="H1999" t="str">
            <v>11.90</v>
          </cell>
          <cell r="I1999">
            <v>287.10000000000008</v>
          </cell>
          <cell r="J1999">
            <v>3</v>
          </cell>
          <cell r="K1999">
            <v>0.2</v>
          </cell>
          <cell r="L1999">
            <v>3</v>
          </cell>
          <cell r="M1999">
            <v>26.1</v>
          </cell>
          <cell r="N1999">
            <v>35.700000000000003</v>
          </cell>
        </row>
        <row r="2000">
          <cell r="A2000" t="str">
            <v>21000076</v>
          </cell>
          <cell r="B2000" t="str">
            <v>心相印蓝底三层卷纸BT910</v>
          </cell>
          <cell r="C2000" t="str">
            <v>提</v>
          </cell>
          <cell r="D2000" t="str">
            <v>【210101】有芯卷纸</v>
          </cell>
          <cell r="E2000" t="str">
            <v>洗化部</v>
          </cell>
          <cell r="F2000" t="str">
            <v>正常</v>
          </cell>
          <cell r="G2000" t="str">
            <v>18.50</v>
          </cell>
          <cell r="H2000" t="str">
            <v>24.50</v>
          </cell>
          <cell r="I2000">
            <v>24.5</v>
          </cell>
          <cell r="J2000">
            <v>3</v>
          </cell>
          <cell r="K2000">
            <v>0.2</v>
          </cell>
          <cell r="L2000">
            <v>3</v>
          </cell>
          <cell r="M2000">
            <v>55.5</v>
          </cell>
          <cell r="N2000">
            <v>73.5</v>
          </cell>
        </row>
        <row r="2001">
          <cell r="A2001" t="str">
            <v>21000044</v>
          </cell>
          <cell r="B2001" t="str">
            <v>心相印绿茶卷纸</v>
          </cell>
          <cell r="C2001" t="str">
            <v>提</v>
          </cell>
          <cell r="D2001" t="str">
            <v>【210101】有芯卷纸</v>
          </cell>
          <cell r="E2001" t="str">
            <v>洗化部</v>
          </cell>
          <cell r="F2001" t="str">
            <v>正常</v>
          </cell>
          <cell r="G2001" t="str">
            <v>29.80</v>
          </cell>
          <cell r="H2001" t="str">
            <v>35.00</v>
          </cell>
          <cell r="I2001">
            <v>70</v>
          </cell>
          <cell r="J2001">
            <v>3</v>
          </cell>
          <cell r="K2001">
            <v>0.2</v>
          </cell>
          <cell r="L2001">
            <v>3</v>
          </cell>
          <cell r="M2001">
            <v>89.4</v>
          </cell>
          <cell r="N2001">
            <v>105</v>
          </cell>
        </row>
        <row r="2002">
          <cell r="A2002" t="str">
            <v>21000040</v>
          </cell>
          <cell r="B2002" t="str">
            <v>优布四层本色卷纸</v>
          </cell>
          <cell r="C2002" t="str">
            <v>提</v>
          </cell>
          <cell r="D2002" t="str">
            <v>【210102】无芯卷纸</v>
          </cell>
          <cell r="E2002" t="str">
            <v>洗化部</v>
          </cell>
          <cell r="F2002" t="str">
            <v>正常</v>
          </cell>
          <cell r="G2002" t="str">
            <v>18.00</v>
          </cell>
          <cell r="H2002" t="str">
            <v>22.80</v>
          </cell>
          <cell r="I2002">
            <v>45.6</v>
          </cell>
          <cell r="J2002">
            <v>3</v>
          </cell>
          <cell r="K2002">
            <v>0.2</v>
          </cell>
          <cell r="L2002">
            <v>3</v>
          </cell>
          <cell r="M2002">
            <v>54</v>
          </cell>
          <cell r="N2002">
            <v>68.400000000000006</v>
          </cell>
        </row>
        <row r="2003">
          <cell r="A2003" t="str">
            <v>20000086</v>
          </cell>
          <cell r="B2003" t="str">
            <v>六神爽身粉(盒装)150g</v>
          </cell>
          <cell r="C2003" t="str">
            <v>盒</v>
          </cell>
          <cell r="D2003" t="str">
            <v>【200102】婴儿驱蚊/热痱粉／爽身粉</v>
          </cell>
          <cell r="E2003" t="str">
            <v>洗化部</v>
          </cell>
          <cell r="F2003" t="str">
            <v>正常</v>
          </cell>
          <cell r="G2003" t="str">
            <v>8.20</v>
          </cell>
          <cell r="H2003" t="str">
            <v>10.00</v>
          </cell>
          <cell r="I2003">
            <v>10</v>
          </cell>
          <cell r="J2003">
            <v>3</v>
          </cell>
          <cell r="K2003">
            <v>0.2</v>
          </cell>
          <cell r="L2003">
            <v>3</v>
          </cell>
          <cell r="M2003">
            <v>24.6</v>
          </cell>
          <cell r="N2003">
            <v>30</v>
          </cell>
        </row>
        <row r="2004">
          <cell r="A2004" t="str">
            <v>20000076</v>
          </cell>
          <cell r="B2004" t="str">
            <v>青蛙王子婴儿热痱粉</v>
          </cell>
          <cell r="C2004" t="str">
            <v>盒</v>
          </cell>
          <cell r="D2004" t="str">
            <v>【200102】婴儿驱蚊/热痱粉／爽身粉</v>
          </cell>
          <cell r="E2004" t="str">
            <v>洗化部</v>
          </cell>
          <cell r="F2004" t="str">
            <v>正常</v>
          </cell>
          <cell r="G2004" t="str">
            <v>8.00</v>
          </cell>
          <cell r="H2004" t="str">
            <v>12.00</v>
          </cell>
          <cell r="I2004">
            <v>24</v>
          </cell>
          <cell r="J2004">
            <v>3</v>
          </cell>
          <cell r="K2004">
            <v>0.2</v>
          </cell>
          <cell r="L2004">
            <v>3</v>
          </cell>
          <cell r="M2004">
            <v>24</v>
          </cell>
          <cell r="N2004">
            <v>36</v>
          </cell>
        </row>
        <row r="2005">
          <cell r="A2005" t="str">
            <v>20000072</v>
          </cell>
          <cell r="B2005" t="str">
            <v>安尔康成人卫生垫</v>
          </cell>
          <cell r="C2005" t="str">
            <v>包</v>
          </cell>
          <cell r="D2005" t="str">
            <v>【200201】尿裤/尿垫/尿布</v>
          </cell>
          <cell r="E2005" t="str">
            <v>洗化部</v>
          </cell>
          <cell r="F2005" t="str">
            <v>正常</v>
          </cell>
          <cell r="G2005" t="str">
            <v>32.00</v>
          </cell>
          <cell r="H2005" t="str">
            <v>39.90</v>
          </cell>
          <cell r="I2005">
            <v>39.9</v>
          </cell>
          <cell r="J2005">
            <v>3</v>
          </cell>
          <cell r="K2005">
            <v>0.2</v>
          </cell>
          <cell r="L2005">
            <v>3</v>
          </cell>
          <cell r="M2005">
            <v>96</v>
          </cell>
          <cell r="N2005">
            <v>119.69999999999999</v>
          </cell>
        </row>
        <row r="2006">
          <cell r="A2006" t="str">
            <v>18000908</v>
          </cell>
          <cell r="B2006" t="str">
            <v>叮叮当乳酸菌草莓味</v>
          </cell>
          <cell r="C2006" t="str">
            <v>袋</v>
          </cell>
          <cell r="D2006" t="str">
            <v>【180402】酸乳</v>
          </cell>
          <cell r="E2006" t="str">
            <v>食品部</v>
          </cell>
          <cell r="F2006" t="str">
            <v>正常</v>
          </cell>
          <cell r="G2006" t="str">
            <v>0.75</v>
          </cell>
          <cell r="H2006" t="str">
            <v>1.00</v>
          </cell>
          <cell r="I2006">
            <v>17</v>
          </cell>
          <cell r="J2006">
            <v>3</v>
          </cell>
          <cell r="K2006">
            <v>0.2</v>
          </cell>
          <cell r="L2006">
            <v>3</v>
          </cell>
          <cell r="M2006">
            <v>2.25</v>
          </cell>
          <cell r="N2006">
            <v>3</v>
          </cell>
        </row>
        <row r="2007">
          <cell r="A2007" t="str">
            <v>18000788</v>
          </cell>
          <cell r="B2007" t="str">
            <v>百吉福原味棒棒奶酪</v>
          </cell>
          <cell r="C2007" t="str">
            <v>支</v>
          </cell>
          <cell r="D2007" t="str">
            <v>【180402】酸乳</v>
          </cell>
          <cell r="E2007" t="str">
            <v>食品部</v>
          </cell>
          <cell r="F2007" t="str">
            <v>正常</v>
          </cell>
          <cell r="G2007" t="str">
            <v>2.05</v>
          </cell>
          <cell r="H2007" t="str">
            <v>5.00</v>
          </cell>
          <cell r="I2007">
            <v>10</v>
          </cell>
          <cell r="J2007">
            <v>3</v>
          </cell>
          <cell r="K2007">
            <v>0.2</v>
          </cell>
          <cell r="L2007">
            <v>3</v>
          </cell>
          <cell r="M2007">
            <v>6.15</v>
          </cell>
          <cell r="N2007">
            <v>15</v>
          </cell>
        </row>
        <row r="2008">
          <cell r="A2008" t="str">
            <v>18000487</v>
          </cell>
          <cell r="B2008" t="str">
            <v>梦龙松露巧克力口味冰淇淋</v>
          </cell>
          <cell r="C2008" t="str">
            <v>支</v>
          </cell>
          <cell r="D2008" t="str">
            <v>【180902】冰淇淋</v>
          </cell>
          <cell r="E2008" t="str">
            <v>食品部</v>
          </cell>
          <cell r="F2008" t="str">
            <v>正常</v>
          </cell>
          <cell r="G2008" t="str">
            <v>6.50</v>
          </cell>
          <cell r="H2008" t="str">
            <v>9.00</v>
          </cell>
          <cell r="I2008">
            <v>81</v>
          </cell>
          <cell r="J2008">
            <v>3</v>
          </cell>
          <cell r="K2008">
            <v>0.2</v>
          </cell>
          <cell r="L2008">
            <v>3</v>
          </cell>
          <cell r="M2008">
            <v>19.5</v>
          </cell>
          <cell r="N2008">
            <v>27</v>
          </cell>
        </row>
        <row r="2009">
          <cell r="A2009" t="str">
            <v>18000351</v>
          </cell>
          <cell r="B2009" t="str">
            <v>CD杯风味酸牛奶纯正草莓味</v>
          </cell>
          <cell r="C2009" t="str">
            <v>版</v>
          </cell>
          <cell r="D2009" t="str">
            <v>【180402】酸乳</v>
          </cell>
          <cell r="E2009" t="str">
            <v>食品部</v>
          </cell>
          <cell r="F2009" t="str">
            <v>正常</v>
          </cell>
          <cell r="G2009" t="str">
            <v>10.50</v>
          </cell>
          <cell r="H2009" t="str">
            <v>11.90</v>
          </cell>
          <cell r="I2009">
            <v>34.6</v>
          </cell>
          <cell r="J2009">
            <v>3</v>
          </cell>
          <cell r="K2009">
            <v>0.2</v>
          </cell>
          <cell r="L2009">
            <v>3</v>
          </cell>
          <cell r="M2009">
            <v>31.5</v>
          </cell>
          <cell r="N2009">
            <v>35.700000000000003</v>
          </cell>
        </row>
        <row r="2010">
          <cell r="A2010" t="str">
            <v>18000313</v>
          </cell>
          <cell r="B2010" t="str">
            <v>思念简装水饺系列</v>
          </cell>
          <cell r="C2010" t="str">
            <v>袋</v>
          </cell>
          <cell r="D2010" t="str">
            <v>【180702】水饺/汤圆/馄饨</v>
          </cell>
          <cell r="E2010" t="str">
            <v>食品部</v>
          </cell>
          <cell r="F2010" t="str">
            <v>正常</v>
          </cell>
          <cell r="G2010" t="str">
            <v>5.90</v>
          </cell>
          <cell r="H2010" t="str">
            <v>6.80</v>
          </cell>
          <cell r="I2010">
            <v>272.00000000000011</v>
          </cell>
          <cell r="J2010">
            <v>3</v>
          </cell>
          <cell r="K2010">
            <v>0.2</v>
          </cell>
          <cell r="L2010">
            <v>3</v>
          </cell>
          <cell r="M2010">
            <v>17.7</v>
          </cell>
          <cell r="N2010">
            <v>20.399999999999999</v>
          </cell>
        </row>
        <row r="2011">
          <cell r="A2011" t="str">
            <v>18000285</v>
          </cell>
          <cell r="B2011" t="str">
            <v>融厨红糖锅盔</v>
          </cell>
          <cell r="C2011" t="str">
            <v>袋</v>
          </cell>
          <cell r="D2011" t="str">
            <v>【180704】蒸煮食品</v>
          </cell>
          <cell r="E2011" t="str">
            <v>食品部</v>
          </cell>
          <cell r="F2011" t="str">
            <v>正常</v>
          </cell>
          <cell r="G2011" t="str">
            <v>5.80</v>
          </cell>
          <cell r="H2011" t="str">
            <v>7.50</v>
          </cell>
          <cell r="I2011">
            <v>7.5</v>
          </cell>
          <cell r="J2011">
            <v>3</v>
          </cell>
          <cell r="K2011">
            <v>0.2</v>
          </cell>
          <cell r="L2011">
            <v>3</v>
          </cell>
          <cell r="M2011">
            <v>17.399999999999999</v>
          </cell>
          <cell r="N2011">
            <v>22.5</v>
          </cell>
        </row>
        <row r="2012">
          <cell r="A2012" t="str">
            <v>18000096</v>
          </cell>
          <cell r="B2012" t="str">
            <v>来思尔大理土酸奶-玫瑰味</v>
          </cell>
          <cell r="C2012" t="str">
            <v>瓶</v>
          </cell>
          <cell r="D2012" t="str">
            <v>【180402】酸乳</v>
          </cell>
          <cell r="E2012" t="str">
            <v>食品部</v>
          </cell>
          <cell r="F2012" t="str">
            <v>正常</v>
          </cell>
          <cell r="G2012" t="str">
            <v>6.20</v>
          </cell>
          <cell r="H2012" t="str">
            <v>8.00</v>
          </cell>
          <cell r="I2012">
            <v>16</v>
          </cell>
          <cell r="J2012">
            <v>3</v>
          </cell>
          <cell r="K2012">
            <v>0.2</v>
          </cell>
          <cell r="L2012">
            <v>3</v>
          </cell>
          <cell r="M2012">
            <v>18.600000000000001</v>
          </cell>
          <cell r="N2012">
            <v>24</v>
          </cell>
        </row>
        <row r="2013">
          <cell r="A2013" t="str">
            <v>18000077</v>
          </cell>
          <cell r="B2013" t="str">
            <v>百吉福棒棒糖奶酪原味</v>
          </cell>
          <cell r="C2013" t="str">
            <v>袋</v>
          </cell>
          <cell r="D2013" t="str">
            <v>【180402】酸乳</v>
          </cell>
          <cell r="E2013" t="str">
            <v>食品部</v>
          </cell>
          <cell r="F2013" t="str">
            <v>正常</v>
          </cell>
          <cell r="G2013" t="str">
            <v>21.00</v>
          </cell>
          <cell r="H2013" t="str">
            <v>23.80</v>
          </cell>
          <cell r="I2013">
            <v>71.400000000000006</v>
          </cell>
          <cell r="J2013">
            <v>3</v>
          </cell>
          <cell r="K2013">
            <v>0.2</v>
          </cell>
          <cell r="L2013">
            <v>3</v>
          </cell>
          <cell r="M2013">
            <v>63</v>
          </cell>
          <cell r="N2013">
            <v>71.400000000000006</v>
          </cell>
        </row>
        <row r="2014">
          <cell r="A2014" t="str">
            <v>14000142</v>
          </cell>
          <cell r="B2014" t="str">
            <v>鲁花玉米油5L</v>
          </cell>
          <cell r="C2014" t="str">
            <v>桶</v>
          </cell>
          <cell r="D2014" t="str">
            <v>【140304】其它植物油</v>
          </cell>
          <cell r="E2014" t="str">
            <v>食品部</v>
          </cell>
          <cell r="F2014" t="str">
            <v>禁采</v>
          </cell>
          <cell r="G2014" t="str">
            <v>0.00</v>
          </cell>
          <cell r="H2014" t="str">
            <v>86.80</v>
          </cell>
          <cell r="I2014">
            <v>165</v>
          </cell>
          <cell r="J2014">
            <v>3</v>
          </cell>
          <cell r="K2014">
            <v>0.2</v>
          </cell>
          <cell r="L2014">
            <v>3</v>
          </cell>
          <cell r="M2014">
            <v>246</v>
          </cell>
          <cell r="N2014">
            <v>260.39999999999998</v>
          </cell>
        </row>
        <row r="2015">
          <cell r="A2015" t="str">
            <v>14000109</v>
          </cell>
          <cell r="B2015" t="str">
            <v>金龙鱼AE纯香营养菜籽油(非转)</v>
          </cell>
          <cell r="C2015" t="str">
            <v>桶</v>
          </cell>
          <cell r="D2015" t="str">
            <v>【140301】菜籽油</v>
          </cell>
          <cell r="E2015" t="str">
            <v>食品部</v>
          </cell>
          <cell r="F2015" t="str">
            <v>正常</v>
          </cell>
          <cell r="G2015" t="str">
            <v>65.25</v>
          </cell>
          <cell r="H2015" t="str">
            <v>69.90</v>
          </cell>
          <cell r="I2015">
            <v>3145.5000000000023</v>
          </cell>
          <cell r="J2015">
            <v>3</v>
          </cell>
          <cell r="K2015">
            <v>0.2</v>
          </cell>
          <cell r="L2015">
            <v>3</v>
          </cell>
          <cell r="M2015">
            <v>195.75</v>
          </cell>
          <cell r="N2015">
            <v>209.70000000000002</v>
          </cell>
        </row>
        <row r="2016">
          <cell r="A2016" t="str">
            <v>14000092</v>
          </cell>
          <cell r="B2016" t="str">
            <v>河禾香东北胚芽米</v>
          </cell>
          <cell r="C2016" t="str">
            <v>袋</v>
          </cell>
          <cell r="D2016" t="str">
            <v>【140102】香米(袋装)</v>
          </cell>
          <cell r="E2016" t="str">
            <v>食品部</v>
          </cell>
          <cell r="F2016" t="str">
            <v>正常</v>
          </cell>
          <cell r="G2016" t="str">
            <v>43.00</v>
          </cell>
          <cell r="H2016" t="str">
            <v>52.00</v>
          </cell>
          <cell r="I2016">
            <v>260</v>
          </cell>
          <cell r="J2016">
            <v>3</v>
          </cell>
          <cell r="K2016">
            <v>0.2</v>
          </cell>
          <cell r="L2016">
            <v>3</v>
          </cell>
          <cell r="M2016">
            <v>129</v>
          </cell>
          <cell r="N2016">
            <v>156</v>
          </cell>
        </row>
        <row r="2017">
          <cell r="A2017" t="str">
            <v>14000072</v>
          </cell>
          <cell r="B2017" t="str">
            <v>福临门非转基因纯香菜籽油</v>
          </cell>
          <cell r="C2017" t="str">
            <v>桶</v>
          </cell>
          <cell r="D2017" t="str">
            <v>【140301】菜籽油</v>
          </cell>
          <cell r="E2017" t="str">
            <v>食品部</v>
          </cell>
          <cell r="F2017" t="str">
            <v>正常</v>
          </cell>
          <cell r="G2017" t="str">
            <v>55.00</v>
          </cell>
          <cell r="H2017" t="str">
            <v>59.90</v>
          </cell>
          <cell r="I2017">
            <v>59.9</v>
          </cell>
          <cell r="J2017">
            <v>3</v>
          </cell>
          <cell r="K2017">
            <v>0.2</v>
          </cell>
          <cell r="L2017">
            <v>3</v>
          </cell>
          <cell r="M2017">
            <v>165</v>
          </cell>
          <cell r="N2017">
            <v>179.7</v>
          </cell>
        </row>
        <row r="2018">
          <cell r="A2018" t="str">
            <v>14000066</v>
          </cell>
          <cell r="B2018" t="str">
            <v>天马竹荪</v>
          </cell>
          <cell r="C2018" t="str">
            <v>袋</v>
          </cell>
          <cell r="D2018" t="str">
            <v>【140403】其它副食干货(袋装)</v>
          </cell>
          <cell r="E2018" t="str">
            <v>食品部</v>
          </cell>
          <cell r="F2018" t="str">
            <v>正常</v>
          </cell>
          <cell r="G2018" t="str">
            <v>31.00</v>
          </cell>
          <cell r="H2018" t="str">
            <v>41.50</v>
          </cell>
          <cell r="I2018">
            <v>83</v>
          </cell>
          <cell r="J2018">
            <v>3</v>
          </cell>
          <cell r="K2018">
            <v>0.2</v>
          </cell>
          <cell r="L2018">
            <v>3</v>
          </cell>
          <cell r="M2018">
            <v>93</v>
          </cell>
          <cell r="N2018">
            <v>124.5</v>
          </cell>
        </row>
        <row r="2019">
          <cell r="A2019" t="str">
            <v>13000786</v>
          </cell>
          <cell r="B2019" t="str">
            <v>草原红太阳烧烤酱(原味)</v>
          </cell>
          <cell r="C2019" t="str">
            <v>袋</v>
          </cell>
          <cell r="D2019" t="str">
            <v>【130402】其他调味酱</v>
          </cell>
          <cell r="E2019" t="str">
            <v>食品部</v>
          </cell>
          <cell r="F2019" t="str">
            <v>正常</v>
          </cell>
          <cell r="G2019" t="str">
            <v>3.20</v>
          </cell>
          <cell r="H2019" t="str">
            <v>4.80</v>
          </cell>
          <cell r="I2019">
            <v>9.5999999999999979</v>
          </cell>
          <cell r="J2019">
            <v>3</v>
          </cell>
          <cell r="K2019">
            <v>0.2</v>
          </cell>
          <cell r="L2019">
            <v>3</v>
          </cell>
          <cell r="M2019">
            <v>9.6</v>
          </cell>
          <cell r="N2019">
            <v>14.399999999999999</v>
          </cell>
        </row>
        <row r="2020">
          <cell r="A2020" t="str">
            <v>13000387</v>
          </cell>
          <cell r="B2020" t="str">
            <v>好人家金汤酸菜鱼调料</v>
          </cell>
          <cell r="C2020" t="str">
            <v>袋</v>
          </cell>
          <cell r="D2020" t="str">
            <v>【130406】鱼调料</v>
          </cell>
          <cell r="E2020" t="str">
            <v>食品部</v>
          </cell>
          <cell r="F2020" t="str">
            <v>正常</v>
          </cell>
          <cell r="G2020" t="str">
            <v>8.66</v>
          </cell>
          <cell r="H2020" t="str">
            <v>10.50</v>
          </cell>
          <cell r="I2020">
            <v>21</v>
          </cell>
          <cell r="J2020">
            <v>3</v>
          </cell>
          <cell r="K2020">
            <v>0.2</v>
          </cell>
          <cell r="L2020">
            <v>3</v>
          </cell>
          <cell r="M2020">
            <v>25.99</v>
          </cell>
          <cell r="N2020">
            <v>31.5</v>
          </cell>
        </row>
        <row r="2021">
          <cell r="A2021" t="str">
            <v>13000374</v>
          </cell>
          <cell r="B2021" t="str">
            <v>千禾有机酱油</v>
          </cell>
          <cell r="C2021" t="str">
            <v>瓶</v>
          </cell>
          <cell r="D2021" t="str">
            <v>【130105】其它瓶/桶酱油</v>
          </cell>
          <cell r="E2021" t="str">
            <v>食品部</v>
          </cell>
          <cell r="F2021" t="str">
            <v>正常</v>
          </cell>
          <cell r="G2021" t="str">
            <v>35.83</v>
          </cell>
          <cell r="H2021" t="str">
            <v>45.50</v>
          </cell>
          <cell r="I2021">
            <v>91</v>
          </cell>
          <cell r="J2021">
            <v>3</v>
          </cell>
          <cell r="K2021">
            <v>0.2</v>
          </cell>
          <cell r="L2021">
            <v>3</v>
          </cell>
          <cell r="M2021">
            <v>107.49</v>
          </cell>
          <cell r="N2021">
            <v>136.5</v>
          </cell>
        </row>
        <row r="2022">
          <cell r="A2022" t="str">
            <v>13000371</v>
          </cell>
          <cell r="B2022" t="str">
            <v>千禾鲜字生抽酱油</v>
          </cell>
          <cell r="C2022" t="str">
            <v>瓶</v>
          </cell>
          <cell r="D2022" t="str">
            <v>【130102】瓶装、桶装生抽</v>
          </cell>
          <cell r="E2022" t="str">
            <v>食品部</v>
          </cell>
          <cell r="F2022" t="str">
            <v>正常</v>
          </cell>
          <cell r="G2022" t="str">
            <v>0.00</v>
          </cell>
          <cell r="H2022" t="str">
            <v>9.00</v>
          </cell>
          <cell r="I2022">
            <v>72</v>
          </cell>
          <cell r="J2022">
            <v>3</v>
          </cell>
          <cell r="K2022">
            <v>0.2</v>
          </cell>
          <cell r="L2022">
            <v>3</v>
          </cell>
          <cell r="M2022">
            <v>22.5</v>
          </cell>
          <cell r="N2022">
            <v>27</v>
          </cell>
        </row>
        <row r="2023">
          <cell r="A2023" t="str">
            <v>13000362</v>
          </cell>
          <cell r="B2023" t="str">
            <v>千禾零添加五香料酒C</v>
          </cell>
          <cell r="C2023" t="str">
            <v>瓶</v>
          </cell>
          <cell r="D2023" t="str">
            <v>【130501】烹调酒</v>
          </cell>
          <cell r="E2023" t="str">
            <v>食品部</v>
          </cell>
          <cell r="F2023" t="str">
            <v>正常</v>
          </cell>
          <cell r="G2023" t="str">
            <v>4.50</v>
          </cell>
          <cell r="H2023" t="str">
            <v>7.80</v>
          </cell>
          <cell r="I2023">
            <v>31.2</v>
          </cell>
          <cell r="J2023">
            <v>3</v>
          </cell>
          <cell r="K2023">
            <v>0.2</v>
          </cell>
          <cell r="L2023">
            <v>3</v>
          </cell>
          <cell r="M2023">
            <v>13.5</v>
          </cell>
          <cell r="N2023">
            <v>23.4</v>
          </cell>
        </row>
        <row r="2024">
          <cell r="A2024" t="str">
            <v>13000359</v>
          </cell>
          <cell r="B2024" t="str">
            <v>千禾窖醋5年</v>
          </cell>
          <cell r="C2024" t="str">
            <v>瓶</v>
          </cell>
          <cell r="D2024" t="str">
            <v>【130202】瓶装醋</v>
          </cell>
          <cell r="E2024" t="str">
            <v>食品部</v>
          </cell>
          <cell r="F2024" t="str">
            <v>正常</v>
          </cell>
          <cell r="G2024" t="str">
            <v>12.50</v>
          </cell>
          <cell r="H2024" t="str">
            <v>15.00</v>
          </cell>
          <cell r="I2024">
            <v>45</v>
          </cell>
          <cell r="J2024">
            <v>3</v>
          </cell>
          <cell r="K2024">
            <v>0.2</v>
          </cell>
          <cell r="L2024">
            <v>3</v>
          </cell>
          <cell r="M2024">
            <v>37.5</v>
          </cell>
          <cell r="N2024">
            <v>45</v>
          </cell>
        </row>
        <row r="2025">
          <cell r="A2025" t="str">
            <v>13000316</v>
          </cell>
          <cell r="B2025" t="str">
            <v>老干妈干煸肉丝</v>
          </cell>
          <cell r="C2025" t="str">
            <v>瓶</v>
          </cell>
          <cell r="D2025" t="str">
            <v>【130402】其他调味酱</v>
          </cell>
          <cell r="E2025" t="str">
            <v>食品部</v>
          </cell>
          <cell r="F2025" t="str">
            <v>正常</v>
          </cell>
          <cell r="G2025" t="str">
            <v>12.50</v>
          </cell>
          <cell r="H2025" t="str">
            <v>13.50</v>
          </cell>
          <cell r="I2025">
            <v>94.5</v>
          </cell>
          <cell r="J2025">
            <v>3</v>
          </cell>
          <cell r="K2025">
            <v>0.2</v>
          </cell>
          <cell r="L2025">
            <v>3</v>
          </cell>
          <cell r="M2025">
            <v>37.5</v>
          </cell>
          <cell r="N2025">
            <v>40.5</v>
          </cell>
        </row>
        <row r="2026">
          <cell r="A2026" t="str">
            <v>13000311</v>
          </cell>
          <cell r="B2026" t="str">
            <v>中坝鲜味生抽(川味厨房)</v>
          </cell>
          <cell r="C2026" t="str">
            <v>瓶</v>
          </cell>
          <cell r="D2026" t="str">
            <v>【130102】瓶装、桶装生抽</v>
          </cell>
          <cell r="E2026" t="str">
            <v>食品部</v>
          </cell>
          <cell r="F2026" t="str">
            <v>正常</v>
          </cell>
          <cell r="G2026" t="str">
            <v>5.70</v>
          </cell>
          <cell r="H2026" t="str">
            <v>7.00</v>
          </cell>
          <cell r="I2026">
            <v>21</v>
          </cell>
          <cell r="J2026">
            <v>3</v>
          </cell>
          <cell r="K2026">
            <v>0.2</v>
          </cell>
          <cell r="L2026">
            <v>3</v>
          </cell>
          <cell r="M2026">
            <v>17.100000000000001</v>
          </cell>
          <cell r="N2026">
            <v>21</v>
          </cell>
        </row>
        <row r="2027">
          <cell r="A2027" t="str">
            <v>13000302</v>
          </cell>
          <cell r="B2027" t="str">
            <v>中坝精制纯香料酒</v>
          </cell>
          <cell r="C2027" t="str">
            <v>瓶</v>
          </cell>
          <cell r="D2027" t="str">
            <v>【130501】烹调酒</v>
          </cell>
          <cell r="E2027" t="str">
            <v>食品部</v>
          </cell>
          <cell r="F2027" t="str">
            <v>正常</v>
          </cell>
          <cell r="G2027" t="str">
            <v>4.90</v>
          </cell>
          <cell r="H2027" t="str">
            <v>6.00</v>
          </cell>
          <cell r="I2027">
            <v>60</v>
          </cell>
          <cell r="J2027">
            <v>3</v>
          </cell>
          <cell r="K2027">
            <v>0.2</v>
          </cell>
          <cell r="L2027">
            <v>3</v>
          </cell>
          <cell r="M2027">
            <v>14.7</v>
          </cell>
          <cell r="N2027">
            <v>18</v>
          </cell>
        </row>
        <row r="2028">
          <cell r="A2028" t="str">
            <v>13000300</v>
          </cell>
          <cell r="B2028" t="str">
            <v>中坝金标老抽酱油</v>
          </cell>
          <cell r="C2028" t="str">
            <v>瓶</v>
          </cell>
          <cell r="D2028" t="str">
            <v>【130103】瓶装桶装老抽</v>
          </cell>
          <cell r="E2028" t="str">
            <v>食品部</v>
          </cell>
          <cell r="F2028" t="str">
            <v>正常</v>
          </cell>
          <cell r="G2028" t="str">
            <v>10.20</v>
          </cell>
          <cell r="H2028" t="str">
            <v>12.50</v>
          </cell>
          <cell r="I2028">
            <v>62.5</v>
          </cell>
          <cell r="J2028">
            <v>3</v>
          </cell>
          <cell r="K2028">
            <v>0.2</v>
          </cell>
          <cell r="L2028">
            <v>3</v>
          </cell>
          <cell r="M2028">
            <v>30.6</v>
          </cell>
          <cell r="N2028">
            <v>37.5</v>
          </cell>
        </row>
        <row r="2029">
          <cell r="A2029" t="str">
            <v>13000293</v>
          </cell>
          <cell r="B2029" t="str">
            <v>中坝袋装黄豆酱油</v>
          </cell>
          <cell r="C2029" t="str">
            <v>袋</v>
          </cell>
          <cell r="D2029" t="str">
            <v>【130101】袋装酱油</v>
          </cell>
          <cell r="E2029" t="str">
            <v>食品部</v>
          </cell>
          <cell r="F2029" t="str">
            <v>正常</v>
          </cell>
          <cell r="G2029" t="str">
            <v>2.00</v>
          </cell>
          <cell r="H2029" t="str">
            <v>2.50</v>
          </cell>
          <cell r="I2029">
            <v>42.5</v>
          </cell>
          <cell r="J2029">
            <v>3</v>
          </cell>
          <cell r="K2029">
            <v>0.2</v>
          </cell>
          <cell r="L2029">
            <v>3</v>
          </cell>
          <cell r="M2029">
            <v>6</v>
          </cell>
          <cell r="N2029">
            <v>7.5</v>
          </cell>
        </row>
        <row r="2030">
          <cell r="A2030" t="str">
            <v>13000254</v>
          </cell>
          <cell r="B2030" t="str">
            <v>味聚特黄花什锦</v>
          </cell>
          <cell r="C2030" t="str">
            <v>袋</v>
          </cell>
          <cell r="D2030" t="str">
            <v>【130403】酱菜</v>
          </cell>
          <cell r="E2030" t="str">
            <v>食品部</v>
          </cell>
          <cell r="F2030" t="str">
            <v>正常</v>
          </cell>
          <cell r="G2030" t="str">
            <v>2.50</v>
          </cell>
          <cell r="H2030" t="str">
            <v>3.50</v>
          </cell>
          <cell r="I2030">
            <v>42</v>
          </cell>
          <cell r="J2030">
            <v>3</v>
          </cell>
          <cell r="K2030">
            <v>0.2</v>
          </cell>
          <cell r="L2030">
            <v>3</v>
          </cell>
          <cell r="M2030">
            <v>7.5</v>
          </cell>
          <cell r="N2030">
            <v>10.5</v>
          </cell>
        </row>
        <row r="2031">
          <cell r="A2031" t="str">
            <v>13000243</v>
          </cell>
          <cell r="B2031" t="str">
            <v>桥牌红油腐乳</v>
          </cell>
          <cell r="C2031" t="str">
            <v>瓶</v>
          </cell>
          <cell r="D2031" t="str">
            <v>【130404】豆腐乳</v>
          </cell>
          <cell r="E2031" t="str">
            <v>食品部</v>
          </cell>
          <cell r="F2031" t="str">
            <v>正常</v>
          </cell>
          <cell r="G2031" t="str">
            <v>8.00</v>
          </cell>
          <cell r="H2031" t="str">
            <v>9.50</v>
          </cell>
          <cell r="I2031">
            <v>85.5</v>
          </cell>
          <cell r="J2031">
            <v>3</v>
          </cell>
          <cell r="K2031">
            <v>0.2</v>
          </cell>
          <cell r="L2031">
            <v>3</v>
          </cell>
          <cell r="M2031">
            <v>24</v>
          </cell>
          <cell r="N2031">
            <v>28.5</v>
          </cell>
        </row>
        <row r="2032">
          <cell r="A2032" t="str">
            <v>13000232</v>
          </cell>
          <cell r="B2032" t="str">
            <v>继红花椒面</v>
          </cell>
          <cell r="C2032" t="str">
            <v>袋</v>
          </cell>
          <cell r="D2032" t="str">
            <v>【130306】烹饪调料</v>
          </cell>
          <cell r="E2032" t="str">
            <v>食品部</v>
          </cell>
          <cell r="F2032" t="str">
            <v>正常</v>
          </cell>
          <cell r="G2032" t="str">
            <v>4.50</v>
          </cell>
          <cell r="H2032" t="str">
            <v>5.50</v>
          </cell>
          <cell r="I2032">
            <v>22</v>
          </cell>
          <cell r="J2032">
            <v>3</v>
          </cell>
          <cell r="K2032">
            <v>0.2</v>
          </cell>
          <cell r="L2032">
            <v>3</v>
          </cell>
          <cell r="M2032">
            <v>13.5</v>
          </cell>
          <cell r="N2032">
            <v>16.5</v>
          </cell>
        </row>
        <row r="2033">
          <cell r="A2033" t="str">
            <v>13000189</v>
          </cell>
          <cell r="B2033" t="str">
            <v>精糖坊水晶冰宝</v>
          </cell>
          <cell r="C2033" t="str">
            <v>袋</v>
          </cell>
          <cell r="D2033" t="str">
            <v>【130603】冰糖</v>
          </cell>
          <cell r="E2033" t="str">
            <v>食品部</v>
          </cell>
          <cell r="F2033" t="str">
            <v>正常</v>
          </cell>
          <cell r="G2033" t="str">
            <v>7.00</v>
          </cell>
          <cell r="H2033" t="str">
            <v>8.50</v>
          </cell>
          <cell r="I2033">
            <v>25.5</v>
          </cell>
          <cell r="J2033">
            <v>3</v>
          </cell>
          <cell r="K2033">
            <v>0.2</v>
          </cell>
          <cell r="L2033">
            <v>3</v>
          </cell>
          <cell r="M2033">
            <v>21</v>
          </cell>
          <cell r="N2033">
            <v>25.5</v>
          </cell>
        </row>
        <row r="2034">
          <cell r="A2034" t="str">
            <v>13000166</v>
          </cell>
          <cell r="B2034" t="str">
            <v>阿依朗液体红糖450g</v>
          </cell>
          <cell r="C2034" t="str">
            <v>瓶</v>
          </cell>
          <cell r="D2034" t="str">
            <v>【130602】红糖</v>
          </cell>
          <cell r="E2034" t="str">
            <v>食品部</v>
          </cell>
          <cell r="F2034" t="str">
            <v>正常</v>
          </cell>
          <cell r="G2034" t="str">
            <v>9.50</v>
          </cell>
          <cell r="H2034" t="str">
            <v>12.00</v>
          </cell>
          <cell r="I2034">
            <v>24</v>
          </cell>
          <cell r="J2034">
            <v>3</v>
          </cell>
          <cell r="K2034">
            <v>0.2</v>
          </cell>
          <cell r="L2034">
            <v>3</v>
          </cell>
          <cell r="M2034">
            <v>28.5</v>
          </cell>
          <cell r="N2034">
            <v>36</v>
          </cell>
        </row>
        <row r="2035">
          <cell r="A2035" t="str">
            <v>13000158</v>
          </cell>
          <cell r="B2035" t="str">
            <v>珍津孜然粉25g</v>
          </cell>
          <cell r="C2035" t="str">
            <v>瓶</v>
          </cell>
          <cell r="D2035" t="str">
            <v>【130306】烹饪调料</v>
          </cell>
          <cell r="E2035" t="str">
            <v>食品部</v>
          </cell>
          <cell r="F2035" t="str">
            <v>正常</v>
          </cell>
          <cell r="G2035" t="str">
            <v>4.50</v>
          </cell>
          <cell r="H2035" t="str">
            <v>5.50</v>
          </cell>
          <cell r="I2035">
            <v>11</v>
          </cell>
          <cell r="J2035">
            <v>3</v>
          </cell>
          <cell r="K2035">
            <v>0.2</v>
          </cell>
          <cell r="L2035">
            <v>3</v>
          </cell>
          <cell r="M2035">
            <v>13.5</v>
          </cell>
          <cell r="N2035">
            <v>16.5</v>
          </cell>
        </row>
        <row r="2036">
          <cell r="A2036" t="str">
            <v>13000157</v>
          </cell>
          <cell r="B2036" t="str">
            <v>珍津花椒粉27g</v>
          </cell>
          <cell r="C2036" t="str">
            <v>瓶</v>
          </cell>
          <cell r="D2036" t="str">
            <v>【130306】烹饪调料</v>
          </cell>
          <cell r="E2036" t="str">
            <v>食品部</v>
          </cell>
          <cell r="F2036" t="str">
            <v>正常</v>
          </cell>
          <cell r="G2036" t="str">
            <v>7.00</v>
          </cell>
          <cell r="H2036" t="str">
            <v>8.80</v>
          </cell>
          <cell r="I2036">
            <v>17.600000000000001</v>
          </cell>
          <cell r="J2036">
            <v>3</v>
          </cell>
          <cell r="K2036">
            <v>0.2</v>
          </cell>
          <cell r="L2036">
            <v>3</v>
          </cell>
          <cell r="M2036">
            <v>21</v>
          </cell>
          <cell r="N2036">
            <v>26.400000000000002</v>
          </cell>
        </row>
        <row r="2037">
          <cell r="A2037" t="str">
            <v>13000142</v>
          </cell>
          <cell r="B2037" t="str">
            <v>王致和精致白味腐乳</v>
          </cell>
          <cell r="C2037" t="str">
            <v>瓶</v>
          </cell>
          <cell r="D2037" t="str">
            <v>【130404】豆腐乳</v>
          </cell>
          <cell r="E2037" t="str">
            <v>食品部</v>
          </cell>
          <cell r="F2037" t="str">
            <v>正常</v>
          </cell>
          <cell r="G2037" t="str">
            <v>5.70</v>
          </cell>
          <cell r="H2037" t="str">
            <v>7.80</v>
          </cell>
          <cell r="I2037">
            <v>23.4</v>
          </cell>
          <cell r="J2037">
            <v>3</v>
          </cell>
          <cell r="K2037">
            <v>0.2</v>
          </cell>
          <cell r="L2037">
            <v>3</v>
          </cell>
          <cell r="M2037">
            <v>17.100000000000001</v>
          </cell>
          <cell r="N2037">
            <v>23.4</v>
          </cell>
        </row>
        <row r="2038">
          <cell r="A2038" t="str">
            <v>13000140</v>
          </cell>
          <cell r="B2038" t="str">
            <v>王致和红油腐乳</v>
          </cell>
          <cell r="C2038" t="str">
            <v>瓶</v>
          </cell>
          <cell r="D2038" t="str">
            <v>【130404】豆腐乳</v>
          </cell>
          <cell r="E2038" t="str">
            <v>食品部</v>
          </cell>
          <cell r="F2038" t="str">
            <v>正常</v>
          </cell>
          <cell r="G2038" t="str">
            <v>7.70</v>
          </cell>
          <cell r="H2038" t="str">
            <v>10.50</v>
          </cell>
          <cell r="I2038">
            <v>21</v>
          </cell>
          <cell r="J2038">
            <v>3</v>
          </cell>
          <cell r="K2038">
            <v>0.2</v>
          </cell>
          <cell r="L2038">
            <v>3</v>
          </cell>
          <cell r="M2038">
            <v>23.1</v>
          </cell>
          <cell r="N2038">
            <v>31.5</v>
          </cell>
        </row>
        <row r="2039">
          <cell r="A2039" t="str">
            <v>13000130</v>
          </cell>
          <cell r="B2039" t="str">
            <v>蜀香小龙虾香辣调料</v>
          </cell>
          <cell r="C2039" t="str">
            <v>袋</v>
          </cell>
          <cell r="D2039" t="str">
            <v>【130401】火锅调味酱</v>
          </cell>
          <cell r="E2039" t="str">
            <v>食品部</v>
          </cell>
          <cell r="F2039" t="str">
            <v>正常</v>
          </cell>
          <cell r="G2039" t="str">
            <v>4.50</v>
          </cell>
          <cell r="H2039" t="str">
            <v>5.80</v>
          </cell>
          <cell r="I2039">
            <v>11.6</v>
          </cell>
          <cell r="J2039">
            <v>3</v>
          </cell>
          <cell r="K2039">
            <v>0.2</v>
          </cell>
          <cell r="L2039">
            <v>3</v>
          </cell>
          <cell r="M2039">
            <v>13.5</v>
          </cell>
          <cell r="N2039">
            <v>17.399999999999999</v>
          </cell>
        </row>
        <row r="2040">
          <cell r="A2040" t="str">
            <v>13000107</v>
          </cell>
          <cell r="B2040" t="str">
            <v>李锦记精选生抽</v>
          </cell>
          <cell r="C2040" t="str">
            <v>瓶</v>
          </cell>
          <cell r="D2040" t="str">
            <v>【130102】瓶装、桶装生抽</v>
          </cell>
          <cell r="E2040" t="str">
            <v>食品部</v>
          </cell>
          <cell r="F2040" t="str">
            <v>正常</v>
          </cell>
          <cell r="G2040" t="str">
            <v>0.00</v>
          </cell>
          <cell r="H2040" t="str">
            <v>9.00</v>
          </cell>
          <cell r="I2040">
            <v>198</v>
          </cell>
          <cell r="J2040">
            <v>3</v>
          </cell>
          <cell r="K2040">
            <v>0.2</v>
          </cell>
          <cell r="L2040">
            <v>3</v>
          </cell>
          <cell r="M2040">
            <v>22.5</v>
          </cell>
          <cell r="N2040">
            <v>27</v>
          </cell>
        </row>
        <row r="2041">
          <cell r="A2041" t="str">
            <v>13000090</v>
          </cell>
          <cell r="B2041" t="str">
            <v>建华香油450ml</v>
          </cell>
          <cell r="C2041" t="str">
            <v>瓶</v>
          </cell>
          <cell r="D2041" t="str">
            <v>【130405】食用调味油</v>
          </cell>
          <cell r="E2041" t="str">
            <v>食品部</v>
          </cell>
          <cell r="F2041" t="str">
            <v>正常</v>
          </cell>
          <cell r="G2041" t="str">
            <v>13.90</v>
          </cell>
          <cell r="H2041" t="str">
            <v>15.50</v>
          </cell>
          <cell r="I2041">
            <v>155</v>
          </cell>
          <cell r="J2041">
            <v>3</v>
          </cell>
          <cell r="K2041">
            <v>0.2</v>
          </cell>
          <cell r="L2041">
            <v>3</v>
          </cell>
          <cell r="M2041">
            <v>41.7</v>
          </cell>
          <cell r="N2041">
            <v>46.5</v>
          </cell>
        </row>
        <row r="2042">
          <cell r="A2042" t="str">
            <v>13000072</v>
          </cell>
          <cell r="B2042" t="str">
            <v>海会寺白菜豆腐乳</v>
          </cell>
          <cell r="C2042" t="str">
            <v>盒</v>
          </cell>
          <cell r="D2042" t="str">
            <v>【130404】豆腐乳</v>
          </cell>
          <cell r="E2042" t="str">
            <v>食品部</v>
          </cell>
          <cell r="F2042" t="str">
            <v>正常</v>
          </cell>
          <cell r="G2042" t="str">
            <v>4.50</v>
          </cell>
          <cell r="H2042" t="str">
            <v>4.80</v>
          </cell>
          <cell r="I2042">
            <v>9.6</v>
          </cell>
          <cell r="J2042">
            <v>3</v>
          </cell>
          <cell r="K2042">
            <v>0.2</v>
          </cell>
          <cell r="L2042">
            <v>3</v>
          </cell>
          <cell r="M2042">
            <v>13.5</v>
          </cell>
          <cell r="N2042">
            <v>14.399999999999999</v>
          </cell>
        </row>
        <row r="2043">
          <cell r="A2043" t="str">
            <v>13000049</v>
          </cell>
          <cell r="B2043" t="str">
            <v>曾记烧鸡公调料</v>
          </cell>
          <cell r="C2043" t="str">
            <v>袋</v>
          </cell>
          <cell r="D2043" t="str">
            <v>【130401】火锅调味酱</v>
          </cell>
          <cell r="E2043" t="str">
            <v>食品部</v>
          </cell>
          <cell r="F2043" t="str">
            <v>正常</v>
          </cell>
          <cell r="G2043" t="str">
            <v>3.50</v>
          </cell>
          <cell r="H2043" t="str">
            <v>5.00</v>
          </cell>
          <cell r="I2043">
            <v>15</v>
          </cell>
          <cell r="J2043">
            <v>3</v>
          </cell>
          <cell r="K2043">
            <v>0.2</v>
          </cell>
          <cell r="L2043">
            <v>3</v>
          </cell>
          <cell r="M2043">
            <v>10.5</v>
          </cell>
          <cell r="N2043">
            <v>15</v>
          </cell>
        </row>
        <row r="2044">
          <cell r="A2044" t="str">
            <v>12000179</v>
          </cell>
          <cell r="B2044" t="str">
            <v>汤达人海鲜拉面</v>
          </cell>
          <cell r="C2044" t="str">
            <v>碗</v>
          </cell>
          <cell r="D2044" t="str">
            <v>【120102】杯碗速食面</v>
          </cell>
          <cell r="E2044" t="str">
            <v>食品部</v>
          </cell>
          <cell r="F2044" t="str">
            <v>正常</v>
          </cell>
          <cell r="G2044" t="str">
            <v>6.34</v>
          </cell>
          <cell r="H2044" t="str">
            <v>8.00</v>
          </cell>
          <cell r="I2044">
            <v>48</v>
          </cell>
          <cell r="J2044">
            <v>3</v>
          </cell>
          <cell r="K2044">
            <v>0.2</v>
          </cell>
          <cell r="L2044">
            <v>3</v>
          </cell>
          <cell r="M2044">
            <v>19.010000000000002</v>
          </cell>
          <cell r="N2044">
            <v>24</v>
          </cell>
        </row>
        <row r="2045">
          <cell r="A2045" t="str">
            <v>12000075</v>
          </cell>
          <cell r="B2045" t="str">
            <v>康师傅麻辣牛肉面</v>
          </cell>
          <cell r="C2045" t="str">
            <v>桶</v>
          </cell>
          <cell r="D2045" t="str">
            <v>【120102】杯碗速食面</v>
          </cell>
          <cell r="E2045" t="str">
            <v>食品部</v>
          </cell>
          <cell r="F2045" t="str">
            <v>正常</v>
          </cell>
          <cell r="G2045" t="str">
            <v>3.25</v>
          </cell>
          <cell r="H2045" t="str">
            <v>4.00</v>
          </cell>
          <cell r="I2045">
            <v>56</v>
          </cell>
          <cell r="J2045">
            <v>3</v>
          </cell>
          <cell r="K2045">
            <v>0.2</v>
          </cell>
          <cell r="L2045">
            <v>3</v>
          </cell>
          <cell r="M2045">
            <v>9.75</v>
          </cell>
          <cell r="N2045">
            <v>12</v>
          </cell>
        </row>
        <row r="2046">
          <cell r="A2046" t="str">
            <v>12000067</v>
          </cell>
          <cell r="B2046" t="str">
            <v>康师傅红烧牛肉面A</v>
          </cell>
          <cell r="C2046" t="str">
            <v>桶</v>
          </cell>
          <cell r="D2046" t="str">
            <v>【120102】杯碗速食面</v>
          </cell>
          <cell r="E2046" t="str">
            <v>食品部</v>
          </cell>
          <cell r="F2046" t="str">
            <v>正常</v>
          </cell>
          <cell r="G2046" t="str">
            <v>3.25</v>
          </cell>
          <cell r="H2046" t="str">
            <v>4.00</v>
          </cell>
          <cell r="I2046">
            <v>140</v>
          </cell>
          <cell r="J2046">
            <v>3</v>
          </cell>
          <cell r="K2046">
            <v>0.2</v>
          </cell>
          <cell r="L2046">
            <v>3</v>
          </cell>
          <cell r="M2046">
            <v>9.75</v>
          </cell>
          <cell r="N2046">
            <v>12</v>
          </cell>
        </row>
        <row r="2047">
          <cell r="A2047" t="str">
            <v>12000040</v>
          </cell>
          <cell r="B2047" t="str">
            <v>汤达人日式豚骨拉面B</v>
          </cell>
          <cell r="C2047" t="str">
            <v>杯</v>
          </cell>
          <cell r="D2047" t="str">
            <v>【120102】杯碗速食面</v>
          </cell>
          <cell r="E2047" t="str">
            <v>食品部</v>
          </cell>
          <cell r="F2047" t="str">
            <v>正常</v>
          </cell>
          <cell r="G2047" t="str">
            <v>4.50</v>
          </cell>
          <cell r="H2047" t="str">
            <v>5.50</v>
          </cell>
          <cell r="I2047">
            <v>55</v>
          </cell>
          <cell r="J2047">
            <v>3</v>
          </cell>
          <cell r="K2047">
            <v>0.2</v>
          </cell>
          <cell r="L2047">
            <v>3</v>
          </cell>
          <cell r="M2047">
            <v>13.5</v>
          </cell>
          <cell r="N2047">
            <v>16.5</v>
          </cell>
        </row>
        <row r="2048">
          <cell r="A2048" t="str">
            <v>12000031</v>
          </cell>
          <cell r="B2048" t="str">
            <v>素味居自热火锅（酸汤味）</v>
          </cell>
          <cell r="C2048" t="str">
            <v>盒</v>
          </cell>
          <cell r="D2048" t="str">
            <v>【120202】速食火锅</v>
          </cell>
          <cell r="E2048" t="str">
            <v>食品部</v>
          </cell>
          <cell r="F2048" t="str">
            <v>正常</v>
          </cell>
          <cell r="G2048" t="str">
            <v>8.00</v>
          </cell>
          <cell r="H2048" t="str">
            <v>13.50</v>
          </cell>
          <cell r="I2048">
            <v>27</v>
          </cell>
          <cell r="J2048">
            <v>3</v>
          </cell>
          <cell r="K2048">
            <v>0.2</v>
          </cell>
          <cell r="L2048">
            <v>3</v>
          </cell>
          <cell r="M2048">
            <v>24</v>
          </cell>
          <cell r="N2048">
            <v>40.5</v>
          </cell>
        </row>
        <row r="2049">
          <cell r="A2049" t="str">
            <v>12000029</v>
          </cell>
          <cell r="B2049" t="str">
            <v>素味居现蒸现煮红烧牛肉饭</v>
          </cell>
          <cell r="C2049" t="str">
            <v>盒</v>
          </cell>
          <cell r="D2049" t="str">
            <v>【120204】速食饭</v>
          </cell>
          <cell r="E2049" t="str">
            <v>食品部</v>
          </cell>
          <cell r="F2049" t="str">
            <v>正常</v>
          </cell>
          <cell r="G2049" t="str">
            <v>10.00</v>
          </cell>
          <cell r="H2049" t="str">
            <v>14.00</v>
          </cell>
          <cell r="I2049">
            <v>14</v>
          </cell>
          <cell r="J2049">
            <v>3</v>
          </cell>
          <cell r="K2049">
            <v>0.2</v>
          </cell>
          <cell r="L2049">
            <v>3</v>
          </cell>
          <cell r="M2049">
            <v>30</v>
          </cell>
          <cell r="N2049">
            <v>42</v>
          </cell>
        </row>
        <row r="2050">
          <cell r="A2050" t="str">
            <v>12000006</v>
          </cell>
          <cell r="B2050" t="str">
            <v>德庄微火锅</v>
          </cell>
          <cell r="C2050" t="str">
            <v>盒</v>
          </cell>
          <cell r="D2050" t="str">
            <v>【120202】速食火锅</v>
          </cell>
          <cell r="E2050" t="str">
            <v>食品部</v>
          </cell>
          <cell r="F2050" t="str">
            <v>正常</v>
          </cell>
          <cell r="G2050" t="str">
            <v>20.00</v>
          </cell>
          <cell r="H2050" t="str">
            <v>25.50</v>
          </cell>
          <cell r="I2050">
            <v>76.5</v>
          </cell>
          <cell r="J2050">
            <v>3</v>
          </cell>
          <cell r="K2050">
            <v>0.2</v>
          </cell>
          <cell r="L2050">
            <v>3</v>
          </cell>
          <cell r="M2050">
            <v>60</v>
          </cell>
          <cell r="N2050">
            <v>76.5</v>
          </cell>
        </row>
        <row r="2051">
          <cell r="A2051" t="str">
            <v>11000005</v>
          </cell>
          <cell r="B2051" t="str">
            <v>鹰金钱金奖豆豉鱼</v>
          </cell>
          <cell r="C2051" t="str">
            <v>盒</v>
          </cell>
          <cell r="D2051" t="str">
            <v>【1101】罐装肉类</v>
          </cell>
          <cell r="E2051" t="str">
            <v>食品部</v>
          </cell>
          <cell r="F2051" t="str">
            <v>正常</v>
          </cell>
          <cell r="G2051" t="str">
            <v>10.67</v>
          </cell>
          <cell r="H2051" t="str">
            <v>12.90</v>
          </cell>
          <cell r="I2051">
            <v>180.60000000000002</v>
          </cell>
          <cell r="J2051">
            <v>3</v>
          </cell>
          <cell r="K2051">
            <v>0.2</v>
          </cell>
          <cell r="L2051">
            <v>3</v>
          </cell>
          <cell r="M2051">
            <v>32.01</v>
          </cell>
          <cell r="N2051">
            <v>38.700000000000003</v>
          </cell>
        </row>
        <row r="2052">
          <cell r="A2052" t="str">
            <v>10000061</v>
          </cell>
          <cell r="B2052" t="str">
            <v>雀巢金牌丝滑拿铁咖啡12条装</v>
          </cell>
          <cell r="C2052" t="str">
            <v>盒</v>
          </cell>
          <cell r="D2052" t="str">
            <v>【100201】咖啡</v>
          </cell>
          <cell r="E2052" t="str">
            <v>食品部</v>
          </cell>
          <cell r="F2052" t="str">
            <v>正常</v>
          </cell>
          <cell r="G2052" t="str">
            <v>24.59</v>
          </cell>
          <cell r="H2052" t="str">
            <v>34.50</v>
          </cell>
          <cell r="I2052">
            <v>34.5</v>
          </cell>
          <cell r="J2052">
            <v>3</v>
          </cell>
          <cell r="K2052">
            <v>0.2</v>
          </cell>
          <cell r="L2052">
            <v>3</v>
          </cell>
          <cell r="M2052">
            <v>73.760000000000005</v>
          </cell>
          <cell r="N2052">
            <v>103.5</v>
          </cell>
        </row>
        <row r="2053">
          <cell r="A2053" t="str">
            <v>10000024</v>
          </cell>
          <cell r="B2053" t="str">
            <v>峨眉山花毛峰</v>
          </cell>
          <cell r="C2053" t="str">
            <v>袋</v>
          </cell>
          <cell r="D2053" t="str">
            <v>【100101】传统茶</v>
          </cell>
          <cell r="E2053" t="str">
            <v>食品部</v>
          </cell>
          <cell r="F2053" t="str">
            <v>正常</v>
          </cell>
          <cell r="G2053" t="str">
            <v>8.50</v>
          </cell>
          <cell r="H2053" t="str">
            <v>12.50</v>
          </cell>
          <cell r="I2053">
            <v>12.5</v>
          </cell>
          <cell r="J2053">
            <v>3</v>
          </cell>
          <cell r="K2053">
            <v>0.2</v>
          </cell>
          <cell r="L2053">
            <v>3</v>
          </cell>
          <cell r="M2053">
            <v>25.5</v>
          </cell>
          <cell r="N2053">
            <v>37.5</v>
          </cell>
        </row>
        <row r="2054">
          <cell r="A2054" t="str">
            <v>10000020</v>
          </cell>
          <cell r="B2054" t="str">
            <v>川府贡菊组合</v>
          </cell>
          <cell r="C2054" t="str">
            <v>袋</v>
          </cell>
          <cell r="D2054" t="str">
            <v>【100102】其它茶</v>
          </cell>
          <cell r="E2054" t="str">
            <v>食品部</v>
          </cell>
          <cell r="F2054" t="str">
            <v>正常</v>
          </cell>
          <cell r="G2054" t="str">
            <v>2.60</v>
          </cell>
          <cell r="H2054" t="str">
            <v>4.50</v>
          </cell>
          <cell r="I2054">
            <v>13.5</v>
          </cell>
          <cell r="J2054">
            <v>3</v>
          </cell>
          <cell r="K2054">
            <v>0.2</v>
          </cell>
          <cell r="L2054">
            <v>3</v>
          </cell>
          <cell r="M2054">
            <v>7.8</v>
          </cell>
          <cell r="N2054">
            <v>13.5</v>
          </cell>
        </row>
        <row r="2055">
          <cell r="A2055" t="str">
            <v>09000445</v>
          </cell>
          <cell r="B2055" t="str">
            <v>西麦奇亚籽混合谷物燕麦片</v>
          </cell>
          <cell r="C2055" t="str">
            <v>袋</v>
          </cell>
          <cell r="D2055" t="str">
            <v>【090101】早餐麦片</v>
          </cell>
          <cell r="E2055" t="str">
            <v>食品部</v>
          </cell>
          <cell r="F2055" t="str">
            <v>正常</v>
          </cell>
          <cell r="G2055" t="str">
            <v>22.50</v>
          </cell>
          <cell r="H2055" t="str">
            <v>29.80</v>
          </cell>
          <cell r="I2055">
            <v>29.8</v>
          </cell>
          <cell r="J2055">
            <v>3</v>
          </cell>
          <cell r="K2055">
            <v>0.2</v>
          </cell>
          <cell r="L2055">
            <v>3</v>
          </cell>
          <cell r="M2055">
            <v>67.5</v>
          </cell>
          <cell r="N2055">
            <v>89.4</v>
          </cell>
        </row>
        <row r="2056">
          <cell r="A2056" t="str">
            <v>09000084</v>
          </cell>
          <cell r="B2056" t="str">
            <v>西麦纯燕麦片</v>
          </cell>
          <cell r="C2056" t="str">
            <v>桶</v>
          </cell>
          <cell r="D2056" t="str">
            <v>【090101】早餐麦片</v>
          </cell>
          <cell r="E2056" t="str">
            <v>食品部</v>
          </cell>
          <cell r="F2056" t="str">
            <v>正常</v>
          </cell>
          <cell r="G2056" t="str">
            <v>23.00</v>
          </cell>
          <cell r="H2056" t="str">
            <v>30.00</v>
          </cell>
          <cell r="I2056">
            <v>90</v>
          </cell>
          <cell r="J2056">
            <v>3</v>
          </cell>
          <cell r="K2056">
            <v>0.2</v>
          </cell>
          <cell r="L2056">
            <v>3</v>
          </cell>
          <cell r="M2056">
            <v>69</v>
          </cell>
          <cell r="N2056">
            <v>90</v>
          </cell>
        </row>
        <row r="2057">
          <cell r="A2057" t="str">
            <v>09000065</v>
          </cell>
          <cell r="B2057" t="str">
            <v>泰吉无蔗糖核桃黑芝麻糊</v>
          </cell>
          <cell r="C2057" t="str">
            <v>袋</v>
          </cell>
          <cell r="D2057" t="str">
            <v>【090102】芝麻糊</v>
          </cell>
          <cell r="E2057" t="str">
            <v>食品部</v>
          </cell>
          <cell r="F2057" t="str">
            <v>正常</v>
          </cell>
          <cell r="G2057" t="str">
            <v>19.50</v>
          </cell>
          <cell r="H2057" t="str">
            <v>29.80</v>
          </cell>
          <cell r="I2057">
            <v>89.4</v>
          </cell>
          <cell r="J2057">
            <v>3</v>
          </cell>
          <cell r="K2057">
            <v>0.2</v>
          </cell>
          <cell r="L2057">
            <v>3</v>
          </cell>
          <cell r="M2057">
            <v>58.5</v>
          </cell>
          <cell r="N2057">
            <v>89.4</v>
          </cell>
        </row>
        <row r="2058">
          <cell r="A2058" t="str">
            <v>09000022</v>
          </cell>
          <cell r="B2058" t="str">
            <v>伊利中老年营养奶粉A</v>
          </cell>
          <cell r="C2058" t="str">
            <v>袋</v>
          </cell>
          <cell r="D2058" t="str">
            <v>【090202】孕妇和成人奶粉</v>
          </cell>
          <cell r="E2058" t="str">
            <v>食品部</v>
          </cell>
          <cell r="F2058" t="str">
            <v>正常</v>
          </cell>
          <cell r="G2058" t="str">
            <v>22.08</v>
          </cell>
          <cell r="H2058" t="str">
            <v>32.00</v>
          </cell>
          <cell r="I2058">
            <v>256</v>
          </cell>
          <cell r="J2058">
            <v>3</v>
          </cell>
          <cell r="K2058">
            <v>0.2</v>
          </cell>
          <cell r="L2058">
            <v>3</v>
          </cell>
          <cell r="M2058">
            <v>66.25</v>
          </cell>
          <cell r="N2058">
            <v>96</v>
          </cell>
        </row>
        <row r="2059">
          <cell r="A2059" t="str">
            <v>09000020</v>
          </cell>
          <cell r="B2059" t="str">
            <v>伊利中老年多维高钙奶粉</v>
          </cell>
          <cell r="C2059" t="str">
            <v>袋</v>
          </cell>
          <cell r="D2059" t="str">
            <v>【090202】孕妇和成人奶粉</v>
          </cell>
          <cell r="E2059" t="str">
            <v>食品部</v>
          </cell>
          <cell r="F2059" t="str">
            <v>正常</v>
          </cell>
          <cell r="G2059" t="str">
            <v>26.25</v>
          </cell>
          <cell r="H2059" t="str">
            <v>39.50</v>
          </cell>
          <cell r="I2059">
            <v>237</v>
          </cell>
          <cell r="J2059">
            <v>3</v>
          </cell>
          <cell r="K2059">
            <v>0.2</v>
          </cell>
          <cell r="L2059">
            <v>3</v>
          </cell>
          <cell r="M2059">
            <v>78.75</v>
          </cell>
          <cell r="N2059">
            <v>118.5</v>
          </cell>
        </row>
        <row r="2060">
          <cell r="A2060" t="str">
            <v>09000017</v>
          </cell>
          <cell r="B2060" t="str">
            <v>维维中老年豆奶粉</v>
          </cell>
          <cell r="C2060" t="str">
            <v>袋</v>
          </cell>
          <cell r="D2060" t="str">
            <v>【090103】豆奶粉</v>
          </cell>
          <cell r="E2060" t="str">
            <v>食品部</v>
          </cell>
          <cell r="F2060" t="str">
            <v>正常</v>
          </cell>
          <cell r="G2060" t="str">
            <v>14.06</v>
          </cell>
          <cell r="H2060" t="str">
            <v>18.50</v>
          </cell>
          <cell r="I2060">
            <v>55.5</v>
          </cell>
          <cell r="J2060">
            <v>3</v>
          </cell>
          <cell r="K2060">
            <v>0.2</v>
          </cell>
          <cell r="L2060">
            <v>3</v>
          </cell>
          <cell r="M2060">
            <v>45.06</v>
          </cell>
          <cell r="N2060">
            <v>55.5</v>
          </cell>
        </row>
        <row r="2061">
          <cell r="A2061" t="str">
            <v>09000016</v>
          </cell>
          <cell r="B2061" t="str">
            <v>维维牛奶加钙麦片</v>
          </cell>
          <cell r="C2061" t="str">
            <v>袋</v>
          </cell>
          <cell r="D2061" t="str">
            <v>【090101】早餐麦片</v>
          </cell>
          <cell r="E2061" t="str">
            <v>食品部</v>
          </cell>
          <cell r="F2061" t="str">
            <v>禁采</v>
          </cell>
          <cell r="G2061" t="str">
            <v>18.00</v>
          </cell>
          <cell r="H2061" t="str">
            <v>27.00</v>
          </cell>
          <cell r="I2061">
            <v>81</v>
          </cell>
          <cell r="J2061">
            <v>3</v>
          </cell>
          <cell r="K2061">
            <v>0.2</v>
          </cell>
          <cell r="L2061">
            <v>3</v>
          </cell>
          <cell r="M2061">
            <v>54</v>
          </cell>
          <cell r="N2061">
            <v>81</v>
          </cell>
        </row>
        <row r="2062">
          <cell r="A2062" t="str">
            <v>09000005</v>
          </cell>
          <cell r="B2062" t="str">
            <v>冰泉女人豆浆</v>
          </cell>
          <cell r="C2062" t="str">
            <v>袋</v>
          </cell>
          <cell r="D2062" t="str">
            <v>【090103】豆奶粉</v>
          </cell>
          <cell r="E2062" t="str">
            <v>食品部</v>
          </cell>
          <cell r="F2062" t="str">
            <v>正常</v>
          </cell>
          <cell r="G2062" t="str">
            <v>15.42</v>
          </cell>
          <cell r="H2062" t="str">
            <v>19.50</v>
          </cell>
          <cell r="I2062">
            <v>78</v>
          </cell>
          <cell r="J2062">
            <v>3</v>
          </cell>
          <cell r="K2062">
            <v>0.2</v>
          </cell>
          <cell r="L2062">
            <v>3</v>
          </cell>
          <cell r="M2062">
            <v>46.25</v>
          </cell>
          <cell r="N2062">
            <v>58.5</v>
          </cell>
        </row>
        <row r="2063">
          <cell r="A2063" t="str">
            <v>07000131</v>
          </cell>
          <cell r="B2063" t="str">
            <v>丹旎诗猫屎咖啡(原味)</v>
          </cell>
          <cell r="C2063" t="str">
            <v>盒</v>
          </cell>
          <cell r="D2063" t="str">
            <v>【070503】进口咖啡</v>
          </cell>
          <cell r="E2063" t="str">
            <v>食品部</v>
          </cell>
          <cell r="F2063" t="str">
            <v>正常</v>
          </cell>
          <cell r="G2063" t="str">
            <v>8.80</v>
          </cell>
          <cell r="H2063" t="str">
            <v>14.90</v>
          </cell>
          <cell r="I2063">
            <v>14.9</v>
          </cell>
          <cell r="J2063">
            <v>3</v>
          </cell>
          <cell r="K2063">
            <v>0.2</v>
          </cell>
          <cell r="L2063">
            <v>3</v>
          </cell>
          <cell r="M2063">
            <v>26.4</v>
          </cell>
          <cell r="N2063">
            <v>44.7</v>
          </cell>
        </row>
        <row r="2064">
          <cell r="A2064" t="str">
            <v>07000129</v>
          </cell>
          <cell r="B2064" t="str">
            <v>丹旎诗猫屎咖啡(特浓)杯装</v>
          </cell>
          <cell r="C2064" t="str">
            <v>杯</v>
          </cell>
          <cell r="D2064" t="str">
            <v>【070503】进口咖啡</v>
          </cell>
          <cell r="E2064" t="str">
            <v>食品部</v>
          </cell>
          <cell r="F2064" t="str">
            <v>正常</v>
          </cell>
          <cell r="G2064" t="str">
            <v>3.90</v>
          </cell>
          <cell r="H2064" t="str">
            <v>6.50</v>
          </cell>
          <cell r="I2064">
            <v>6.5</v>
          </cell>
          <cell r="J2064">
            <v>3</v>
          </cell>
          <cell r="K2064">
            <v>0.2</v>
          </cell>
          <cell r="L2064">
            <v>3</v>
          </cell>
          <cell r="M2064">
            <v>11.7</v>
          </cell>
          <cell r="N2064">
            <v>19.5</v>
          </cell>
        </row>
        <row r="2065">
          <cell r="A2065" t="str">
            <v>07000107</v>
          </cell>
          <cell r="B2065" t="str">
            <v>小小谢DIY糖玩新世界冰激淋脆筒</v>
          </cell>
          <cell r="C2065" t="str">
            <v>盒</v>
          </cell>
          <cell r="D2065" t="str">
            <v>【070201】进口饼干</v>
          </cell>
          <cell r="E2065" t="str">
            <v>食品部</v>
          </cell>
          <cell r="F2065" t="str">
            <v>正常</v>
          </cell>
          <cell r="G2065" t="str">
            <v>5.80</v>
          </cell>
          <cell r="H2065" t="str">
            <v>9.80</v>
          </cell>
          <cell r="I2065">
            <v>78.399999999999991</v>
          </cell>
          <cell r="J2065">
            <v>3</v>
          </cell>
          <cell r="K2065">
            <v>0.2</v>
          </cell>
          <cell r="L2065">
            <v>3</v>
          </cell>
          <cell r="M2065">
            <v>17.399999999999999</v>
          </cell>
          <cell r="N2065">
            <v>29.400000000000002</v>
          </cell>
        </row>
        <row r="2066">
          <cell r="A2066" t="str">
            <v>07000096</v>
          </cell>
          <cell r="B2066" t="str">
            <v>哆比酸爽百香果汁饮糖</v>
          </cell>
          <cell r="C2066" t="str">
            <v>盒</v>
          </cell>
          <cell r="D2066" t="str">
            <v>【070301】进口糖果</v>
          </cell>
          <cell r="E2066" t="str">
            <v>食品部</v>
          </cell>
          <cell r="F2066" t="str">
            <v>正常</v>
          </cell>
          <cell r="G2066" t="str">
            <v>5.50</v>
          </cell>
          <cell r="H2066" t="str">
            <v>8.50</v>
          </cell>
          <cell r="I2066">
            <v>8.5</v>
          </cell>
          <cell r="J2066">
            <v>3</v>
          </cell>
          <cell r="K2066">
            <v>0.2</v>
          </cell>
          <cell r="L2066">
            <v>3</v>
          </cell>
          <cell r="M2066">
            <v>16.5</v>
          </cell>
          <cell r="N2066">
            <v>25.5</v>
          </cell>
        </row>
        <row r="2067">
          <cell r="A2067" t="str">
            <v>07000049</v>
          </cell>
          <cell r="B2067" t="str">
            <v>白鸽水立方柠檬水</v>
          </cell>
          <cell r="C2067" t="str">
            <v>瓶</v>
          </cell>
          <cell r="D2067" t="str">
            <v>【070103】进口果蔬汁</v>
          </cell>
          <cell r="E2067" t="str">
            <v>食品部</v>
          </cell>
          <cell r="F2067" t="str">
            <v>正常</v>
          </cell>
          <cell r="G2067" t="str">
            <v>11.00</v>
          </cell>
          <cell r="H2067" t="str">
            <v>16.50</v>
          </cell>
          <cell r="I2067">
            <v>16.5</v>
          </cell>
          <cell r="J2067">
            <v>3</v>
          </cell>
          <cell r="K2067">
            <v>0.2</v>
          </cell>
          <cell r="L2067">
            <v>3</v>
          </cell>
          <cell r="M2067">
            <v>33</v>
          </cell>
          <cell r="N2067">
            <v>49.5</v>
          </cell>
        </row>
        <row r="2068">
          <cell r="A2068" t="str">
            <v>06000237</v>
          </cell>
          <cell r="B2068" t="str">
            <v>盼盼手撕面包原味</v>
          </cell>
          <cell r="C2068" t="str">
            <v>袋</v>
          </cell>
          <cell r="D2068" t="str">
            <v>【060203】小面包</v>
          </cell>
          <cell r="E2068" t="str">
            <v>食品部</v>
          </cell>
          <cell r="F2068" t="str">
            <v>禁采</v>
          </cell>
          <cell r="G2068" t="str">
            <v>5.50</v>
          </cell>
          <cell r="H2068" t="str">
            <v>6.80</v>
          </cell>
          <cell r="I2068">
            <v>13.6</v>
          </cell>
          <cell r="J2068">
            <v>3</v>
          </cell>
          <cell r="K2068">
            <v>0.2</v>
          </cell>
          <cell r="L2068">
            <v>3</v>
          </cell>
          <cell r="M2068">
            <v>16.5</v>
          </cell>
          <cell r="N2068">
            <v>20.399999999999999</v>
          </cell>
        </row>
        <row r="2069">
          <cell r="A2069" t="str">
            <v>06000234</v>
          </cell>
          <cell r="B2069" t="str">
            <v>盼盼瑞士卷草莓味</v>
          </cell>
          <cell r="C2069" t="str">
            <v>袋</v>
          </cell>
          <cell r="D2069" t="str">
            <v>【060204】蛋卷</v>
          </cell>
          <cell r="E2069" t="str">
            <v>食品部</v>
          </cell>
          <cell r="F2069" t="str">
            <v>正常</v>
          </cell>
          <cell r="G2069" t="str">
            <v>4.80</v>
          </cell>
          <cell r="H2069" t="str">
            <v>6.50</v>
          </cell>
          <cell r="I2069">
            <v>52</v>
          </cell>
          <cell r="J2069">
            <v>3</v>
          </cell>
          <cell r="K2069">
            <v>0.2</v>
          </cell>
          <cell r="L2069">
            <v>3</v>
          </cell>
          <cell r="M2069">
            <v>14.4</v>
          </cell>
          <cell r="N2069">
            <v>19.5</v>
          </cell>
        </row>
        <row r="2070">
          <cell r="A2070" t="str">
            <v>06000219</v>
          </cell>
          <cell r="B2070" t="str">
            <v>奥利奥夹心饼干巧克力味</v>
          </cell>
          <cell r="C2070" t="str">
            <v>袋</v>
          </cell>
          <cell r="D2070" t="str">
            <v>【060101】夹心饼干</v>
          </cell>
          <cell r="E2070" t="str">
            <v>食品部</v>
          </cell>
          <cell r="F2070" t="str">
            <v>正常</v>
          </cell>
          <cell r="G2070" t="str">
            <v>0.00</v>
          </cell>
          <cell r="H2070" t="str">
            <v>5.80</v>
          </cell>
          <cell r="I2070">
            <v>92.799999999999983</v>
          </cell>
          <cell r="J2070">
            <v>3</v>
          </cell>
          <cell r="K2070">
            <v>0.2</v>
          </cell>
          <cell r="L2070">
            <v>3</v>
          </cell>
          <cell r="M2070">
            <v>15</v>
          </cell>
          <cell r="N2070">
            <v>17.399999999999999</v>
          </cell>
        </row>
        <row r="2071">
          <cell r="A2071" t="str">
            <v>06000214</v>
          </cell>
          <cell r="B2071" t="str">
            <v>添乐卡通多嘴鱼原味</v>
          </cell>
          <cell r="C2071" t="str">
            <v>盒</v>
          </cell>
          <cell r="D2071" t="str">
            <v>【060105】儿童饼干</v>
          </cell>
          <cell r="E2071" t="str">
            <v>食品部</v>
          </cell>
          <cell r="F2071" t="str">
            <v>正常</v>
          </cell>
          <cell r="G2071" t="str">
            <v>3.50</v>
          </cell>
          <cell r="H2071" t="str">
            <v>5.00</v>
          </cell>
          <cell r="I2071">
            <v>5</v>
          </cell>
          <cell r="J2071">
            <v>3</v>
          </cell>
          <cell r="K2071">
            <v>0.2</v>
          </cell>
          <cell r="L2071">
            <v>3</v>
          </cell>
          <cell r="M2071">
            <v>10.5</v>
          </cell>
          <cell r="N2071">
            <v>15</v>
          </cell>
        </row>
        <row r="2072">
          <cell r="A2072" t="str">
            <v>06000192</v>
          </cell>
          <cell r="B2072" t="str">
            <v>小猪佩奇小狗涂层棒牛奶味</v>
          </cell>
          <cell r="C2072" t="str">
            <v>盒</v>
          </cell>
          <cell r="D2072" t="str">
            <v>【060105】儿童饼干</v>
          </cell>
          <cell r="E2072" t="str">
            <v>食品部</v>
          </cell>
          <cell r="F2072" t="str">
            <v>正常</v>
          </cell>
          <cell r="G2072" t="str">
            <v>4.30</v>
          </cell>
          <cell r="H2072" t="str">
            <v>6.00</v>
          </cell>
          <cell r="I2072">
            <v>6</v>
          </cell>
          <cell r="J2072">
            <v>3</v>
          </cell>
          <cell r="K2072">
            <v>0.2</v>
          </cell>
          <cell r="L2072">
            <v>3</v>
          </cell>
          <cell r="M2072">
            <v>12.9</v>
          </cell>
          <cell r="N2072">
            <v>18</v>
          </cell>
        </row>
        <row r="2073">
          <cell r="A2073" t="str">
            <v>06000184</v>
          </cell>
          <cell r="B2073" t="str">
            <v>好丽友蘑菇力榛子巧克力味</v>
          </cell>
          <cell r="C2073" t="str">
            <v>盒</v>
          </cell>
          <cell r="D2073" t="str">
            <v>【060105】儿童饼干</v>
          </cell>
          <cell r="E2073" t="str">
            <v>食品部</v>
          </cell>
          <cell r="F2073" t="str">
            <v>正常</v>
          </cell>
          <cell r="G2073" t="str">
            <v>3.66</v>
          </cell>
          <cell r="H2073" t="str">
            <v>4.50</v>
          </cell>
          <cell r="I2073">
            <v>9</v>
          </cell>
          <cell r="J2073">
            <v>3</v>
          </cell>
          <cell r="K2073">
            <v>0.2</v>
          </cell>
          <cell r="L2073">
            <v>3</v>
          </cell>
          <cell r="M2073">
            <v>10.97</v>
          </cell>
          <cell r="N2073">
            <v>13.5</v>
          </cell>
        </row>
        <row r="2074">
          <cell r="A2074" t="str">
            <v>06000165</v>
          </cell>
          <cell r="B2074" t="str">
            <v>喜之郎开心时间巧克趣牛奶味</v>
          </cell>
          <cell r="C2074" t="str">
            <v>杯</v>
          </cell>
          <cell r="D2074" t="str">
            <v>【060105】儿童饼干</v>
          </cell>
          <cell r="E2074" t="str">
            <v>食品部</v>
          </cell>
          <cell r="F2074" t="str">
            <v>正常</v>
          </cell>
          <cell r="G2074" t="str">
            <v>2.30</v>
          </cell>
          <cell r="H2074" t="str">
            <v>3.00</v>
          </cell>
          <cell r="I2074">
            <v>15</v>
          </cell>
          <cell r="J2074">
            <v>3</v>
          </cell>
          <cell r="K2074">
            <v>0.2</v>
          </cell>
          <cell r="L2074">
            <v>3</v>
          </cell>
          <cell r="M2074">
            <v>6.9</v>
          </cell>
          <cell r="N2074">
            <v>9</v>
          </cell>
        </row>
        <row r="2075">
          <cell r="A2075" t="str">
            <v>06000148</v>
          </cell>
          <cell r="B2075" t="str">
            <v>麦特旺开心糖堡面包</v>
          </cell>
          <cell r="C2075" t="str">
            <v>袋</v>
          </cell>
          <cell r="D2075" t="str">
            <v>【060203】小面包</v>
          </cell>
          <cell r="E2075" t="str">
            <v>食品部</v>
          </cell>
          <cell r="F2075" t="str">
            <v>正常</v>
          </cell>
          <cell r="G2075" t="str">
            <v>2.38</v>
          </cell>
          <cell r="H2075" t="str">
            <v>3.50</v>
          </cell>
          <cell r="I2075">
            <v>3.5</v>
          </cell>
          <cell r="J2075">
            <v>3</v>
          </cell>
          <cell r="K2075">
            <v>0.2</v>
          </cell>
          <cell r="L2075">
            <v>3</v>
          </cell>
          <cell r="M2075">
            <v>7.14</v>
          </cell>
          <cell r="N2075">
            <v>10.5</v>
          </cell>
        </row>
        <row r="2076">
          <cell r="A2076" t="str">
            <v>06000133</v>
          </cell>
          <cell r="B2076" t="str">
            <v>亨裕必珍涂层棒</v>
          </cell>
          <cell r="C2076" t="str">
            <v>瓶</v>
          </cell>
          <cell r="D2076" t="str">
            <v>【060105】儿童饼干</v>
          </cell>
          <cell r="E2076" t="str">
            <v>食品部</v>
          </cell>
          <cell r="F2076" t="str">
            <v>正常</v>
          </cell>
          <cell r="G2076" t="str">
            <v>6.20</v>
          </cell>
          <cell r="H2076" t="str">
            <v>10.00</v>
          </cell>
          <cell r="I2076">
            <v>20</v>
          </cell>
          <cell r="J2076">
            <v>3</v>
          </cell>
          <cell r="K2076">
            <v>0.2</v>
          </cell>
          <cell r="L2076">
            <v>3</v>
          </cell>
          <cell r="M2076">
            <v>18.600000000000001</v>
          </cell>
          <cell r="N2076">
            <v>30</v>
          </cell>
        </row>
        <row r="2077">
          <cell r="A2077" t="str">
            <v>06000131</v>
          </cell>
          <cell r="B2077" t="str">
            <v>福佳香鮮酵母面包</v>
          </cell>
          <cell r="C2077" t="str">
            <v>袋</v>
          </cell>
          <cell r="D2077" t="str">
            <v>【060203】小面包</v>
          </cell>
          <cell r="E2077" t="str">
            <v>食品部</v>
          </cell>
          <cell r="F2077" t="str">
            <v>正常</v>
          </cell>
          <cell r="G2077" t="str">
            <v>2.38</v>
          </cell>
          <cell r="H2077" t="str">
            <v>3.50</v>
          </cell>
          <cell r="I2077">
            <v>10.5</v>
          </cell>
          <cell r="J2077">
            <v>3</v>
          </cell>
          <cell r="K2077">
            <v>0.2</v>
          </cell>
          <cell r="L2077">
            <v>3</v>
          </cell>
          <cell r="M2077">
            <v>7.14</v>
          </cell>
          <cell r="N2077">
            <v>10.5</v>
          </cell>
        </row>
        <row r="2078">
          <cell r="A2078" t="str">
            <v>06000121</v>
          </cell>
          <cell r="B2078" t="str">
            <v>迈大爱时乐香草牛奶威化卷心酥</v>
          </cell>
          <cell r="C2078" t="str">
            <v>盒</v>
          </cell>
          <cell r="D2078" t="str">
            <v>【060101】夹心饼干</v>
          </cell>
          <cell r="E2078" t="str">
            <v>食品部</v>
          </cell>
          <cell r="F2078" t="str">
            <v>禁采</v>
          </cell>
          <cell r="G2078" t="str">
            <v>4.00</v>
          </cell>
          <cell r="H2078" t="str">
            <v>6.00</v>
          </cell>
          <cell r="I2078">
            <v>18</v>
          </cell>
          <cell r="J2078">
            <v>3</v>
          </cell>
          <cell r="K2078">
            <v>0.2</v>
          </cell>
          <cell r="L2078">
            <v>3</v>
          </cell>
          <cell r="M2078">
            <v>12</v>
          </cell>
          <cell r="N2078">
            <v>18</v>
          </cell>
        </row>
        <row r="2079">
          <cell r="A2079" t="str">
            <v>06000093</v>
          </cell>
          <cell r="B2079" t="str">
            <v>康元奶油条饼干</v>
          </cell>
          <cell r="C2079" t="str">
            <v>包</v>
          </cell>
          <cell r="D2079" t="str">
            <v>【060102】曲奇饼干</v>
          </cell>
          <cell r="E2079" t="str">
            <v>食品部</v>
          </cell>
          <cell r="F2079" t="str">
            <v>正常</v>
          </cell>
          <cell r="G2079" t="str">
            <v>4.20</v>
          </cell>
          <cell r="H2079" t="str">
            <v>5.50</v>
          </cell>
          <cell r="I2079">
            <v>33</v>
          </cell>
          <cell r="J2079">
            <v>3</v>
          </cell>
          <cell r="K2079">
            <v>0.2</v>
          </cell>
          <cell r="L2079">
            <v>3</v>
          </cell>
          <cell r="M2079">
            <v>12.6</v>
          </cell>
          <cell r="N2079">
            <v>16.5</v>
          </cell>
        </row>
        <row r="2080">
          <cell r="A2080" t="str">
            <v>06000086</v>
          </cell>
          <cell r="B2080" t="str">
            <v>桃李枣沙蛋糕</v>
          </cell>
          <cell r="C2080" t="str">
            <v>袋</v>
          </cell>
          <cell r="D2080" t="str">
            <v>【060203】小面包</v>
          </cell>
          <cell r="E2080" t="str">
            <v>食品部</v>
          </cell>
          <cell r="F2080" t="str">
            <v>正常</v>
          </cell>
          <cell r="G2080" t="str">
            <v>2.80</v>
          </cell>
          <cell r="H2080" t="str">
            <v>3.50</v>
          </cell>
          <cell r="I2080">
            <v>21</v>
          </cell>
          <cell r="J2080">
            <v>3</v>
          </cell>
          <cell r="K2080">
            <v>0.2</v>
          </cell>
          <cell r="L2080">
            <v>3</v>
          </cell>
          <cell r="M2080">
            <v>8.4</v>
          </cell>
          <cell r="N2080">
            <v>10.5</v>
          </cell>
        </row>
        <row r="2081">
          <cell r="A2081" t="str">
            <v>06000063</v>
          </cell>
          <cell r="B2081" t="str">
            <v>桃李鸡蛋香松包</v>
          </cell>
          <cell r="C2081" t="str">
            <v>袋</v>
          </cell>
          <cell r="D2081" t="str">
            <v>【060203】小面包</v>
          </cell>
          <cell r="E2081" t="str">
            <v>食品部</v>
          </cell>
          <cell r="F2081" t="str">
            <v>正常</v>
          </cell>
          <cell r="G2081" t="str">
            <v>3.20</v>
          </cell>
          <cell r="H2081" t="str">
            <v>4.00</v>
          </cell>
          <cell r="I2081">
            <v>52</v>
          </cell>
          <cell r="J2081">
            <v>3</v>
          </cell>
          <cell r="K2081">
            <v>0.2</v>
          </cell>
          <cell r="L2081">
            <v>3</v>
          </cell>
          <cell r="M2081">
            <v>9.6</v>
          </cell>
          <cell r="N2081">
            <v>12</v>
          </cell>
        </row>
        <row r="2082">
          <cell r="A2082" t="str">
            <v>06000052</v>
          </cell>
          <cell r="B2082" t="str">
            <v>桃李布雪蛋糕</v>
          </cell>
          <cell r="C2082" t="str">
            <v>袋</v>
          </cell>
          <cell r="D2082" t="str">
            <v>【060203】小面包</v>
          </cell>
          <cell r="E2082" t="str">
            <v>食品部</v>
          </cell>
          <cell r="F2082" t="str">
            <v>正常</v>
          </cell>
          <cell r="G2082" t="str">
            <v>3.20</v>
          </cell>
          <cell r="H2082" t="str">
            <v>4.00</v>
          </cell>
          <cell r="I2082">
            <v>28</v>
          </cell>
          <cell r="J2082">
            <v>3</v>
          </cell>
          <cell r="K2082">
            <v>0.2</v>
          </cell>
          <cell r="L2082">
            <v>3</v>
          </cell>
          <cell r="M2082">
            <v>9.6</v>
          </cell>
          <cell r="N2082">
            <v>12</v>
          </cell>
        </row>
        <row r="2083">
          <cell r="A2083" t="str">
            <v>06000001</v>
          </cell>
          <cell r="B2083" t="str">
            <v>达利园草莓派(10枚)</v>
          </cell>
          <cell r="C2083" t="str">
            <v>袋</v>
          </cell>
          <cell r="D2083" t="str">
            <v>【060201】派</v>
          </cell>
          <cell r="E2083" t="str">
            <v>食品部</v>
          </cell>
          <cell r="F2083" t="str">
            <v>正常</v>
          </cell>
          <cell r="G2083" t="str">
            <v>5.63</v>
          </cell>
          <cell r="H2083" t="str">
            <v>7.50</v>
          </cell>
          <cell r="I2083">
            <v>22.5</v>
          </cell>
          <cell r="J2083">
            <v>3</v>
          </cell>
          <cell r="K2083">
            <v>0.2</v>
          </cell>
          <cell r="L2083">
            <v>3</v>
          </cell>
          <cell r="M2083">
            <v>16.88</v>
          </cell>
          <cell r="N2083">
            <v>22.5</v>
          </cell>
        </row>
        <row r="2084">
          <cell r="A2084" t="str">
            <v>05001154</v>
          </cell>
          <cell r="B2084" t="str">
            <v>优加优鸭脖香辣味</v>
          </cell>
          <cell r="C2084" t="str">
            <v>包</v>
          </cell>
          <cell r="D2084" t="str">
            <v>【050103】禽类制品</v>
          </cell>
          <cell r="E2084" t="str">
            <v>食品部</v>
          </cell>
          <cell r="F2084" t="str">
            <v>正常</v>
          </cell>
          <cell r="G2084" t="str">
            <v>6.60</v>
          </cell>
          <cell r="H2084" t="str">
            <v>8.90</v>
          </cell>
          <cell r="I2084">
            <v>17.8</v>
          </cell>
          <cell r="J2084">
            <v>3</v>
          </cell>
          <cell r="K2084">
            <v>0.2</v>
          </cell>
          <cell r="L2084">
            <v>3</v>
          </cell>
          <cell r="M2084">
            <v>19.8</v>
          </cell>
          <cell r="N2084">
            <v>26.700000000000003</v>
          </cell>
        </row>
        <row r="2085">
          <cell r="A2085" t="str">
            <v>05001139</v>
          </cell>
          <cell r="B2085" t="str">
            <v xml:space="preserve">好丽友薯愿红酒牛排 </v>
          </cell>
          <cell r="C2085" t="str">
            <v>盒</v>
          </cell>
          <cell r="D2085" t="str">
            <v>【050402】听装薯片</v>
          </cell>
          <cell r="E2085" t="str">
            <v>食品部</v>
          </cell>
          <cell r="F2085" t="str">
            <v>正常</v>
          </cell>
          <cell r="G2085" t="str">
            <v>6.80</v>
          </cell>
          <cell r="H2085" t="str">
            <v>8.00</v>
          </cell>
          <cell r="I2085">
            <v>16</v>
          </cell>
          <cell r="J2085">
            <v>3</v>
          </cell>
          <cell r="K2085">
            <v>0.2</v>
          </cell>
          <cell r="L2085">
            <v>3</v>
          </cell>
          <cell r="M2085">
            <v>20.399999999999999</v>
          </cell>
          <cell r="N2085">
            <v>24</v>
          </cell>
        </row>
        <row r="2086">
          <cell r="A2086" t="str">
            <v>05001137</v>
          </cell>
          <cell r="B2086" t="str">
            <v>好丽友好友趣多汁牛排味</v>
          </cell>
          <cell r="C2086" t="str">
            <v>袋</v>
          </cell>
          <cell r="D2086" t="str">
            <v>【050401】袋装薯片</v>
          </cell>
          <cell r="E2086" t="str">
            <v>食品部</v>
          </cell>
          <cell r="F2086" t="str">
            <v>正常</v>
          </cell>
          <cell r="G2086" t="str">
            <v>4.80</v>
          </cell>
          <cell r="H2086" t="str">
            <v>6.00</v>
          </cell>
          <cell r="I2086">
            <v>12</v>
          </cell>
          <cell r="J2086">
            <v>3</v>
          </cell>
          <cell r="K2086">
            <v>0.2</v>
          </cell>
          <cell r="L2086">
            <v>3</v>
          </cell>
          <cell r="M2086">
            <v>14.4</v>
          </cell>
          <cell r="N2086">
            <v>18</v>
          </cell>
        </row>
        <row r="2087">
          <cell r="A2087" t="str">
            <v>05001107</v>
          </cell>
          <cell r="B2087" t="str">
            <v>川师佳爽口牛肉藤椒味</v>
          </cell>
          <cell r="C2087" t="str">
            <v>袋</v>
          </cell>
          <cell r="D2087" t="str">
            <v>【050101】即食牛肉制品</v>
          </cell>
          <cell r="E2087" t="str">
            <v>食品部</v>
          </cell>
          <cell r="F2087" t="str">
            <v>正常</v>
          </cell>
          <cell r="G2087" t="str">
            <v>4.00</v>
          </cell>
          <cell r="H2087" t="str">
            <v>5.50</v>
          </cell>
          <cell r="I2087">
            <v>16.5</v>
          </cell>
          <cell r="J2087">
            <v>3</v>
          </cell>
          <cell r="K2087">
            <v>0.2</v>
          </cell>
          <cell r="L2087">
            <v>3</v>
          </cell>
          <cell r="M2087">
            <v>12</v>
          </cell>
          <cell r="N2087">
            <v>16.5</v>
          </cell>
        </row>
        <row r="2088">
          <cell r="A2088" t="str">
            <v>05001106</v>
          </cell>
          <cell r="B2088" t="str">
            <v>川师佳爽口牛肉香辣味</v>
          </cell>
          <cell r="C2088" t="str">
            <v>袋</v>
          </cell>
          <cell r="D2088" t="str">
            <v>【050101】即食牛肉制品</v>
          </cell>
          <cell r="E2088" t="str">
            <v>食品部</v>
          </cell>
          <cell r="F2088" t="str">
            <v>正常</v>
          </cell>
          <cell r="G2088" t="str">
            <v>3.50</v>
          </cell>
          <cell r="H2088" t="str">
            <v>5.50</v>
          </cell>
          <cell r="I2088">
            <v>5.5</v>
          </cell>
          <cell r="J2088">
            <v>3</v>
          </cell>
          <cell r="K2088">
            <v>0.2</v>
          </cell>
          <cell r="L2088">
            <v>3</v>
          </cell>
          <cell r="M2088">
            <v>10.5</v>
          </cell>
          <cell r="N2088">
            <v>16.5</v>
          </cell>
        </row>
        <row r="2089">
          <cell r="A2089" t="str">
            <v>05001096</v>
          </cell>
          <cell r="B2089" t="str">
            <v>香伴多味鸭掌</v>
          </cell>
          <cell r="C2089" t="str">
            <v>袋</v>
          </cell>
          <cell r="D2089" t="str">
            <v>【050103】禽类制品</v>
          </cell>
          <cell r="E2089" t="str">
            <v>食品部</v>
          </cell>
          <cell r="F2089" t="str">
            <v>正常</v>
          </cell>
          <cell r="G2089" t="str">
            <v>1.80</v>
          </cell>
          <cell r="H2089" t="str">
            <v>2.50</v>
          </cell>
          <cell r="I2089">
            <v>30</v>
          </cell>
          <cell r="J2089">
            <v>3</v>
          </cell>
          <cell r="K2089">
            <v>0.2</v>
          </cell>
          <cell r="L2089">
            <v>3</v>
          </cell>
          <cell r="M2089">
            <v>5.4</v>
          </cell>
          <cell r="N2089">
            <v>7.5</v>
          </cell>
        </row>
        <row r="2090">
          <cell r="A2090" t="str">
            <v>05001087</v>
          </cell>
          <cell r="B2090" t="str">
            <v>逗尔香芝麻脆花生</v>
          </cell>
          <cell r="C2090" t="str">
            <v>袋</v>
          </cell>
          <cell r="D2090" t="str">
            <v>【050302】花生</v>
          </cell>
          <cell r="E2090" t="str">
            <v>食品部</v>
          </cell>
          <cell r="F2090" t="str">
            <v>禁采</v>
          </cell>
          <cell r="G2090" t="str">
            <v>3.30</v>
          </cell>
          <cell r="H2090" t="str">
            <v>5.00</v>
          </cell>
          <cell r="I2090">
            <v>5</v>
          </cell>
          <cell r="J2090">
            <v>3</v>
          </cell>
          <cell r="K2090">
            <v>0.2</v>
          </cell>
          <cell r="L2090">
            <v>3</v>
          </cell>
          <cell r="M2090">
            <v>9.9</v>
          </cell>
          <cell r="N2090">
            <v>15</v>
          </cell>
        </row>
        <row r="2091">
          <cell r="A2091" t="str">
            <v>05001083</v>
          </cell>
          <cell r="B2091" t="str">
            <v>金箭香酥鱼皮脆(烧烤味)</v>
          </cell>
          <cell r="C2091" t="str">
            <v>袋</v>
          </cell>
          <cell r="D2091" t="str">
            <v>【050401】袋装薯片</v>
          </cell>
          <cell r="E2091" t="str">
            <v>食品部</v>
          </cell>
          <cell r="F2091" t="str">
            <v>正常</v>
          </cell>
          <cell r="G2091" t="str">
            <v>4.50</v>
          </cell>
          <cell r="H2091" t="str">
            <v>6.00</v>
          </cell>
          <cell r="I2091">
            <v>24</v>
          </cell>
          <cell r="J2091">
            <v>3</v>
          </cell>
          <cell r="K2091">
            <v>0.2</v>
          </cell>
          <cell r="L2091">
            <v>3</v>
          </cell>
          <cell r="M2091">
            <v>13.5</v>
          </cell>
          <cell r="N2091">
            <v>18</v>
          </cell>
        </row>
        <row r="2092">
          <cell r="A2092" t="str">
            <v>05000970</v>
          </cell>
          <cell r="B2092" t="str">
            <v>黑芝麻花生糖200g</v>
          </cell>
          <cell r="C2092" t="str">
            <v>袋</v>
          </cell>
          <cell r="D2092" t="str">
            <v>【050404】米面制品</v>
          </cell>
          <cell r="E2092" t="str">
            <v>食品部</v>
          </cell>
          <cell r="F2092" t="str">
            <v>正常</v>
          </cell>
          <cell r="G2092" t="str">
            <v>4.00</v>
          </cell>
          <cell r="H2092" t="str">
            <v>6.00</v>
          </cell>
          <cell r="I2092">
            <v>6</v>
          </cell>
          <cell r="J2092">
            <v>3</v>
          </cell>
          <cell r="K2092">
            <v>0.2</v>
          </cell>
          <cell r="L2092">
            <v>3</v>
          </cell>
          <cell r="M2092">
            <v>12</v>
          </cell>
          <cell r="N2092">
            <v>18</v>
          </cell>
        </row>
        <row r="2093">
          <cell r="A2093" t="str">
            <v>05000968</v>
          </cell>
          <cell r="B2093" t="str">
            <v>旦条200g</v>
          </cell>
          <cell r="C2093" t="str">
            <v>袋</v>
          </cell>
          <cell r="D2093" t="str">
            <v>【050404】米面制品</v>
          </cell>
          <cell r="E2093" t="str">
            <v>食品部</v>
          </cell>
          <cell r="F2093" t="str">
            <v>正常</v>
          </cell>
          <cell r="G2093" t="str">
            <v>4.00</v>
          </cell>
          <cell r="H2093" t="str">
            <v>6.00</v>
          </cell>
          <cell r="I2093">
            <v>18</v>
          </cell>
          <cell r="J2093">
            <v>3</v>
          </cell>
          <cell r="K2093">
            <v>0.2</v>
          </cell>
          <cell r="L2093">
            <v>3</v>
          </cell>
          <cell r="M2093">
            <v>12</v>
          </cell>
          <cell r="N2093">
            <v>18</v>
          </cell>
        </row>
        <row r="2094">
          <cell r="A2094" t="str">
            <v>05000916</v>
          </cell>
          <cell r="B2094" t="str">
            <v>吉吉豆芝士鳕鱼肠</v>
          </cell>
          <cell r="C2094" t="str">
            <v>袋</v>
          </cell>
          <cell r="D2094" t="str">
            <v>【050104】水产制品</v>
          </cell>
          <cell r="E2094" t="str">
            <v>食品部</v>
          </cell>
          <cell r="F2094" t="str">
            <v>正常</v>
          </cell>
          <cell r="G2094" t="str">
            <v>6.50</v>
          </cell>
          <cell r="H2094" t="str">
            <v>8.90</v>
          </cell>
          <cell r="I2094">
            <v>17.8</v>
          </cell>
          <cell r="J2094">
            <v>3</v>
          </cell>
          <cell r="K2094">
            <v>0.2</v>
          </cell>
          <cell r="L2094">
            <v>3</v>
          </cell>
          <cell r="M2094">
            <v>19.5</v>
          </cell>
          <cell r="N2094">
            <v>26.700000000000003</v>
          </cell>
        </row>
        <row r="2095">
          <cell r="A2095" t="str">
            <v>05000785</v>
          </cell>
          <cell r="B2095" t="str">
            <v>琅琅脆香辣味鱿鱼卷</v>
          </cell>
          <cell r="C2095" t="str">
            <v>袋</v>
          </cell>
          <cell r="D2095" t="str">
            <v>【050404】米面制品</v>
          </cell>
          <cell r="E2095" t="str">
            <v>食品部</v>
          </cell>
          <cell r="F2095" t="str">
            <v>禁采</v>
          </cell>
          <cell r="G2095" t="str">
            <v>4.50</v>
          </cell>
          <cell r="H2095" t="str">
            <v>7.50</v>
          </cell>
          <cell r="I2095">
            <v>15</v>
          </cell>
          <cell r="J2095">
            <v>3</v>
          </cell>
          <cell r="K2095">
            <v>0.2</v>
          </cell>
          <cell r="L2095">
            <v>3</v>
          </cell>
          <cell r="M2095">
            <v>13.5</v>
          </cell>
          <cell r="N2095">
            <v>22.5</v>
          </cell>
        </row>
        <row r="2096">
          <cell r="A2096" t="str">
            <v>05000783</v>
          </cell>
          <cell r="B2096" t="str">
            <v>琅琅脆拼搏山药脆片黄瓜味1</v>
          </cell>
          <cell r="C2096" t="str">
            <v>袋</v>
          </cell>
          <cell r="D2096" t="str">
            <v>【050404】米面制品</v>
          </cell>
          <cell r="E2096" t="str">
            <v>食品部</v>
          </cell>
          <cell r="F2096" t="str">
            <v>禁采</v>
          </cell>
          <cell r="G2096" t="str">
            <v>4.70</v>
          </cell>
          <cell r="H2096" t="str">
            <v>7.50</v>
          </cell>
          <cell r="I2096">
            <v>7.5</v>
          </cell>
          <cell r="J2096">
            <v>3</v>
          </cell>
          <cell r="K2096">
            <v>0.2</v>
          </cell>
          <cell r="L2096">
            <v>3</v>
          </cell>
          <cell r="M2096">
            <v>14.1</v>
          </cell>
          <cell r="N2096">
            <v>22.5</v>
          </cell>
        </row>
        <row r="2097">
          <cell r="A2097" t="str">
            <v>05000485</v>
          </cell>
          <cell r="B2097" t="str">
            <v>子弟薯片情怡黄瓜味</v>
          </cell>
          <cell r="C2097" t="str">
            <v>袋</v>
          </cell>
          <cell r="D2097" t="str">
            <v>【050401】袋装薯片</v>
          </cell>
          <cell r="E2097" t="str">
            <v>食品部</v>
          </cell>
          <cell r="F2097" t="str">
            <v>正常</v>
          </cell>
          <cell r="G2097" t="str">
            <v>2.65</v>
          </cell>
          <cell r="H2097" t="str">
            <v>3.50</v>
          </cell>
          <cell r="I2097">
            <v>10.5</v>
          </cell>
          <cell r="J2097">
            <v>3</v>
          </cell>
          <cell r="K2097">
            <v>0.2</v>
          </cell>
          <cell r="L2097">
            <v>3</v>
          </cell>
          <cell r="M2097">
            <v>7.95</v>
          </cell>
          <cell r="N2097">
            <v>10.5</v>
          </cell>
        </row>
        <row r="2098">
          <cell r="A2098" t="str">
            <v>05000474</v>
          </cell>
          <cell r="B2098" t="str">
            <v>鸭子飞了香辣卤鸭小腿</v>
          </cell>
          <cell r="C2098" t="str">
            <v>袋</v>
          </cell>
          <cell r="D2098" t="str">
            <v>【050103】禽类制品</v>
          </cell>
          <cell r="E2098" t="str">
            <v>食品部</v>
          </cell>
          <cell r="F2098" t="str">
            <v>正常</v>
          </cell>
          <cell r="G2098" t="str">
            <v>1.50</v>
          </cell>
          <cell r="H2098" t="str">
            <v>2.00</v>
          </cell>
          <cell r="I2098">
            <v>18</v>
          </cell>
          <cell r="J2098">
            <v>3</v>
          </cell>
          <cell r="K2098">
            <v>0.2</v>
          </cell>
          <cell r="L2098">
            <v>3</v>
          </cell>
          <cell r="M2098">
            <v>4.5</v>
          </cell>
          <cell r="N2098">
            <v>6</v>
          </cell>
        </row>
        <row r="2099">
          <cell r="A2099" t="str">
            <v>05000466</v>
          </cell>
          <cell r="B2099" t="str">
            <v>徐隆巨星美国开心果</v>
          </cell>
          <cell r="C2099" t="str">
            <v>袋</v>
          </cell>
          <cell r="D2099" t="str">
            <v>【050304】其它类型核果</v>
          </cell>
          <cell r="E2099" t="str">
            <v>食品部</v>
          </cell>
          <cell r="F2099" t="str">
            <v>正常</v>
          </cell>
          <cell r="G2099" t="str">
            <v>9.50</v>
          </cell>
          <cell r="H2099" t="str">
            <v>13.50</v>
          </cell>
          <cell r="I2099">
            <v>40.5</v>
          </cell>
          <cell r="J2099">
            <v>3</v>
          </cell>
          <cell r="K2099">
            <v>0.2</v>
          </cell>
          <cell r="L2099">
            <v>3</v>
          </cell>
          <cell r="M2099">
            <v>28.5</v>
          </cell>
          <cell r="N2099">
            <v>40.5</v>
          </cell>
        </row>
        <row r="2100">
          <cell r="A2100" t="str">
            <v>05000452</v>
          </cell>
          <cell r="B2100" t="str">
            <v>旺旺小小酥黑胡椒味</v>
          </cell>
          <cell r="C2100" t="str">
            <v>袋</v>
          </cell>
          <cell r="D2100" t="str">
            <v>【050404】米面制品</v>
          </cell>
          <cell r="E2100" t="str">
            <v>食品部</v>
          </cell>
          <cell r="F2100" t="str">
            <v>正常</v>
          </cell>
          <cell r="G2100" t="str">
            <v>0.00</v>
          </cell>
          <cell r="H2100" t="str">
            <v>1.00</v>
          </cell>
          <cell r="I2100">
            <v>8</v>
          </cell>
          <cell r="J2100">
            <v>3</v>
          </cell>
          <cell r="K2100">
            <v>0.2</v>
          </cell>
          <cell r="L2100">
            <v>3</v>
          </cell>
          <cell r="M2100">
            <v>2.4</v>
          </cell>
          <cell r="N2100">
            <v>3</v>
          </cell>
        </row>
        <row r="2101">
          <cell r="A2101" t="str">
            <v>05000450</v>
          </cell>
          <cell r="B2101" t="str">
            <v>旺旺小小酥葱香鸡肉味</v>
          </cell>
          <cell r="C2101" t="str">
            <v>袋</v>
          </cell>
          <cell r="D2101" t="str">
            <v>【050404】米面制品</v>
          </cell>
          <cell r="E2101" t="str">
            <v>食品部</v>
          </cell>
          <cell r="F2101" t="str">
            <v>正常</v>
          </cell>
          <cell r="G2101" t="str">
            <v>0.00</v>
          </cell>
          <cell r="H2101" t="str">
            <v>1.00</v>
          </cell>
          <cell r="I2101">
            <v>3</v>
          </cell>
          <cell r="J2101">
            <v>3</v>
          </cell>
          <cell r="K2101">
            <v>0.2</v>
          </cell>
          <cell r="L2101">
            <v>3</v>
          </cell>
          <cell r="M2101">
            <v>2.46</v>
          </cell>
          <cell r="N2101">
            <v>3</v>
          </cell>
        </row>
        <row r="2102">
          <cell r="A2102" t="str">
            <v>05000422</v>
          </cell>
          <cell r="B2102" t="str">
            <v>噜咪啦任性烧烤味薯片55g</v>
          </cell>
          <cell r="C2102" t="str">
            <v>袋</v>
          </cell>
          <cell r="D2102" t="str">
            <v>【050401】袋装薯片</v>
          </cell>
          <cell r="E2102" t="str">
            <v>食品部</v>
          </cell>
          <cell r="F2102" t="str">
            <v>正常</v>
          </cell>
          <cell r="G2102" t="str">
            <v>2.50</v>
          </cell>
          <cell r="H2102" t="str">
            <v>4.00</v>
          </cell>
          <cell r="I2102">
            <v>12</v>
          </cell>
          <cell r="J2102">
            <v>3</v>
          </cell>
          <cell r="K2102">
            <v>0.2</v>
          </cell>
          <cell r="L2102">
            <v>3</v>
          </cell>
          <cell r="M2102">
            <v>7.5</v>
          </cell>
          <cell r="N2102">
            <v>12</v>
          </cell>
        </row>
        <row r="2103">
          <cell r="A2103" t="str">
            <v>05000414</v>
          </cell>
          <cell r="B2103" t="str">
            <v>乐事薯片原味</v>
          </cell>
          <cell r="C2103" t="str">
            <v>听</v>
          </cell>
          <cell r="D2103" t="str">
            <v>【050402】听装薯片</v>
          </cell>
          <cell r="E2103" t="str">
            <v>食品部</v>
          </cell>
          <cell r="F2103" t="str">
            <v>正常</v>
          </cell>
          <cell r="G2103" t="str">
            <v>7.25</v>
          </cell>
          <cell r="H2103" t="str">
            <v>8.50</v>
          </cell>
          <cell r="I2103">
            <v>25.5</v>
          </cell>
          <cell r="J2103">
            <v>3</v>
          </cell>
          <cell r="K2103">
            <v>0.2</v>
          </cell>
          <cell r="L2103">
            <v>3</v>
          </cell>
          <cell r="M2103">
            <v>21.75</v>
          </cell>
          <cell r="N2103">
            <v>25.5</v>
          </cell>
        </row>
        <row r="2104">
          <cell r="A2104" t="str">
            <v>05000369</v>
          </cell>
          <cell r="B2104" t="str">
            <v>盼盼墨西哥鸡味卷</v>
          </cell>
          <cell r="C2104" t="str">
            <v>袋</v>
          </cell>
          <cell r="D2104" t="str">
            <v>【050401】袋装薯片</v>
          </cell>
          <cell r="E2104" t="str">
            <v>食品部</v>
          </cell>
          <cell r="F2104" t="str">
            <v>正常</v>
          </cell>
          <cell r="G2104" t="str">
            <v>3.50</v>
          </cell>
          <cell r="H2104" t="str">
            <v>4.50</v>
          </cell>
          <cell r="I2104">
            <v>13.5</v>
          </cell>
          <cell r="J2104">
            <v>3</v>
          </cell>
          <cell r="K2104">
            <v>0.2</v>
          </cell>
          <cell r="L2104">
            <v>3</v>
          </cell>
          <cell r="M2104">
            <v>10.5</v>
          </cell>
          <cell r="N2104">
            <v>13.5</v>
          </cell>
        </row>
        <row r="2105">
          <cell r="A2105" t="str">
            <v>05000362</v>
          </cell>
          <cell r="B2105" t="str">
            <v>盼盼艾比利风情烧烤味</v>
          </cell>
          <cell r="C2105" t="str">
            <v>听</v>
          </cell>
          <cell r="D2105" t="str">
            <v>【050402】听装薯片</v>
          </cell>
          <cell r="E2105" t="str">
            <v>食品部</v>
          </cell>
          <cell r="F2105" t="str">
            <v>正常</v>
          </cell>
          <cell r="G2105" t="str">
            <v>5.00</v>
          </cell>
          <cell r="H2105" t="str">
            <v>7.00</v>
          </cell>
          <cell r="I2105">
            <v>35</v>
          </cell>
          <cell r="J2105">
            <v>3</v>
          </cell>
          <cell r="K2105">
            <v>0.2</v>
          </cell>
          <cell r="L2105">
            <v>3</v>
          </cell>
          <cell r="M2105">
            <v>15</v>
          </cell>
          <cell r="N2105">
            <v>21</v>
          </cell>
        </row>
        <row r="2106">
          <cell r="A2106" t="str">
            <v>05000355</v>
          </cell>
          <cell r="B2106" t="str">
            <v>添乐卡通伊脆薯条(牛肉味）</v>
          </cell>
          <cell r="C2106" t="str">
            <v>盒</v>
          </cell>
          <cell r="D2106" t="str">
            <v>【050401】袋装薯片</v>
          </cell>
          <cell r="E2106" t="str">
            <v>食品部</v>
          </cell>
          <cell r="F2106" t="str">
            <v>正常</v>
          </cell>
          <cell r="G2106" t="str">
            <v>0.00</v>
          </cell>
          <cell r="H2106" t="str">
            <v>5.00</v>
          </cell>
          <cell r="I2106">
            <v>15</v>
          </cell>
          <cell r="J2106">
            <v>3</v>
          </cell>
          <cell r="K2106">
            <v>0.2</v>
          </cell>
          <cell r="L2106">
            <v>3</v>
          </cell>
          <cell r="M2106">
            <v>11.1</v>
          </cell>
          <cell r="N2106">
            <v>15</v>
          </cell>
        </row>
        <row r="2107">
          <cell r="A2107" t="str">
            <v>05000340</v>
          </cell>
          <cell r="B2107" t="str">
            <v>卡通皇国片片山楂-原味、草莓味、香橙味</v>
          </cell>
          <cell r="C2107" t="str">
            <v>片</v>
          </cell>
          <cell r="D2107" t="str">
            <v>【050501】山楂/果片</v>
          </cell>
          <cell r="E2107" t="str">
            <v>食品部</v>
          </cell>
          <cell r="F2107" t="str">
            <v>正常</v>
          </cell>
          <cell r="G2107" t="str">
            <v>1.80</v>
          </cell>
          <cell r="H2107" t="str">
            <v>2.50</v>
          </cell>
          <cell r="I2107">
            <v>32.5</v>
          </cell>
          <cell r="J2107">
            <v>3</v>
          </cell>
          <cell r="K2107">
            <v>0.2</v>
          </cell>
          <cell r="L2107">
            <v>3</v>
          </cell>
          <cell r="M2107">
            <v>5.4</v>
          </cell>
          <cell r="N2107">
            <v>7.5</v>
          </cell>
        </row>
        <row r="2108">
          <cell r="A2108" t="str">
            <v>05000333</v>
          </cell>
          <cell r="B2108" t="str">
            <v>金魔王麻辣牛肉丝B</v>
          </cell>
          <cell r="C2108" t="str">
            <v>袋</v>
          </cell>
          <cell r="D2108" t="str">
            <v>【050101】即食牛肉制品</v>
          </cell>
          <cell r="E2108" t="str">
            <v>食品部</v>
          </cell>
          <cell r="F2108" t="str">
            <v>正常</v>
          </cell>
          <cell r="G2108" t="str">
            <v>16.00</v>
          </cell>
          <cell r="H2108" t="str">
            <v>18.80</v>
          </cell>
          <cell r="I2108">
            <v>18.8</v>
          </cell>
          <cell r="J2108">
            <v>3</v>
          </cell>
          <cell r="K2108">
            <v>0.2</v>
          </cell>
          <cell r="L2108">
            <v>3</v>
          </cell>
          <cell r="M2108">
            <v>48</v>
          </cell>
          <cell r="N2108">
            <v>56.400000000000006</v>
          </cell>
        </row>
        <row r="2109">
          <cell r="A2109" t="str">
            <v>05000331</v>
          </cell>
          <cell r="B2109" t="str">
            <v>金魔王麻辣牛肉丝</v>
          </cell>
          <cell r="C2109" t="str">
            <v>袋</v>
          </cell>
          <cell r="D2109" t="str">
            <v>【050101】即食牛肉制品</v>
          </cell>
          <cell r="E2109" t="str">
            <v>食品部</v>
          </cell>
          <cell r="F2109" t="str">
            <v>正常</v>
          </cell>
          <cell r="G2109" t="str">
            <v>4.20</v>
          </cell>
          <cell r="H2109" t="str">
            <v>4.90</v>
          </cell>
          <cell r="I2109">
            <v>9.8000000000000007</v>
          </cell>
          <cell r="J2109">
            <v>3</v>
          </cell>
          <cell r="K2109">
            <v>0.2</v>
          </cell>
          <cell r="L2109">
            <v>3</v>
          </cell>
          <cell r="M2109">
            <v>12.6</v>
          </cell>
          <cell r="N2109">
            <v>14.700000000000001</v>
          </cell>
        </row>
        <row r="2110">
          <cell r="A2110" t="str">
            <v>05000325</v>
          </cell>
          <cell r="B2110" t="str">
            <v>好丽友呀土豆(蜜蜂黄油味)</v>
          </cell>
          <cell r="C2110" t="str">
            <v>袋</v>
          </cell>
          <cell r="D2110" t="str">
            <v>【050401】袋装薯片</v>
          </cell>
          <cell r="E2110" t="str">
            <v>食品部</v>
          </cell>
          <cell r="F2110" t="str">
            <v>正常</v>
          </cell>
          <cell r="G2110" t="str">
            <v>4.80</v>
          </cell>
          <cell r="H2110" t="str">
            <v>6.00</v>
          </cell>
          <cell r="I2110">
            <v>36</v>
          </cell>
          <cell r="J2110">
            <v>3</v>
          </cell>
          <cell r="K2110">
            <v>0.2</v>
          </cell>
          <cell r="L2110">
            <v>3</v>
          </cell>
          <cell r="M2110">
            <v>14.4</v>
          </cell>
          <cell r="N2110">
            <v>18</v>
          </cell>
        </row>
        <row r="2111">
          <cell r="A2111" t="str">
            <v>05000324</v>
          </cell>
          <cell r="B2111" t="str">
            <v>好丽友呀土豆(麻辣小龙虾味)</v>
          </cell>
          <cell r="C2111" t="str">
            <v>袋</v>
          </cell>
          <cell r="D2111" t="str">
            <v>【050401】袋装薯片</v>
          </cell>
          <cell r="E2111" t="str">
            <v>食品部</v>
          </cell>
          <cell r="F2111" t="str">
            <v>正常</v>
          </cell>
          <cell r="G2111" t="str">
            <v>4.80</v>
          </cell>
          <cell r="H2111" t="str">
            <v>6.00</v>
          </cell>
          <cell r="I2111">
            <v>66</v>
          </cell>
          <cell r="J2111">
            <v>3</v>
          </cell>
          <cell r="K2111">
            <v>0.2</v>
          </cell>
          <cell r="L2111">
            <v>3</v>
          </cell>
          <cell r="M2111">
            <v>14.4</v>
          </cell>
          <cell r="N2111">
            <v>18</v>
          </cell>
        </row>
        <row r="2112">
          <cell r="A2112" t="str">
            <v>05000305</v>
          </cell>
          <cell r="B2112" t="str">
            <v>嘴享自在海苔巴旦木夹心</v>
          </cell>
          <cell r="C2112" t="str">
            <v>瓶</v>
          </cell>
          <cell r="D2112" t="str">
            <v>【050403】海苔</v>
          </cell>
          <cell r="E2112" t="str">
            <v>食品部</v>
          </cell>
          <cell r="F2112" t="str">
            <v>正常</v>
          </cell>
          <cell r="G2112" t="str">
            <v>8.00</v>
          </cell>
          <cell r="H2112" t="str">
            <v>10.00</v>
          </cell>
          <cell r="I2112">
            <v>30</v>
          </cell>
          <cell r="J2112">
            <v>3</v>
          </cell>
          <cell r="K2112">
            <v>0.2</v>
          </cell>
          <cell r="L2112">
            <v>3</v>
          </cell>
          <cell r="M2112">
            <v>24</v>
          </cell>
          <cell r="N2112">
            <v>30</v>
          </cell>
        </row>
        <row r="2113">
          <cell r="A2113" t="str">
            <v>05000302</v>
          </cell>
          <cell r="B2113" t="str">
            <v>盈享芒果干</v>
          </cell>
          <cell r="C2113" t="str">
            <v>袋</v>
          </cell>
          <cell r="D2113" t="str">
            <v>【050503】梅、杏类果脯</v>
          </cell>
          <cell r="E2113" t="str">
            <v>食品部</v>
          </cell>
          <cell r="F2113" t="str">
            <v>正常</v>
          </cell>
          <cell r="G2113" t="str">
            <v>2.00</v>
          </cell>
          <cell r="H2113" t="str">
            <v>2.50</v>
          </cell>
          <cell r="I2113">
            <v>15</v>
          </cell>
          <cell r="J2113">
            <v>3</v>
          </cell>
          <cell r="K2113">
            <v>0.2</v>
          </cell>
          <cell r="L2113">
            <v>3</v>
          </cell>
          <cell r="M2113">
            <v>6</v>
          </cell>
          <cell r="N2113">
            <v>7.5</v>
          </cell>
        </row>
        <row r="2114">
          <cell r="A2114" t="str">
            <v>05000295</v>
          </cell>
          <cell r="B2114" t="str">
            <v>上好佳日本鱼果虾条(海苔味)</v>
          </cell>
          <cell r="C2114" t="str">
            <v>袋</v>
          </cell>
          <cell r="D2114" t="str">
            <v>【050401】袋装薯片</v>
          </cell>
          <cell r="E2114" t="str">
            <v>食品部</v>
          </cell>
          <cell r="F2114" t="str">
            <v>禁采</v>
          </cell>
          <cell r="G2114" t="str">
            <v>3.00</v>
          </cell>
          <cell r="H2114" t="str">
            <v>4.00</v>
          </cell>
          <cell r="I2114">
            <v>12</v>
          </cell>
          <cell r="J2114">
            <v>3</v>
          </cell>
          <cell r="K2114">
            <v>0.2</v>
          </cell>
          <cell r="L2114">
            <v>3</v>
          </cell>
          <cell r="M2114">
            <v>9</v>
          </cell>
          <cell r="N2114">
            <v>12</v>
          </cell>
        </row>
        <row r="2115">
          <cell r="A2115" t="str">
            <v>05000269</v>
          </cell>
          <cell r="B2115" t="str">
            <v>张记老成都牛肉干</v>
          </cell>
          <cell r="C2115" t="str">
            <v>袋</v>
          </cell>
          <cell r="D2115" t="str">
            <v>【050101】即食牛肉制品</v>
          </cell>
          <cell r="E2115" t="str">
            <v>食品部</v>
          </cell>
          <cell r="F2115" t="str">
            <v>正常</v>
          </cell>
          <cell r="G2115" t="str">
            <v>14.30</v>
          </cell>
          <cell r="H2115" t="str">
            <v>18.50</v>
          </cell>
          <cell r="I2115">
            <v>74</v>
          </cell>
          <cell r="J2115">
            <v>3</v>
          </cell>
          <cell r="K2115">
            <v>0.2</v>
          </cell>
          <cell r="L2115">
            <v>3</v>
          </cell>
          <cell r="M2115">
            <v>42.9</v>
          </cell>
          <cell r="N2115">
            <v>55.5</v>
          </cell>
        </row>
        <row r="2116">
          <cell r="A2116" t="str">
            <v>05000262</v>
          </cell>
          <cell r="B2116" t="str">
            <v>西琪香蕉片</v>
          </cell>
          <cell r="C2116" t="str">
            <v>袋</v>
          </cell>
          <cell r="D2116" t="str">
            <v>【050304】其它类型核果</v>
          </cell>
          <cell r="E2116" t="str">
            <v>食品部</v>
          </cell>
          <cell r="F2116" t="str">
            <v>正常</v>
          </cell>
          <cell r="G2116" t="str">
            <v>2.40</v>
          </cell>
          <cell r="H2116" t="str">
            <v>3.50</v>
          </cell>
          <cell r="I2116">
            <v>14</v>
          </cell>
          <cell r="J2116">
            <v>3</v>
          </cell>
          <cell r="K2116">
            <v>0.2</v>
          </cell>
          <cell r="L2116">
            <v>3</v>
          </cell>
          <cell r="M2116">
            <v>7.2</v>
          </cell>
          <cell r="N2116">
            <v>10.5</v>
          </cell>
        </row>
        <row r="2117">
          <cell r="A2117" t="str">
            <v>05000221</v>
          </cell>
          <cell r="B2117" t="str">
            <v>港铧泡椒臭干子</v>
          </cell>
          <cell r="C2117" t="str">
            <v>袋</v>
          </cell>
          <cell r="D2117" t="str">
            <v>【050203】其它休闲豆制品</v>
          </cell>
          <cell r="E2117" t="str">
            <v>食品部</v>
          </cell>
          <cell r="F2117" t="str">
            <v>正常</v>
          </cell>
          <cell r="G2117" t="str">
            <v>1.30</v>
          </cell>
          <cell r="H2117" t="str">
            <v>2.00</v>
          </cell>
          <cell r="I2117">
            <v>6</v>
          </cell>
          <cell r="J2117">
            <v>3</v>
          </cell>
          <cell r="K2117">
            <v>0.2</v>
          </cell>
          <cell r="L2117">
            <v>3</v>
          </cell>
          <cell r="M2117">
            <v>3.9</v>
          </cell>
          <cell r="N2117">
            <v>6</v>
          </cell>
        </row>
        <row r="2118">
          <cell r="A2118" t="str">
            <v>05000197</v>
          </cell>
          <cell r="B2118" t="str">
            <v>猫哆哩酸角糕</v>
          </cell>
          <cell r="C2118" t="str">
            <v>袋</v>
          </cell>
          <cell r="D2118" t="str">
            <v>【050503】梅、杏类果脯</v>
          </cell>
          <cell r="E2118" t="str">
            <v>食品部</v>
          </cell>
          <cell r="F2118" t="str">
            <v>正常</v>
          </cell>
          <cell r="G2118" t="str">
            <v>8.00</v>
          </cell>
          <cell r="H2118" t="str">
            <v>9.90</v>
          </cell>
          <cell r="I2118">
            <v>29.700000000000003</v>
          </cell>
          <cell r="J2118">
            <v>3</v>
          </cell>
          <cell r="K2118">
            <v>0.2</v>
          </cell>
          <cell r="L2118">
            <v>3</v>
          </cell>
          <cell r="M2118">
            <v>24</v>
          </cell>
          <cell r="N2118">
            <v>29.700000000000003</v>
          </cell>
        </row>
        <row r="2119">
          <cell r="A2119" t="str">
            <v>05000190</v>
          </cell>
          <cell r="B2119" t="str">
            <v>溜溜梅西梅</v>
          </cell>
          <cell r="C2119" t="str">
            <v>袋</v>
          </cell>
          <cell r="D2119" t="str">
            <v>【050503】梅、杏类果脯</v>
          </cell>
          <cell r="E2119" t="str">
            <v>食品部</v>
          </cell>
          <cell r="F2119" t="str">
            <v>正常</v>
          </cell>
          <cell r="G2119" t="str">
            <v>3.60</v>
          </cell>
          <cell r="H2119" t="str">
            <v>4.50</v>
          </cell>
          <cell r="I2119">
            <v>36</v>
          </cell>
          <cell r="J2119">
            <v>3</v>
          </cell>
          <cell r="K2119">
            <v>0.2</v>
          </cell>
          <cell r="L2119">
            <v>3</v>
          </cell>
          <cell r="M2119">
            <v>10.8</v>
          </cell>
          <cell r="N2119">
            <v>13.5</v>
          </cell>
        </row>
        <row r="2120">
          <cell r="A2120" t="str">
            <v>05000124</v>
          </cell>
          <cell r="B2120" t="str">
            <v>蓝韩年糕条甜辣味</v>
          </cell>
          <cell r="C2120" t="str">
            <v>包</v>
          </cell>
          <cell r="D2120" t="str">
            <v>【050401】袋装薯片</v>
          </cell>
          <cell r="E2120" t="str">
            <v>食品部</v>
          </cell>
          <cell r="F2120" t="str">
            <v>正常</v>
          </cell>
          <cell r="G2120" t="str">
            <v>4.50</v>
          </cell>
          <cell r="H2120" t="str">
            <v>6.50</v>
          </cell>
          <cell r="I2120">
            <v>6.5</v>
          </cell>
          <cell r="J2120">
            <v>3</v>
          </cell>
          <cell r="K2120">
            <v>0.2</v>
          </cell>
          <cell r="L2120">
            <v>3</v>
          </cell>
          <cell r="M2120">
            <v>13.5</v>
          </cell>
          <cell r="N2120">
            <v>19.5</v>
          </cell>
        </row>
        <row r="2121">
          <cell r="A2121" t="str">
            <v>05000100</v>
          </cell>
          <cell r="B2121" t="str">
            <v>盼盼麦香鸡味块番茄味</v>
          </cell>
          <cell r="C2121" t="str">
            <v>袋</v>
          </cell>
          <cell r="D2121" t="str">
            <v>【050401】袋装薯片</v>
          </cell>
          <cell r="E2121" t="str">
            <v>食品部</v>
          </cell>
          <cell r="F2121" t="str">
            <v>正常</v>
          </cell>
          <cell r="G2121" t="str">
            <v>3.50</v>
          </cell>
          <cell r="H2121" t="str">
            <v>4.50</v>
          </cell>
          <cell r="I2121">
            <v>13.5</v>
          </cell>
          <cell r="J2121">
            <v>3</v>
          </cell>
          <cell r="K2121">
            <v>0.2</v>
          </cell>
          <cell r="L2121">
            <v>3</v>
          </cell>
          <cell r="M2121">
            <v>10.5</v>
          </cell>
          <cell r="N2121">
            <v>13.5</v>
          </cell>
        </row>
        <row r="2122">
          <cell r="A2122" t="str">
            <v>05000066</v>
          </cell>
          <cell r="B2122" t="str">
            <v>上好佳栗米条草莓味</v>
          </cell>
          <cell r="C2122" t="str">
            <v>袋</v>
          </cell>
          <cell r="D2122" t="str">
            <v>【050401】袋装薯片</v>
          </cell>
          <cell r="E2122" t="str">
            <v>食品部</v>
          </cell>
          <cell r="F2122" t="str">
            <v>正常</v>
          </cell>
          <cell r="G2122" t="str">
            <v>3.00</v>
          </cell>
          <cell r="H2122" t="str">
            <v>3.50</v>
          </cell>
          <cell r="I2122">
            <v>17.5</v>
          </cell>
          <cell r="J2122">
            <v>3</v>
          </cell>
          <cell r="K2122">
            <v>0.2</v>
          </cell>
          <cell r="L2122">
            <v>3</v>
          </cell>
          <cell r="M2122">
            <v>9</v>
          </cell>
          <cell r="N2122">
            <v>10.5</v>
          </cell>
        </row>
        <row r="2123">
          <cell r="A2123" t="str">
            <v>05000019</v>
          </cell>
          <cell r="B2123" t="str">
            <v>噜咪啦烧烤味薯片A</v>
          </cell>
          <cell r="C2123" t="str">
            <v>袋</v>
          </cell>
          <cell r="D2123" t="str">
            <v>【050401】袋装薯片</v>
          </cell>
          <cell r="E2123" t="str">
            <v>食品部</v>
          </cell>
          <cell r="F2123" t="str">
            <v>禁采</v>
          </cell>
          <cell r="G2123" t="str">
            <v>5.00</v>
          </cell>
          <cell r="H2123" t="str">
            <v>7.00</v>
          </cell>
          <cell r="I2123">
            <v>14</v>
          </cell>
          <cell r="J2123">
            <v>3</v>
          </cell>
          <cell r="K2123">
            <v>0.2</v>
          </cell>
          <cell r="L2123">
            <v>3</v>
          </cell>
          <cell r="M2123">
            <v>15</v>
          </cell>
          <cell r="N2123">
            <v>21</v>
          </cell>
        </row>
        <row r="2124">
          <cell r="A2124" t="str">
            <v>04000274</v>
          </cell>
          <cell r="B2124" t="str">
            <v>喜利友打气筒压片糖</v>
          </cell>
          <cell r="C2124" t="str">
            <v>个</v>
          </cell>
          <cell r="D2124" t="str">
            <v>【040101】小糖果</v>
          </cell>
          <cell r="E2124" t="str">
            <v>食品部</v>
          </cell>
          <cell r="F2124" t="str">
            <v>正常</v>
          </cell>
          <cell r="G2124" t="str">
            <v>4.50</v>
          </cell>
          <cell r="H2124" t="str">
            <v>8.00</v>
          </cell>
          <cell r="I2124">
            <v>88</v>
          </cell>
          <cell r="J2124">
            <v>3</v>
          </cell>
          <cell r="K2124">
            <v>0.2</v>
          </cell>
          <cell r="L2124">
            <v>3</v>
          </cell>
          <cell r="M2124">
            <v>13.5</v>
          </cell>
          <cell r="N2124">
            <v>24</v>
          </cell>
        </row>
        <row r="2125">
          <cell r="A2125" t="str">
            <v>04000272</v>
          </cell>
          <cell r="B2125" t="str">
            <v>元美疯瀑跳跳糖</v>
          </cell>
          <cell r="C2125" t="str">
            <v>袋</v>
          </cell>
          <cell r="D2125" t="str">
            <v>【040101】小糖果</v>
          </cell>
          <cell r="E2125" t="str">
            <v>食品部</v>
          </cell>
          <cell r="F2125" t="str">
            <v>正常</v>
          </cell>
          <cell r="G2125" t="str">
            <v>1.40</v>
          </cell>
          <cell r="H2125" t="str">
            <v>2.00</v>
          </cell>
          <cell r="I2125">
            <v>14</v>
          </cell>
          <cell r="J2125">
            <v>3</v>
          </cell>
          <cell r="K2125">
            <v>0.2</v>
          </cell>
          <cell r="L2125">
            <v>3</v>
          </cell>
          <cell r="M2125">
            <v>4.2</v>
          </cell>
          <cell r="N2125">
            <v>6</v>
          </cell>
        </row>
        <row r="2126">
          <cell r="A2126" t="str">
            <v>04000268</v>
          </cell>
          <cell r="B2126" t="str">
            <v>沃芙金币巧克力</v>
          </cell>
          <cell r="C2126" t="str">
            <v>盒</v>
          </cell>
          <cell r="D2126" t="str">
            <v>【040102】巧克力</v>
          </cell>
          <cell r="E2126" t="str">
            <v>食品部</v>
          </cell>
          <cell r="F2126" t="str">
            <v>正常</v>
          </cell>
          <cell r="G2126" t="str">
            <v>1.40</v>
          </cell>
          <cell r="H2126" t="str">
            <v>2.00</v>
          </cell>
          <cell r="I2126">
            <v>10</v>
          </cell>
          <cell r="J2126">
            <v>3</v>
          </cell>
          <cell r="K2126">
            <v>0.2</v>
          </cell>
          <cell r="L2126">
            <v>3</v>
          </cell>
          <cell r="M2126">
            <v>4.2</v>
          </cell>
          <cell r="N2126">
            <v>6</v>
          </cell>
        </row>
        <row r="2127">
          <cell r="A2127" t="str">
            <v>04000262</v>
          </cell>
          <cell r="B2127" t="str">
            <v>旺仔QQ糖草莓味</v>
          </cell>
          <cell r="C2127" t="str">
            <v>袋</v>
          </cell>
          <cell r="D2127" t="str">
            <v>【040101】小糖果</v>
          </cell>
          <cell r="E2127" t="str">
            <v>食品部</v>
          </cell>
          <cell r="F2127" t="str">
            <v>正常</v>
          </cell>
          <cell r="G2127" t="str">
            <v>0.00</v>
          </cell>
          <cell r="H2127" t="str">
            <v>1.00</v>
          </cell>
          <cell r="I2127">
            <v>21</v>
          </cell>
          <cell r="J2127">
            <v>3</v>
          </cell>
          <cell r="K2127">
            <v>0.2</v>
          </cell>
          <cell r="L2127">
            <v>3</v>
          </cell>
          <cell r="M2127">
            <v>2.25</v>
          </cell>
          <cell r="N2127">
            <v>3</v>
          </cell>
        </row>
        <row r="2128">
          <cell r="A2128" t="str">
            <v>04000261</v>
          </cell>
          <cell r="B2128" t="str">
            <v>旺旺维多粒桃味</v>
          </cell>
          <cell r="C2128" t="str">
            <v>袋</v>
          </cell>
          <cell r="D2128" t="str">
            <v>【040104】果冻/布丁</v>
          </cell>
          <cell r="E2128" t="str">
            <v>食品部</v>
          </cell>
          <cell r="F2128" t="str">
            <v>正常</v>
          </cell>
          <cell r="G2128" t="str">
            <v>1.57</v>
          </cell>
          <cell r="H2128" t="str">
            <v>2.50</v>
          </cell>
          <cell r="I2128">
            <v>30</v>
          </cell>
          <cell r="J2128">
            <v>3</v>
          </cell>
          <cell r="K2128">
            <v>0.2</v>
          </cell>
          <cell r="L2128">
            <v>3</v>
          </cell>
          <cell r="M2128">
            <v>4.7</v>
          </cell>
          <cell r="N2128">
            <v>7.5</v>
          </cell>
        </row>
        <row r="2129">
          <cell r="A2129" t="str">
            <v>04000221</v>
          </cell>
          <cell r="B2129" t="str">
            <v>美姿姿石头剪刀布玩具糖</v>
          </cell>
          <cell r="C2129" t="str">
            <v>支</v>
          </cell>
          <cell r="D2129" t="str">
            <v>【040101】小糖果</v>
          </cell>
          <cell r="E2129" t="str">
            <v>食品部</v>
          </cell>
          <cell r="F2129" t="str">
            <v>正常</v>
          </cell>
          <cell r="G2129" t="str">
            <v>5.90</v>
          </cell>
          <cell r="H2129" t="str">
            <v>9.90</v>
          </cell>
          <cell r="I2129">
            <v>9.9</v>
          </cell>
          <cell r="J2129">
            <v>3</v>
          </cell>
          <cell r="K2129">
            <v>0.2</v>
          </cell>
          <cell r="L2129">
            <v>3</v>
          </cell>
          <cell r="M2129">
            <v>17.7</v>
          </cell>
          <cell r="N2129">
            <v>29.700000000000003</v>
          </cell>
        </row>
        <row r="2130">
          <cell r="A2130" t="str">
            <v>04000198</v>
          </cell>
          <cell r="B2130" t="str">
            <v>小顽童手指飞镖</v>
          </cell>
          <cell r="C2130" t="str">
            <v>个</v>
          </cell>
          <cell r="D2130" t="str">
            <v>【040101】小糖果</v>
          </cell>
          <cell r="E2130" t="str">
            <v>食品部</v>
          </cell>
          <cell r="F2130" t="str">
            <v>正常</v>
          </cell>
          <cell r="G2130" t="str">
            <v>9.60</v>
          </cell>
          <cell r="H2130" t="str">
            <v>14.00</v>
          </cell>
          <cell r="I2130">
            <v>28</v>
          </cell>
          <cell r="J2130">
            <v>3</v>
          </cell>
          <cell r="K2130">
            <v>0.2</v>
          </cell>
          <cell r="L2130">
            <v>3</v>
          </cell>
          <cell r="M2130">
            <v>28.8</v>
          </cell>
          <cell r="N2130">
            <v>42</v>
          </cell>
        </row>
        <row r="2131">
          <cell r="A2131" t="str">
            <v>04000182</v>
          </cell>
          <cell r="B2131" t="str">
            <v>特战基地</v>
          </cell>
          <cell r="C2131" t="str">
            <v>个</v>
          </cell>
          <cell r="D2131" t="str">
            <v>【040101】小糖果</v>
          </cell>
          <cell r="E2131" t="str">
            <v>食品部</v>
          </cell>
          <cell r="F2131" t="str">
            <v>正常</v>
          </cell>
          <cell r="G2131" t="str">
            <v>12.00</v>
          </cell>
          <cell r="H2131" t="str">
            <v>17.50</v>
          </cell>
          <cell r="I2131">
            <v>35</v>
          </cell>
          <cell r="J2131">
            <v>3</v>
          </cell>
          <cell r="K2131">
            <v>0.2</v>
          </cell>
          <cell r="L2131">
            <v>3</v>
          </cell>
          <cell r="M2131">
            <v>36</v>
          </cell>
          <cell r="N2131">
            <v>52.5</v>
          </cell>
        </row>
        <row r="2132">
          <cell r="A2132" t="str">
            <v>04000180</v>
          </cell>
          <cell r="B2132" t="str">
            <v>顺航山楂爽风车</v>
          </cell>
          <cell r="C2132" t="str">
            <v>个</v>
          </cell>
          <cell r="D2132" t="str">
            <v>【040101】小糖果</v>
          </cell>
          <cell r="E2132" t="str">
            <v>食品部</v>
          </cell>
          <cell r="F2132" t="str">
            <v>正常</v>
          </cell>
          <cell r="G2132" t="str">
            <v>1.50</v>
          </cell>
          <cell r="H2132" t="str">
            <v>2.00</v>
          </cell>
          <cell r="I2132">
            <v>26</v>
          </cell>
          <cell r="J2132">
            <v>3</v>
          </cell>
          <cell r="K2132">
            <v>0.2</v>
          </cell>
          <cell r="L2132">
            <v>3</v>
          </cell>
          <cell r="M2132">
            <v>4.5</v>
          </cell>
          <cell r="N2132">
            <v>6</v>
          </cell>
        </row>
        <row r="2133">
          <cell r="A2133" t="str">
            <v>04000175</v>
          </cell>
          <cell r="B2133" t="str">
            <v>凯笛酷嘴棒棒糖</v>
          </cell>
          <cell r="C2133" t="str">
            <v>个</v>
          </cell>
          <cell r="D2133" t="str">
            <v>【040101】小糖果</v>
          </cell>
          <cell r="E2133" t="str">
            <v>食品部</v>
          </cell>
          <cell r="F2133" t="str">
            <v>正常</v>
          </cell>
          <cell r="G2133" t="str">
            <v>3.40</v>
          </cell>
          <cell r="H2133" t="str">
            <v>5.00</v>
          </cell>
          <cell r="I2133">
            <v>10</v>
          </cell>
          <cell r="J2133">
            <v>3</v>
          </cell>
          <cell r="K2133">
            <v>0.2</v>
          </cell>
          <cell r="L2133">
            <v>3</v>
          </cell>
          <cell r="M2133">
            <v>10.199999999999999</v>
          </cell>
          <cell r="N2133">
            <v>15</v>
          </cell>
        </row>
        <row r="2134">
          <cell r="A2134" t="str">
            <v>04000168</v>
          </cell>
          <cell r="B2134" t="str">
            <v>金箭水果味许愿糖</v>
          </cell>
          <cell r="C2134" t="str">
            <v>盒</v>
          </cell>
          <cell r="D2134" t="str">
            <v>【040101】小糖果</v>
          </cell>
          <cell r="E2134" t="str">
            <v>食品部</v>
          </cell>
          <cell r="F2134" t="str">
            <v>正常</v>
          </cell>
          <cell r="G2134" t="str">
            <v>7.00</v>
          </cell>
          <cell r="H2134" t="str">
            <v>8.90</v>
          </cell>
          <cell r="I2134">
            <v>26.700000000000003</v>
          </cell>
          <cell r="J2134">
            <v>3</v>
          </cell>
          <cell r="K2134">
            <v>0.2</v>
          </cell>
          <cell r="L2134">
            <v>3</v>
          </cell>
          <cell r="M2134">
            <v>21</v>
          </cell>
          <cell r="N2134">
            <v>26.700000000000003</v>
          </cell>
        </row>
        <row r="2135">
          <cell r="A2135" t="str">
            <v>04000167</v>
          </cell>
          <cell r="B2135" t="str">
            <v>金箭瑞士糖</v>
          </cell>
          <cell r="C2135" t="str">
            <v>盒</v>
          </cell>
          <cell r="D2135" t="str">
            <v>【040101】小糖果</v>
          </cell>
          <cell r="E2135" t="str">
            <v>食品部</v>
          </cell>
          <cell r="F2135" t="str">
            <v>正常</v>
          </cell>
          <cell r="G2135" t="str">
            <v>7.50</v>
          </cell>
          <cell r="H2135" t="str">
            <v>8.90</v>
          </cell>
          <cell r="I2135">
            <v>17.8</v>
          </cell>
          <cell r="J2135">
            <v>3</v>
          </cell>
          <cell r="K2135">
            <v>0.2</v>
          </cell>
          <cell r="L2135">
            <v>3</v>
          </cell>
          <cell r="M2135">
            <v>22.5</v>
          </cell>
          <cell r="N2135">
            <v>26.700000000000003</v>
          </cell>
        </row>
        <row r="2136">
          <cell r="A2136" t="str">
            <v>04000116</v>
          </cell>
          <cell r="B2136" t="str">
            <v>喜之郎书包果冻</v>
          </cell>
          <cell r="C2136" t="str">
            <v>包</v>
          </cell>
          <cell r="D2136" t="str">
            <v>【040104】果冻/布丁</v>
          </cell>
          <cell r="E2136" t="str">
            <v>食品部</v>
          </cell>
          <cell r="F2136" t="str">
            <v>禁采</v>
          </cell>
          <cell r="G2136" t="str">
            <v>11.50</v>
          </cell>
          <cell r="H2136" t="str">
            <v>13.50</v>
          </cell>
          <cell r="I2136">
            <v>27</v>
          </cell>
          <cell r="J2136">
            <v>3</v>
          </cell>
          <cell r="K2136">
            <v>0.2</v>
          </cell>
          <cell r="L2136">
            <v>3</v>
          </cell>
          <cell r="M2136">
            <v>34.5</v>
          </cell>
          <cell r="N2136">
            <v>40.5</v>
          </cell>
        </row>
        <row r="2137">
          <cell r="A2137" t="str">
            <v>04000083</v>
          </cell>
          <cell r="B2137" t="str">
            <v>生和堂可吸龟苓膏荔枝+芦荟味</v>
          </cell>
          <cell r="C2137" t="str">
            <v>杯</v>
          </cell>
          <cell r="D2137" t="str">
            <v>【040104】果冻/布丁</v>
          </cell>
          <cell r="E2137" t="str">
            <v>食品部</v>
          </cell>
          <cell r="F2137" t="str">
            <v>禁采</v>
          </cell>
          <cell r="G2137" t="str">
            <v>3.00</v>
          </cell>
          <cell r="H2137" t="str">
            <v>4.50</v>
          </cell>
          <cell r="I2137">
            <v>4.5</v>
          </cell>
          <cell r="J2137">
            <v>3</v>
          </cell>
          <cell r="K2137">
            <v>0.2</v>
          </cell>
          <cell r="L2137">
            <v>3</v>
          </cell>
          <cell r="M2137">
            <v>9</v>
          </cell>
          <cell r="N2137">
            <v>13.5</v>
          </cell>
        </row>
        <row r="2138">
          <cell r="A2138" t="str">
            <v>04000077</v>
          </cell>
          <cell r="B2138" t="str">
            <v>健味奇趣蛋女孩版/男孩版</v>
          </cell>
          <cell r="C2138" t="str">
            <v>个</v>
          </cell>
          <cell r="D2138" t="str">
            <v>【040101】小糖果</v>
          </cell>
          <cell r="E2138" t="str">
            <v>食品部</v>
          </cell>
          <cell r="F2138" t="str">
            <v>正常</v>
          </cell>
          <cell r="G2138" t="str">
            <v>6.00</v>
          </cell>
          <cell r="H2138" t="str">
            <v>9.00</v>
          </cell>
          <cell r="I2138">
            <v>63</v>
          </cell>
          <cell r="J2138">
            <v>3</v>
          </cell>
          <cell r="K2138">
            <v>0.2</v>
          </cell>
          <cell r="L2138">
            <v>3</v>
          </cell>
          <cell r="M2138">
            <v>18</v>
          </cell>
          <cell r="N2138">
            <v>27</v>
          </cell>
        </row>
        <row r="2139">
          <cell r="A2139" t="str">
            <v>04000066</v>
          </cell>
          <cell r="B2139" t="str">
            <v>脱普桃心迷你星星糖</v>
          </cell>
          <cell r="C2139" t="str">
            <v>盒</v>
          </cell>
          <cell r="D2139" t="str">
            <v>【040101】小糖果</v>
          </cell>
          <cell r="E2139" t="str">
            <v>食品部</v>
          </cell>
          <cell r="F2139" t="str">
            <v>正常</v>
          </cell>
          <cell r="G2139" t="str">
            <v>3.50</v>
          </cell>
          <cell r="H2139" t="str">
            <v>5.50</v>
          </cell>
          <cell r="I2139">
            <v>11</v>
          </cell>
          <cell r="J2139">
            <v>3</v>
          </cell>
          <cell r="K2139">
            <v>0.2</v>
          </cell>
          <cell r="L2139">
            <v>3</v>
          </cell>
          <cell r="M2139">
            <v>10.5</v>
          </cell>
          <cell r="N2139">
            <v>16.5</v>
          </cell>
        </row>
        <row r="2140">
          <cell r="A2140" t="str">
            <v>04000065</v>
          </cell>
          <cell r="B2140" t="str">
            <v>脱普哈喽动物星星糖A</v>
          </cell>
          <cell r="C2140" t="str">
            <v>盒</v>
          </cell>
          <cell r="D2140" t="str">
            <v>【040101】小糖果</v>
          </cell>
          <cell r="E2140" t="str">
            <v>食品部</v>
          </cell>
          <cell r="F2140" t="str">
            <v>正常</v>
          </cell>
          <cell r="G2140" t="str">
            <v>3.00</v>
          </cell>
          <cell r="H2140" t="str">
            <v>5.50</v>
          </cell>
          <cell r="I2140">
            <v>5.5</v>
          </cell>
          <cell r="J2140">
            <v>3</v>
          </cell>
          <cell r="K2140">
            <v>0.2</v>
          </cell>
          <cell r="L2140">
            <v>3</v>
          </cell>
          <cell r="M2140">
            <v>9</v>
          </cell>
          <cell r="N2140">
            <v>16.5</v>
          </cell>
        </row>
        <row r="2141">
          <cell r="A2141" t="str">
            <v>04000063</v>
          </cell>
          <cell r="B2141" t="str">
            <v>特怡诗草莓巧克力(牛奶味)</v>
          </cell>
          <cell r="C2141" t="str">
            <v>袋</v>
          </cell>
          <cell r="D2141" t="str">
            <v>【040102】巧克力</v>
          </cell>
          <cell r="E2141" t="str">
            <v>食品部</v>
          </cell>
          <cell r="F2141" t="str">
            <v>正常</v>
          </cell>
          <cell r="G2141" t="str">
            <v>5.30</v>
          </cell>
          <cell r="H2141" t="str">
            <v>8.50</v>
          </cell>
          <cell r="I2141">
            <v>8.5</v>
          </cell>
          <cell r="J2141">
            <v>3</v>
          </cell>
          <cell r="K2141">
            <v>0.2</v>
          </cell>
          <cell r="L2141">
            <v>3</v>
          </cell>
          <cell r="M2141">
            <v>15.9</v>
          </cell>
          <cell r="N2141">
            <v>25.5</v>
          </cell>
        </row>
        <row r="2142">
          <cell r="A2142" t="str">
            <v>04000062</v>
          </cell>
          <cell r="B2142" t="str">
            <v>特怡诗草莓巧克力(抹茶味)</v>
          </cell>
          <cell r="C2142" t="str">
            <v>袋</v>
          </cell>
          <cell r="D2142" t="str">
            <v>【040102】巧克力</v>
          </cell>
          <cell r="E2142" t="str">
            <v>食品部</v>
          </cell>
          <cell r="F2142" t="str">
            <v>正常</v>
          </cell>
          <cell r="G2142" t="str">
            <v>5.30</v>
          </cell>
          <cell r="H2142" t="str">
            <v>8.50</v>
          </cell>
          <cell r="I2142">
            <v>25.5</v>
          </cell>
          <cell r="J2142">
            <v>3</v>
          </cell>
          <cell r="K2142">
            <v>0.2</v>
          </cell>
          <cell r="L2142">
            <v>3</v>
          </cell>
          <cell r="M2142">
            <v>15.9</v>
          </cell>
          <cell r="N2142">
            <v>25.5</v>
          </cell>
        </row>
        <row r="2143">
          <cell r="A2143" t="str">
            <v>04000056</v>
          </cell>
          <cell r="B2143" t="str">
            <v>炫迈夹心草莓口香糖</v>
          </cell>
          <cell r="C2143" t="str">
            <v>瓶</v>
          </cell>
          <cell r="D2143" t="str">
            <v>【040103】口香糖</v>
          </cell>
          <cell r="E2143" t="str">
            <v>食品部</v>
          </cell>
          <cell r="F2143" t="str">
            <v>正常</v>
          </cell>
          <cell r="G2143" t="str">
            <v>8.00</v>
          </cell>
          <cell r="H2143" t="str">
            <v>9.50</v>
          </cell>
          <cell r="I2143">
            <v>95</v>
          </cell>
          <cell r="J2143">
            <v>3</v>
          </cell>
          <cell r="K2143">
            <v>0.2</v>
          </cell>
          <cell r="L2143">
            <v>3</v>
          </cell>
          <cell r="M2143">
            <v>24</v>
          </cell>
          <cell r="N2143">
            <v>28.5</v>
          </cell>
        </row>
        <row r="2144">
          <cell r="A2144" t="str">
            <v>04000049</v>
          </cell>
          <cell r="B2144" t="str">
            <v>悠哈特浓巧克力牛奶糖</v>
          </cell>
          <cell r="C2144" t="str">
            <v>袋</v>
          </cell>
          <cell r="D2144" t="str">
            <v>【040101】小糖果</v>
          </cell>
          <cell r="E2144" t="str">
            <v>食品部</v>
          </cell>
          <cell r="F2144" t="str">
            <v>正常</v>
          </cell>
          <cell r="G2144" t="str">
            <v>0.00</v>
          </cell>
          <cell r="H2144" t="str">
            <v>9.50</v>
          </cell>
          <cell r="I2144">
            <v>19</v>
          </cell>
          <cell r="J2144">
            <v>3</v>
          </cell>
          <cell r="K2144">
            <v>0.2</v>
          </cell>
          <cell r="L2144">
            <v>3</v>
          </cell>
          <cell r="M2144">
            <v>20.7</v>
          </cell>
          <cell r="N2144">
            <v>28.5</v>
          </cell>
        </row>
        <row r="2145">
          <cell r="A2145" t="str">
            <v>03000898</v>
          </cell>
          <cell r="B2145" t="str">
            <v>小奶狗奶昔樱花味</v>
          </cell>
          <cell r="C2145" t="str">
            <v>瓶</v>
          </cell>
          <cell r="D2145" t="str">
            <v>【030402】果味饮料</v>
          </cell>
          <cell r="E2145" t="str">
            <v>食品部</v>
          </cell>
          <cell r="F2145" t="str">
            <v>正常</v>
          </cell>
          <cell r="G2145" t="str">
            <v>3.47</v>
          </cell>
          <cell r="H2145" t="str">
            <v>5.50</v>
          </cell>
          <cell r="I2145">
            <v>55</v>
          </cell>
          <cell r="J2145">
            <v>3</v>
          </cell>
          <cell r="K2145">
            <v>0.2</v>
          </cell>
          <cell r="L2145">
            <v>3</v>
          </cell>
          <cell r="M2145">
            <v>10.41</v>
          </cell>
          <cell r="N2145">
            <v>16.5</v>
          </cell>
        </row>
        <row r="2146">
          <cell r="A2146" t="str">
            <v>03000686</v>
          </cell>
          <cell r="B2146" t="str">
            <v>农夫山泉茶π柠檬红茶</v>
          </cell>
          <cell r="C2146" t="str">
            <v>瓶</v>
          </cell>
          <cell r="D2146" t="str">
            <v>【030502】果茶饮料</v>
          </cell>
          <cell r="E2146" t="str">
            <v>食品部</v>
          </cell>
          <cell r="F2146" t="str">
            <v>正常</v>
          </cell>
          <cell r="G2146" t="str">
            <v>2.33</v>
          </cell>
          <cell r="H2146" t="str">
            <v>3.00</v>
          </cell>
          <cell r="I2146">
            <v>9</v>
          </cell>
          <cell r="J2146">
            <v>3</v>
          </cell>
          <cell r="K2146">
            <v>0.2</v>
          </cell>
          <cell r="L2146">
            <v>3</v>
          </cell>
          <cell r="M2146">
            <v>7</v>
          </cell>
          <cell r="N2146">
            <v>9</v>
          </cell>
        </row>
        <row r="2147">
          <cell r="A2147" t="str">
            <v>03000396</v>
          </cell>
          <cell r="B2147" t="str">
            <v>融萃芝士乳酸菌</v>
          </cell>
          <cell r="C2147" t="str">
            <v>瓶</v>
          </cell>
          <cell r="D2147" t="str">
            <v>【030306】乳酸饮料</v>
          </cell>
          <cell r="E2147" t="str">
            <v>食品部</v>
          </cell>
          <cell r="F2147" t="str">
            <v>正常</v>
          </cell>
          <cell r="G2147" t="str">
            <v>3.75</v>
          </cell>
          <cell r="H2147" t="str">
            <v>5.00</v>
          </cell>
          <cell r="I2147">
            <v>45</v>
          </cell>
          <cell r="J2147">
            <v>3</v>
          </cell>
          <cell r="K2147">
            <v>0.2</v>
          </cell>
          <cell r="L2147">
            <v>3</v>
          </cell>
          <cell r="M2147">
            <v>11.25</v>
          </cell>
          <cell r="N2147">
            <v>15</v>
          </cell>
        </row>
        <row r="2148">
          <cell r="A2148" t="str">
            <v>03000190</v>
          </cell>
          <cell r="B2148" t="str">
            <v>雀巢咖啡饮料</v>
          </cell>
          <cell r="C2148" t="str">
            <v>瓶</v>
          </cell>
          <cell r="D2148" t="str">
            <v>【030505】咖啡饮品</v>
          </cell>
          <cell r="E2148" t="str">
            <v>食品部</v>
          </cell>
          <cell r="F2148" t="str">
            <v>正常</v>
          </cell>
          <cell r="G2148" t="str">
            <v>4.34</v>
          </cell>
          <cell r="H2148" t="str">
            <v>5.50</v>
          </cell>
          <cell r="I2148">
            <v>55</v>
          </cell>
          <cell r="J2148">
            <v>3</v>
          </cell>
          <cell r="K2148">
            <v>0.2</v>
          </cell>
          <cell r="L2148">
            <v>3</v>
          </cell>
          <cell r="M2148">
            <v>12.68</v>
          </cell>
          <cell r="N2148">
            <v>16.5</v>
          </cell>
        </row>
        <row r="2149">
          <cell r="A2149" t="str">
            <v>03000153</v>
          </cell>
          <cell r="B2149" t="str">
            <v>百事可乐500ml</v>
          </cell>
          <cell r="C2149" t="str">
            <v>瓶</v>
          </cell>
          <cell r="D2149" t="str">
            <v>【030201】可乐</v>
          </cell>
          <cell r="E2149" t="str">
            <v>食品部</v>
          </cell>
          <cell r="F2149" t="str">
            <v>正常</v>
          </cell>
          <cell r="G2149" t="str">
            <v>2.29</v>
          </cell>
          <cell r="H2149" t="str">
            <v>3.00</v>
          </cell>
          <cell r="I2149">
            <v>138</v>
          </cell>
          <cell r="J2149">
            <v>3</v>
          </cell>
          <cell r="K2149">
            <v>0.2</v>
          </cell>
          <cell r="L2149">
            <v>3</v>
          </cell>
          <cell r="M2149">
            <v>6.86</v>
          </cell>
          <cell r="N2149">
            <v>9</v>
          </cell>
        </row>
        <row r="2150">
          <cell r="A2150" t="str">
            <v>03000127</v>
          </cell>
          <cell r="B2150" t="str">
            <v>娃哈哈PH9.0苏打水柠檬味</v>
          </cell>
          <cell r="C2150" t="str">
            <v>瓶</v>
          </cell>
          <cell r="D2150" t="str">
            <v>【030103】苏打水</v>
          </cell>
          <cell r="E2150" t="str">
            <v>食品部</v>
          </cell>
          <cell r="F2150" t="str">
            <v>正常</v>
          </cell>
          <cell r="G2150" t="str">
            <v>3.87</v>
          </cell>
          <cell r="H2150" t="str">
            <v>5.00</v>
          </cell>
          <cell r="I2150">
            <v>60</v>
          </cell>
          <cell r="J2150">
            <v>3</v>
          </cell>
          <cell r="K2150">
            <v>0.2</v>
          </cell>
          <cell r="L2150">
            <v>3</v>
          </cell>
          <cell r="M2150">
            <v>11.6</v>
          </cell>
          <cell r="N2150">
            <v>15</v>
          </cell>
        </row>
        <row r="2151">
          <cell r="A2151" t="str">
            <v>02000418</v>
          </cell>
          <cell r="B2151" t="str">
            <v>锐澳鸡尾酒乳酸菌味330ml</v>
          </cell>
          <cell r="C2151" t="str">
            <v>听</v>
          </cell>
          <cell r="D2151" t="str">
            <v>【020302】鸡尾酒</v>
          </cell>
          <cell r="E2151" t="str">
            <v>食品部</v>
          </cell>
          <cell r="F2151" t="str">
            <v>正常</v>
          </cell>
          <cell r="G2151" t="str">
            <v>5.00</v>
          </cell>
          <cell r="H2151" t="str">
            <v>7.20</v>
          </cell>
          <cell r="I2151">
            <v>14.4</v>
          </cell>
          <cell r="J2151">
            <v>3</v>
          </cell>
          <cell r="K2151">
            <v>0.2</v>
          </cell>
          <cell r="L2151">
            <v>3</v>
          </cell>
          <cell r="M2151">
            <v>15</v>
          </cell>
          <cell r="N2151">
            <v>21.6</v>
          </cell>
        </row>
        <row r="2152">
          <cell r="A2152" t="str">
            <v>02000101</v>
          </cell>
          <cell r="B2152" t="str">
            <v>52°二麻二麻——精装</v>
          </cell>
          <cell r="C2152" t="str">
            <v>桶</v>
          </cell>
          <cell r="D2152" t="str">
            <v>【020201】简装白酒</v>
          </cell>
          <cell r="E2152" t="str">
            <v>食品部</v>
          </cell>
          <cell r="F2152" t="str">
            <v>正常</v>
          </cell>
          <cell r="G2152" t="str">
            <v>12.50</v>
          </cell>
          <cell r="H2152" t="str">
            <v>15.00</v>
          </cell>
          <cell r="I2152">
            <v>75</v>
          </cell>
          <cell r="J2152">
            <v>3</v>
          </cell>
          <cell r="K2152">
            <v>0.2</v>
          </cell>
          <cell r="L2152">
            <v>3</v>
          </cell>
          <cell r="M2152">
            <v>37.5</v>
          </cell>
          <cell r="N2152">
            <v>45</v>
          </cell>
        </row>
        <row r="2153">
          <cell r="A2153" t="str">
            <v>02000100</v>
          </cell>
          <cell r="B2153" t="str">
            <v>泸州老窖头曲</v>
          </cell>
          <cell r="C2153" t="str">
            <v>盒</v>
          </cell>
          <cell r="D2153" t="str">
            <v>【020202】精装白酒</v>
          </cell>
          <cell r="E2153" t="str">
            <v>食品部</v>
          </cell>
          <cell r="F2153" t="str">
            <v>正常</v>
          </cell>
          <cell r="G2153" t="str">
            <v>58.00</v>
          </cell>
          <cell r="H2153" t="str">
            <v>88.00</v>
          </cell>
          <cell r="I2153">
            <v>88</v>
          </cell>
          <cell r="J2153">
            <v>3</v>
          </cell>
          <cell r="K2153">
            <v>0.2</v>
          </cell>
          <cell r="L2153">
            <v>3</v>
          </cell>
          <cell r="M2153">
            <v>174</v>
          </cell>
          <cell r="N2153">
            <v>264</v>
          </cell>
        </row>
        <row r="2154">
          <cell r="A2154" t="str">
            <v>01000097</v>
          </cell>
          <cell r="B2154" t="str">
            <v>黄鹤楼(峡谷情)</v>
          </cell>
          <cell r="C2154" t="str">
            <v>包</v>
          </cell>
          <cell r="D2154" t="str">
            <v>【0101】卷烟</v>
          </cell>
          <cell r="E2154" t="str">
            <v>食品部</v>
          </cell>
          <cell r="F2154" t="str">
            <v>正常</v>
          </cell>
          <cell r="G2154" t="str">
            <v>26.30</v>
          </cell>
          <cell r="H2154" t="str">
            <v>30.00</v>
          </cell>
          <cell r="I2154">
            <v>60</v>
          </cell>
          <cell r="J2154">
            <v>3</v>
          </cell>
          <cell r="K2154">
            <v>0.2</v>
          </cell>
          <cell r="L2154">
            <v>3</v>
          </cell>
          <cell r="M2154">
            <v>78.900000000000006</v>
          </cell>
          <cell r="N2154">
            <v>90</v>
          </cell>
        </row>
        <row r="2155">
          <cell r="A2155" t="str">
            <v>23000796</v>
          </cell>
          <cell r="B2155" t="str">
            <v>怡雪双效倍爽牙刷</v>
          </cell>
          <cell r="C2155" t="str">
            <v>支</v>
          </cell>
          <cell r="D2155" t="str">
            <v>【230201】牙刷</v>
          </cell>
          <cell r="E2155" t="str">
            <v>洗化部</v>
          </cell>
          <cell r="F2155" t="str">
            <v>正常</v>
          </cell>
          <cell r="G2155" t="str">
            <v>1.10</v>
          </cell>
          <cell r="H2155" t="str">
            <v>2.80</v>
          </cell>
          <cell r="I2155">
            <v>30.800000000000004</v>
          </cell>
          <cell r="J2155">
            <v>2.9999999999999996</v>
          </cell>
          <cell r="K2155">
            <v>0.19999999999999998</v>
          </cell>
          <cell r="L2155">
            <v>3</v>
          </cell>
          <cell r="M2155">
            <v>3.3</v>
          </cell>
          <cell r="N2155">
            <v>8.3999999999999986</v>
          </cell>
        </row>
        <row r="2156">
          <cell r="A2156" t="str">
            <v>23000438</v>
          </cell>
          <cell r="B2156" t="str">
            <v>馥佩750ml双效护理洗发露A</v>
          </cell>
          <cell r="C2156" t="str">
            <v>瓶</v>
          </cell>
          <cell r="D2156" t="str">
            <v>【230101】洗发</v>
          </cell>
          <cell r="E2156" t="str">
            <v>洗化部</v>
          </cell>
          <cell r="F2156" t="str">
            <v>正常</v>
          </cell>
          <cell r="G2156" t="str">
            <v>37.35</v>
          </cell>
          <cell r="H2156" t="str">
            <v>49.80</v>
          </cell>
          <cell r="I2156">
            <v>49.8</v>
          </cell>
          <cell r="J2156">
            <v>2.9999999999999996</v>
          </cell>
          <cell r="K2156">
            <v>0.19999999999999998</v>
          </cell>
          <cell r="L2156">
            <v>3</v>
          </cell>
          <cell r="M2156">
            <v>112.05</v>
          </cell>
          <cell r="N2156">
            <v>149.39999999999998</v>
          </cell>
        </row>
        <row r="2157">
          <cell r="A2157" t="str">
            <v>23000164</v>
          </cell>
          <cell r="B2157" t="str">
            <v>潘婷丝质顺滑洗发水</v>
          </cell>
          <cell r="C2157" t="str">
            <v>瓶</v>
          </cell>
          <cell r="D2157" t="str">
            <v>【230101】洗发</v>
          </cell>
          <cell r="E2157" t="str">
            <v>洗化部</v>
          </cell>
          <cell r="F2157" t="str">
            <v>正常</v>
          </cell>
          <cell r="G2157" t="str">
            <v>24.70</v>
          </cell>
          <cell r="H2157" t="str">
            <v>29.90</v>
          </cell>
          <cell r="I2157">
            <v>119.6</v>
          </cell>
          <cell r="J2157">
            <v>2.9999999999999996</v>
          </cell>
          <cell r="K2157">
            <v>0.19999999999999998</v>
          </cell>
          <cell r="L2157">
            <v>3</v>
          </cell>
          <cell r="M2157">
            <v>74.099999999999994</v>
          </cell>
          <cell r="N2157">
            <v>89.699999999999989</v>
          </cell>
        </row>
        <row r="2158">
          <cell r="A2158" t="str">
            <v>23000066</v>
          </cell>
          <cell r="B2158" t="str">
            <v>清扬男士发水去屑多效水润</v>
          </cell>
          <cell r="C2158" t="str">
            <v>瓶</v>
          </cell>
          <cell r="D2158" t="str">
            <v>【230101】洗发</v>
          </cell>
          <cell r="E2158" t="str">
            <v>洗化部</v>
          </cell>
          <cell r="F2158" t="str">
            <v>正常</v>
          </cell>
          <cell r="G2158" t="str">
            <v>42.50</v>
          </cell>
          <cell r="H2158" t="str">
            <v>59.80</v>
          </cell>
          <cell r="I2158">
            <v>119.6</v>
          </cell>
          <cell r="J2158">
            <v>2.9999999999999996</v>
          </cell>
          <cell r="K2158">
            <v>0.19999999999999998</v>
          </cell>
          <cell r="L2158">
            <v>3</v>
          </cell>
          <cell r="M2158">
            <v>127.5</v>
          </cell>
          <cell r="N2158">
            <v>179.39999999999998</v>
          </cell>
        </row>
        <row r="2159">
          <cell r="A2159" t="str">
            <v>09000446</v>
          </cell>
          <cell r="B2159" t="str">
            <v>西麦莓果多多燕麦脆</v>
          </cell>
          <cell r="C2159" t="str">
            <v>袋</v>
          </cell>
          <cell r="D2159" t="str">
            <v>【090101】早餐麦片</v>
          </cell>
          <cell r="E2159" t="str">
            <v>食品部</v>
          </cell>
          <cell r="F2159" t="str">
            <v>正常</v>
          </cell>
          <cell r="G2159" t="str">
            <v>32.50</v>
          </cell>
          <cell r="H2159" t="str">
            <v>42.80</v>
          </cell>
          <cell r="I2159">
            <v>42.8</v>
          </cell>
          <cell r="J2159">
            <v>2.9999999999999996</v>
          </cell>
          <cell r="K2159">
            <v>0.19999999999999998</v>
          </cell>
          <cell r="L2159">
            <v>3</v>
          </cell>
          <cell r="M2159">
            <v>97.5</v>
          </cell>
          <cell r="N2159">
            <v>128.39999999999998</v>
          </cell>
        </row>
        <row r="2160">
          <cell r="A2160" t="str">
            <v>03000281</v>
          </cell>
          <cell r="B2160" t="str">
            <v>芬达橙</v>
          </cell>
          <cell r="C2160" t="str">
            <v>瓶</v>
          </cell>
          <cell r="D2160" t="str">
            <v>【030201】可乐</v>
          </cell>
          <cell r="E2160" t="str">
            <v>食品部</v>
          </cell>
          <cell r="F2160" t="str">
            <v>正常</v>
          </cell>
          <cell r="G2160" t="str">
            <v>2.33</v>
          </cell>
          <cell r="H2160" t="str">
            <v>2.80</v>
          </cell>
          <cell r="I2160">
            <v>58.799999999999983</v>
          </cell>
          <cell r="J2160">
            <v>2.9999999999999996</v>
          </cell>
          <cell r="K2160">
            <v>0.19999999999999998</v>
          </cell>
          <cell r="L2160">
            <v>3</v>
          </cell>
          <cell r="M2160">
            <v>6.99</v>
          </cell>
          <cell r="N2160">
            <v>8.3999999999999986</v>
          </cell>
        </row>
        <row r="2161">
          <cell r="A2161" t="str">
            <v>18000425</v>
          </cell>
          <cell r="B2161" t="str">
            <v>新希望八连杯低脂果粒风味发酵乳</v>
          </cell>
          <cell r="C2161" t="str">
            <v>板</v>
          </cell>
          <cell r="D2161" t="str">
            <v>【180402】酸乳</v>
          </cell>
          <cell r="E2161" t="str">
            <v>食品部</v>
          </cell>
          <cell r="F2161" t="str">
            <v>正常</v>
          </cell>
          <cell r="G2161" t="str">
            <v>13.50</v>
          </cell>
          <cell r="H2161" t="str">
            <v>15.80</v>
          </cell>
          <cell r="I2161">
            <v>110.6</v>
          </cell>
          <cell r="J2161">
            <v>2.13</v>
          </cell>
          <cell r="K2161">
            <v>0.14199999999999999</v>
          </cell>
          <cell r="L2161">
            <v>2.13</v>
          </cell>
          <cell r="M2161">
            <v>28.78</v>
          </cell>
          <cell r="N2161">
            <v>33.653999999999996</v>
          </cell>
        </row>
        <row r="2162">
          <cell r="A2162" t="str">
            <v>08001790</v>
          </cell>
          <cell r="B2162" t="str">
            <v>印味椒盐酱烤鸭脖(香辣)JH</v>
          </cell>
          <cell r="C2162" t="str">
            <v>kg</v>
          </cell>
          <cell r="D2162" t="str">
            <v>【080105】散装肉干肉脯/禽蛋类</v>
          </cell>
          <cell r="E2162" t="str">
            <v>食品部</v>
          </cell>
          <cell r="F2162" t="str">
            <v>正常</v>
          </cell>
          <cell r="G2162" t="str">
            <v>64.00</v>
          </cell>
          <cell r="H2162" t="str">
            <v>99.60</v>
          </cell>
          <cell r="I2162">
            <v>47.4</v>
          </cell>
          <cell r="J2162">
            <v>2.02</v>
          </cell>
          <cell r="K2162">
            <v>0.13466666666666666</v>
          </cell>
          <cell r="L2162">
            <v>2.02</v>
          </cell>
          <cell r="M2162">
            <v>129.54</v>
          </cell>
          <cell r="N2162">
            <v>201.19199999999998</v>
          </cell>
        </row>
        <row r="2163">
          <cell r="A2163" t="str">
            <v>36000006</v>
          </cell>
          <cell r="B2163" t="str">
            <v>黄金搭档人参饮品</v>
          </cell>
          <cell r="C2163" t="str">
            <v>盒</v>
          </cell>
          <cell r="D2163" t="str">
            <v>【3601】各分类赠品</v>
          </cell>
          <cell r="E2163" t="str">
            <v>百货部</v>
          </cell>
          <cell r="F2163" t="str">
            <v>正常</v>
          </cell>
          <cell r="G2163" t="str">
            <v>0.00</v>
          </cell>
          <cell r="H2163" t="str">
            <v>58.00</v>
          </cell>
          <cell r="I2163">
            <v>58</v>
          </cell>
          <cell r="J2163">
            <v>2</v>
          </cell>
          <cell r="K2163">
            <v>0.13333333333333333</v>
          </cell>
          <cell r="L2163">
            <v>2</v>
          </cell>
          <cell r="M2163">
            <v>0</v>
          </cell>
          <cell r="N2163">
            <v>116</v>
          </cell>
        </row>
        <row r="2164">
          <cell r="A2164" t="str">
            <v>34000063</v>
          </cell>
          <cell r="B2164" t="str">
            <v>独到L2TTYPE-C数据线</v>
          </cell>
          <cell r="C2164" t="str">
            <v>根</v>
          </cell>
          <cell r="D2164" t="str">
            <v>【340104】创意数码</v>
          </cell>
          <cell r="E2164" t="str">
            <v>百货部</v>
          </cell>
          <cell r="F2164" t="str">
            <v>正常</v>
          </cell>
          <cell r="G2164" t="str">
            <v>13.00</v>
          </cell>
          <cell r="H2164" t="str">
            <v>20.00</v>
          </cell>
          <cell r="I2164">
            <v>40</v>
          </cell>
          <cell r="J2164">
            <v>2</v>
          </cell>
          <cell r="K2164">
            <v>0.13333333333333333</v>
          </cell>
          <cell r="L2164">
            <v>2</v>
          </cell>
          <cell r="M2164">
            <v>26</v>
          </cell>
          <cell r="N2164">
            <v>40</v>
          </cell>
        </row>
        <row r="2165">
          <cell r="A2165" t="str">
            <v>34000056</v>
          </cell>
          <cell r="B2165" t="str">
            <v>博力多BC-204智能充电头（2.4A)</v>
          </cell>
          <cell r="C2165" t="str">
            <v>个</v>
          </cell>
          <cell r="D2165" t="str">
            <v>【340104】创意数码</v>
          </cell>
          <cell r="E2165" t="str">
            <v>百货部</v>
          </cell>
          <cell r="F2165" t="str">
            <v>正常</v>
          </cell>
          <cell r="G2165" t="str">
            <v>15.00</v>
          </cell>
          <cell r="H2165" t="str">
            <v>25.00</v>
          </cell>
          <cell r="I2165">
            <v>25</v>
          </cell>
          <cell r="J2165">
            <v>2</v>
          </cell>
          <cell r="K2165">
            <v>0.13333333333333333</v>
          </cell>
          <cell r="L2165">
            <v>2</v>
          </cell>
          <cell r="M2165">
            <v>30</v>
          </cell>
          <cell r="N2165">
            <v>50</v>
          </cell>
        </row>
        <row r="2166">
          <cell r="A2166" t="str">
            <v>33000384</v>
          </cell>
          <cell r="B2166" t="str">
            <v>洁玉雅润浴巾</v>
          </cell>
          <cell r="C2166" t="str">
            <v>条</v>
          </cell>
          <cell r="D2166" t="str">
            <v>【330103】浴巾</v>
          </cell>
          <cell r="E2166" t="str">
            <v>百货部</v>
          </cell>
          <cell r="F2166" t="str">
            <v>正常</v>
          </cell>
          <cell r="G2166" t="str">
            <v>26.30</v>
          </cell>
          <cell r="H2166" t="str">
            <v>58.00</v>
          </cell>
          <cell r="I2166">
            <v>58</v>
          </cell>
          <cell r="J2166">
            <v>2</v>
          </cell>
          <cell r="K2166">
            <v>0.13333333333333333</v>
          </cell>
          <cell r="L2166">
            <v>2</v>
          </cell>
          <cell r="M2166">
            <v>52.6</v>
          </cell>
          <cell r="N2166">
            <v>116</v>
          </cell>
        </row>
        <row r="2167">
          <cell r="A2167" t="str">
            <v>33000343</v>
          </cell>
          <cell r="B2167" t="str">
            <v>足乐足美女童平角裤</v>
          </cell>
          <cell r="C2167" t="str">
            <v>盒</v>
          </cell>
          <cell r="D2167" t="str">
            <v>【330403】儿童内裤</v>
          </cell>
          <cell r="E2167" t="str">
            <v>百货部</v>
          </cell>
          <cell r="F2167" t="str">
            <v>正常</v>
          </cell>
          <cell r="G2167" t="str">
            <v>12.50</v>
          </cell>
          <cell r="H2167" t="str">
            <v>25.00</v>
          </cell>
          <cell r="I2167">
            <v>25</v>
          </cell>
          <cell r="J2167">
            <v>2</v>
          </cell>
          <cell r="K2167">
            <v>0.13333333333333333</v>
          </cell>
          <cell r="L2167">
            <v>2</v>
          </cell>
          <cell r="M2167">
            <v>25</v>
          </cell>
          <cell r="N2167">
            <v>50</v>
          </cell>
        </row>
        <row r="2168">
          <cell r="A2168" t="str">
            <v>33000298</v>
          </cell>
          <cell r="B2168" t="str">
            <v>全棉运动风男船袜XM</v>
          </cell>
          <cell r="C2168" t="str">
            <v>双</v>
          </cell>
          <cell r="D2168" t="str">
            <v>【330201】男袜</v>
          </cell>
          <cell r="E2168" t="str">
            <v>百货部</v>
          </cell>
          <cell r="F2168" t="str">
            <v>正常</v>
          </cell>
          <cell r="G2168" t="str">
            <v>5.50</v>
          </cell>
          <cell r="H2168" t="str">
            <v>9.90</v>
          </cell>
          <cell r="I2168">
            <v>19.8</v>
          </cell>
          <cell r="J2168">
            <v>2</v>
          </cell>
          <cell r="K2168">
            <v>0.13333333333333333</v>
          </cell>
          <cell r="L2168">
            <v>2</v>
          </cell>
          <cell r="M2168">
            <v>11</v>
          </cell>
          <cell r="N2168">
            <v>19.8</v>
          </cell>
        </row>
        <row r="2169">
          <cell r="A2169" t="str">
            <v>33000294</v>
          </cell>
          <cell r="B2169" t="str">
            <v>七匹狼男士粘胶素色平脚裤XMhl</v>
          </cell>
          <cell r="C2169" t="str">
            <v>盒</v>
          </cell>
          <cell r="D2169" t="str">
            <v>【330401】男式内裤</v>
          </cell>
          <cell r="E2169" t="str">
            <v>百货部</v>
          </cell>
          <cell r="F2169" t="str">
            <v>正常</v>
          </cell>
          <cell r="G2169" t="str">
            <v>20.30</v>
          </cell>
          <cell r="H2169" t="str">
            <v>39.80</v>
          </cell>
          <cell r="I2169">
            <v>39.799999999999997</v>
          </cell>
          <cell r="J2169">
            <v>2</v>
          </cell>
          <cell r="K2169">
            <v>0.13333333333333333</v>
          </cell>
          <cell r="L2169">
            <v>2</v>
          </cell>
          <cell r="M2169">
            <v>40.6</v>
          </cell>
          <cell r="N2169">
            <v>79.599999999999994</v>
          </cell>
        </row>
        <row r="2170">
          <cell r="A2170" t="str">
            <v>33000292</v>
          </cell>
          <cell r="B2170" t="str">
            <v>七匹狼男士全棉冚头印花平角裤XM</v>
          </cell>
          <cell r="C2170" t="str">
            <v>盒</v>
          </cell>
          <cell r="D2170" t="str">
            <v>【330401】男式内裤</v>
          </cell>
          <cell r="E2170" t="str">
            <v>百货部</v>
          </cell>
          <cell r="F2170" t="str">
            <v>正常</v>
          </cell>
          <cell r="G2170" t="str">
            <v>26.80</v>
          </cell>
          <cell r="H2170" t="str">
            <v>49.80</v>
          </cell>
          <cell r="I2170">
            <v>99.6</v>
          </cell>
          <cell r="J2170">
            <v>2</v>
          </cell>
          <cell r="K2170">
            <v>0.13333333333333333</v>
          </cell>
          <cell r="L2170">
            <v>2</v>
          </cell>
          <cell r="M2170">
            <v>53.6</v>
          </cell>
          <cell r="N2170">
            <v>99.6</v>
          </cell>
        </row>
        <row r="2171">
          <cell r="A2171" t="str">
            <v>33000291</v>
          </cell>
          <cell r="B2171" t="str">
            <v>七匹狼男士明筋平脚裤XM</v>
          </cell>
          <cell r="C2171" t="str">
            <v>盒</v>
          </cell>
          <cell r="D2171" t="str">
            <v>【330401】男式内裤</v>
          </cell>
          <cell r="E2171" t="str">
            <v>百货部</v>
          </cell>
          <cell r="F2171" t="str">
            <v>正常</v>
          </cell>
          <cell r="G2171" t="str">
            <v>29.30</v>
          </cell>
          <cell r="H2171" t="str">
            <v>49.80</v>
          </cell>
          <cell r="I2171">
            <v>49.8</v>
          </cell>
          <cell r="J2171">
            <v>2</v>
          </cell>
          <cell r="K2171">
            <v>0.13333333333333333</v>
          </cell>
          <cell r="L2171">
            <v>2</v>
          </cell>
          <cell r="M2171">
            <v>58.6</v>
          </cell>
          <cell r="N2171">
            <v>99.6</v>
          </cell>
        </row>
        <row r="2172">
          <cell r="A2172" t="str">
            <v>33000214</v>
          </cell>
          <cell r="B2172" t="str">
            <v>洁玉定织幸福熊毛巾</v>
          </cell>
          <cell r="C2172" t="str">
            <v>条</v>
          </cell>
          <cell r="D2172" t="str">
            <v>【330102】面巾</v>
          </cell>
          <cell r="E2172" t="str">
            <v>百货部</v>
          </cell>
          <cell r="F2172" t="str">
            <v>正常</v>
          </cell>
          <cell r="G2172" t="str">
            <v>10.20</v>
          </cell>
          <cell r="H2172" t="str">
            <v>18.50</v>
          </cell>
          <cell r="I2172">
            <v>92.5</v>
          </cell>
          <cell r="J2172">
            <v>2</v>
          </cell>
          <cell r="K2172">
            <v>0.13333333333333333</v>
          </cell>
          <cell r="L2172">
            <v>2</v>
          </cell>
          <cell r="M2172">
            <v>20.399999999999999</v>
          </cell>
          <cell r="N2172">
            <v>37</v>
          </cell>
        </row>
        <row r="2173">
          <cell r="A2173" t="str">
            <v>33000185</v>
          </cell>
          <cell r="B2173" t="str">
            <v>赤金抹手巾</v>
          </cell>
          <cell r="C2173" t="str">
            <v>条</v>
          </cell>
          <cell r="D2173" t="str">
            <v>【330102】面巾</v>
          </cell>
          <cell r="E2173" t="str">
            <v>百货部</v>
          </cell>
          <cell r="F2173" t="str">
            <v>正常</v>
          </cell>
          <cell r="G2173" t="str">
            <v>6.90</v>
          </cell>
          <cell r="H2173" t="str">
            <v>11.80</v>
          </cell>
          <cell r="I2173">
            <v>35.400000000000006</v>
          </cell>
          <cell r="J2173">
            <v>2</v>
          </cell>
          <cell r="K2173">
            <v>0.13333333333333333</v>
          </cell>
          <cell r="L2173">
            <v>2</v>
          </cell>
          <cell r="M2173">
            <v>13.8</v>
          </cell>
          <cell r="N2173">
            <v>23.6</v>
          </cell>
        </row>
        <row r="2174">
          <cell r="A2174" t="str">
            <v>32000093</v>
          </cell>
          <cell r="B2174" t="str">
            <v>回力3767-1男拖</v>
          </cell>
          <cell r="C2174" t="str">
            <v>双</v>
          </cell>
          <cell r="D2174" t="str">
            <v>【320101】男拖</v>
          </cell>
          <cell r="E2174" t="str">
            <v>百货部</v>
          </cell>
          <cell r="F2174" t="str">
            <v>正常</v>
          </cell>
          <cell r="G2174" t="str">
            <v>15.00</v>
          </cell>
          <cell r="H2174" t="str">
            <v>29.80</v>
          </cell>
          <cell r="I2174">
            <v>29.8</v>
          </cell>
          <cell r="J2174">
            <v>2</v>
          </cell>
          <cell r="K2174">
            <v>0.13333333333333333</v>
          </cell>
          <cell r="L2174">
            <v>2</v>
          </cell>
          <cell r="M2174">
            <v>30</v>
          </cell>
          <cell r="N2174">
            <v>59.6</v>
          </cell>
        </row>
        <row r="2175">
          <cell r="A2175" t="str">
            <v>32000048</v>
          </cell>
          <cell r="B2175" t="str">
            <v>女士凉拖KD</v>
          </cell>
          <cell r="C2175" t="str">
            <v>双</v>
          </cell>
          <cell r="D2175" t="str">
            <v>【320102】女拖</v>
          </cell>
          <cell r="E2175" t="str">
            <v>百货部</v>
          </cell>
          <cell r="F2175" t="str">
            <v>正常</v>
          </cell>
          <cell r="G2175" t="str">
            <v>9.80</v>
          </cell>
          <cell r="H2175" t="str">
            <v>19.80</v>
          </cell>
          <cell r="I2175">
            <v>39.6</v>
          </cell>
          <cell r="J2175">
            <v>2</v>
          </cell>
          <cell r="K2175">
            <v>0.13333333333333333</v>
          </cell>
          <cell r="L2175">
            <v>2</v>
          </cell>
          <cell r="M2175">
            <v>19.600000000000001</v>
          </cell>
          <cell r="N2175">
            <v>39.6</v>
          </cell>
        </row>
        <row r="2176">
          <cell r="A2176" t="str">
            <v>32000033</v>
          </cell>
          <cell r="B2176" t="str">
            <v>男士凉拖KB</v>
          </cell>
          <cell r="C2176" t="str">
            <v>双</v>
          </cell>
          <cell r="D2176" t="str">
            <v>【320101】男拖</v>
          </cell>
          <cell r="E2176" t="str">
            <v>百货部</v>
          </cell>
          <cell r="F2176" t="str">
            <v>正常</v>
          </cell>
          <cell r="G2176" t="str">
            <v>9.30</v>
          </cell>
          <cell r="H2176" t="str">
            <v>16.80</v>
          </cell>
          <cell r="I2176">
            <v>29.700000000000003</v>
          </cell>
          <cell r="J2176">
            <v>2</v>
          </cell>
          <cell r="K2176">
            <v>0.13333333333333333</v>
          </cell>
          <cell r="L2176">
            <v>2</v>
          </cell>
          <cell r="M2176">
            <v>18.600000000000001</v>
          </cell>
          <cell r="N2176">
            <v>33.6</v>
          </cell>
        </row>
        <row r="2177">
          <cell r="A2177" t="str">
            <v>30001388</v>
          </cell>
          <cell r="B2177" t="str">
            <v>福源拖把</v>
          </cell>
          <cell r="C2177" t="str">
            <v>把</v>
          </cell>
          <cell r="D2177" t="str">
            <v>【300805】扫帚/地拖</v>
          </cell>
          <cell r="E2177" t="str">
            <v>百货部</v>
          </cell>
          <cell r="F2177" t="str">
            <v>正常</v>
          </cell>
          <cell r="G2177" t="str">
            <v>6.50</v>
          </cell>
          <cell r="H2177" t="str">
            <v>9.90</v>
          </cell>
          <cell r="I2177">
            <v>9.9</v>
          </cell>
          <cell r="J2177">
            <v>2</v>
          </cell>
          <cell r="K2177">
            <v>0.13333333333333333</v>
          </cell>
          <cell r="L2177">
            <v>2</v>
          </cell>
          <cell r="M2177">
            <v>13</v>
          </cell>
          <cell r="N2177">
            <v>19.8</v>
          </cell>
        </row>
        <row r="2178">
          <cell r="A2178" t="str">
            <v>30000981</v>
          </cell>
          <cell r="B2178" t="str">
            <v>工艺筷</v>
          </cell>
          <cell r="C2178" t="str">
            <v>付</v>
          </cell>
          <cell r="D2178" t="str">
            <v>【300302】小餐具</v>
          </cell>
          <cell r="E2178" t="str">
            <v>百货部</v>
          </cell>
          <cell r="F2178" t="str">
            <v>正常</v>
          </cell>
          <cell r="G2178" t="str">
            <v>1.20</v>
          </cell>
          <cell r="H2178" t="str">
            <v>2.50</v>
          </cell>
          <cell r="I2178">
            <v>15</v>
          </cell>
          <cell r="J2178">
            <v>2</v>
          </cell>
          <cell r="K2178">
            <v>0.13333333333333333</v>
          </cell>
          <cell r="L2178">
            <v>2</v>
          </cell>
          <cell r="M2178">
            <v>2.4</v>
          </cell>
          <cell r="N2178">
            <v>5</v>
          </cell>
        </row>
        <row r="2179">
          <cell r="A2179" t="str">
            <v>30000716</v>
          </cell>
          <cell r="B2179" t="str">
            <v>南孚电池5#B2</v>
          </cell>
          <cell r="C2179" t="str">
            <v>对</v>
          </cell>
          <cell r="D2179" t="str">
            <v>【301101】电工材料</v>
          </cell>
          <cell r="E2179" t="str">
            <v>百货部</v>
          </cell>
          <cell r="F2179" t="str">
            <v>正常</v>
          </cell>
          <cell r="G2179" t="str">
            <v>3.70</v>
          </cell>
          <cell r="H2179" t="str">
            <v>5.00</v>
          </cell>
          <cell r="I2179">
            <v>125</v>
          </cell>
          <cell r="J2179">
            <v>2</v>
          </cell>
          <cell r="K2179">
            <v>0.13333333333333333</v>
          </cell>
          <cell r="L2179">
            <v>2</v>
          </cell>
          <cell r="M2179">
            <v>7.4</v>
          </cell>
          <cell r="N2179">
            <v>10</v>
          </cell>
        </row>
        <row r="2180">
          <cell r="A2180" t="str">
            <v>30000684</v>
          </cell>
          <cell r="B2180" t="str">
            <v>云蕾木柄椰棕锅刷</v>
          </cell>
          <cell r="C2180" t="str">
            <v>把</v>
          </cell>
          <cell r="D2180" t="str">
            <v>【300504】厨房器具</v>
          </cell>
          <cell r="E2180" t="str">
            <v>百货部</v>
          </cell>
          <cell r="F2180" t="str">
            <v>正常</v>
          </cell>
          <cell r="G2180" t="str">
            <v>4.60</v>
          </cell>
          <cell r="H2180" t="str">
            <v>7.50</v>
          </cell>
          <cell r="I2180">
            <v>15</v>
          </cell>
          <cell r="J2180">
            <v>2</v>
          </cell>
          <cell r="K2180">
            <v>0.13333333333333333</v>
          </cell>
          <cell r="L2180">
            <v>2</v>
          </cell>
          <cell r="M2180">
            <v>9.1999999999999993</v>
          </cell>
          <cell r="N2180">
            <v>15</v>
          </cell>
        </row>
        <row r="2181">
          <cell r="A2181" t="str">
            <v>30000578</v>
          </cell>
          <cell r="B2181" t="str">
            <v>时尚比特童趣花园玻璃杯</v>
          </cell>
          <cell r="C2181" t="str">
            <v>盒</v>
          </cell>
          <cell r="D2181" t="str">
            <v>【300102】玻璃水晶杯</v>
          </cell>
          <cell r="E2181" t="str">
            <v>百货部</v>
          </cell>
          <cell r="F2181" t="str">
            <v>正常</v>
          </cell>
          <cell r="G2181" t="str">
            <v>17.30</v>
          </cell>
          <cell r="H2181" t="str">
            <v>29.90</v>
          </cell>
          <cell r="I2181">
            <v>29.9</v>
          </cell>
          <cell r="J2181">
            <v>2</v>
          </cell>
          <cell r="K2181">
            <v>0.13333333333333333</v>
          </cell>
          <cell r="L2181">
            <v>2</v>
          </cell>
          <cell r="M2181">
            <v>34.6</v>
          </cell>
          <cell r="N2181">
            <v>59.8</v>
          </cell>
        </row>
        <row r="2182">
          <cell r="A2182" t="str">
            <v>30000563</v>
          </cell>
          <cell r="B2182" t="str">
            <v>妙洁塑杯206ML50只装--航空杯</v>
          </cell>
          <cell r="C2182" t="str">
            <v>包</v>
          </cell>
          <cell r="D2182" t="str">
            <v>【300702】一次性容器</v>
          </cell>
          <cell r="E2182" t="str">
            <v>百货部</v>
          </cell>
          <cell r="F2182" t="str">
            <v>正常</v>
          </cell>
          <cell r="G2182" t="str">
            <v>4.51</v>
          </cell>
          <cell r="H2182" t="str">
            <v>7.80</v>
          </cell>
          <cell r="I2182">
            <v>23.4</v>
          </cell>
          <cell r="J2182">
            <v>2</v>
          </cell>
          <cell r="K2182">
            <v>0.13333333333333333</v>
          </cell>
          <cell r="L2182">
            <v>2</v>
          </cell>
          <cell r="M2182">
            <v>9.02</v>
          </cell>
          <cell r="N2182">
            <v>15.6</v>
          </cell>
        </row>
        <row r="2183">
          <cell r="A2183" t="str">
            <v>30000556</v>
          </cell>
          <cell r="B2183" t="str">
            <v>妙洁金属钢丝球2只装</v>
          </cell>
          <cell r="C2183" t="str">
            <v>袋</v>
          </cell>
          <cell r="D2183" t="str">
            <v>【300804】手套和清洁用品</v>
          </cell>
          <cell r="E2183" t="str">
            <v>百货部</v>
          </cell>
          <cell r="F2183" t="str">
            <v>正常</v>
          </cell>
          <cell r="G2183" t="str">
            <v>3.60</v>
          </cell>
          <cell r="H2183" t="str">
            <v>5.00</v>
          </cell>
          <cell r="I2183">
            <v>20</v>
          </cell>
          <cell r="J2183">
            <v>2</v>
          </cell>
          <cell r="K2183">
            <v>0.13333333333333333</v>
          </cell>
          <cell r="L2183">
            <v>2</v>
          </cell>
          <cell r="M2183">
            <v>7.2</v>
          </cell>
          <cell r="N2183">
            <v>10</v>
          </cell>
        </row>
        <row r="2184">
          <cell r="A2184" t="str">
            <v>30000465</v>
          </cell>
          <cell r="B2184" t="str">
            <v>美丽雅0079圆球刷</v>
          </cell>
          <cell r="C2184" t="str">
            <v>把</v>
          </cell>
          <cell r="D2184" t="str">
            <v>【300803】刷类</v>
          </cell>
          <cell r="E2184" t="str">
            <v>百货部</v>
          </cell>
          <cell r="F2184" t="str">
            <v>正常</v>
          </cell>
          <cell r="G2184" t="str">
            <v>5.80</v>
          </cell>
          <cell r="H2184" t="str">
            <v>9.50</v>
          </cell>
          <cell r="I2184">
            <v>9.5</v>
          </cell>
          <cell r="J2184">
            <v>2</v>
          </cell>
          <cell r="K2184">
            <v>0.13333333333333333</v>
          </cell>
          <cell r="L2184">
            <v>2</v>
          </cell>
          <cell r="M2184">
            <v>11.6</v>
          </cell>
          <cell r="N2184">
            <v>19</v>
          </cell>
        </row>
        <row r="2185">
          <cell r="A2185" t="str">
            <v>30000396</v>
          </cell>
          <cell r="B2185" t="str">
            <v>超亿纤巧真空保温杯</v>
          </cell>
          <cell r="C2185" t="str">
            <v>盒</v>
          </cell>
          <cell r="D2185" t="str">
            <v>【300103】不锈钢杯</v>
          </cell>
          <cell r="E2185" t="str">
            <v>百货部</v>
          </cell>
          <cell r="F2185" t="str">
            <v>正常</v>
          </cell>
          <cell r="G2185" t="str">
            <v>29.20</v>
          </cell>
          <cell r="H2185" t="str">
            <v>49.80</v>
          </cell>
          <cell r="I2185">
            <v>49.8</v>
          </cell>
          <cell r="J2185">
            <v>2</v>
          </cell>
          <cell r="K2185">
            <v>0.13333333333333333</v>
          </cell>
          <cell r="L2185">
            <v>2</v>
          </cell>
          <cell r="M2185">
            <v>58.4</v>
          </cell>
          <cell r="N2185">
            <v>99.6</v>
          </cell>
        </row>
        <row r="2186">
          <cell r="A2186" t="str">
            <v>30000375</v>
          </cell>
          <cell r="B2186" t="str">
            <v>便利100保温杯C</v>
          </cell>
          <cell r="C2186" t="str">
            <v>盒</v>
          </cell>
          <cell r="D2186" t="str">
            <v>【300103】不锈钢杯</v>
          </cell>
          <cell r="E2186" t="str">
            <v>百货部</v>
          </cell>
          <cell r="F2186" t="str">
            <v>正常</v>
          </cell>
          <cell r="G2186" t="str">
            <v>45.00</v>
          </cell>
          <cell r="H2186" t="str">
            <v>78.00</v>
          </cell>
          <cell r="I2186">
            <v>78</v>
          </cell>
          <cell r="J2186">
            <v>2</v>
          </cell>
          <cell r="K2186">
            <v>0.13333333333333333</v>
          </cell>
          <cell r="L2186">
            <v>2</v>
          </cell>
          <cell r="M2186">
            <v>90</v>
          </cell>
          <cell r="N2186">
            <v>156</v>
          </cell>
        </row>
        <row r="2187">
          <cell r="A2187" t="str">
            <v>30000216</v>
          </cell>
          <cell r="B2187" t="str">
            <v>语洁本色纸杯6665 50只</v>
          </cell>
          <cell r="C2187" t="str">
            <v>提</v>
          </cell>
          <cell r="D2187" t="str">
            <v>【300702】一次性容器</v>
          </cell>
          <cell r="E2187" t="str">
            <v>百货部</v>
          </cell>
          <cell r="F2187" t="str">
            <v>正常</v>
          </cell>
          <cell r="G2187" t="str">
            <v>4.80</v>
          </cell>
          <cell r="H2187" t="str">
            <v>8.80</v>
          </cell>
          <cell r="I2187">
            <v>17.600000000000001</v>
          </cell>
          <cell r="J2187">
            <v>2</v>
          </cell>
          <cell r="K2187">
            <v>0.13333333333333333</v>
          </cell>
          <cell r="L2187">
            <v>2</v>
          </cell>
          <cell r="M2187">
            <v>9.6</v>
          </cell>
          <cell r="N2187">
            <v>17.600000000000001</v>
          </cell>
        </row>
        <row r="2188">
          <cell r="A2188" t="str">
            <v>30000183</v>
          </cell>
          <cell r="B2188" t="str">
            <v>小鱼悠悠8层加棉印花抹布</v>
          </cell>
          <cell r="C2188" t="str">
            <v>袋</v>
          </cell>
          <cell r="D2188" t="str">
            <v>【300804】手套和清洁用品</v>
          </cell>
          <cell r="E2188" t="str">
            <v>百货部</v>
          </cell>
          <cell r="F2188" t="str">
            <v>正常</v>
          </cell>
          <cell r="G2188" t="str">
            <v>2.90</v>
          </cell>
          <cell r="H2188" t="str">
            <v>5.90</v>
          </cell>
          <cell r="I2188">
            <v>29.5</v>
          </cell>
          <cell r="J2188">
            <v>2</v>
          </cell>
          <cell r="K2188">
            <v>0.13333333333333333</v>
          </cell>
          <cell r="L2188">
            <v>2</v>
          </cell>
          <cell r="M2188">
            <v>5.8</v>
          </cell>
          <cell r="N2188">
            <v>11.8</v>
          </cell>
        </row>
        <row r="2189">
          <cell r="A2189" t="str">
            <v>30000091</v>
          </cell>
          <cell r="B2189" t="str">
            <v>龙士达爱宠缤纷卫生桶</v>
          </cell>
          <cell r="C2189" t="str">
            <v>个</v>
          </cell>
          <cell r="D2189" t="str">
            <v>【300801】垃圾袋/垃圾桶</v>
          </cell>
          <cell r="E2189" t="str">
            <v>百货部</v>
          </cell>
          <cell r="F2189" t="str">
            <v>正常</v>
          </cell>
          <cell r="G2189" t="str">
            <v>5.90</v>
          </cell>
          <cell r="H2189" t="str">
            <v>9.80</v>
          </cell>
          <cell r="I2189">
            <v>19.600000000000001</v>
          </cell>
          <cell r="J2189">
            <v>2</v>
          </cell>
          <cell r="K2189">
            <v>0.13333333333333333</v>
          </cell>
          <cell r="L2189">
            <v>2</v>
          </cell>
          <cell r="M2189">
            <v>11.8</v>
          </cell>
          <cell r="N2189">
            <v>19.600000000000001</v>
          </cell>
        </row>
        <row r="2190">
          <cell r="A2190" t="str">
            <v>30000068</v>
          </cell>
          <cell r="B2190" t="str">
            <v>久品玻璃保鲜碗2件套</v>
          </cell>
          <cell r="C2190" t="str">
            <v>套</v>
          </cell>
          <cell r="D2190" t="str">
            <v>【300502】保鲜容器</v>
          </cell>
          <cell r="E2190" t="str">
            <v>百货部</v>
          </cell>
          <cell r="F2190" t="str">
            <v>正常</v>
          </cell>
          <cell r="G2190" t="str">
            <v>17.90</v>
          </cell>
          <cell r="H2190" t="str">
            <v>29.80</v>
          </cell>
          <cell r="I2190">
            <v>29.8</v>
          </cell>
          <cell r="J2190">
            <v>2</v>
          </cell>
          <cell r="K2190">
            <v>0.13333333333333333</v>
          </cell>
          <cell r="L2190">
            <v>2</v>
          </cell>
          <cell r="M2190">
            <v>35.799999999999997</v>
          </cell>
          <cell r="N2190">
            <v>59.6</v>
          </cell>
        </row>
        <row r="2191">
          <cell r="A2191" t="str">
            <v>30000033</v>
          </cell>
          <cell r="B2191" t="str">
            <v>干十毛双层玻璃杯</v>
          </cell>
          <cell r="C2191" t="str">
            <v>个</v>
          </cell>
          <cell r="D2191" t="str">
            <v>【300102】玻璃水晶杯</v>
          </cell>
          <cell r="E2191" t="str">
            <v>百货部</v>
          </cell>
          <cell r="F2191" t="str">
            <v>正常</v>
          </cell>
          <cell r="G2191" t="str">
            <v>16.50</v>
          </cell>
          <cell r="H2191" t="str">
            <v>27.90</v>
          </cell>
          <cell r="I2191">
            <v>27.9</v>
          </cell>
          <cell r="J2191">
            <v>2</v>
          </cell>
          <cell r="K2191">
            <v>0.13333333333333333</v>
          </cell>
          <cell r="L2191">
            <v>2</v>
          </cell>
          <cell r="M2191">
            <v>33</v>
          </cell>
          <cell r="N2191">
            <v>55.8</v>
          </cell>
        </row>
        <row r="2192">
          <cell r="A2192" t="str">
            <v>24000001</v>
          </cell>
          <cell r="B2192" t="str">
            <v>海氏海诺创口贴防水型</v>
          </cell>
          <cell r="C2192" t="str">
            <v>袋</v>
          </cell>
          <cell r="D2192" t="str">
            <v>【240101】急救用品</v>
          </cell>
          <cell r="E2192" t="str">
            <v>洗化部</v>
          </cell>
          <cell r="F2192" t="str">
            <v>正常</v>
          </cell>
          <cell r="G2192" t="str">
            <v>1.75</v>
          </cell>
          <cell r="H2192" t="str">
            <v>2.50</v>
          </cell>
          <cell r="I2192">
            <v>20</v>
          </cell>
          <cell r="J2192">
            <v>2</v>
          </cell>
          <cell r="K2192">
            <v>0.13333333333333333</v>
          </cell>
          <cell r="L2192">
            <v>2</v>
          </cell>
          <cell r="M2192">
            <v>3.5</v>
          </cell>
          <cell r="N2192">
            <v>5</v>
          </cell>
        </row>
        <row r="2193">
          <cell r="A2193" t="str">
            <v>23000775</v>
          </cell>
          <cell r="B2193" t="str">
            <v>七度空间优雅夜用棉柔C8210</v>
          </cell>
          <cell r="C2193" t="str">
            <v>包</v>
          </cell>
          <cell r="D2193" t="str">
            <v>【230901】卫生巾/棉条</v>
          </cell>
          <cell r="E2193" t="str">
            <v>洗化部</v>
          </cell>
          <cell r="F2193" t="str">
            <v>正常</v>
          </cell>
          <cell r="G2193" t="str">
            <v>6.80</v>
          </cell>
          <cell r="H2193" t="str">
            <v>10.50</v>
          </cell>
          <cell r="I2193">
            <v>126</v>
          </cell>
          <cell r="J2193">
            <v>2</v>
          </cell>
          <cell r="K2193">
            <v>0.13333333333333333</v>
          </cell>
          <cell r="L2193">
            <v>2</v>
          </cell>
          <cell r="M2193">
            <v>13.6</v>
          </cell>
          <cell r="N2193">
            <v>21</v>
          </cell>
        </row>
        <row r="2194">
          <cell r="A2194" t="str">
            <v>23000765</v>
          </cell>
          <cell r="B2194" t="str">
            <v>七度空间少女特薄夜用卫生巾10片</v>
          </cell>
          <cell r="C2194" t="str">
            <v>包</v>
          </cell>
          <cell r="D2194" t="str">
            <v>【230901】卫生巾/棉条</v>
          </cell>
          <cell r="E2194" t="str">
            <v>洗化部</v>
          </cell>
          <cell r="F2194" t="str">
            <v>正常</v>
          </cell>
          <cell r="G2194" t="str">
            <v>10.60</v>
          </cell>
          <cell r="H2194" t="str">
            <v>13.50</v>
          </cell>
          <cell r="I2194">
            <v>81</v>
          </cell>
          <cell r="J2194">
            <v>2</v>
          </cell>
          <cell r="K2194">
            <v>0.13333333333333333</v>
          </cell>
          <cell r="L2194">
            <v>2</v>
          </cell>
          <cell r="M2194">
            <v>21.2</v>
          </cell>
          <cell r="N2194">
            <v>27</v>
          </cell>
        </row>
        <row r="2195">
          <cell r="A2195" t="str">
            <v>23000764</v>
          </cell>
          <cell r="B2195" t="str">
            <v>七度空间少女日用QSC7110</v>
          </cell>
          <cell r="C2195" t="str">
            <v>包</v>
          </cell>
          <cell r="D2195" t="str">
            <v>【230901】卫生巾/棉条</v>
          </cell>
          <cell r="E2195" t="str">
            <v>洗化部</v>
          </cell>
          <cell r="F2195" t="str">
            <v>正常</v>
          </cell>
          <cell r="G2195" t="str">
            <v>7.20</v>
          </cell>
          <cell r="H2195" t="str">
            <v>9.40</v>
          </cell>
          <cell r="I2195">
            <v>112.80000000000003</v>
          </cell>
          <cell r="J2195">
            <v>2</v>
          </cell>
          <cell r="K2195">
            <v>0.13333333333333333</v>
          </cell>
          <cell r="L2195">
            <v>2</v>
          </cell>
          <cell r="M2195">
            <v>14.4</v>
          </cell>
          <cell r="N2195">
            <v>18.8</v>
          </cell>
        </row>
        <row r="2196">
          <cell r="A2196" t="str">
            <v>23000744</v>
          </cell>
          <cell r="B2196" t="str">
            <v>纳美小苏打多效护理牙膏</v>
          </cell>
          <cell r="C2196" t="str">
            <v>支</v>
          </cell>
          <cell r="D2196" t="str">
            <v>【230202】牙膏</v>
          </cell>
          <cell r="E2196" t="str">
            <v>洗化部</v>
          </cell>
          <cell r="F2196" t="str">
            <v>正常</v>
          </cell>
          <cell r="G2196" t="str">
            <v>17.50</v>
          </cell>
          <cell r="H2196" t="str">
            <v>29.80</v>
          </cell>
          <cell r="I2196">
            <v>59.6</v>
          </cell>
          <cell r="J2196">
            <v>2</v>
          </cell>
          <cell r="K2196">
            <v>0.13333333333333333</v>
          </cell>
          <cell r="L2196">
            <v>2</v>
          </cell>
          <cell r="M2196">
            <v>35</v>
          </cell>
          <cell r="N2196">
            <v>59.6</v>
          </cell>
        </row>
        <row r="2197">
          <cell r="A2197" t="str">
            <v>23000715</v>
          </cell>
          <cell r="B2197" t="str">
            <v>冷酸灵柔丝爽洁双支装牙刷</v>
          </cell>
          <cell r="C2197" t="str">
            <v>支</v>
          </cell>
          <cell r="D2197" t="str">
            <v>【230201】牙刷</v>
          </cell>
          <cell r="E2197" t="str">
            <v>洗化部</v>
          </cell>
          <cell r="F2197" t="str">
            <v>正常</v>
          </cell>
          <cell r="G2197" t="str">
            <v>5.80</v>
          </cell>
          <cell r="H2197" t="str">
            <v>8.00</v>
          </cell>
          <cell r="I2197">
            <v>32</v>
          </cell>
          <cell r="J2197">
            <v>2</v>
          </cell>
          <cell r="K2197">
            <v>0.13333333333333333</v>
          </cell>
          <cell r="L2197">
            <v>2</v>
          </cell>
          <cell r="M2197">
            <v>11.6</v>
          </cell>
          <cell r="N2197">
            <v>16</v>
          </cell>
        </row>
        <row r="2198">
          <cell r="A2198" t="str">
            <v>23000691</v>
          </cell>
          <cell r="B2198" t="str">
            <v>冷酸灵贝乐乐儿童牙膏沁心蓝莓</v>
          </cell>
          <cell r="C2198" t="str">
            <v>支</v>
          </cell>
          <cell r="D2198" t="str">
            <v>【230202】牙膏</v>
          </cell>
          <cell r="E2198" t="str">
            <v>洗化部</v>
          </cell>
          <cell r="F2198" t="str">
            <v>正常</v>
          </cell>
          <cell r="G2198" t="str">
            <v>8.00</v>
          </cell>
          <cell r="H2198" t="str">
            <v>9.80</v>
          </cell>
          <cell r="I2198">
            <v>29.400000000000002</v>
          </cell>
          <cell r="J2198">
            <v>2</v>
          </cell>
          <cell r="K2198">
            <v>0.13333333333333333</v>
          </cell>
          <cell r="L2198">
            <v>2</v>
          </cell>
          <cell r="M2198">
            <v>16</v>
          </cell>
          <cell r="N2198">
            <v>19.600000000000001</v>
          </cell>
        </row>
        <row r="2199">
          <cell r="A2199" t="str">
            <v>23000678</v>
          </cell>
          <cell r="B2199" t="str">
            <v>黑人双重薄荷牙膏A</v>
          </cell>
          <cell r="C2199" t="str">
            <v>支</v>
          </cell>
          <cell r="D2199" t="str">
            <v>【230202】牙膏</v>
          </cell>
          <cell r="E2199" t="str">
            <v>洗化部</v>
          </cell>
          <cell r="F2199" t="str">
            <v>正常</v>
          </cell>
          <cell r="G2199" t="str">
            <v>13.20</v>
          </cell>
          <cell r="H2199" t="str">
            <v>17.90</v>
          </cell>
          <cell r="I2199">
            <v>53.699999999999996</v>
          </cell>
          <cell r="J2199">
            <v>2</v>
          </cell>
          <cell r="K2199">
            <v>0.13333333333333333</v>
          </cell>
          <cell r="L2199">
            <v>2</v>
          </cell>
          <cell r="M2199">
            <v>26.4</v>
          </cell>
          <cell r="N2199">
            <v>35.799999999999997</v>
          </cell>
        </row>
        <row r="2200">
          <cell r="A2200" t="str">
            <v>23000658</v>
          </cell>
          <cell r="B2200" t="str">
            <v>丹姿嫩肤亮采沐浴露A</v>
          </cell>
          <cell r="C2200" t="str">
            <v>瓶</v>
          </cell>
          <cell r="D2200" t="str">
            <v>【230302】沐浴露</v>
          </cell>
          <cell r="E2200" t="str">
            <v>洗化部</v>
          </cell>
          <cell r="F2200" t="str">
            <v>正常</v>
          </cell>
          <cell r="G2200" t="str">
            <v>9.50</v>
          </cell>
          <cell r="H2200" t="str">
            <v>18.50</v>
          </cell>
          <cell r="I2200">
            <v>18.5</v>
          </cell>
          <cell r="J2200">
            <v>2</v>
          </cell>
          <cell r="K2200">
            <v>0.13333333333333333</v>
          </cell>
          <cell r="L2200">
            <v>2</v>
          </cell>
          <cell r="M2200">
            <v>19</v>
          </cell>
          <cell r="N2200">
            <v>37</v>
          </cell>
        </row>
        <row r="2201">
          <cell r="A2201" t="str">
            <v>23000628</v>
          </cell>
          <cell r="B2201" t="str">
            <v>春娟宝宝霜（袋装）</v>
          </cell>
          <cell r="C2201" t="str">
            <v>袋</v>
          </cell>
          <cell r="D2201" t="str">
            <v>【230505】功能性护肤品</v>
          </cell>
          <cell r="E2201" t="str">
            <v>洗化部</v>
          </cell>
          <cell r="F2201" t="str">
            <v>正常</v>
          </cell>
          <cell r="G2201" t="str">
            <v>1.70</v>
          </cell>
          <cell r="H2201" t="str">
            <v>3.50</v>
          </cell>
          <cell r="I2201">
            <v>17.5</v>
          </cell>
          <cell r="J2201">
            <v>2</v>
          </cell>
          <cell r="K2201">
            <v>0.13333333333333333</v>
          </cell>
          <cell r="L2201">
            <v>2</v>
          </cell>
          <cell r="M2201">
            <v>3.4</v>
          </cell>
          <cell r="N2201">
            <v>7</v>
          </cell>
        </row>
        <row r="2202">
          <cell r="A2202" t="str">
            <v>23000614</v>
          </cell>
          <cell r="B2202" t="str">
            <v>百雀羚草本精萃护发素(人参花蕾)</v>
          </cell>
          <cell r="C2202" t="str">
            <v>瓶</v>
          </cell>
          <cell r="D2202" t="str">
            <v>【230102】护发/润发</v>
          </cell>
          <cell r="E2202" t="str">
            <v>洗化部</v>
          </cell>
          <cell r="F2202" t="str">
            <v>正常</v>
          </cell>
          <cell r="G2202" t="str">
            <v>13.20</v>
          </cell>
          <cell r="H2202" t="str">
            <v>21.00</v>
          </cell>
          <cell r="I2202">
            <v>42</v>
          </cell>
          <cell r="J2202">
            <v>2</v>
          </cell>
          <cell r="K2202">
            <v>0.13333333333333333</v>
          </cell>
          <cell r="L2202">
            <v>2</v>
          </cell>
          <cell r="M2202">
            <v>26.4</v>
          </cell>
          <cell r="N2202">
            <v>42</v>
          </cell>
        </row>
        <row r="2203">
          <cell r="A2203" t="str">
            <v>23000613</v>
          </cell>
          <cell r="B2203" t="str">
            <v>百雀羚草本精萃保湿亮白洁面膏</v>
          </cell>
          <cell r="C2203" t="str">
            <v>支</v>
          </cell>
          <cell r="D2203" t="str">
            <v>【230401】洗面奶</v>
          </cell>
          <cell r="E2203" t="str">
            <v>洗化部</v>
          </cell>
          <cell r="F2203" t="str">
            <v>正常</v>
          </cell>
          <cell r="G2203" t="str">
            <v>24.50</v>
          </cell>
          <cell r="H2203" t="str">
            <v>39.00</v>
          </cell>
          <cell r="I2203">
            <v>39</v>
          </cell>
          <cell r="J2203">
            <v>2</v>
          </cell>
          <cell r="K2203">
            <v>0.13333333333333333</v>
          </cell>
          <cell r="L2203">
            <v>2</v>
          </cell>
          <cell r="M2203">
            <v>49</v>
          </cell>
          <cell r="N2203">
            <v>78</v>
          </cell>
        </row>
        <row r="2204">
          <cell r="A2204" t="str">
            <v>23000573</v>
          </cell>
          <cell r="B2204" t="str">
            <v>纳爱斯防蛀固齿牙膏</v>
          </cell>
          <cell r="C2204" t="str">
            <v>支</v>
          </cell>
          <cell r="D2204" t="str">
            <v>【230202】牙膏</v>
          </cell>
          <cell r="E2204" t="str">
            <v>洗化部</v>
          </cell>
          <cell r="F2204" t="str">
            <v>正常</v>
          </cell>
          <cell r="G2204" t="str">
            <v>9.00</v>
          </cell>
          <cell r="H2204" t="str">
            <v>12.00</v>
          </cell>
          <cell r="I2204">
            <v>48</v>
          </cell>
          <cell r="J2204">
            <v>2</v>
          </cell>
          <cell r="K2204">
            <v>0.13333333333333333</v>
          </cell>
          <cell r="L2204">
            <v>2</v>
          </cell>
          <cell r="M2204">
            <v>18</v>
          </cell>
          <cell r="N2204">
            <v>24</v>
          </cell>
        </row>
        <row r="2205">
          <cell r="A2205" t="str">
            <v>23000551</v>
          </cell>
          <cell r="B2205" t="str">
            <v>苏菲350立体弹力卫生巾</v>
          </cell>
          <cell r="C2205" t="str">
            <v>包</v>
          </cell>
          <cell r="D2205" t="str">
            <v>【230901】卫生巾/棉条</v>
          </cell>
          <cell r="E2205" t="str">
            <v>洗化部</v>
          </cell>
          <cell r="F2205" t="str">
            <v>正常</v>
          </cell>
          <cell r="G2205" t="str">
            <v>5.91</v>
          </cell>
          <cell r="H2205" t="str">
            <v>7.90</v>
          </cell>
          <cell r="I2205">
            <v>15.8</v>
          </cell>
          <cell r="J2205">
            <v>2</v>
          </cell>
          <cell r="K2205">
            <v>0.13333333333333333</v>
          </cell>
          <cell r="L2205">
            <v>2</v>
          </cell>
          <cell r="M2205">
            <v>11.82</v>
          </cell>
          <cell r="N2205">
            <v>15.8</v>
          </cell>
        </row>
        <row r="2206">
          <cell r="A2206" t="str">
            <v>23000541</v>
          </cell>
          <cell r="B2206" t="str">
            <v>苏菲立体超薄棉柔</v>
          </cell>
          <cell r="C2206" t="str">
            <v>包</v>
          </cell>
          <cell r="D2206" t="str">
            <v>【230901】卫生巾/棉条</v>
          </cell>
          <cell r="E2206" t="str">
            <v>洗化部</v>
          </cell>
          <cell r="F2206" t="str">
            <v>正常</v>
          </cell>
          <cell r="G2206" t="str">
            <v>5.40</v>
          </cell>
          <cell r="H2206" t="str">
            <v>7.90</v>
          </cell>
          <cell r="I2206">
            <v>23.700000000000003</v>
          </cell>
          <cell r="J2206">
            <v>2</v>
          </cell>
          <cell r="K2206">
            <v>0.13333333333333333</v>
          </cell>
          <cell r="L2206">
            <v>2</v>
          </cell>
          <cell r="M2206">
            <v>10.8</v>
          </cell>
          <cell r="N2206">
            <v>15.8</v>
          </cell>
        </row>
        <row r="2207">
          <cell r="A2207" t="str">
            <v>23000535</v>
          </cell>
          <cell r="B2207" t="str">
            <v>苏菲0.1超吸收日棉卫生巾</v>
          </cell>
          <cell r="C2207" t="str">
            <v>包</v>
          </cell>
          <cell r="D2207" t="str">
            <v>【230901】卫生巾/棉条</v>
          </cell>
          <cell r="E2207" t="str">
            <v>洗化部</v>
          </cell>
          <cell r="F2207" t="str">
            <v>正常</v>
          </cell>
          <cell r="G2207" t="str">
            <v>0.00</v>
          </cell>
          <cell r="H2207" t="str">
            <v>10.00</v>
          </cell>
          <cell r="I2207">
            <v>50</v>
          </cell>
          <cell r="J2207">
            <v>2</v>
          </cell>
          <cell r="K2207">
            <v>0.13333333333333333</v>
          </cell>
          <cell r="L2207">
            <v>2</v>
          </cell>
          <cell r="M2207">
            <v>15.8</v>
          </cell>
          <cell r="N2207">
            <v>20</v>
          </cell>
        </row>
        <row r="2208">
          <cell r="A2208" t="str">
            <v>23000521</v>
          </cell>
          <cell r="B2208" t="str">
            <v>ABC日用纤薄棉柔卫生巾</v>
          </cell>
          <cell r="C2208" t="str">
            <v>包</v>
          </cell>
          <cell r="D2208" t="str">
            <v>【230901】卫生巾/棉条</v>
          </cell>
          <cell r="E2208" t="str">
            <v>洗化部</v>
          </cell>
          <cell r="F2208" t="str">
            <v>正常</v>
          </cell>
          <cell r="G2208" t="str">
            <v>6.90</v>
          </cell>
          <cell r="H2208" t="str">
            <v>9.90</v>
          </cell>
          <cell r="I2208">
            <v>19.8</v>
          </cell>
          <cell r="J2208">
            <v>2</v>
          </cell>
          <cell r="K2208">
            <v>0.13333333333333333</v>
          </cell>
          <cell r="L2208">
            <v>2</v>
          </cell>
          <cell r="M2208">
            <v>13.8</v>
          </cell>
          <cell r="N2208">
            <v>19.8</v>
          </cell>
        </row>
        <row r="2209">
          <cell r="A2209" t="str">
            <v>23000512</v>
          </cell>
          <cell r="B2209" t="str">
            <v>吉列威锋1刀架3刀片</v>
          </cell>
          <cell r="C2209" t="str">
            <v>个</v>
          </cell>
          <cell r="D2209" t="str">
            <v>【230702】剃须工具</v>
          </cell>
          <cell r="E2209" t="str">
            <v>洗化部</v>
          </cell>
          <cell r="F2209" t="str">
            <v>正常</v>
          </cell>
          <cell r="G2209" t="str">
            <v>12.50</v>
          </cell>
          <cell r="H2209" t="str">
            <v>16.50</v>
          </cell>
          <cell r="I2209">
            <v>49.5</v>
          </cell>
          <cell r="J2209">
            <v>2</v>
          </cell>
          <cell r="K2209">
            <v>0.13333333333333333</v>
          </cell>
          <cell r="L2209">
            <v>2</v>
          </cell>
          <cell r="M2209">
            <v>25</v>
          </cell>
          <cell r="N2209">
            <v>33</v>
          </cell>
        </row>
        <row r="2210">
          <cell r="A2210" t="str">
            <v>23000511</v>
          </cell>
          <cell r="B2210" t="str">
            <v>吉列威锋1刀架2刀片</v>
          </cell>
          <cell r="C2210" t="str">
            <v>个</v>
          </cell>
          <cell r="D2210" t="str">
            <v>【230702】剃须工具</v>
          </cell>
          <cell r="E2210" t="str">
            <v>洗化部</v>
          </cell>
          <cell r="F2210" t="str">
            <v>正常</v>
          </cell>
          <cell r="G2210" t="str">
            <v>10.50</v>
          </cell>
          <cell r="H2210" t="str">
            <v>13.50</v>
          </cell>
          <cell r="I2210">
            <v>13.5</v>
          </cell>
          <cell r="J2210">
            <v>2</v>
          </cell>
          <cell r="K2210">
            <v>0.13333333333333333</v>
          </cell>
          <cell r="L2210">
            <v>2</v>
          </cell>
          <cell r="M2210">
            <v>21</v>
          </cell>
          <cell r="N2210">
            <v>27</v>
          </cell>
        </row>
        <row r="2211">
          <cell r="A2211" t="str">
            <v>23000431</v>
          </cell>
          <cell r="B2211" t="str">
            <v>牙齿爱人008</v>
          </cell>
          <cell r="C2211" t="str">
            <v>支</v>
          </cell>
          <cell r="D2211" t="str">
            <v>【230201】牙刷</v>
          </cell>
          <cell r="E2211" t="str">
            <v>洗化部</v>
          </cell>
          <cell r="F2211" t="str">
            <v>正常</v>
          </cell>
          <cell r="G2211" t="str">
            <v>5.90</v>
          </cell>
          <cell r="H2211" t="str">
            <v>11.80</v>
          </cell>
          <cell r="I2211">
            <v>23.6</v>
          </cell>
          <cell r="J2211">
            <v>2</v>
          </cell>
          <cell r="K2211">
            <v>0.13333333333333333</v>
          </cell>
          <cell r="L2211">
            <v>2</v>
          </cell>
          <cell r="M2211">
            <v>11.8</v>
          </cell>
          <cell r="N2211">
            <v>23.6</v>
          </cell>
        </row>
        <row r="2212">
          <cell r="A2212" t="str">
            <v>23000401</v>
          </cell>
          <cell r="B2212" t="str">
            <v>双一极限超薄玫瑰香避孕套</v>
          </cell>
          <cell r="C2212" t="str">
            <v>盒</v>
          </cell>
          <cell r="D2212" t="str">
            <v>【231001】计生用品</v>
          </cell>
          <cell r="E2212" t="str">
            <v>洗化部</v>
          </cell>
          <cell r="F2212" t="str">
            <v>正常</v>
          </cell>
          <cell r="G2212" t="str">
            <v>17.36</v>
          </cell>
          <cell r="H2212" t="str">
            <v>24.80</v>
          </cell>
          <cell r="I2212">
            <v>49.6</v>
          </cell>
          <cell r="J2212">
            <v>2</v>
          </cell>
          <cell r="K2212">
            <v>0.13333333333333333</v>
          </cell>
          <cell r="L2212">
            <v>2</v>
          </cell>
          <cell r="M2212">
            <v>34.72</v>
          </cell>
          <cell r="N2212">
            <v>49.6</v>
          </cell>
        </row>
        <row r="2213">
          <cell r="A2213" t="str">
            <v>23000399</v>
          </cell>
          <cell r="B2213" t="str">
            <v>双一003超薄避孕套</v>
          </cell>
          <cell r="C2213" t="str">
            <v>盒</v>
          </cell>
          <cell r="D2213" t="str">
            <v>【231001】计生用品</v>
          </cell>
          <cell r="E2213" t="str">
            <v>洗化部</v>
          </cell>
          <cell r="F2213" t="str">
            <v>正常</v>
          </cell>
          <cell r="G2213" t="str">
            <v>8.40</v>
          </cell>
          <cell r="H2213" t="str">
            <v>12.00</v>
          </cell>
          <cell r="I2213">
            <v>24</v>
          </cell>
          <cell r="J2213">
            <v>2</v>
          </cell>
          <cell r="K2213">
            <v>0.13333333333333333</v>
          </cell>
          <cell r="L2213">
            <v>2</v>
          </cell>
          <cell r="M2213">
            <v>16.8</v>
          </cell>
          <cell r="N2213">
            <v>24</v>
          </cell>
        </row>
        <row r="2214">
          <cell r="A2214" t="str">
            <v>23000394</v>
          </cell>
          <cell r="B2214" t="str">
            <v>杜蕾斯紧型超薄装避孕套</v>
          </cell>
          <cell r="C2214" t="str">
            <v>盒</v>
          </cell>
          <cell r="D2214" t="str">
            <v>【231001】计生用品</v>
          </cell>
          <cell r="E2214" t="str">
            <v>洗化部</v>
          </cell>
          <cell r="F2214" t="str">
            <v>正常</v>
          </cell>
          <cell r="G2214" t="str">
            <v>44.25</v>
          </cell>
          <cell r="H2214" t="str">
            <v>59.00</v>
          </cell>
          <cell r="I2214">
            <v>59</v>
          </cell>
          <cell r="J2214">
            <v>2</v>
          </cell>
          <cell r="K2214">
            <v>0.13333333333333333</v>
          </cell>
          <cell r="L2214">
            <v>2</v>
          </cell>
          <cell r="M2214">
            <v>88.5</v>
          </cell>
          <cell r="N2214">
            <v>118</v>
          </cell>
        </row>
        <row r="2215">
          <cell r="A2215" t="str">
            <v>23000388</v>
          </cell>
          <cell r="B2215" t="str">
            <v>滴露香皂滋润倍护3块装</v>
          </cell>
          <cell r="C2215" t="str">
            <v>组</v>
          </cell>
          <cell r="D2215" t="str">
            <v>【230301】香皂</v>
          </cell>
          <cell r="E2215" t="str">
            <v>洗化部</v>
          </cell>
          <cell r="F2215" t="str">
            <v>正常</v>
          </cell>
          <cell r="G2215" t="str">
            <v>11.00</v>
          </cell>
          <cell r="H2215" t="str">
            <v>16.90</v>
          </cell>
          <cell r="I2215">
            <v>33.799999999999997</v>
          </cell>
          <cell r="J2215">
            <v>2</v>
          </cell>
          <cell r="K2215">
            <v>0.13333333333333333</v>
          </cell>
          <cell r="L2215">
            <v>2</v>
          </cell>
          <cell r="M2215">
            <v>22</v>
          </cell>
          <cell r="N2215">
            <v>33.799999999999997</v>
          </cell>
        </row>
        <row r="2216">
          <cell r="A2216" t="str">
            <v>23000381</v>
          </cell>
          <cell r="B2216" t="str">
            <v>苏菲裸感S贵族棉系列迷你卫生巾175mm</v>
          </cell>
          <cell r="C2216" t="str">
            <v>袋</v>
          </cell>
          <cell r="D2216" t="str">
            <v>【230901】卫生巾/棉条</v>
          </cell>
          <cell r="E2216" t="str">
            <v>洗化部</v>
          </cell>
          <cell r="F2216" t="str">
            <v>正常</v>
          </cell>
          <cell r="G2216" t="str">
            <v>8.10</v>
          </cell>
          <cell r="H2216" t="str">
            <v>11.00</v>
          </cell>
          <cell r="I2216">
            <v>44</v>
          </cell>
          <cell r="J2216">
            <v>2</v>
          </cell>
          <cell r="K2216">
            <v>0.13333333333333333</v>
          </cell>
          <cell r="L2216">
            <v>2</v>
          </cell>
          <cell r="M2216">
            <v>16.2</v>
          </cell>
          <cell r="N2216">
            <v>22</v>
          </cell>
        </row>
        <row r="2217">
          <cell r="A2217" t="str">
            <v>23000345</v>
          </cell>
          <cell r="B2217" t="str">
            <v>高露洁防蛀美白牙膏</v>
          </cell>
          <cell r="C2217" t="str">
            <v>支</v>
          </cell>
          <cell r="D2217" t="str">
            <v>【230202】牙膏</v>
          </cell>
          <cell r="E2217" t="str">
            <v>洗化部</v>
          </cell>
          <cell r="F2217" t="str">
            <v>正常</v>
          </cell>
          <cell r="G2217" t="str">
            <v>4.50</v>
          </cell>
          <cell r="H2217" t="str">
            <v>5.50</v>
          </cell>
          <cell r="I2217">
            <v>11</v>
          </cell>
          <cell r="J2217">
            <v>2</v>
          </cell>
          <cell r="K2217">
            <v>0.13333333333333333</v>
          </cell>
          <cell r="L2217">
            <v>2</v>
          </cell>
          <cell r="M2217">
            <v>9</v>
          </cell>
          <cell r="N2217">
            <v>11</v>
          </cell>
        </row>
        <row r="2218">
          <cell r="A2218" t="str">
            <v>23000174</v>
          </cell>
          <cell r="B2218" t="str">
            <v>飘柔滋润去屑洗发露</v>
          </cell>
          <cell r="C2218" t="str">
            <v>瓶</v>
          </cell>
          <cell r="D2218" t="str">
            <v>【230101】洗发</v>
          </cell>
          <cell r="E2218" t="str">
            <v>洗化部</v>
          </cell>
          <cell r="F2218" t="str">
            <v>正常</v>
          </cell>
          <cell r="G2218" t="str">
            <v>27.29</v>
          </cell>
          <cell r="H2218" t="str">
            <v>29.90</v>
          </cell>
          <cell r="I2218">
            <v>89.699999999999989</v>
          </cell>
          <cell r="J2218">
            <v>2</v>
          </cell>
          <cell r="K2218">
            <v>0.13333333333333333</v>
          </cell>
          <cell r="L2218">
            <v>2</v>
          </cell>
          <cell r="M2218">
            <v>54.58</v>
          </cell>
          <cell r="N2218">
            <v>59.8</v>
          </cell>
        </row>
        <row r="2219">
          <cell r="A2219" t="str">
            <v>23000173</v>
          </cell>
          <cell r="B2219" t="str">
            <v>飘柔芦荟长效止痒洗发水</v>
          </cell>
          <cell r="C2219" t="str">
            <v>瓶</v>
          </cell>
          <cell r="D2219" t="str">
            <v>【230101】洗发</v>
          </cell>
          <cell r="E2219" t="str">
            <v>洗化部</v>
          </cell>
          <cell r="F2219" t="str">
            <v>正常</v>
          </cell>
          <cell r="G2219" t="str">
            <v>13.50</v>
          </cell>
          <cell r="H2219" t="str">
            <v>18.90</v>
          </cell>
          <cell r="I2219">
            <v>37.799999999999997</v>
          </cell>
          <cell r="J2219">
            <v>2</v>
          </cell>
          <cell r="K2219">
            <v>0.13333333333333333</v>
          </cell>
          <cell r="L2219">
            <v>2</v>
          </cell>
          <cell r="M2219">
            <v>27</v>
          </cell>
          <cell r="N2219">
            <v>37.799999999999997</v>
          </cell>
        </row>
        <row r="2220">
          <cell r="A2220" t="str">
            <v>23000168</v>
          </cell>
          <cell r="B2220" t="str">
            <v>飘柔家庭兰花洗发水</v>
          </cell>
          <cell r="C2220" t="str">
            <v>瓶</v>
          </cell>
          <cell r="D2220" t="str">
            <v>【230101】洗发</v>
          </cell>
          <cell r="E2220" t="str">
            <v>洗化部</v>
          </cell>
          <cell r="F2220" t="str">
            <v>正常</v>
          </cell>
          <cell r="G2220" t="str">
            <v>22.11</v>
          </cell>
          <cell r="H2220" t="str">
            <v>28.50</v>
          </cell>
          <cell r="I2220">
            <v>57</v>
          </cell>
          <cell r="J2220">
            <v>2</v>
          </cell>
          <cell r="K2220">
            <v>0.13333333333333333</v>
          </cell>
          <cell r="L2220">
            <v>2</v>
          </cell>
          <cell r="M2220">
            <v>44.22</v>
          </cell>
          <cell r="N2220">
            <v>57</v>
          </cell>
        </row>
        <row r="2221">
          <cell r="A2221" t="str">
            <v>23000167</v>
          </cell>
          <cell r="B2221" t="str">
            <v>飘柔家庭护理兰花长效清爽去屑洗发露1L装</v>
          </cell>
          <cell r="C2221" t="str">
            <v>瓶</v>
          </cell>
          <cell r="D2221" t="str">
            <v>【230101】洗发</v>
          </cell>
          <cell r="E2221" t="str">
            <v>洗化部</v>
          </cell>
          <cell r="F2221" t="str">
            <v>正常</v>
          </cell>
          <cell r="G2221" t="str">
            <v>30.80</v>
          </cell>
          <cell r="H2221" t="str">
            <v>39.90</v>
          </cell>
          <cell r="I2221">
            <v>39.9</v>
          </cell>
          <cell r="J2221">
            <v>2</v>
          </cell>
          <cell r="K2221">
            <v>0.13333333333333333</v>
          </cell>
          <cell r="L2221">
            <v>2</v>
          </cell>
          <cell r="M2221">
            <v>61.6</v>
          </cell>
          <cell r="N2221">
            <v>79.8</v>
          </cell>
        </row>
        <row r="2222">
          <cell r="A2222" t="str">
            <v>23000159</v>
          </cell>
          <cell r="B2222" t="str">
            <v>潘婷乳液修护洗发水</v>
          </cell>
          <cell r="C2222" t="str">
            <v>瓶</v>
          </cell>
          <cell r="D2222" t="str">
            <v>【230101】洗发</v>
          </cell>
          <cell r="E2222" t="str">
            <v>洗化部</v>
          </cell>
          <cell r="F2222" t="str">
            <v>正常</v>
          </cell>
          <cell r="G2222" t="str">
            <v>13.50</v>
          </cell>
          <cell r="H2222" t="str">
            <v>16.80</v>
          </cell>
          <cell r="I2222">
            <v>33.6</v>
          </cell>
          <cell r="J2222">
            <v>2</v>
          </cell>
          <cell r="K2222">
            <v>0.13333333333333333</v>
          </cell>
          <cell r="L2222">
            <v>2</v>
          </cell>
          <cell r="M2222">
            <v>27</v>
          </cell>
          <cell r="N2222">
            <v>33.6</v>
          </cell>
        </row>
        <row r="2223">
          <cell r="A2223" t="str">
            <v>23000155</v>
          </cell>
          <cell r="B2223" t="str">
            <v>潘婷乳液修复精华素</v>
          </cell>
          <cell r="C2223" t="str">
            <v>瓶</v>
          </cell>
          <cell r="D2223" t="str">
            <v>【230102】护发/润发</v>
          </cell>
          <cell r="E2223" t="str">
            <v>洗化部</v>
          </cell>
          <cell r="F2223" t="str">
            <v>正常</v>
          </cell>
          <cell r="G2223" t="str">
            <v>16.88</v>
          </cell>
          <cell r="H2223" t="str">
            <v>21.00</v>
          </cell>
          <cell r="I2223">
            <v>21</v>
          </cell>
          <cell r="J2223">
            <v>2</v>
          </cell>
          <cell r="K2223">
            <v>0.13333333333333333</v>
          </cell>
          <cell r="L2223">
            <v>2</v>
          </cell>
          <cell r="M2223">
            <v>33.76</v>
          </cell>
          <cell r="N2223">
            <v>42</v>
          </cell>
        </row>
        <row r="2224">
          <cell r="A2224" t="str">
            <v>23000136</v>
          </cell>
          <cell r="B2224" t="str">
            <v>护舒宝超净棉贴身日用卫生巾</v>
          </cell>
          <cell r="C2224" t="str">
            <v>包</v>
          </cell>
          <cell r="D2224" t="str">
            <v>【230901】卫生巾/棉条</v>
          </cell>
          <cell r="E2224" t="str">
            <v>洗化部</v>
          </cell>
          <cell r="F2224" t="str">
            <v>正常</v>
          </cell>
          <cell r="G2224" t="str">
            <v>8.06</v>
          </cell>
          <cell r="H2224" t="str">
            <v>10.90</v>
          </cell>
          <cell r="I2224">
            <v>32.700000000000003</v>
          </cell>
          <cell r="J2224">
            <v>2</v>
          </cell>
          <cell r="K2224">
            <v>0.13333333333333333</v>
          </cell>
          <cell r="L2224">
            <v>2</v>
          </cell>
          <cell r="M2224">
            <v>16.12</v>
          </cell>
          <cell r="N2224">
            <v>21.8</v>
          </cell>
        </row>
        <row r="2225">
          <cell r="A2225" t="str">
            <v>23000130</v>
          </cell>
          <cell r="B2225" t="str">
            <v>海飞丝洗发水深层洁净型</v>
          </cell>
          <cell r="C2225" t="str">
            <v>瓶</v>
          </cell>
          <cell r="D2225" t="str">
            <v>【230101】洗发</v>
          </cell>
          <cell r="E2225" t="str">
            <v>洗化部</v>
          </cell>
          <cell r="F2225" t="str">
            <v>正常</v>
          </cell>
          <cell r="G2225" t="str">
            <v>32.50</v>
          </cell>
          <cell r="H2225" t="str">
            <v>39.90</v>
          </cell>
          <cell r="I2225">
            <v>79.8</v>
          </cell>
          <cell r="J2225">
            <v>2</v>
          </cell>
          <cell r="K2225">
            <v>0.13333333333333333</v>
          </cell>
          <cell r="L2225">
            <v>2</v>
          </cell>
          <cell r="M2225">
            <v>65</v>
          </cell>
          <cell r="N2225">
            <v>79.8</v>
          </cell>
        </row>
        <row r="2226">
          <cell r="A2226" t="str">
            <v>23000128</v>
          </cell>
          <cell r="B2226" t="str">
            <v>海飞丝洗发水清爽去油型</v>
          </cell>
          <cell r="C2226" t="str">
            <v>瓶</v>
          </cell>
          <cell r="D2226" t="str">
            <v>【230101】洗发</v>
          </cell>
          <cell r="E2226" t="str">
            <v>洗化部</v>
          </cell>
          <cell r="F2226" t="str">
            <v>正常</v>
          </cell>
          <cell r="G2226" t="str">
            <v>56.00</v>
          </cell>
          <cell r="H2226" t="str">
            <v>69.00</v>
          </cell>
          <cell r="I2226">
            <v>138</v>
          </cell>
          <cell r="J2226">
            <v>2</v>
          </cell>
          <cell r="K2226">
            <v>0.13333333333333333</v>
          </cell>
          <cell r="L2226">
            <v>2</v>
          </cell>
          <cell r="M2226">
            <v>112</v>
          </cell>
          <cell r="N2226">
            <v>138</v>
          </cell>
        </row>
        <row r="2227">
          <cell r="A2227" t="str">
            <v>23000124</v>
          </cell>
          <cell r="B2227" t="str">
            <v>海飞丝丝质顺滑洗发水</v>
          </cell>
          <cell r="C2227" t="str">
            <v>瓶</v>
          </cell>
          <cell r="D2227" t="str">
            <v>【230101】洗发</v>
          </cell>
          <cell r="E2227" t="str">
            <v>洗化部</v>
          </cell>
          <cell r="F2227" t="str">
            <v>正常</v>
          </cell>
          <cell r="G2227" t="str">
            <v>32.50</v>
          </cell>
          <cell r="H2227" t="str">
            <v>38.50</v>
          </cell>
          <cell r="I2227">
            <v>77</v>
          </cell>
          <cell r="J2227">
            <v>2</v>
          </cell>
          <cell r="K2227">
            <v>0.13333333333333333</v>
          </cell>
          <cell r="L2227">
            <v>2</v>
          </cell>
          <cell r="M2227">
            <v>65</v>
          </cell>
          <cell r="N2227">
            <v>77</v>
          </cell>
        </row>
        <row r="2228">
          <cell r="A2228" t="str">
            <v>23000100</v>
          </cell>
          <cell r="B2228" t="str">
            <v>阿道夫精油沐浴原液(魅力经典)500ml</v>
          </cell>
          <cell r="C2228" t="str">
            <v>瓶</v>
          </cell>
          <cell r="D2228" t="str">
            <v>【230302】沐浴露</v>
          </cell>
          <cell r="E2228" t="str">
            <v>洗化部</v>
          </cell>
          <cell r="F2228" t="str">
            <v>正常</v>
          </cell>
          <cell r="G2228" t="str">
            <v>29.64</v>
          </cell>
          <cell r="H2228" t="str">
            <v>98.00</v>
          </cell>
          <cell r="I2228">
            <v>90</v>
          </cell>
          <cell r="J2228">
            <v>2</v>
          </cell>
          <cell r="K2228">
            <v>0.13333333333333333</v>
          </cell>
          <cell r="L2228">
            <v>2</v>
          </cell>
          <cell r="M2228">
            <v>59.28</v>
          </cell>
          <cell r="N2228">
            <v>196</v>
          </cell>
        </row>
        <row r="2229">
          <cell r="A2229" t="str">
            <v>23000076</v>
          </cell>
          <cell r="B2229" t="str">
            <v>淘米水洗发露（去屑保湿）</v>
          </cell>
          <cell r="C2229" t="str">
            <v>瓶</v>
          </cell>
          <cell r="D2229" t="str">
            <v>【230101】洗发</v>
          </cell>
          <cell r="E2229" t="str">
            <v>洗化部</v>
          </cell>
          <cell r="F2229" t="str">
            <v>正常</v>
          </cell>
          <cell r="G2229" t="str">
            <v>17.50</v>
          </cell>
          <cell r="H2229" t="str">
            <v>25.90</v>
          </cell>
          <cell r="I2229">
            <v>25.9</v>
          </cell>
          <cell r="J2229">
            <v>2</v>
          </cell>
          <cell r="K2229">
            <v>0.13333333333333333</v>
          </cell>
          <cell r="L2229">
            <v>2</v>
          </cell>
          <cell r="M2229">
            <v>35</v>
          </cell>
          <cell r="N2229">
            <v>51.8</v>
          </cell>
        </row>
        <row r="2230">
          <cell r="A2230" t="str">
            <v>23000070</v>
          </cell>
          <cell r="B2230" t="str">
            <v>清扬女士去屑洗发露多效水润A</v>
          </cell>
          <cell r="C2230" t="str">
            <v>瓶</v>
          </cell>
          <cell r="D2230" t="str">
            <v>【230101】洗发</v>
          </cell>
          <cell r="E2230" t="str">
            <v>洗化部</v>
          </cell>
          <cell r="F2230" t="str">
            <v>正常</v>
          </cell>
          <cell r="G2230" t="str">
            <v>42.50</v>
          </cell>
          <cell r="H2230" t="str">
            <v>59.80</v>
          </cell>
          <cell r="I2230">
            <v>119.6</v>
          </cell>
          <cell r="J2230">
            <v>2</v>
          </cell>
          <cell r="K2230">
            <v>0.13333333333333333</v>
          </cell>
          <cell r="L2230">
            <v>2</v>
          </cell>
          <cell r="M2230">
            <v>85</v>
          </cell>
          <cell r="N2230">
            <v>119.6</v>
          </cell>
        </row>
        <row r="2231">
          <cell r="A2231" t="str">
            <v>23000062</v>
          </cell>
          <cell r="B2231" t="str">
            <v>青蛙王子儿童鲜奶滋润霜</v>
          </cell>
          <cell r="C2231" t="str">
            <v>盒</v>
          </cell>
          <cell r="D2231" t="str">
            <v>【230505】功能性护肤品</v>
          </cell>
          <cell r="E2231" t="str">
            <v>洗化部</v>
          </cell>
          <cell r="F2231" t="str">
            <v>正常</v>
          </cell>
          <cell r="G2231" t="str">
            <v>4.80</v>
          </cell>
          <cell r="H2231" t="str">
            <v>8.50</v>
          </cell>
          <cell r="I2231">
            <v>8.5</v>
          </cell>
          <cell r="J2231">
            <v>2</v>
          </cell>
          <cell r="K2231">
            <v>0.13333333333333333</v>
          </cell>
          <cell r="L2231">
            <v>2</v>
          </cell>
          <cell r="M2231">
            <v>9.6</v>
          </cell>
          <cell r="N2231">
            <v>17</v>
          </cell>
        </row>
        <row r="2232">
          <cell r="A2232" t="str">
            <v>23000025</v>
          </cell>
          <cell r="B2232" t="str">
            <v>好迪保湿嗜喱水(持久造型)</v>
          </cell>
          <cell r="C2232" t="str">
            <v>瓶</v>
          </cell>
          <cell r="D2232" t="str">
            <v>【230103】美发造型</v>
          </cell>
          <cell r="E2232" t="str">
            <v>洗化部</v>
          </cell>
          <cell r="F2232" t="str">
            <v>正常</v>
          </cell>
          <cell r="G2232" t="str">
            <v>5.50</v>
          </cell>
          <cell r="H2232" t="str">
            <v>9.00</v>
          </cell>
          <cell r="I2232">
            <v>18</v>
          </cell>
          <cell r="J2232">
            <v>2</v>
          </cell>
          <cell r="K2232">
            <v>0.13333333333333333</v>
          </cell>
          <cell r="L2232">
            <v>2</v>
          </cell>
          <cell r="M2232">
            <v>11</v>
          </cell>
          <cell r="N2232">
            <v>18</v>
          </cell>
        </row>
        <row r="2233">
          <cell r="A2233" t="str">
            <v>23000020</v>
          </cell>
          <cell r="B2233" t="str">
            <v>东洋之花蛇油防裂护手霜</v>
          </cell>
          <cell r="C2233" t="str">
            <v>支</v>
          </cell>
          <cell r="D2233" t="str">
            <v>【230506】特殊部位护肤品</v>
          </cell>
          <cell r="E2233" t="str">
            <v>洗化部</v>
          </cell>
          <cell r="F2233" t="str">
            <v>禁采</v>
          </cell>
          <cell r="G2233" t="str">
            <v>4.50</v>
          </cell>
          <cell r="H2233" t="str">
            <v>6.50</v>
          </cell>
          <cell r="I2233">
            <v>13</v>
          </cell>
          <cell r="J2233">
            <v>2</v>
          </cell>
          <cell r="K2233">
            <v>0.13333333333333333</v>
          </cell>
          <cell r="L2233">
            <v>2</v>
          </cell>
          <cell r="M2233">
            <v>9</v>
          </cell>
          <cell r="N2233">
            <v>13</v>
          </cell>
        </row>
        <row r="2234">
          <cell r="A2234" t="str">
            <v>23000009</v>
          </cell>
          <cell r="B2234" t="str">
            <v>强生婴儿洗发沐浴露</v>
          </cell>
          <cell r="C2234" t="str">
            <v>瓶</v>
          </cell>
          <cell r="D2234" t="str">
            <v>【230302】沐浴露</v>
          </cell>
          <cell r="E2234" t="str">
            <v>洗化部</v>
          </cell>
          <cell r="F2234" t="str">
            <v>正常</v>
          </cell>
          <cell r="G2234" t="str">
            <v>24.00</v>
          </cell>
          <cell r="H2234" t="str">
            <v>34.80</v>
          </cell>
          <cell r="I2234">
            <v>34.799999999999997</v>
          </cell>
          <cell r="J2234">
            <v>2</v>
          </cell>
          <cell r="K2234">
            <v>0.13333333333333333</v>
          </cell>
          <cell r="L2234">
            <v>2</v>
          </cell>
          <cell r="M2234">
            <v>46</v>
          </cell>
          <cell r="N2234">
            <v>69.599999999999994</v>
          </cell>
        </row>
        <row r="2235">
          <cell r="A2235" t="str">
            <v>23000005</v>
          </cell>
          <cell r="B2235" t="str">
            <v>力士幽莲魅肤沐浴露</v>
          </cell>
          <cell r="C2235" t="str">
            <v>瓶</v>
          </cell>
          <cell r="D2235" t="str">
            <v>【230302】沐浴露</v>
          </cell>
          <cell r="E2235" t="str">
            <v>洗化部</v>
          </cell>
          <cell r="F2235" t="str">
            <v>正常</v>
          </cell>
          <cell r="G2235" t="str">
            <v>24.00</v>
          </cell>
          <cell r="H2235" t="str">
            <v>34.80</v>
          </cell>
          <cell r="I2235">
            <v>139.19999999999999</v>
          </cell>
          <cell r="J2235">
            <v>2</v>
          </cell>
          <cell r="K2235">
            <v>0.13333333333333333</v>
          </cell>
          <cell r="L2235">
            <v>2</v>
          </cell>
          <cell r="M2235">
            <v>48</v>
          </cell>
          <cell r="N2235">
            <v>69.599999999999994</v>
          </cell>
        </row>
        <row r="2236">
          <cell r="A2236" t="str">
            <v>23000001</v>
          </cell>
          <cell r="B2236" t="str">
            <v>力士迷情花语沐浴乳</v>
          </cell>
          <cell r="C2236" t="str">
            <v>瓶</v>
          </cell>
          <cell r="D2236" t="str">
            <v>【230302】沐浴露</v>
          </cell>
          <cell r="E2236" t="str">
            <v>洗化部</v>
          </cell>
          <cell r="F2236" t="str">
            <v>正常</v>
          </cell>
          <cell r="G2236" t="str">
            <v>24.00</v>
          </cell>
          <cell r="H2236" t="str">
            <v>34.80</v>
          </cell>
          <cell r="I2236">
            <v>69.599999999999994</v>
          </cell>
          <cell r="J2236">
            <v>2</v>
          </cell>
          <cell r="K2236">
            <v>0.13333333333333333</v>
          </cell>
          <cell r="L2236">
            <v>2</v>
          </cell>
          <cell r="M2236">
            <v>48</v>
          </cell>
          <cell r="N2236">
            <v>69.599999999999994</v>
          </cell>
        </row>
        <row r="2237">
          <cell r="A2237" t="str">
            <v>22000500</v>
          </cell>
          <cell r="B2237" t="str">
            <v>青衣神电热蚊香液（儿宝无味）</v>
          </cell>
          <cell r="C2237" t="str">
            <v>盒</v>
          </cell>
          <cell r="D2237" t="str">
            <v>【220403】蚊香液/器</v>
          </cell>
          <cell r="E2237" t="str">
            <v>洗化部</v>
          </cell>
          <cell r="F2237" t="str">
            <v>正常</v>
          </cell>
          <cell r="G2237" t="str">
            <v>8.00</v>
          </cell>
          <cell r="H2237" t="str">
            <v>12.00</v>
          </cell>
          <cell r="I2237">
            <v>24</v>
          </cell>
          <cell r="J2237">
            <v>2</v>
          </cell>
          <cell r="K2237">
            <v>0.13333333333333333</v>
          </cell>
          <cell r="L2237">
            <v>2</v>
          </cell>
          <cell r="M2237">
            <v>16</v>
          </cell>
          <cell r="N2237">
            <v>24</v>
          </cell>
        </row>
        <row r="2238">
          <cell r="A2238" t="str">
            <v>22000257</v>
          </cell>
          <cell r="B2238" t="str">
            <v>蓝月亮漂渍液</v>
          </cell>
          <cell r="C2238" t="str">
            <v>瓶</v>
          </cell>
          <cell r="D2238" t="str">
            <v>【220203】衣用洗涤剂</v>
          </cell>
          <cell r="E2238" t="str">
            <v>洗化部</v>
          </cell>
          <cell r="F2238" t="str">
            <v>正常</v>
          </cell>
          <cell r="G2238" t="str">
            <v>9.00</v>
          </cell>
          <cell r="H2238" t="str">
            <v>12.50</v>
          </cell>
          <cell r="I2238">
            <v>37.5</v>
          </cell>
          <cell r="J2238">
            <v>2</v>
          </cell>
          <cell r="K2238">
            <v>0.13333333333333333</v>
          </cell>
          <cell r="L2238">
            <v>2</v>
          </cell>
          <cell r="M2238">
            <v>18</v>
          </cell>
          <cell r="N2238">
            <v>25</v>
          </cell>
        </row>
        <row r="2239">
          <cell r="A2239" t="str">
            <v>22000213</v>
          </cell>
          <cell r="B2239" t="str">
            <v>红玫瑰果蔬餐洗</v>
          </cell>
          <cell r="C2239" t="str">
            <v>瓶</v>
          </cell>
          <cell r="D2239" t="str">
            <v>【220101】餐具洗洁精</v>
          </cell>
          <cell r="E2239" t="str">
            <v>洗化部</v>
          </cell>
          <cell r="F2239" t="str">
            <v>正常</v>
          </cell>
          <cell r="G2239" t="str">
            <v>32.50</v>
          </cell>
          <cell r="H2239" t="str">
            <v>38.50</v>
          </cell>
          <cell r="I2239">
            <v>154</v>
          </cell>
          <cell r="J2239">
            <v>2</v>
          </cell>
          <cell r="K2239">
            <v>0.13333333333333333</v>
          </cell>
          <cell r="L2239">
            <v>2</v>
          </cell>
          <cell r="M2239">
            <v>65</v>
          </cell>
          <cell r="N2239">
            <v>77</v>
          </cell>
        </row>
        <row r="2240">
          <cell r="A2240" t="str">
            <v>22000205</v>
          </cell>
          <cell r="B2240" t="str">
            <v>彩虹无味蚊香液直插器5155</v>
          </cell>
          <cell r="C2240" t="str">
            <v>套</v>
          </cell>
          <cell r="D2240" t="str">
            <v>【220403】蚊香液/器</v>
          </cell>
          <cell r="E2240" t="str">
            <v>洗化部</v>
          </cell>
          <cell r="F2240" t="str">
            <v>正常</v>
          </cell>
          <cell r="G2240" t="str">
            <v>18.30</v>
          </cell>
          <cell r="H2240" t="str">
            <v>21.50</v>
          </cell>
          <cell r="I2240">
            <v>21.5</v>
          </cell>
          <cell r="J2240">
            <v>2</v>
          </cell>
          <cell r="K2240">
            <v>0.13333333333333333</v>
          </cell>
          <cell r="L2240">
            <v>2</v>
          </cell>
          <cell r="M2240">
            <v>36.6</v>
          </cell>
          <cell r="N2240">
            <v>43</v>
          </cell>
        </row>
        <row r="2241">
          <cell r="A2241" t="str">
            <v>22000036</v>
          </cell>
          <cell r="B2241" t="str">
            <v>汰渍洁净薰香薰衣草香氛洗衣粉</v>
          </cell>
          <cell r="C2241" t="str">
            <v>袋</v>
          </cell>
          <cell r="D2241" t="str">
            <v>【220202】洗衣粉</v>
          </cell>
          <cell r="E2241" t="str">
            <v>洗化部</v>
          </cell>
          <cell r="F2241" t="str">
            <v>正常</v>
          </cell>
          <cell r="G2241" t="str">
            <v>17.66</v>
          </cell>
          <cell r="H2241" t="str">
            <v>20.90</v>
          </cell>
          <cell r="I2241">
            <v>20.9</v>
          </cell>
          <cell r="J2241">
            <v>2</v>
          </cell>
          <cell r="K2241">
            <v>0.13333333333333333</v>
          </cell>
          <cell r="L2241">
            <v>2</v>
          </cell>
          <cell r="M2241">
            <v>35.32</v>
          </cell>
          <cell r="N2241">
            <v>41.8</v>
          </cell>
        </row>
        <row r="2242">
          <cell r="A2242" t="str">
            <v>22000028</v>
          </cell>
          <cell r="B2242" t="str">
            <v>兴科锐玻璃水</v>
          </cell>
          <cell r="C2242" t="str">
            <v>组</v>
          </cell>
          <cell r="D2242" t="str">
            <v>【220301】室内清洁剂</v>
          </cell>
          <cell r="E2242" t="str">
            <v>洗化部</v>
          </cell>
          <cell r="F2242" t="str">
            <v>正常</v>
          </cell>
          <cell r="G2242" t="str">
            <v>6.20</v>
          </cell>
          <cell r="H2242" t="str">
            <v>12.90</v>
          </cell>
          <cell r="I2242">
            <v>38.700000000000003</v>
          </cell>
          <cell r="J2242">
            <v>2</v>
          </cell>
          <cell r="K2242">
            <v>0.13333333333333333</v>
          </cell>
          <cell r="L2242">
            <v>2</v>
          </cell>
          <cell r="M2242">
            <v>12.4</v>
          </cell>
          <cell r="N2242">
            <v>25.8</v>
          </cell>
        </row>
        <row r="2243">
          <cell r="A2243" t="str">
            <v>22000012</v>
          </cell>
          <cell r="B2243" t="str">
            <v>金纺柔顺剂薰衣草2L</v>
          </cell>
          <cell r="C2243" t="str">
            <v>桶</v>
          </cell>
          <cell r="D2243" t="str">
            <v>【220203】衣用洗涤剂</v>
          </cell>
          <cell r="E2243" t="str">
            <v>洗化部</v>
          </cell>
          <cell r="F2243" t="str">
            <v>正常</v>
          </cell>
          <cell r="G2243" t="str">
            <v>23.00</v>
          </cell>
          <cell r="H2243" t="str">
            <v>27.80</v>
          </cell>
          <cell r="I2243">
            <v>83.4</v>
          </cell>
          <cell r="J2243">
            <v>2</v>
          </cell>
          <cell r="K2243">
            <v>0.13333333333333333</v>
          </cell>
          <cell r="L2243">
            <v>2</v>
          </cell>
          <cell r="M2243">
            <v>46</v>
          </cell>
          <cell r="N2243">
            <v>55.6</v>
          </cell>
        </row>
        <row r="2244">
          <cell r="A2244" t="str">
            <v>21000086</v>
          </cell>
          <cell r="B2244" t="str">
            <v>心相印婴儿洁肤系列80片装湿巾</v>
          </cell>
          <cell r="C2244" t="str">
            <v>包</v>
          </cell>
          <cell r="D2244" t="str">
            <v>【210203】湿纸巾</v>
          </cell>
          <cell r="E2244" t="str">
            <v>洗化部</v>
          </cell>
          <cell r="F2244" t="str">
            <v>正常</v>
          </cell>
          <cell r="G2244" t="str">
            <v>13.20</v>
          </cell>
          <cell r="H2244" t="str">
            <v>16.80</v>
          </cell>
          <cell r="I2244">
            <v>16.8</v>
          </cell>
          <cell r="J2244">
            <v>2</v>
          </cell>
          <cell r="K2244">
            <v>0.13333333333333333</v>
          </cell>
          <cell r="L2244">
            <v>2</v>
          </cell>
          <cell r="M2244">
            <v>26.4</v>
          </cell>
          <cell r="N2244">
            <v>33.6</v>
          </cell>
        </row>
        <row r="2245">
          <cell r="A2245" t="str">
            <v>21000072</v>
          </cell>
          <cell r="B2245" t="str">
            <v>心相印红悦系列150克12粒装三层无芯卫生纸</v>
          </cell>
          <cell r="C2245" t="str">
            <v>提</v>
          </cell>
          <cell r="D2245" t="str">
            <v>【210102】无芯卷纸</v>
          </cell>
          <cell r="E2245" t="str">
            <v>洗化部</v>
          </cell>
          <cell r="F2245" t="str">
            <v>正常</v>
          </cell>
          <cell r="G2245" t="str">
            <v>22.50</v>
          </cell>
          <cell r="H2245" t="str">
            <v>26.80</v>
          </cell>
          <cell r="I2245">
            <v>80.400000000000006</v>
          </cell>
          <cell r="J2245">
            <v>2</v>
          </cell>
          <cell r="K2245">
            <v>0.13333333333333333</v>
          </cell>
          <cell r="L2245">
            <v>2</v>
          </cell>
          <cell r="M2245">
            <v>45</v>
          </cell>
          <cell r="N2245">
            <v>53.6</v>
          </cell>
        </row>
        <row r="2246">
          <cell r="A2246" t="str">
            <v>21000066</v>
          </cell>
          <cell r="B2246" t="str">
            <v>心相印茶语系列盒装面巾纸</v>
          </cell>
          <cell r="C2246" t="str">
            <v>提</v>
          </cell>
          <cell r="D2246" t="str">
            <v>【210302】盒抽</v>
          </cell>
          <cell r="E2246" t="str">
            <v>洗化部</v>
          </cell>
          <cell r="F2246" t="str">
            <v>正常</v>
          </cell>
          <cell r="G2246" t="str">
            <v>18.00</v>
          </cell>
          <cell r="H2246" t="str">
            <v>21.60</v>
          </cell>
          <cell r="I2246">
            <v>21.6</v>
          </cell>
          <cell r="J2246">
            <v>2</v>
          </cell>
          <cell r="K2246">
            <v>0.13333333333333333</v>
          </cell>
          <cell r="L2246">
            <v>2</v>
          </cell>
          <cell r="M2246">
            <v>36</v>
          </cell>
          <cell r="N2246">
            <v>43.2</v>
          </cell>
        </row>
        <row r="2247">
          <cell r="A2247" t="str">
            <v>21000010</v>
          </cell>
          <cell r="B2247" t="str">
            <v>心相印茶语丝享四层手帕纸</v>
          </cell>
          <cell r="C2247" t="str">
            <v>条</v>
          </cell>
          <cell r="D2247" t="str">
            <v>【210201】手帕纸</v>
          </cell>
          <cell r="E2247" t="str">
            <v>洗化部</v>
          </cell>
          <cell r="F2247" t="str">
            <v>正常</v>
          </cell>
          <cell r="G2247" t="str">
            <v>8.30</v>
          </cell>
          <cell r="H2247" t="str">
            <v>12.00</v>
          </cell>
          <cell r="I2247">
            <v>24</v>
          </cell>
          <cell r="J2247">
            <v>2</v>
          </cell>
          <cell r="K2247">
            <v>0.13333333333333333</v>
          </cell>
          <cell r="L2247">
            <v>2</v>
          </cell>
          <cell r="M2247">
            <v>16.600000000000001</v>
          </cell>
          <cell r="N2247">
            <v>24</v>
          </cell>
        </row>
        <row r="2248">
          <cell r="A2248" t="str">
            <v>18000906</v>
          </cell>
          <cell r="B2248" t="str">
            <v>蒙牛冠益乳白桃风味发酵乳</v>
          </cell>
          <cell r="C2248" t="str">
            <v>瓶</v>
          </cell>
          <cell r="D2248" t="str">
            <v>【180402】酸乳</v>
          </cell>
          <cell r="E2248" t="str">
            <v>食品部</v>
          </cell>
          <cell r="F2248" t="str">
            <v>正常</v>
          </cell>
          <cell r="G2248" t="str">
            <v>7.00</v>
          </cell>
          <cell r="H2248" t="str">
            <v>8.50</v>
          </cell>
          <cell r="I2248">
            <v>8.5</v>
          </cell>
          <cell r="J2248">
            <v>2</v>
          </cell>
          <cell r="K2248">
            <v>0.13333333333333333</v>
          </cell>
          <cell r="L2248">
            <v>2</v>
          </cell>
          <cell r="M2248">
            <v>14</v>
          </cell>
          <cell r="N2248">
            <v>17</v>
          </cell>
        </row>
        <row r="2249">
          <cell r="A2249" t="str">
            <v>18000557</v>
          </cell>
          <cell r="B2249" t="str">
            <v>妙可蓝多奶酪棒(果粒味)</v>
          </cell>
          <cell r="C2249" t="str">
            <v>袋</v>
          </cell>
          <cell r="D2249" t="str">
            <v>【180402】酸乳</v>
          </cell>
          <cell r="E2249" t="str">
            <v>食品部</v>
          </cell>
          <cell r="F2249" t="str">
            <v>正常</v>
          </cell>
          <cell r="G2249" t="str">
            <v>18.50</v>
          </cell>
          <cell r="H2249" t="str">
            <v>21.00</v>
          </cell>
          <cell r="I2249">
            <v>21</v>
          </cell>
          <cell r="J2249">
            <v>2</v>
          </cell>
          <cell r="K2249">
            <v>0.13333333333333333</v>
          </cell>
          <cell r="L2249">
            <v>2</v>
          </cell>
          <cell r="M2249">
            <v>37</v>
          </cell>
          <cell r="N2249">
            <v>42</v>
          </cell>
        </row>
        <row r="2250">
          <cell r="A2250" t="str">
            <v>18000380</v>
          </cell>
          <cell r="B2250" t="str">
            <v>蒙牛原味酸牛奶</v>
          </cell>
          <cell r="C2250" t="str">
            <v>瓶</v>
          </cell>
          <cell r="D2250" t="str">
            <v>【180402】酸乳</v>
          </cell>
          <cell r="E2250" t="str">
            <v>食品部</v>
          </cell>
          <cell r="F2250" t="str">
            <v>正常</v>
          </cell>
          <cell r="G2250" t="str">
            <v>7.20</v>
          </cell>
          <cell r="H2250" t="str">
            <v>8.00</v>
          </cell>
          <cell r="I2250">
            <v>8</v>
          </cell>
          <cell r="J2250">
            <v>2</v>
          </cell>
          <cell r="K2250">
            <v>0.13333333333333333</v>
          </cell>
          <cell r="L2250">
            <v>2</v>
          </cell>
          <cell r="M2250">
            <v>14.4</v>
          </cell>
          <cell r="N2250">
            <v>16</v>
          </cell>
        </row>
        <row r="2251">
          <cell r="A2251" t="str">
            <v>18000176</v>
          </cell>
          <cell r="B2251" t="str">
            <v>和路雪可爱多香草味</v>
          </cell>
          <cell r="C2251" t="str">
            <v>支</v>
          </cell>
          <cell r="D2251" t="str">
            <v>【180901】冰糕</v>
          </cell>
          <cell r="E2251" t="str">
            <v>食品部</v>
          </cell>
          <cell r="F2251" t="str">
            <v>正常</v>
          </cell>
          <cell r="G2251" t="str">
            <v>3.80</v>
          </cell>
          <cell r="H2251" t="str">
            <v>5.00</v>
          </cell>
          <cell r="I2251">
            <v>85</v>
          </cell>
          <cell r="J2251">
            <v>2</v>
          </cell>
          <cell r="K2251">
            <v>0.13333333333333333</v>
          </cell>
          <cell r="L2251">
            <v>2</v>
          </cell>
          <cell r="M2251">
            <v>7.6</v>
          </cell>
          <cell r="N2251">
            <v>10</v>
          </cell>
        </row>
        <row r="2252">
          <cell r="A2252" t="str">
            <v>18000123</v>
          </cell>
          <cell r="B2252" t="str">
            <v>新希望活润风味发酵乳黄桃+燕麦</v>
          </cell>
          <cell r="C2252" t="str">
            <v>杯</v>
          </cell>
          <cell r="D2252" t="str">
            <v>【180402】酸乳</v>
          </cell>
          <cell r="E2252" t="str">
            <v>食品部</v>
          </cell>
          <cell r="F2252" t="str">
            <v>正常</v>
          </cell>
          <cell r="G2252" t="str">
            <v>6.60</v>
          </cell>
          <cell r="H2252" t="str">
            <v>7.50</v>
          </cell>
          <cell r="I2252">
            <v>52.5</v>
          </cell>
          <cell r="J2252">
            <v>2</v>
          </cell>
          <cell r="K2252">
            <v>0.13333333333333333</v>
          </cell>
          <cell r="L2252">
            <v>2</v>
          </cell>
          <cell r="M2252">
            <v>13.2</v>
          </cell>
          <cell r="N2252">
            <v>15</v>
          </cell>
        </row>
        <row r="2253">
          <cell r="A2253" t="str">
            <v>18000084</v>
          </cell>
          <cell r="B2253" t="str">
            <v>初饮冰淇淋味酸奶饮品</v>
          </cell>
          <cell r="C2253" t="str">
            <v>瓶</v>
          </cell>
          <cell r="D2253" t="str">
            <v>【180402】酸乳</v>
          </cell>
          <cell r="E2253" t="str">
            <v>食品部</v>
          </cell>
          <cell r="F2253" t="str">
            <v>正常</v>
          </cell>
          <cell r="G2253" t="str">
            <v>6.30</v>
          </cell>
          <cell r="H2253" t="str">
            <v>8.00</v>
          </cell>
          <cell r="I2253">
            <v>8</v>
          </cell>
          <cell r="J2253">
            <v>2</v>
          </cell>
          <cell r="K2253">
            <v>0.13333333333333333</v>
          </cell>
          <cell r="L2253">
            <v>2</v>
          </cell>
          <cell r="M2253">
            <v>12.6</v>
          </cell>
          <cell r="N2253">
            <v>16</v>
          </cell>
        </row>
        <row r="2254">
          <cell r="A2254" t="str">
            <v>14000141</v>
          </cell>
          <cell r="B2254" t="str">
            <v>鲁花玉米油</v>
          </cell>
          <cell r="C2254" t="str">
            <v>桶</v>
          </cell>
          <cell r="D2254" t="str">
            <v>【140304】其它植物油</v>
          </cell>
          <cell r="E2254" t="str">
            <v>食品部</v>
          </cell>
          <cell r="F2254" t="str">
            <v>禁采</v>
          </cell>
          <cell r="G2254" t="str">
            <v>0.00</v>
          </cell>
          <cell r="H2254" t="str">
            <v>38.50</v>
          </cell>
          <cell r="I2254">
            <v>142</v>
          </cell>
          <cell r="J2254">
            <v>2</v>
          </cell>
          <cell r="K2254">
            <v>0.13333333333333333</v>
          </cell>
          <cell r="L2254">
            <v>2</v>
          </cell>
          <cell r="M2254">
            <v>64.8</v>
          </cell>
          <cell r="N2254">
            <v>77</v>
          </cell>
        </row>
        <row r="2255">
          <cell r="A2255" t="str">
            <v>14000139</v>
          </cell>
          <cell r="B2255" t="str">
            <v>鲁花花生油A</v>
          </cell>
          <cell r="C2255" t="str">
            <v>桶</v>
          </cell>
          <cell r="D2255" t="str">
            <v>【140303】花生油</v>
          </cell>
          <cell r="E2255" t="str">
            <v>食品部</v>
          </cell>
          <cell r="F2255" t="str">
            <v>正常</v>
          </cell>
          <cell r="G2255" t="str">
            <v>70.00</v>
          </cell>
          <cell r="H2255" t="str">
            <v>79.90</v>
          </cell>
          <cell r="I2255">
            <v>159.80000000000001</v>
          </cell>
          <cell r="J2255">
            <v>2</v>
          </cell>
          <cell r="K2255">
            <v>0.13333333333333333</v>
          </cell>
          <cell r="L2255">
            <v>2</v>
          </cell>
          <cell r="M2255">
            <v>140</v>
          </cell>
          <cell r="N2255">
            <v>159.80000000000001</v>
          </cell>
        </row>
        <row r="2256">
          <cell r="A2256" t="str">
            <v>14000132</v>
          </cell>
          <cell r="B2256" t="str">
            <v>龙抬头珍珠米</v>
          </cell>
          <cell r="C2256" t="str">
            <v>袋</v>
          </cell>
          <cell r="D2256" t="str">
            <v>【140105】珍珠米（袋装）</v>
          </cell>
          <cell r="E2256" t="str">
            <v>食品部</v>
          </cell>
          <cell r="F2256" t="str">
            <v>正常</v>
          </cell>
          <cell r="G2256" t="str">
            <v>48.00</v>
          </cell>
          <cell r="H2256" t="str">
            <v>55.00</v>
          </cell>
          <cell r="I2256">
            <v>330</v>
          </cell>
          <cell r="J2256">
            <v>2</v>
          </cell>
          <cell r="K2256">
            <v>0.13333333333333333</v>
          </cell>
          <cell r="L2256">
            <v>2</v>
          </cell>
          <cell r="M2256">
            <v>96</v>
          </cell>
          <cell r="N2256">
            <v>110</v>
          </cell>
        </row>
        <row r="2257">
          <cell r="A2257" t="str">
            <v>14000124</v>
          </cell>
          <cell r="B2257" t="str">
            <v>金元宝优选东北大米（新）</v>
          </cell>
          <cell r="C2257" t="str">
            <v>袋</v>
          </cell>
          <cell r="D2257" t="str">
            <v>【140102】香米(袋装)</v>
          </cell>
          <cell r="E2257" t="str">
            <v>食品部</v>
          </cell>
          <cell r="F2257" t="str">
            <v>正常</v>
          </cell>
          <cell r="G2257" t="str">
            <v>55.00</v>
          </cell>
          <cell r="H2257" t="str">
            <v>58.90</v>
          </cell>
          <cell r="I2257">
            <v>235.6</v>
          </cell>
          <cell r="J2257">
            <v>2</v>
          </cell>
          <cell r="K2257">
            <v>0.13333333333333333</v>
          </cell>
          <cell r="L2257">
            <v>2</v>
          </cell>
          <cell r="M2257">
            <v>110</v>
          </cell>
          <cell r="N2257">
            <v>117.8</v>
          </cell>
        </row>
        <row r="2258">
          <cell r="A2258" t="str">
            <v>14000123</v>
          </cell>
          <cell r="B2258" t="str">
            <v>金龙鱼玉米油</v>
          </cell>
          <cell r="C2258" t="str">
            <v>桶</v>
          </cell>
          <cell r="D2258" t="str">
            <v>【140304】其它植物油</v>
          </cell>
          <cell r="E2258" t="str">
            <v>食品部</v>
          </cell>
          <cell r="F2258" t="str">
            <v>正常</v>
          </cell>
          <cell r="G2258" t="str">
            <v>63.00</v>
          </cell>
          <cell r="H2258" t="str">
            <v>72.90</v>
          </cell>
          <cell r="I2258">
            <v>364.5</v>
          </cell>
          <cell r="J2258">
            <v>2</v>
          </cell>
          <cell r="K2258">
            <v>0.13333333333333333</v>
          </cell>
          <cell r="L2258">
            <v>2</v>
          </cell>
          <cell r="M2258">
            <v>126</v>
          </cell>
          <cell r="N2258">
            <v>145.80000000000001</v>
          </cell>
        </row>
        <row r="2259">
          <cell r="A2259" t="str">
            <v>14000084</v>
          </cell>
          <cell r="B2259" t="str">
            <v>汤太太当归肚子鸡炖料</v>
          </cell>
          <cell r="C2259" t="str">
            <v>袋</v>
          </cell>
          <cell r="D2259" t="str">
            <v>【140405】炖品补料(袋装)</v>
          </cell>
          <cell r="E2259" t="str">
            <v>食品部</v>
          </cell>
          <cell r="F2259" t="str">
            <v>正常</v>
          </cell>
          <cell r="G2259" t="str">
            <v>3.00</v>
          </cell>
          <cell r="H2259" t="str">
            <v>4.50</v>
          </cell>
          <cell r="I2259">
            <v>4.5</v>
          </cell>
          <cell r="J2259">
            <v>2</v>
          </cell>
          <cell r="K2259">
            <v>0.13333333333333333</v>
          </cell>
          <cell r="L2259">
            <v>2</v>
          </cell>
          <cell r="M2259">
            <v>6</v>
          </cell>
          <cell r="N2259">
            <v>9</v>
          </cell>
        </row>
        <row r="2260">
          <cell r="A2260" t="str">
            <v>14000071</v>
          </cell>
          <cell r="B2260" t="str">
            <v>水乡元宵粉</v>
          </cell>
          <cell r="C2260" t="str">
            <v>袋</v>
          </cell>
          <cell r="D2260" t="str">
            <v>【140201】普通面粉(袋装)</v>
          </cell>
          <cell r="E2260" t="str">
            <v>食品部</v>
          </cell>
          <cell r="F2260" t="str">
            <v>正常</v>
          </cell>
          <cell r="G2260" t="str">
            <v>9.00</v>
          </cell>
          <cell r="H2260" t="str">
            <v>13.80</v>
          </cell>
          <cell r="I2260">
            <v>151.80000000000001</v>
          </cell>
          <cell r="J2260">
            <v>2</v>
          </cell>
          <cell r="K2260">
            <v>0.13333333333333333</v>
          </cell>
          <cell r="L2260">
            <v>2</v>
          </cell>
          <cell r="M2260">
            <v>18</v>
          </cell>
          <cell r="N2260">
            <v>27.6</v>
          </cell>
        </row>
        <row r="2261">
          <cell r="A2261" t="str">
            <v>14000062</v>
          </cell>
          <cell r="B2261" t="str">
            <v>青川木耳</v>
          </cell>
          <cell r="C2261" t="str">
            <v>袋</v>
          </cell>
          <cell r="D2261" t="str">
            <v>【140403】其它副食干货(袋装)</v>
          </cell>
          <cell r="E2261" t="str">
            <v>食品部</v>
          </cell>
          <cell r="F2261" t="str">
            <v>正常</v>
          </cell>
          <cell r="G2261" t="str">
            <v>10.20</v>
          </cell>
          <cell r="H2261" t="str">
            <v>13.50</v>
          </cell>
          <cell r="I2261">
            <v>66.400000000000006</v>
          </cell>
          <cell r="J2261">
            <v>2</v>
          </cell>
          <cell r="K2261">
            <v>0.13333333333333333</v>
          </cell>
          <cell r="L2261">
            <v>2</v>
          </cell>
          <cell r="M2261">
            <v>20.399999999999999</v>
          </cell>
          <cell r="N2261">
            <v>27</v>
          </cell>
        </row>
        <row r="2262">
          <cell r="A2262" t="str">
            <v>14000055</v>
          </cell>
          <cell r="B2262" t="str">
            <v>乐惠金标紫菜</v>
          </cell>
          <cell r="C2262" t="str">
            <v>袋</v>
          </cell>
          <cell r="D2262" t="str">
            <v>【140406】海干货(袋装)</v>
          </cell>
          <cell r="E2262" t="str">
            <v>食品部</v>
          </cell>
          <cell r="F2262" t="str">
            <v>正常</v>
          </cell>
          <cell r="G2262" t="str">
            <v>8.00</v>
          </cell>
          <cell r="H2262" t="str">
            <v>9.50</v>
          </cell>
          <cell r="I2262">
            <v>28.5</v>
          </cell>
          <cell r="J2262">
            <v>2</v>
          </cell>
          <cell r="K2262">
            <v>0.13333333333333333</v>
          </cell>
          <cell r="L2262">
            <v>2</v>
          </cell>
          <cell r="M2262">
            <v>16</v>
          </cell>
          <cell r="N2262">
            <v>19</v>
          </cell>
        </row>
        <row r="2263">
          <cell r="A2263" t="str">
            <v>14000042</v>
          </cell>
          <cell r="B2263" t="str">
            <v>手中功夫刀削面</v>
          </cell>
          <cell r="C2263" t="str">
            <v>袋</v>
          </cell>
          <cell r="D2263" t="str">
            <v>【140203】干面</v>
          </cell>
          <cell r="E2263" t="str">
            <v>食品部</v>
          </cell>
          <cell r="F2263" t="str">
            <v>正常</v>
          </cell>
          <cell r="G2263" t="str">
            <v>8.00</v>
          </cell>
          <cell r="H2263" t="str">
            <v>9.50</v>
          </cell>
          <cell r="I2263">
            <v>114</v>
          </cell>
          <cell r="J2263">
            <v>2</v>
          </cell>
          <cell r="K2263">
            <v>0.13333333333333333</v>
          </cell>
          <cell r="L2263">
            <v>2</v>
          </cell>
          <cell r="M2263">
            <v>16</v>
          </cell>
          <cell r="N2263">
            <v>19</v>
          </cell>
        </row>
        <row r="2264">
          <cell r="A2264" t="str">
            <v>14000015</v>
          </cell>
          <cell r="B2264" t="str">
            <v>孟乍隆苏吝府茉莉香米</v>
          </cell>
          <cell r="C2264" t="str">
            <v>袋</v>
          </cell>
          <cell r="D2264" t="str">
            <v>【140102】香米(袋装)</v>
          </cell>
          <cell r="E2264" t="str">
            <v>食品部</v>
          </cell>
          <cell r="F2264" t="str">
            <v>正常</v>
          </cell>
          <cell r="G2264" t="str">
            <v>84.00</v>
          </cell>
          <cell r="H2264" t="str">
            <v>98.00</v>
          </cell>
          <cell r="I2264">
            <v>196</v>
          </cell>
          <cell r="J2264">
            <v>2</v>
          </cell>
          <cell r="K2264">
            <v>0.13333333333333333</v>
          </cell>
          <cell r="L2264">
            <v>2</v>
          </cell>
          <cell r="M2264">
            <v>168</v>
          </cell>
          <cell r="N2264">
            <v>196</v>
          </cell>
        </row>
        <row r="2265">
          <cell r="A2265" t="str">
            <v>14000007</v>
          </cell>
          <cell r="B2265" t="str">
            <v>KO-KO牌泰国香米</v>
          </cell>
          <cell r="C2265" t="str">
            <v>袋</v>
          </cell>
          <cell r="D2265" t="str">
            <v>【140103】有机米(袋装)</v>
          </cell>
          <cell r="E2265" t="str">
            <v>食品部</v>
          </cell>
          <cell r="F2265" t="str">
            <v>正常</v>
          </cell>
          <cell r="G2265" t="str">
            <v>93.00</v>
          </cell>
          <cell r="H2265" t="str">
            <v>105.00</v>
          </cell>
          <cell r="I2265">
            <v>105</v>
          </cell>
          <cell r="J2265">
            <v>2</v>
          </cell>
          <cell r="K2265">
            <v>0.13333333333333333</v>
          </cell>
          <cell r="L2265">
            <v>2</v>
          </cell>
          <cell r="M2265">
            <v>186</v>
          </cell>
          <cell r="N2265">
            <v>210</v>
          </cell>
        </row>
        <row r="2266">
          <cell r="A2266" t="str">
            <v>13000375</v>
          </cell>
          <cell r="B2266" t="str">
            <v>千禾有机窖醋</v>
          </cell>
          <cell r="C2266" t="str">
            <v>瓶</v>
          </cell>
          <cell r="D2266" t="str">
            <v>【130202】瓶装醋</v>
          </cell>
          <cell r="E2266" t="str">
            <v>食品部</v>
          </cell>
          <cell r="F2266" t="str">
            <v>禁采</v>
          </cell>
          <cell r="G2266" t="str">
            <v>37.00</v>
          </cell>
          <cell r="H2266" t="str">
            <v>43.50</v>
          </cell>
          <cell r="I2266">
            <v>75</v>
          </cell>
          <cell r="J2266">
            <v>2</v>
          </cell>
          <cell r="K2266">
            <v>0.13333333333333333</v>
          </cell>
          <cell r="L2266">
            <v>2</v>
          </cell>
          <cell r="M2266">
            <v>74</v>
          </cell>
          <cell r="N2266">
            <v>87</v>
          </cell>
        </row>
        <row r="2267">
          <cell r="A2267" t="str">
            <v>13000361</v>
          </cell>
          <cell r="B2267" t="str">
            <v>千禾零添加280头道原香酱油捆绑装C</v>
          </cell>
          <cell r="C2267" t="str">
            <v>瓶</v>
          </cell>
          <cell r="D2267" t="str">
            <v>【130102】瓶装、桶装生抽</v>
          </cell>
          <cell r="E2267" t="str">
            <v>食品部</v>
          </cell>
          <cell r="F2267" t="str">
            <v>正常</v>
          </cell>
          <cell r="G2267" t="str">
            <v>19.00</v>
          </cell>
          <cell r="H2267" t="str">
            <v>26.50</v>
          </cell>
          <cell r="I2267">
            <v>145.80000000000001</v>
          </cell>
          <cell r="J2267">
            <v>2</v>
          </cell>
          <cell r="K2267">
            <v>0.13333333333333333</v>
          </cell>
          <cell r="L2267">
            <v>2</v>
          </cell>
          <cell r="M2267">
            <v>38</v>
          </cell>
          <cell r="N2267">
            <v>53</v>
          </cell>
        </row>
        <row r="2268">
          <cell r="A2268" t="str">
            <v>13000244</v>
          </cell>
          <cell r="B2268" t="str">
            <v>清香园美味香辣酱</v>
          </cell>
          <cell r="C2268" t="str">
            <v>瓶</v>
          </cell>
          <cell r="D2268" t="str">
            <v>【130402】其他调味酱</v>
          </cell>
          <cell r="E2268" t="str">
            <v>食品部</v>
          </cell>
          <cell r="F2268" t="str">
            <v>正常</v>
          </cell>
          <cell r="G2268" t="str">
            <v>8.00</v>
          </cell>
          <cell r="H2268" t="str">
            <v>9.80</v>
          </cell>
          <cell r="I2268">
            <v>29.400000000000002</v>
          </cell>
          <cell r="J2268">
            <v>2</v>
          </cell>
          <cell r="K2268">
            <v>0.13333333333333333</v>
          </cell>
          <cell r="L2268">
            <v>2</v>
          </cell>
          <cell r="M2268">
            <v>16</v>
          </cell>
          <cell r="N2268">
            <v>19.600000000000001</v>
          </cell>
        </row>
        <row r="2269">
          <cell r="A2269" t="str">
            <v>13000242</v>
          </cell>
          <cell r="B2269" t="str">
            <v>桥牌豆腐乳360g</v>
          </cell>
          <cell r="C2269" t="str">
            <v>瓶</v>
          </cell>
          <cell r="D2269" t="str">
            <v>【130404】豆腐乳</v>
          </cell>
          <cell r="E2269" t="str">
            <v>食品部</v>
          </cell>
          <cell r="F2269" t="str">
            <v>正常</v>
          </cell>
          <cell r="G2269" t="str">
            <v>6.85</v>
          </cell>
          <cell r="H2269" t="str">
            <v>8.00</v>
          </cell>
          <cell r="I2269">
            <v>135</v>
          </cell>
          <cell r="J2269">
            <v>2</v>
          </cell>
          <cell r="K2269">
            <v>0.13333333333333333</v>
          </cell>
          <cell r="L2269">
            <v>2</v>
          </cell>
          <cell r="M2269">
            <v>13.7</v>
          </cell>
          <cell r="N2269">
            <v>16</v>
          </cell>
        </row>
        <row r="2270">
          <cell r="A2270" t="str">
            <v>13000237</v>
          </cell>
          <cell r="B2270" t="str">
            <v>巨龙甜米酒</v>
          </cell>
          <cell r="C2270" t="str">
            <v>瓶</v>
          </cell>
          <cell r="D2270" t="str">
            <v>【130501】烹调酒</v>
          </cell>
          <cell r="E2270" t="str">
            <v>食品部</v>
          </cell>
          <cell r="F2270" t="str">
            <v>正常</v>
          </cell>
          <cell r="G2270" t="str">
            <v>12.00</v>
          </cell>
          <cell r="H2270" t="str">
            <v>15.90</v>
          </cell>
          <cell r="I2270">
            <v>31.8</v>
          </cell>
          <cell r="J2270">
            <v>2</v>
          </cell>
          <cell r="K2270">
            <v>0.13333333333333333</v>
          </cell>
          <cell r="L2270">
            <v>2</v>
          </cell>
          <cell r="M2270">
            <v>24</v>
          </cell>
          <cell r="N2270">
            <v>31.8</v>
          </cell>
        </row>
        <row r="2271">
          <cell r="A2271" t="str">
            <v>13000167</v>
          </cell>
          <cell r="B2271" t="str">
            <v>阿依朗液体红糖</v>
          </cell>
          <cell r="C2271" t="str">
            <v>袋</v>
          </cell>
          <cell r="D2271" t="str">
            <v>【130602】红糖</v>
          </cell>
          <cell r="E2271" t="str">
            <v>食品部</v>
          </cell>
          <cell r="F2271" t="str">
            <v>正常</v>
          </cell>
          <cell r="G2271" t="str">
            <v>6.50</v>
          </cell>
          <cell r="H2271" t="str">
            <v>8.50</v>
          </cell>
          <cell r="I2271">
            <v>17</v>
          </cell>
          <cell r="J2271">
            <v>2</v>
          </cell>
          <cell r="K2271">
            <v>0.13333333333333333</v>
          </cell>
          <cell r="L2271">
            <v>2</v>
          </cell>
          <cell r="M2271">
            <v>13</v>
          </cell>
          <cell r="N2271">
            <v>17</v>
          </cell>
        </row>
        <row r="2272">
          <cell r="A2272" t="str">
            <v>13000144</v>
          </cell>
          <cell r="B2272" t="str">
            <v>喜家乐（产妇红糖）</v>
          </cell>
          <cell r="C2272" t="str">
            <v>袋</v>
          </cell>
          <cell r="D2272" t="str">
            <v>【130602】红糖</v>
          </cell>
          <cell r="E2272" t="str">
            <v>食品部</v>
          </cell>
          <cell r="F2272" t="str">
            <v>正常</v>
          </cell>
          <cell r="G2272" t="str">
            <v>5.00</v>
          </cell>
          <cell r="H2272" t="str">
            <v>6.90</v>
          </cell>
          <cell r="I2272">
            <v>6.9</v>
          </cell>
          <cell r="J2272">
            <v>2</v>
          </cell>
          <cell r="K2272">
            <v>0.13333333333333333</v>
          </cell>
          <cell r="L2272">
            <v>2</v>
          </cell>
          <cell r="M2272">
            <v>10</v>
          </cell>
          <cell r="N2272">
            <v>13.8</v>
          </cell>
        </row>
        <row r="2273">
          <cell r="A2273" t="str">
            <v>13000136</v>
          </cell>
          <cell r="B2273" t="str">
            <v>天马花椒</v>
          </cell>
          <cell r="C2273" t="str">
            <v>袋</v>
          </cell>
          <cell r="D2273" t="str">
            <v>【130306】烹饪调料</v>
          </cell>
          <cell r="E2273" t="str">
            <v>食品部</v>
          </cell>
          <cell r="F2273" t="str">
            <v>正常</v>
          </cell>
          <cell r="G2273" t="str">
            <v>9.20</v>
          </cell>
          <cell r="H2273" t="str">
            <v>11.00</v>
          </cell>
          <cell r="I2273">
            <v>55</v>
          </cell>
          <cell r="J2273">
            <v>2</v>
          </cell>
          <cell r="K2273">
            <v>0.13333333333333333</v>
          </cell>
          <cell r="L2273">
            <v>2</v>
          </cell>
          <cell r="M2273">
            <v>18.399999999999999</v>
          </cell>
          <cell r="N2273">
            <v>22</v>
          </cell>
        </row>
        <row r="2274">
          <cell r="A2274" t="str">
            <v>13000133</v>
          </cell>
          <cell r="B2274" t="str">
            <v>太和本味豆豉</v>
          </cell>
          <cell r="C2274" t="str">
            <v>袋</v>
          </cell>
          <cell r="D2274" t="str">
            <v>【130305】预包装调味料</v>
          </cell>
          <cell r="E2274" t="str">
            <v>食品部</v>
          </cell>
          <cell r="F2274" t="str">
            <v>正常</v>
          </cell>
          <cell r="G2274" t="str">
            <v>3.00</v>
          </cell>
          <cell r="H2274" t="str">
            <v>3.80</v>
          </cell>
          <cell r="I2274">
            <v>11.399999999999999</v>
          </cell>
          <cell r="J2274">
            <v>2</v>
          </cell>
          <cell r="K2274">
            <v>0.13333333333333333</v>
          </cell>
          <cell r="L2274">
            <v>2</v>
          </cell>
          <cell r="M2274">
            <v>6</v>
          </cell>
          <cell r="N2274">
            <v>7.6</v>
          </cell>
        </row>
        <row r="2275">
          <cell r="A2275" t="str">
            <v>13000125</v>
          </cell>
          <cell r="B2275" t="str">
            <v>三不加生抽酱油(四星)</v>
          </cell>
          <cell r="C2275" t="str">
            <v>瓶</v>
          </cell>
          <cell r="D2275" t="str">
            <v>【130105】其它瓶/桶酱油</v>
          </cell>
          <cell r="E2275" t="str">
            <v>食品部</v>
          </cell>
          <cell r="F2275" t="str">
            <v>禁采</v>
          </cell>
          <cell r="G2275" t="str">
            <v>16.00</v>
          </cell>
          <cell r="H2275" t="str">
            <v>18.80</v>
          </cell>
          <cell r="I2275">
            <v>33</v>
          </cell>
          <cell r="J2275">
            <v>2</v>
          </cell>
          <cell r="K2275">
            <v>0.13333333333333333</v>
          </cell>
          <cell r="L2275">
            <v>2</v>
          </cell>
          <cell r="M2275">
            <v>32</v>
          </cell>
          <cell r="N2275">
            <v>37.6</v>
          </cell>
        </row>
        <row r="2276">
          <cell r="A2276" t="str">
            <v>13000091</v>
          </cell>
          <cell r="B2276" t="str">
            <v>今明后草莓酱</v>
          </cell>
          <cell r="C2276" t="str">
            <v>瓶</v>
          </cell>
          <cell r="D2276" t="str">
            <v>【130402】其他调味酱</v>
          </cell>
          <cell r="E2276" t="str">
            <v>食品部</v>
          </cell>
          <cell r="F2276" t="str">
            <v>正常</v>
          </cell>
          <cell r="G2276" t="str">
            <v>5.00</v>
          </cell>
          <cell r="H2276" t="str">
            <v>6.00</v>
          </cell>
          <cell r="I2276">
            <v>18</v>
          </cell>
          <cell r="J2276">
            <v>2</v>
          </cell>
          <cell r="K2276">
            <v>0.13333333333333333</v>
          </cell>
          <cell r="L2276">
            <v>2</v>
          </cell>
          <cell r="M2276">
            <v>10</v>
          </cell>
          <cell r="N2276">
            <v>12</v>
          </cell>
        </row>
        <row r="2277">
          <cell r="A2277" t="str">
            <v>13000082</v>
          </cell>
          <cell r="B2277" t="str">
            <v>亨氏番茄沙司</v>
          </cell>
          <cell r="C2277" t="str">
            <v>袋</v>
          </cell>
          <cell r="D2277" t="str">
            <v>【130402】其他调味酱</v>
          </cell>
          <cell r="E2277" t="str">
            <v>食品部</v>
          </cell>
          <cell r="F2277" t="str">
            <v>正常</v>
          </cell>
          <cell r="G2277" t="str">
            <v>2.80</v>
          </cell>
          <cell r="H2277" t="str">
            <v>3.50</v>
          </cell>
          <cell r="I2277">
            <v>35</v>
          </cell>
          <cell r="J2277">
            <v>2</v>
          </cell>
          <cell r="K2277">
            <v>0.13333333333333333</v>
          </cell>
          <cell r="L2277">
            <v>2</v>
          </cell>
          <cell r="M2277">
            <v>5.6</v>
          </cell>
          <cell r="N2277">
            <v>7</v>
          </cell>
        </row>
        <row r="2278">
          <cell r="A2278" t="str">
            <v>13000076</v>
          </cell>
          <cell r="B2278" t="str">
            <v>海天老抽王酱油</v>
          </cell>
          <cell r="C2278" t="str">
            <v>瓶</v>
          </cell>
          <cell r="D2278" t="str">
            <v>【130103】瓶装桶装老抽</v>
          </cell>
          <cell r="E2278" t="str">
            <v>食品部</v>
          </cell>
          <cell r="F2278" t="str">
            <v>正常</v>
          </cell>
          <cell r="G2278" t="str">
            <v>5.67</v>
          </cell>
          <cell r="H2278" t="str">
            <v>7.80</v>
          </cell>
          <cell r="I2278">
            <v>23.4</v>
          </cell>
          <cell r="J2278">
            <v>2</v>
          </cell>
          <cell r="K2278">
            <v>0.13333333333333333</v>
          </cell>
          <cell r="L2278">
            <v>2</v>
          </cell>
          <cell r="M2278">
            <v>11.34</v>
          </cell>
          <cell r="N2278">
            <v>15.6</v>
          </cell>
        </row>
        <row r="2279">
          <cell r="A2279" t="str">
            <v>13000070</v>
          </cell>
          <cell r="B2279" t="str">
            <v>丰源细嫩冬尖（碎米）</v>
          </cell>
          <cell r="C2279" t="str">
            <v>盒</v>
          </cell>
          <cell r="D2279" t="str">
            <v>【130403】酱菜</v>
          </cell>
          <cell r="E2279" t="str">
            <v>食品部</v>
          </cell>
          <cell r="F2279" t="str">
            <v>禁采</v>
          </cell>
          <cell r="G2279" t="str">
            <v>3.50</v>
          </cell>
          <cell r="H2279" t="str">
            <v>4.80</v>
          </cell>
          <cell r="I2279">
            <v>9.6</v>
          </cell>
          <cell r="J2279">
            <v>2</v>
          </cell>
          <cell r="K2279">
            <v>0.13333333333333333</v>
          </cell>
          <cell r="L2279">
            <v>2</v>
          </cell>
          <cell r="M2279">
            <v>7</v>
          </cell>
          <cell r="N2279">
            <v>9.6</v>
          </cell>
        </row>
        <row r="2280">
          <cell r="A2280" t="str">
            <v>13000061</v>
          </cell>
          <cell r="B2280" t="str">
            <v>丹丹家庭卤</v>
          </cell>
          <cell r="C2280" t="str">
            <v>袋</v>
          </cell>
          <cell r="D2280" t="str">
            <v>【130306】烹饪调料</v>
          </cell>
          <cell r="E2280" t="str">
            <v>食品部</v>
          </cell>
          <cell r="F2280" t="str">
            <v>正常</v>
          </cell>
          <cell r="G2280" t="str">
            <v>3.60</v>
          </cell>
          <cell r="H2280" t="str">
            <v>4.50</v>
          </cell>
          <cell r="I2280">
            <v>13.5</v>
          </cell>
          <cell r="J2280">
            <v>2</v>
          </cell>
          <cell r="K2280">
            <v>0.13333333333333333</v>
          </cell>
          <cell r="L2280">
            <v>2</v>
          </cell>
          <cell r="M2280">
            <v>7.2</v>
          </cell>
          <cell r="N2280">
            <v>9</v>
          </cell>
        </row>
        <row r="2281">
          <cell r="A2281" t="str">
            <v>12000032</v>
          </cell>
          <cell r="B2281" t="str">
            <v>素味居自热牛肉火锅</v>
          </cell>
          <cell r="C2281" t="str">
            <v>碗</v>
          </cell>
          <cell r="D2281" t="str">
            <v>【120202】速食火锅</v>
          </cell>
          <cell r="E2281" t="str">
            <v>食品部</v>
          </cell>
          <cell r="F2281" t="str">
            <v>正常</v>
          </cell>
          <cell r="G2281" t="str">
            <v>20.00</v>
          </cell>
          <cell r="H2281" t="str">
            <v>27.80</v>
          </cell>
          <cell r="I2281">
            <v>27.8</v>
          </cell>
          <cell r="J2281">
            <v>2</v>
          </cell>
          <cell r="K2281">
            <v>0.13333333333333333</v>
          </cell>
          <cell r="L2281">
            <v>2</v>
          </cell>
          <cell r="M2281">
            <v>40</v>
          </cell>
          <cell r="N2281">
            <v>55.6</v>
          </cell>
        </row>
        <row r="2282">
          <cell r="A2282" t="str">
            <v>11000033</v>
          </cell>
          <cell r="B2282" t="str">
            <v>美好大食客火腿肠</v>
          </cell>
          <cell r="C2282" t="str">
            <v>支</v>
          </cell>
          <cell r="D2282" t="str">
            <v>【110302】火腿</v>
          </cell>
          <cell r="E2282" t="str">
            <v>食品部</v>
          </cell>
          <cell r="F2282" t="str">
            <v>正常</v>
          </cell>
          <cell r="G2282" t="str">
            <v>5.50</v>
          </cell>
          <cell r="H2282" t="str">
            <v>6.50</v>
          </cell>
          <cell r="I2282">
            <v>32.5</v>
          </cell>
          <cell r="J2282">
            <v>2</v>
          </cell>
          <cell r="K2282">
            <v>0.13333333333333333</v>
          </cell>
          <cell r="L2282">
            <v>2</v>
          </cell>
          <cell r="M2282">
            <v>11</v>
          </cell>
          <cell r="N2282">
            <v>13</v>
          </cell>
        </row>
        <row r="2283">
          <cell r="A2283" t="str">
            <v>11000011</v>
          </cell>
          <cell r="B2283" t="str">
            <v>双汇脆皮肠</v>
          </cell>
          <cell r="C2283" t="str">
            <v>袋</v>
          </cell>
          <cell r="D2283" t="str">
            <v>【110302】火腿</v>
          </cell>
          <cell r="E2283" t="str">
            <v>食品部</v>
          </cell>
          <cell r="F2283" t="str">
            <v>正常</v>
          </cell>
          <cell r="G2283" t="str">
            <v>4.75</v>
          </cell>
          <cell r="H2283" t="str">
            <v>5.50</v>
          </cell>
          <cell r="I2283">
            <v>44</v>
          </cell>
          <cell r="J2283">
            <v>2</v>
          </cell>
          <cell r="K2283">
            <v>0.13333333333333333</v>
          </cell>
          <cell r="L2283">
            <v>2</v>
          </cell>
          <cell r="M2283">
            <v>9.5</v>
          </cell>
          <cell r="N2283">
            <v>11</v>
          </cell>
        </row>
        <row r="2284">
          <cell r="A2284" t="str">
            <v>10000219</v>
          </cell>
          <cell r="B2284" t="str">
            <v>汇佳珍珠奶茶巧克力味</v>
          </cell>
          <cell r="C2284" t="str">
            <v>袋</v>
          </cell>
          <cell r="D2284" t="str">
            <v>【100303】奶茶系列</v>
          </cell>
          <cell r="E2284" t="str">
            <v>食品部</v>
          </cell>
          <cell r="F2284" t="str">
            <v>正常</v>
          </cell>
          <cell r="G2284" t="str">
            <v>5.50</v>
          </cell>
          <cell r="H2284" t="str">
            <v>8.50</v>
          </cell>
          <cell r="I2284">
            <v>8.5</v>
          </cell>
          <cell r="J2284">
            <v>2</v>
          </cell>
          <cell r="K2284">
            <v>0.13333333333333333</v>
          </cell>
          <cell r="L2284">
            <v>2</v>
          </cell>
          <cell r="M2284">
            <v>11</v>
          </cell>
          <cell r="N2284">
            <v>17</v>
          </cell>
        </row>
        <row r="2285">
          <cell r="A2285" t="str">
            <v>10000053</v>
          </cell>
          <cell r="B2285" t="str">
            <v>立顿茉莉花茶</v>
          </cell>
          <cell r="C2285" t="str">
            <v>盒</v>
          </cell>
          <cell r="D2285" t="str">
            <v>【100102】其它茶</v>
          </cell>
          <cell r="E2285" t="str">
            <v>食品部</v>
          </cell>
          <cell r="F2285" t="str">
            <v>禁采</v>
          </cell>
          <cell r="G2285" t="str">
            <v>12.50</v>
          </cell>
          <cell r="H2285" t="str">
            <v>18.50</v>
          </cell>
          <cell r="I2285">
            <v>37</v>
          </cell>
          <cell r="J2285">
            <v>2</v>
          </cell>
          <cell r="K2285">
            <v>0.13333333333333333</v>
          </cell>
          <cell r="L2285">
            <v>2</v>
          </cell>
          <cell r="M2285">
            <v>25</v>
          </cell>
          <cell r="N2285">
            <v>37</v>
          </cell>
        </row>
        <row r="2286">
          <cell r="A2286" t="str">
            <v>10000031</v>
          </cell>
          <cell r="B2286" t="str">
            <v>黑苦荞茶（胚芽）</v>
          </cell>
          <cell r="C2286" t="str">
            <v>听</v>
          </cell>
          <cell r="D2286" t="str">
            <v>【100102】其它茶</v>
          </cell>
          <cell r="E2286" t="str">
            <v>食品部</v>
          </cell>
          <cell r="F2286" t="str">
            <v>正常</v>
          </cell>
          <cell r="G2286" t="str">
            <v>11.50</v>
          </cell>
          <cell r="H2286" t="str">
            <v>25.00</v>
          </cell>
          <cell r="I2286">
            <v>25</v>
          </cell>
          <cell r="J2286">
            <v>2</v>
          </cell>
          <cell r="K2286">
            <v>0.13333333333333333</v>
          </cell>
          <cell r="L2286">
            <v>2</v>
          </cell>
          <cell r="M2286">
            <v>23</v>
          </cell>
          <cell r="N2286">
            <v>50</v>
          </cell>
        </row>
        <row r="2287">
          <cell r="A2287" t="str">
            <v>10000029</v>
          </cell>
          <cell r="B2287" t="str">
            <v>和尔思冻干柠檬片</v>
          </cell>
          <cell r="C2287" t="str">
            <v>袋</v>
          </cell>
          <cell r="D2287" t="str">
            <v>【100102】其它茶</v>
          </cell>
          <cell r="E2287" t="str">
            <v>食品部</v>
          </cell>
          <cell r="F2287" t="str">
            <v>正常</v>
          </cell>
          <cell r="G2287" t="str">
            <v>8.50</v>
          </cell>
          <cell r="H2287" t="str">
            <v>16.50</v>
          </cell>
          <cell r="I2287">
            <v>33</v>
          </cell>
          <cell r="J2287">
            <v>2</v>
          </cell>
          <cell r="K2287">
            <v>0.13333333333333333</v>
          </cell>
          <cell r="L2287">
            <v>2</v>
          </cell>
          <cell r="M2287">
            <v>17</v>
          </cell>
          <cell r="N2287">
            <v>33</v>
          </cell>
        </row>
        <row r="2288">
          <cell r="A2288" t="str">
            <v>09000447</v>
          </cell>
          <cell r="B2288" t="str">
            <v>西麦多种水果燕麦脆</v>
          </cell>
          <cell r="C2288" t="str">
            <v>袋</v>
          </cell>
          <cell r="D2288" t="str">
            <v>【090101】早餐麦片</v>
          </cell>
          <cell r="E2288" t="str">
            <v>食品部</v>
          </cell>
          <cell r="F2288" t="str">
            <v>正常</v>
          </cell>
          <cell r="G2288" t="str">
            <v>32.50</v>
          </cell>
          <cell r="H2288" t="str">
            <v>42.80</v>
          </cell>
          <cell r="I2288">
            <v>85.6</v>
          </cell>
          <cell r="J2288">
            <v>2</v>
          </cell>
          <cell r="K2288">
            <v>0.13333333333333333</v>
          </cell>
          <cell r="L2288">
            <v>2</v>
          </cell>
          <cell r="M2288">
            <v>65</v>
          </cell>
          <cell r="N2288">
            <v>85.6</v>
          </cell>
        </row>
        <row r="2289">
          <cell r="A2289" t="str">
            <v>09000052</v>
          </cell>
          <cell r="B2289" t="str">
            <v>蒙牛金装中老年多维高钙奶粉</v>
          </cell>
          <cell r="C2289" t="str">
            <v>袋</v>
          </cell>
          <cell r="D2289" t="str">
            <v>【090202】孕妇和成人奶粉</v>
          </cell>
          <cell r="E2289" t="str">
            <v>食品部</v>
          </cell>
          <cell r="F2289" t="str">
            <v>正常</v>
          </cell>
          <cell r="G2289" t="str">
            <v>33.00</v>
          </cell>
          <cell r="H2289" t="str">
            <v>39.80</v>
          </cell>
          <cell r="I2289">
            <v>39.799999999999997</v>
          </cell>
          <cell r="J2289">
            <v>2</v>
          </cell>
          <cell r="K2289">
            <v>0.13333333333333333</v>
          </cell>
          <cell r="L2289">
            <v>2</v>
          </cell>
          <cell r="M2289">
            <v>66</v>
          </cell>
          <cell r="N2289">
            <v>79.599999999999994</v>
          </cell>
        </row>
        <row r="2290">
          <cell r="A2290" t="str">
            <v>09000012</v>
          </cell>
          <cell r="B2290" t="str">
            <v>南方无糖黑芝麻糊</v>
          </cell>
          <cell r="C2290" t="str">
            <v>袋</v>
          </cell>
          <cell r="D2290" t="str">
            <v>【090102】芝麻糊</v>
          </cell>
          <cell r="E2290" t="str">
            <v>食品部</v>
          </cell>
          <cell r="F2290" t="str">
            <v>正常</v>
          </cell>
          <cell r="G2290" t="str">
            <v>19.00</v>
          </cell>
          <cell r="H2290" t="str">
            <v>24.50</v>
          </cell>
          <cell r="I2290">
            <v>49</v>
          </cell>
          <cell r="J2290">
            <v>2</v>
          </cell>
          <cell r="K2290">
            <v>0.13333333333333333</v>
          </cell>
          <cell r="L2290">
            <v>2</v>
          </cell>
          <cell r="M2290">
            <v>38</v>
          </cell>
          <cell r="N2290">
            <v>49</v>
          </cell>
        </row>
        <row r="2291">
          <cell r="A2291" t="str">
            <v>07000508</v>
          </cell>
          <cell r="B2291" t="str">
            <v>俄罗斯巧克力紫皮糖</v>
          </cell>
          <cell r="C2291" t="str">
            <v>袋</v>
          </cell>
          <cell r="D2291" t="str">
            <v>【070301】进口糖果</v>
          </cell>
          <cell r="E2291" t="str">
            <v>食品部</v>
          </cell>
          <cell r="F2291" t="str">
            <v>正常</v>
          </cell>
          <cell r="G2291" t="str">
            <v>4.80</v>
          </cell>
          <cell r="H2291" t="str">
            <v>6.80</v>
          </cell>
          <cell r="I2291">
            <v>136.9</v>
          </cell>
          <cell r="J2291">
            <v>2</v>
          </cell>
          <cell r="K2291">
            <v>0.13333333333333333</v>
          </cell>
          <cell r="L2291">
            <v>2</v>
          </cell>
          <cell r="M2291">
            <v>9.6</v>
          </cell>
          <cell r="N2291">
            <v>13.6</v>
          </cell>
        </row>
        <row r="2292">
          <cell r="A2292" t="str">
            <v>07000167</v>
          </cell>
          <cell r="B2292" t="str">
            <v>Hamu焦糖饼干(原味)</v>
          </cell>
          <cell r="C2292" t="str">
            <v>袋</v>
          </cell>
          <cell r="D2292" t="str">
            <v>【070201】进口饼干</v>
          </cell>
          <cell r="E2292" t="str">
            <v>食品部</v>
          </cell>
          <cell r="F2292" t="str">
            <v>正常</v>
          </cell>
          <cell r="G2292" t="str">
            <v>4.30</v>
          </cell>
          <cell r="H2292" t="str">
            <v>6.00</v>
          </cell>
          <cell r="I2292">
            <v>6</v>
          </cell>
          <cell r="J2292">
            <v>2</v>
          </cell>
          <cell r="K2292">
            <v>0.13333333333333333</v>
          </cell>
          <cell r="L2292">
            <v>2</v>
          </cell>
          <cell r="M2292">
            <v>8.6</v>
          </cell>
          <cell r="N2292">
            <v>12</v>
          </cell>
        </row>
        <row r="2293">
          <cell r="A2293" t="str">
            <v>07000155</v>
          </cell>
          <cell r="B2293" t="str">
            <v>榙榙芒果干</v>
          </cell>
          <cell r="C2293" t="str">
            <v>袋</v>
          </cell>
          <cell r="D2293" t="str">
            <v>【070303】进口小食品</v>
          </cell>
          <cell r="E2293" t="str">
            <v>食品部</v>
          </cell>
          <cell r="F2293" t="str">
            <v>正常</v>
          </cell>
          <cell r="G2293" t="str">
            <v>6.50</v>
          </cell>
          <cell r="H2293" t="str">
            <v>9.80</v>
          </cell>
          <cell r="I2293">
            <v>9.8000000000000007</v>
          </cell>
          <cell r="J2293">
            <v>2</v>
          </cell>
          <cell r="K2293">
            <v>0.13333333333333333</v>
          </cell>
          <cell r="L2293">
            <v>2</v>
          </cell>
          <cell r="M2293">
            <v>13</v>
          </cell>
          <cell r="N2293">
            <v>19.600000000000001</v>
          </cell>
        </row>
        <row r="2294">
          <cell r="A2294" t="str">
            <v>07000142</v>
          </cell>
          <cell r="B2294" t="str">
            <v>拿卡帝花果茶(夏日情怀)</v>
          </cell>
          <cell r="C2294" t="str">
            <v>瓶</v>
          </cell>
          <cell r="D2294" t="str">
            <v>【070105】进口茶/咖啡饮料</v>
          </cell>
          <cell r="E2294" t="str">
            <v>食品部</v>
          </cell>
          <cell r="F2294" t="str">
            <v>正常</v>
          </cell>
          <cell r="G2294" t="str">
            <v>10.80</v>
          </cell>
          <cell r="H2294" t="str">
            <v>19.50</v>
          </cell>
          <cell r="I2294">
            <v>19.5</v>
          </cell>
          <cell r="J2294">
            <v>2</v>
          </cell>
          <cell r="K2294">
            <v>0.13333333333333333</v>
          </cell>
          <cell r="L2294">
            <v>2</v>
          </cell>
          <cell r="M2294">
            <v>21.6</v>
          </cell>
          <cell r="N2294">
            <v>39</v>
          </cell>
        </row>
        <row r="2295">
          <cell r="A2295" t="str">
            <v>07000123</v>
          </cell>
          <cell r="B2295" t="str">
            <v>奥林达汁要西柚</v>
          </cell>
          <cell r="C2295" t="str">
            <v>瓶</v>
          </cell>
          <cell r="D2295" t="str">
            <v>【070103】进口果蔬汁</v>
          </cell>
          <cell r="E2295" t="str">
            <v>食品部</v>
          </cell>
          <cell r="F2295" t="str">
            <v>正常</v>
          </cell>
          <cell r="G2295" t="str">
            <v>5.50</v>
          </cell>
          <cell r="H2295" t="str">
            <v>8.50</v>
          </cell>
          <cell r="I2295">
            <v>25.5</v>
          </cell>
          <cell r="J2295">
            <v>2</v>
          </cell>
          <cell r="K2295">
            <v>0.13333333333333333</v>
          </cell>
          <cell r="L2295">
            <v>2</v>
          </cell>
          <cell r="M2295">
            <v>11</v>
          </cell>
          <cell r="N2295">
            <v>17</v>
          </cell>
        </row>
        <row r="2296">
          <cell r="A2296" t="str">
            <v>07000120</v>
          </cell>
          <cell r="B2296" t="str">
            <v>TOPSAVOR金语酱油饼无蔗糖</v>
          </cell>
          <cell r="C2296" t="str">
            <v>盒</v>
          </cell>
          <cell r="D2296" t="str">
            <v>【070201】进口饼干</v>
          </cell>
          <cell r="E2296" t="str">
            <v>食品部</v>
          </cell>
          <cell r="F2296" t="str">
            <v>正常</v>
          </cell>
          <cell r="G2296" t="str">
            <v>6.50</v>
          </cell>
          <cell r="H2296" t="str">
            <v>9.80</v>
          </cell>
          <cell r="I2296">
            <v>9.8000000000000007</v>
          </cell>
          <cell r="J2296">
            <v>2</v>
          </cell>
          <cell r="K2296">
            <v>0.13333333333333333</v>
          </cell>
          <cell r="L2296">
            <v>2</v>
          </cell>
          <cell r="M2296">
            <v>13</v>
          </cell>
          <cell r="N2296">
            <v>19.600000000000001</v>
          </cell>
        </row>
        <row r="2297">
          <cell r="A2297" t="str">
            <v>07000115</v>
          </cell>
          <cell r="B2297" t="str">
            <v>御之味燕麦饼坚果味</v>
          </cell>
          <cell r="C2297" t="str">
            <v>袋</v>
          </cell>
          <cell r="D2297" t="str">
            <v>【070201】进口饼干</v>
          </cell>
          <cell r="E2297" t="str">
            <v>食品部</v>
          </cell>
          <cell r="F2297" t="str">
            <v>禁采</v>
          </cell>
          <cell r="G2297" t="str">
            <v>9.00</v>
          </cell>
          <cell r="H2297" t="str">
            <v>14.50</v>
          </cell>
          <cell r="I2297">
            <v>14.5</v>
          </cell>
          <cell r="J2297">
            <v>2</v>
          </cell>
          <cell r="K2297">
            <v>0.13333333333333333</v>
          </cell>
          <cell r="L2297">
            <v>2</v>
          </cell>
          <cell r="M2297">
            <v>18</v>
          </cell>
          <cell r="N2297">
            <v>29</v>
          </cell>
        </row>
        <row r="2298">
          <cell r="A2298" t="str">
            <v>07000108</v>
          </cell>
          <cell r="B2298" t="str">
            <v>小小谢DIY糖玩新世界巧g力脆筒</v>
          </cell>
          <cell r="C2298" t="str">
            <v>盒</v>
          </cell>
          <cell r="D2298" t="str">
            <v>【070201】进口饼干</v>
          </cell>
          <cell r="E2298" t="str">
            <v>食品部</v>
          </cell>
          <cell r="F2298" t="str">
            <v>正常</v>
          </cell>
          <cell r="G2298" t="str">
            <v>5.80</v>
          </cell>
          <cell r="H2298" t="str">
            <v>9.80</v>
          </cell>
          <cell r="I2298">
            <v>49</v>
          </cell>
          <cell r="J2298">
            <v>2</v>
          </cell>
          <cell r="K2298">
            <v>0.13333333333333333</v>
          </cell>
          <cell r="L2298">
            <v>2</v>
          </cell>
          <cell r="M2298">
            <v>11.6</v>
          </cell>
          <cell r="N2298">
            <v>19.600000000000001</v>
          </cell>
        </row>
        <row r="2299">
          <cell r="A2299" t="str">
            <v>07000052</v>
          </cell>
          <cell r="B2299" t="str">
            <v>俄罗斯紫皮糖</v>
          </cell>
          <cell r="C2299" t="str">
            <v>袋</v>
          </cell>
          <cell r="D2299" t="str">
            <v>【070301】进口糖果</v>
          </cell>
          <cell r="E2299" t="str">
            <v>食品部</v>
          </cell>
          <cell r="F2299" t="str">
            <v>正常</v>
          </cell>
          <cell r="G2299" t="str">
            <v>15.00</v>
          </cell>
          <cell r="H2299" t="str">
            <v>25.00</v>
          </cell>
          <cell r="I2299">
            <v>50</v>
          </cell>
          <cell r="J2299">
            <v>2</v>
          </cell>
          <cell r="K2299">
            <v>0.13333333333333333</v>
          </cell>
          <cell r="L2299">
            <v>2</v>
          </cell>
          <cell r="M2299">
            <v>30</v>
          </cell>
          <cell r="N2299">
            <v>50</v>
          </cell>
        </row>
        <row r="2300">
          <cell r="A2300" t="str">
            <v>07000048</v>
          </cell>
          <cell r="B2300" t="str">
            <v>白鸽柠檬水318ml</v>
          </cell>
          <cell r="C2300" t="str">
            <v>瓶</v>
          </cell>
          <cell r="D2300" t="str">
            <v>【070103】进口果蔬汁</v>
          </cell>
          <cell r="E2300" t="str">
            <v>食品部</v>
          </cell>
          <cell r="F2300" t="str">
            <v>正常</v>
          </cell>
          <cell r="G2300" t="str">
            <v>9.50</v>
          </cell>
          <cell r="H2300" t="str">
            <v>14.80</v>
          </cell>
          <cell r="I2300">
            <v>29.6</v>
          </cell>
          <cell r="J2300">
            <v>2</v>
          </cell>
          <cell r="K2300">
            <v>0.13333333333333333</v>
          </cell>
          <cell r="L2300">
            <v>2</v>
          </cell>
          <cell r="M2300">
            <v>19</v>
          </cell>
          <cell r="N2300">
            <v>29.6</v>
          </cell>
        </row>
        <row r="2301">
          <cell r="A2301" t="str">
            <v>07000007</v>
          </cell>
          <cell r="B2301" t="str">
            <v>卡曼袋装方块威化饼干芝士味</v>
          </cell>
          <cell r="C2301" t="str">
            <v>袋</v>
          </cell>
          <cell r="D2301" t="str">
            <v>【070201】进口饼干</v>
          </cell>
          <cell r="E2301" t="str">
            <v>食品部</v>
          </cell>
          <cell r="F2301" t="str">
            <v>禁采</v>
          </cell>
          <cell r="G2301" t="str">
            <v>4.05</v>
          </cell>
          <cell r="H2301" t="str">
            <v>6.50</v>
          </cell>
          <cell r="I2301">
            <v>19.5</v>
          </cell>
          <cell r="J2301">
            <v>2</v>
          </cell>
          <cell r="K2301">
            <v>0.13333333333333333</v>
          </cell>
          <cell r="L2301">
            <v>2</v>
          </cell>
          <cell r="M2301">
            <v>8.1</v>
          </cell>
          <cell r="N2301">
            <v>13</v>
          </cell>
        </row>
        <row r="2302">
          <cell r="A2302" t="str">
            <v>06000689</v>
          </cell>
          <cell r="B2302" t="str">
            <v>福佳香奶酪味注心面包</v>
          </cell>
          <cell r="C2302" t="str">
            <v>袋</v>
          </cell>
          <cell r="D2302" t="str">
            <v>【060203】小面包</v>
          </cell>
          <cell r="E2302" t="str">
            <v>食品部</v>
          </cell>
          <cell r="F2302" t="str">
            <v>正常</v>
          </cell>
          <cell r="G2302" t="str">
            <v>2.38</v>
          </cell>
          <cell r="H2302" t="str">
            <v>3.50</v>
          </cell>
          <cell r="I2302">
            <v>7</v>
          </cell>
          <cell r="J2302">
            <v>2</v>
          </cell>
          <cell r="K2302">
            <v>0.13333333333333333</v>
          </cell>
          <cell r="L2302">
            <v>2</v>
          </cell>
          <cell r="M2302">
            <v>4.76</v>
          </cell>
          <cell r="N2302">
            <v>7</v>
          </cell>
        </row>
        <row r="2303">
          <cell r="A2303" t="str">
            <v>06000685</v>
          </cell>
          <cell r="B2303" t="str">
            <v>爱时乐芝士味夹心棒</v>
          </cell>
          <cell r="C2303" t="str">
            <v>盒</v>
          </cell>
          <cell r="D2303" t="str">
            <v>【060101】夹心饼干</v>
          </cell>
          <cell r="E2303" t="str">
            <v>食品部</v>
          </cell>
          <cell r="F2303" t="str">
            <v>正常</v>
          </cell>
          <cell r="G2303" t="str">
            <v>4.50</v>
          </cell>
          <cell r="H2303" t="str">
            <v>6.00</v>
          </cell>
          <cell r="I2303">
            <v>12</v>
          </cell>
          <cell r="J2303">
            <v>2</v>
          </cell>
          <cell r="K2303">
            <v>0.13333333333333333</v>
          </cell>
          <cell r="L2303">
            <v>2</v>
          </cell>
          <cell r="M2303">
            <v>9</v>
          </cell>
          <cell r="N2303">
            <v>12</v>
          </cell>
        </row>
        <row r="2304">
          <cell r="A2304" t="str">
            <v>06000250</v>
          </cell>
          <cell r="B2304" t="str">
            <v>旺仔小馒头</v>
          </cell>
          <cell r="C2304" t="str">
            <v>袋</v>
          </cell>
          <cell r="D2304" t="str">
            <v>【060105】儿童饼干</v>
          </cell>
          <cell r="E2304" t="str">
            <v>食品部</v>
          </cell>
          <cell r="F2304" t="str">
            <v>正常</v>
          </cell>
          <cell r="G2304" t="str">
            <v>0.00</v>
          </cell>
          <cell r="H2304" t="str">
            <v>6.50</v>
          </cell>
          <cell r="I2304">
            <v>32.5</v>
          </cell>
          <cell r="J2304">
            <v>2</v>
          </cell>
          <cell r="K2304">
            <v>0.13333333333333333</v>
          </cell>
          <cell r="L2304">
            <v>2</v>
          </cell>
          <cell r="M2304">
            <v>10.5</v>
          </cell>
          <cell r="N2304">
            <v>13</v>
          </cell>
        </row>
        <row r="2305">
          <cell r="A2305" t="str">
            <v>06000246</v>
          </cell>
          <cell r="B2305" t="str">
            <v>康元草莓威化饼干</v>
          </cell>
          <cell r="C2305" t="str">
            <v>袋</v>
          </cell>
          <cell r="D2305" t="str">
            <v>【060103】威化饼干</v>
          </cell>
          <cell r="E2305" t="str">
            <v>食品部</v>
          </cell>
          <cell r="F2305" t="str">
            <v>正常</v>
          </cell>
          <cell r="G2305" t="str">
            <v>2.90</v>
          </cell>
          <cell r="H2305" t="str">
            <v>3.90</v>
          </cell>
          <cell r="I2305">
            <v>31.199999999999996</v>
          </cell>
          <cell r="J2305">
            <v>2</v>
          </cell>
          <cell r="K2305">
            <v>0.13333333333333333</v>
          </cell>
          <cell r="L2305">
            <v>2</v>
          </cell>
          <cell r="M2305">
            <v>5.8</v>
          </cell>
          <cell r="N2305">
            <v>7.8</v>
          </cell>
        </row>
        <row r="2306">
          <cell r="A2306" t="str">
            <v>06000233</v>
          </cell>
          <cell r="B2306" t="str">
            <v>盼盼梅尼耶威化饼干</v>
          </cell>
          <cell r="C2306" t="str">
            <v>支</v>
          </cell>
          <cell r="D2306" t="str">
            <v>【060103】威化饼干</v>
          </cell>
          <cell r="E2306" t="str">
            <v>食品部</v>
          </cell>
          <cell r="F2306" t="str">
            <v>禁采</v>
          </cell>
          <cell r="G2306" t="str">
            <v>0.40</v>
          </cell>
          <cell r="H2306" t="str">
            <v>1.00</v>
          </cell>
          <cell r="I2306">
            <v>4</v>
          </cell>
          <cell r="J2306">
            <v>2</v>
          </cell>
          <cell r="K2306">
            <v>0.13333333333333333</v>
          </cell>
          <cell r="L2306">
            <v>2</v>
          </cell>
          <cell r="M2306">
            <v>0.8</v>
          </cell>
          <cell r="N2306">
            <v>2</v>
          </cell>
        </row>
        <row r="2307">
          <cell r="A2307" t="str">
            <v>06000217</v>
          </cell>
          <cell r="B2307" t="str">
            <v>奥利奥超级飞侠迷你小饼干(蔓越莓)</v>
          </cell>
          <cell r="C2307" t="str">
            <v>袋</v>
          </cell>
          <cell r="D2307" t="str">
            <v>【060105】儿童饼干</v>
          </cell>
          <cell r="E2307" t="str">
            <v>食品部</v>
          </cell>
          <cell r="F2307" t="str">
            <v>禁采</v>
          </cell>
          <cell r="G2307" t="str">
            <v>4.00</v>
          </cell>
          <cell r="H2307" t="str">
            <v>5.50</v>
          </cell>
          <cell r="I2307">
            <v>11</v>
          </cell>
          <cell r="J2307">
            <v>2</v>
          </cell>
          <cell r="K2307">
            <v>0.13333333333333333</v>
          </cell>
          <cell r="L2307">
            <v>2</v>
          </cell>
          <cell r="M2307">
            <v>8</v>
          </cell>
          <cell r="N2307">
            <v>11</v>
          </cell>
        </row>
        <row r="2308">
          <cell r="A2308" t="str">
            <v>06000203</v>
          </cell>
          <cell r="B2308" t="str">
            <v>亿智小猪牛奶曲奇</v>
          </cell>
          <cell r="C2308" t="str">
            <v>盒</v>
          </cell>
          <cell r="D2308" t="str">
            <v>【060105】儿童饼干</v>
          </cell>
          <cell r="E2308" t="str">
            <v>食品部</v>
          </cell>
          <cell r="F2308" t="str">
            <v>正常</v>
          </cell>
          <cell r="G2308" t="str">
            <v>3.50</v>
          </cell>
          <cell r="H2308" t="str">
            <v>5.00</v>
          </cell>
          <cell r="I2308">
            <v>10</v>
          </cell>
          <cell r="J2308">
            <v>2</v>
          </cell>
          <cell r="K2308">
            <v>0.13333333333333333</v>
          </cell>
          <cell r="L2308">
            <v>2</v>
          </cell>
          <cell r="M2308">
            <v>7</v>
          </cell>
          <cell r="N2308">
            <v>10</v>
          </cell>
        </row>
        <row r="2309">
          <cell r="A2309" t="str">
            <v>06000199</v>
          </cell>
          <cell r="B2309" t="str">
            <v>亿智小狗蘸酱杯(草莓)</v>
          </cell>
          <cell r="C2309" t="str">
            <v>杯</v>
          </cell>
          <cell r="D2309" t="str">
            <v>【060105】儿童饼干</v>
          </cell>
          <cell r="E2309" t="str">
            <v>食品部</v>
          </cell>
          <cell r="F2309" t="str">
            <v>禁采</v>
          </cell>
          <cell r="G2309" t="str">
            <v>2.50</v>
          </cell>
          <cell r="H2309" t="str">
            <v>3.50</v>
          </cell>
          <cell r="I2309">
            <v>21</v>
          </cell>
          <cell r="J2309">
            <v>2</v>
          </cell>
          <cell r="K2309">
            <v>0.13333333333333333</v>
          </cell>
          <cell r="L2309">
            <v>2</v>
          </cell>
          <cell r="M2309">
            <v>5</v>
          </cell>
          <cell r="N2309">
            <v>7</v>
          </cell>
        </row>
        <row r="2310">
          <cell r="A2310" t="str">
            <v>06000189</v>
          </cell>
          <cell r="B2310" t="str">
            <v>奥特曼曲奇饼干</v>
          </cell>
          <cell r="C2310" t="str">
            <v>杯</v>
          </cell>
          <cell r="D2310" t="str">
            <v>【060105】儿童饼干</v>
          </cell>
          <cell r="E2310" t="str">
            <v>食品部</v>
          </cell>
          <cell r="F2310" t="str">
            <v>正常</v>
          </cell>
          <cell r="G2310" t="str">
            <v>4.50</v>
          </cell>
          <cell r="H2310" t="str">
            <v>6.00</v>
          </cell>
          <cell r="I2310">
            <v>12</v>
          </cell>
          <cell r="J2310">
            <v>2</v>
          </cell>
          <cell r="K2310">
            <v>0.13333333333333333</v>
          </cell>
          <cell r="L2310">
            <v>2</v>
          </cell>
          <cell r="M2310">
            <v>9</v>
          </cell>
          <cell r="N2310">
            <v>12</v>
          </cell>
        </row>
        <row r="2311">
          <cell r="A2311" t="str">
            <v>06000185</v>
          </cell>
          <cell r="B2311" t="str">
            <v>好丽友巧克力派6枚</v>
          </cell>
          <cell r="C2311" t="str">
            <v>盒</v>
          </cell>
          <cell r="D2311" t="str">
            <v>【060201】派</v>
          </cell>
          <cell r="E2311" t="str">
            <v>食品部</v>
          </cell>
          <cell r="F2311" t="str">
            <v>正常</v>
          </cell>
          <cell r="G2311" t="str">
            <v>0.00</v>
          </cell>
          <cell r="H2311" t="str">
            <v>9.80</v>
          </cell>
          <cell r="I2311">
            <v>107.79999999999998</v>
          </cell>
          <cell r="J2311">
            <v>2</v>
          </cell>
          <cell r="K2311">
            <v>0.13333333333333333</v>
          </cell>
          <cell r="L2311">
            <v>2</v>
          </cell>
          <cell r="M2311">
            <v>16.2</v>
          </cell>
          <cell r="N2311">
            <v>19.600000000000001</v>
          </cell>
        </row>
        <row r="2312">
          <cell r="A2312" t="str">
            <v>06000178</v>
          </cell>
          <cell r="B2312" t="str">
            <v>好丽友巧克力派</v>
          </cell>
          <cell r="C2312" t="str">
            <v>盒</v>
          </cell>
          <cell r="D2312" t="str">
            <v>【060201】派</v>
          </cell>
          <cell r="E2312" t="str">
            <v>食品部</v>
          </cell>
          <cell r="F2312" t="str">
            <v>正常</v>
          </cell>
          <cell r="G2312" t="str">
            <v>2.80</v>
          </cell>
          <cell r="H2312" t="str">
            <v>3.50</v>
          </cell>
          <cell r="I2312">
            <v>17.5</v>
          </cell>
          <cell r="J2312">
            <v>2</v>
          </cell>
          <cell r="K2312">
            <v>0.13333333333333333</v>
          </cell>
          <cell r="L2312">
            <v>2</v>
          </cell>
          <cell r="M2312">
            <v>5.6</v>
          </cell>
          <cell r="N2312">
            <v>7</v>
          </cell>
        </row>
        <row r="2313">
          <cell r="A2313" t="str">
            <v>06000172</v>
          </cell>
          <cell r="B2313" t="str">
            <v>好丽友Q蒂巧克力(摩卡味)2枚</v>
          </cell>
          <cell r="C2313" t="str">
            <v>盒</v>
          </cell>
          <cell r="D2313" t="str">
            <v>【060201】派</v>
          </cell>
          <cell r="E2313" t="str">
            <v>食品部</v>
          </cell>
          <cell r="F2313" t="str">
            <v>正常</v>
          </cell>
          <cell r="G2313" t="str">
            <v>3.60</v>
          </cell>
          <cell r="H2313" t="str">
            <v>5.00</v>
          </cell>
          <cell r="I2313">
            <v>10</v>
          </cell>
          <cell r="J2313">
            <v>2</v>
          </cell>
          <cell r="K2313">
            <v>0.13333333333333333</v>
          </cell>
          <cell r="L2313">
            <v>2</v>
          </cell>
          <cell r="M2313">
            <v>7.2</v>
          </cell>
          <cell r="N2313">
            <v>10</v>
          </cell>
        </row>
        <row r="2314">
          <cell r="A2314" t="str">
            <v>06000169</v>
          </cell>
          <cell r="B2314" t="str">
            <v>好丽友12枚蛋黄派</v>
          </cell>
          <cell r="C2314" t="str">
            <v>盒</v>
          </cell>
          <cell r="D2314" t="str">
            <v>【060201】派</v>
          </cell>
          <cell r="E2314" t="str">
            <v>食品部</v>
          </cell>
          <cell r="F2314" t="str">
            <v>禁采</v>
          </cell>
          <cell r="G2314" t="str">
            <v>16.25</v>
          </cell>
          <cell r="H2314" t="str">
            <v>22.50</v>
          </cell>
          <cell r="I2314">
            <v>22.5</v>
          </cell>
          <cell r="J2314">
            <v>2</v>
          </cell>
          <cell r="K2314">
            <v>0.13333333333333333</v>
          </cell>
          <cell r="L2314">
            <v>2</v>
          </cell>
          <cell r="M2314">
            <v>32.5</v>
          </cell>
          <cell r="N2314">
            <v>45</v>
          </cell>
        </row>
        <row r="2315">
          <cell r="A2315" t="str">
            <v>06000142</v>
          </cell>
          <cell r="B2315" t="str">
            <v>亨裕软脆星巧克力.抹茶.蔓越莓</v>
          </cell>
          <cell r="C2315" t="str">
            <v>盒</v>
          </cell>
          <cell r="D2315" t="str">
            <v>【060105】儿童饼干</v>
          </cell>
          <cell r="E2315" t="str">
            <v>食品部</v>
          </cell>
          <cell r="F2315" t="str">
            <v>禁采</v>
          </cell>
          <cell r="G2315" t="str">
            <v>6.70</v>
          </cell>
          <cell r="H2315" t="str">
            <v>10.00</v>
          </cell>
          <cell r="I2315">
            <v>20</v>
          </cell>
          <cell r="J2315">
            <v>2</v>
          </cell>
          <cell r="K2315">
            <v>0.13333333333333333</v>
          </cell>
          <cell r="L2315">
            <v>2</v>
          </cell>
          <cell r="M2315">
            <v>13.4</v>
          </cell>
          <cell r="N2315">
            <v>20</v>
          </cell>
        </row>
        <row r="2316">
          <cell r="A2316" t="str">
            <v>06000129</v>
          </cell>
          <cell r="B2316" t="str">
            <v>苏稽香油米花糖</v>
          </cell>
          <cell r="C2316" t="str">
            <v>袋</v>
          </cell>
          <cell r="D2316" t="str">
            <v>【060302】米花糖</v>
          </cell>
          <cell r="E2316" t="str">
            <v>食品部</v>
          </cell>
          <cell r="F2316" t="str">
            <v>正常</v>
          </cell>
          <cell r="G2316" t="str">
            <v>4.50</v>
          </cell>
          <cell r="H2316" t="str">
            <v>6.00</v>
          </cell>
          <cell r="I2316">
            <v>18</v>
          </cell>
          <cell r="J2316">
            <v>2</v>
          </cell>
          <cell r="K2316">
            <v>0.13333333333333333</v>
          </cell>
          <cell r="L2316">
            <v>2</v>
          </cell>
          <cell r="M2316">
            <v>9</v>
          </cell>
          <cell r="N2316">
            <v>12</v>
          </cell>
        </row>
        <row r="2317">
          <cell r="A2317" t="str">
            <v>06000127</v>
          </cell>
          <cell r="B2317" t="str">
            <v>苏稽鸡蛋洒琪玛</v>
          </cell>
          <cell r="C2317" t="str">
            <v>袋</v>
          </cell>
          <cell r="D2317" t="str">
            <v>【060301】洒琪玛</v>
          </cell>
          <cell r="E2317" t="str">
            <v>食品部</v>
          </cell>
          <cell r="F2317" t="str">
            <v>正常</v>
          </cell>
          <cell r="G2317" t="str">
            <v>10.50</v>
          </cell>
          <cell r="H2317" t="str">
            <v>13.00</v>
          </cell>
          <cell r="I2317">
            <v>13</v>
          </cell>
          <cell r="J2317">
            <v>2</v>
          </cell>
          <cell r="K2317">
            <v>0.13333333333333333</v>
          </cell>
          <cell r="L2317">
            <v>2</v>
          </cell>
          <cell r="M2317">
            <v>21</v>
          </cell>
          <cell r="N2317">
            <v>26</v>
          </cell>
        </row>
        <row r="2318">
          <cell r="A2318" t="str">
            <v>06000117</v>
          </cell>
          <cell r="B2318" t="str">
            <v>爱乡亲手撕面包(奶香)</v>
          </cell>
          <cell r="C2318" t="str">
            <v>袋</v>
          </cell>
          <cell r="D2318" t="str">
            <v>【060202】糕点</v>
          </cell>
          <cell r="E2318" t="str">
            <v>食品部</v>
          </cell>
          <cell r="F2318" t="str">
            <v>正常</v>
          </cell>
          <cell r="G2318" t="str">
            <v>8.60</v>
          </cell>
          <cell r="H2318" t="str">
            <v>12.80</v>
          </cell>
          <cell r="I2318">
            <v>25.6</v>
          </cell>
          <cell r="J2318">
            <v>2</v>
          </cell>
          <cell r="K2318">
            <v>0.13333333333333333</v>
          </cell>
          <cell r="L2318">
            <v>2</v>
          </cell>
          <cell r="M2318">
            <v>17.2</v>
          </cell>
          <cell r="N2318">
            <v>25.6</v>
          </cell>
        </row>
        <row r="2319">
          <cell r="A2319" t="str">
            <v>06000089</v>
          </cell>
          <cell r="B2319" t="str">
            <v>桃李紫米糯面包</v>
          </cell>
          <cell r="C2319" t="str">
            <v>袋</v>
          </cell>
          <cell r="D2319" t="str">
            <v>【060203】小面包</v>
          </cell>
          <cell r="E2319" t="str">
            <v>食品部</v>
          </cell>
          <cell r="F2319" t="str">
            <v>正常</v>
          </cell>
          <cell r="G2319" t="str">
            <v>3.20</v>
          </cell>
          <cell r="H2319" t="str">
            <v>4.20</v>
          </cell>
          <cell r="I2319">
            <v>138.60000000000002</v>
          </cell>
          <cell r="J2319">
            <v>2</v>
          </cell>
          <cell r="K2319">
            <v>0.13333333333333333</v>
          </cell>
          <cell r="L2319">
            <v>2</v>
          </cell>
          <cell r="M2319">
            <v>6.4</v>
          </cell>
          <cell r="N2319">
            <v>8.4</v>
          </cell>
        </row>
        <row r="2320">
          <cell r="A2320" t="str">
            <v>06000079</v>
          </cell>
          <cell r="B2320" t="str">
            <v>桃李天然酵母面包</v>
          </cell>
          <cell r="C2320" t="str">
            <v>袋</v>
          </cell>
          <cell r="D2320" t="str">
            <v>【060203】小面包</v>
          </cell>
          <cell r="E2320" t="str">
            <v>食品部</v>
          </cell>
          <cell r="F2320" t="str">
            <v>正常</v>
          </cell>
          <cell r="G2320" t="str">
            <v>3.20</v>
          </cell>
          <cell r="H2320" t="str">
            <v>4.00</v>
          </cell>
          <cell r="I2320">
            <v>12</v>
          </cell>
          <cell r="J2320">
            <v>2</v>
          </cell>
          <cell r="K2320">
            <v>0.13333333333333333</v>
          </cell>
          <cell r="L2320">
            <v>2</v>
          </cell>
          <cell r="M2320">
            <v>6.4</v>
          </cell>
          <cell r="N2320">
            <v>8</v>
          </cell>
        </row>
        <row r="2321">
          <cell r="A2321" t="str">
            <v>06000072</v>
          </cell>
          <cell r="B2321" t="str">
            <v>桃李奶棒面包</v>
          </cell>
          <cell r="C2321" t="str">
            <v>袋</v>
          </cell>
          <cell r="D2321" t="str">
            <v>【060203】小面包</v>
          </cell>
          <cell r="E2321" t="str">
            <v>食品部</v>
          </cell>
          <cell r="F2321" t="str">
            <v>正常</v>
          </cell>
          <cell r="G2321" t="str">
            <v>4.00</v>
          </cell>
          <cell r="H2321" t="str">
            <v>5.00</v>
          </cell>
          <cell r="I2321">
            <v>90</v>
          </cell>
          <cell r="J2321">
            <v>2</v>
          </cell>
          <cell r="K2321">
            <v>0.13333333333333333</v>
          </cell>
          <cell r="L2321">
            <v>2</v>
          </cell>
          <cell r="M2321">
            <v>8</v>
          </cell>
          <cell r="N2321">
            <v>10</v>
          </cell>
        </row>
        <row r="2322">
          <cell r="A2322" t="str">
            <v>06000046</v>
          </cell>
          <cell r="B2322" t="str">
            <v>波路梦迷你蛋糕卷草莓味</v>
          </cell>
          <cell r="C2322" t="str">
            <v>袋</v>
          </cell>
          <cell r="D2322" t="str">
            <v>【060202】糕点</v>
          </cell>
          <cell r="E2322" t="str">
            <v>食品部</v>
          </cell>
          <cell r="F2322" t="str">
            <v>正常</v>
          </cell>
          <cell r="G2322" t="str">
            <v>5.00</v>
          </cell>
          <cell r="H2322" t="str">
            <v>7.50</v>
          </cell>
          <cell r="I2322">
            <v>22.5</v>
          </cell>
          <cell r="J2322">
            <v>2</v>
          </cell>
          <cell r="K2322">
            <v>0.13333333333333333</v>
          </cell>
          <cell r="L2322">
            <v>2</v>
          </cell>
          <cell r="M2322">
            <v>10</v>
          </cell>
          <cell r="N2322">
            <v>15</v>
          </cell>
        </row>
        <row r="2323">
          <cell r="A2323" t="str">
            <v>06000042</v>
          </cell>
          <cell r="B2323" t="str">
            <v>金富士脆美司比萨味饼干</v>
          </cell>
          <cell r="C2323" t="str">
            <v>袋</v>
          </cell>
          <cell r="D2323" t="str">
            <v>【060103】威化饼干</v>
          </cell>
          <cell r="E2323" t="str">
            <v>食品部</v>
          </cell>
          <cell r="F2323" t="str">
            <v>禁采</v>
          </cell>
          <cell r="G2323" t="str">
            <v>4.00</v>
          </cell>
          <cell r="H2323" t="str">
            <v>5.50</v>
          </cell>
          <cell r="I2323">
            <v>22</v>
          </cell>
          <cell r="J2323">
            <v>2</v>
          </cell>
          <cell r="K2323">
            <v>0.13333333333333333</v>
          </cell>
          <cell r="L2323">
            <v>2</v>
          </cell>
          <cell r="M2323">
            <v>8</v>
          </cell>
          <cell r="N2323">
            <v>11</v>
          </cell>
        </row>
        <row r="2324">
          <cell r="A2324" t="str">
            <v>06000019</v>
          </cell>
          <cell r="B2324" t="str">
            <v>正中苦荞麦芽醇沙琪玛</v>
          </cell>
          <cell r="C2324" t="str">
            <v>袋</v>
          </cell>
          <cell r="D2324" t="str">
            <v>【060301】洒琪玛</v>
          </cell>
          <cell r="E2324" t="str">
            <v>食品部</v>
          </cell>
          <cell r="F2324" t="str">
            <v>正常</v>
          </cell>
          <cell r="G2324" t="str">
            <v>14.00</v>
          </cell>
          <cell r="H2324" t="str">
            <v>18.50</v>
          </cell>
          <cell r="I2324">
            <v>55.5</v>
          </cell>
          <cell r="J2324">
            <v>2</v>
          </cell>
          <cell r="K2324">
            <v>0.13333333333333333</v>
          </cell>
          <cell r="L2324">
            <v>2</v>
          </cell>
          <cell r="M2324">
            <v>28</v>
          </cell>
          <cell r="N2324">
            <v>37</v>
          </cell>
        </row>
        <row r="2325">
          <cell r="A2325" t="str">
            <v>06000017</v>
          </cell>
          <cell r="B2325" t="str">
            <v>徐福记鸡蛋沙琪玛</v>
          </cell>
          <cell r="C2325" t="str">
            <v>袋</v>
          </cell>
          <cell r="D2325" t="str">
            <v>【060301】洒琪玛</v>
          </cell>
          <cell r="E2325" t="str">
            <v>食品部</v>
          </cell>
          <cell r="F2325" t="str">
            <v>正常</v>
          </cell>
          <cell r="G2325" t="str">
            <v>12.35</v>
          </cell>
          <cell r="H2325" t="str">
            <v>14.00</v>
          </cell>
          <cell r="I2325">
            <v>42</v>
          </cell>
          <cell r="J2325">
            <v>2</v>
          </cell>
          <cell r="K2325">
            <v>0.13333333333333333</v>
          </cell>
          <cell r="L2325">
            <v>2</v>
          </cell>
          <cell r="M2325">
            <v>24.7</v>
          </cell>
          <cell r="N2325">
            <v>28</v>
          </cell>
        </row>
        <row r="2326">
          <cell r="A2326" t="str">
            <v>06000005</v>
          </cell>
          <cell r="B2326" t="str">
            <v>达利园软面包香橙味</v>
          </cell>
          <cell r="C2326" t="str">
            <v>袋</v>
          </cell>
          <cell r="D2326" t="str">
            <v>【060203】小面包</v>
          </cell>
          <cell r="E2326" t="str">
            <v>食品部</v>
          </cell>
          <cell r="F2326" t="str">
            <v>正常</v>
          </cell>
          <cell r="G2326" t="str">
            <v>8.33</v>
          </cell>
          <cell r="H2326" t="str">
            <v>11.50</v>
          </cell>
          <cell r="I2326">
            <v>46</v>
          </cell>
          <cell r="J2326">
            <v>2</v>
          </cell>
          <cell r="K2326">
            <v>0.13333333333333333</v>
          </cell>
          <cell r="L2326">
            <v>2</v>
          </cell>
          <cell r="M2326">
            <v>16.66</v>
          </cell>
          <cell r="N2326">
            <v>23</v>
          </cell>
        </row>
        <row r="2327">
          <cell r="A2327" t="str">
            <v>05001147</v>
          </cell>
          <cell r="B2327" t="str">
            <v>贤哥辣么小小脆辣条</v>
          </cell>
          <cell r="C2327" t="str">
            <v>袋</v>
          </cell>
          <cell r="D2327" t="str">
            <v>【050203】其它休闲豆制品</v>
          </cell>
          <cell r="E2327" t="str">
            <v>食品部</v>
          </cell>
          <cell r="F2327" t="str">
            <v>正常</v>
          </cell>
          <cell r="G2327" t="str">
            <v>3.20</v>
          </cell>
          <cell r="H2327" t="str">
            <v>4.50</v>
          </cell>
          <cell r="I2327">
            <v>72</v>
          </cell>
          <cell r="J2327">
            <v>2</v>
          </cell>
          <cell r="K2327">
            <v>0.13333333333333333</v>
          </cell>
          <cell r="L2327">
            <v>2</v>
          </cell>
          <cell r="M2327">
            <v>6.4</v>
          </cell>
          <cell r="N2327">
            <v>9</v>
          </cell>
        </row>
        <row r="2328">
          <cell r="A2328" t="str">
            <v>05001127</v>
          </cell>
          <cell r="B2328" t="str">
            <v>魔芋山庄海带头泡椒味</v>
          </cell>
          <cell r="C2328" t="str">
            <v>袋</v>
          </cell>
          <cell r="D2328" t="str">
            <v>【050105】其它即食制品</v>
          </cell>
          <cell r="E2328" t="str">
            <v>食品部</v>
          </cell>
          <cell r="F2328" t="str">
            <v>正常</v>
          </cell>
          <cell r="G2328" t="str">
            <v>0.68</v>
          </cell>
          <cell r="H2328" t="str">
            <v>1.00</v>
          </cell>
          <cell r="I2328">
            <v>15</v>
          </cell>
          <cell r="J2328">
            <v>2</v>
          </cell>
          <cell r="K2328">
            <v>0.13333333333333333</v>
          </cell>
          <cell r="L2328">
            <v>2</v>
          </cell>
          <cell r="M2328">
            <v>1.36</v>
          </cell>
          <cell r="N2328">
            <v>2</v>
          </cell>
        </row>
        <row r="2329">
          <cell r="A2329" t="str">
            <v>05001126</v>
          </cell>
          <cell r="B2329" t="str">
            <v>魔芋山庄海带头香卤味</v>
          </cell>
          <cell r="C2329" t="str">
            <v>袋</v>
          </cell>
          <cell r="D2329" t="str">
            <v>【050105】其它即食制品</v>
          </cell>
          <cell r="E2329" t="str">
            <v>食品部</v>
          </cell>
          <cell r="F2329" t="str">
            <v>正常</v>
          </cell>
          <cell r="G2329" t="str">
            <v>0.68</v>
          </cell>
          <cell r="H2329" t="str">
            <v>1.00</v>
          </cell>
          <cell r="I2329">
            <v>12</v>
          </cell>
          <cell r="J2329">
            <v>2</v>
          </cell>
          <cell r="K2329">
            <v>0.13333333333333333</v>
          </cell>
          <cell r="L2329">
            <v>2</v>
          </cell>
          <cell r="M2329">
            <v>1.36</v>
          </cell>
          <cell r="N2329">
            <v>2</v>
          </cell>
        </row>
        <row r="2330">
          <cell r="A2330" t="str">
            <v>05001098</v>
          </cell>
          <cell r="B2330" t="str">
            <v>香香嘴Q弹炙烤味豆干</v>
          </cell>
          <cell r="C2330" t="str">
            <v>袋</v>
          </cell>
          <cell r="D2330" t="str">
            <v>【050201】豆干制品</v>
          </cell>
          <cell r="E2330" t="str">
            <v>食品部</v>
          </cell>
          <cell r="F2330" t="str">
            <v>正常</v>
          </cell>
          <cell r="G2330" t="str">
            <v>0.75</v>
          </cell>
          <cell r="H2330" t="str">
            <v>1.00</v>
          </cell>
          <cell r="I2330">
            <v>16</v>
          </cell>
          <cell r="J2330">
            <v>2</v>
          </cell>
          <cell r="K2330">
            <v>0.13333333333333333</v>
          </cell>
          <cell r="L2330">
            <v>2</v>
          </cell>
          <cell r="M2330">
            <v>1.5</v>
          </cell>
          <cell r="N2330">
            <v>2</v>
          </cell>
        </row>
        <row r="2331">
          <cell r="A2331" t="str">
            <v>05000971</v>
          </cell>
          <cell r="B2331" t="str">
            <v>花生糖200g</v>
          </cell>
          <cell r="C2331" t="str">
            <v>袋</v>
          </cell>
          <cell r="D2331" t="str">
            <v>【050404】米面制品</v>
          </cell>
          <cell r="E2331" t="str">
            <v>食品部</v>
          </cell>
          <cell r="F2331" t="str">
            <v>正常</v>
          </cell>
          <cell r="G2331" t="str">
            <v>4.00</v>
          </cell>
          <cell r="H2331" t="str">
            <v>6.00</v>
          </cell>
          <cell r="I2331">
            <v>6</v>
          </cell>
          <cell r="J2331">
            <v>2</v>
          </cell>
          <cell r="K2331">
            <v>0.13333333333333333</v>
          </cell>
          <cell r="L2331">
            <v>2</v>
          </cell>
          <cell r="M2331">
            <v>8</v>
          </cell>
          <cell r="N2331">
            <v>12</v>
          </cell>
        </row>
        <row r="2332">
          <cell r="A2332" t="str">
            <v>05000965</v>
          </cell>
          <cell r="B2332" t="str">
            <v>糯米果200g</v>
          </cell>
          <cell r="C2332" t="str">
            <v>袋</v>
          </cell>
          <cell r="D2332" t="str">
            <v>【050404】米面制品</v>
          </cell>
          <cell r="E2332" t="str">
            <v>食品部</v>
          </cell>
          <cell r="F2332" t="str">
            <v>正常</v>
          </cell>
          <cell r="G2332" t="str">
            <v>4.00</v>
          </cell>
          <cell r="H2332" t="str">
            <v>6.00</v>
          </cell>
          <cell r="I2332">
            <v>12</v>
          </cell>
          <cell r="J2332">
            <v>2</v>
          </cell>
          <cell r="K2332">
            <v>0.13333333333333333</v>
          </cell>
          <cell r="L2332">
            <v>2</v>
          </cell>
          <cell r="M2332">
            <v>8</v>
          </cell>
          <cell r="N2332">
            <v>12</v>
          </cell>
        </row>
        <row r="2333">
          <cell r="A2333" t="str">
            <v>05000962</v>
          </cell>
          <cell r="B2333" t="str">
            <v>多味花生200g</v>
          </cell>
          <cell r="C2333" t="str">
            <v>袋</v>
          </cell>
          <cell r="D2333" t="str">
            <v>【050404】米面制品</v>
          </cell>
          <cell r="E2333" t="str">
            <v>食品部</v>
          </cell>
          <cell r="F2333" t="str">
            <v>正常</v>
          </cell>
          <cell r="G2333" t="str">
            <v>4.00</v>
          </cell>
          <cell r="H2333" t="str">
            <v>6.00</v>
          </cell>
          <cell r="I2333">
            <v>6</v>
          </cell>
          <cell r="J2333">
            <v>2</v>
          </cell>
          <cell r="K2333">
            <v>0.13333333333333333</v>
          </cell>
          <cell r="L2333">
            <v>2</v>
          </cell>
          <cell r="M2333">
            <v>8</v>
          </cell>
          <cell r="N2333">
            <v>12</v>
          </cell>
        </row>
        <row r="2334">
          <cell r="A2334" t="str">
            <v>05000914</v>
          </cell>
          <cell r="B2334" t="str">
            <v>吉吉豆益生小熊元山楂(原味)</v>
          </cell>
          <cell r="C2334" t="str">
            <v>袋</v>
          </cell>
          <cell r="D2334" t="str">
            <v>【050501】山楂/果片</v>
          </cell>
          <cell r="E2334" t="str">
            <v>食品部</v>
          </cell>
          <cell r="F2334" t="str">
            <v>禁采</v>
          </cell>
          <cell r="G2334" t="str">
            <v>8.20</v>
          </cell>
          <cell r="H2334" t="str">
            <v>10.80</v>
          </cell>
          <cell r="I2334">
            <v>21.6</v>
          </cell>
          <cell r="J2334">
            <v>2</v>
          </cell>
          <cell r="K2334">
            <v>0.13333333333333333</v>
          </cell>
          <cell r="L2334">
            <v>2</v>
          </cell>
          <cell r="M2334">
            <v>16.399999999999999</v>
          </cell>
          <cell r="N2334">
            <v>21.6</v>
          </cell>
        </row>
        <row r="2335">
          <cell r="A2335" t="str">
            <v>05000910</v>
          </cell>
          <cell r="B2335" t="str">
            <v>麦小呆9号素肉爆辣味</v>
          </cell>
          <cell r="C2335" t="str">
            <v>袋</v>
          </cell>
          <cell r="D2335" t="str">
            <v>【050105】其它即食制品</v>
          </cell>
          <cell r="E2335" t="str">
            <v>食品部</v>
          </cell>
          <cell r="F2335" t="str">
            <v>正常</v>
          </cell>
          <cell r="G2335" t="str">
            <v>4.50</v>
          </cell>
          <cell r="H2335" t="str">
            <v>5.90</v>
          </cell>
          <cell r="I2335">
            <v>5.9</v>
          </cell>
          <cell r="J2335">
            <v>2</v>
          </cell>
          <cell r="K2335">
            <v>0.13333333333333333</v>
          </cell>
          <cell r="L2335">
            <v>2</v>
          </cell>
          <cell r="M2335">
            <v>9</v>
          </cell>
          <cell r="N2335">
            <v>11.8</v>
          </cell>
        </row>
        <row r="2336">
          <cell r="A2336" t="str">
            <v>05000778</v>
          </cell>
          <cell r="B2336" t="str">
            <v>优加优五香味牛肉粒</v>
          </cell>
          <cell r="C2336" t="str">
            <v>盒</v>
          </cell>
          <cell r="D2336" t="str">
            <v>【050101】即食牛肉制品</v>
          </cell>
          <cell r="E2336" t="str">
            <v>食品部</v>
          </cell>
          <cell r="F2336" t="str">
            <v>禁采</v>
          </cell>
          <cell r="G2336" t="str">
            <v>9.40</v>
          </cell>
          <cell r="H2336" t="str">
            <v>14.90</v>
          </cell>
          <cell r="I2336">
            <v>29.700000000000003</v>
          </cell>
          <cell r="J2336">
            <v>2</v>
          </cell>
          <cell r="K2336">
            <v>0.13333333333333333</v>
          </cell>
          <cell r="L2336">
            <v>2</v>
          </cell>
          <cell r="M2336">
            <v>18.8</v>
          </cell>
          <cell r="N2336">
            <v>29.8</v>
          </cell>
        </row>
        <row r="2337">
          <cell r="A2337" t="str">
            <v>05000777</v>
          </cell>
          <cell r="B2337" t="str">
            <v>优加优品手撕鱿鱼条</v>
          </cell>
          <cell r="C2337" t="str">
            <v>袋</v>
          </cell>
          <cell r="D2337" t="str">
            <v>【050104】水产制品</v>
          </cell>
          <cell r="E2337" t="str">
            <v>食品部</v>
          </cell>
          <cell r="F2337" t="str">
            <v>禁采</v>
          </cell>
          <cell r="G2337" t="str">
            <v>7.80</v>
          </cell>
          <cell r="H2337" t="str">
            <v>11.80</v>
          </cell>
          <cell r="I2337">
            <v>23.6</v>
          </cell>
          <cell r="J2337">
            <v>2</v>
          </cell>
          <cell r="K2337">
            <v>0.13333333333333333</v>
          </cell>
          <cell r="L2337">
            <v>2</v>
          </cell>
          <cell r="M2337">
            <v>15.6</v>
          </cell>
          <cell r="N2337">
            <v>23.6</v>
          </cell>
        </row>
        <row r="2338">
          <cell r="A2338" t="str">
            <v>05000649</v>
          </cell>
          <cell r="B2338" t="str">
            <v>乐事大波浪辛辣味薯片</v>
          </cell>
          <cell r="C2338" t="str">
            <v>袋</v>
          </cell>
          <cell r="D2338" t="str">
            <v>【050401】袋装薯片</v>
          </cell>
          <cell r="E2338" t="str">
            <v>食品部</v>
          </cell>
          <cell r="F2338" t="str">
            <v>禁采</v>
          </cell>
          <cell r="G2338" t="str">
            <v>5.18</v>
          </cell>
          <cell r="H2338" t="str">
            <v>6.50</v>
          </cell>
          <cell r="I2338">
            <v>32.5</v>
          </cell>
          <cell r="J2338">
            <v>2</v>
          </cell>
          <cell r="K2338">
            <v>0.13333333333333333</v>
          </cell>
          <cell r="L2338">
            <v>2</v>
          </cell>
          <cell r="M2338">
            <v>10.35</v>
          </cell>
          <cell r="N2338">
            <v>13</v>
          </cell>
        </row>
        <row r="2339">
          <cell r="A2339" t="str">
            <v>05000481</v>
          </cell>
          <cell r="B2339" t="str">
            <v>子弟巴西烤肉味</v>
          </cell>
          <cell r="C2339" t="str">
            <v>袋</v>
          </cell>
          <cell r="D2339" t="str">
            <v>【050401】袋装薯片</v>
          </cell>
          <cell r="E2339" t="str">
            <v>食品部</v>
          </cell>
          <cell r="F2339" t="str">
            <v>禁采</v>
          </cell>
          <cell r="G2339" t="str">
            <v>0.00</v>
          </cell>
          <cell r="H2339" t="str">
            <v>6.80</v>
          </cell>
          <cell r="I2339">
            <v>47.599999999999994</v>
          </cell>
          <cell r="J2339">
            <v>2</v>
          </cell>
          <cell r="K2339">
            <v>0.13333333333333333</v>
          </cell>
          <cell r="L2339">
            <v>2</v>
          </cell>
          <cell r="M2339">
            <v>10.67</v>
          </cell>
          <cell r="N2339">
            <v>13.6</v>
          </cell>
        </row>
        <row r="2340">
          <cell r="A2340" t="str">
            <v>05000441</v>
          </cell>
          <cell r="B2340" t="str">
            <v>赛元乌梅</v>
          </cell>
          <cell r="C2340" t="str">
            <v>袋</v>
          </cell>
          <cell r="D2340" t="str">
            <v>【050503】梅、杏类果脯</v>
          </cell>
          <cell r="E2340" t="str">
            <v>食品部</v>
          </cell>
          <cell r="F2340" t="str">
            <v>正常</v>
          </cell>
          <cell r="G2340" t="str">
            <v>2.50</v>
          </cell>
          <cell r="H2340" t="str">
            <v>4.00</v>
          </cell>
          <cell r="I2340">
            <v>8</v>
          </cell>
          <cell r="J2340">
            <v>2</v>
          </cell>
          <cell r="K2340">
            <v>0.13333333333333333</v>
          </cell>
          <cell r="L2340">
            <v>2</v>
          </cell>
          <cell r="M2340">
            <v>5</v>
          </cell>
          <cell r="N2340">
            <v>8</v>
          </cell>
        </row>
        <row r="2341">
          <cell r="A2341" t="str">
            <v>05000431</v>
          </cell>
          <cell r="B2341" t="str">
            <v>噜咪啦玉米味薯片</v>
          </cell>
          <cell r="C2341" t="str">
            <v>袋</v>
          </cell>
          <cell r="D2341" t="str">
            <v>【050401】袋装薯片</v>
          </cell>
          <cell r="E2341" t="str">
            <v>食品部</v>
          </cell>
          <cell r="F2341" t="str">
            <v>正常</v>
          </cell>
          <cell r="G2341" t="str">
            <v>0.82</v>
          </cell>
          <cell r="H2341" t="str">
            <v>1.00</v>
          </cell>
          <cell r="I2341">
            <v>16</v>
          </cell>
          <cell r="J2341">
            <v>2</v>
          </cell>
          <cell r="K2341">
            <v>0.13333333333333333</v>
          </cell>
          <cell r="L2341">
            <v>2</v>
          </cell>
          <cell r="M2341">
            <v>1.64</v>
          </cell>
          <cell r="N2341">
            <v>2</v>
          </cell>
        </row>
        <row r="2342">
          <cell r="A2342" t="str">
            <v>05000411</v>
          </cell>
          <cell r="B2342" t="str">
            <v>乐事薯片鲜浓番茄味</v>
          </cell>
          <cell r="C2342" t="str">
            <v>听</v>
          </cell>
          <cell r="D2342" t="str">
            <v>【050402】听装薯片</v>
          </cell>
          <cell r="E2342" t="str">
            <v>食品部</v>
          </cell>
          <cell r="F2342" t="str">
            <v>正常</v>
          </cell>
          <cell r="G2342" t="str">
            <v>7.00</v>
          </cell>
          <cell r="H2342" t="str">
            <v>8.50</v>
          </cell>
          <cell r="I2342">
            <v>85</v>
          </cell>
          <cell r="J2342">
            <v>2</v>
          </cell>
          <cell r="K2342">
            <v>0.13333333333333333</v>
          </cell>
          <cell r="L2342">
            <v>2</v>
          </cell>
          <cell r="M2342">
            <v>14</v>
          </cell>
          <cell r="N2342">
            <v>17</v>
          </cell>
        </row>
        <row r="2343">
          <cell r="A2343" t="str">
            <v>05000395</v>
          </cell>
          <cell r="B2343" t="str">
            <v>康佳园山楂片</v>
          </cell>
          <cell r="C2343" t="str">
            <v>盒</v>
          </cell>
          <cell r="D2343" t="str">
            <v>【050501】山楂/果片</v>
          </cell>
          <cell r="E2343" t="str">
            <v>食品部</v>
          </cell>
          <cell r="F2343" t="str">
            <v>正常</v>
          </cell>
          <cell r="G2343" t="str">
            <v>2.10</v>
          </cell>
          <cell r="H2343" t="str">
            <v>2.80</v>
          </cell>
          <cell r="I2343">
            <v>14</v>
          </cell>
          <cell r="J2343">
            <v>2</v>
          </cell>
          <cell r="K2343">
            <v>0.13333333333333333</v>
          </cell>
          <cell r="L2343">
            <v>2</v>
          </cell>
          <cell r="M2343">
            <v>4.2</v>
          </cell>
          <cell r="N2343">
            <v>5.6</v>
          </cell>
        </row>
        <row r="2344">
          <cell r="A2344" t="str">
            <v>05000346</v>
          </cell>
          <cell r="B2344" t="str">
            <v>耶米熊火鸡脆条辣火鸡味</v>
          </cell>
          <cell r="C2344" t="str">
            <v>袋</v>
          </cell>
          <cell r="D2344" t="str">
            <v>【050404】米面制品</v>
          </cell>
          <cell r="E2344" t="str">
            <v>食品部</v>
          </cell>
          <cell r="F2344" t="str">
            <v>禁采</v>
          </cell>
          <cell r="G2344" t="str">
            <v>1.50</v>
          </cell>
          <cell r="H2344" t="str">
            <v>2.00</v>
          </cell>
          <cell r="I2344">
            <v>6</v>
          </cell>
          <cell r="J2344">
            <v>2</v>
          </cell>
          <cell r="K2344">
            <v>0.13333333333333333</v>
          </cell>
          <cell r="L2344">
            <v>2</v>
          </cell>
          <cell r="M2344">
            <v>3</v>
          </cell>
          <cell r="N2344">
            <v>4</v>
          </cell>
        </row>
        <row r="2345">
          <cell r="A2345" t="str">
            <v>05000338</v>
          </cell>
          <cell r="B2345" t="str">
            <v>金箭台式五香味牛肉粒</v>
          </cell>
          <cell r="C2345" t="str">
            <v>盒</v>
          </cell>
          <cell r="D2345" t="str">
            <v>【050101】即食牛肉制品</v>
          </cell>
          <cell r="E2345" t="str">
            <v>食品部</v>
          </cell>
          <cell r="F2345" t="str">
            <v>正常</v>
          </cell>
          <cell r="G2345" t="str">
            <v>9.50</v>
          </cell>
          <cell r="H2345" t="str">
            <v>12.00</v>
          </cell>
          <cell r="I2345">
            <v>12</v>
          </cell>
          <cell r="J2345">
            <v>2</v>
          </cell>
          <cell r="K2345">
            <v>0.13333333333333333</v>
          </cell>
          <cell r="L2345">
            <v>2</v>
          </cell>
          <cell r="M2345">
            <v>19</v>
          </cell>
          <cell r="N2345">
            <v>24</v>
          </cell>
        </row>
        <row r="2346">
          <cell r="A2346" t="str">
            <v>05000323</v>
          </cell>
          <cell r="B2346" t="str">
            <v>好丽友呀土豆(里脊牛排味)</v>
          </cell>
          <cell r="C2346" t="str">
            <v>袋</v>
          </cell>
          <cell r="D2346" t="str">
            <v>【050401】袋装薯片</v>
          </cell>
          <cell r="E2346" t="str">
            <v>食品部</v>
          </cell>
          <cell r="F2346" t="str">
            <v>正常</v>
          </cell>
          <cell r="G2346" t="str">
            <v>2.80</v>
          </cell>
          <cell r="H2346" t="str">
            <v>3.50</v>
          </cell>
          <cell r="I2346">
            <v>38.5</v>
          </cell>
          <cell r="J2346">
            <v>2</v>
          </cell>
          <cell r="K2346">
            <v>0.13333333333333333</v>
          </cell>
          <cell r="L2346">
            <v>2</v>
          </cell>
          <cell r="M2346">
            <v>5.6</v>
          </cell>
          <cell r="N2346">
            <v>7</v>
          </cell>
        </row>
        <row r="2347">
          <cell r="A2347" t="str">
            <v>05000315</v>
          </cell>
          <cell r="B2347" t="str">
            <v>喜之郎海苔原味</v>
          </cell>
          <cell r="C2347" t="str">
            <v>袋</v>
          </cell>
          <cell r="D2347" t="str">
            <v>【050403】海苔</v>
          </cell>
          <cell r="E2347" t="str">
            <v>食品部</v>
          </cell>
          <cell r="F2347" t="str">
            <v>正常</v>
          </cell>
          <cell r="G2347" t="str">
            <v>2.27</v>
          </cell>
          <cell r="H2347" t="str">
            <v>2.80</v>
          </cell>
          <cell r="I2347">
            <v>50.399999999999991</v>
          </cell>
          <cell r="J2347">
            <v>2</v>
          </cell>
          <cell r="K2347">
            <v>0.13333333333333333</v>
          </cell>
          <cell r="L2347">
            <v>2</v>
          </cell>
          <cell r="M2347">
            <v>4.53</v>
          </cell>
          <cell r="N2347">
            <v>5.6</v>
          </cell>
        </row>
        <row r="2348">
          <cell r="A2348" t="str">
            <v>05000274</v>
          </cell>
          <cell r="B2348" t="str">
            <v>张记山椒金鸡拐</v>
          </cell>
          <cell r="C2348" t="str">
            <v>袋</v>
          </cell>
          <cell r="D2348" t="str">
            <v>【050103】禽类制品</v>
          </cell>
          <cell r="E2348" t="str">
            <v>食品部</v>
          </cell>
          <cell r="F2348" t="str">
            <v>正常</v>
          </cell>
          <cell r="G2348" t="str">
            <v>5.20</v>
          </cell>
          <cell r="H2348" t="str">
            <v>6.50</v>
          </cell>
          <cell r="I2348">
            <v>32.5</v>
          </cell>
          <cell r="J2348">
            <v>2</v>
          </cell>
          <cell r="K2348">
            <v>0.13333333333333333</v>
          </cell>
          <cell r="L2348">
            <v>2</v>
          </cell>
          <cell r="M2348">
            <v>10.4</v>
          </cell>
          <cell r="N2348">
            <v>13</v>
          </cell>
        </row>
        <row r="2349">
          <cell r="A2349" t="str">
            <v>05000193</v>
          </cell>
          <cell r="B2349" t="str">
            <v>溜溜梅原西梅</v>
          </cell>
          <cell r="C2349" t="str">
            <v>袋</v>
          </cell>
          <cell r="D2349" t="str">
            <v>【050503】梅、杏类果脯</v>
          </cell>
          <cell r="E2349" t="str">
            <v>食品部</v>
          </cell>
          <cell r="F2349" t="str">
            <v>正常</v>
          </cell>
          <cell r="G2349" t="str">
            <v>8.30</v>
          </cell>
          <cell r="H2349" t="str">
            <v>10.90</v>
          </cell>
          <cell r="I2349">
            <v>21.8</v>
          </cell>
          <cell r="J2349">
            <v>2</v>
          </cell>
          <cell r="K2349">
            <v>0.13333333333333333</v>
          </cell>
          <cell r="L2349">
            <v>2</v>
          </cell>
          <cell r="M2349">
            <v>16.600000000000001</v>
          </cell>
          <cell r="N2349">
            <v>21.8</v>
          </cell>
        </row>
        <row r="2350">
          <cell r="A2350" t="str">
            <v>05000184</v>
          </cell>
          <cell r="B2350" t="str">
            <v>老程华怪味胡豆A</v>
          </cell>
          <cell r="C2350" t="str">
            <v>袋</v>
          </cell>
          <cell r="D2350" t="str">
            <v>【050303】休闲豆类</v>
          </cell>
          <cell r="E2350" t="str">
            <v>食品部</v>
          </cell>
          <cell r="F2350" t="str">
            <v>正常</v>
          </cell>
          <cell r="G2350" t="str">
            <v>1.60</v>
          </cell>
          <cell r="H2350" t="str">
            <v>2.50</v>
          </cell>
          <cell r="I2350">
            <v>47.5</v>
          </cell>
          <cell r="J2350">
            <v>2</v>
          </cell>
          <cell r="K2350">
            <v>0.13333333333333333</v>
          </cell>
          <cell r="L2350">
            <v>2</v>
          </cell>
          <cell r="M2350">
            <v>3.2</v>
          </cell>
          <cell r="N2350">
            <v>5</v>
          </cell>
        </row>
        <row r="2351">
          <cell r="A2351" t="str">
            <v>05000176</v>
          </cell>
          <cell r="B2351" t="str">
            <v>乐事组合包（原味+黄瓜+青柠）</v>
          </cell>
          <cell r="C2351" t="str">
            <v>组</v>
          </cell>
          <cell r="D2351" t="str">
            <v>【050401】袋装薯片</v>
          </cell>
          <cell r="E2351" t="str">
            <v>食品部</v>
          </cell>
          <cell r="F2351" t="str">
            <v>正常</v>
          </cell>
          <cell r="G2351" t="str">
            <v>12.50</v>
          </cell>
          <cell r="H2351" t="str">
            <v>14.50</v>
          </cell>
          <cell r="I2351">
            <v>29</v>
          </cell>
          <cell r="J2351">
            <v>2</v>
          </cell>
          <cell r="K2351">
            <v>0.13333333333333333</v>
          </cell>
          <cell r="L2351">
            <v>2</v>
          </cell>
          <cell r="M2351">
            <v>25</v>
          </cell>
          <cell r="N2351">
            <v>29</v>
          </cell>
        </row>
        <row r="2352">
          <cell r="A2352" t="str">
            <v>05000169</v>
          </cell>
          <cell r="B2352" t="str">
            <v>乐事薯片大波浪鸡翅味</v>
          </cell>
          <cell r="C2352" t="str">
            <v>袋</v>
          </cell>
          <cell r="D2352" t="str">
            <v>【050401】袋装薯片</v>
          </cell>
          <cell r="E2352" t="str">
            <v>食品部</v>
          </cell>
          <cell r="F2352" t="str">
            <v>正常</v>
          </cell>
          <cell r="G2352" t="str">
            <v>9.00</v>
          </cell>
          <cell r="H2352" t="str">
            <v>12.80</v>
          </cell>
          <cell r="I2352">
            <v>12.8</v>
          </cell>
          <cell r="J2352">
            <v>2</v>
          </cell>
          <cell r="K2352">
            <v>0.13333333333333333</v>
          </cell>
          <cell r="L2352">
            <v>2</v>
          </cell>
          <cell r="M2352">
            <v>18</v>
          </cell>
          <cell r="N2352">
            <v>25.6</v>
          </cell>
        </row>
        <row r="2353">
          <cell r="A2353" t="str">
            <v>05000163</v>
          </cell>
          <cell r="B2353" t="str">
            <v>哈哥兔干烧烤味</v>
          </cell>
          <cell r="C2353" t="str">
            <v>袋</v>
          </cell>
          <cell r="D2353" t="str">
            <v>【050105】其它即食制品</v>
          </cell>
          <cell r="E2353" t="str">
            <v>食品部</v>
          </cell>
          <cell r="F2353" t="str">
            <v>禁采</v>
          </cell>
          <cell r="G2353" t="str">
            <v>9.70</v>
          </cell>
          <cell r="H2353" t="str">
            <v>13.60</v>
          </cell>
          <cell r="I2353">
            <v>27.2</v>
          </cell>
          <cell r="J2353">
            <v>2</v>
          </cell>
          <cell r="K2353">
            <v>0.13333333333333333</v>
          </cell>
          <cell r="L2353">
            <v>2</v>
          </cell>
          <cell r="M2353">
            <v>19.399999999999999</v>
          </cell>
          <cell r="N2353">
            <v>27.2</v>
          </cell>
        </row>
        <row r="2354">
          <cell r="A2354" t="str">
            <v>05000154</v>
          </cell>
          <cell r="B2354" t="str">
            <v>麦咪酱香土豆味脆片</v>
          </cell>
          <cell r="C2354" t="str">
            <v>袋</v>
          </cell>
          <cell r="D2354" t="str">
            <v>【050401】袋装薯片</v>
          </cell>
          <cell r="E2354" t="str">
            <v>食品部</v>
          </cell>
          <cell r="F2354" t="str">
            <v>正常</v>
          </cell>
          <cell r="G2354" t="str">
            <v>0.75</v>
          </cell>
          <cell r="H2354" t="str">
            <v>1.00</v>
          </cell>
          <cell r="I2354">
            <v>10</v>
          </cell>
          <cell r="J2354">
            <v>2</v>
          </cell>
          <cell r="K2354">
            <v>0.13333333333333333</v>
          </cell>
          <cell r="L2354">
            <v>2</v>
          </cell>
          <cell r="M2354">
            <v>1.5</v>
          </cell>
          <cell r="N2354">
            <v>2</v>
          </cell>
        </row>
        <row r="2355">
          <cell r="A2355" t="str">
            <v>05000147</v>
          </cell>
          <cell r="B2355" t="str">
            <v>甘源蟹黄瓜子仁</v>
          </cell>
          <cell r="C2355" t="str">
            <v>袋</v>
          </cell>
          <cell r="D2355" t="str">
            <v>【050303】休闲豆类</v>
          </cell>
          <cell r="E2355" t="str">
            <v>食品部</v>
          </cell>
          <cell r="F2355" t="str">
            <v>正常</v>
          </cell>
          <cell r="G2355" t="str">
            <v>1.50</v>
          </cell>
          <cell r="H2355" t="str">
            <v>2.00</v>
          </cell>
          <cell r="I2355">
            <v>14</v>
          </cell>
          <cell r="J2355">
            <v>2</v>
          </cell>
          <cell r="K2355">
            <v>0.13333333333333333</v>
          </cell>
          <cell r="L2355">
            <v>2</v>
          </cell>
          <cell r="M2355">
            <v>3</v>
          </cell>
          <cell r="N2355">
            <v>4</v>
          </cell>
        </row>
        <row r="2356">
          <cell r="A2356" t="str">
            <v>05000132</v>
          </cell>
          <cell r="B2356" t="str">
            <v>周小贱贱骨头（鸭锁骨）浓情烧烤味</v>
          </cell>
          <cell r="C2356" t="str">
            <v>袋</v>
          </cell>
          <cell r="D2356" t="str">
            <v>【050103】禽类制品</v>
          </cell>
          <cell r="E2356" t="str">
            <v>食品部</v>
          </cell>
          <cell r="F2356" t="str">
            <v>正常</v>
          </cell>
          <cell r="G2356" t="str">
            <v>1.80</v>
          </cell>
          <cell r="H2356" t="str">
            <v>3.00</v>
          </cell>
          <cell r="I2356">
            <v>6</v>
          </cell>
          <cell r="J2356">
            <v>2</v>
          </cell>
          <cell r="K2356">
            <v>0.13333333333333333</v>
          </cell>
          <cell r="L2356">
            <v>2</v>
          </cell>
          <cell r="M2356">
            <v>3.6</v>
          </cell>
          <cell r="N2356">
            <v>6</v>
          </cell>
        </row>
        <row r="2357">
          <cell r="A2357" t="str">
            <v>05000115</v>
          </cell>
          <cell r="B2357" t="str">
            <v>好安逸巅峰大刀肉(烧烤)</v>
          </cell>
          <cell r="C2357" t="str">
            <v>袋</v>
          </cell>
          <cell r="D2357" t="str">
            <v>【050203】其它休闲豆制品</v>
          </cell>
          <cell r="E2357" t="str">
            <v>食品部</v>
          </cell>
          <cell r="F2357" t="str">
            <v>禁采</v>
          </cell>
          <cell r="G2357" t="str">
            <v>4.30</v>
          </cell>
          <cell r="H2357" t="str">
            <v>6.90</v>
          </cell>
          <cell r="I2357">
            <v>3</v>
          </cell>
          <cell r="J2357">
            <v>2</v>
          </cell>
          <cell r="K2357">
            <v>0.13333333333333333</v>
          </cell>
          <cell r="L2357">
            <v>2</v>
          </cell>
          <cell r="M2357">
            <v>8.6</v>
          </cell>
          <cell r="N2357">
            <v>13.8</v>
          </cell>
        </row>
        <row r="2358">
          <cell r="A2358" t="str">
            <v>05000114</v>
          </cell>
          <cell r="B2358" t="str">
            <v>好安逸巅疯大刀肉(魔烧牛肉味)</v>
          </cell>
          <cell r="C2358" t="str">
            <v>袋</v>
          </cell>
          <cell r="D2358" t="str">
            <v>【050203】其它休闲豆制品</v>
          </cell>
          <cell r="E2358" t="str">
            <v>食品部</v>
          </cell>
          <cell r="F2358" t="str">
            <v>禁采</v>
          </cell>
          <cell r="G2358" t="str">
            <v>4.30</v>
          </cell>
          <cell r="H2358" t="str">
            <v>6.90</v>
          </cell>
          <cell r="I2358">
            <v>13.8</v>
          </cell>
          <cell r="J2358">
            <v>2</v>
          </cell>
          <cell r="K2358">
            <v>0.13333333333333333</v>
          </cell>
          <cell r="L2358">
            <v>2</v>
          </cell>
          <cell r="M2358">
            <v>8.6</v>
          </cell>
          <cell r="N2358">
            <v>13.8</v>
          </cell>
        </row>
        <row r="2359">
          <cell r="A2359" t="str">
            <v>05000084</v>
          </cell>
          <cell r="B2359" t="str">
            <v>波力鱼趣(原味）A</v>
          </cell>
          <cell r="C2359" t="str">
            <v>袋</v>
          </cell>
          <cell r="D2359" t="str">
            <v>【050403】海苔</v>
          </cell>
          <cell r="E2359" t="str">
            <v>食品部</v>
          </cell>
          <cell r="F2359" t="str">
            <v>禁采</v>
          </cell>
          <cell r="G2359" t="str">
            <v>4.79</v>
          </cell>
          <cell r="H2359" t="str">
            <v>6.00</v>
          </cell>
          <cell r="I2359">
            <v>18</v>
          </cell>
          <cell r="J2359">
            <v>2</v>
          </cell>
          <cell r="K2359">
            <v>0.13333333333333333</v>
          </cell>
          <cell r="L2359">
            <v>2</v>
          </cell>
          <cell r="M2359">
            <v>9.59</v>
          </cell>
          <cell r="N2359">
            <v>12</v>
          </cell>
        </row>
        <row r="2360">
          <cell r="A2360" t="str">
            <v>05000074</v>
          </cell>
          <cell r="B2360" t="str">
            <v>上好佳田园薯片烤肉口味</v>
          </cell>
          <cell r="C2360" t="str">
            <v>袋</v>
          </cell>
          <cell r="D2360" t="str">
            <v>【050401】袋装薯片</v>
          </cell>
          <cell r="E2360" t="str">
            <v>食品部</v>
          </cell>
          <cell r="F2360" t="str">
            <v>正常</v>
          </cell>
          <cell r="G2360" t="str">
            <v>3.00</v>
          </cell>
          <cell r="H2360" t="str">
            <v>3.50</v>
          </cell>
          <cell r="I2360">
            <v>17.5</v>
          </cell>
          <cell r="J2360">
            <v>2</v>
          </cell>
          <cell r="K2360">
            <v>0.13333333333333333</v>
          </cell>
          <cell r="L2360">
            <v>2</v>
          </cell>
          <cell r="M2360">
            <v>6</v>
          </cell>
          <cell r="N2360">
            <v>7</v>
          </cell>
        </row>
        <row r="2361">
          <cell r="A2361" t="str">
            <v>05000070</v>
          </cell>
          <cell r="B2361" t="str">
            <v>上好佳田园薯片（烤肉）</v>
          </cell>
          <cell r="C2361" t="str">
            <v>袋</v>
          </cell>
          <cell r="D2361" t="str">
            <v>【050401】袋装薯片</v>
          </cell>
          <cell r="E2361" t="str">
            <v>食品部</v>
          </cell>
          <cell r="F2361" t="str">
            <v>正常</v>
          </cell>
          <cell r="G2361" t="str">
            <v>0.80</v>
          </cell>
          <cell r="H2361" t="str">
            <v>1.00</v>
          </cell>
          <cell r="I2361">
            <v>30</v>
          </cell>
          <cell r="J2361">
            <v>2</v>
          </cell>
          <cell r="K2361">
            <v>0.13333333333333333</v>
          </cell>
          <cell r="L2361">
            <v>2</v>
          </cell>
          <cell r="M2361">
            <v>1.6</v>
          </cell>
          <cell r="N2361">
            <v>2</v>
          </cell>
        </row>
        <row r="2362">
          <cell r="A2362" t="str">
            <v>05000051</v>
          </cell>
          <cell r="B2362" t="str">
            <v>上珍果冰糖杨梅</v>
          </cell>
          <cell r="C2362" t="str">
            <v>瓶</v>
          </cell>
          <cell r="D2362" t="str">
            <v>【050503】梅、杏类果脯</v>
          </cell>
          <cell r="E2362" t="str">
            <v>食品部</v>
          </cell>
          <cell r="F2362" t="str">
            <v>禁采</v>
          </cell>
          <cell r="G2362" t="str">
            <v>9.50</v>
          </cell>
          <cell r="H2362" t="str">
            <v>12.80</v>
          </cell>
          <cell r="I2362">
            <v>12.8</v>
          </cell>
          <cell r="J2362">
            <v>2</v>
          </cell>
          <cell r="K2362">
            <v>0.13333333333333333</v>
          </cell>
          <cell r="L2362">
            <v>2</v>
          </cell>
          <cell r="M2362">
            <v>19</v>
          </cell>
          <cell r="N2362">
            <v>25.6</v>
          </cell>
        </row>
        <row r="2363">
          <cell r="A2363" t="str">
            <v>05000047</v>
          </cell>
          <cell r="B2363" t="str">
            <v>好丽友薯愿香焗番茄味</v>
          </cell>
          <cell r="C2363" t="str">
            <v>袋</v>
          </cell>
          <cell r="D2363" t="str">
            <v>【050401】袋装薯片</v>
          </cell>
          <cell r="E2363" t="str">
            <v>食品部</v>
          </cell>
          <cell r="F2363" t="str">
            <v>正常</v>
          </cell>
          <cell r="G2363" t="str">
            <v>6.80</v>
          </cell>
          <cell r="H2363" t="str">
            <v>8.50</v>
          </cell>
          <cell r="I2363">
            <v>17</v>
          </cell>
          <cell r="J2363">
            <v>2</v>
          </cell>
          <cell r="K2363">
            <v>0.13333333333333333</v>
          </cell>
          <cell r="L2363">
            <v>2</v>
          </cell>
          <cell r="M2363">
            <v>13.6</v>
          </cell>
          <cell r="N2363">
            <v>17</v>
          </cell>
        </row>
        <row r="2364">
          <cell r="A2364" t="str">
            <v>05000044</v>
          </cell>
          <cell r="B2364" t="str">
            <v>新疆红枣</v>
          </cell>
          <cell r="C2364" t="str">
            <v>袋</v>
          </cell>
          <cell r="D2364" t="str">
            <v>【050502】枣类</v>
          </cell>
          <cell r="E2364" t="str">
            <v>食品部</v>
          </cell>
          <cell r="F2364" t="str">
            <v>正常</v>
          </cell>
          <cell r="G2364" t="str">
            <v>9.00</v>
          </cell>
          <cell r="H2364" t="str">
            <v>12.50</v>
          </cell>
          <cell r="I2364">
            <v>62.5</v>
          </cell>
          <cell r="J2364">
            <v>2</v>
          </cell>
          <cell r="K2364">
            <v>0.13333333333333333</v>
          </cell>
          <cell r="L2364">
            <v>2</v>
          </cell>
          <cell r="M2364">
            <v>18</v>
          </cell>
          <cell r="N2364">
            <v>25</v>
          </cell>
        </row>
        <row r="2365">
          <cell r="A2365" t="str">
            <v>05000026</v>
          </cell>
          <cell r="B2365" t="str">
            <v>拓酷腰果仁</v>
          </cell>
          <cell r="C2365" t="str">
            <v>袋</v>
          </cell>
          <cell r="D2365" t="str">
            <v>【050304】其它类型核果</v>
          </cell>
          <cell r="E2365" t="str">
            <v>食品部</v>
          </cell>
          <cell r="F2365" t="str">
            <v>正常</v>
          </cell>
          <cell r="G2365" t="str">
            <v>18.00</v>
          </cell>
          <cell r="H2365" t="str">
            <v>22.90</v>
          </cell>
          <cell r="I2365">
            <v>45.8</v>
          </cell>
          <cell r="J2365">
            <v>2</v>
          </cell>
          <cell r="K2365">
            <v>0.13333333333333333</v>
          </cell>
          <cell r="L2365">
            <v>2</v>
          </cell>
          <cell r="M2365">
            <v>36</v>
          </cell>
          <cell r="N2365">
            <v>45.8</v>
          </cell>
        </row>
        <row r="2366">
          <cell r="A2366" t="str">
            <v>05000024</v>
          </cell>
          <cell r="B2366" t="str">
            <v>拓酷碧根果</v>
          </cell>
          <cell r="C2366" t="str">
            <v>袋</v>
          </cell>
          <cell r="D2366" t="str">
            <v>【050304】其它类型核果</v>
          </cell>
          <cell r="E2366" t="str">
            <v>食品部</v>
          </cell>
          <cell r="F2366" t="str">
            <v>正常</v>
          </cell>
          <cell r="G2366" t="str">
            <v>18.00</v>
          </cell>
          <cell r="H2366" t="str">
            <v>22.90</v>
          </cell>
          <cell r="I2366">
            <v>22.9</v>
          </cell>
          <cell r="J2366">
            <v>2</v>
          </cell>
          <cell r="K2366">
            <v>0.13333333333333333</v>
          </cell>
          <cell r="L2366">
            <v>2</v>
          </cell>
          <cell r="M2366">
            <v>36</v>
          </cell>
          <cell r="N2366">
            <v>45.8</v>
          </cell>
        </row>
        <row r="2367">
          <cell r="A2367" t="str">
            <v>04000633</v>
          </cell>
          <cell r="B2367" t="str">
            <v>凯笛远古高能力士</v>
          </cell>
          <cell r="C2367" t="str">
            <v>支</v>
          </cell>
          <cell r="D2367" t="str">
            <v>【040101】小糖果</v>
          </cell>
          <cell r="E2367" t="str">
            <v>食品部</v>
          </cell>
          <cell r="F2367" t="str">
            <v>正常</v>
          </cell>
          <cell r="G2367" t="str">
            <v>4.00</v>
          </cell>
          <cell r="H2367" t="str">
            <v>6.00</v>
          </cell>
          <cell r="I2367">
            <v>18</v>
          </cell>
          <cell r="J2367">
            <v>2</v>
          </cell>
          <cell r="K2367">
            <v>0.13333333333333333</v>
          </cell>
          <cell r="L2367">
            <v>2</v>
          </cell>
          <cell r="M2367">
            <v>8</v>
          </cell>
          <cell r="N2367">
            <v>12</v>
          </cell>
        </row>
        <row r="2368">
          <cell r="A2368" t="str">
            <v>04000539</v>
          </cell>
          <cell r="B2368" t="str">
            <v>好心情疯狂的浴缸(粉红&amp;蓝色)</v>
          </cell>
          <cell r="C2368" t="str">
            <v>盒</v>
          </cell>
          <cell r="D2368" t="str">
            <v>【040101】小糖果</v>
          </cell>
          <cell r="E2368" t="str">
            <v>食品部</v>
          </cell>
          <cell r="F2368" t="str">
            <v>正常</v>
          </cell>
          <cell r="G2368" t="str">
            <v>7.00</v>
          </cell>
          <cell r="H2368" t="str">
            <v>10.00</v>
          </cell>
          <cell r="I2368">
            <v>20</v>
          </cell>
          <cell r="J2368">
            <v>2</v>
          </cell>
          <cell r="K2368">
            <v>0.13333333333333333</v>
          </cell>
          <cell r="L2368">
            <v>2</v>
          </cell>
          <cell r="M2368">
            <v>14</v>
          </cell>
          <cell r="N2368">
            <v>20</v>
          </cell>
        </row>
        <row r="2369">
          <cell r="A2369" t="str">
            <v>04000276</v>
          </cell>
          <cell r="B2369" t="str">
            <v>喜利友益智积木蛋</v>
          </cell>
          <cell r="C2369" t="str">
            <v>个</v>
          </cell>
          <cell r="D2369" t="str">
            <v>【040101】小糖果</v>
          </cell>
          <cell r="E2369" t="str">
            <v>食品部</v>
          </cell>
          <cell r="F2369" t="str">
            <v>正常</v>
          </cell>
          <cell r="G2369" t="str">
            <v>7.00</v>
          </cell>
          <cell r="H2369" t="str">
            <v>12.50</v>
          </cell>
          <cell r="I2369">
            <v>12.5</v>
          </cell>
          <cell r="J2369">
            <v>2</v>
          </cell>
          <cell r="K2369">
            <v>0.13333333333333333</v>
          </cell>
          <cell r="L2369">
            <v>2</v>
          </cell>
          <cell r="M2369">
            <v>14</v>
          </cell>
          <cell r="N2369">
            <v>25</v>
          </cell>
        </row>
        <row r="2370">
          <cell r="A2370" t="str">
            <v>04000249</v>
          </cell>
          <cell r="B2370" t="str">
            <v>金丝猴玉米味硬糖</v>
          </cell>
          <cell r="C2370" t="str">
            <v>袋</v>
          </cell>
          <cell r="D2370" t="str">
            <v>【040101】小糖果</v>
          </cell>
          <cell r="E2370" t="str">
            <v>食品部</v>
          </cell>
          <cell r="F2370" t="str">
            <v>正常</v>
          </cell>
          <cell r="G2370" t="str">
            <v>3.90</v>
          </cell>
          <cell r="H2370" t="str">
            <v>6.00</v>
          </cell>
          <cell r="I2370">
            <v>12</v>
          </cell>
          <cell r="J2370">
            <v>2</v>
          </cell>
          <cell r="K2370">
            <v>0.13333333333333333</v>
          </cell>
          <cell r="L2370">
            <v>2</v>
          </cell>
          <cell r="M2370">
            <v>7.8</v>
          </cell>
          <cell r="N2370">
            <v>12</v>
          </cell>
        </row>
        <row r="2371">
          <cell r="A2371" t="str">
            <v>04000208</v>
          </cell>
          <cell r="B2371" t="str">
            <v>雅尚伸缩恐龙钳</v>
          </cell>
          <cell r="C2371" t="str">
            <v>支</v>
          </cell>
          <cell r="D2371" t="str">
            <v>【040101】小糖果</v>
          </cell>
          <cell r="E2371" t="str">
            <v>食品部</v>
          </cell>
          <cell r="F2371" t="str">
            <v>正常</v>
          </cell>
          <cell r="G2371" t="str">
            <v>6.80</v>
          </cell>
          <cell r="H2371" t="str">
            <v>10.00</v>
          </cell>
          <cell r="I2371">
            <v>30</v>
          </cell>
          <cell r="J2371">
            <v>2</v>
          </cell>
          <cell r="K2371">
            <v>0.13333333333333333</v>
          </cell>
          <cell r="L2371">
            <v>2</v>
          </cell>
          <cell r="M2371">
            <v>13.6</v>
          </cell>
          <cell r="N2371">
            <v>20</v>
          </cell>
        </row>
        <row r="2372">
          <cell r="A2372" t="str">
            <v>04000192</v>
          </cell>
          <cell r="B2372" t="str">
            <v>玩明糖特技山地车</v>
          </cell>
          <cell r="C2372" t="str">
            <v>盒</v>
          </cell>
          <cell r="D2372" t="str">
            <v>【040101】小糖果</v>
          </cell>
          <cell r="E2372" t="str">
            <v>食品部</v>
          </cell>
          <cell r="F2372" t="str">
            <v>正常</v>
          </cell>
          <cell r="G2372" t="str">
            <v>13.00</v>
          </cell>
          <cell r="H2372" t="str">
            <v>18.00</v>
          </cell>
          <cell r="I2372">
            <v>18</v>
          </cell>
          <cell r="J2372">
            <v>2</v>
          </cell>
          <cell r="K2372">
            <v>0.13333333333333333</v>
          </cell>
          <cell r="L2372">
            <v>2</v>
          </cell>
          <cell r="M2372">
            <v>26</v>
          </cell>
          <cell r="N2372">
            <v>36</v>
          </cell>
        </row>
        <row r="2373">
          <cell r="A2373" t="str">
            <v>04000185</v>
          </cell>
          <cell r="B2373" t="str">
            <v>玩明糖缤纷可乐棒跳糖</v>
          </cell>
          <cell r="C2373" t="str">
            <v>杯</v>
          </cell>
          <cell r="D2373" t="str">
            <v>【040101】小糖果</v>
          </cell>
          <cell r="E2373" t="str">
            <v>食品部</v>
          </cell>
          <cell r="F2373" t="str">
            <v>正常</v>
          </cell>
          <cell r="G2373" t="str">
            <v>4.30</v>
          </cell>
          <cell r="H2373" t="str">
            <v>6.50</v>
          </cell>
          <cell r="I2373">
            <v>6.5</v>
          </cell>
          <cell r="J2373">
            <v>2</v>
          </cell>
          <cell r="K2373">
            <v>0.13333333333333333</v>
          </cell>
          <cell r="L2373">
            <v>2</v>
          </cell>
          <cell r="M2373">
            <v>8.6</v>
          </cell>
          <cell r="N2373">
            <v>13</v>
          </cell>
        </row>
        <row r="2374">
          <cell r="A2374" t="str">
            <v>04000183</v>
          </cell>
          <cell r="B2374" t="str">
            <v>玩明糖百变积木</v>
          </cell>
          <cell r="C2374" t="str">
            <v>盒</v>
          </cell>
          <cell r="D2374" t="str">
            <v>【040101】小糖果</v>
          </cell>
          <cell r="E2374" t="str">
            <v>食品部</v>
          </cell>
          <cell r="F2374" t="str">
            <v>正常</v>
          </cell>
          <cell r="G2374" t="str">
            <v>8.50</v>
          </cell>
          <cell r="H2374" t="str">
            <v>12.00</v>
          </cell>
          <cell r="I2374">
            <v>24</v>
          </cell>
          <cell r="J2374">
            <v>2</v>
          </cell>
          <cell r="K2374">
            <v>0.13333333333333333</v>
          </cell>
          <cell r="L2374">
            <v>2</v>
          </cell>
          <cell r="M2374">
            <v>17</v>
          </cell>
          <cell r="N2374">
            <v>24</v>
          </cell>
        </row>
        <row r="2375">
          <cell r="A2375" t="str">
            <v>04000178</v>
          </cell>
          <cell r="B2375" t="str">
            <v>沙漠之鹰</v>
          </cell>
          <cell r="C2375" t="str">
            <v>个</v>
          </cell>
          <cell r="D2375" t="str">
            <v>【040101】小糖果</v>
          </cell>
          <cell r="E2375" t="str">
            <v>食品部</v>
          </cell>
          <cell r="F2375" t="str">
            <v>正常</v>
          </cell>
          <cell r="G2375" t="str">
            <v>9.50</v>
          </cell>
          <cell r="H2375" t="str">
            <v>13.80</v>
          </cell>
          <cell r="I2375">
            <v>13.8</v>
          </cell>
          <cell r="J2375">
            <v>2</v>
          </cell>
          <cell r="K2375">
            <v>0.13333333333333333</v>
          </cell>
          <cell r="L2375">
            <v>2</v>
          </cell>
          <cell r="M2375">
            <v>19</v>
          </cell>
          <cell r="N2375">
            <v>27.6</v>
          </cell>
        </row>
        <row r="2376">
          <cell r="A2376" t="str">
            <v>04000176</v>
          </cell>
          <cell r="B2376" t="str">
            <v>凯笛牛叉手雷喷雾糖</v>
          </cell>
          <cell r="C2376" t="str">
            <v>个</v>
          </cell>
          <cell r="D2376" t="str">
            <v>【040101】小糖果</v>
          </cell>
          <cell r="E2376" t="str">
            <v>食品部</v>
          </cell>
          <cell r="F2376" t="str">
            <v>正常</v>
          </cell>
          <cell r="G2376" t="str">
            <v>4.00</v>
          </cell>
          <cell r="H2376" t="str">
            <v>6.00</v>
          </cell>
          <cell r="I2376">
            <v>42</v>
          </cell>
          <cell r="J2376">
            <v>2</v>
          </cell>
          <cell r="K2376">
            <v>0.13333333333333333</v>
          </cell>
          <cell r="L2376">
            <v>2</v>
          </cell>
          <cell r="M2376">
            <v>8</v>
          </cell>
          <cell r="N2376">
            <v>12</v>
          </cell>
        </row>
        <row r="2377">
          <cell r="A2377" t="str">
            <v>04000154</v>
          </cell>
          <cell r="B2377" t="str">
            <v>金稻谷果汁卷软糖</v>
          </cell>
          <cell r="C2377" t="str">
            <v>袋</v>
          </cell>
          <cell r="D2377" t="str">
            <v>【040101】小糖果</v>
          </cell>
          <cell r="E2377" t="str">
            <v>食品部</v>
          </cell>
          <cell r="F2377" t="str">
            <v>正常</v>
          </cell>
          <cell r="G2377" t="str">
            <v>0.96</v>
          </cell>
          <cell r="H2377" t="str">
            <v>2.00</v>
          </cell>
          <cell r="I2377">
            <v>22</v>
          </cell>
          <cell r="J2377">
            <v>2</v>
          </cell>
          <cell r="K2377">
            <v>0.13333333333333333</v>
          </cell>
          <cell r="L2377">
            <v>2</v>
          </cell>
          <cell r="M2377">
            <v>1.92</v>
          </cell>
          <cell r="N2377">
            <v>4</v>
          </cell>
        </row>
        <row r="2378">
          <cell r="A2378" t="str">
            <v>04000152</v>
          </cell>
          <cell r="B2378" t="str">
            <v>金稻谷果町冰淇淋（出口版）</v>
          </cell>
          <cell r="C2378" t="str">
            <v>袋</v>
          </cell>
          <cell r="D2378" t="str">
            <v>【040101】小糖果</v>
          </cell>
          <cell r="E2378" t="str">
            <v>食品部</v>
          </cell>
          <cell r="F2378" t="str">
            <v>正常</v>
          </cell>
          <cell r="G2378" t="str">
            <v>0.96</v>
          </cell>
          <cell r="H2378" t="str">
            <v>2.00</v>
          </cell>
          <cell r="I2378">
            <v>8</v>
          </cell>
          <cell r="J2378">
            <v>2</v>
          </cell>
          <cell r="K2378">
            <v>0.13333333333333333</v>
          </cell>
          <cell r="L2378">
            <v>2</v>
          </cell>
          <cell r="M2378">
            <v>1.92</v>
          </cell>
          <cell r="N2378">
            <v>4</v>
          </cell>
        </row>
        <row r="2379">
          <cell r="A2379" t="str">
            <v>04000101</v>
          </cell>
          <cell r="B2379" t="str">
            <v>士力架全家桶巧克力</v>
          </cell>
          <cell r="C2379" t="str">
            <v>桶</v>
          </cell>
          <cell r="D2379" t="str">
            <v>【040102】巧克力</v>
          </cell>
          <cell r="E2379" t="str">
            <v>食品部</v>
          </cell>
          <cell r="F2379" t="str">
            <v>禁采</v>
          </cell>
          <cell r="G2379" t="str">
            <v>27.50</v>
          </cell>
          <cell r="H2379" t="str">
            <v>37.00</v>
          </cell>
          <cell r="I2379">
            <v>29.9</v>
          </cell>
          <cell r="J2379">
            <v>2</v>
          </cell>
          <cell r="K2379">
            <v>0.13333333333333333</v>
          </cell>
          <cell r="L2379">
            <v>2</v>
          </cell>
          <cell r="M2379">
            <v>55</v>
          </cell>
          <cell r="N2379">
            <v>74</v>
          </cell>
        </row>
        <row r="2380">
          <cell r="A2380" t="str">
            <v>04000087</v>
          </cell>
          <cell r="B2380" t="str">
            <v>永兴利水果沙拉</v>
          </cell>
          <cell r="C2380" t="str">
            <v>杯</v>
          </cell>
          <cell r="D2380" t="str">
            <v>【040104】果冻/布丁</v>
          </cell>
          <cell r="E2380" t="str">
            <v>食品部</v>
          </cell>
          <cell r="F2380" t="str">
            <v>正常</v>
          </cell>
          <cell r="G2380" t="str">
            <v>2.60</v>
          </cell>
          <cell r="H2380" t="str">
            <v>3.50</v>
          </cell>
          <cell r="I2380">
            <v>14</v>
          </cell>
          <cell r="J2380">
            <v>2</v>
          </cell>
          <cell r="K2380">
            <v>0.13333333333333333</v>
          </cell>
          <cell r="L2380">
            <v>2</v>
          </cell>
          <cell r="M2380">
            <v>5.2</v>
          </cell>
          <cell r="N2380">
            <v>7</v>
          </cell>
        </row>
        <row r="2381">
          <cell r="A2381" t="str">
            <v>04000053</v>
          </cell>
          <cell r="B2381" t="str">
            <v>绿箭茉莉花茶铁盒薄荷糖</v>
          </cell>
          <cell r="C2381" t="str">
            <v>袋</v>
          </cell>
          <cell r="D2381" t="str">
            <v>【040103】口香糖</v>
          </cell>
          <cell r="E2381" t="str">
            <v>食品部</v>
          </cell>
          <cell r="F2381" t="str">
            <v>正常</v>
          </cell>
          <cell r="G2381" t="str">
            <v>7.50</v>
          </cell>
          <cell r="H2381" t="str">
            <v>9.50</v>
          </cell>
          <cell r="I2381">
            <v>28.5</v>
          </cell>
          <cell r="J2381">
            <v>2</v>
          </cell>
          <cell r="K2381">
            <v>0.13333333333333333</v>
          </cell>
          <cell r="L2381">
            <v>2</v>
          </cell>
          <cell r="M2381">
            <v>15</v>
          </cell>
          <cell r="N2381">
            <v>19</v>
          </cell>
        </row>
        <row r="2382">
          <cell r="A2382" t="str">
            <v>04000051</v>
          </cell>
          <cell r="B2382" t="str">
            <v>大白兔奶糖</v>
          </cell>
          <cell r="C2382" t="str">
            <v>袋</v>
          </cell>
          <cell r="D2382" t="str">
            <v>【040101】小糖果</v>
          </cell>
          <cell r="E2382" t="str">
            <v>食品部</v>
          </cell>
          <cell r="F2382" t="str">
            <v>正常</v>
          </cell>
          <cell r="G2382" t="str">
            <v>10.30</v>
          </cell>
          <cell r="H2382" t="str">
            <v>15.00</v>
          </cell>
          <cell r="I2382">
            <v>30</v>
          </cell>
          <cell r="J2382">
            <v>2</v>
          </cell>
          <cell r="K2382">
            <v>0.13333333333333333</v>
          </cell>
          <cell r="L2382">
            <v>2</v>
          </cell>
          <cell r="M2382">
            <v>20.6</v>
          </cell>
          <cell r="N2382">
            <v>30</v>
          </cell>
        </row>
        <row r="2383">
          <cell r="A2383" t="str">
            <v>03000451</v>
          </cell>
          <cell r="B2383" t="str">
            <v>农夫山泉水维他命水柑橘风味</v>
          </cell>
          <cell r="C2383" t="str">
            <v>瓶</v>
          </cell>
          <cell r="D2383" t="str">
            <v>【030502】果茶饮料</v>
          </cell>
          <cell r="E2383" t="str">
            <v>食品部</v>
          </cell>
          <cell r="F2383" t="str">
            <v>禁采</v>
          </cell>
          <cell r="G2383" t="str">
            <v>1.92</v>
          </cell>
          <cell r="H2383" t="str">
            <v>5.00</v>
          </cell>
          <cell r="I2383">
            <v>19</v>
          </cell>
          <cell r="J2383">
            <v>2</v>
          </cell>
          <cell r="K2383">
            <v>0.13333333333333333</v>
          </cell>
          <cell r="L2383">
            <v>2</v>
          </cell>
          <cell r="M2383">
            <v>3.84</v>
          </cell>
          <cell r="N2383">
            <v>10</v>
          </cell>
        </row>
        <row r="2384">
          <cell r="A2384" t="str">
            <v>03000411</v>
          </cell>
          <cell r="B2384" t="str">
            <v>怡宝纯净水量贩装C</v>
          </cell>
          <cell r="C2384" t="str">
            <v>件</v>
          </cell>
          <cell r="D2384" t="str">
            <v>【030101】纯净饮用水/加味饮用水</v>
          </cell>
          <cell r="E2384" t="str">
            <v>食品部</v>
          </cell>
          <cell r="F2384" t="str">
            <v>正常</v>
          </cell>
          <cell r="G2384" t="str">
            <v>10.40</v>
          </cell>
          <cell r="H2384" t="str">
            <v>13.50</v>
          </cell>
          <cell r="I2384">
            <v>357.2</v>
          </cell>
          <cell r="J2384">
            <v>2</v>
          </cell>
          <cell r="K2384">
            <v>0.13333333333333333</v>
          </cell>
          <cell r="L2384">
            <v>2</v>
          </cell>
          <cell r="M2384">
            <v>20.8</v>
          </cell>
          <cell r="N2384">
            <v>27</v>
          </cell>
        </row>
        <row r="2385">
          <cell r="A2385" t="str">
            <v>03000105</v>
          </cell>
          <cell r="B2385" t="str">
            <v>香飘飘meco果汁茶桃桃红柚味400ml</v>
          </cell>
          <cell r="C2385" t="str">
            <v>瓶</v>
          </cell>
          <cell r="D2385" t="str">
            <v>【030502】果茶饮料</v>
          </cell>
          <cell r="E2385" t="str">
            <v>食品部</v>
          </cell>
          <cell r="F2385" t="str">
            <v>正常</v>
          </cell>
          <cell r="G2385" t="str">
            <v>4.00</v>
          </cell>
          <cell r="H2385" t="str">
            <v>5.00</v>
          </cell>
          <cell r="I2385">
            <v>40</v>
          </cell>
          <cell r="J2385">
            <v>2</v>
          </cell>
          <cell r="K2385">
            <v>0.13333333333333333</v>
          </cell>
          <cell r="L2385">
            <v>2</v>
          </cell>
          <cell r="M2385">
            <v>8</v>
          </cell>
          <cell r="N2385">
            <v>10</v>
          </cell>
        </row>
        <row r="2386">
          <cell r="A2386" t="str">
            <v>02000129</v>
          </cell>
          <cell r="B2386" t="str">
            <v>张裕醉诗仙赤霞珠</v>
          </cell>
          <cell r="C2386" t="str">
            <v>瓶</v>
          </cell>
          <cell r="D2386" t="str">
            <v>【020301】葡萄酒</v>
          </cell>
          <cell r="E2386" t="str">
            <v>食品部</v>
          </cell>
          <cell r="F2386" t="str">
            <v>正常</v>
          </cell>
          <cell r="G2386" t="str">
            <v>48.00</v>
          </cell>
          <cell r="H2386" t="str">
            <v>98.00</v>
          </cell>
          <cell r="I2386">
            <v>196</v>
          </cell>
          <cell r="J2386">
            <v>2</v>
          </cell>
          <cell r="K2386">
            <v>0.13333333333333333</v>
          </cell>
          <cell r="L2386">
            <v>2</v>
          </cell>
          <cell r="M2386">
            <v>96</v>
          </cell>
          <cell r="N2386">
            <v>196</v>
          </cell>
        </row>
        <row r="2387">
          <cell r="A2387" t="str">
            <v>02000120</v>
          </cell>
          <cell r="B2387" t="str">
            <v>千瓷缘桶装包谷酒</v>
          </cell>
          <cell r="C2387" t="str">
            <v>瓶</v>
          </cell>
          <cell r="D2387" t="str">
            <v>【020201】简装白酒</v>
          </cell>
          <cell r="E2387" t="str">
            <v>食品部</v>
          </cell>
          <cell r="F2387" t="str">
            <v>正常</v>
          </cell>
          <cell r="G2387" t="str">
            <v>14.67</v>
          </cell>
          <cell r="H2387" t="str">
            <v>18.50</v>
          </cell>
          <cell r="I2387">
            <v>129.5</v>
          </cell>
          <cell r="J2387">
            <v>2</v>
          </cell>
          <cell r="K2387">
            <v>0.13333333333333333</v>
          </cell>
          <cell r="L2387">
            <v>2</v>
          </cell>
          <cell r="M2387">
            <v>29.33</v>
          </cell>
          <cell r="N2387">
            <v>37</v>
          </cell>
        </row>
        <row r="2388">
          <cell r="A2388" t="str">
            <v>01000263</v>
          </cell>
          <cell r="B2388" t="str">
            <v>天子（金如意细支）</v>
          </cell>
          <cell r="C2388" t="str">
            <v>包</v>
          </cell>
          <cell r="D2388" t="str">
            <v>【0101】卷烟</v>
          </cell>
          <cell r="E2388" t="str">
            <v>食品部</v>
          </cell>
          <cell r="F2388" t="str">
            <v>正常</v>
          </cell>
          <cell r="G2388" t="str">
            <v>26.30</v>
          </cell>
          <cell r="H2388" t="str">
            <v>30.00</v>
          </cell>
          <cell r="I2388">
            <v>30</v>
          </cell>
          <cell r="J2388">
            <v>2</v>
          </cell>
          <cell r="K2388">
            <v>0.13333333333333333</v>
          </cell>
          <cell r="L2388">
            <v>2</v>
          </cell>
          <cell r="M2388">
            <v>52.6</v>
          </cell>
          <cell r="N2388">
            <v>60</v>
          </cell>
        </row>
        <row r="2389">
          <cell r="A2389" t="str">
            <v>01000162</v>
          </cell>
          <cell r="B2389" t="str">
            <v>娇子（宽窄好运）a</v>
          </cell>
          <cell r="C2389" t="str">
            <v>包</v>
          </cell>
          <cell r="D2389" t="str">
            <v>【0101】卷烟</v>
          </cell>
          <cell r="E2389" t="str">
            <v>食品部</v>
          </cell>
          <cell r="F2389" t="str">
            <v>正常</v>
          </cell>
          <cell r="G2389" t="str">
            <v>26.30</v>
          </cell>
          <cell r="H2389" t="str">
            <v>30.00</v>
          </cell>
          <cell r="I2389">
            <v>210</v>
          </cell>
          <cell r="J2389">
            <v>2</v>
          </cell>
          <cell r="K2389">
            <v>0.13333333333333333</v>
          </cell>
          <cell r="L2389">
            <v>2</v>
          </cell>
          <cell r="M2389">
            <v>52.6</v>
          </cell>
          <cell r="N2389">
            <v>60</v>
          </cell>
        </row>
        <row r="2390">
          <cell r="A2390" t="str">
            <v>01000143</v>
          </cell>
          <cell r="B2390" t="str">
            <v>娇子(X龙韵)</v>
          </cell>
          <cell r="C2390" t="str">
            <v>包</v>
          </cell>
          <cell r="D2390" t="str">
            <v>【0101】卷烟</v>
          </cell>
          <cell r="E2390" t="str">
            <v>食品部</v>
          </cell>
          <cell r="F2390" t="str">
            <v>正常</v>
          </cell>
          <cell r="G2390" t="str">
            <v>23.85</v>
          </cell>
          <cell r="H2390" t="str">
            <v>27.00</v>
          </cell>
          <cell r="I2390">
            <v>54</v>
          </cell>
          <cell r="J2390">
            <v>2</v>
          </cell>
          <cell r="K2390">
            <v>0.13333333333333333</v>
          </cell>
          <cell r="L2390">
            <v>2</v>
          </cell>
          <cell r="M2390">
            <v>47.7</v>
          </cell>
          <cell r="N2390">
            <v>54</v>
          </cell>
        </row>
        <row r="2391">
          <cell r="A2391" t="str">
            <v>01000074</v>
          </cell>
          <cell r="B2391" t="str">
            <v>红河（硬V8）</v>
          </cell>
          <cell r="C2391" t="str">
            <v>包</v>
          </cell>
          <cell r="D2391" t="str">
            <v>【0101】卷烟</v>
          </cell>
          <cell r="E2391" t="str">
            <v>食品部</v>
          </cell>
          <cell r="F2391" t="str">
            <v>正常</v>
          </cell>
          <cell r="G2391" t="str">
            <v>47.70</v>
          </cell>
          <cell r="H2391" t="str">
            <v>55.00</v>
          </cell>
          <cell r="I2391">
            <v>275</v>
          </cell>
          <cell r="J2391">
            <v>2</v>
          </cell>
          <cell r="K2391">
            <v>0.13333333333333333</v>
          </cell>
          <cell r="L2391">
            <v>2</v>
          </cell>
          <cell r="M2391">
            <v>95.4</v>
          </cell>
          <cell r="N2391">
            <v>110</v>
          </cell>
        </row>
        <row r="2392">
          <cell r="A2392" t="str">
            <v>08000034</v>
          </cell>
          <cell r="B2392" t="str">
            <v>好巴食豆干JH</v>
          </cell>
          <cell r="C2392" t="str">
            <v>kg</v>
          </cell>
          <cell r="D2392" t="str">
            <v>【080101】散装豆干</v>
          </cell>
          <cell r="E2392" t="str">
            <v>食品部</v>
          </cell>
          <cell r="F2392" t="str">
            <v>正常</v>
          </cell>
          <cell r="G2392" t="str">
            <v>0.00</v>
          </cell>
          <cell r="H2392" t="str">
            <v>36.00</v>
          </cell>
          <cell r="I2392">
            <v>69.298400000000001</v>
          </cell>
          <cell r="J2392">
            <v>1.9400000000000002</v>
          </cell>
          <cell r="K2392">
            <v>0.12933333333333336</v>
          </cell>
          <cell r="L2392">
            <v>1.94</v>
          </cell>
          <cell r="M2392">
            <v>52.42</v>
          </cell>
          <cell r="N2392">
            <v>69.84</v>
          </cell>
        </row>
        <row r="2393">
          <cell r="A2393" t="str">
            <v>08000142</v>
          </cell>
          <cell r="B2393" t="str">
            <v>零度森林大台芒芒果干JH</v>
          </cell>
          <cell r="C2393" t="str">
            <v>kg</v>
          </cell>
          <cell r="D2393" t="str">
            <v>【080303】散装梅/杏类果脯</v>
          </cell>
          <cell r="E2393" t="str">
            <v>食品部</v>
          </cell>
          <cell r="F2393" t="str">
            <v>正常</v>
          </cell>
          <cell r="G2393" t="str">
            <v>64.00</v>
          </cell>
          <cell r="H2393" t="str">
            <v>96.00</v>
          </cell>
          <cell r="I2393">
            <v>31.699200000000001</v>
          </cell>
          <cell r="J2393">
            <v>1.68</v>
          </cell>
          <cell r="K2393">
            <v>0.112</v>
          </cell>
          <cell r="L2393">
            <v>1.68</v>
          </cell>
          <cell r="M2393">
            <v>107.43</v>
          </cell>
          <cell r="N2393">
            <v>161.28</v>
          </cell>
        </row>
        <row r="2394">
          <cell r="A2394" t="str">
            <v>08000129</v>
          </cell>
          <cell r="B2394" t="str">
            <v>特价蛋糕1</v>
          </cell>
          <cell r="C2394" t="str">
            <v>kg</v>
          </cell>
          <cell r="D2394" t="str">
            <v>【080606】散装糕点</v>
          </cell>
          <cell r="E2394" t="str">
            <v>食品部</v>
          </cell>
          <cell r="F2394" t="str">
            <v>禁采</v>
          </cell>
          <cell r="G2394" t="str">
            <v>9.00</v>
          </cell>
          <cell r="H2394" t="str">
            <v>10.00</v>
          </cell>
          <cell r="I2394">
            <v>3.5</v>
          </cell>
          <cell r="J2394">
            <v>1.65</v>
          </cell>
          <cell r="K2394">
            <v>0.11</v>
          </cell>
          <cell r="L2394">
            <v>1.65</v>
          </cell>
          <cell r="M2394">
            <v>14.87</v>
          </cell>
          <cell r="N2394">
            <v>16.5</v>
          </cell>
        </row>
        <row r="2395">
          <cell r="A2395" t="str">
            <v>08000147</v>
          </cell>
          <cell r="B2395" t="str">
            <v>散有友凤爪JH</v>
          </cell>
          <cell r="C2395" t="str">
            <v>kg</v>
          </cell>
          <cell r="D2395" t="str">
            <v>【080105】散装肉干肉脯/禽蛋类</v>
          </cell>
          <cell r="E2395" t="str">
            <v>食品部</v>
          </cell>
          <cell r="F2395" t="str">
            <v>正常</v>
          </cell>
          <cell r="G2395" t="str">
            <v>52.00</v>
          </cell>
          <cell r="H2395" t="str">
            <v>59.00</v>
          </cell>
          <cell r="I2395">
            <v>63.099299999999992</v>
          </cell>
          <cell r="J2395">
            <v>1.58</v>
          </cell>
          <cell r="K2395">
            <v>0.10533333333333333</v>
          </cell>
          <cell r="L2395">
            <v>1.58</v>
          </cell>
          <cell r="M2395">
            <v>82.12</v>
          </cell>
          <cell r="N2395">
            <v>93.22</v>
          </cell>
        </row>
        <row r="2396">
          <cell r="A2396" t="str">
            <v>08000002</v>
          </cell>
          <cell r="B2396" t="str">
            <v>SD红香妃葡萄干JH</v>
          </cell>
          <cell r="C2396" t="str">
            <v>kg</v>
          </cell>
          <cell r="D2396" t="str">
            <v>【080302】散装葡萄干</v>
          </cell>
          <cell r="E2396" t="str">
            <v>食品部</v>
          </cell>
          <cell r="F2396" t="str">
            <v>禁采</v>
          </cell>
          <cell r="G2396" t="str">
            <v>28.58</v>
          </cell>
          <cell r="H2396" t="str">
            <v>50.00</v>
          </cell>
          <cell r="I2396">
            <v>34.199999999999996</v>
          </cell>
          <cell r="J2396">
            <v>1.1299999999999999</v>
          </cell>
          <cell r="K2396">
            <v>7.5333333333333322E-2</v>
          </cell>
          <cell r="L2396">
            <v>1.1299999999999999</v>
          </cell>
          <cell r="M2396">
            <v>32.270000000000003</v>
          </cell>
          <cell r="N2396">
            <v>56.499999999999993</v>
          </cell>
        </row>
        <row r="2397">
          <cell r="A2397" t="str">
            <v>34000074</v>
          </cell>
          <cell r="B2397" t="str">
            <v>飞科剃须刀-368(3头全身水洗)</v>
          </cell>
          <cell r="C2397" t="str">
            <v>个</v>
          </cell>
          <cell r="D2397" t="str">
            <v>【3404】个护健康</v>
          </cell>
          <cell r="E2397" t="str">
            <v>百货部</v>
          </cell>
          <cell r="F2397" t="str">
            <v>正常</v>
          </cell>
          <cell r="G2397" t="str">
            <v>76.00</v>
          </cell>
          <cell r="H2397" t="str">
            <v>139.00</v>
          </cell>
          <cell r="I2397">
            <v>139</v>
          </cell>
          <cell r="J2397">
            <v>1</v>
          </cell>
          <cell r="K2397">
            <v>6.6666666666666666E-2</v>
          </cell>
          <cell r="L2397">
            <v>1</v>
          </cell>
          <cell r="M2397">
            <v>76</v>
          </cell>
          <cell r="N2397">
            <v>139</v>
          </cell>
        </row>
        <row r="2398">
          <cell r="A2398" t="str">
            <v>34000072</v>
          </cell>
          <cell r="B2398" t="str">
            <v>飞科剃须刀-306(三头水洗)</v>
          </cell>
          <cell r="C2398" t="str">
            <v>个</v>
          </cell>
          <cell r="D2398" t="str">
            <v>【3404】个护健康</v>
          </cell>
          <cell r="E2398" t="str">
            <v>百货部</v>
          </cell>
          <cell r="F2398" t="str">
            <v>正常</v>
          </cell>
          <cell r="G2398" t="str">
            <v>63.00</v>
          </cell>
          <cell r="H2398" t="str">
            <v>119.00</v>
          </cell>
          <cell r="I2398">
            <v>119</v>
          </cell>
          <cell r="J2398">
            <v>1</v>
          </cell>
          <cell r="K2398">
            <v>6.6666666666666666E-2</v>
          </cell>
          <cell r="L2398">
            <v>1</v>
          </cell>
          <cell r="M2398">
            <v>63</v>
          </cell>
          <cell r="N2398">
            <v>119</v>
          </cell>
        </row>
        <row r="2399">
          <cell r="A2399" t="str">
            <v>34000001</v>
          </cell>
          <cell r="B2399" t="str">
            <v>安博尔电热水壶（彩钢1800W）</v>
          </cell>
          <cell r="C2399" t="str">
            <v>台</v>
          </cell>
          <cell r="D2399" t="str">
            <v>【3403】厨房家电</v>
          </cell>
          <cell r="E2399" t="str">
            <v>百货部</v>
          </cell>
          <cell r="F2399" t="str">
            <v>正常</v>
          </cell>
          <cell r="G2399" t="str">
            <v>79.00</v>
          </cell>
          <cell r="H2399" t="str">
            <v>178.00</v>
          </cell>
          <cell r="I2399">
            <v>178</v>
          </cell>
          <cell r="J2399">
            <v>1</v>
          </cell>
          <cell r="K2399">
            <v>6.6666666666666666E-2</v>
          </cell>
          <cell r="L2399">
            <v>1</v>
          </cell>
          <cell r="M2399">
            <v>79</v>
          </cell>
          <cell r="N2399">
            <v>178</v>
          </cell>
        </row>
        <row r="2400">
          <cell r="A2400" t="str">
            <v>33000438</v>
          </cell>
          <cell r="B2400" t="str">
            <v>金号提缎浴巾C116</v>
          </cell>
          <cell r="C2400" t="str">
            <v>张</v>
          </cell>
          <cell r="D2400" t="str">
            <v>【330103】浴巾</v>
          </cell>
          <cell r="E2400" t="str">
            <v>百货部</v>
          </cell>
          <cell r="F2400" t="str">
            <v>正常</v>
          </cell>
          <cell r="G2400" t="str">
            <v>32.50</v>
          </cell>
          <cell r="H2400" t="str">
            <v>68.00</v>
          </cell>
          <cell r="I2400">
            <v>68</v>
          </cell>
          <cell r="J2400">
            <v>1</v>
          </cell>
          <cell r="K2400">
            <v>6.6666666666666666E-2</v>
          </cell>
          <cell r="L2400">
            <v>1</v>
          </cell>
          <cell r="M2400">
            <v>32.5</v>
          </cell>
          <cell r="N2400">
            <v>68</v>
          </cell>
        </row>
        <row r="2401">
          <cell r="A2401" t="str">
            <v>33000281</v>
          </cell>
          <cell r="B2401" t="str">
            <v>男式船袜</v>
          </cell>
          <cell r="C2401" t="str">
            <v>双</v>
          </cell>
          <cell r="D2401" t="str">
            <v>【330201】男袜</v>
          </cell>
          <cell r="E2401" t="str">
            <v>百货部</v>
          </cell>
          <cell r="F2401" t="str">
            <v>正常</v>
          </cell>
          <cell r="G2401" t="str">
            <v>2.60</v>
          </cell>
          <cell r="H2401" t="str">
            <v>4.80</v>
          </cell>
          <cell r="I2401">
            <v>4.8</v>
          </cell>
          <cell r="J2401">
            <v>1</v>
          </cell>
          <cell r="K2401">
            <v>6.6666666666666666E-2</v>
          </cell>
          <cell r="L2401">
            <v>1</v>
          </cell>
          <cell r="M2401">
            <v>2.6</v>
          </cell>
          <cell r="N2401">
            <v>4.8</v>
          </cell>
        </row>
        <row r="2402">
          <cell r="A2402" t="str">
            <v>33000212</v>
          </cell>
          <cell r="B2402" t="str">
            <v>洁玉本色毛巾</v>
          </cell>
          <cell r="C2402" t="str">
            <v>条</v>
          </cell>
          <cell r="D2402" t="str">
            <v>【330102】面巾</v>
          </cell>
          <cell r="E2402" t="str">
            <v>百货部</v>
          </cell>
          <cell r="F2402" t="str">
            <v>正常</v>
          </cell>
          <cell r="G2402" t="str">
            <v>12.50</v>
          </cell>
          <cell r="H2402" t="str">
            <v>22.80</v>
          </cell>
          <cell r="I2402">
            <v>68.400000000000006</v>
          </cell>
          <cell r="J2402">
            <v>1</v>
          </cell>
          <cell r="K2402">
            <v>6.6666666666666666E-2</v>
          </cell>
          <cell r="L2402">
            <v>1</v>
          </cell>
          <cell r="M2402">
            <v>12.5</v>
          </cell>
          <cell r="N2402">
            <v>22.8</v>
          </cell>
        </row>
        <row r="2403">
          <cell r="A2403" t="str">
            <v>30002340</v>
          </cell>
          <cell r="B2403" t="str">
            <v>美丽雅手撕保鲜膜</v>
          </cell>
          <cell r="C2403" t="str">
            <v>筒</v>
          </cell>
          <cell r="D2403" t="str">
            <v>【300701】包装物</v>
          </cell>
          <cell r="E2403" t="str">
            <v>百货部</v>
          </cell>
          <cell r="F2403" t="str">
            <v>正常</v>
          </cell>
          <cell r="G2403" t="str">
            <v>16.50</v>
          </cell>
          <cell r="H2403" t="str">
            <v>29.90</v>
          </cell>
          <cell r="I2403">
            <v>89.699999999999989</v>
          </cell>
          <cell r="J2403">
            <v>1</v>
          </cell>
          <cell r="K2403">
            <v>6.6666666666666666E-2</v>
          </cell>
          <cell r="L2403">
            <v>1</v>
          </cell>
          <cell r="M2403">
            <v>16.5</v>
          </cell>
          <cell r="N2403">
            <v>29.9</v>
          </cell>
        </row>
        <row r="2404">
          <cell r="A2404" t="str">
            <v>30000825</v>
          </cell>
          <cell r="B2404" t="str">
            <v>联裕甜品勺NO:1010b-3</v>
          </cell>
          <cell r="C2404" t="str">
            <v>个</v>
          </cell>
          <cell r="D2404" t="str">
            <v>【300302】小餐具</v>
          </cell>
          <cell r="E2404" t="str">
            <v>百货部</v>
          </cell>
          <cell r="F2404" t="str">
            <v>正常</v>
          </cell>
          <cell r="G2404" t="str">
            <v>4.00</v>
          </cell>
          <cell r="H2404" t="str">
            <v>6.90</v>
          </cell>
          <cell r="I2404">
            <v>34.5</v>
          </cell>
          <cell r="J2404">
            <v>1</v>
          </cell>
          <cell r="K2404">
            <v>6.6666666666666666E-2</v>
          </cell>
          <cell r="L2404">
            <v>1</v>
          </cell>
          <cell r="M2404">
            <v>4</v>
          </cell>
          <cell r="N2404">
            <v>6.9</v>
          </cell>
        </row>
        <row r="2405">
          <cell r="A2405" t="str">
            <v>30000730</v>
          </cell>
          <cell r="B2405" t="str">
            <v>雄泰名典玻璃杯A</v>
          </cell>
          <cell r="C2405" t="str">
            <v>盒</v>
          </cell>
          <cell r="D2405" t="str">
            <v>【300102】玻璃水晶杯</v>
          </cell>
          <cell r="E2405" t="str">
            <v>百货部</v>
          </cell>
          <cell r="F2405" t="str">
            <v>正常</v>
          </cell>
          <cell r="G2405" t="str">
            <v>19.00</v>
          </cell>
          <cell r="H2405" t="str">
            <v>36.00</v>
          </cell>
          <cell r="I2405">
            <v>36</v>
          </cell>
          <cell r="J2405">
            <v>1</v>
          </cell>
          <cell r="K2405">
            <v>6.6666666666666666E-2</v>
          </cell>
          <cell r="L2405">
            <v>1</v>
          </cell>
          <cell r="M2405">
            <v>19</v>
          </cell>
          <cell r="N2405">
            <v>36</v>
          </cell>
        </row>
        <row r="2406">
          <cell r="A2406" t="str">
            <v>30000719</v>
          </cell>
          <cell r="B2406" t="str">
            <v>南孚碱性7#B3电池</v>
          </cell>
          <cell r="C2406" t="str">
            <v>支</v>
          </cell>
          <cell r="D2406" t="str">
            <v>【301101】电工材料</v>
          </cell>
          <cell r="E2406" t="str">
            <v>百货部</v>
          </cell>
          <cell r="F2406" t="str">
            <v>正常</v>
          </cell>
          <cell r="G2406" t="str">
            <v>1.85</v>
          </cell>
          <cell r="H2406" t="str">
            <v>2.50</v>
          </cell>
          <cell r="I2406">
            <v>22.5</v>
          </cell>
          <cell r="J2406">
            <v>1</v>
          </cell>
          <cell r="K2406">
            <v>6.6666666666666666E-2</v>
          </cell>
          <cell r="L2406">
            <v>1</v>
          </cell>
          <cell r="M2406">
            <v>1.85</v>
          </cell>
          <cell r="N2406">
            <v>2.5</v>
          </cell>
        </row>
        <row r="2407">
          <cell r="A2407" t="str">
            <v>30000715</v>
          </cell>
          <cell r="B2407" t="str">
            <v>南孚电池1#碱性</v>
          </cell>
          <cell r="C2407" t="str">
            <v>对</v>
          </cell>
          <cell r="D2407" t="str">
            <v>【301101】电工材料</v>
          </cell>
          <cell r="E2407" t="str">
            <v>百货部</v>
          </cell>
          <cell r="F2407" t="str">
            <v>正常</v>
          </cell>
          <cell r="G2407" t="str">
            <v>13.00</v>
          </cell>
          <cell r="H2407" t="str">
            <v>18.00</v>
          </cell>
          <cell r="I2407">
            <v>90</v>
          </cell>
          <cell r="J2407">
            <v>1</v>
          </cell>
          <cell r="K2407">
            <v>6.6666666666666666E-2</v>
          </cell>
          <cell r="L2407">
            <v>1</v>
          </cell>
          <cell r="M2407">
            <v>13</v>
          </cell>
          <cell r="N2407">
            <v>18</v>
          </cell>
        </row>
        <row r="2408">
          <cell r="A2408" t="str">
            <v>30000683</v>
          </cell>
          <cell r="B2408" t="str">
            <v>云蕾棉柔型洗洁巾买三片送一片</v>
          </cell>
          <cell r="C2408" t="str">
            <v>包</v>
          </cell>
          <cell r="D2408" t="str">
            <v>【300804】手套和清洁用品</v>
          </cell>
          <cell r="E2408" t="str">
            <v>百货部</v>
          </cell>
          <cell r="F2408" t="str">
            <v>正常</v>
          </cell>
          <cell r="G2408" t="str">
            <v>7.00</v>
          </cell>
          <cell r="H2408" t="str">
            <v>11.80</v>
          </cell>
          <cell r="I2408">
            <v>35.400000000000006</v>
          </cell>
          <cell r="J2408">
            <v>1</v>
          </cell>
          <cell r="K2408">
            <v>6.6666666666666666E-2</v>
          </cell>
          <cell r="L2408">
            <v>1</v>
          </cell>
          <cell r="M2408">
            <v>7</v>
          </cell>
          <cell r="N2408">
            <v>11.8</v>
          </cell>
        </row>
        <row r="2409">
          <cell r="A2409" t="str">
            <v>30000682</v>
          </cell>
          <cell r="B2409" t="str">
            <v>云蕾经济型洗洁巾</v>
          </cell>
          <cell r="C2409" t="str">
            <v>包</v>
          </cell>
          <cell r="D2409" t="str">
            <v>【300804】手套和清洁用品</v>
          </cell>
          <cell r="E2409" t="str">
            <v>百货部</v>
          </cell>
          <cell r="F2409" t="str">
            <v>正常</v>
          </cell>
          <cell r="G2409" t="str">
            <v>3.50</v>
          </cell>
          <cell r="H2409" t="str">
            <v>7.80</v>
          </cell>
          <cell r="I2409">
            <v>23.4</v>
          </cell>
          <cell r="J2409">
            <v>1</v>
          </cell>
          <cell r="K2409">
            <v>6.6666666666666666E-2</v>
          </cell>
          <cell r="L2409">
            <v>1</v>
          </cell>
          <cell r="M2409">
            <v>3.5</v>
          </cell>
          <cell r="N2409">
            <v>7.8</v>
          </cell>
        </row>
        <row r="2410">
          <cell r="A2410" t="str">
            <v>30000667</v>
          </cell>
          <cell r="B2410" t="str">
            <v>云蕾保鲜膜简装30cm*30m</v>
          </cell>
          <cell r="C2410" t="str">
            <v>筒</v>
          </cell>
          <cell r="D2410" t="str">
            <v>【300701】包装物</v>
          </cell>
          <cell r="E2410" t="str">
            <v>百货部</v>
          </cell>
          <cell r="F2410" t="str">
            <v>正常</v>
          </cell>
          <cell r="G2410" t="str">
            <v>5.00</v>
          </cell>
          <cell r="H2410" t="str">
            <v>7.90</v>
          </cell>
          <cell r="I2410">
            <v>13.8</v>
          </cell>
          <cell r="J2410">
            <v>1</v>
          </cell>
          <cell r="K2410">
            <v>6.6666666666666666E-2</v>
          </cell>
          <cell r="L2410">
            <v>1</v>
          </cell>
          <cell r="M2410">
            <v>5</v>
          </cell>
          <cell r="N2410">
            <v>7.9</v>
          </cell>
        </row>
        <row r="2411">
          <cell r="A2411" t="str">
            <v>30000635</v>
          </cell>
          <cell r="B2411" t="str">
            <v>雅诚德2号益尔康炖盅</v>
          </cell>
          <cell r="C2411" t="str">
            <v>个</v>
          </cell>
          <cell r="D2411" t="str">
            <v>【300301】各种材质餐具和套餐具</v>
          </cell>
          <cell r="E2411" t="str">
            <v>百货部</v>
          </cell>
          <cell r="F2411" t="str">
            <v>正常</v>
          </cell>
          <cell r="G2411" t="str">
            <v>36.00</v>
          </cell>
          <cell r="H2411" t="str">
            <v>59.90</v>
          </cell>
          <cell r="I2411">
            <v>59.9</v>
          </cell>
          <cell r="J2411">
            <v>1</v>
          </cell>
          <cell r="K2411">
            <v>6.6666666666666666E-2</v>
          </cell>
          <cell r="L2411">
            <v>1</v>
          </cell>
          <cell r="M2411">
            <v>36</v>
          </cell>
          <cell r="N2411">
            <v>59.9</v>
          </cell>
        </row>
        <row r="2412">
          <cell r="A2412" t="str">
            <v>30000446</v>
          </cell>
          <cell r="B2412" t="str">
            <v>开普特牙签</v>
          </cell>
          <cell r="C2412" t="str">
            <v>个</v>
          </cell>
          <cell r="D2412" t="str">
            <v>【300703】一次性餐桌用品</v>
          </cell>
          <cell r="E2412" t="str">
            <v>百货部</v>
          </cell>
          <cell r="F2412" t="str">
            <v>正常</v>
          </cell>
          <cell r="G2412" t="str">
            <v>1.00</v>
          </cell>
          <cell r="H2412" t="str">
            <v>1.50</v>
          </cell>
          <cell r="I2412">
            <v>4.5</v>
          </cell>
          <cell r="J2412">
            <v>1</v>
          </cell>
          <cell r="K2412">
            <v>6.6666666666666666E-2</v>
          </cell>
          <cell r="L2412">
            <v>1</v>
          </cell>
          <cell r="M2412">
            <v>1</v>
          </cell>
          <cell r="N2412">
            <v>1.5</v>
          </cell>
        </row>
        <row r="2413">
          <cell r="A2413" t="str">
            <v>30000441</v>
          </cell>
          <cell r="B2413" t="str">
            <v>开普特垃圾袋</v>
          </cell>
          <cell r="C2413" t="str">
            <v>个</v>
          </cell>
          <cell r="D2413" t="str">
            <v>【300801】垃圾袋/垃圾桶</v>
          </cell>
          <cell r="E2413" t="str">
            <v>百货部</v>
          </cell>
          <cell r="F2413" t="str">
            <v>正常</v>
          </cell>
          <cell r="G2413" t="str">
            <v>3.50</v>
          </cell>
          <cell r="H2413" t="str">
            <v>5.90</v>
          </cell>
          <cell r="I2413">
            <v>35.400000000000006</v>
          </cell>
          <cell r="J2413">
            <v>1</v>
          </cell>
          <cell r="K2413">
            <v>6.6666666666666666E-2</v>
          </cell>
          <cell r="L2413">
            <v>1</v>
          </cell>
          <cell r="M2413">
            <v>3.5</v>
          </cell>
          <cell r="N2413">
            <v>5.9</v>
          </cell>
        </row>
        <row r="2414">
          <cell r="A2414" t="str">
            <v>30000424</v>
          </cell>
          <cell r="B2414" t="str">
            <v>家超天使之恋口杯072</v>
          </cell>
          <cell r="C2414" t="str">
            <v>个</v>
          </cell>
          <cell r="D2414" t="str">
            <v>【300101】塑料杯</v>
          </cell>
          <cell r="E2414" t="str">
            <v>百货部</v>
          </cell>
          <cell r="F2414" t="str">
            <v>正常</v>
          </cell>
          <cell r="G2414" t="str">
            <v>1.80</v>
          </cell>
          <cell r="H2414" t="str">
            <v>3.00</v>
          </cell>
          <cell r="I2414">
            <v>3</v>
          </cell>
          <cell r="J2414">
            <v>1</v>
          </cell>
          <cell r="K2414">
            <v>6.6666666666666666E-2</v>
          </cell>
          <cell r="L2414">
            <v>1</v>
          </cell>
          <cell r="M2414">
            <v>1.8</v>
          </cell>
          <cell r="N2414">
            <v>3</v>
          </cell>
        </row>
        <row r="2415">
          <cell r="A2415" t="str">
            <v>30000409</v>
          </cell>
          <cell r="B2415" t="str">
            <v>环银木质船舵挂钩</v>
          </cell>
          <cell r="C2415" t="str">
            <v>个</v>
          </cell>
          <cell r="D2415" t="str">
            <v>【300602】粘钩、护垫、夹具</v>
          </cell>
          <cell r="E2415" t="str">
            <v>百货部</v>
          </cell>
          <cell r="F2415" t="str">
            <v>正常</v>
          </cell>
          <cell r="G2415" t="str">
            <v>5.80</v>
          </cell>
          <cell r="H2415" t="str">
            <v>9.80</v>
          </cell>
          <cell r="I2415">
            <v>39.200000000000003</v>
          </cell>
          <cell r="J2415">
            <v>1</v>
          </cell>
          <cell r="K2415">
            <v>6.6666666666666666E-2</v>
          </cell>
          <cell r="L2415">
            <v>1</v>
          </cell>
          <cell r="M2415">
            <v>5.8</v>
          </cell>
          <cell r="N2415">
            <v>9.8000000000000007</v>
          </cell>
        </row>
        <row r="2416">
          <cell r="A2416" t="str">
            <v>30000221</v>
          </cell>
          <cell r="B2416" t="str">
            <v>遇尚玉洁口杯</v>
          </cell>
          <cell r="C2416" t="str">
            <v>个</v>
          </cell>
          <cell r="D2416" t="str">
            <v>【300101】塑料杯</v>
          </cell>
          <cell r="E2416" t="str">
            <v>百货部</v>
          </cell>
          <cell r="F2416" t="str">
            <v>正常</v>
          </cell>
          <cell r="G2416" t="str">
            <v>2.70</v>
          </cell>
          <cell r="H2416" t="str">
            <v>4.50</v>
          </cell>
          <cell r="I2416">
            <v>9</v>
          </cell>
          <cell r="J2416">
            <v>1</v>
          </cell>
          <cell r="K2416">
            <v>6.6666666666666666E-2</v>
          </cell>
          <cell r="L2416">
            <v>1</v>
          </cell>
          <cell r="M2416">
            <v>2.7</v>
          </cell>
          <cell r="N2416">
            <v>4.5</v>
          </cell>
        </row>
        <row r="2417">
          <cell r="A2417" t="str">
            <v>30000122</v>
          </cell>
          <cell r="B2417" t="str">
            <v>清清美口杯</v>
          </cell>
          <cell r="C2417" t="str">
            <v>个</v>
          </cell>
          <cell r="D2417" t="str">
            <v>【300101】塑料杯</v>
          </cell>
          <cell r="E2417" t="str">
            <v>百货部</v>
          </cell>
          <cell r="F2417" t="str">
            <v>正常</v>
          </cell>
          <cell r="G2417" t="str">
            <v>2.50</v>
          </cell>
          <cell r="H2417" t="str">
            <v>4.50</v>
          </cell>
          <cell r="I2417">
            <v>9</v>
          </cell>
          <cell r="J2417">
            <v>1</v>
          </cell>
          <cell r="K2417">
            <v>6.6666666666666666E-2</v>
          </cell>
          <cell r="L2417">
            <v>1</v>
          </cell>
          <cell r="M2417">
            <v>2.5</v>
          </cell>
          <cell r="N2417">
            <v>4.5</v>
          </cell>
        </row>
        <row r="2418">
          <cell r="A2418" t="str">
            <v>30000118</v>
          </cell>
          <cell r="B2418" t="str">
            <v>清清美高款吸通QM-1372</v>
          </cell>
          <cell r="C2418" t="str">
            <v>个</v>
          </cell>
          <cell r="D2418" t="str">
            <v>【301001】卫生间配件</v>
          </cell>
          <cell r="E2418" t="str">
            <v>百货部</v>
          </cell>
          <cell r="F2418" t="str">
            <v>正常</v>
          </cell>
          <cell r="G2418" t="str">
            <v>11.50</v>
          </cell>
          <cell r="H2418" t="str">
            <v>19.80</v>
          </cell>
          <cell r="I2418">
            <v>19.8</v>
          </cell>
          <cell r="J2418">
            <v>1</v>
          </cell>
          <cell r="K2418">
            <v>6.6666666666666666E-2</v>
          </cell>
          <cell r="L2418">
            <v>1</v>
          </cell>
          <cell r="M2418">
            <v>11.5</v>
          </cell>
          <cell r="N2418">
            <v>19.8</v>
          </cell>
        </row>
        <row r="2419">
          <cell r="A2419" t="str">
            <v>30000080</v>
          </cell>
          <cell r="B2419" t="str">
            <v>开普特喜庆塑碗50只</v>
          </cell>
          <cell r="C2419" t="str">
            <v>袋</v>
          </cell>
          <cell r="D2419" t="str">
            <v>【300702】一次性容器</v>
          </cell>
          <cell r="E2419" t="str">
            <v>百货部</v>
          </cell>
          <cell r="F2419" t="str">
            <v>正常</v>
          </cell>
          <cell r="G2419" t="str">
            <v>6.90</v>
          </cell>
          <cell r="H2419" t="str">
            <v>13.80</v>
          </cell>
          <cell r="I2419">
            <v>13.8</v>
          </cell>
          <cell r="J2419">
            <v>1</v>
          </cell>
          <cell r="K2419">
            <v>6.6666666666666666E-2</v>
          </cell>
          <cell r="L2419">
            <v>1</v>
          </cell>
          <cell r="M2419">
            <v>6.9</v>
          </cell>
          <cell r="N2419">
            <v>13.8</v>
          </cell>
        </row>
        <row r="2420">
          <cell r="A2420" t="str">
            <v>26000030</v>
          </cell>
          <cell r="B2420" t="str">
            <v>博卡16K缝线本</v>
          </cell>
          <cell r="C2420" t="str">
            <v>个</v>
          </cell>
          <cell r="D2420" t="str">
            <v>【260201】笔记本类</v>
          </cell>
          <cell r="E2420" t="str">
            <v>百货部</v>
          </cell>
          <cell r="F2420" t="str">
            <v>正常</v>
          </cell>
          <cell r="G2420" t="str">
            <v>3.00</v>
          </cell>
          <cell r="H2420" t="str">
            <v>5.00</v>
          </cell>
          <cell r="I2420">
            <v>5</v>
          </cell>
          <cell r="J2420">
            <v>1</v>
          </cell>
          <cell r="K2420">
            <v>6.6666666666666666E-2</v>
          </cell>
          <cell r="L2420">
            <v>1</v>
          </cell>
          <cell r="M2420">
            <v>3</v>
          </cell>
          <cell r="N2420">
            <v>5</v>
          </cell>
        </row>
        <row r="2421">
          <cell r="A2421" t="str">
            <v>23000838</v>
          </cell>
          <cell r="B2421" t="str">
            <v>六神驱蚊花露水薄荷95ml</v>
          </cell>
          <cell r="C2421" t="str">
            <v>瓶</v>
          </cell>
          <cell r="D2421" t="str">
            <v>【230305】花露水/驱蚊液</v>
          </cell>
          <cell r="E2421" t="str">
            <v>洗化部</v>
          </cell>
          <cell r="F2421" t="str">
            <v>正常</v>
          </cell>
          <cell r="G2421" t="str">
            <v>7.80</v>
          </cell>
          <cell r="H2421" t="str">
            <v>9.50</v>
          </cell>
          <cell r="I2421">
            <v>28.5</v>
          </cell>
          <cell r="J2421">
            <v>1</v>
          </cell>
          <cell r="K2421">
            <v>6.6666666666666666E-2</v>
          </cell>
          <cell r="L2421">
            <v>1</v>
          </cell>
          <cell r="M2421">
            <v>7.8</v>
          </cell>
          <cell r="N2421">
            <v>9.5</v>
          </cell>
        </row>
        <row r="2422">
          <cell r="A2422" t="str">
            <v>23000833</v>
          </cell>
          <cell r="B2422" t="str">
            <v>六神清凉爽肤浴露1000ml</v>
          </cell>
          <cell r="C2422" t="str">
            <v>瓶</v>
          </cell>
          <cell r="D2422" t="str">
            <v>【230302】沐浴露</v>
          </cell>
          <cell r="E2422" t="str">
            <v>洗化部</v>
          </cell>
          <cell r="F2422" t="str">
            <v>正常</v>
          </cell>
          <cell r="G2422" t="str">
            <v>30.00</v>
          </cell>
          <cell r="H2422" t="str">
            <v>39.00</v>
          </cell>
          <cell r="I2422">
            <v>69.599999999999994</v>
          </cell>
          <cell r="J2422">
            <v>1</v>
          </cell>
          <cell r="K2422">
            <v>6.6666666666666666E-2</v>
          </cell>
          <cell r="L2422">
            <v>1</v>
          </cell>
          <cell r="M2422">
            <v>30</v>
          </cell>
          <cell r="N2422">
            <v>39</v>
          </cell>
        </row>
        <row r="2423">
          <cell r="A2423" t="str">
            <v>23000832</v>
          </cell>
          <cell r="B2423" t="str">
            <v>六神绿茶香皂125g</v>
          </cell>
          <cell r="C2423" t="str">
            <v>块</v>
          </cell>
          <cell r="D2423" t="str">
            <v>【230301】香皂</v>
          </cell>
          <cell r="E2423" t="str">
            <v>洗化部</v>
          </cell>
          <cell r="F2423" t="str">
            <v>正常</v>
          </cell>
          <cell r="G2423" t="str">
            <v>3.60</v>
          </cell>
          <cell r="H2423" t="str">
            <v>4.80</v>
          </cell>
          <cell r="I2423">
            <v>86.399999999999991</v>
          </cell>
          <cell r="J2423">
            <v>1</v>
          </cell>
          <cell r="K2423">
            <v>6.6666666666666666E-2</v>
          </cell>
          <cell r="L2423">
            <v>1</v>
          </cell>
          <cell r="M2423">
            <v>3.6</v>
          </cell>
          <cell r="N2423">
            <v>4.8</v>
          </cell>
        </row>
        <row r="2424">
          <cell r="A2424" t="str">
            <v>23000819</v>
          </cell>
          <cell r="B2424" t="str">
            <v>90g云南白药牙膏(留兰香)</v>
          </cell>
          <cell r="C2424" t="str">
            <v>支</v>
          </cell>
          <cell r="D2424" t="str">
            <v>【230202】牙膏</v>
          </cell>
          <cell r="E2424" t="str">
            <v>洗化部</v>
          </cell>
          <cell r="F2424" t="str">
            <v>正常</v>
          </cell>
          <cell r="G2424" t="str">
            <v>15.80</v>
          </cell>
          <cell r="H2424" t="str">
            <v>19.60</v>
          </cell>
          <cell r="I2424">
            <v>137.19999999999999</v>
          </cell>
          <cell r="J2424">
            <v>1</v>
          </cell>
          <cell r="K2424">
            <v>6.6666666666666666E-2</v>
          </cell>
          <cell r="L2424">
            <v>1</v>
          </cell>
          <cell r="M2424">
            <v>15.8</v>
          </cell>
          <cell r="N2424">
            <v>19.600000000000001</v>
          </cell>
        </row>
        <row r="2425">
          <cell r="A2425" t="str">
            <v>23000797</v>
          </cell>
          <cell r="B2425" t="str">
            <v>怡雪竹炭买三送一</v>
          </cell>
          <cell r="C2425" t="str">
            <v>支</v>
          </cell>
          <cell r="D2425" t="str">
            <v>【230201】牙刷</v>
          </cell>
          <cell r="E2425" t="str">
            <v>洗化部</v>
          </cell>
          <cell r="F2425" t="str">
            <v>正常</v>
          </cell>
          <cell r="G2425" t="str">
            <v>8.00</v>
          </cell>
          <cell r="H2425" t="str">
            <v>16.90</v>
          </cell>
          <cell r="I2425">
            <v>33.799999999999997</v>
          </cell>
          <cell r="J2425">
            <v>1</v>
          </cell>
          <cell r="K2425">
            <v>6.6666666666666666E-2</v>
          </cell>
          <cell r="L2425">
            <v>1</v>
          </cell>
          <cell r="M2425">
            <v>8</v>
          </cell>
          <cell r="N2425">
            <v>16.899999999999999</v>
          </cell>
        </row>
        <row r="2426">
          <cell r="A2426" t="str">
            <v>23000718</v>
          </cell>
          <cell r="B2426" t="str">
            <v>冷酸灵炭黑净爽牙刷双支装</v>
          </cell>
          <cell r="C2426" t="str">
            <v>支</v>
          </cell>
          <cell r="D2426" t="str">
            <v>【230201】牙刷</v>
          </cell>
          <cell r="E2426" t="str">
            <v>洗化部</v>
          </cell>
          <cell r="F2426" t="str">
            <v>正常</v>
          </cell>
          <cell r="G2426" t="str">
            <v>8.30</v>
          </cell>
          <cell r="H2426" t="str">
            <v>12.00</v>
          </cell>
          <cell r="I2426">
            <v>59.4</v>
          </cell>
          <cell r="J2426">
            <v>1</v>
          </cell>
          <cell r="K2426">
            <v>6.6666666666666666E-2</v>
          </cell>
          <cell r="L2426">
            <v>1</v>
          </cell>
          <cell r="M2426">
            <v>8.3000000000000007</v>
          </cell>
          <cell r="N2426">
            <v>12</v>
          </cell>
        </row>
        <row r="2427">
          <cell r="A2427" t="str">
            <v>23000708</v>
          </cell>
          <cell r="B2427" t="str">
            <v>冷酸灵旅行装</v>
          </cell>
          <cell r="C2427" t="str">
            <v>支</v>
          </cell>
          <cell r="D2427" t="str">
            <v>【230201】牙刷</v>
          </cell>
          <cell r="E2427" t="str">
            <v>洗化部</v>
          </cell>
          <cell r="F2427" t="str">
            <v>正常</v>
          </cell>
          <cell r="G2427" t="str">
            <v>9.20</v>
          </cell>
          <cell r="H2427" t="str">
            <v>12.90</v>
          </cell>
          <cell r="I2427">
            <v>25.8</v>
          </cell>
          <cell r="J2427">
            <v>1</v>
          </cell>
          <cell r="K2427">
            <v>6.6666666666666666E-2</v>
          </cell>
          <cell r="L2427">
            <v>1</v>
          </cell>
          <cell r="M2427">
            <v>9.1999999999999993</v>
          </cell>
          <cell r="N2427">
            <v>12.9</v>
          </cell>
        </row>
        <row r="2428">
          <cell r="A2428" t="str">
            <v>23000693</v>
          </cell>
          <cell r="B2428" t="str">
            <v>冷酸灵冰柠劲爽双重抗敏感牙膏</v>
          </cell>
          <cell r="C2428" t="str">
            <v>支</v>
          </cell>
          <cell r="D2428" t="str">
            <v>【230202】牙膏</v>
          </cell>
          <cell r="E2428" t="str">
            <v>洗化部</v>
          </cell>
          <cell r="F2428" t="str">
            <v>正常</v>
          </cell>
          <cell r="G2428" t="str">
            <v>11.40</v>
          </cell>
          <cell r="H2428" t="str">
            <v>14.90</v>
          </cell>
          <cell r="I2428">
            <v>44.7</v>
          </cell>
          <cell r="J2428">
            <v>1</v>
          </cell>
          <cell r="K2428">
            <v>6.6666666666666666E-2</v>
          </cell>
          <cell r="L2428">
            <v>1</v>
          </cell>
          <cell r="M2428">
            <v>11.4</v>
          </cell>
          <cell r="N2428">
            <v>14.9</v>
          </cell>
        </row>
        <row r="2429">
          <cell r="A2429" t="str">
            <v>23000637</v>
          </cell>
          <cell r="B2429" t="str">
            <v>春娟黄芪霜</v>
          </cell>
          <cell r="C2429" t="str">
            <v>瓶</v>
          </cell>
          <cell r="D2429" t="str">
            <v>【230505】功能性护肤品</v>
          </cell>
          <cell r="E2429" t="str">
            <v>洗化部</v>
          </cell>
          <cell r="F2429" t="str">
            <v>正常</v>
          </cell>
          <cell r="G2429" t="str">
            <v>19.50</v>
          </cell>
          <cell r="H2429" t="str">
            <v>29.80</v>
          </cell>
          <cell r="I2429">
            <v>29.8</v>
          </cell>
          <cell r="J2429">
            <v>1</v>
          </cell>
          <cell r="K2429">
            <v>6.6666666666666666E-2</v>
          </cell>
          <cell r="L2429">
            <v>1</v>
          </cell>
          <cell r="M2429">
            <v>19.5</v>
          </cell>
          <cell r="N2429">
            <v>29.8</v>
          </cell>
        </row>
        <row r="2430">
          <cell r="A2430" t="str">
            <v>23000634</v>
          </cell>
          <cell r="B2430" t="str">
            <v>春娟宝宝洗发沐浴露</v>
          </cell>
          <cell r="C2430" t="str">
            <v>瓶</v>
          </cell>
          <cell r="D2430" t="str">
            <v>【230302】沐浴露</v>
          </cell>
          <cell r="E2430" t="str">
            <v>洗化部</v>
          </cell>
          <cell r="F2430" t="str">
            <v>正常</v>
          </cell>
          <cell r="G2430" t="str">
            <v>14.20</v>
          </cell>
          <cell r="H2430" t="str">
            <v>28.00</v>
          </cell>
          <cell r="I2430">
            <v>28</v>
          </cell>
          <cell r="J2430">
            <v>1</v>
          </cell>
          <cell r="K2430">
            <v>6.6666666666666666E-2</v>
          </cell>
          <cell r="L2430">
            <v>1</v>
          </cell>
          <cell r="M2430">
            <v>14.2</v>
          </cell>
          <cell r="N2430">
            <v>28</v>
          </cell>
        </row>
        <row r="2431">
          <cell r="A2431" t="str">
            <v>23000625</v>
          </cell>
          <cell r="B2431" t="str">
            <v>百雀羚男士净衡保湿控油洁面乳</v>
          </cell>
          <cell r="C2431" t="str">
            <v>瓶</v>
          </cell>
          <cell r="D2431" t="str">
            <v>【230401】洗面奶</v>
          </cell>
          <cell r="E2431" t="str">
            <v>洗化部</v>
          </cell>
          <cell r="F2431" t="str">
            <v>正常</v>
          </cell>
          <cell r="G2431" t="str">
            <v>30.00</v>
          </cell>
          <cell r="H2431" t="str">
            <v>58.00</v>
          </cell>
          <cell r="I2431">
            <v>58</v>
          </cell>
          <cell r="J2431">
            <v>1</v>
          </cell>
          <cell r="K2431">
            <v>6.6666666666666666E-2</v>
          </cell>
          <cell r="L2431">
            <v>1</v>
          </cell>
          <cell r="M2431">
            <v>30</v>
          </cell>
          <cell r="N2431">
            <v>58</v>
          </cell>
        </row>
        <row r="2432">
          <cell r="A2432" t="str">
            <v>23000553</v>
          </cell>
          <cell r="B2432" t="str">
            <v>苏菲超熟睡卫生巾420</v>
          </cell>
          <cell r="C2432" t="str">
            <v>包</v>
          </cell>
          <cell r="D2432" t="str">
            <v>【230901】卫生巾/棉条</v>
          </cell>
          <cell r="E2432" t="str">
            <v>洗化部</v>
          </cell>
          <cell r="F2432" t="str">
            <v>正常</v>
          </cell>
          <cell r="G2432" t="str">
            <v>7.10</v>
          </cell>
          <cell r="H2432" t="str">
            <v>9.50</v>
          </cell>
          <cell r="I2432">
            <v>104.5</v>
          </cell>
          <cell r="J2432">
            <v>1</v>
          </cell>
          <cell r="K2432">
            <v>6.6666666666666666E-2</v>
          </cell>
          <cell r="L2432">
            <v>1</v>
          </cell>
          <cell r="M2432">
            <v>7.1</v>
          </cell>
          <cell r="N2432">
            <v>9.5</v>
          </cell>
        </row>
        <row r="2433">
          <cell r="A2433" t="str">
            <v>23000543</v>
          </cell>
          <cell r="B2433" t="str">
            <v>苏菲裸感S夜用棉柔卫生巾</v>
          </cell>
          <cell r="C2433" t="str">
            <v>包</v>
          </cell>
          <cell r="D2433" t="str">
            <v>【230901】卫生巾/棉条</v>
          </cell>
          <cell r="E2433" t="str">
            <v>洗化部</v>
          </cell>
          <cell r="F2433" t="str">
            <v>正常</v>
          </cell>
          <cell r="G2433" t="str">
            <v>7.80</v>
          </cell>
          <cell r="H2433" t="str">
            <v>10.50</v>
          </cell>
          <cell r="I2433">
            <v>42</v>
          </cell>
          <cell r="J2433">
            <v>1</v>
          </cell>
          <cell r="K2433">
            <v>6.6666666666666666E-2</v>
          </cell>
          <cell r="L2433">
            <v>1</v>
          </cell>
          <cell r="M2433">
            <v>7.8</v>
          </cell>
          <cell r="N2433">
            <v>10.5</v>
          </cell>
        </row>
        <row r="2434">
          <cell r="A2434" t="str">
            <v>23000468</v>
          </cell>
          <cell r="B2434" t="str">
            <v>馥佩水嫩美白保湿乳110ml</v>
          </cell>
          <cell r="C2434" t="str">
            <v>瓶</v>
          </cell>
          <cell r="D2434" t="str">
            <v>【230502】女士润肤品</v>
          </cell>
          <cell r="E2434" t="str">
            <v>洗化部</v>
          </cell>
          <cell r="F2434" t="str">
            <v>正常</v>
          </cell>
          <cell r="G2434" t="str">
            <v>66.75</v>
          </cell>
          <cell r="H2434" t="str">
            <v>89.00</v>
          </cell>
          <cell r="I2434">
            <v>89</v>
          </cell>
          <cell r="J2434">
            <v>1</v>
          </cell>
          <cell r="K2434">
            <v>6.6666666666666666E-2</v>
          </cell>
          <cell r="L2434">
            <v>1</v>
          </cell>
          <cell r="M2434">
            <v>66.75</v>
          </cell>
          <cell r="N2434">
            <v>89</v>
          </cell>
        </row>
        <row r="2435">
          <cell r="A2435" t="str">
            <v>23000462</v>
          </cell>
          <cell r="B2435" t="str">
            <v>馥佩水感美白柔肤水100ml</v>
          </cell>
          <cell r="C2435" t="str">
            <v>瓶</v>
          </cell>
          <cell r="D2435" t="str">
            <v>【230507】女士护肤水</v>
          </cell>
          <cell r="E2435" t="str">
            <v>洗化部</v>
          </cell>
          <cell r="F2435" t="str">
            <v>正常</v>
          </cell>
          <cell r="G2435" t="str">
            <v>28.50</v>
          </cell>
          <cell r="H2435" t="str">
            <v>38.00</v>
          </cell>
          <cell r="I2435">
            <v>38</v>
          </cell>
          <cell r="J2435">
            <v>1</v>
          </cell>
          <cell r="K2435">
            <v>6.6666666666666666E-2</v>
          </cell>
          <cell r="L2435">
            <v>1</v>
          </cell>
          <cell r="M2435">
            <v>28.5</v>
          </cell>
          <cell r="N2435">
            <v>38</v>
          </cell>
        </row>
        <row r="2436">
          <cell r="A2436" t="str">
            <v>23000421</v>
          </cell>
          <cell r="B2436" t="str">
            <v>满婷除螨止痒皂</v>
          </cell>
          <cell r="C2436" t="str">
            <v>块</v>
          </cell>
          <cell r="D2436" t="str">
            <v>【230301】香皂</v>
          </cell>
          <cell r="E2436" t="str">
            <v>洗化部</v>
          </cell>
          <cell r="F2436" t="str">
            <v>正常</v>
          </cell>
          <cell r="G2436" t="str">
            <v>13.20</v>
          </cell>
          <cell r="H2436" t="str">
            <v>18.80</v>
          </cell>
          <cell r="I2436">
            <v>18.8</v>
          </cell>
          <cell r="J2436">
            <v>1</v>
          </cell>
          <cell r="K2436">
            <v>6.6666666666666666E-2</v>
          </cell>
          <cell r="L2436">
            <v>1</v>
          </cell>
          <cell r="M2436">
            <v>13.2</v>
          </cell>
          <cell r="N2436">
            <v>18.8</v>
          </cell>
        </row>
        <row r="2437">
          <cell r="A2437" t="str">
            <v>23000385</v>
          </cell>
          <cell r="B2437" t="str">
            <v>滴露香皂薄荷冰爽115克</v>
          </cell>
          <cell r="C2437" t="str">
            <v>盒</v>
          </cell>
          <cell r="D2437" t="str">
            <v>【230301】香皂</v>
          </cell>
          <cell r="E2437" t="str">
            <v>洗化部</v>
          </cell>
          <cell r="F2437" t="str">
            <v>正常</v>
          </cell>
          <cell r="G2437" t="str">
            <v>3.00</v>
          </cell>
          <cell r="H2437" t="str">
            <v>4.90</v>
          </cell>
          <cell r="I2437">
            <v>9.8000000000000007</v>
          </cell>
          <cell r="J2437">
            <v>1</v>
          </cell>
          <cell r="K2437">
            <v>6.6666666666666666E-2</v>
          </cell>
          <cell r="L2437">
            <v>1</v>
          </cell>
          <cell r="M2437">
            <v>3</v>
          </cell>
          <cell r="N2437">
            <v>4.9000000000000004</v>
          </cell>
        </row>
        <row r="2438">
          <cell r="A2438" t="str">
            <v>23000371</v>
          </cell>
          <cell r="B2438" t="str">
            <v>高洁丝经典夜安裤M/L</v>
          </cell>
          <cell r="C2438" t="str">
            <v>包</v>
          </cell>
          <cell r="D2438" t="str">
            <v>【230901】卫生巾/棉条</v>
          </cell>
          <cell r="E2438" t="str">
            <v>洗化部</v>
          </cell>
          <cell r="F2438" t="str">
            <v>正常</v>
          </cell>
          <cell r="G2438" t="str">
            <v>7.70</v>
          </cell>
          <cell r="H2438" t="str">
            <v>11.00</v>
          </cell>
          <cell r="I2438">
            <v>11</v>
          </cell>
          <cell r="J2438">
            <v>1</v>
          </cell>
          <cell r="K2438">
            <v>6.6666666666666666E-2</v>
          </cell>
          <cell r="L2438">
            <v>1</v>
          </cell>
          <cell r="M2438">
            <v>7.7</v>
          </cell>
          <cell r="N2438">
            <v>11</v>
          </cell>
        </row>
        <row r="2439">
          <cell r="A2439" t="str">
            <v>23000200</v>
          </cell>
          <cell r="B2439" t="str">
            <v>新飘柔高纯度精华素</v>
          </cell>
          <cell r="C2439" t="str">
            <v>瓶</v>
          </cell>
          <cell r="D2439" t="str">
            <v>【230102】护发/润发</v>
          </cell>
          <cell r="E2439" t="str">
            <v>洗化部</v>
          </cell>
          <cell r="F2439" t="str">
            <v>正常</v>
          </cell>
          <cell r="G2439" t="str">
            <v>10.20</v>
          </cell>
          <cell r="H2439" t="str">
            <v>12.80</v>
          </cell>
          <cell r="I2439">
            <v>12.8</v>
          </cell>
          <cell r="J2439">
            <v>1</v>
          </cell>
          <cell r="K2439">
            <v>6.6666666666666666E-2</v>
          </cell>
          <cell r="L2439">
            <v>1</v>
          </cell>
          <cell r="M2439">
            <v>10.199999999999999</v>
          </cell>
          <cell r="N2439">
            <v>12.8</v>
          </cell>
        </row>
        <row r="2440">
          <cell r="A2440" t="str">
            <v>23000194</v>
          </cell>
          <cell r="B2440" t="str">
            <v>舒肤佳柠檬清新型沐浴露A</v>
          </cell>
          <cell r="C2440" t="str">
            <v>瓶</v>
          </cell>
          <cell r="D2440" t="str">
            <v>【230302】沐浴露</v>
          </cell>
          <cell r="E2440" t="str">
            <v>洗化部</v>
          </cell>
          <cell r="F2440" t="str">
            <v>正常</v>
          </cell>
          <cell r="G2440" t="str">
            <v>27.00</v>
          </cell>
          <cell r="H2440" t="str">
            <v>32.90</v>
          </cell>
          <cell r="I2440">
            <v>32.9</v>
          </cell>
          <cell r="J2440">
            <v>1</v>
          </cell>
          <cell r="K2440">
            <v>6.6666666666666666E-2</v>
          </cell>
          <cell r="L2440">
            <v>1</v>
          </cell>
          <cell r="M2440">
            <v>27</v>
          </cell>
          <cell r="N2440">
            <v>32.9</v>
          </cell>
        </row>
        <row r="2441">
          <cell r="A2441" t="str">
            <v>23000192</v>
          </cell>
          <cell r="B2441" t="str">
            <v>舒肤佳沐浴露温和护养型</v>
          </cell>
          <cell r="C2441" t="str">
            <v>瓶</v>
          </cell>
          <cell r="D2441" t="str">
            <v>【230302】沐浴露</v>
          </cell>
          <cell r="E2441" t="str">
            <v>洗化部</v>
          </cell>
          <cell r="F2441" t="str">
            <v>正常</v>
          </cell>
          <cell r="G2441" t="str">
            <v>9.50</v>
          </cell>
          <cell r="H2441" t="str">
            <v>11.80</v>
          </cell>
          <cell r="I2441">
            <v>35.400000000000006</v>
          </cell>
          <cell r="J2441">
            <v>1</v>
          </cell>
          <cell r="K2441">
            <v>6.6666666666666666E-2</v>
          </cell>
          <cell r="L2441">
            <v>1</v>
          </cell>
          <cell r="M2441">
            <v>9.5</v>
          </cell>
          <cell r="N2441">
            <v>11.8</v>
          </cell>
        </row>
        <row r="2442">
          <cell r="A2442" t="str">
            <v>23000190</v>
          </cell>
          <cell r="B2442" t="str">
            <v>舒肤佳面部身体两用皂去痘型</v>
          </cell>
          <cell r="C2442" t="str">
            <v>个</v>
          </cell>
          <cell r="D2442" t="str">
            <v>【230301】香皂</v>
          </cell>
          <cell r="E2442" t="str">
            <v>洗化部</v>
          </cell>
          <cell r="F2442" t="str">
            <v>正常</v>
          </cell>
          <cell r="G2442" t="str">
            <v>6.50</v>
          </cell>
          <cell r="H2442" t="str">
            <v>9.50</v>
          </cell>
          <cell r="I2442">
            <v>38</v>
          </cell>
          <cell r="J2442">
            <v>1</v>
          </cell>
          <cell r="K2442">
            <v>6.6666666666666666E-2</v>
          </cell>
          <cell r="L2442">
            <v>1</v>
          </cell>
          <cell r="M2442">
            <v>6.5</v>
          </cell>
          <cell r="N2442">
            <v>9.5</v>
          </cell>
        </row>
        <row r="2443">
          <cell r="A2443" t="str">
            <v>23000166</v>
          </cell>
          <cell r="B2443" t="str">
            <v>飘柔家庭护理兰花长效清爽去屑洗发露</v>
          </cell>
          <cell r="C2443" t="str">
            <v>瓶</v>
          </cell>
          <cell r="D2443" t="str">
            <v>【230101】洗发</v>
          </cell>
          <cell r="E2443" t="str">
            <v>洗化部</v>
          </cell>
          <cell r="F2443" t="str">
            <v>正常</v>
          </cell>
          <cell r="G2443" t="str">
            <v>7.90</v>
          </cell>
          <cell r="H2443" t="str">
            <v>9.90</v>
          </cell>
          <cell r="I2443">
            <v>19.8</v>
          </cell>
          <cell r="J2443">
            <v>1</v>
          </cell>
          <cell r="K2443">
            <v>6.6666666666666666E-2</v>
          </cell>
          <cell r="L2443">
            <v>1</v>
          </cell>
          <cell r="M2443">
            <v>7.9</v>
          </cell>
          <cell r="N2443">
            <v>9.9</v>
          </cell>
        </row>
        <row r="2444">
          <cell r="A2444" t="str">
            <v>23000156</v>
          </cell>
          <cell r="B2444" t="str">
            <v>潘婷乳液修复去屑洗发水</v>
          </cell>
          <cell r="C2444" t="str">
            <v>瓶</v>
          </cell>
          <cell r="D2444" t="str">
            <v>【230101】洗发</v>
          </cell>
          <cell r="E2444" t="str">
            <v>洗化部</v>
          </cell>
          <cell r="F2444" t="str">
            <v>正常</v>
          </cell>
          <cell r="G2444" t="str">
            <v>39.60</v>
          </cell>
          <cell r="H2444" t="str">
            <v>48.00</v>
          </cell>
          <cell r="I2444">
            <v>48</v>
          </cell>
          <cell r="J2444">
            <v>1</v>
          </cell>
          <cell r="K2444">
            <v>6.6666666666666666E-2</v>
          </cell>
          <cell r="L2444">
            <v>1</v>
          </cell>
          <cell r="M2444">
            <v>39.6</v>
          </cell>
          <cell r="N2444">
            <v>48</v>
          </cell>
        </row>
        <row r="2445">
          <cell r="A2445" t="str">
            <v>23000150</v>
          </cell>
          <cell r="B2445" t="str">
            <v>佳洁士净白维他命C牙膏</v>
          </cell>
          <cell r="C2445" t="str">
            <v>支</v>
          </cell>
          <cell r="D2445" t="str">
            <v>【230202】牙膏</v>
          </cell>
          <cell r="E2445" t="str">
            <v>洗化部</v>
          </cell>
          <cell r="F2445" t="str">
            <v>禁采</v>
          </cell>
          <cell r="G2445" t="str">
            <v>29.00</v>
          </cell>
          <cell r="H2445" t="str">
            <v>39.90</v>
          </cell>
          <cell r="I2445">
            <v>69.8</v>
          </cell>
          <cell r="J2445">
            <v>1</v>
          </cell>
          <cell r="K2445">
            <v>6.6666666666666666E-2</v>
          </cell>
          <cell r="L2445">
            <v>1</v>
          </cell>
          <cell r="M2445">
            <v>29</v>
          </cell>
          <cell r="N2445">
            <v>39.9</v>
          </cell>
        </row>
        <row r="2446">
          <cell r="A2446" t="str">
            <v>23000110</v>
          </cell>
          <cell r="B2446" t="str">
            <v>阿道夫滋润修护洗发乳液</v>
          </cell>
          <cell r="C2446" t="str">
            <v>瓶</v>
          </cell>
          <cell r="D2446" t="str">
            <v>【230101】洗发</v>
          </cell>
          <cell r="E2446" t="str">
            <v>洗化部</v>
          </cell>
          <cell r="F2446" t="str">
            <v>正常</v>
          </cell>
          <cell r="G2446" t="str">
            <v>59.00</v>
          </cell>
          <cell r="H2446" t="str">
            <v>138.00</v>
          </cell>
          <cell r="I2446">
            <v>138</v>
          </cell>
          <cell r="J2446">
            <v>1</v>
          </cell>
          <cell r="K2446">
            <v>6.6666666666666666E-2</v>
          </cell>
          <cell r="L2446">
            <v>1</v>
          </cell>
          <cell r="M2446">
            <v>59</v>
          </cell>
          <cell r="N2446">
            <v>138</v>
          </cell>
        </row>
        <row r="2447">
          <cell r="A2447" t="str">
            <v>23000080</v>
          </cell>
          <cell r="B2447" t="str">
            <v>樱姿娜鲜花素养润唇膏</v>
          </cell>
          <cell r="C2447" t="str">
            <v>支</v>
          </cell>
          <cell r="D2447" t="str">
            <v>【230504】润唇膏</v>
          </cell>
          <cell r="E2447" t="str">
            <v>洗化部</v>
          </cell>
          <cell r="F2447" t="str">
            <v>禁采</v>
          </cell>
          <cell r="G2447" t="str">
            <v>2.50</v>
          </cell>
          <cell r="H2447" t="str">
            <v>4.50</v>
          </cell>
          <cell r="I2447">
            <v>4.5</v>
          </cell>
          <cell r="J2447">
            <v>1</v>
          </cell>
          <cell r="K2447">
            <v>6.6666666666666666E-2</v>
          </cell>
          <cell r="L2447">
            <v>1</v>
          </cell>
          <cell r="M2447">
            <v>2.5</v>
          </cell>
          <cell r="N2447">
            <v>4.5</v>
          </cell>
        </row>
        <row r="2448">
          <cell r="A2448" t="str">
            <v>23000064</v>
          </cell>
          <cell r="B2448" t="str">
            <v>清扬多效水润洗发乳</v>
          </cell>
          <cell r="C2448" t="str">
            <v>瓶</v>
          </cell>
          <cell r="D2448" t="str">
            <v>【230101】洗发</v>
          </cell>
          <cell r="E2448" t="str">
            <v>洗化部</v>
          </cell>
          <cell r="F2448" t="str">
            <v>正常</v>
          </cell>
          <cell r="G2448" t="str">
            <v>17.50</v>
          </cell>
          <cell r="H2448" t="str">
            <v>22.50</v>
          </cell>
          <cell r="I2448">
            <v>45</v>
          </cell>
          <cell r="J2448">
            <v>1</v>
          </cell>
          <cell r="K2448">
            <v>6.6666666666666666E-2</v>
          </cell>
          <cell r="L2448">
            <v>1</v>
          </cell>
          <cell r="M2448">
            <v>17.5</v>
          </cell>
          <cell r="N2448">
            <v>22.5</v>
          </cell>
        </row>
        <row r="2449">
          <cell r="A2449" t="str">
            <v>23000063</v>
          </cell>
          <cell r="B2449" t="str">
            <v>清扬多效水润男士洗发水</v>
          </cell>
          <cell r="C2449" t="str">
            <v>瓶</v>
          </cell>
          <cell r="D2449" t="str">
            <v>【230101】洗发</v>
          </cell>
          <cell r="E2449" t="str">
            <v>洗化部</v>
          </cell>
          <cell r="F2449" t="str">
            <v>正常</v>
          </cell>
          <cell r="G2449" t="str">
            <v>17.50</v>
          </cell>
          <cell r="H2449" t="str">
            <v>22.50</v>
          </cell>
          <cell r="I2449">
            <v>45</v>
          </cell>
          <cell r="J2449">
            <v>1</v>
          </cell>
          <cell r="K2449">
            <v>6.6666666666666666E-2</v>
          </cell>
          <cell r="L2449">
            <v>1</v>
          </cell>
          <cell r="M2449">
            <v>17.5</v>
          </cell>
          <cell r="N2449">
            <v>22.5</v>
          </cell>
        </row>
        <row r="2450">
          <cell r="A2450" t="str">
            <v>23000057</v>
          </cell>
          <cell r="B2450" t="str">
            <v>欧莱雅男士清痘洁面膏</v>
          </cell>
          <cell r="C2450" t="str">
            <v>支</v>
          </cell>
          <cell r="D2450" t="str">
            <v>【230401】洗面奶</v>
          </cell>
          <cell r="E2450" t="str">
            <v>洗化部</v>
          </cell>
          <cell r="F2450" t="str">
            <v>正常</v>
          </cell>
          <cell r="G2450" t="str">
            <v>24.30</v>
          </cell>
          <cell r="H2450" t="str">
            <v>36.00</v>
          </cell>
          <cell r="I2450">
            <v>72</v>
          </cell>
          <cell r="J2450">
            <v>1</v>
          </cell>
          <cell r="K2450">
            <v>6.6666666666666666E-2</v>
          </cell>
          <cell r="L2450">
            <v>1</v>
          </cell>
          <cell r="M2450">
            <v>24.3</v>
          </cell>
          <cell r="N2450">
            <v>36</v>
          </cell>
        </row>
        <row r="2451">
          <cell r="A2451" t="str">
            <v>23000037</v>
          </cell>
          <cell r="B2451" t="str">
            <v>隆力奇牛奶润肤沐浴露</v>
          </cell>
          <cell r="C2451" t="str">
            <v>瓶</v>
          </cell>
          <cell r="D2451" t="str">
            <v>【230302】沐浴露</v>
          </cell>
          <cell r="E2451" t="str">
            <v>洗化部</v>
          </cell>
          <cell r="F2451" t="str">
            <v>正常</v>
          </cell>
          <cell r="G2451" t="str">
            <v>12.00</v>
          </cell>
          <cell r="H2451" t="str">
            <v>19.50</v>
          </cell>
          <cell r="I2451">
            <v>97.5</v>
          </cell>
          <cell r="J2451">
            <v>1</v>
          </cell>
          <cell r="K2451">
            <v>6.6666666666666666E-2</v>
          </cell>
          <cell r="L2451">
            <v>1</v>
          </cell>
          <cell r="M2451">
            <v>12</v>
          </cell>
          <cell r="N2451">
            <v>19.5</v>
          </cell>
        </row>
        <row r="2452">
          <cell r="A2452" t="str">
            <v>23000034</v>
          </cell>
          <cell r="B2452" t="str">
            <v>力士靓肤白皙焕彩香皂</v>
          </cell>
          <cell r="C2452" t="str">
            <v>块</v>
          </cell>
          <cell r="D2452" t="str">
            <v>【230301】香皂</v>
          </cell>
          <cell r="E2452" t="str">
            <v>洗化部</v>
          </cell>
          <cell r="F2452" t="str">
            <v>正常</v>
          </cell>
          <cell r="G2452" t="str">
            <v>3.30</v>
          </cell>
          <cell r="H2452" t="str">
            <v>4.80</v>
          </cell>
          <cell r="I2452">
            <v>24</v>
          </cell>
          <cell r="J2452">
            <v>1</v>
          </cell>
          <cell r="K2452">
            <v>6.6666666666666666E-2</v>
          </cell>
          <cell r="L2452">
            <v>1</v>
          </cell>
          <cell r="M2452">
            <v>3.3</v>
          </cell>
          <cell r="N2452">
            <v>4.8</v>
          </cell>
        </row>
        <row r="2453">
          <cell r="A2453" t="str">
            <v>23000022</v>
          </cell>
          <cell r="B2453" t="str">
            <v>蜂花柔顺营养护发素</v>
          </cell>
          <cell r="C2453" t="str">
            <v>瓶</v>
          </cell>
          <cell r="D2453" t="str">
            <v>【230102】护发/润发</v>
          </cell>
          <cell r="E2453" t="str">
            <v>洗化部</v>
          </cell>
          <cell r="F2453" t="str">
            <v>正常</v>
          </cell>
          <cell r="G2453" t="str">
            <v>13.50</v>
          </cell>
          <cell r="H2453" t="str">
            <v>17.80</v>
          </cell>
          <cell r="I2453">
            <v>53.400000000000006</v>
          </cell>
          <cell r="J2453">
            <v>1</v>
          </cell>
          <cell r="K2453">
            <v>6.6666666666666666E-2</v>
          </cell>
          <cell r="L2453">
            <v>1</v>
          </cell>
          <cell r="M2453">
            <v>13.5</v>
          </cell>
          <cell r="N2453">
            <v>17.8</v>
          </cell>
        </row>
        <row r="2454">
          <cell r="A2454" t="str">
            <v>22000242</v>
          </cell>
          <cell r="B2454" t="str">
            <v>氛之源空气清新剂(茉莉)</v>
          </cell>
          <cell r="C2454" t="str">
            <v>瓶</v>
          </cell>
          <cell r="D2454" t="str">
            <v>【220502】液体空气清新剂</v>
          </cell>
          <cell r="E2454" t="str">
            <v>洗化部</v>
          </cell>
          <cell r="F2454" t="str">
            <v>正常</v>
          </cell>
          <cell r="G2454" t="str">
            <v>9.30</v>
          </cell>
          <cell r="H2454" t="str">
            <v>11.80</v>
          </cell>
          <cell r="I2454">
            <v>59</v>
          </cell>
          <cell r="J2454">
            <v>1</v>
          </cell>
          <cell r="K2454">
            <v>6.6666666666666666E-2</v>
          </cell>
          <cell r="L2454">
            <v>1</v>
          </cell>
          <cell r="M2454">
            <v>9.3000000000000007</v>
          </cell>
          <cell r="N2454">
            <v>11.8</v>
          </cell>
        </row>
        <row r="2455">
          <cell r="A2455" t="str">
            <v>22000188</v>
          </cell>
          <cell r="B2455" t="str">
            <v>彩虹杀虫气雾剂</v>
          </cell>
          <cell r="C2455" t="str">
            <v>瓶</v>
          </cell>
          <cell r="D2455" t="str">
            <v>【220401】杀虫剂</v>
          </cell>
          <cell r="E2455" t="str">
            <v>洗化部</v>
          </cell>
          <cell r="F2455" t="str">
            <v>正常</v>
          </cell>
          <cell r="G2455" t="str">
            <v>20.30</v>
          </cell>
          <cell r="H2455" t="str">
            <v>23.90</v>
          </cell>
          <cell r="I2455">
            <v>23.9</v>
          </cell>
          <cell r="J2455">
            <v>1</v>
          </cell>
          <cell r="K2455">
            <v>6.6666666666666666E-2</v>
          </cell>
          <cell r="L2455">
            <v>1</v>
          </cell>
          <cell r="M2455">
            <v>20.3</v>
          </cell>
          <cell r="N2455">
            <v>23.9</v>
          </cell>
        </row>
        <row r="2456">
          <cell r="A2456" t="str">
            <v>22000170</v>
          </cell>
          <cell r="B2456" t="str">
            <v>一扫光桶装儿童安健蚊香</v>
          </cell>
          <cell r="C2456" t="str">
            <v>桶</v>
          </cell>
          <cell r="D2456" t="str">
            <v>【220402】蚊香</v>
          </cell>
          <cell r="E2456" t="str">
            <v>洗化部</v>
          </cell>
          <cell r="F2456" t="str">
            <v>正常</v>
          </cell>
          <cell r="G2456" t="str">
            <v>11.40</v>
          </cell>
          <cell r="H2456" t="str">
            <v>14.80</v>
          </cell>
          <cell r="I2456">
            <v>59.2</v>
          </cell>
          <cell r="J2456">
            <v>1</v>
          </cell>
          <cell r="K2456">
            <v>6.6666666666666666E-2</v>
          </cell>
          <cell r="L2456">
            <v>1</v>
          </cell>
          <cell r="M2456">
            <v>11.4</v>
          </cell>
          <cell r="N2456">
            <v>14.8</v>
          </cell>
        </row>
        <row r="2457">
          <cell r="A2457" t="str">
            <v>22000059</v>
          </cell>
          <cell r="B2457" t="str">
            <v>超威杀虫玫瑰</v>
          </cell>
          <cell r="C2457" t="str">
            <v>瓶</v>
          </cell>
          <cell r="D2457" t="str">
            <v>【220401】杀虫剂</v>
          </cell>
          <cell r="E2457" t="str">
            <v>洗化部</v>
          </cell>
          <cell r="F2457" t="str">
            <v>正常</v>
          </cell>
          <cell r="G2457" t="str">
            <v>0.00</v>
          </cell>
          <cell r="H2457" t="str">
            <v>19.90</v>
          </cell>
          <cell r="I2457">
            <v>16.899999999999999</v>
          </cell>
          <cell r="J2457">
            <v>1</v>
          </cell>
          <cell r="K2457">
            <v>6.6666666666666666E-2</v>
          </cell>
          <cell r="L2457">
            <v>1</v>
          </cell>
          <cell r="M2457">
            <v>16.5</v>
          </cell>
          <cell r="N2457">
            <v>19.899999999999999</v>
          </cell>
        </row>
        <row r="2458">
          <cell r="A2458" t="str">
            <v>22000002</v>
          </cell>
          <cell r="B2458" t="str">
            <v>爱家固体清香剂茉莉香型</v>
          </cell>
          <cell r="C2458" t="str">
            <v>盒</v>
          </cell>
          <cell r="D2458" t="str">
            <v>【220501】固体空气清新剂</v>
          </cell>
          <cell r="E2458" t="str">
            <v>洗化部</v>
          </cell>
          <cell r="F2458" t="str">
            <v>正常</v>
          </cell>
          <cell r="G2458" t="str">
            <v>3.20</v>
          </cell>
          <cell r="H2458" t="str">
            <v>5.50</v>
          </cell>
          <cell r="I2458">
            <v>38.5</v>
          </cell>
          <cell r="J2458">
            <v>1</v>
          </cell>
          <cell r="K2458">
            <v>6.6666666666666666E-2</v>
          </cell>
          <cell r="L2458">
            <v>1</v>
          </cell>
          <cell r="M2458">
            <v>3.2</v>
          </cell>
          <cell r="N2458">
            <v>5.5</v>
          </cell>
        </row>
        <row r="2459">
          <cell r="A2459" t="str">
            <v>21000123</v>
          </cell>
          <cell r="B2459" t="str">
            <v>禾风中棒卷纸</v>
          </cell>
          <cell r="C2459" t="str">
            <v>提</v>
          </cell>
          <cell r="D2459" t="str">
            <v>【210102】无芯卷纸</v>
          </cell>
          <cell r="E2459" t="str">
            <v>洗化部</v>
          </cell>
          <cell r="F2459" t="str">
            <v>禁采</v>
          </cell>
          <cell r="G2459" t="str">
            <v>12.20</v>
          </cell>
          <cell r="H2459" t="str">
            <v>15.80</v>
          </cell>
          <cell r="I2459">
            <v>12.9</v>
          </cell>
          <cell r="J2459">
            <v>1</v>
          </cell>
          <cell r="K2459">
            <v>6.6666666666666666E-2</v>
          </cell>
          <cell r="L2459">
            <v>1</v>
          </cell>
          <cell r="M2459">
            <v>12.2</v>
          </cell>
          <cell r="N2459">
            <v>15.8</v>
          </cell>
        </row>
        <row r="2460">
          <cell r="A2460" t="str">
            <v>20000068</v>
          </cell>
          <cell r="B2460" t="str">
            <v>安儿乐扭扭弹力裤女款加量装B</v>
          </cell>
          <cell r="C2460" t="str">
            <v>包</v>
          </cell>
          <cell r="D2460" t="str">
            <v>【200201】尿裤/尿垫/尿布</v>
          </cell>
          <cell r="E2460" t="str">
            <v>洗化部</v>
          </cell>
          <cell r="F2460" t="str">
            <v>正常</v>
          </cell>
          <cell r="G2460" t="str">
            <v>33.00</v>
          </cell>
          <cell r="H2460" t="str">
            <v>46.00</v>
          </cell>
          <cell r="I2460">
            <v>46</v>
          </cell>
          <cell r="J2460">
            <v>1</v>
          </cell>
          <cell r="K2460">
            <v>6.6666666666666666E-2</v>
          </cell>
          <cell r="L2460">
            <v>1</v>
          </cell>
          <cell r="M2460">
            <v>33</v>
          </cell>
          <cell r="N2460">
            <v>46</v>
          </cell>
        </row>
        <row r="2461">
          <cell r="A2461" t="str">
            <v>18000764</v>
          </cell>
          <cell r="B2461" t="str">
            <v>百吉福儿童成长奶酪原味</v>
          </cell>
          <cell r="C2461" t="str">
            <v>盒</v>
          </cell>
          <cell r="D2461" t="str">
            <v>【180402】酸乳</v>
          </cell>
          <cell r="E2461" t="str">
            <v>食品部</v>
          </cell>
          <cell r="F2461" t="str">
            <v>正常</v>
          </cell>
          <cell r="G2461" t="str">
            <v>8.33</v>
          </cell>
          <cell r="H2461" t="str">
            <v>11.50</v>
          </cell>
          <cell r="I2461">
            <v>11.5</v>
          </cell>
          <cell r="J2461">
            <v>1</v>
          </cell>
          <cell r="K2461">
            <v>6.6666666666666666E-2</v>
          </cell>
          <cell r="L2461">
            <v>1</v>
          </cell>
          <cell r="M2461">
            <v>8.33</v>
          </cell>
          <cell r="N2461">
            <v>11.5</v>
          </cell>
        </row>
        <row r="2462">
          <cell r="A2462" t="str">
            <v>18000561</v>
          </cell>
          <cell r="B2462" t="str">
            <v>妙可蓝多奶酪棒(原味)</v>
          </cell>
          <cell r="C2462" t="str">
            <v>袋</v>
          </cell>
          <cell r="D2462" t="str">
            <v>【180402】酸乳</v>
          </cell>
          <cell r="E2462" t="str">
            <v>食品部</v>
          </cell>
          <cell r="F2462" t="str">
            <v>正常</v>
          </cell>
          <cell r="G2462" t="str">
            <v>17.00</v>
          </cell>
          <cell r="H2462" t="str">
            <v>21.00</v>
          </cell>
          <cell r="I2462">
            <v>21</v>
          </cell>
          <cell r="J2462">
            <v>1</v>
          </cell>
          <cell r="K2462">
            <v>6.6666666666666666E-2</v>
          </cell>
          <cell r="L2462">
            <v>1</v>
          </cell>
          <cell r="M2462">
            <v>17</v>
          </cell>
          <cell r="N2462">
            <v>21</v>
          </cell>
        </row>
        <row r="2463">
          <cell r="A2463" t="str">
            <v>18000445</v>
          </cell>
          <cell r="B2463" t="str">
            <v>潮香村臻选菲力牛排</v>
          </cell>
          <cell r="C2463" t="str">
            <v>份</v>
          </cell>
          <cell r="D2463" t="str">
            <v>【180602】牛肉制品</v>
          </cell>
          <cell r="E2463" t="str">
            <v>食品部</v>
          </cell>
          <cell r="F2463" t="str">
            <v>正常</v>
          </cell>
          <cell r="G2463" t="str">
            <v>10.73</v>
          </cell>
          <cell r="H2463" t="str">
            <v>15.80</v>
          </cell>
          <cell r="I2463">
            <v>31.6</v>
          </cell>
          <cell r="J2463">
            <v>1</v>
          </cell>
          <cell r="K2463">
            <v>6.6666666666666666E-2</v>
          </cell>
          <cell r="L2463">
            <v>1</v>
          </cell>
          <cell r="M2463">
            <v>10.73</v>
          </cell>
          <cell r="N2463">
            <v>15.8</v>
          </cell>
        </row>
        <row r="2464">
          <cell r="A2464" t="str">
            <v>18000427</v>
          </cell>
          <cell r="B2464" t="str">
            <v>新希望活菌八联杯红枣味</v>
          </cell>
          <cell r="C2464" t="str">
            <v>版</v>
          </cell>
          <cell r="D2464" t="str">
            <v>【180402】酸乳</v>
          </cell>
          <cell r="E2464" t="str">
            <v>食品部</v>
          </cell>
          <cell r="F2464" t="str">
            <v>正常</v>
          </cell>
          <cell r="G2464" t="str">
            <v>9.50</v>
          </cell>
          <cell r="H2464" t="str">
            <v>9.90</v>
          </cell>
          <cell r="I2464">
            <v>138.60000000000002</v>
          </cell>
          <cell r="J2464">
            <v>1</v>
          </cell>
          <cell r="K2464">
            <v>6.6666666666666666E-2</v>
          </cell>
          <cell r="L2464">
            <v>1</v>
          </cell>
          <cell r="M2464">
            <v>9.5</v>
          </cell>
          <cell r="N2464">
            <v>9.9</v>
          </cell>
        </row>
        <row r="2465">
          <cell r="A2465" t="str">
            <v>18000369</v>
          </cell>
          <cell r="B2465" t="str">
            <v>蒙牛红枣酸牛奶</v>
          </cell>
          <cell r="C2465" t="str">
            <v>瓶</v>
          </cell>
          <cell r="D2465" t="str">
            <v>【180402】酸乳</v>
          </cell>
          <cell r="E2465" t="str">
            <v>食品部</v>
          </cell>
          <cell r="F2465" t="str">
            <v>正常</v>
          </cell>
          <cell r="G2465" t="str">
            <v>7.20</v>
          </cell>
          <cell r="H2465" t="str">
            <v>8.00</v>
          </cell>
          <cell r="I2465">
            <v>24</v>
          </cell>
          <cell r="J2465">
            <v>1</v>
          </cell>
          <cell r="K2465">
            <v>6.6666666666666666E-2</v>
          </cell>
          <cell r="L2465">
            <v>1</v>
          </cell>
          <cell r="M2465">
            <v>7.2</v>
          </cell>
          <cell r="N2465">
            <v>8</v>
          </cell>
        </row>
        <row r="2466">
          <cell r="A2466" t="str">
            <v>18000367</v>
          </cell>
          <cell r="B2466" t="str">
            <v>蒙牛冠益乳（樱桃玫瑰）</v>
          </cell>
          <cell r="C2466" t="str">
            <v>瓶</v>
          </cell>
          <cell r="D2466" t="str">
            <v>【180402】酸乳</v>
          </cell>
          <cell r="E2466" t="str">
            <v>食品部</v>
          </cell>
          <cell r="F2466" t="str">
            <v>正常</v>
          </cell>
          <cell r="G2466" t="str">
            <v>7.00</v>
          </cell>
          <cell r="H2466" t="str">
            <v>8.50</v>
          </cell>
          <cell r="I2466">
            <v>17</v>
          </cell>
          <cell r="J2466">
            <v>1</v>
          </cell>
          <cell r="K2466">
            <v>6.6666666666666666E-2</v>
          </cell>
          <cell r="L2466">
            <v>1</v>
          </cell>
          <cell r="M2466">
            <v>7</v>
          </cell>
          <cell r="N2466">
            <v>8.5</v>
          </cell>
        </row>
        <row r="2467">
          <cell r="A2467" t="str">
            <v>18000365</v>
          </cell>
          <cell r="B2467" t="str">
            <v>蒙牛冠益乳(燕麦核桃)</v>
          </cell>
          <cell r="C2467" t="str">
            <v>瓶</v>
          </cell>
          <cell r="D2467" t="str">
            <v>【180402】酸乳</v>
          </cell>
          <cell r="E2467" t="str">
            <v>食品部</v>
          </cell>
          <cell r="F2467" t="str">
            <v>正常</v>
          </cell>
          <cell r="G2467" t="str">
            <v>7.00</v>
          </cell>
          <cell r="H2467" t="str">
            <v>8.50</v>
          </cell>
          <cell r="I2467">
            <v>34</v>
          </cell>
          <cell r="J2467">
            <v>1</v>
          </cell>
          <cell r="K2467">
            <v>6.6666666666666666E-2</v>
          </cell>
          <cell r="L2467">
            <v>1</v>
          </cell>
          <cell r="M2467">
            <v>7</v>
          </cell>
          <cell r="N2467">
            <v>8.5</v>
          </cell>
        </row>
        <row r="2468">
          <cell r="A2468" t="str">
            <v>18000362</v>
          </cell>
          <cell r="B2468" t="str">
            <v>蒙牛冠益乳(草莓)</v>
          </cell>
          <cell r="C2468" t="str">
            <v>瓶</v>
          </cell>
          <cell r="D2468" t="str">
            <v>【180402】酸乳</v>
          </cell>
          <cell r="E2468" t="str">
            <v>食品部</v>
          </cell>
          <cell r="F2468" t="str">
            <v>正常</v>
          </cell>
          <cell r="G2468" t="str">
            <v>7.00</v>
          </cell>
          <cell r="H2468" t="str">
            <v>8.50</v>
          </cell>
          <cell r="I2468">
            <v>42.5</v>
          </cell>
          <cell r="J2468">
            <v>1</v>
          </cell>
          <cell r="K2468">
            <v>6.6666666666666666E-2</v>
          </cell>
          <cell r="L2468">
            <v>1</v>
          </cell>
          <cell r="M2468">
            <v>7</v>
          </cell>
          <cell r="N2468">
            <v>8.5</v>
          </cell>
        </row>
        <row r="2469">
          <cell r="A2469" t="str">
            <v>18000239</v>
          </cell>
          <cell r="B2469" t="str">
            <v>龙旺朱古力</v>
          </cell>
          <cell r="C2469" t="str">
            <v>支</v>
          </cell>
          <cell r="D2469" t="str">
            <v>【180901】冰糕</v>
          </cell>
          <cell r="E2469" t="str">
            <v>食品部</v>
          </cell>
          <cell r="F2469" t="str">
            <v>正常</v>
          </cell>
          <cell r="G2469" t="str">
            <v>0.70</v>
          </cell>
          <cell r="H2469" t="str">
            <v>1.00</v>
          </cell>
          <cell r="I2469">
            <v>2</v>
          </cell>
          <cell r="J2469">
            <v>1</v>
          </cell>
          <cell r="K2469">
            <v>6.6666666666666666E-2</v>
          </cell>
          <cell r="L2469">
            <v>1</v>
          </cell>
          <cell r="M2469">
            <v>0.7</v>
          </cell>
          <cell r="N2469">
            <v>1</v>
          </cell>
        </row>
        <row r="2470">
          <cell r="A2470" t="str">
            <v>18000192</v>
          </cell>
          <cell r="B2470" t="str">
            <v>赖牌龙抄手(川派红油)</v>
          </cell>
          <cell r="C2470" t="str">
            <v>袋</v>
          </cell>
          <cell r="D2470" t="str">
            <v>【180701】带馅面点和不带馅面点</v>
          </cell>
          <cell r="E2470" t="str">
            <v>食品部</v>
          </cell>
          <cell r="F2470" t="str">
            <v>正常</v>
          </cell>
          <cell r="G2470" t="str">
            <v>7.00</v>
          </cell>
          <cell r="H2470" t="str">
            <v>10.00</v>
          </cell>
          <cell r="I2470">
            <v>10</v>
          </cell>
          <cell r="J2470">
            <v>1</v>
          </cell>
          <cell r="K2470">
            <v>6.6666666666666666E-2</v>
          </cell>
          <cell r="L2470">
            <v>1</v>
          </cell>
          <cell r="M2470">
            <v>7</v>
          </cell>
          <cell r="N2470">
            <v>10</v>
          </cell>
        </row>
        <row r="2471">
          <cell r="A2471" t="str">
            <v>18000191</v>
          </cell>
          <cell r="B2471" t="str">
            <v>赖牌赖汤圆(黑芝麻/花生)</v>
          </cell>
          <cell r="C2471" t="str">
            <v>袋</v>
          </cell>
          <cell r="D2471" t="str">
            <v>【180702】水饺/汤圆/馄饨</v>
          </cell>
          <cell r="E2471" t="str">
            <v>食品部</v>
          </cell>
          <cell r="F2471" t="str">
            <v>正常</v>
          </cell>
          <cell r="G2471" t="str">
            <v>5.80</v>
          </cell>
          <cell r="H2471" t="str">
            <v>8.00</v>
          </cell>
          <cell r="I2471">
            <v>208</v>
          </cell>
          <cell r="J2471">
            <v>1</v>
          </cell>
          <cell r="K2471">
            <v>6.6666666666666666E-2</v>
          </cell>
          <cell r="L2471">
            <v>1</v>
          </cell>
          <cell r="M2471">
            <v>5.8</v>
          </cell>
          <cell r="N2471">
            <v>8</v>
          </cell>
        </row>
        <row r="2472">
          <cell r="A2472" t="str">
            <v>18000182</v>
          </cell>
          <cell r="B2472" t="str">
            <v>和路雪梦龙抹茶味冰淇淋</v>
          </cell>
          <cell r="C2472" t="str">
            <v>支</v>
          </cell>
          <cell r="D2472" t="str">
            <v>【180902】冰淇淋</v>
          </cell>
          <cell r="E2472" t="str">
            <v>食品部</v>
          </cell>
          <cell r="F2472" t="str">
            <v>正常</v>
          </cell>
          <cell r="G2472" t="str">
            <v>6.50</v>
          </cell>
          <cell r="H2472" t="str">
            <v>9.00</v>
          </cell>
          <cell r="I2472">
            <v>144</v>
          </cell>
          <cell r="J2472">
            <v>1</v>
          </cell>
          <cell r="K2472">
            <v>6.6666666666666666E-2</v>
          </cell>
          <cell r="L2472">
            <v>1</v>
          </cell>
          <cell r="M2472">
            <v>6.5</v>
          </cell>
          <cell r="N2472">
            <v>9</v>
          </cell>
        </row>
        <row r="2473">
          <cell r="A2473" t="str">
            <v>18000156</v>
          </cell>
          <cell r="B2473" t="str">
            <v>八一牧场原味奶</v>
          </cell>
          <cell r="C2473" t="str">
            <v>个</v>
          </cell>
          <cell r="D2473" t="str">
            <v>【180901】冰糕</v>
          </cell>
          <cell r="E2473" t="str">
            <v>食品部</v>
          </cell>
          <cell r="F2473" t="str">
            <v>正常</v>
          </cell>
          <cell r="G2473" t="str">
            <v>1.80</v>
          </cell>
          <cell r="H2473" t="str">
            <v>2.50</v>
          </cell>
          <cell r="I2473">
            <v>47.5</v>
          </cell>
          <cell r="J2473">
            <v>1</v>
          </cell>
          <cell r="K2473">
            <v>6.6666666666666666E-2</v>
          </cell>
          <cell r="L2473">
            <v>1</v>
          </cell>
          <cell r="M2473">
            <v>1.8</v>
          </cell>
          <cell r="N2473">
            <v>2.5</v>
          </cell>
        </row>
        <row r="2474">
          <cell r="A2474" t="str">
            <v>18000113</v>
          </cell>
          <cell r="B2474" t="str">
            <v>新希望QQ果奶系列菠萝味</v>
          </cell>
          <cell r="C2474" t="str">
            <v>杯</v>
          </cell>
          <cell r="D2474" t="str">
            <v>【180402】酸乳</v>
          </cell>
          <cell r="E2474" t="str">
            <v>食品部</v>
          </cell>
          <cell r="F2474" t="str">
            <v>正常</v>
          </cell>
          <cell r="G2474" t="str">
            <v>1.70</v>
          </cell>
          <cell r="H2474" t="str">
            <v>2.00</v>
          </cell>
          <cell r="I2474">
            <v>12</v>
          </cell>
          <cell r="J2474">
            <v>1</v>
          </cell>
          <cell r="K2474">
            <v>6.6666666666666666E-2</v>
          </cell>
          <cell r="L2474">
            <v>1</v>
          </cell>
          <cell r="M2474">
            <v>1.7</v>
          </cell>
          <cell r="N2474">
            <v>2</v>
          </cell>
        </row>
        <row r="2475">
          <cell r="A2475" t="str">
            <v>14000241</v>
          </cell>
          <cell r="B2475" t="str">
            <v>香满园珍珠米</v>
          </cell>
          <cell r="C2475" t="str">
            <v>袋</v>
          </cell>
          <cell r="D2475" t="str">
            <v>【140105】珍珠米（袋装）</v>
          </cell>
          <cell r="E2475" t="str">
            <v>食品部</v>
          </cell>
          <cell r="F2475" t="str">
            <v>正常</v>
          </cell>
          <cell r="G2475" t="str">
            <v>23.50</v>
          </cell>
          <cell r="H2475" t="str">
            <v>39.90</v>
          </cell>
          <cell r="I2475">
            <v>119.69999999999999</v>
          </cell>
          <cell r="J2475">
            <v>1</v>
          </cell>
          <cell r="K2475">
            <v>6.6666666666666666E-2</v>
          </cell>
          <cell r="L2475">
            <v>1</v>
          </cell>
          <cell r="M2475">
            <v>23.5</v>
          </cell>
          <cell r="N2475">
            <v>39.9</v>
          </cell>
        </row>
        <row r="2476">
          <cell r="A2476" t="str">
            <v>14000187</v>
          </cell>
          <cell r="B2476" t="str">
            <v>鑫和五常御贡长粒香米</v>
          </cell>
          <cell r="C2476" t="str">
            <v>袋</v>
          </cell>
          <cell r="D2476" t="str">
            <v>【140102】香米(袋装)</v>
          </cell>
          <cell r="E2476" t="str">
            <v>食品部</v>
          </cell>
          <cell r="F2476" t="str">
            <v>正常</v>
          </cell>
          <cell r="G2476" t="str">
            <v>57.00</v>
          </cell>
          <cell r="H2476" t="str">
            <v>68.00</v>
          </cell>
          <cell r="I2476">
            <v>544</v>
          </cell>
          <cell r="J2476">
            <v>1</v>
          </cell>
          <cell r="K2476">
            <v>6.6666666666666666E-2</v>
          </cell>
          <cell r="L2476">
            <v>1</v>
          </cell>
          <cell r="M2476">
            <v>57</v>
          </cell>
          <cell r="N2476">
            <v>68</v>
          </cell>
        </row>
        <row r="2477">
          <cell r="A2477" t="str">
            <v>14000186</v>
          </cell>
          <cell r="B2477" t="str">
            <v>鑫禾孟府御贡长粒香王</v>
          </cell>
          <cell r="C2477" t="str">
            <v>袋</v>
          </cell>
          <cell r="D2477" t="str">
            <v>【140102】香米(袋装)</v>
          </cell>
          <cell r="E2477" t="str">
            <v>食品部</v>
          </cell>
          <cell r="F2477" t="str">
            <v>正常</v>
          </cell>
          <cell r="G2477" t="str">
            <v>60.00</v>
          </cell>
          <cell r="H2477" t="str">
            <v>70.00</v>
          </cell>
          <cell r="I2477">
            <v>280</v>
          </cell>
          <cell r="J2477">
            <v>1</v>
          </cell>
          <cell r="K2477">
            <v>6.6666666666666666E-2</v>
          </cell>
          <cell r="L2477">
            <v>1</v>
          </cell>
          <cell r="M2477">
            <v>60</v>
          </cell>
          <cell r="N2477">
            <v>70</v>
          </cell>
        </row>
        <row r="2478">
          <cell r="A2478" t="str">
            <v>14000160</v>
          </cell>
          <cell r="B2478" t="str">
            <v>虎牌松花江珍珠米</v>
          </cell>
          <cell r="C2478" t="str">
            <v>袋</v>
          </cell>
          <cell r="D2478" t="str">
            <v>【140105】珍珠米（袋装）</v>
          </cell>
          <cell r="E2478" t="str">
            <v>食品部</v>
          </cell>
          <cell r="F2478" t="str">
            <v>正常</v>
          </cell>
          <cell r="G2478" t="str">
            <v>52.82</v>
          </cell>
          <cell r="H2478" t="str">
            <v>56.50</v>
          </cell>
          <cell r="I2478">
            <v>2415.1000000000004</v>
          </cell>
          <cell r="J2478">
            <v>1</v>
          </cell>
          <cell r="K2478">
            <v>6.6666666666666666E-2</v>
          </cell>
          <cell r="L2478">
            <v>1</v>
          </cell>
          <cell r="M2478">
            <v>52.82</v>
          </cell>
          <cell r="N2478">
            <v>56.5</v>
          </cell>
        </row>
        <row r="2479">
          <cell r="A2479" t="str">
            <v>14000137</v>
          </cell>
          <cell r="B2479" t="str">
            <v>鲁花/压榨菜籽油</v>
          </cell>
          <cell r="C2479" t="str">
            <v>桶</v>
          </cell>
          <cell r="D2479" t="str">
            <v>【140301】菜籽油</v>
          </cell>
          <cell r="E2479" t="str">
            <v>食品部</v>
          </cell>
          <cell r="F2479" t="str">
            <v>正常</v>
          </cell>
          <cell r="G2479" t="str">
            <v>84.00</v>
          </cell>
          <cell r="H2479" t="str">
            <v>89.90</v>
          </cell>
          <cell r="I2479">
            <v>359.6</v>
          </cell>
          <cell r="J2479">
            <v>1</v>
          </cell>
          <cell r="K2479">
            <v>6.6666666666666666E-2</v>
          </cell>
          <cell r="L2479">
            <v>1</v>
          </cell>
          <cell r="M2479">
            <v>84</v>
          </cell>
          <cell r="N2479">
            <v>89.9</v>
          </cell>
        </row>
        <row r="2480">
          <cell r="A2480" t="str">
            <v>14000075</v>
          </cell>
          <cell r="B2480" t="str">
            <v>福临门压榨纯香菜籽油</v>
          </cell>
          <cell r="C2480" t="str">
            <v>瓶</v>
          </cell>
          <cell r="D2480" t="str">
            <v>【140301】菜籽油</v>
          </cell>
          <cell r="E2480" t="str">
            <v>食品部</v>
          </cell>
          <cell r="F2480" t="str">
            <v>正常</v>
          </cell>
          <cell r="G2480" t="str">
            <v>50.00</v>
          </cell>
          <cell r="H2480" t="str">
            <v>58.00</v>
          </cell>
          <cell r="I2480">
            <v>522</v>
          </cell>
          <cell r="J2480">
            <v>1</v>
          </cell>
          <cell r="K2480">
            <v>6.6666666666666666E-2</v>
          </cell>
          <cell r="L2480">
            <v>1</v>
          </cell>
          <cell r="M2480">
            <v>50</v>
          </cell>
          <cell r="N2480">
            <v>58</v>
          </cell>
        </row>
        <row r="2481">
          <cell r="A2481" t="str">
            <v>14000074</v>
          </cell>
          <cell r="B2481" t="str">
            <v>福临门家香味浓香压榨菜籽油</v>
          </cell>
          <cell r="C2481" t="str">
            <v>桶</v>
          </cell>
          <cell r="D2481" t="str">
            <v>【140301】菜籽油</v>
          </cell>
          <cell r="E2481" t="str">
            <v>食品部</v>
          </cell>
          <cell r="F2481" t="str">
            <v>正常</v>
          </cell>
          <cell r="G2481" t="str">
            <v>76.00</v>
          </cell>
          <cell r="H2481" t="str">
            <v>82.90</v>
          </cell>
          <cell r="I2481">
            <v>248.70000000000002</v>
          </cell>
          <cell r="J2481">
            <v>1</v>
          </cell>
          <cell r="K2481">
            <v>6.6666666666666666E-2</v>
          </cell>
          <cell r="L2481">
            <v>1</v>
          </cell>
          <cell r="M2481">
            <v>76</v>
          </cell>
          <cell r="N2481">
            <v>82.9</v>
          </cell>
        </row>
        <row r="2482">
          <cell r="A2482" t="str">
            <v>14000061</v>
          </cell>
          <cell r="B2482" t="str">
            <v>齐力特级枸杞</v>
          </cell>
          <cell r="C2482" t="str">
            <v>袋</v>
          </cell>
          <cell r="D2482" t="str">
            <v>【140404】调味干货(袋装)</v>
          </cell>
          <cell r="E2482" t="str">
            <v>食品部</v>
          </cell>
          <cell r="F2482" t="str">
            <v>正常</v>
          </cell>
          <cell r="G2482" t="str">
            <v>10.50</v>
          </cell>
          <cell r="H2482" t="str">
            <v>13.50</v>
          </cell>
          <cell r="I2482">
            <v>67.5</v>
          </cell>
          <cell r="J2482">
            <v>1</v>
          </cell>
          <cell r="K2482">
            <v>6.6666666666666666E-2</v>
          </cell>
          <cell r="L2482">
            <v>1</v>
          </cell>
          <cell r="M2482">
            <v>10.5</v>
          </cell>
          <cell r="N2482">
            <v>13.5</v>
          </cell>
        </row>
        <row r="2483">
          <cell r="A2483" t="str">
            <v>14000054</v>
          </cell>
          <cell r="B2483" t="str">
            <v>乐惠海鲜紫菜汤</v>
          </cell>
          <cell r="C2483" t="str">
            <v>袋</v>
          </cell>
          <cell r="D2483" t="str">
            <v>【140406】海干货(袋装)</v>
          </cell>
          <cell r="E2483" t="str">
            <v>食品部</v>
          </cell>
          <cell r="F2483" t="str">
            <v>正常</v>
          </cell>
          <cell r="G2483" t="str">
            <v>5.30</v>
          </cell>
          <cell r="H2483" t="str">
            <v>6.50</v>
          </cell>
          <cell r="I2483">
            <v>26</v>
          </cell>
          <cell r="J2483">
            <v>1</v>
          </cell>
          <cell r="K2483">
            <v>6.6666666666666666E-2</v>
          </cell>
          <cell r="L2483">
            <v>1</v>
          </cell>
          <cell r="M2483">
            <v>5.3</v>
          </cell>
          <cell r="N2483">
            <v>6.5</v>
          </cell>
        </row>
        <row r="2484">
          <cell r="A2484" t="str">
            <v>14000053</v>
          </cell>
          <cell r="B2484" t="str">
            <v>赖汤圆粉</v>
          </cell>
          <cell r="C2484" t="str">
            <v>袋</v>
          </cell>
          <cell r="D2484" t="str">
            <v>【140201】普通面粉(袋装)</v>
          </cell>
          <cell r="E2484" t="str">
            <v>食品部</v>
          </cell>
          <cell r="F2484" t="str">
            <v>正常</v>
          </cell>
          <cell r="G2484" t="str">
            <v>6.30</v>
          </cell>
          <cell r="H2484" t="str">
            <v>7.90</v>
          </cell>
          <cell r="I2484">
            <v>31.6</v>
          </cell>
          <cell r="J2484">
            <v>1</v>
          </cell>
          <cell r="K2484">
            <v>6.6666666666666666E-2</v>
          </cell>
          <cell r="L2484">
            <v>1</v>
          </cell>
          <cell r="M2484">
            <v>6.3</v>
          </cell>
          <cell r="N2484">
            <v>7.9</v>
          </cell>
        </row>
        <row r="2485">
          <cell r="A2485" t="str">
            <v>14000020</v>
          </cell>
          <cell r="B2485" t="str">
            <v>人民莲米</v>
          </cell>
          <cell r="C2485" t="str">
            <v>袋</v>
          </cell>
          <cell r="D2485" t="str">
            <v>【140104】杂粮(袋装)</v>
          </cell>
          <cell r="E2485" t="str">
            <v>食品部</v>
          </cell>
          <cell r="F2485" t="str">
            <v>正常</v>
          </cell>
          <cell r="G2485" t="str">
            <v>4.80</v>
          </cell>
          <cell r="H2485" t="str">
            <v>6.50</v>
          </cell>
          <cell r="I2485">
            <v>26</v>
          </cell>
          <cell r="J2485">
            <v>1</v>
          </cell>
          <cell r="K2485">
            <v>6.6666666666666666E-2</v>
          </cell>
          <cell r="L2485">
            <v>1</v>
          </cell>
          <cell r="M2485">
            <v>4.8</v>
          </cell>
          <cell r="N2485">
            <v>6.5</v>
          </cell>
        </row>
        <row r="2486">
          <cell r="A2486" t="str">
            <v>14000012</v>
          </cell>
          <cell r="B2486" t="str">
            <v>何郎银丝王面</v>
          </cell>
          <cell r="C2486" t="str">
            <v>袋</v>
          </cell>
          <cell r="D2486" t="str">
            <v>【140203】干面</v>
          </cell>
          <cell r="E2486" t="str">
            <v>食品部</v>
          </cell>
          <cell r="F2486" t="str">
            <v>正常</v>
          </cell>
          <cell r="G2486" t="str">
            <v>2.70</v>
          </cell>
          <cell r="H2486" t="str">
            <v>4.80</v>
          </cell>
          <cell r="I2486">
            <v>95.999999999999986</v>
          </cell>
          <cell r="J2486">
            <v>1</v>
          </cell>
          <cell r="K2486">
            <v>6.6666666666666666E-2</v>
          </cell>
          <cell r="L2486">
            <v>1</v>
          </cell>
          <cell r="M2486">
            <v>2.7</v>
          </cell>
          <cell r="N2486">
            <v>4.8</v>
          </cell>
        </row>
        <row r="2487">
          <cell r="A2487" t="str">
            <v>13000372</v>
          </cell>
          <cell r="B2487" t="str">
            <v>千禾鲜字生抽酱油A</v>
          </cell>
          <cell r="C2487" t="str">
            <v>瓶</v>
          </cell>
          <cell r="D2487" t="str">
            <v>【130102】瓶装、桶装生抽</v>
          </cell>
          <cell r="E2487" t="str">
            <v>食品部</v>
          </cell>
          <cell r="F2487" t="str">
            <v>正常</v>
          </cell>
          <cell r="G2487" t="str">
            <v>16.00</v>
          </cell>
          <cell r="H2487" t="str">
            <v>19.50</v>
          </cell>
          <cell r="I2487">
            <v>117</v>
          </cell>
          <cell r="J2487">
            <v>1</v>
          </cell>
          <cell r="K2487">
            <v>6.6666666666666666E-2</v>
          </cell>
          <cell r="L2487">
            <v>1</v>
          </cell>
          <cell r="M2487">
            <v>16</v>
          </cell>
          <cell r="N2487">
            <v>19.5</v>
          </cell>
        </row>
        <row r="2488">
          <cell r="A2488" t="str">
            <v>13000364</v>
          </cell>
          <cell r="B2488" t="str">
            <v>千禾糯米香醋</v>
          </cell>
          <cell r="C2488" t="str">
            <v>瓶</v>
          </cell>
          <cell r="D2488" t="str">
            <v>【130202】瓶装醋</v>
          </cell>
          <cell r="E2488" t="str">
            <v>食品部</v>
          </cell>
          <cell r="F2488" t="str">
            <v>正常</v>
          </cell>
          <cell r="G2488" t="str">
            <v>6.00</v>
          </cell>
          <cell r="H2488" t="str">
            <v>7.50</v>
          </cell>
          <cell r="I2488">
            <v>30</v>
          </cell>
          <cell r="J2488">
            <v>1</v>
          </cell>
          <cell r="K2488">
            <v>6.6666666666666666E-2</v>
          </cell>
          <cell r="L2488">
            <v>1</v>
          </cell>
          <cell r="M2488">
            <v>6</v>
          </cell>
          <cell r="N2488">
            <v>7.5</v>
          </cell>
        </row>
        <row r="2489">
          <cell r="A2489" t="str">
            <v>13000264</v>
          </cell>
          <cell r="B2489" t="str">
            <v>味聚特麻辣三丝</v>
          </cell>
          <cell r="C2489" t="str">
            <v>袋</v>
          </cell>
          <cell r="D2489" t="str">
            <v>【130403】酱菜</v>
          </cell>
          <cell r="E2489" t="str">
            <v>食品部</v>
          </cell>
          <cell r="F2489" t="str">
            <v>正常</v>
          </cell>
          <cell r="G2489" t="str">
            <v>2.50</v>
          </cell>
          <cell r="H2489" t="str">
            <v>3.50</v>
          </cell>
          <cell r="I2489">
            <v>52.5</v>
          </cell>
          <cell r="J2489">
            <v>1</v>
          </cell>
          <cell r="K2489">
            <v>6.6666666666666666E-2</v>
          </cell>
          <cell r="L2489">
            <v>1</v>
          </cell>
          <cell r="M2489">
            <v>2.5</v>
          </cell>
          <cell r="N2489">
            <v>3.5</v>
          </cell>
        </row>
        <row r="2490">
          <cell r="A2490" t="str">
            <v>13000219</v>
          </cell>
          <cell r="B2490" t="str">
            <v>城东王嫩肉粉</v>
          </cell>
          <cell r="C2490" t="str">
            <v>袋</v>
          </cell>
          <cell r="D2490" t="str">
            <v>【130302】淀粉</v>
          </cell>
          <cell r="E2490" t="str">
            <v>食品部</v>
          </cell>
          <cell r="F2490" t="str">
            <v>正常</v>
          </cell>
          <cell r="G2490" t="str">
            <v>3.25</v>
          </cell>
          <cell r="H2490" t="str">
            <v>4.00</v>
          </cell>
          <cell r="I2490">
            <v>52</v>
          </cell>
          <cell r="J2490">
            <v>1</v>
          </cell>
          <cell r="K2490">
            <v>6.6666666666666666E-2</v>
          </cell>
          <cell r="L2490">
            <v>1</v>
          </cell>
          <cell r="M2490">
            <v>3.25</v>
          </cell>
          <cell r="N2490">
            <v>4</v>
          </cell>
        </row>
        <row r="2491">
          <cell r="A2491" t="str">
            <v>13000201</v>
          </cell>
          <cell r="B2491" t="str">
            <v>加加面条鲜酱油</v>
          </cell>
          <cell r="C2491" t="str">
            <v>瓶</v>
          </cell>
          <cell r="D2491" t="str">
            <v>【130105】其它瓶/桶酱油</v>
          </cell>
          <cell r="E2491" t="str">
            <v>食品部</v>
          </cell>
          <cell r="F2491" t="str">
            <v>正常</v>
          </cell>
          <cell r="G2491" t="str">
            <v>0.00</v>
          </cell>
          <cell r="H2491" t="str">
            <v>8.80</v>
          </cell>
          <cell r="I2491">
            <v>220.00000000000009</v>
          </cell>
          <cell r="J2491">
            <v>1</v>
          </cell>
          <cell r="K2491">
            <v>6.6666666666666666E-2</v>
          </cell>
          <cell r="L2491">
            <v>1</v>
          </cell>
          <cell r="M2491">
            <v>7.5</v>
          </cell>
          <cell r="N2491">
            <v>8.8000000000000007</v>
          </cell>
        </row>
        <row r="2492">
          <cell r="A2492" t="str">
            <v>13000177</v>
          </cell>
          <cell r="B2492" t="str">
            <v>海天蚝油皇</v>
          </cell>
          <cell r="C2492" t="str">
            <v>瓶</v>
          </cell>
          <cell r="D2492" t="str">
            <v>【130405】食用调味油</v>
          </cell>
          <cell r="E2492" t="str">
            <v>食品部</v>
          </cell>
          <cell r="F2492" t="str">
            <v>正常</v>
          </cell>
          <cell r="G2492" t="str">
            <v>5.00</v>
          </cell>
          <cell r="H2492" t="str">
            <v>6.50</v>
          </cell>
          <cell r="I2492">
            <v>104</v>
          </cell>
          <cell r="J2492">
            <v>1</v>
          </cell>
          <cell r="K2492">
            <v>6.6666666666666666E-2</v>
          </cell>
          <cell r="L2492">
            <v>1</v>
          </cell>
          <cell r="M2492">
            <v>5</v>
          </cell>
          <cell r="N2492">
            <v>6.5</v>
          </cell>
        </row>
        <row r="2493">
          <cell r="A2493" t="str">
            <v>13000143</v>
          </cell>
          <cell r="B2493" t="str">
            <v>喜家乐（阿胶红糖）</v>
          </cell>
          <cell r="C2493" t="str">
            <v>袋</v>
          </cell>
          <cell r="D2493" t="str">
            <v>【130602】红糖</v>
          </cell>
          <cell r="E2493" t="str">
            <v>食品部</v>
          </cell>
          <cell r="F2493" t="str">
            <v>正常</v>
          </cell>
          <cell r="G2493" t="str">
            <v>5.00</v>
          </cell>
          <cell r="H2493" t="str">
            <v>6.90</v>
          </cell>
          <cell r="I2493">
            <v>27.6</v>
          </cell>
          <cell r="J2493">
            <v>1</v>
          </cell>
          <cell r="K2493">
            <v>6.6666666666666666E-2</v>
          </cell>
          <cell r="L2493">
            <v>1</v>
          </cell>
          <cell r="M2493">
            <v>5</v>
          </cell>
          <cell r="N2493">
            <v>6.9</v>
          </cell>
        </row>
        <row r="2494">
          <cell r="A2494" t="str">
            <v>13000104</v>
          </cell>
          <cell r="B2494" t="str">
            <v>李锦记金标生抽酱油</v>
          </cell>
          <cell r="C2494" t="str">
            <v>瓶</v>
          </cell>
          <cell r="D2494" t="str">
            <v>【130102】瓶装、桶装生抽</v>
          </cell>
          <cell r="E2494" t="str">
            <v>食品部</v>
          </cell>
          <cell r="F2494" t="str">
            <v>正常</v>
          </cell>
          <cell r="G2494" t="str">
            <v>7.00</v>
          </cell>
          <cell r="H2494" t="str">
            <v>8.80</v>
          </cell>
          <cell r="I2494">
            <v>35.200000000000003</v>
          </cell>
          <cell r="J2494">
            <v>1</v>
          </cell>
          <cell r="K2494">
            <v>6.6666666666666666E-2</v>
          </cell>
          <cell r="L2494">
            <v>1</v>
          </cell>
          <cell r="M2494">
            <v>7</v>
          </cell>
          <cell r="N2494">
            <v>8.8000000000000007</v>
          </cell>
        </row>
        <row r="2495">
          <cell r="A2495" t="str">
            <v>13000100</v>
          </cell>
          <cell r="B2495" t="str">
            <v>开心乐黑胡椒粉30g</v>
          </cell>
          <cell r="C2495" t="str">
            <v>瓶</v>
          </cell>
          <cell r="D2495" t="str">
            <v>【130306】烹饪调料</v>
          </cell>
          <cell r="E2495" t="str">
            <v>食品部</v>
          </cell>
          <cell r="F2495" t="str">
            <v>正常</v>
          </cell>
          <cell r="G2495" t="str">
            <v>4.20</v>
          </cell>
          <cell r="H2495" t="str">
            <v>5.50</v>
          </cell>
          <cell r="I2495">
            <v>27.5</v>
          </cell>
          <cell r="J2495">
            <v>1</v>
          </cell>
          <cell r="K2495">
            <v>6.6666666666666666E-2</v>
          </cell>
          <cell r="L2495">
            <v>1</v>
          </cell>
          <cell r="M2495">
            <v>4.2</v>
          </cell>
          <cell r="N2495">
            <v>5.5</v>
          </cell>
        </row>
        <row r="2496">
          <cell r="A2496" t="str">
            <v>13000069</v>
          </cell>
          <cell r="B2496" t="str">
            <v>饭扫光竹笋</v>
          </cell>
          <cell r="C2496" t="str">
            <v>瓶</v>
          </cell>
          <cell r="D2496" t="str">
            <v>【130403】酱菜</v>
          </cell>
          <cell r="E2496" t="str">
            <v>食品部</v>
          </cell>
          <cell r="F2496" t="str">
            <v>正常</v>
          </cell>
          <cell r="G2496" t="str">
            <v>0.00</v>
          </cell>
          <cell r="H2496" t="str">
            <v>10.50</v>
          </cell>
          <cell r="I2496">
            <v>52.5</v>
          </cell>
          <cell r="J2496">
            <v>1</v>
          </cell>
          <cell r="K2496">
            <v>6.6666666666666666E-2</v>
          </cell>
          <cell r="L2496">
            <v>1</v>
          </cell>
          <cell r="M2496">
            <v>7.8</v>
          </cell>
          <cell r="N2496">
            <v>10.5</v>
          </cell>
        </row>
        <row r="2497">
          <cell r="A2497" t="str">
            <v>12000168</v>
          </cell>
          <cell r="B2497" t="str">
            <v>康师傅麻辣笋子牛肉五连包</v>
          </cell>
          <cell r="C2497" t="str">
            <v>袋</v>
          </cell>
          <cell r="D2497" t="str">
            <v>【120101】袋装速食面</v>
          </cell>
          <cell r="E2497" t="str">
            <v>食品部</v>
          </cell>
          <cell r="F2497" t="str">
            <v>禁采</v>
          </cell>
          <cell r="G2497" t="str">
            <v>10.34</v>
          </cell>
          <cell r="H2497" t="str">
            <v>12.50</v>
          </cell>
          <cell r="I2497">
            <v>43.6</v>
          </cell>
          <cell r="J2497">
            <v>1</v>
          </cell>
          <cell r="K2497">
            <v>6.6666666666666666E-2</v>
          </cell>
          <cell r="L2497">
            <v>1</v>
          </cell>
          <cell r="M2497">
            <v>10.34</v>
          </cell>
          <cell r="N2497">
            <v>12.5</v>
          </cell>
        </row>
        <row r="2498">
          <cell r="A2498" t="str">
            <v>12000155</v>
          </cell>
          <cell r="B2498" t="str">
            <v>康师傅红烧牛肉五连包</v>
          </cell>
          <cell r="C2498" t="str">
            <v>袋</v>
          </cell>
          <cell r="D2498" t="str">
            <v>【120101】袋装速食面</v>
          </cell>
          <cell r="E2498" t="str">
            <v>食品部</v>
          </cell>
          <cell r="F2498" t="str">
            <v>禁采</v>
          </cell>
          <cell r="G2498" t="str">
            <v>10.34</v>
          </cell>
          <cell r="H2498" t="str">
            <v>12.50</v>
          </cell>
          <cell r="I2498">
            <v>65.400000000000006</v>
          </cell>
          <cell r="J2498">
            <v>1</v>
          </cell>
          <cell r="K2498">
            <v>6.6666666666666666E-2</v>
          </cell>
          <cell r="L2498">
            <v>1</v>
          </cell>
          <cell r="M2498">
            <v>10.34</v>
          </cell>
          <cell r="N2498">
            <v>12.5</v>
          </cell>
        </row>
        <row r="2499">
          <cell r="A2499" t="str">
            <v>12000081</v>
          </cell>
          <cell r="B2499" t="str">
            <v>康师傅藤椒牛肉面（五连包）</v>
          </cell>
          <cell r="C2499" t="str">
            <v>袋</v>
          </cell>
          <cell r="D2499" t="str">
            <v>【120101】袋装速食面</v>
          </cell>
          <cell r="E2499" t="str">
            <v>食品部</v>
          </cell>
          <cell r="F2499" t="str">
            <v>禁采</v>
          </cell>
          <cell r="G2499" t="str">
            <v>10.33</v>
          </cell>
          <cell r="H2499" t="str">
            <v>12.50</v>
          </cell>
          <cell r="I2499">
            <v>21.8</v>
          </cell>
          <cell r="J2499">
            <v>1</v>
          </cell>
          <cell r="K2499">
            <v>6.6666666666666666E-2</v>
          </cell>
          <cell r="L2499">
            <v>1</v>
          </cell>
          <cell r="M2499">
            <v>10.33</v>
          </cell>
          <cell r="N2499">
            <v>12.5</v>
          </cell>
        </row>
        <row r="2500">
          <cell r="A2500" t="str">
            <v>12000026</v>
          </cell>
          <cell r="B2500" t="str">
            <v>友伦金饭碗柴火鸡自热米饭</v>
          </cell>
          <cell r="C2500" t="str">
            <v>盒</v>
          </cell>
          <cell r="D2500" t="str">
            <v>【120204】速食饭</v>
          </cell>
          <cell r="E2500" t="str">
            <v>食品部</v>
          </cell>
          <cell r="F2500" t="str">
            <v>禁采</v>
          </cell>
          <cell r="G2500" t="str">
            <v>7.00</v>
          </cell>
          <cell r="H2500" t="str">
            <v>10.00</v>
          </cell>
          <cell r="I2500">
            <v>20</v>
          </cell>
          <cell r="J2500">
            <v>1</v>
          </cell>
          <cell r="K2500">
            <v>6.6666666666666666E-2</v>
          </cell>
          <cell r="L2500">
            <v>1</v>
          </cell>
          <cell r="M2500">
            <v>7</v>
          </cell>
          <cell r="N2500">
            <v>10</v>
          </cell>
        </row>
        <row r="2501">
          <cell r="A2501" t="str">
            <v>12000003</v>
          </cell>
          <cell r="B2501" t="str">
            <v>得益自热饭(红烧牛肉)</v>
          </cell>
          <cell r="C2501" t="str">
            <v>盒</v>
          </cell>
          <cell r="D2501" t="str">
            <v>【120204】速食饭</v>
          </cell>
          <cell r="E2501" t="str">
            <v>食品部</v>
          </cell>
          <cell r="F2501" t="str">
            <v>正常</v>
          </cell>
          <cell r="G2501" t="str">
            <v>12.50</v>
          </cell>
          <cell r="H2501" t="str">
            <v>14.80</v>
          </cell>
          <cell r="I2501">
            <v>44.400000000000006</v>
          </cell>
          <cell r="J2501">
            <v>1</v>
          </cell>
          <cell r="K2501">
            <v>6.6666666666666666E-2</v>
          </cell>
          <cell r="L2501">
            <v>1</v>
          </cell>
          <cell r="M2501">
            <v>12.5</v>
          </cell>
          <cell r="N2501">
            <v>14.8</v>
          </cell>
        </row>
        <row r="2502">
          <cell r="A2502" t="str">
            <v>12000001</v>
          </cell>
          <cell r="B2502" t="str">
            <v>得益自热饭(瘦肉碗豆)</v>
          </cell>
          <cell r="C2502" t="str">
            <v>盒</v>
          </cell>
          <cell r="D2502" t="str">
            <v>【120204】速食饭</v>
          </cell>
          <cell r="E2502" t="str">
            <v>食品部</v>
          </cell>
          <cell r="F2502" t="str">
            <v>正常</v>
          </cell>
          <cell r="G2502" t="str">
            <v>12.50</v>
          </cell>
          <cell r="H2502" t="str">
            <v>14.80</v>
          </cell>
          <cell r="I2502">
            <v>59.2</v>
          </cell>
          <cell r="J2502">
            <v>1</v>
          </cell>
          <cell r="K2502">
            <v>6.6666666666666666E-2</v>
          </cell>
          <cell r="L2502">
            <v>1</v>
          </cell>
          <cell r="M2502">
            <v>12.5</v>
          </cell>
          <cell r="N2502">
            <v>14.8</v>
          </cell>
        </row>
        <row r="2503">
          <cell r="A2503" t="str">
            <v>11000049</v>
          </cell>
          <cell r="B2503" t="str">
            <v>美好烧烤风味火腿肠</v>
          </cell>
          <cell r="C2503" t="str">
            <v>袋</v>
          </cell>
          <cell r="D2503" t="str">
            <v>【110302】火腿</v>
          </cell>
          <cell r="E2503" t="str">
            <v>食品部</v>
          </cell>
          <cell r="F2503" t="str">
            <v>正常</v>
          </cell>
          <cell r="G2503" t="str">
            <v>8.00</v>
          </cell>
          <cell r="H2503" t="str">
            <v>10.00</v>
          </cell>
          <cell r="I2503">
            <v>40</v>
          </cell>
          <cell r="J2503">
            <v>1</v>
          </cell>
          <cell r="K2503">
            <v>6.6666666666666666E-2</v>
          </cell>
          <cell r="L2503">
            <v>1</v>
          </cell>
          <cell r="M2503">
            <v>8</v>
          </cell>
          <cell r="N2503">
            <v>10</v>
          </cell>
        </row>
        <row r="2504">
          <cell r="A2504" t="str">
            <v>09000049</v>
          </cell>
          <cell r="B2504" t="str">
            <v>蒙牛高钙奶粉</v>
          </cell>
          <cell r="C2504" t="str">
            <v>袋</v>
          </cell>
          <cell r="D2504" t="str">
            <v>【090202】孕妇和成人奶粉</v>
          </cell>
          <cell r="E2504" t="str">
            <v>食品部</v>
          </cell>
          <cell r="F2504" t="str">
            <v>正常</v>
          </cell>
          <cell r="G2504" t="str">
            <v>24.00</v>
          </cell>
          <cell r="H2504" t="str">
            <v>35.00</v>
          </cell>
          <cell r="I2504">
            <v>70</v>
          </cell>
          <cell r="J2504">
            <v>1</v>
          </cell>
          <cell r="K2504">
            <v>6.6666666666666666E-2</v>
          </cell>
          <cell r="L2504">
            <v>1</v>
          </cell>
          <cell r="M2504">
            <v>24</v>
          </cell>
          <cell r="N2504">
            <v>35</v>
          </cell>
        </row>
        <row r="2505">
          <cell r="A2505" t="str">
            <v>09000041</v>
          </cell>
          <cell r="B2505" t="str">
            <v>雀巢优麦黑米芝麻燕麦片</v>
          </cell>
          <cell r="C2505" t="str">
            <v>袋</v>
          </cell>
          <cell r="D2505" t="str">
            <v>【090101】早餐麦片</v>
          </cell>
          <cell r="E2505" t="str">
            <v>食品部</v>
          </cell>
          <cell r="F2505" t="str">
            <v>禁采</v>
          </cell>
          <cell r="G2505" t="str">
            <v>20.00</v>
          </cell>
          <cell r="H2505" t="str">
            <v>28.50</v>
          </cell>
          <cell r="I2505">
            <v>57</v>
          </cell>
          <cell r="J2505">
            <v>1</v>
          </cell>
          <cell r="K2505">
            <v>6.6666666666666666E-2</v>
          </cell>
          <cell r="L2505">
            <v>1</v>
          </cell>
          <cell r="M2505">
            <v>20</v>
          </cell>
          <cell r="N2505">
            <v>28.5</v>
          </cell>
        </row>
        <row r="2506">
          <cell r="A2506" t="str">
            <v>09000039</v>
          </cell>
          <cell r="B2506" t="str">
            <v>雀巢怡养中老年健心奶粉</v>
          </cell>
          <cell r="C2506" t="str">
            <v>袋</v>
          </cell>
          <cell r="D2506" t="str">
            <v>【090202】孕妇和成人奶粉</v>
          </cell>
          <cell r="E2506" t="str">
            <v>食品部</v>
          </cell>
          <cell r="F2506" t="str">
            <v>正常</v>
          </cell>
          <cell r="G2506" t="str">
            <v>41.95</v>
          </cell>
          <cell r="H2506" t="str">
            <v>53.80</v>
          </cell>
          <cell r="I2506">
            <v>368.8</v>
          </cell>
          <cell r="J2506">
            <v>1</v>
          </cell>
          <cell r="K2506">
            <v>6.6666666666666666E-2</v>
          </cell>
          <cell r="L2506">
            <v>1</v>
          </cell>
          <cell r="M2506">
            <v>41.95</v>
          </cell>
          <cell r="N2506">
            <v>53.8</v>
          </cell>
        </row>
        <row r="2507">
          <cell r="A2507" t="str">
            <v>09000034</v>
          </cell>
          <cell r="B2507" t="str">
            <v>雀巢儿童奶粉3+听装1KG</v>
          </cell>
          <cell r="C2507" t="str">
            <v>听</v>
          </cell>
          <cell r="D2507" t="str">
            <v>【090201】婴儿奶粉</v>
          </cell>
          <cell r="E2507" t="str">
            <v>食品部</v>
          </cell>
          <cell r="F2507" t="str">
            <v>正常</v>
          </cell>
          <cell r="G2507" t="str">
            <v>110.00</v>
          </cell>
          <cell r="H2507" t="str">
            <v>141.50</v>
          </cell>
          <cell r="I2507">
            <v>138</v>
          </cell>
          <cell r="J2507">
            <v>1</v>
          </cell>
          <cell r="K2507">
            <v>6.6666666666666666E-2</v>
          </cell>
          <cell r="L2507">
            <v>1</v>
          </cell>
          <cell r="M2507">
            <v>110</v>
          </cell>
          <cell r="N2507">
            <v>141.5</v>
          </cell>
        </row>
        <row r="2508">
          <cell r="A2508" t="str">
            <v>09000033</v>
          </cell>
          <cell r="B2508" t="str">
            <v>雀巢安骼高钙高铁奶粉</v>
          </cell>
          <cell r="C2508" t="str">
            <v>袋</v>
          </cell>
          <cell r="D2508" t="str">
            <v>【090202】孕妇和成人奶粉</v>
          </cell>
          <cell r="E2508" t="str">
            <v>食品部</v>
          </cell>
          <cell r="F2508" t="str">
            <v>正常</v>
          </cell>
          <cell r="G2508" t="str">
            <v>40.42</v>
          </cell>
          <cell r="H2508" t="str">
            <v>51.80</v>
          </cell>
          <cell r="I2508">
            <v>48</v>
          </cell>
          <cell r="J2508">
            <v>1</v>
          </cell>
          <cell r="K2508">
            <v>6.6666666666666666E-2</v>
          </cell>
          <cell r="L2508">
            <v>1</v>
          </cell>
          <cell r="M2508">
            <v>40.42</v>
          </cell>
          <cell r="N2508">
            <v>51.8</v>
          </cell>
        </row>
        <row r="2509">
          <cell r="A2509" t="str">
            <v>07000151</v>
          </cell>
          <cell r="B2509" t="str">
            <v>菲尼牌西瓜型夹心泡泡糖</v>
          </cell>
          <cell r="C2509" t="str">
            <v>条</v>
          </cell>
          <cell r="D2509" t="str">
            <v>【070301】进口糖果</v>
          </cell>
          <cell r="E2509" t="str">
            <v>食品部</v>
          </cell>
          <cell r="F2509" t="str">
            <v>正常</v>
          </cell>
          <cell r="G2509" t="str">
            <v>2.50</v>
          </cell>
          <cell r="H2509" t="str">
            <v>4.00</v>
          </cell>
          <cell r="I2509">
            <v>4</v>
          </cell>
          <cell r="J2509">
            <v>1</v>
          </cell>
          <cell r="K2509">
            <v>6.6666666666666666E-2</v>
          </cell>
          <cell r="L2509">
            <v>1</v>
          </cell>
          <cell r="M2509">
            <v>2.5</v>
          </cell>
          <cell r="N2509">
            <v>4</v>
          </cell>
        </row>
        <row r="2510">
          <cell r="A2510" t="str">
            <v>07000150</v>
          </cell>
          <cell r="B2510" t="str">
            <v>菲尼牌网球型柠檬夹心泡泡糖</v>
          </cell>
          <cell r="C2510" t="str">
            <v>条</v>
          </cell>
          <cell r="D2510" t="str">
            <v>【070301】进口糖果</v>
          </cell>
          <cell r="E2510" t="str">
            <v>食品部</v>
          </cell>
          <cell r="F2510" t="str">
            <v>正常</v>
          </cell>
          <cell r="G2510" t="str">
            <v>2.50</v>
          </cell>
          <cell r="H2510" t="str">
            <v>4.00</v>
          </cell>
          <cell r="I2510">
            <v>24</v>
          </cell>
          <cell r="J2510">
            <v>1</v>
          </cell>
          <cell r="K2510">
            <v>6.6666666666666666E-2</v>
          </cell>
          <cell r="L2510">
            <v>1</v>
          </cell>
          <cell r="M2510">
            <v>2.5</v>
          </cell>
          <cell r="N2510">
            <v>4</v>
          </cell>
        </row>
        <row r="2511">
          <cell r="A2511" t="str">
            <v>07000144</v>
          </cell>
          <cell r="B2511" t="str">
            <v>南街村鲜拌面(铁板牛肉味)</v>
          </cell>
          <cell r="C2511" t="str">
            <v>盒</v>
          </cell>
          <cell r="D2511" t="str">
            <v>【070603】进口面/面粉</v>
          </cell>
          <cell r="E2511" t="str">
            <v>食品部</v>
          </cell>
          <cell r="F2511" t="str">
            <v>正常</v>
          </cell>
          <cell r="G2511" t="str">
            <v>3.61</v>
          </cell>
          <cell r="H2511" t="str">
            <v>4.90</v>
          </cell>
          <cell r="I2511">
            <v>14.700000000000001</v>
          </cell>
          <cell r="J2511">
            <v>1</v>
          </cell>
          <cell r="K2511">
            <v>6.6666666666666666E-2</v>
          </cell>
          <cell r="L2511">
            <v>1</v>
          </cell>
          <cell r="M2511">
            <v>3.61</v>
          </cell>
          <cell r="N2511">
            <v>4.9000000000000004</v>
          </cell>
        </row>
        <row r="2512">
          <cell r="A2512" t="str">
            <v>07000058</v>
          </cell>
          <cell r="B2512" t="str">
            <v>名治之选豆乳味夹心饼</v>
          </cell>
          <cell r="C2512" t="str">
            <v>包</v>
          </cell>
          <cell r="D2512" t="str">
            <v>【070201】进口饼干</v>
          </cell>
          <cell r="E2512" t="str">
            <v>食品部</v>
          </cell>
          <cell r="F2512" t="str">
            <v>正常</v>
          </cell>
          <cell r="G2512" t="str">
            <v>6.00</v>
          </cell>
          <cell r="H2512" t="str">
            <v>9.50</v>
          </cell>
          <cell r="I2512">
            <v>9.5</v>
          </cell>
          <cell r="J2512">
            <v>1</v>
          </cell>
          <cell r="K2512">
            <v>6.6666666666666666E-2</v>
          </cell>
          <cell r="L2512">
            <v>1</v>
          </cell>
          <cell r="M2512">
            <v>6</v>
          </cell>
          <cell r="N2512">
            <v>9.5</v>
          </cell>
        </row>
        <row r="2513">
          <cell r="A2513" t="str">
            <v>07000057</v>
          </cell>
          <cell r="B2513" t="str">
            <v>名治之选冰淇淋香草味夹心饼</v>
          </cell>
          <cell r="C2513" t="str">
            <v>包</v>
          </cell>
          <cell r="D2513" t="str">
            <v>【070201】进口饼干</v>
          </cell>
          <cell r="E2513" t="str">
            <v>食品部</v>
          </cell>
          <cell r="F2513" t="str">
            <v>正常</v>
          </cell>
          <cell r="G2513" t="str">
            <v>6.00</v>
          </cell>
          <cell r="H2513" t="str">
            <v>9.50</v>
          </cell>
          <cell r="I2513">
            <v>19</v>
          </cell>
          <cell r="J2513">
            <v>1</v>
          </cell>
          <cell r="K2513">
            <v>6.6666666666666666E-2</v>
          </cell>
          <cell r="L2513">
            <v>1</v>
          </cell>
          <cell r="M2513">
            <v>6</v>
          </cell>
          <cell r="N2513">
            <v>9.5</v>
          </cell>
        </row>
        <row r="2514">
          <cell r="A2514" t="str">
            <v>07000027</v>
          </cell>
          <cell r="B2514" t="str">
            <v>小老板经典香脆紫菜</v>
          </cell>
          <cell r="C2514" t="str">
            <v>袋</v>
          </cell>
          <cell r="D2514" t="str">
            <v>【070303】进口小食品</v>
          </cell>
          <cell r="E2514" t="str">
            <v>食品部</v>
          </cell>
          <cell r="F2514" t="str">
            <v>正常</v>
          </cell>
          <cell r="G2514" t="str">
            <v>11.67</v>
          </cell>
          <cell r="H2514" t="str">
            <v>13.80</v>
          </cell>
          <cell r="I2514">
            <v>55.2</v>
          </cell>
          <cell r="J2514">
            <v>1</v>
          </cell>
          <cell r="K2514">
            <v>6.6666666666666666E-2</v>
          </cell>
          <cell r="L2514">
            <v>1</v>
          </cell>
          <cell r="M2514">
            <v>11.67</v>
          </cell>
          <cell r="N2514">
            <v>13.8</v>
          </cell>
        </row>
        <row r="2515">
          <cell r="A2515" t="str">
            <v>06000649</v>
          </cell>
          <cell r="B2515" t="str">
            <v>促销蛋糕</v>
          </cell>
          <cell r="C2515" t="str">
            <v>袋</v>
          </cell>
          <cell r="D2515" t="str">
            <v>【060203】小面包</v>
          </cell>
          <cell r="E2515" t="str">
            <v>食品部</v>
          </cell>
          <cell r="F2515" t="str">
            <v>正常</v>
          </cell>
          <cell r="G2515" t="str">
            <v>3.00</v>
          </cell>
          <cell r="H2515" t="str">
            <v>9.90</v>
          </cell>
          <cell r="I2515">
            <v>9.9</v>
          </cell>
          <cell r="J2515">
            <v>1</v>
          </cell>
          <cell r="K2515">
            <v>6.6666666666666666E-2</v>
          </cell>
          <cell r="L2515">
            <v>1</v>
          </cell>
          <cell r="M2515">
            <v>3</v>
          </cell>
          <cell r="N2515">
            <v>9.9</v>
          </cell>
        </row>
        <row r="2516">
          <cell r="A2516" t="str">
            <v>06000617</v>
          </cell>
          <cell r="B2516" t="str">
            <v>桃李香松蛋糕1</v>
          </cell>
          <cell r="C2516" t="str">
            <v>袋</v>
          </cell>
          <cell r="D2516" t="str">
            <v>【060203】小面包</v>
          </cell>
          <cell r="E2516" t="str">
            <v>食品部</v>
          </cell>
          <cell r="F2516" t="str">
            <v>正常</v>
          </cell>
          <cell r="G2516" t="str">
            <v>3.20</v>
          </cell>
          <cell r="H2516" t="str">
            <v>4.50</v>
          </cell>
          <cell r="I2516">
            <v>63</v>
          </cell>
          <cell r="J2516">
            <v>1</v>
          </cell>
          <cell r="K2516">
            <v>6.6666666666666666E-2</v>
          </cell>
          <cell r="L2516">
            <v>1</v>
          </cell>
          <cell r="M2516">
            <v>3.2</v>
          </cell>
          <cell r="N2516">
            <v>4.5</v>
          </cell>
        </row>
        <row r="2517">
          <cell r="A2517" t="str">
            <v>06000244</v>
          </cell>
          <cell r="B2517" t="str">
            <v>奥利奥夹心饼干草莓味</v>
          </cell>
          <cell r="C2517" t="str">
            <v>袋</v>
          </cell>
          <cell r="D2517" t="str">
            <v>【060101】夹心饼干</v>
          </cell>
          <cell r="E2517" t="str">
            <v>食品部</v>
          </cell>
          <cell r="F2517" t="str">
            <v>正常</v>
          </cell>
          <cell r="G2517" t="str">
            <v>5.00</v>
          </cell>
          <cell r="H2517" t="str">
            <v>5.80</v>
          </cell>
          <cell r="I2517">
            <v>75.399999999999991</v>
          </cell>
          <cell r="J2517">
            <v>1</v>
          </cell>
          <cell r="K2517">
            <v>6.6666666666666666E-2</v>
          </cell>
          <cell r="L2517">
            <v>1</v>
          </cell>
          <cell r="M2517">
            <v>5</v>
          </cell>
          <cell r="N2517">
            <v>5.8</v>
          </cell>
        </row>
        <row r="2518">
          <cell r="A2518" t="str">
            <v>06000236</v>
          </cell>
          <cell r="B2518" t="str">
            <v>盼盼手撕面包</v>
          </cell>
          <cell r="C2518" t="str">
            <v>袋</v>
          </cell>
          <cell r="D2518" t="str">
            <v>【060203】小面包</v>
          </cell>
          <cell r="E2518" t="str">
            <v>食品部</v>
          </cell>
          <cell r="F2518" t="str">
            <v>禁采</v>
          </cell>
          <cell r="G2518" t="str">
            <v>2.50</v>
          </cell>
          <cell r="H2518" t="str">
            <v>3.50</v>
          </cell>
          <cell r="I2518">
            <v>14</v>
          </cell>
          <cell r="J2518">
            <v>1</v>
          </cell>
          <cell r="K2518">
            <v>6.6666666666666666E-2</v>
          </cell>
          <cell r="L2518">
            <v>1</v>
          </cell>
          <cell r="M2518">
            <v>2.5</v>
          </cell>
          <cell r="N2518">
            <v>3.5</v>
          </cell>
        </row>
        <row r="2519">
          <cell r="A2519" t="str">
            <v>06000228</v>
          </cell>
          <cell r="B2519" t="str">
            <v>盼盼法式小面包奶香味</v>
          </cell>
          <cell r="C2519" t="str">
            <v>袋</v>
          </cell>
          <cell r="D2519" t="str">
            <v>【060203】小面包</v>
          </cell>
          <cell r="E2519" t="str">
            <v>食品部</v>
          </cell>
          <cell r="F2519" t="str">
            <v>正常</v>
          </cell>
          <cell r="G2519" t="str">
            <v>8.75</v>
          </cell>
          <cell r="H2519" t="str">
            <v>12.80</v>
          </cell>
          <cell r="I2519">
            <v>64</v>
          </cell>
          <cell r="J2519">
            <v>1</v>
          </cell>
          <cell r="K2519">
            <v>6.6666666666666666E-2</v>
          </cell>
          <cell r="L2519">
            <v>1</v>
          </cell>
          <cell r="M2519">
            <v>8.75</v>
          </cell>
          <cell r="N2519">
            <v>12.8</v>
          </cell>
        </row>
        <row r="2520">
          <cell r="A2520" t="str">
            <v>06000179</v>
          </cell>
          <cell r="B2520" t="str">
            <v>好丽友好多鱼蜂蜜黄油味</v>
          </cell>
          <cell r="C2520" t="str">
            <v>盒</v>
          </cell>
          <cell r="D2520" t="str">
            <v>【060105】儿童饼干</v>
          </cell>
          <cell r="E2520" t="str">
            <v>食品部</v>
          </cell>
          <cell r="F2520" t="str">
            <v>正常</v>
          </cell>
          <cell r="G2520" t="str">
            <v>3.70</v>
          </cell>
          <cell r="H2520" t="str">
            <v>4.50</v>
          </cell>
          <cell r="I2520">
            <v>13.5</v>
          </cell>
          <cell r="J2520">
            <v>1</v>
          </cell>
          <cell r="K2520">
            <v>6.6666666666666666E-2</v>
          </cell>
          <cell r="L2520">
            <v>1</v>
          </cell>
          <cell r="M2520">
            <v>3.7</v>
          </cell>
          <cell r="N2520">
            <v>4.5</v>
          </cell>
        </row>
        <row r="2521">
          <cell r="A2521" t="str">
            <v>06000167</v>
          </cell>
          <cell r="B2521" t="str">
            <v>大凉山正中苦荞沙琪玛(麦芽糖醇)</v>
          </cell>
          <cell r="C2521" t="str">
            <v>袋</v>
          </cell>
          <cell r="D2521" t="str">
            <v>【060301】洒琪玛</v>
          </cell>
          <cell r="E2521" t="str">
            <v>食品部</v>
          </cell>
          <cell r="F2521" t="str">
            <v>禁采</v>
          </cell>
          <cell r="G2521" t="str">
            <v>11.50</v>
          </cell>
          <cell r="H2521" t="str">
            <v>14.50</v>
          </cell>
          <cell r="I2521">
            <v>43.5</v>
          </cell>
          <cell r="J2521">
            <v>1</v>
          </cell>
          <cell r="K2521">
            <v>6.6666666666666666E-2</v>
          </cell>
          <cell r="L2521">
            <v>1</v>
          </cell>
          <cell r="M2521">
            <v>11.5</v>
          </cell>
          <cell r="N2521">
            <v>14.5</v>
          </cell>
        </row>
        <row r="2522">
          <cell r="A2522" t="str">
            <v>06000160</v>
          </cell>
          <cell r="B2522" t="str">
            <v>号吉咸蛋黄麦芽夹心饼</v>
          </cell>
          <cell r="C2522" t="str">
            <v>袋</v>
          </cell>
          <cell r="D2522" t="str">
            <v>【060101】夹心饼干</v>
          </cell>
          <cell r="E2522" t="str">
            <v>食品部</v>
          </cell>
          <cell r="F2522" t="str">
            <v>禁采</v>
          </cell>
          <cell r="G2522" t="str">
            <v>2.80</v>
          </cell>
          <cell r="H2522" t="str">
            <v>3.50</v>
          </cell>
          <cell r="I2522">
            <v>24.5</v>
          </cell>
          <cell r="J2522">
            <v>1</v>
          </cell>
          <cell r="K2522">
            <v>6.6666666666666666E-2</v>
          </cell>
          <cell r="L2522">
            <v>1</v>
          </cell>
          <cell r="M2522">
            <v>2.8</v>
          </cell>
          <cell r="N2522">
            <v>3.5</v>
          </cell>
        </row>
        <row r="2523">
          <cell r="A2523" t="str">
            <v>06000094</v>
          </cell>
          <cell r="B2523" t="str">
            <v>正中苦荞沙琪玛原味</v>
          </cell>
          <cell r="C2523" t="str">
            <v>袋</v>
          </cell>
          <cell r="D2523" t="str">
            <v>【060301】洒琪玛</v>
          </cell>
          <cell r="E2523" t="str">
            <v>食品部</v>
          </cell>
          <cell r="F2523" t="str">
            <v>正常</v>
          </cell>
          <cell r="G2523" t="str">
            <v>0.00</v>
          </cell>
          <cell r="H2523" t="str">
            <v>18.50</v>
          </cell>
          <cell r="I2523">
            <v>55.5</v>
          </cell>
          <cell r="J2523">
            <v>1</v>
          </cell>
          <cell r="K2523">
            <v>6.6666666666666666E-2</v>
          </cell>
          <cell r="L2523">
            <v>1</v>
          </cell>
          <cell r="M2523">
            <v>13.8</v>
          </cell>
          <cell r="N2523">
            <v>18.5</v>
          </cell>
        </row>
        <row r="2524">
          <cell r="A2524" t="str">
            <v>06000077</v>
          </cell>
          <cell r="B2524" t="str">
            <v>桃李手撕面包</v>
          </cell>
          <cell r="C2524" t="str">
            <v>袋</v>
          </cell>
          <cell r="D2524" t="str">
            <v>【060203】小面包</v>
          </cell>
          <cell r="E2524" t="str">
            <v>食品部</v>
          </cell>
          <cell r="F2524" t="str">
            <v>正常</v>
          </cell>
          <cell r="G2524" t="str">
            <v>4.80</v>
          </cell>
          <cell r="H2524" t="str">
            <v>6.00</v>
          </cell>
          <cell r="I2524">
            <v>60</v>
          </cell>
          <cell r="J2524">
            <v>1</v>
          </cell>
          <cell r="K2524">
            <v>6.6666666666666666E-2</v>
          </cell>
          <cell r="L2524">
            <v>1</v>
          </cell>
          <cell r="M2524">
            <v>4.8</v>
          </cell>
          <cell r="N2524">
            <v>6</v>
          </cell>
        </row>
        <row r="2525">
          <cell r="A2525" t="str">
            <v>06000073</v>
          </cell>
          <cell r="B2525" t="str">
            <v>桃李南瓜切片面包</v>
          </cell>
          <cell r="C2525" t="str">
            <v>袋</v>
          </cell>
          <cell r="D2525" t="str">
            <v>【060203】小面包</v>
          </cell>
          <cell r="E2525" t="str">
            <v>食品部</v>
          </cell>
          <cell r="F2525" t="str">
            <v>正常</v>
          </cell>
          <cell r="G2525" t="str">
            <v>5.60</v>
          </cell>
          <cell r="H2525" t="str">
            <v>7.00</v>
          </cell>
          <cell r="I2525">
            <v>21</v>
          </cell>
          <cell r="J2525">
            <v>1</v>
          </cell>
          <cell r="K2525">
            <v>6.6666666666666666E-2</v>
          </cell>
          <cell r="L2525">
            <v>1</v>
          </cell>
          <cell r="M2525">
            <v>5.6</v>
          </cell>
          <cell r="N2525">
            <v>7</v>
          </cell>
        </row>
        <row r="2526">
          <cell r="A2526" t="str">
            <v>06000066</v>
          </cell>
          <cell r="B2526" t="str">
            <v>桃李酵母面包巧克力味</v>
          </cell>
          <cell r="C2526" t="str">
            <v>袋</v>
          </cell>
          <cell r="D2526" t="str">
            <v>【060203】小面包</v>
          </cell>
          <cell r="E2526" t="str">
            <v>食品部</v>
          </cell>
          <cell r="F2526" t="str">
            <v>正常</v>
          </cell>
          <cell r="G2526" t="str">
            <v>3.20</v>
          </cell>
          <cell r="H2526" t="str">
            <v>4.00</v>
          </cell>
          <cell r="I2526">
            <v>12</v>
          </cell>
          <cell r="J2526">
            <v>1</v>
          </cell>
          <cell r="K2526">
            <v>6.6666666666666666E-2</v>
          </cell>
          <cell r="L2526">
            <v>1</v>
          </cell>
          <cell r="M2526">
            <v>3.2</v>
          </cell>
          <cell r="N2526">
            <v>4</v>
          </cell>
        </row>
        <row r="2527">
          <cell r="A2527" t="str">
            <v>06000050</v>
          </cell>
          <cell r="B2527" t="str">
            <v>桃李焙软面包</v>
          </cell>
          <cell r="C2527" t="str">
            <v>袋</v>
          </cell>
          <cell r="D2527" t="str">
            <v>【060203】小面包</v>
          </cell>
          <cell r="E2527" t="str">
            <v>食品部</v>
          </cell>
          <cell r="F2527" t="str">
            <v>正常</v>
          </cell>
          <cell r="G2527" t="str">
            <v>3.60</v>
          </cell>
          <cell r="H2527" t="str">
            <v>4.00</v>
          </cell>
          <cell r="I2527">
            <v>28</v>
          </cell>
          <cell r="J2527">
            <v>1</v>
          </cell>
          <cell r="K2527">
            <v>6.6666666666666666E-2</v>
          </cell>
          <cell r="L2527">
            <v>1</v>
          </cell>
          <cell r="M2527">
            <v>3.6</v>
          </cell>
          <cell r="N2527">
            <v>4</v>
          </cell>
        </row>
        <row r="2528">
          <cell r="A2528" t="str">
            <v>06000043</v>
          </cell>
          <cell r="B2528" t="str">
            <v>金富士脆美司番茄饼</v>
          </cell>
          <cell r="C2528" t="str">
            <v>袋</v>
          </cell>
          <cell r="D2528" t="str">
            <v>【060103】威化饼干</v>
          </cell>
          <cell r="E2528" t="str">
            <v>食品部</v>
          </cell>
          <cell r="F2528" t="str">
            <v>正常</v>
          </cell>
          <cell r="G2528" t="str">
            <v>3.85</v>
          </cell>
          <cell r="H2528" t="str">
            <v>5.50</v>
          </cell>
          <cell r="I2528">
            <v>44</v>
          </cell>
          <cell r="J2528">
            <v>1</v>
          </cell>
          <cell r="K2528">
            <v>6.6666666666666666E-2</v>
          </cell>
          <cell r="L2528">
            <v>1</v>
          </cell>
          <cell r="M2528">
            <v>3.85</v>
          </cell>
          <cell r="N2528">
            <v>5.5</v>
          </cell>
        </row>
        <row r="2529">
          <cell r="A2529" t="str">
            <v>06000007</v>
          </cell>
          <cell r="B2529" t="str">
            <v>达利园瑞士卷草莓味</v>
          </cell>
          <cell r="C2529" t="str">
            <v>袋</v>
          </cell>
          <cell r="D2529" t="str">
            <v>【060201】派</v>
          </cell>
          <cell r="E2529" t="str">
            <v>食品部</v>
          </cell>
          <cell r="F2529" t="str">
            <v>正常</v>
          </cell>
          <cell r="G2529" t="str">
            <v>4.75</v>
          </cell>
          <cell r="H2529" t="str">
            <v>5.80</v>
          </cell>
          <cell r="I2529">
            <v>29</v>
          </cell>
          <cell r="J2529">
            <v>1</v>
          </cell>
          <cell r="K2529">
            <v>6.6666666666666666E-2</v>
          </cell>
          <cell r="L2529">
            <v>1</v>
          </cell>
          <cell r="M2529">
            <v>4.75</v>
          </cell>
          <cell r="N2529">
            <v>5.8</v>
          </cell>
        </row>
        <row r="2530">
          <cell r="A2530" t="str">
            <v>06000006</v>
          </cell>
          <cell r="B2530" t="str">
            <v>达利园软面包香奶味</v>
          </cell>
          <cell r="C2530" t="str">
            <v>袋</v>
          </cell>
          <cell r="D2530" t="str">
            <v>【060203】小面包</v>
          </cell>
          <cell r="E2530" t="str">
            <v>食品部</v>
          </cell>
          <cell r="F2530" t="str">
            <v>正常</v>
          </cell>
          <cell r="G2530" t="str">
            <v>8.34</v>
          </cell>
          <cell r="H2530" t="str">
            <v>11.50</v>
          </cell>
          <cell r="I2530">
            <v>46</v>
          </cell>
          <cell r="J2530">
            <v>1</v>
          </cell>
          <cell r="K2530">
            <v>6.6666666666666666E-2</v>
          </cell>
          <cell r="L2530">
            <v>1</v>
          </cell>
          <cell r="M2530">
            <v>8.34</v>
          </cell>
          <cell r="N2530">
            <v>11.5</v>
          </cell>
        </row>
        <row r="2531">
          <cell r="A2531" t="str">
            <v>05001143</v>
          </cell>
          <cell r="B2531" t="str">
            <v>好丽友呀土豆星空脆孜然羊肉串味</v>
          </cell>
          <cell r="C2531" t="str">
            <v>袋</v>
          </cell>
          <cell r="D2531" t="str">
            <v>【050401】袋装薯片</v>
          </cell>
          <cell r="E2531" t="str">
            <v>食品部</v>
          </cell>
          <cell r="F2531" t="str">
            <v>正常</v>
          </cell>
          <cell r="G2531" t="str">
            <v>1.50</v>
          </cell>
          <cell r="H2531" t="str">
            <v>2.00</v>
          </cell>
          <cell r="I2531">
            <v>20</v>
          </cell>
          <cell r="J2531">
            <v>1</v>
          </cell>
          <cell r="K2531">
            <v>6.6666666666666666E-2</v>
          </cell>
          <cell r="L2531">
            <v>1</v>
          </cell>
          <cell r="M2531">
            <v>1.5</v>
          </cell>
          <cell r="N2531">
            <v>2</v>
          </cell>
        </row>
        <row r="2532">
          <cell r="A2532" t="str">
            <v>05001133</v>
          </cell>
          <cell r="B2532" t="str">
            <v>有友山椒猪皮晶</v>
          </cell>
          <cell r="C2532" t="str">
            <v>袋</v>
          </cell>
          <cell r="D2532" t="str">
            <v>【050102】即食猪肉制品</v>
          </cell>
          <cell r="E2532" t="str">
            <v>食品部</v>
          </cell>
          <cell r="F2532" t="str">
            <v>禁采</v>
          </cell>
          <cell r="G2532" t="str">
            <v>2.60</v>
          </cell>
          <cell r="H2532" t="str">
            <v>4.50</v>
          </cell>
          <cell r="I2532">
            <v>22.5</v>
          </cell>
          <cell r="J2532">
            <v>1</v>
          </cell>
          <cell r="K2532">
            <v>6.6666666666666666E-2</v>
          </cell>
          <cell r="L2532">
            <v>1</v>
          </cell>
          <cell r="M2532">
            <v>2.6</v>
          </cell>
          <cell r="N2532">
            <v>4.5</v>
          </cell>
        </row>
        <row r="2533">
          <cell r="A2533" t="str">
            <v>05001116</v>
          </cell>
          <cell r="B2533" t="str">
            <v>宏途山药薄片番茄牛肉味</v>
          </cell>
          <cell r="C2533" t="str">
            <v>罐</v>
          </cell>
          <cell r="D2533" t="str">
            <v>【050402】听装薯片</v>
          </cell>
          <cell r="E2533" t="str">
            <v>食品部</v>
          </cell>
          <cell r="F2533" t="str">
            <v>正常</v>
          </cell>
          <cell r="G2533" t="str">
            <v>6.00</v>
          </cell>
          <cell r="H2533" t="str">
            <v>8.00</v>
          </cell>
          <cell r="I2533">
            <v>8</v>
          </cell>
          <cell r="J2533">
            <v>1</v>
          </cell>
          <cell r="K2533">
            <v>6.6666666666666666E-2</v>
          </cell>
          <cell r="L2533">
            <v>1</v>
          </cell>
          <cell r="M2533">
            <v>6</v>
          </cell>
          <cell r="N2533">
            <v>8</v>
          </cell>
        </row>
        <row r="2534">
          <cell r="A2534" t="str">
            <v>05001115</v>
          </cell>
          <cell r="B2534" t="str">
            <v>宏途山药薄片香醇芝士味</v>
          </cell>
          <cell r="C2534" t="str">
            <v>罐</v>
          </cell>
          <cell r="D2534" t="str">
            <v>【050402】听装薯片</v>
          </cell>
          <cell r="E2534" t="str">
            <v>食品部</v>
          </cell>
          <cell r="F2534" t="str">
            <v>正常</v>
          </cell>
          <cell r="G2534" t="str">
            <v>6.00</v>
          </cell>
          <cell r="H2534" t="str">
            <v>8.00</v>
          </cell>
          <cell r="I2534">
            <v>16</v>
          </cell>
          <cell r="J2534">
            <v>1</v>
          </cell>
          <cell r="K2534">
            <v>6.6666666666666666E-2</v>
          </cell>
          <cell r="L2534">
            <v>1</v>
          </cell>
          <cell r="M2534">
            <v>6</v>
          </cell>
          <cell r="N2534">
            <v>8</v>
          </cell>
        </row>
        <row r="2535">
          <cell r="A2535" t="str">
            <v>05001079</v>
          </cell>
          <cell r="B2535" t="str">
            <v>张记盐焗鸡腿</v>
          </cell>
          <cell r="C2535" t="str">
            <v>袋</v>
          </cell>
          <cell r="D2535" t="str">
            <v>【050103】禽类制品</v>
          </cell>
          <cell r="E2535" t="str">
            <v>食品部</v>
          </cell>
          <cell r="F2535" t="str">
            <v>正常</v>
          </cell>
          <cell r="G2535" t="str">
            <v>8.30</v>
          </cell>
          <cell r="H2535" t="str">
            <v>11.90</v>
          </cell>
          <cell r="I2535">
            <v>35.700000000000003</v>
          </cell>
          <cell r="J2535">
            <v>1</v>
          </cell>
          <cell r="K2535">
            <v>6.6666666666666666E-2</v>
          </cell>
          <cell r="L2535">
            <v>1</v>
          </cell>
          <cell r="M2535">
            <v>8.3000000000000007</v>
          </cell>
          <cell r="N2535">
            <v>11.9</v>
          </cell>
        </row>
        <row r="2536">
          <cell r="A2536" t="str">
            <v>05000913</v>
          </cell>
          <cell r="B2536" t="str">
            <v>吉吉豆虾肉鱼肠</v>
          </cell>
          <cell r="C2536" t="str">
            <v>袋</v>
          </cell>
          <cell r="D2536" t="str">
            <v>【050104】水产制品</v>
          </cell>
          <cell r="E2536" t="str">
            <v>食品部</v>
          </cell>
          <cell r="F2536" t="str">
            <v>正常</v>
          </cell>
          <cell r="G2536" t="str">
            <v>6.50</v>
          </cell>
          <cell r="H2536" t="str">
            <v>8.90</v>
          </cell>
          <cell r="I2536">
            <v>53.400000000000006</v>
          </cell>
          <cell r="J2536">
            <v>1</v>
          </cell>
          <cell r="K2536">
            <v>6.6666666666666666E-2</v>
          </cell>
          <cell r="L2536">
            <v>1</v>
          </cell>
          <cell r="M2536">
            <v>6.5</v>
          </cell>
          <cell r="N2536">
            <v>8.9</v>
          </cell>
        </row>
        <row r="2537">
          <cell r="A2537" t="str">
            <v>05000468</v>
          </cell>
          <cell r="B2537" t="str">
            <v>徐隆巨星香辣蚕豆瓣</v>
          </cell>
          <cell r="C2537" t="str">
            <v>袋</v>
          </cell>
          <cell r="D2537" t="str">
            <v>【050303】休闲豆类</v>
          </cell>
          <cell r="E2537" t="str">
            <v>食品部</v>
          </cell>
          <cell r="F2537" t="str">
            <v>禁采</v>
          </cell>
          <cell r="G2537" t="str">
            <v>2.70</v>
          </cell>
          <cell r="H2537" t="str">
            <v>4.00</v>
          </cell>
          <cell r="I2537">
            <v>12</v>
          </cell>
          <cell r="J2537">
            <v>1</v>
          </cell>
          <cell r="K2537">
            <v>6.6666666666666666E-2</v>
          </cell>
          <cell r="L2537">
            <v>1</v>
          </cell>
          <cell r="M2537">
            <v>2.7</v>
          </cell>
          <cell r="N2537">
            <v>4</v>
          </cell>
        </row>
        <row r="2538">
          <cell r="A2538" t="str">
            <v>05000429</v>
          </cell>
          <cell r="B2538" t="str">
            <v>噜咪啦诱惑麻辣味薯片100g</v>
          </cell>
          <cell r="C2538" t="str">
            <v>袋</v>
          </cell>
          <cell r="D2538" t="str">
            <v>【050401】袋装薯片</v>
          </cell>
          <cell r="E2538" t="str">
            <v>食品部</v>
          </cell>
          <cell r="F2538" t="str">
            <v>正常</v>
          </cell>
          <cell r="G2538" t="str">
            <v>0.00</v>
          </cell>
          <cell r="H2538" t="str">
            <v>7.00</v>
          </cell>
          <cell r="I2538">
            <v>28</v>
          </cell>
          <cell r="J2538">
            <v>1</v>
          </cell>
          <cell r="K2538">
            <v>6.6666666666666666E-2</v>
          </cell>
          <cell r="L2538">
            <v>1</v>
          </cell>
          <cell r="M2538">
            <v>5</v>
          </cell>
          <cell r="N2538">
            <v>7</v>
          </cell>
        </row>
        <row r="2539">
          <cell r="A2539" t="str">
            <v>05000402</v>
          </cell>
          <cell r="B2539" t="str">
            <v>乐事墨西哥鸡汁番茄味</v>
          </cell>
          <cell r="C2539" t="str">
            <v>袋</v>
          </cell>
          <cell r="D2539" t="str">
            <v>【050401】袋装薯片</v>
          </cell>
          <cell r="E2539" t="str">
            <v>食品部</v>
          </cell>
          <cell r="F2539" t="str">
            <v>正常</v>
          </cell>
          <cell r="G2539" t="str">
            <v>3.00</v>
          </cell>
          <cell r="H2539" t="str">
            <v>3.50</v>
          </cell>
          <cell r="I2539">
            <v>63</v>
          </cell>
          <cell r="J2539">
            <v>1</v>
          </cell>
          <cell r="K2539">
            <v>6.6666666666666666E-2</v>
          </cell>
          <cell r="L2539">
            <v>1</v>
          </cell>
          <cell r="M2539">
            <v>3</v>
          </cell>
          <cell r="N2539">
            <v>3.5</v>
          </cell>
        </row>
        <row r="2540">
          <cell r="A2540" t="str">
            <v>05000393</v>
          </cell>
          <cell r="B2540" t="str">
            <v>康佳园量贩果丹皮卷</v>
          </cell>
          <cell r="C2540" t="str">
            <v>袋</v>
          </cell>
          <cell r="D2540" t="str">
            <v>【050501】山楂/果片</v>
          </cell>
          <cell r="E2540" t="str">
            <v>食品部</v>
          </cell>
          <cell r="F2540" t="str">
            <v>正常</v>
          </cell>
          <cell r="G2540" t="str">
            <v>2.13</v>
          </cell>
          <cell r="H2540" t="str">
            <v>2.80</v>
          </cell>
          <cell r="I2540">
            <v>11.2</v>
          </cell>
          <cell r="J2540">
            <v>1</v>
          </cell>
          <cell r="K2540">
            <v>6.6666666666666666E-2</v>
          </cell>
          <cell r="L2540">
            <v>1</v>
          </cell>
          <cell r="M2540">
            <v>2.13</v>
          </cell>
          <cell r="N2540">
            <v>2.8</v>
          </cell>
        </row>
        <row r="2541">
          <cell r="A2541" t="str">
            <v>05000322</v>
          </cell>
          <cell r="B2541" t="str">
            <v>好丽友呀土豆(蕃茄酱味)A</v>
          </cell>
          <cell r="C2541" t="str">
            <v>袋</v>
          </cell>
          <cell r="D2541" t="str">
            <v>【050401】袋装薯片</v>
          </cell>
          <cell r="E2541" t="str">
            <v>食品部</v>
          </cell>
          <cell r="F2541" t="str">
            <v>正常</v>
          </cell>
          <cell r="G2541" t="str">
            <v>4.80</v>
          </cell>
          <cell r="H2541" t="str">
            <v>6.00</v>
          </cell>
          <cell r="I2541">
            <v>30</v>
          </cell>
          <cell r="J2541">
            <v>1</v>
          </cell>
          <cell r="K2541">
            <v>6.6666666666666666E-2</v>
          </cell>
          <cell r="L2541">
            <v>1</v>
          </cell>
          <cell r="M2541">
            <v>4.8</v>
          </cell>
          <cell r="N2541">
            <v>6</v>
          </cell>
        </row>
        <row r="2542">
          <cell r="A2542" t="str">
            <v>05000245</v>
          </cell>
          <cell r="B2542" t="str">
            <v>乐明咸干花生</v>
          </cell>
          <cell r="C2542" t="str">
            <v>袋</v>
          </cell>
          <cell r="D2542" t="str">
            <v>【050302】花生</v>
          </cell>
          <cell r="E2542" t="str">
            <v>食品部</v>
          </cell>
          <cell r="F2542" t="str">
            <v>正常</v>
          </cell>
          <cell r="G2542" t="str">
            <v>5.50</v>
          </cell>
          <cell r="H2542" t="str">
            <v>7.50</v>
          </cell>
          <cell r="I2542">
            <v>52.5</v>
          </cell>
          <cell r="J2542">
            <v>1</v>
          </cell>
          <cell r="K2542">
            <v>6.6666666666666666E-2</v>
          </cell>
          <cell r="L2542">
            <v>1</v>
          </cell>
          <cell r="M2542">
            <v>5.5</v>
          </cell>
          <cell r="N2542">
            <v>7.5</v>
          </cell>
        </row>
        <row r="2543">
          <cell r="A2543" t="str">
            <v>05000219</v>
          </cell>
          <cell r="B2543" t="str">
            <v>港铧功夫牛筋味豆筋</v>
          </cell>
          <cell r="C2543" t="str">
            <v>袋</v>
          </cell>
          <cell r="D2543" t="str">
            <v>【050203】其它休闲豆制品</v>
          </cell>
          <cell r="E2543" t="str">
            <v>食品部</v>
          </cell>
          <cell r="F2543" t="str">
            <v>正常</v>
          </cell>
          <cell r="G2543" t="str">
            <v>2.65</v>
          </cell>
          <cell r="H2543" t="str">
            <v>4.00</v>
          </cell>
          <cell r="I2543">
            <v>16</v>
          </cell>
          <cell r="J2543">
            <v>1</v>
          </cell>
          <cell r="K2543">
            <v>6.6666666666666666E-2</v>
          </cell>
          <cell r="L2543">
            <v>1</v>
          </cell>
          <cell r="M2543">
            <v>2.65</v>
          </cell>
          <cell r="N2543">
            <v>4</v>
          </cell>
        </row>
        <row r="2544">
          <cell r="A2544" t="str">
            <v>05000157</v>
          </cell>
          <cell r="B2544" t="str">
            <v>麦咪王者薯条</v>
          </cell>
          <cell r="C2544" t="str">
            <v>盒</v>
          </cell>
          <cell r="D2544" t="str">
            <v>【050401】袋装薯片</v>
          </cell>
          <cell r="E2544" t="str">
            <v>食品部</v>
          </cell>
          <cell r="F2544" t="str">
            <v>正常</v>
          </cell>
          <cell r="G2544" t="str">
            <v>3.50</v>
          </cell>
          <cell r="H2544" t="str">
            <v>4.50</v>
          </cell>
          <cell r="I2544">
            <v>13.5</v>
          </cell>
          <cell r="J2544">
            <v>1</v>
          </cell>
          <cell r="K2544">
            <v>6.6666666666666666E-2</v>
          </cell>
          <cell r="L2544">
            <v>1</v>
          </cell>
          <cell r="M2544">
            <v>3.5</v>
          </cell>
          <cell r="N2544">
            <v>4.5</v>
          </cell>
        </row>
        <row r="2545">
          <cell r="A2545" t="str">
            <v>05000128</v>
          </cell>
          <cell r="B2545" t="str">
            <v>有零有食冻干草莓</v>
          </cell>
          <cell r="C2545" t="str">
            <v>袋</v>
          </cell>
          <cell r="D2545" t="str">
            <v>【050503】梅、杏类果脯</v>
          </cell>
          <cell r="E2545" t="str">
            <v>食品部</v>
          </cell>
          <cell r="F2545" t="str">
            <v>正常</v>
          </cell>
          <cell r="G2545" t="str">
            <v>8.00</v>
          </cell>
          <cell r="H2545" t="str">
            <v>11.50</v>
          </cell>
          <cell r="I2545">
            <v>57.5</v>
          </cell>
          <cell r="J2545">
            <v>1</v>
          </cell>
          <cell r="K2545">
            <v>6.6666666666666666E-2</v>
          </cell>
          <cell r="L2545">
            <v>1</v>
          </cell>
          <cell r="M2545">
            <v>8</v>
          </cell>
          <cell r="N2545">
            <v>11.5</v>
          </cell>
        </row>
        <row r="2546">
          <cell r="A2546" t="str">
            <v>05000103</v>
          </cell>
          <cell r="B2546" t="str">
            <v>洽洽香瓜子</v>
          </cell>
          <cell r="C2546" t="str">
            <v>袋</v>
          </cell>
          <cell r="D2546" t="str">
            <v>【050301】瓜子</v>
          </cell>
          <cell r="E2546" t="str">
            <v>食品部</v>
          </cell>
          <cell r="F2546" t="str">
            <v>正常</v>
          </cell>
          <cell r="G2546" t="str">
            <v>6.75</v>
          </cell>
          <cell r="H2546" t="str">
            <v>8.00</v>
          </cell>
          <cell r="I2546">
            <v>104</v>
          </cell>
          <cell r="J2546">
            <v>1</v>
          </cell>
          <cell r="K2546">
            <v>6.6666666666666666E-2</v>
          </cell>
          <cell r="L2546">
            <v>1</v>
          </cell>
          <cell r="M2546">
            <v>6.75</v>
          </cell>
          <cell r="N2546">
            <v>8</v>
          </cell>
        </row>
        <row r="2547">
          <cell r="A2547" t="str">
            <v>05000092</v>
          </cell>
          <cell r="B2547" t="str">
            <v>口水族脆虾</v>
          </cell>
          <cell r="C2547" t="str">
            <v>袋</v>
          </cell>
          <cell r="D2547" t="str">
            <v>【050104】水产制品</v>
          </cell>
          <cell r="E2547" t="str">
            <v>食品部</v>
          </cell>
          <cell r="F2547" t="str">
            <v>禁采</v>
          </cell>
          <cell r="G2547" t="str">
            <v>4.00</v>
          </cell>
          <cell r="H2547" t="str">
            <v>5.50</v>
          </cell>
          <cell r="I2547">
            <v>16.5</v>
          </cell>
          <cell r="J2547">
            <v>1</v>
          </cell>
          <cell r="K2547">
            <v>6.6666666666666666E-2</v>
          </cell>
          <cell r="L2547">
            <v>1</v>
          </cell>
          <cell r="M2547">
            <v>4</v>
          </cell>
          <cell r="N2547">
            <v>5.5</v>
          </cell>
        </row>
        <row r="2548">
          <cell r="A2548" t="str">
            <v>05000080</v>
          </cell>
          <cell r="B2548" t="str">
            <v>桃李全麦面包</v>
          </cell>
          <cell r="C2548" t="str">
            <v>袋</v>
          </cell>
          <cell r="D2548" t="str">
            <v>【050404】米面制品</v>
          </cell>
          <cell r="E2548" t="str">
            <v>食品部</v>
          </cell>
          <cell r="F2548" t="str">
            <v>正常</v>
          </cell>
          <cell r="G2548" t="str">
            <v>4.40</v>
          </cell>
          <cell r="H2548" t="str">
            <v>5.50</v>
          </cell>
          <cell r="I2548">
            <v>27.5</v>
          </cell>
          <cell r="J2548">
            <v>1</v>
          </cell>
          <cell r="K2548">
            <v>6.6666666666666666E-2</v>
          </cell>
          <cell r="L2548">
            <v>1</v>
          </cell>
          <cell r="M2548">
            <v>4.4000000000000004</v>
          </cell>
          <cell r="N2548">
            <v>5.5</v>
          </cell>
        </row>
        <row r="2549">
          <cell r="A2549" t="str">
            <v>05000077</v>
          </cell>
          <cell r="B2549" t="str">
            <v>上好佳洋葱圈A</v>
          </cell>
          <cell r="C2549" t="str">
            <v>袋</v>
          </cell>
          <cell r="D2549" t="str">
            <v>【050401】袋装薯片</v>
          </cell>
          <cell r="E2549" t="str">
            <v>食品部</v>
          </cell>
          <cell r="F2549" t="str">
            <v>正常</v>
          </cell>
          <cell r="G2549" t="str">
            <v>3.00</v>
          </cell>
          <cell r="H2549" t="str">
            <v>3.50</v>
          </cell>
          <cell r="I2549">
            <v>21</v>
          </cell>
          <cell r="J2549">
            <v>1</v>
          </cell>
          <cell r="K2549">
            <v>6.6666666666666666E-2</v>
          </cell>
          <cell r="L2549">
            <v>1</v>
          </cell>
          <cell r="M2549">
            <v>3</v>
          </cell>
          <cell r="N2549">
            <v>3.5</v>
          </cell>
        </row>
        <row r="2550">
          <cell r="A2550" t="str">
            <v>05000072</v>
          </cell>
          <cell r="B2550" t="str">
            <v>上好佳田园薯片番茄口味A</v>
          </cell>
          <cell r="C2550" t="str">
            <v>袋</v>
          </cell>
          <cell r="D2550" t="str">
            <v>【050401】袋装薯片</v>
          </cell>
          <cell r="E2550" t="str">
            <v>食品部</v>
          </cell>
          <cell r="F2550" t="str">
            <v>正常</v>
          </cell>
          <cell r="G2550" t="str">
            <v>3.00</v>
          </cell>
          <cell r="H2550" t="str">
            <v>3.50</v>
          </cell>
          <cell r="I2550">
            <v>14</v>
          </cell>
          <cell r="J2550">
            <v>1</v>
          </cell>
          <cell r="K2550">
            <v>6.6666666666666666E-2</v>
          </cell>
          <cell r="L2550">
            <v>1</v>
          </cell>
          <cell r="M2550">
            <v>3</v>
          </cell>
          <cell r="N2550">
            <v>3.5</v>
          </cell>
        </row>
        <row r="2551">
          <cell r="A2551" t="str">
            <v>05000052</v>
          </cell>
          <cell r="B2551" t="str">
            <v>上珍果方盒烤鱿鱼丝</v>
          </cell>
          <cell r="C2551" t="str">
            <v>盒</v>
          </cell>
          <cell r="D2551" t="str">
            <v>【050104】水产制品</v>
          </cell>
          <cell r="E2551" t="str">
            <v>食品部</v>
          </cell>
          <cell r="F2551" t="str">
            <v>禁采</v>
          </cell>
          <cell r="G2551" t="str">
            <v>11.50</v>
          </cell>
          <cell r="H2551" t="str">
            <v>15.80</v>
          </cell>
          <cell r="I2551">
            <v>15.8</v>
          </cell>
          <cell r="J2551">
            <v>1</v>
          </cell>
          <cell r="K2551">
            <v>6.6666666666666666E-2</v>
          </cell>
          <cell r="L2551">
            <v>1</v>
          </cell>
          <cell r="M2551">
            <v>11.5</v>
          </cell>
          <cell r="N2551">
            <v>15.8</v>
          </cell>
        </row>
        <row r="2552">
          <cell r="A2552" t="str">
            <v>05000038</v>
          </cell>
          <cell r="B2552" t="str">
            <v>优加优品碳烤鱿鱼丝</v>
          </cell>
          <cell r="C2552" t="str">
            <v>袋</v>
          </cell>
          <cell r="D2552" t="str">
            <v>【050104】水产制品</v>
          </cell>
          <cell r="E2552" t="str">
            <v>食品部</v>
          </cell>
          <cell r="F2552" t="str">
            <v>禁采</v>
          </cell>
          <cell r="G2552" t="str">
            <v>7.80</v>
          </cell>
          <cell r="H2552" t="str">
            <v>11.80</v>
          </cell>
          <cell r="I2552">
            <v>23.6</v>
          </cell>
          <cell r="J2552">
            <v>1</v>
          </cell>
          <cell r="K2552">
            <v>6.6666666666666666E-2</v>
          </cell>
          <cell r="L2552">
            <v>1</v>
          </cell>
          <cell r="M2552">
            <v>7.8</v>
          </cell>
          <cell r="N2552">
            <v>11.8</v>
          </cell>
        </row>
        <row r="2553">
          <cell r="A2553" t="str">
            <v>05000017</v>
          </cell>
          <cell r="B2553" t="str">
            <v>噜咪啦番茄味薯片</v>
          </cell>
          <cell r="C2553" t="str">
            <v>袋</v>
          </cell>
          <cell r="D2553" t="str">
            <v>【050401】袋装薯片</v>
          </cell>
          <cell r="E2553" t="str">
            <v>食品部</v>
          </cell>
          <cell r="F2553" t="str">
            <v>禁采</v>
          </cell>
          <cell r="G2553" t="str">
            <v>5.00</v>
          </cell>
          <cell r="H2553" t="str">
            <v>7.00</v>
          </cell>
          <cell r="I2553">
            <v>21</v>
          </cell>
          <cell r="J2553">
            <v>1</v>
          </cell>
          <cell r="K2553">
            <v>6.6666666666666666E-2</v>
          </cell>
          <cell r="L2553">
            <v>1</v>
          </cell>
          <cell r="M2553">
            <v>5</v>
          </cell>
          <cell r="N2553">
            <v>7</v>
          </cell>
        </row>
        <row r="2554">
          <cell r="A2554" t="str">
            <v>04000646</v>
          </cell>
          <cell r="B2554" t="str">
            <v>好丽友大粒大力(草莓味)</v>
          </cell>
          <cell r="C2554" t="str">
            <v>袋</v>
          </cell>
          <cell r="D2554" t="str">
            <v>【040101】小糖果</v>
          </cell>
          <cell r="E2554" t="str">
            <v>食品部</v>
          </cell>
          <cell r="F2554" t="str">
            <v>正常</v>
          </cell>
          <cell r="G2554" t="str">
            <v>1.50</v>
          </cell>
          <cell r="H2554" t="str">
            <v>2.00</v>
          </cell>
          <cell r="I2554">
            <v>14</v>
          </cell>
          <cell r="J2554">
            <v>1</v>
          </cell>
          <cell r="K2554">
            <v>6.6666666666666666E-2</v>
          </cell>
          <cell r="L2554">
            <v>1</v>
          </cell>
          <cell r="M2554">
            <v>1.5</v>
          </cell>
          <cell r="N2554">
            <v>2</v>
          </cell>
        </row>
        <row r="2555">
          <cell r="A2555" t="str">
            <v>04000231</v>
          </cell>
          <cell r="B2555" t="str">
            <v>绿箭无糖薄荷糖冰柠薄荷味</v>
          </cell>
          <cell r="C2555" t="str">
            <v>瓶</v>
          </cell>
          <cell r="D2555" t="str">
            <v>【040103】口香糖</v>
          </cell>
          <cell r="E2555" t="str">
            <v>食品部</v>
          </cell>
          <cell r="F2555" t="str">
            <v>正常</v>
          </cell>
          <cell r="G2555" t="str">
            <v>7.50</v>
          </cell>
          <cell r="H2555" t="str">
            <v>9.50</v>
          </cell>
          <cell r="I2555">
            <v>28.5</v>
          </cell>
          <cell r="J2555">
            <v>1</v>
          </cell>
          <cell r="K2555">
            <v>6.6666666666666666E-2</v>
          </cell>
          <cell r="L2555">
            <v>1</v>
          </cell>
          <cell r="M2555">
            <v>7.5</v>
          </cell>
          <cell r="N2555">
            <v>9.5</v>
          </cell>
        </row>
        <row r="2556">
          <cell r="A2556" t="str">
            <v>04000104</v>
          </cell>
          <cell r="B2556" t="str">
            <v>喜之郎5粒香橙味果冻</v>
          </cell>
          <cell r="C2556" t="str">
            <v>包</v>
          </cell>
          <cell r="D2556" t="str">
            <v>【040104】果冻/布丁</v>
          </cell>
          <cell r="E2556" t="str">
            <v>食品部</v>
          </cell>
          <cell r="F2556" t="str">
            <v>正常</v>
          </cell>
          <cell r="G2556" t="str">
            <v>0.80</v>
          </cell>
          <cell r="H2556" t="str">
            <v>1.00</v>
          </cell>
          <cell r="I2556">
            <v>13</v>
          </cell>
          <cell r="J2556">
            <v>1</v>
          </cell>
          <cell r="K2556">
            <v>6.6666666666666666E-2</v>
          </cell>
          <cell r="L2556">
            <v>1</v>
          </cell>
          <cell r="M2556">
            <v>0.8</v>
          </cell>
          <cell r="N2556">
            <v>1</v>
          </cell>
        </row>
        <row r="2557">
          <cell r="A2557" t="str">
            <v>04000094</v>
          </cell>
          <cell r="B2557" t="str">
            <v>西琪小熊形奶片糖(酸奶味）</v>
          </cell>
          <cell r="C2557" t="str">
            <v>袋</v>
          </cell>
          <cell r="D2557" t="str">
            <v>【040101】小糖果</v>
          </cell>
          <cell r="E2557" t="str">
            <v>食品部</v>
          </cell>
          <cell r="F2557" t="str">
            <v>正常</v>
          </cell>
          <cell r="G2557" t="str">
            <v>3.30</v>
          </cell>
          <cell r="H2557" t="str">
            <v>5.00</v>
          </cell>
          <cell r="I2557">
            <v>10</v>
          </cell>
          <cell r="J2557">
            <v>1</v>
          </cell>
          <cell r="K2557">
            <v>6.6666666666666666E-2</v>
          </cell>
          <cell r="L2557">
            <v>1</v>
          </cell>
          <cell r="M2557">
            <v>3.3</v>
          </cell>
          <cell r="N2557">
            <v>5</v>
          </cell>
        </row>
        <row r="2558">
          <cell r="A2558" t="str">
            <v>04000093</v>
          </cell>
          <cell r="B2558" t="str">
            <v>西琪小熊形奶片糖(草莓味）</v>
          </cell>
          <cell r="C2558" t="str">
            <v>袋</v>
          </cell>
          <cell r="D2558" t="str">
            <v>【040101】小糖果</v>
          </cell>
          <cell r="E2558" t="str">
            <v>食品部</v>
          </cell>
          <cell r="F2558" t="str">
            <v>正常</v>
          </cell>
          <cell r="G2558" t="str">
            <v>3.30</v>
          </cell>
          <cell r="H2558" t="str">
            <v>5.00</v>
          </cell>
          <cell r="I2558">
            <v>10</v>
          </cell>
          <cell r="J2558">
            <v>1</v>
          </cell>
          <cell r="K2558">
            <v>6.6666666666666666E-2</v>
          </cell>
          <cell r="L2558">
            <v>1</v>
          </cell>
          <cell r="M2558">
            <v>3.3</v>
          </cell>
          <cell r="N2558">
            <v>5</v>
          </cell>
        </row>
        <row r="2559">
          <cell r="A2559" t="str">
            <v>04000070</v>
          </cell>
          <cell r="B2559" t="str">
            <v>牧域蒙古酪奶条蓝莓味</v>
          </cell>
          <cell r="C2559" t="str">
            <v>袋</v>
          </cell>
          <cell r="D2559" t="str">
            <v>【040101】小糖果</v>
          </cell>
          <cell r="E2559" t="str">
            <v>食品部</v>
          </cell>
          <cell r="F2559" t="str">
            <v>禁采</v>
          </cell>
          <cell r="G2559" t="str">
            <v>6.00</v>
          </cell>
          <cell r="H2559" t="str">
            <v>8.50</v>
          </cell>
          <cell r="I2559">
            <v>8.5</v>
          </cell>
          <cell r="J2559">
            <v>1</v>
          </cell>
          <cell r="K2559">
            <v>6.6666666666666666E-2</v>
          </cell>
          <cell r="L2559">
            <v>1</v>
          </cell>
          <cell r="M2559">
            <v>6</v>
          </cell>
          <cell r="N2559">
            <v>8.5</v>
          </cell>
        </row>
        <row r="2560">
          <cell r="A2560" t="str">
            <v>04000022</v>
          </cell>
          <cell r="B2560" t="str">
            <v>亿智薄荷糖水蜜桃味（丘比熊）</v>
          </cell>
          <cell r="C2560" t="str">
            <v>个</v>
          </cell>
          <cell r="D2560" t="str">
            <v>【040101】小糖果</v>
          </cell>
          <cell r="E2560" t="str">
            <v>食品部</v>
          </cell>
          <cell r="F2560" t="str">
            <v>正常</v>
          </cell>
          <cell r="G2560" t="str">
            <v>7.50</v>
          </cell>
          <cell r="H2560" t="str">
            <v>11.50</v>
          </cell>
          <cell r="I2560">
            <v>34.5</v>
          </cell>
          <cell r="J2560">
            <v>1</v>
          </cell>
          <cell r="K2560">
            <v>6.6666666666666666E-2</v>
          </cell>
          <cell r="L2560">
            <v>1</v>
          </cell>
          <cell r="M2560">
            <v>7.5</v>
          </cell>
          <cell r="N2560">
            <v>11.5</v>
          </cell>
        </row>
        <row r="2561">
          <cell r="A2561" t="str">
            <v>03000894</v>
          </cell>
          <cell r="B2561" t="str">
            <v>初饮初茶青柠乌龙茶味饮品</v>
          </cell>
          <cell r="C2561" t="str">
            <v>瓶</v>
          </cell>
          <cell r="D2561" t="str">
            <v>【030501】红绿乌龙茶饮料</v>
          </cell>
          <cell r="E2561" t="str">
            <v>食品部</v>
          </cell>
          <cell r="F2561" t="str">
            <v>正常</v>
          </cell>
          <cell r="G2561" t="str">
            <v>3.80</v>
          </cell>
          <cell r="H2561" t="str">
            <v>5.00</v>
          </cell>
          <cell r="I2561">
            <v>25</v>
          </cell>
          <cell r="J2561">
            <v>1</v>
          </cell>
          <cell r="K2561">
            <v>6.6666666666666666E-2</v>
          </cell>
          <cell r="L2561">
            <v>1</v>
          </cell>
          <cell r="M2561">
            <v>3.8</v>
          </cell>
          <cell r="N2561">
            <v>5</v>
          </cell>
        </row>
        <row r="2562">
          <cell r="A2562" t="str">
            <v>03000339</v>
          </cell>
          <cell r="B2562" t="str">
            <v>统一鲜橙多</v>
          </cell>
          <cell r="C2562" t="str">
            <v>瓶</v>
          </cell>
          <cell r="D2562" t="str">
            <v>【030401】果汁饮料</v>
          </cell>
          <cell r="E2562" t="str">
            <v>食品部</v>
          </cell>
          <cell r="F2562" t="str">
            <v>正常</v>
          </cell>
          <cell r="G2562" t="str">
            <v>0.00</v>
          </cell>
          <cell r="H2562" t="str">
            <v>3.50</v>
          </cell>
          <cell r="I2562">
            <v>248.5</v>
          </cell>
          <cell r="J2562">
            <v>1</v>
          </cell>
          <cell r="K2562">
            <v>6.6666666666666666E-2</v>
          </cell>
          <cell r="L2562">
            <v>1</v>
          </cell>
          <cell r="M2562">
            <v>2.4700000000000002</v>
          </cell>
          <cell r="N2562">
            <v>3.5</v>
          </cell>
        </row>
        <row r="2563">
          <cell r="A2563" t="str">
            <v>03000331</v>
          </cell>
          <cell r="B2563" t="str">
            <v>统一海之言(柠檬)</v>
          </cell>
          <cell r="C2563" t="str">
            <v>瓶</v>
          </cell>
          <cell r="D2563" t="str">
            <v>【030401】果汁饮料</v>
          </cell>
          <cell r="E2563" t="str">
            <v>食品部</v>
          </cell>
          <cell r="F2563" t="str">
            <v>正常</v>
          </cell>
          <cell r="G2563" t="str">
            <v>3.20</v>
          </cell>
          <cell r="H2563" t="str">
            <v>4.00</v>
          </cell>
          <cell r="I2563">
            <v>136</v>
          </cell>
          <cell r="J2563">
            <v>1</v>
          </cell>
          <cell r="K2563">
            <v>6.6666666666666666E-2</v>
          </cell>
          <cell r="L2563">
            <v>1</v>
          </cell>
          <cell r="M2563">
            <v>3.2</v>
          </cell>
          <cell r="N2563">
            <v>4</v>
          </cell>
        </row>
        <row r="2564">
          <cell r="A2564" t="str">
            <v>03000107</v>
          </cell>
          <cell r="B2564" t="str">
            <v>香飘飘果汁茶泰式青柠味</v>
          </cell>
          <cell r="C2564" t="str">
            <v>杯</v>
          </cell>
          <cell r="D2564" t="str">
            <v>【030502】果茶饮料</v>
          </cell>
          <cell r="E2564" t="str">
            <v>食品部</v>
          </cell>
          <cell r="F2564" t="str">
            <v>正常</v>
          </cell>
          <cell r="G2564" t="str">
            <v>4.00</v>
          </cell>
          <cell r="H2564" t="str">
            <v>5.50</v>
          </cell>
          <cell r="I2564">
            <v>44</v>
          </cell>
          <cell r="J2564">
            <v>1</v>
          </cell>
          <cell r="K2564">
            <v>6.6666666666666666E-2</v>
          </cell>
          <cell r="L2564">
            <v>1</v>
          </cell>
          <cell r="M2564">
            <v>4</v>
          </cell>
          <cell r="N2564">
            <v>5.5</v>
          </cell>
        </row>
        <row r="2565">
          <cell r="A2565" t="str">
            <v>03000106</v>
          </cell>
          <cell r="B2565" t="str">
            <v>香飘飘果汁茶金桔柠檬味</v>
          </cell>
          <cell r="C2565" t="str">
            <v>杯</v>
          </cell>
          <cell r="D2565" t="str">
            <v>【030502】果茶饮料</v>
          </cell>
          <cell r="E2565" t="str">
            <v>食品部</v>
          </cell>
          <cell r="F2565" t="str">
            <v>正常</v>
          </cell>
          <cell r="G2565" t="str">
            <v>4.00</v>
          </cell>
          <cell r="H2565" t="str">
            <v>5.50</v>
          </cell>
          <cell r="I2565">
            <v>16.5</v>
          </cell>
          <cell r="J2565">
            <v>1</v>
          </cell>
          <cell r="K2565">
            <v>6.6666666666666666E-2</v>
          </cell>
          <cell r="L2565">
            <v>1</v>
          </cell>
          <cell r="M2565">
            <v>4</v>
          </cell>
          <cell r="N2565">
            <v>5.5</v>
          </cell>
        </row>
        <row r="2566">
          <cell r="A2566" t="str">
            <v>02000407</v>
          </cell>
          <cell r="B2566" t="str">
            <v>红乌苏啤酒620ml(瓶)</v>
          </cell>
          <cell r="C2566" t="str">
            <v>瓶</v>
          </cell>
          <cell r="D2566" t="str">
            <v>【020102】瓶装啤酒</v>
          </cell>
          <cell r="E2566" t="str">
            <v>食品部</v>
          </cell>
          <cell r="F2566" t="str">
            <v>正常</v>
          </cell>
          <cell r="G2566" t="str">
            <v>6.00</v>
          </cell>
          <cell r="H2566" t="str">
            <v>9.00</v>
          </cell>
          <cell r="I2566">
            <v>45</v>
          </cell>
          <cell r="J2566">
            <v>1</v>
          </cell>
          <cell r="K2566">
            <v>6.6666666666666666E-2</v>
          </cell>
          <cell r="L2566">
            <v>1</v>
          </cell>
          <cell r="M2566">
            <v>6</v>
          </cell>
          <cell r="N2566">
            <v>9</v>
          </cell>
        </row>
        <row r="2567">
          <cell r="A2567" t="str">
            <v>02000220</v>
          </cell>
          <cell r="B2567" t="str">
            <v>绵竹老酒优选</v>
          </cell>
          <cell r="C2567" t="str">
            <v>瓶</v>
          </cell>
          <cell r="D2567" t="str">
            <v>【020201】简装白酒</v>
          </cell>
          <cell r="E2567" t="str">
            <v>食品部</v>
          </cell>
          <cell r="F2567" t="str">
            <v>正常</v>
          </cell>
          <cell r="G2567" t="str">
            <v>12.53</v>
          </cell>
          <cell r="H2567" t="str">
            <v>20.00</v>
          </cell>
          <cell r="I2567">
            <v>40</v>
          </cell>
          <cell r="J2567">
            <v>1</v>
          </cell>
          <cell r="K2567">
            <v>6.6666666666666666E-2</v>
          </cell>
          <cell r="L2567">
            <v>1</v>
          </cell>
          <cell r="M2567">
            <v>12.53</v>
          </cell>
          <cell r="N2567">
            <v>20</v>
          </cell>
        </row>
        <row r="2568">
          <cell r="A2568" t="str">
            <v>02000134</v>
          </cell>
          <cell r="B2568" t="str">
            <v>长城赤霞珠干红葡萄酒8年带刀</v>
          </cell>
          <cell r="C2568" t="str">
            <v>瓶</v>
          </cell>
          <cell r="D2568" t="str">
            <v>【020301】葡萄酒</v>
          </cell>
          <cell r="E2568" t="str">
            <v>食品部</v>
          </cell>
          <cell r="F2568" t="str">
            <v>正常</v>
          </cell>
          <cell r="G2568" t="str">
            <v>35.00</v>
          </cell>
          <cell r="H2568" t="str">
            <v>68.00</v>
          </cell>
          <cell r="I2568">
            <v>68</v>
          </cell>
          <cell r="J2568">
            <v>1</v>
          </cell>
          <cell r="K2568">
            <v>6.6666666666666666E-2</v>
          </cell>
          <cell r="L2568">
            <v>1</v>
          </cell>
          <cell r="M2568">
            <v>35</v>
          </cell>
          <cell r="N2568">
            <v>68</v>
          </cell>
        </row>
        <row r="2569">
          <cell r="A2569" t="str">
            <v>02000070</v>
          </cell>
          <cell r="B2569" t="str">
            <v>剑南春52度</v>
          </cell>
          <cell r="C2569" t="str">
            <v>瓶</v>
          </cell>
          <cell r="D2569" t="str">
            <v>【020204】名酒</v>
          </cell>
          <cell r="E2569" t="str">
            <v>食品部</v>
          </cell>
          <cell r="F2569" t="str">
            <v>正常</v>
          </cell>
          <cell r="G2569" t="str">
            <v>370.00</v>
          </cell>
          <cell r="H2569" t="str">
            <v>458.00</v>
          </cell>
          <cell r="I2569">
            <v>458</v>
          </cell>
          <cell r="J2569">
            <v>1</v>
          </cell>
          <cell r="K2569">
            <v>6.6666666666666666E-2</v>
          </cell>
          <cell r="L2569">
            <v>1</v>
          </cell>
          <cell r="M2569">
            <v>370</v>
          </cell>
          <cell r="N2569">
            <v>458</v>
          </cell>
        </row>
        <row r="2570">
          <cell r="A2570" t="str">
            <v>02000025</v>
          </cell>
          <cell r="B2570" t="str">
            <v>江口醇浓香型白酒</v>
          </cell>
          <cell r="C2570" t="str">
            <v>盒</v>
          </cell>
          <cell r="D2570" t="str">
            <v>【020202】精装白酒</v>
          </cell>
          <cell r="E2570" t="str">
            <v>食品部</v>
          </cell>
          <cell r="F2570" t="str">
            <v>正常</v>
          </cell>
          <cell r="G2570" t="str">
            <v>28.75</v>
          </cell>
          <cell r="H2570" t="str">
            <v>58.00</v>
          </cell>
          <cell r="I2570">
            <v>58</v>
          </cell>
          <cell r="J2570">
            <v>1</v>
          </cell>
          <cell r="K2570">
            <v>6.6666666666666666E-2</v>
          </cell>
          <cell r="L2570">
            <v>1</v>
          </cell>
          <cell r="M2570">
            <v>28.75</v>
          </cell>
          <cell r="N2570">
            <v>58</v>
          </cell>
        </row>
        <row r="2571">
          <cell r="A2571" t="str">
            <v>01000242</v>
          </cell>
          <cell r="B2571" t="str">
            <v>七匹狼(古田红军灰)</v>
          </cell>
          <cell r="C2571" t="str">
            <v>包</v>
          </cell>
          <cell r="D2571" t="str">
            <v>【0101】卷烟</v>
          </cell>
          <cell r="E2571" t="str">
            <v>食品部</v>
          </cell>
          <cell r="F2571" t="str">
            <v>正常</v>
          </cell>
          <cell r="G2571" t="str">
            <v>26.30</v>
          </cell>
          <cell r="H2571" t="str">
            <v>30.00</v>
          </cell>
          <cell r="I2571">
            <v>30</v>
          </cell>
          <cell r="J2571">
            <v>1</v>
          </cell>
          <cell r="K2571">
            <v>6.6666666666666666E-2</v>
          </cell>
          <cell r="L2571">
            <v>1</v>
          </cell>
          <cell r="M2571">
            <v>26.3</v>
          </cell>
          <cell r="N2571">
            <v>30</v>
          </cell>
        </row>
        <row r="2572">
          <cell r="A2572" t="str">
            <v>01000173</v>
          </cell>
          <cell r="B2572" t="str">
            <v>娇子（蓝时代）</v>
          </cell>
          <cell r="C2572" t="str">
            <v>包</v>
          </cell>
          <cell r="D2572" t="str">
            <v>【0101】卷烟</v>
          </cell>
          <cell r="E2572" t="str">
            <v>食品部</v>
          </cell>
          <cell r="F2572" t="str">
            <v>正常</v>
          </cell>
          <cell r="G2572" t="str">
            <v>5.30</v>
          </cell>
          <cell r="H2572" t="str">
            <v>6.00</v>
          </cell>
          <cell r="I2572">
            <v>486</v>
          </cell>
          <cell r="J2572">
            <v>1</v>
          </cell>
          <cell r="K2572">
            <v>6.6666666666666666E-2</v>
          </cell>
          <cell r="L2572">
            <v>1</v>
          </cell>
          <cell r="M2572">
            <v>5.3</v>
          </cell>
          <cell r="N2572">
            <v>6</v>
          </cell>
        </row>
        <row r="2573">
          <cell r="A2573" t="str">
            <v>01000089</v>
          </cell>
          <cell r="B2573" t="str">
            <v>黄果树（长征）</v>
          </cell>
          <cell r="C2573" t="str">
            <v>包</v>
          </cell>
          <cell r="D2573" t="str">
            <v>【0101】卷烟</v>
          </cell>
          <cell r="E2573" t="str">
            <v>食品部</v>
          </cell>
          <cell r="F2573" t="str">
            <v>正常</v>
          </cell>
          <cell r="G2573" t="str">
            <v>4.77</v>
          </cell>
          <cell r="H2573" t="str">
            <v>5.50</v>
          </cell>
          <cell r="I2573">
            <v>104.5</v>
          </cell>
          <cell r="J2573">
            <v>1</v>
          </cell>
          <cell r="K2573">
            <v>6.6666666666666666E-2</v>
          </cell>
          <cell r="L2573">
            <v>1</v>
          </cell>
          <cell r="M2573">
            <v>4.7699999999999996</v>
          </cell>
          <cell r="N2573">
            <v>5.5</v>
          </cell>
        </row>
        <row r="2574">
          <cell r="A2574" t="str">
            <v>08000079</v>
          </cell>
          <cell r="B2574" t="str">
            <v>不二家散棒棒糖JH</v>
          </cell>
          <cell r="C2574" t="str">
            <v>kg</v>
          </cell>
          <cell r="D2574" t="str">
            <v>【080501】散装硬糖</v>
          </cell>
          <cell r="E2574" t="str">
            <v>食品部</v>
          </cell>
          <cell r="F2574" t="str">
            <v>正常</v>
          </cell>
          <cell r="G2574" t="str">
            <v>0.00</v>
          </cell>
          <cell r="H2574" t="str">
            <v>80.00</v>
          </cell>
          <cell r="I2574">
            <v>114.70000000000003</v>
          </cell>
          <cell r="J2574">
            <v>0.56999999999999995</v>
          </cell>
          <cell r="K2574">
            <v>3.7999999999999999E-2</v>
          </cell>
          <cell r="L2574">
            <v>0.56999999999999995</v>
          </cell>
          <cell r="M2574">
            <v>36.47</v>
          </cell>
          <cell r="N2574">
            <v>45.599999999999994</v>
          </cell>
        </row>
        <row r="2575">
          <cell r="A2575" t="str">
            <v>99000247</v>
          </cell>
          <cell r="B2575" t="str">
            <v>电子称热敏纸60X40</v>
          </cell>
          <cell r="C2575" t="str">
            <v>卷</v>
          </cell>
          <cell r="D2575" t="str">
            <v>【990201】营运耗材</v>
          </cell>
          <cell r="E2575" t="str">
            <v>资产耗材</v>
          </cell>
          <cell r="F2575" t="str">
            <v>正常</v>
          </cell>
          <cell r="G2575" t="str">
            <v>6.50</v>
          </cell>
          <cell r="H2575" t="str">
            <v>7.00</v>
          </cell>
          <cell r="I2575">
            <v>0</v>
          </cell>
          <cell r="J2575">
            <v>0</v>
          </cell>
          <cell r="K2575">
            <v>0</v>
          </cell>
          <cell r="L2575">
            <v>80</v>
          </cell>
          <cell r="M2575">
            <v>520</v>
          </cell>
          <cell r="N2575">
            <v>560</v>
          </cell>
        </row>
        <row r="2576">
          <cell r="A2576" t="str">
            <v>99000244</v>
          </cell>
          <cell r="B2576" t="str">
            <v>套筒扳手</v>
          </cell>
          <cell r="C2576" t="str">
            <v>NULL</v>
          </cell>
          <cell r="D2576" t="str">
            <v>【990201】营运耗材</v>
          </cell>
          <cell r="E2576" t="str">
            <v>资产耗材</v>
          </cell>
          <cell r="F2576" t="str">
            <v>正常</v>
          </cell>
          <cell r="G2576" t="str">
            <v>7.50</v>
          </cell>
          <cell r="H2576" t="str">
            <v>8.00</v>
          </cell>
          <cell r="I2576">
            <v>0</v>
          </cell>
          <cell r="J2576">
            <v>0</v>
          </cell>
          <cell r="K2576">
            <v>0</v>
          </cell>
          <cell r="L2576">
            <v>1</v>
          </cell>
          <cell r="M2576">
            <v>7.5</v>
          </cell>
          <cell r="N2576">
            <v>8</v>
          </cell>
        </row>
        <row r="2577">
          <cell r="A2577" t="str">
            <v>99000243</v>
          </cell>
          <cell r="B2577" t="str">
            <v>五芳斋粽子空盒</v>
          </cell>
          <cell r="C2577" t="str">
            <v>个</v>
          </cell>
          <cell r="D2577" t="str">
            <v>【990201】营运耗材</v>
          </cell>
          <cell r="E2577" t="str">
            <v>资产耗材</v>
          </cell>
          <cell r="F2577" t="str">
            <v>正常</v>
          </cell>
          <cell r="G2577" t="str">
            <v>6.00</v>
          </cell>
          <cell r="H2577" t="str">
            <v>8.00</v>
          </cell>
          <cell r="I2577">
            <v>0</v>
          </cell>
          <cell r="J2577">
            <v>0</v>
          </cell>
          <cell r="K2577">
            <v>0</v>
          </cell>
          <cell r="L2577">
            <v>5</v>
          </cell>
          <cell r="M2577">
            <v>30</v>
          </cell>
          <cell r="N2577">
            <v>40</v>
          </cell>
        </row>
        <row r="2578">
          <cell r="A2578" t="str">
            <v>99000241</v>
          </cell>
          <cell r="B2578" t="str">
            <v>嘉兴真真老老粽子空盒</v>
          </cell>
          <cell r="C2578" t="str">
            <v>个</v>
          </cell>
          <cell r="D2578" t="str">
            <v>【990201】营运耗材</v>
          </cell>
          <cell r="E2578" t="str">
            <v>资产耗材</v>
          </cell>
          <cell r="F2578" t="str">
            <v>正常</v>
          </cell>
          <cell r="G2578" t="str">
            <v>4.00</v>
          </cell>
          <cell r="H2578" t="str">
            <v>8.00</v>
          </cell>
          <cell r="I2578">
            <v>0</v>
          </cell>
          <cell r="J2578">
            <v>0</v>
          </cell>
          <cell r="K2578">
            <v>0</v>
          </cell>
          <cell r="L2578">
            <v>2</v>
          </cell>
          <cell r="M2578">
            <v>8</v>
          </cell>
          <cell r="N2578">
            <v>16</v>
          </cell>
        </row>
        <row r="2579">
          <cell r="A2579" t="str">
            <v>99000238</v>
          </cell>
          <cell r="B2579" t="str">
            <v>铝钉扎口机</v>
          </cell>
          <cell r="C2579" t="str">
            <v>台</v>
          </cell>
          <cell r="D2579" t="str">
            <v>【990101】固定资产</v>
          </cell>
          <cell r="E2579" t="str">
            <v>资产耗材</v>
          </cell>
          <cell r="F2579" t="str">
            <v>正常</v>
          </cell>
          <cell r="G2579" t="str">
            <v>270.00</v>
          </cell>
          <cell r="H2579" t="str">
            <v>275.00</v>
          </cell>
          <cell r="I2579">
            <v>0</v>
          </cell>
          <cell r="J2579">
            <v>0</v>
          </cell>
          <cell r="K2579">
            <v>0</v>
          </cell>
          <cell r="L2579">
            <v>1</v>
          </cell>
          <cell r="M2579">
            <v>270</v>
          </cell>
          <cell r="N2579">
            <v>275</v>
          </cell>
        </row>
        <row r="2580">
          <cell r="A2580" t="str">
            <v>99000234</v>
          </cell>
          <cell r="B2580" t="str">
            <v>水果保鲜膜PVC</v>
          </cell>
          <cell r="C2580" t="str">
            <v>卷</v>
          </cell>
          <cell r="D2580" t="str">
            <v>【990201】营运耗材</v>
          </cell>
          <cell r="E2580" t="str">
            <v>资产耗材</v>
          </cell>
          <cell r="F2580" t="str">
            <v>正常</v>
          </cell>
          <cell r="G2580" t="str">
            <v>0.00</v>
          </cell>
          <cell r="H2580" t="str">
            <v>45.00</v>
          </cell>
          <cell r="I2580">
            <v>0</v>
          </cell>
          <cell r="J2580">
            <v>0</v>
          </cell>
          <cell r="K2580">
            <v>0</v>
          </cell>
          <cell r="L2580">
            <v>0</v>
          </cell>
          <cell r="M2580">
            <v>0</v>
          </cell>
          <cell r="N2580">
            <v>0</v>
          </cell>
        </row>
        <row r="2581">
          <cell r="A2581" t="str">
            <v>99000232</v>
          </cell>
          <cell r="B2581" t="str">
            <v>电子称热敏纸40*30</v>
          </cell>
          <cell r="C2581" t="str">
            <v>卷</v>
          </cell>
          <cell r="D2581" t="str">
            <v>【990201】营运耗材</v>
          </cell>
          <cell r="E2581" t="str">
            <v>资产耗材</v>
          </cell>
          <cell r="F2581" t="str">
            <v>正常</v>
          </cell>
          <cell r="G2581" t="str">
            <v>0.00</v>
          </cell>
          <cell r="H2581" t="str">
            <v>6.00</v>
          </cell>
          <cell r="I2581">
            <v>0</v>
          </cell>
          <cell r="J2581">
            <v>0</v>
          </cell>
          <cell r="K2581">
            <v>0</v>
          </cell>
          <cell r="L2581">
            <v>0</v>
          </cell>
          <cell r="M2581">
            <v>0</v>
          </cell>
          <cell r="N2581">
            <v>0</v>
          </cell>
        </row>
        <row r="2582">
          <cell r="A2582" t="str">
            <v>99000230</v>
          </cell>
          <cell r="B2582" t="str">
            <v>小号自封袋</v>
          </cell>
          <cell r="C2582" t="str">
            <v>个</v>
          </cell>
          <cell r="D2582" t="str">
            <v>【990201】营运耗材</v>
          </cell>
          <cell r="E2582" t="str">
            <v>资产耗材</v>
          </cell>
          <cell r="F2582" t="str">
            <v>正常</v>
          </cell>
          <cell r="G2582" t="str">
            <v>0.03</v>
          </cell>
          <cell r="H2582" t="str">
            <v>2.00</v>
          </cell>
          <cell r="I2582">
            <v>0</v>
          </cell>
          <cell r="J2582">
            <v>0</v>
          </cell>
          <cell r="K2582">
            <v>0</v>
          </cell>
          <cell r="L2582">
            <v>100</v>
          </cell>
          <cell r="M2582">
            <v>2.5</v>
          </cell>
          <cell r="N2582">
            <v>200</v>
          </cell>
        </row>
        <row r="2583">
          <cell r="A2583" t="str">
            <v>99000226</v>
          </cell>
          <cell r="B2583" t="str">
            <v>伊米阳光会员卡</v>
          </cell>
          <cell r="C2583" t="str">
            <v>张</v>
          </cell>
          <cell r="D2583" t="str">
            <v>【990201】营运耗材</v>
          </cell>
          <cell r="E2583" t="str">
            <v>资产耗材</v>
          </cell>
          <cell r="F2583" t="str">
            <v>正常</v>
          </cell>
          <cell r="G2583" t="str">
            <v>0.17</v>
          </cell>
          <cell r="H2583" t="str">
            <v>5.00</v>
          </cell>
          <cell r="I2583">
            <v>0</v>
          </cell>
          <cell r="J2583">
            <v>0</v>
          </cell>
          <cell r="K2583">
            <v>0</v>
          </cell>
          <cell r="L2583">
            <v>200</v>
          </cell>
          <cell r="M2583">
            <v>34</v>
          </cell>
          <cell r="N2583">
            <v>1000</v>
          </cell>
        </row>
        <row r="2584">
          <cell r="A2584" t="str">
            <v>99000222</v>
          </cell>
          <cell r="B2584" t="str">
            <v>标准正价签纸（犍为）</v>
          </cell>
          <cell r="C2584" t="str">
            <v>卷</v>
          </cell>
          <cell r="D2584" t="str">
            <v>【990201】营运耗材</v>
          </cell>
          <cell r="E2584" t="str">
            <v>资产耗材</v>
          </cell>
          <cell r="F2584" t="str">
            <v>正常</v>
          </cell>
          <cell r="G2584" t="str">
            <v>0.00</v>
          </cell>
          <cell r="H2584" t="str">
            <v>10.00</v>
          </cell>
          <cell r="I2584">
            <v>0</v>
          </cell>
          <cell r="J2584">
            <v>0</v>
          </cell>
          <cell r="K2584">
            <v>0</v>
          </cell>
          <cell r="L2584">
            <v>0</v>
          </cell>
          <cell r="M2584">
            <v>0</v>
          </cell>
          <cell r="N2584">
            <v>0</v>
          </cell>
        </row>
        <row r="2585">
          <cell r="A2585" t="str">
            <v>99000219</v>
          </cell>
          <cell r="B2585" t="str">
            <v>标准特价签纸（犍为）</v>
          </cell>
          <cell r="C2585" t="str">
            <v>卷</v>
          </cell>
          <cell r="D2585" t="str">
            <v>【990201】营运耗材</v>
          </cell>
          <cell r="E2585" t="str">
            <v>资产耗材</v>
          </cell>
          <cell r="F2585" t="str">
            <v>正常</v>
          </cell>
          <cell r="G2585" t="str">
            <v>0.00</v>
          </cell>
          <cell r="H2585" t="str">
            <v>10.00</v>
          </cell>
          <cell r="I2585">
            <v>0</v>
          </cell>
          <cell r="J2585">
            <v>0</v>
          </cell>
          <cell r="K2585">
            <v>0</v>
          </cell>
          <cell r="L2585">
            <v>0</v>
          </cell>
          <cell r="M2585">
            <v>0</v>
          </cell>
          <cell r="N2585">
            <v>0</v>
          </cell>
        </row>
        <row r="2586">
          <cell r="A2586" t="str">
            <v>99000217</v>
          </cell>
          <cell r="B2586" t="str">
            <v>保鲜膜封口机</v>
          </cell>
          <cell r="C2586" t="str">
            <v>台</v>
          </cell>
          <cell r="D2586" t="str">
            <v>【990101】固定资产</v>
          </cell>
          <cell r="E2586" t="str">
            <v>资产耗材</v>
          </cell>
          <cell r="F2586" t="str">
            <v>正常</v>
          </cell>
          <cell r="G2586" t="str">
            <v>260.00</v>
          </cell>
          <cell r="H2586" t="str">
            <v>265.00</v>
          </cell>
          <cell r="I2586">
            <v>0</v>
          </cell>
          <cell r="J2586">
            <v>0</v>
          </cell>
          <cell r="K2586">
            <v>0</v>
          </cell>
          <cell r="L2586">
            <v>1</v>
          </cell>
          <cell r="M2586">
            <v>260</v>
          </cell>
          <cell r="N2586">
            <v>265</v>
          </cell>
        </row>
        <row r="2587">
          <cell r="A2587" t="str">
            <v>99000216</v>
          </cell>
          <cell r="B2587" t="str">
            <v>提货卡销售</v>
          </cell>
          <cell r="C2587" t="str">
            <v>PCS</v>
          </cell>
          <cell r="D2587" t="str">
            <v>【990202】提货卡、会员卡</v>
          </cell>
          <cell r="E2587" t="str">
            <v>资产耗材</v>
          </cell>
          <cell r="F2587" t="str">
            <v>正常</v>
          </cell>
          <cell r="G2587" t="str">
            <v>0.00</v>
          </cell>
          <cell r="H2587" t="str">
            <v>1.00</v>
          </cell>
          <cell r="I2587">
            <v>7000</v>
          </cell>
          <cell r="J2587">
            <v>0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</row>
        <row r="2588">
          <cell r="A2588" t="str">
            <v>99000213</v>
          </cell>
          <cell r="B2588" t="str">
            <v>自立袋</v>
          </cell>
          <cell r="C2588" t="str">
            <v>个</v>
          </cell>
          <cell r="D2588" t="str">
            <v>【990201】营运耗材</v>
          </cell>
          <cell r="E2588" t="str">
            <v>资产耗材</v>
          </cell>
          <cell r="F2588" t="str">
            <v>正常</v>
          </cell>
          <cell r="G2588" t="str">
            <v>0.18</v>
          </cell>
          <cell r="H2588" t="str">
            <v>2.00</v>
          </cell>
          <cell r="I2588">
            <v>0</v>
          </cell>
          <cell r="J2588">
            <v>0</v>
          </cell>
          <cell r="K2588">
            <v>0</v>
          </cell>
          <cell r="L2588">
            <v>50</v>
          </cell>
          <cell r="M2588">
            <v>9</v>
          </cell>
          <cell r="N2588">
            <v>100</v>
          </cell>
        </row>
        <row r="2589">
          <cell r="A2589" t="str">
            <v>99000207</v>
          </cell>
          <cell r="B2589" t="str">
            <v>环保购物袋</v>
          </cell>
          <cell r="C2589" t="str">
            <v>根</v>
          </cell>
          <cell r="D2589" t="str">
            <v>【990201】营运耗材</v>
          </cell>
          <cell r="E2589" t="str">
            <v>资产耗材</v>
          </cell>
          <cell r="F2589" t="str">
            <v>正常</v>
          </cell>
          <cell r="G2589" t="str">
            <v>1.40</v>
          </cell>
          <cell r="H2589" t="str">
            <v>5.00</v>
          </cell>
          <cell r="I2589">
            <v>0</v>
          </cell>
          <cell r="J2589">
            <v>0</v>
          </cell>
          <cell r="K2589">
            <v>0</v>
          </cell>
          <cell r="L2589">
            <v>20</v>
          </cell>
          <cell r="M2589">
            <v>28</v>
          </cell>
          <cell r="N2589">
            <v>100</v>
          </cell>
        </row>
        <row r="2590">
          <cell r="A2590" t="str">
            <v>99000206</v>
          </cell>
          <cell r="B2590" t="str">
            <v>中号连卷袋</v>
          </cell>
          <cell r="C2590" t="str">
            <v>卷</v>
          </cell>
          <cell r="D2590" t="str">
            <v>【990201】营运耗材</v>
          </cell>
          <cell r="E2590" t="str">
            <v>资产耗材</v>
          </cell>
          <cell r="F2590" t="str">
            <v>正常</v>
          </cell>
          <cell r="G2590" t="str">
            <v>0.00</v>
          </cell>
          <cell r="H2590" t="str">
            <v>25.00</v>
          </cell>
          <cell r="I2590">
            <v>0</v>
          </cell>
          <cell r="J2590">
            <v>0</v>
          </cell>
          <cell r="K2590">
            <v>0</v>
          </cell>
          <cell r="L2590">
            <v>0</v>
          </cell>
          <cell r="M2590">
            <v>0</v>
          </cell>
          <cell r="N2590">
            <v>0</v>
          </cell>
        </row>
        <row r="2591">
          <cell r="A2591" t="str">
            <v>99000204</v>
          </cell>
          <cell r="B2591" t="str">
            <v>大号连卷袋</v>
          </cell>
          <cell r="C2591" t="str">
            <v>卷</v>
          </cell>
          <cell r="D2591" t="str">
            <v>【990201】营运耗材</v>
          </cell>
          <cell r="E2591" t="str">
            <v>资产耗材</v>
          </cell>
          <cell r="F2591" t="str">
            <v>正常</v>
          </cell>
          <cell r="G2591" t="str">
            <v>15.00</v>
          </cell>
          <cell r="H2591" t="str">
            <v>25.00</v>
          </cell>
          <cell r="I2591">
            <v>0</v>
          </cell>
          <cell r="J2591">
            <v>0</v>
          </cell>
          <cell r="K2591">
            <v>0</v>
          </cell>
          <cell r="L2591">
            <v>28</v>
          </cell>
          <cell r="M2591">
            <v>420</v>
          </cell>
          <cell r="N2591">
            <v>700</v>
          </cell>
        </row>
        <row r="2592">
          <cell r="A2592" t="str">
            <v>99000203</v>
          </cell>
          <cell r="B2592" t="str">
            <v>大号购物袋(乡镇)</v>
          </cell>
          <cell r="C2592" t="str">
            <v>根</v>
          </cell>
          <cell r="D2592" t="str">
            <v>【990201】营运耗材</v>
          </cell>
          <cell r="E2592" t="str">
            <v>资产耗材</v>
          </cell>
          <cell r="F2592" t="str">
            <v>正常</v>
          </cell>
          <cell r="G2592" t="str">
            <v>0.00</v>
          </cell>
          <cell r="H2592" t="str">
            <v>0.30</v>
          </cell>
          <cell r="I2592">
            <v>0</v>
          </cell>
          <cell r="J2592">
            <v>0</v>
          </cell>
          <cell r="K2592">
            <v>0</v>
          </cell>
          <cell r="L2592">
            <v>0</v>
          </cell>
          <cell r="M2592">
            <v>0</v>
          </cell>
          <cell r="N2592">
            <v>0</v>
          </cell>
        </row>
        <row r="2593">
          <cell r="A2593" t="str">
            <v>99000200</v>
          </cell>
          <cell r="B2593" t="str">
            <v>小号连卷袋</v>
          </cell>
          <cell r="C2593" t="str">
            <v>卷</v>
          </cell>
          <cell r="D2593" t="str">
            <v>【990201】营运耗材</v>
          </cell>
          <cell r="E2593" t="str">
            <v>资产耗材</v>
          </cell>
          <cell r="F2593" t="str">
            <v>正常</v>
          </cell>
          <cell r="G2593" t="str">
            <v>0.00</v>
          </cell>
          <cell r="H2593" t="str">
            <v>25.00</v>
          </cell>
          <cell r="I2593">
            <v>0</v>
          </cell>
          <cell r="J2593">
            <v>0</v>
          </cell>
          <cell r="K2593">
            <v>0</v>
          </cell>
          <cell r="L2593">
            <v>0</v>
          </cell>
          <cell r="M2593">
            <v>0</v>
          </cell>
          <cell r="N2593">
            <v>0</v>
          </cell>
        </row>
        <row r="2594">
          <cell r="A2594" t="str">
            <v>99000199</v>
          </cell>
          <cell r="B2594" t="str">
            <v>小号购物袋(乡镇)</v>
          </cell>
          <cell r="C2594" t="str">
            <v>根</v>
          </cell>
          <cell r="D2594" t="str">
            <v>【990201】营运耗材</v>
          </cell>
          <cell r="E2594" t="str">
            <v>资产耗材</v>
          </cell>
          <cell r="F2594" t="str">
            <v>正常</v>
          </cell>
          <cell r="G2594" t="str">
            <v>0.00</v>
          </cell>
          <cell r="H2594" t="str">
            <v>0.10</v>
          </cell>
          <cell r="I2594">
            <v>0.10000000000000003</v>
          </cell>
          <cell r="J2594">
            <v>0</v>
          </cell>
          <cell r="K2594">
            <v>0</v>
          </cell>
          <cell r="L2594">
            <v>0</v>
          </cell>
          <cell r="M2594">
            <v>0</v>
          </cell>
          <cell r="N2594">
            <v>0</v>
          </cell>
        </row>
        <row r="2595">
          <cell r="A2595" t="str">
            <v>99000193</v>
          </cell>
          <cell r="B2595" t="str">
            <v>价签打印碳带</v>
          </cell>
          <cell r="C2595" t="str">
            <v>PCS</v>
          </cell>
          <cell r="D2595" t="str">
            <v>【990201】营运耗材</v>
          </cell>
          <cell r="E2595" t="str">
            <v>资产耗材</v>
          </cell>
          <cell r="F2595" t="str">
            <v>正常</v>
          </cell>
          <cell r="G2595" t="str">
            <v>4.50</v>
          </cell>
          <cell r="H2595" t="str">
            <v>10.00</v>
          </cell>
          <cell r="I2595">
            <v>0</v>
          </cell>
          <cell r="J2595">
            <v>0</v>
          </cell>
          <cell r="K2595">
            <v>0</v>
          </cell>
          <cell r="L2595">
            <v>2</v>
          </cell>
          <cell r="M2595">
            <v>9</v>
          </cell>
          <cell r="N2595">
            <v>20</v>
          </cell>
        </row>
        <row r="2596">
          <cell r="A2596" t="str">
            <v>99000192</v>
          </cell>
          <cell r="B2596" t="str">
            <v>收银热敏纸</v>
          </cell>
          <cell r="C2596" t="str">
            <v>PCS</v>
          </cell>
          <cell r="D2596" t="str">
            <v>【990201】营运耗材</v>
          </cell>
          <cell r="E2596" t="str">
            <v>资产耗材</v>
          </cell>
          <cell r="F2596" t="str">
            <v>正常</v>
          </cell>
          <cell r="G2596" t="str">
            <v>0.00</v>
          </cell>
          <cell r="H2596" t="str">
            <v>3.00</v>
          </cell>
          <cell r="I2596">
            <v>0</v>
          </cell>
          <cell r="J2596">
            <v>0</v>
          </cell>
          <cell r="K2596">
            <v>0</v>
          </cell>
          <cell r="L2596">
            <v>200</v>
          </cell>
          <cell r="M2596">
            <v>230</v>
          </cell>
          <cell r="N2596">
            <v>600</v>
          </cell>
        </row>
        <row r="2597">
          <cell r="A2597" t="str">
            <v>99000177</v>
          </cell>
          <cell r="B2597" t="str">
            <v>美纹胶(窄)-ZB</v>
          </cell>
          <cell r="C2597" t="str">
            <v>卷</v>
          </cell>
          <cell r="D2597" t="str">
            <v>【990201】营运耗材</v>
          </cell>
          <cell r="E2597" t="str">
            <v>资产耗材</v>
          </cell>
          <cell r="F2597" t="str">
            <v>正常</v>
          </cell>
          <cell r="G2597" t="str">
            <v>0.24</v>
          </cell>
          <cell r="H2597" t="str">
            <v>2.00</v>
          </cell>
          <cell r="I2597">
            <v>0</v>
          </cell>
          <cell r="J2597">
            <v>0</v>
          </cell>
          <cell r="K2597">
            <v>0</v>
          </cell>
          <cell r="L2597">
            <v>3</v>
          </cell>
          <cell r="M2597">
            <v>0.73</v>
          </cell>
          <cell r="N2597">
            <v>6</v>
          </cell>
        </row>
        <row r="2598">
          <cell r="A2598" t="str">
            <v>99000172</v>
          </cell>
          <cell r="B2598" t="str">
            <v>透明胶小-ZB</v>
          </cell>
          <cell r="C2598" t="str">
            <v>卷</v>
          </cell>
          <cell r="D2598" t="str">
            <v>【990201】营运耗材</v>
          </cell>
          <cell r="E2598" t="str">
            <v>资产耗材</v>
          </cell>
          <cell r="F2598" t="str">
            <v>正常</v>
          </cell>
          <cell r="G2598" t="str">
            <v>0.38</v>
          </cell>
          <cell r="H2598" t="str">
            <v>2.00</v>
          </cell>
          <cell r="I2598">
            <v>0</v>
          </cell>
          <cell r="J2598">
            <v>0</v>
          </cell>
          <cell r="K2598">
            <v>0</v>
          </cell>
          <cell r="L2598">
            <v>6</v>
          </cell>
          <cell r="M2598">
            <v>2.25</v>
          </cell>
          <cell r="N2598">
            <v>12</v>
          </cell>
        </row>
        <row r="2599">
          <cell r="A2599" t="str">
            <v>99000169</v>
          </cell>
          <cell r="B2599" t="str">
            <v>水果藤编菜篮(生鲜)</v>
          </cell>
          <cell r="C2599" t="str">
            <v>个</v>
          </cell>
          <cell r="D2599" t="str">
            <v>【990201】营运耗材</v>
          </cell>
          <cell r="E2599" t="str">
            <v>资产耗材</v>
          </cell>
          <cell r="F2599" t="str">
            <v>正常</v>
          </cell>
          <cell r="G2599" t="str">
            <v>16.62</v>
          </cell>
          <cell r="H2599" t="str">
            <v>20.00</v>
          </cell>
          <cell r="I2599">
            <v>0</v>
          </cell>
          <cell r="J2599">
            <v>0</v>
          </cell>
          <cell r="K2599">
            <v>0</v>
          </cell>
          <cell r="L2599">
            <v>52</v>
          </cell>
          <cell r="M2599">
            <v>864</v>
          </cell>
          <cell r="N2599">
            <v>1040</v>
          </cell>
        </row>
        <row r="2600">
          <cell r="A2600" t="str">
            <v>99000166</v>
          </cell>
          <cell r="B2600" t="str">
            <v>水果翻牌-ZB</v>
          </cell>
          <cell r="C2600" t="str">
            <v>个</v>
          </cell>
          <cell r="D2600" t="str">
            <v>【990201】营运耗材</v>
          </cell>
          <cell r="E2600" t="str">
            <v>资产耗材</v>
          </cell>
          <cell r="F2600" t="str">
            <v>正常</v>
          </cell>
          <cell r="G2600" t="str">
            <v>3.23</v>
          </cell>
          <cell r="H2600" t="str">
            <v>6.00</v>
          </cell>
          <cell r="I2600">
            <v>0</v>
          </cell>
          <cell r="J2600">
            <v>0</v>
          </cell>
          <cell r="K2600">
            <v>0</v>
          </cell>
          <cell r="L2600">
            <v>60</v>
          </cell>
          <cell r="M2600">
            <v>193.95</v>
          </cell>
          <cell r="N2600">
            <v>360</v>
          </cell>
        </row>
        <row r="2601">
          <cell r="A2601" t="str">
            <v>99000161</v>
          </cell>
          <cell r="B2601" t="str">
            <v>钉锤</v>
          </cell>
          <cell r="C2601" t="str">
            <v>PCS</v>
          </cell>
          <cell r="D2601" t="str">
            <v>【990201】营运耗材</v>
          </cell>
          <cell r="E2601" t="str">
            <v>资产耗材</v>
          </cell>
          <cell r="F2601" t="str">
            <v>正常</v>
          </cell>
          <cell r="G2601" t="str">
            <v>7.50</v>
          </cell>
          <cell r="H2601" t="str">
            <v>10.00</v>
          </cell>
          <cell r="I2601">
            <v>0</v>
          </cell>
          <cell r="J2601">
            <v>0</v>
          </cell>
          <cell r="K2601">
            <v>0</v>
          </cell>
          <cell r="L2601">
            <v>1</v>
          </cell>
          <cell r="M2601">
            <v>7.5</v>
          </cell>
          <cell r="N2601">
            <v>10</v>
          </cell>
        </row>
        <row r="2602">
          <cell r="A2602" t="str">
            <v>99000153</v>
          </cell>
          <cell r="B2602" t="str">
            <v>打印机色带芯-ZB</v>
          </cell>
          <cell r="C2602" t="str">
            <v>个</v>
          </cell>
          <cell r="D2602" t="str">
            <v>【990201】营运耗材</v>
          </cell>
          <cell r="E2602" t="str">
            <v>资产耗材</v>
          </cell>
          <cell r="F2602" t="str">
            <v>正常</v>
          </cell>
          <cell r="G2602" t="str">
            <v>0.00</v>
          </cell>
          <cell r="H2602" t="str">
            <v>10.00</v>
          </cell>
          <cell r="I2602">
            <v>0</v>
          </cell>
          <cell r="J2602">
            <v>0</v>
          </cell>
          <cell r="K2602">
            <v>0</v>
          </cell>
          <cell r="L2602">
            <v>0</v>
          </cell>
          <cell r="M2602">
            <v>0</v>
          </cell>
          <cell r="N2602">
            <v>0</v>
          </cell>
        </row>
        <row r="2603">
          <cell r="A2603" t="str">
            <v>99000144</v>
          </cell>
          <cell r="B2603" t="str">
            <v>POP纸(A6散货)-ZB</v>
          </cell>
          <cell r="C2603" t="str">
            <v>张</v>
          </cell>
          <cell r="D2603" t="str">
            <v>【990201】营运耗材</v>
          </cell>
          <cell r="E2603" t="str">
            <v>资产耗材</v>
          </cell>
          <cell r="F2603" t="str">
            <v>正常</v>
          </cell>
          <cell r="G2603" t="str">
            <v>0.03</v>
          </cell>
          <cell r="H2603" t="str">
            <v>2.00</v>
          </cell>
          <cell r="I2603">
            <v>0</v>
          </cell>
          <cell r="J2603">
            <v>0</v>
          </cell>
          <cell r="K2603">
            <v>0</v>
          </cell>
          <cell r="L2603">
            <v>145</v>
          </cell>
          <cell r="M2603">
            <v>4.0599999999999996</v>
          </cell>
          <cell r="N2603">
            <v>290</v>
          </cell>
        </row>
        <row r="2604">
          <cell r="A2604" t="str">
            <v>99000143</v>
          </cell>
          <cell r="B2604" t="str">
            <v>POP纸(A5买赠)-ZB</v>
          </cell>
          <cell r="C2604" t="str">
            <v>张</v>
          </cell>
          <cell r="D2604" t="str">
            <v>【990201】营运耗材</v>
          </cell>
          <cell r="E2604" t="str">
            <v>资产耗材</v>
          </cell>
          <cell r="F2604" t="str">
            <v>正常</v>
          </cell>
          <cell r="G2604" t="str">
            <v>0.03</v>
          </cell>
          <cell r="H2604" t="str">
            <v>2.00</v>
          </cell>
          <cell r="I2604">
            <v>0</v>
          </cell>
          <cell r="J2604">
            <v>0</v>
          </cell>
          <cell r="K2604">
            <v>0</v>
          </cell>
          <cell r="L2604">
            <v>25</v>
          </cell>
          <cell r="M2604">
            <v>0.8</v>
          </cell>
          <cell r="N2604">
            <v>50</v>
          </cell>
        </row>
        <row r="2605">
          <cell r="A2605" t="str">
            <v>99000142</v>
          </cell>
          <cell r="B2605" t="str">
            <v>POP纸（A4）-ZB</v>
          </cell>
          <cell r="C2605" t="str">
            <v>张</v>
          </cell>
          <cell r="D2605" t="str">
            <v>【990201】营运耗材</v>
          </cell>
          <cell r="E2605" t="str">
            <v>资产耗材</v>
          </cell>
          <cell r="F2605" t="str">
            <v>正常</v>
          </cell>
          <cell r="G2605" t="str">
            <v>0.08</v>
          </cell>
          <cell r="H2605" t="str">
            <v>0.20</v>
          </cell>
          <cell r="I2605">
            <v>0</v>
          </cell>
          <cell r="J2605">
            <v>0</v>
          </cell>
          <cell r="K2605">
            <v>0</v>
          </cell>
          <cell r="L2605">
            <v>100</v>
          </cell>
          <cell r="M2605">
            <v>7.84</v>
          </cell>
          <cell r="N2605">
            <v>20</v>
          </cell>
        </row>
        <row r="2606">
          <cell r="A2606" t="str">
            <v>99000140</v>
          </cell>
          <cell r="B2606" t="str">
            <v>pop支架</v>
          </cell>
          <cell r="C2606" t="str">
            <v>个</v>
          </cell>
          <cell r="D2606" t="str">
            <v>【990201】营运耗材</v>
          </cell>
          <cell r="E2606" t="str">
            <v>资产耗材</v>
          </cell>
          <cell r="F2606" t="str">
            <v>禁采</v>
          </cell>
          <cell r="G2606" t="str">
            <v>13.62</v>
          </cell>
          <cell r="H2606" t="str">
            <v>20.00</v>
          </cell>
          <cell r="I2606">
            <v>0</v>
          </cell>
          <cell r="J2606">
            <v>0</v>
          </cell>
          <cell r="K2606">
            <v>0</v>
          </cell>
          <cell r="L2606">
            <v>2</v>
          </cell>
          <cell r="M2606">
            <v>27.24</v>
          </cell>
          <cell r="N2606">
            <v>40</v>
          </cell>
        </row>
        <row r="2607">
          <cell r="A2607" t="str">
            <v>99000123</v>
          </cell>
          <cell r="B2607" t="str">
            <v>A4塑封膜</v>
          </cell>
          <cell r="C2607" t="str">
            <v>张</v>
          </cell>
          <cell r="D2607" t="str">
            <v>【990201】营运耗材</v>
          </cell>
          <cell r="E2607" t="str">
            <v>资产耗材</v>
          </cell>
          <cell r="F2607" t="str">
            <v>正常</v>
          </cell>
          <cell r="G2607" t="str">
            <v>24.50</v>
          </cell>
          <cell r="H2607" t="str">
            <v>25.00</v>
          </cell>
          <cell r="I2607">
            <v>0</v>
          </cell>
          <cell r="J2607">
            <v>0</v>
          </cell>
          <cell r="K2607">
            <v>0</v>
          </cell>
          <cell r="L2607">
            <v>0.2</v>
          </cell>
          <cell r="M2607">
            <v>4.9000000000000004</v>
          </cell>
          <cell r="N2607">
            <v>5</v>
          </cell>
        </row>
        <row r="2608">
          <cell r="A2608" t="str">
            <v>99000122</v>
          </cell>
          <cell r="B2608" t="str">
            <v>A4夹板(竖)</v>
          </cell>
          <cell r="C2608" t="str">
            <v>个</v>
          </cell>
          <cell r="D2608" t="str">
            <v>【990201】营运耗材</v>
          </cell>
          <cell r="E2608" t="str">
            <v>资产耗材</v>
          </cell>
          <cell r="F2608" t="str">
            <v>正常</v>
          </cell>
          <cell r="G2608" t="str">
            <v>4.40</v>
          </cell>
          <cell r="H2608" t="str">
            <v>10.00</v>
          </cell>
          <cell r="I2608">
            <v>0</v>
          </cell>
          <cell r="J2608">
            <v>0</v>
          </cell>
          <cell r="K2608">
            <v>0</v>
          </cell>
          <cell r="L2608">
            <v>2</v>
          </cell>
          <cell r="M2608">
            <v>8.8000000000000007</v>
          </cell>
          <cell r="N2608">
            <v>20</v>
          </cell>
        </row>
        <row r="2609">
          <cell r="A2609" t="str">
            <v>99000120</v>
          </cell>
          <cell r="B2609" t="str">
            <v>胶棒-ZB</v>
          </cell>
          <cell r="C2609" t="str">
            <v>支</v>
          </cell>
          <cell r="D2609" t="str">
            <v>【990201】营运耗材</v>
          </cell>
          <cell r="E2609" t="str">
            <v>资产耗材</v>
          </cell>
          <cell r="F2609" t="str">
            <v>正常</v>
          </cell>
          <cell r="G2609" t="str">
            <v>1.80</v>
          </cell>
          <cell r="H2609" t="str">
            <v>3.00</v>
          </cell>
          <cell r="I2609">
            <v>0</v>
          </cell>
          <cell r="J2609">
            <v>0</v>
          </cell>
          <cell r="K2609">
            <v>0</v>
          </cell>
          <cell r="L2609">
            <v>2</v>
          </cell>
          <cell r="M2609">
            <v>3.6</v>
          </cell>
          <cell r="N2609">
            <v>6</v>
          </cell>
        </row>
        <row r="2610">
          <cell r="A2610" t="str">
            <v>99000116</v>
          </cell>
          <cell r="B2610" t="str">
            <v>新年拉花彩带</v>
          </cell>
          <cell r="C2610" t="str">
            <v>条</v>
          </cell>
          <cell r="D2610" t="str">
            <v>【990201】营运耗材</v>
          </cell>
          <cell r="E2610" t="str">
            <v>资产耗材</v>
          </cell>
          <cell r="F2610" t="str">
            <v>正常</v>
          </cell>
          <cell r="G2610" t="str">
            <v>20.00</v>
          </cell>
          <cell r="H2610" t="str">
            <v>30.00</v>
          </cell>
          <cell r="I2610">
            <v>0</v>
          </cell>
          <cell r="J2610">
            <v>0</v>
          </cell>
          <cell r="K2610">
            <v>0</v>
          </cell>
          <cell r="L2610">
            <v>2</v>
          </cell>
          <cell r="M2610">
            <v>40</v>
          </cell>
          <cell r="N2610">
            <v>60</v>
          </cell>
        </row>
        <row r="2611">
          <cell r="A2611" t="str">
            <v>99000110</v>
          </cell>
          <cell r="B2611" t="str">
            <v>夏季工装T恤(XXL)-ZB</v>
          </cell>
          <cell r="C2611" t="str">
            <v>PCS</v>
          </cell>
          <cell r="D2611" t="str">
            <v>【990201】营运耗材</v>
          </cell>
          <cell r="E2611" t="str">
            <v>资产耗材</v>
          </cell>
          <cell r="F2611" t="str">
            <v>正常</v>
          </cell>
          <cell r="G2611" t="str">
            <v>33.00</v>
          </cell>
          <cell r="H2611" t="str">
            <v>100.00</v>
          </cell>
          <cell r="I2611">
            <v>0</v>
          </cell>
          <cell r="J2611">
            <v>0</v>
          </cell>
          <cell r="K2611">
            <v>0</v>
          </cell>
          <cell r="L2611">
            <v>2</v>
          </cell>
          <cell r="M2611">
            <v>66</v>
          </cell>
          <cell r="N2611">
            <v>200</v>
          </cell>
        </row>
        <row r="2612">
          <cell r="A2612" t="str">
            <v>99000109</v>
          </cell>
          <cell r="B2612" t="str">
            <v>夏季工装T恤(XL)-ZB</v>
          </cell>
          <cell r="C2612" t="str">
            <v>PCS</v>
          </cell>
          <cell r="D2612" t="str">
            <v>【990201】营运耗材</v>
          </cell>
          <cell r="E2612" t="str">
            <v>资产耗材</v>
          </cell>
          <cell r="F2612" t="str">
            <v>正常</v>
          </cell>
          <cell r="G2612" t="str">
            <v>33.00</v>
          </cell>
          <cell r="H2612" t="str">
            <v>100.00</v>
          </cell>
          <cell r="I2612">
            <v>0</v>
          </cell>
          <cell r="J2612">
            <v>0</v>
          </cell>
          <cell r="K2612">
            <v>0</v>
          </cell>
          <cell r="L2612">
            <v>6</v>
          </cell>
          <cell r="M2612">
            <v>198</v>
          </cell>
          <cell r="N2612">
            <v>600</v>
          </cell>
        </row>
        <row r="2613">
          <cell r="A2613" t="str">
            <v>99000107</v>
          </cell>
          <cell r="B2613" t="str">
            <v>夏季工装T恤(M)-ZB</v>
          </cell>
          <cell r="C2613" t="str">
            <v>PCS</v>
          </cell>
          <cell r="D2613" t="str">
            <v>【990201】营运耗材</v>
          </cell>
          <cell r="E2613" t="str">
            <v>资产耗材</v>
          </cell>
          <cell r="F2613" t="str">
            <v>正常</v>
          </cell>
          <cell r="G2613" t="str">
            <v>33.00</v>
          </cell>
          <cell r="H2613" t="str">
            <v>100.00</v>
          </cell>
          <cell r="I2613">
            <v>0</v>
          </cell>
          <cell r="J2613">
            <v>0</v>
          </cell>
          <cell r="K2613">
            <v>0</v>
          </cell>
          <cell r="L2613">
            <v>8</v>
          </cell>
          <cell r="M2613">
            <v>264</v>
          </cell>
          <cell r="N2613">
            <v>800</v>
          </cell>
        </row>
        <row r="2614">
          <cell r="A2614" t="str">
            <v>99000106</v>
          </cell>
          <cell r="B2614" t="str">
            <v>夏季工装T恤(L)-ZB</v>
          </cell>
          <cell r="C2614" t="str">
            <v>PCS</v>
          </cell>
          <cell r="D2614" t="str">
            <v>【990201】营运耗材</v>
          </cell>
          <cell r="E2614" t="str">
            <v>资产耗材</v>
          </cell>
          <cell r="F2614" t="str">
            <v>正常</v>
          </cell>
          <cell r="G2614" t="str">
            <v>33.00</v>
          </cell>
          <cell r="H2614" t="str">
            <v>100.00</v>
          </cell>
          <cell r="I2614">
            <v>0</v>
          </cell>
          <cell r="J2614">
            <v>0</v>
          </cell>
          <cell r="K2614">
            <v>0</v>
          </cell>
          <cell r="L2614">
            <v>10</v>
          </cell>
          <cell r="M2614">
            <v>330</v>
          </cell>
          <cell r="N2614">
            <v>1000</v>
          </cell>
        </row>
        <row r="2615">
          <cell r="A2615" t="str">
            <v>99000094</v>
          </cell>
          <cell r="B2615" t="str">
            <v>平嘴手钳</v>
          </cell>
          <cell r="C2615" t="str">
            <v>PCS</v>
          </cell>
          <cell r="D2615" t="str">
            <v>【990201】营运耗材</v>
          </cell>
          <cell r="E2615" t="str">
            <v>资产耗材</v>
          </cell>
          <cell r="F2615" t="str">
            <v>正常</v>
          </cell>
          <cell r="G2615" t="str">
            <v>8.00</v>
          </cell>
          <cell r="H2615" t="str">
            <v>10.00</v>
          </cell>
          <cell r="I2615">
            <v>0</v>
          </cell>
          <cell r="J2615">
            <v>0</v>
          </cell>
          <cell r="K2615">
            <v>0</v>
          </cell>
          <cell r="L2615">
            <v>2</v>
          </cell>
          <cell r="M2615">
            <v>16</v>
          </cell>
          <cell r="N2615">
            <v>20</v>
          </cell>
        </row>
        <row r="2616">
          <cell r="A2616" t="str">
            <v>99000087</v>
          </cell>
          <cell r="B2616" t="str">
            <v>工作牌笑脸-ZB</v>
          </cell>
          <cell r="C2616" t="str">
            <v>个</v>
          </cell>
          <cell r="D2616" t="str">
            <v>【990201】营运耗材</v>
          </cell>
          <cell r="E2616" t="str">
            <v>资产耗材</v>
          </cell>
          <cell r="F2616" t="str">
            <v>正常</v>
          </cell>
          <cell r="G2616" t="str">
            <v>0.99</v>
          </cell>
          <cell r="H2616" t="str">
            <v>2.00</v>
          </cell>
          <cell r="I2616">
            <v>0</v>
          </cell>
          <cell r="J2616">
            <v>0</v>
          </cell>
          <cell r="K2616">
            <v>0</v>
          </cell>
          <cell r="L2616">
            <v>3</v>
          </cell>
          <cell r="M2616">
            <v>2.96</v>
          </cell>
          <cell r="N2616">
            <v>6</v>
          </cell>
        </row>
        <row r="2617">
          <cell r="A2617" t="str">
            <v>99000086</v>
          </cell>
          <cell r="B2617" t="str">
            <v>工作牌卡套-ZB</v>
          </cell>
          <cell r="C2617" t="str">
            <v>张</v>
          </cell>
          <cell r="D2617" t="str">
            <v>【990201】营运耗材</v>
          </cell>
          <cell r="E2617" t="str">
            <v>资产耗材</v>
          </cell>
          <cell r="F2617" t="str">
            <v>正常</v>
          </cell>
          <cell r="G2617" t="str">
            <v>0.20</v>
          </cell>
          <cell r="H2617" t="str">
            <v>2.00</v>
          </cell>
          <cell r="I2617">
            <v>0</v>
          </cell>
          <cell r="J2617">
            <v>0</v>
          </cell>
          <cell r="K2617">
            <v>0</v>
          </cell>
          <cell r="L2617">
            <v>4</v>
          </cell>
          <cell r="M2617">
            <v>0.8</v>
          </cell>
          <cell r="N2617">
            <v>8</v>
          </cell>
        </row>
        <row r="2618">
          <cell r="A2618" t="str">
            <v>99000076</v>
          </cell>
          <cell r="B2618" t="str">
            <v>开盖抽奖球</v>
          </cell>
          <cell r="C2618" t="str">
            <v>PCS</v>
          </cell>
          <cell r="D2618" t="str">
            <v>【990201】营运耗材</v>
          </cell>
          <cell r="E2618" t="str">
            <v>资产耗材</v>
          </cell>
          <cell r="F2618" t="str">
            <v>正常</v>
          </cell>
          <cell r="G2618" t="str">
            <v>28.44</v>
          </cell>
          <cell r="H2618" t="str">
            <v>40.00</v>
          </cell>
          <cell r="I2618">
            <v>0</v>
          </cell>
          <cell r="J2618">
            <v>0</v>
          </cell>
          <cell r="K2618">
            <v>0</v>
          </cell>
          <cell r="L2618">
            <v>0.5</v>
          </cell>
          <cell r="M2618">
            <v>14.22</v>
          </cell>
          <cell r="N2618">
            <v>20</v>
          </cell>
        </row>
        <row r="2619">
          <cell r="A2619" t="str">
            <v>99000074</v>
          </cell>
          <cell r="B2619" t="str">
            <v>一字改刀</v>
          </cell>
          <cell r="C2619" t="str">
            <v>PCS</v>
          </cell>
          <cell r="D2619" t="str">
            <v>【990201】营运耗材</v>
          </cell>
          <cell r="E2619" t="str">
            <v>资产耗材</v>
          </cell>
          <cell r="F2619" t="str">
            <v>正常</v>
          </cell>
          <cell r="G2619" t="str">
            <v>4.00</v>
          </cell>
          <cell r="H2619" t="str">
            <v>10.00</v>
          </cell>
          <cell r="I2619">
            <v>0</v>
          </cell>
          <cell r="J2619">
            <v>0</v>
          </cell>
          <cell r="K2619">
            <v>0</v>
          </cell>
          <cell r="L2619">
            <v>1</v>
          </cell>
          <cell r="M2619">
            <v>4</v>
          </cell>
          <cell r="N2619">
            <v>10</v>
          </cell>
        </row>
        <row r="2620">
          <cell r="A2620" t="str">
            <v>99000073</v>
          </cell>
          <cell r="B2620" t="str">
            <v>休闲食品包装罐大</v>
          </cell>
          <cell r="C2620" t="str">
            <v>卷</v>
          </cell>
          <cell r="D2620" t="str">
            <v>【990201】营运耗材</v>
          </cell>
          <cell r="E2620" t="str">
            <v>资产耗材</v>
          </cell>
          <cell r="F2620" t="str">
            <v>正常</v>
          </cell>
          <cell r="G2620" t="str">
            <v>1.00</v>
          </cell>
          <cell r="H2620" t="str">
            <v>3.00</v>
          </cell>
          <cell r="I2620">
            <v>0</v>
          </cell>
          <cell r="J2620">
            <v>0</v>
          </cell>
          <cell r="K2620">
            <v>0</v>
          </cell>
          <cell r="L2620">
            <v>45</v>
          </cell>
          <cell r="M2620">
            <v>45</v>
          </cell>
          <cell r="N2620">
            <v>135</v>
          </cell>
        </row>
        <row r="2621">
          <cell r="A2621" t="str">
            <v>99000072</v>
          </cell>
          <cell r="B2621" t="str">
            <v>休闲食品包装罐</v>
          </cell>
          <cell r="C2621" t="str">
            <v>卷</v>
          </cell>
          <cell r="D2621" t="str">
            <v>【990201】营运耗材</v>
          </cell>
          <cell r="E2621" t="str">
            <v>资产耗材</v>
          </cell>
          <cell r="F2621" t="str">
            <v>正常</v>
          </cell>
          <cell r="G2621" t="str">
            <v>0.85</v>
          </cell>
          <cell r="H2621" t="str">
            <v>3.00</v>
          </cell>
          <cell r="I2621">
            <v>0</v>
          </cell>
          <cell r="J2621">
            <v>0</v>
          </cell>
          <cell r="K2621">
            <v>0</v>
          </cell>
          <cell r="L2621">
            <v>30</v>
          </cell>
          <cell r="M2621">
            <v>25.5</v>
          </cell>
          <cell r="N2621">
            <v>90</v>
          </cell>
        </row>
        <row r="2622">
          <cell r="A2622" t="str">
            <v>99000059</v>
          </cell>
          <cell r="B2622" t="str">
            <v>十字改刀</v>
          </cell>
          <cell r="C2622" t="str">
            <v>PCS</v>
          </cell>
          <cell r="D2622" t="str">
            <v>【990201】营运耗材</v>
          </cell>
          <cell r="E2622" t="str">
            <v>资产耗材</v>
          </cell>
          <cell r="F2622" t="str">
            <v>正常</v>
          </cell>
          <cell r="G2622" t="str">
            <v>4.00</v>
          </cell>
          <cell r="H2622" t="str">
            <v>10.00</v>
          </cell>
          <cell r="I2622">
            <v>0</v>
          </cell>
          <cell r="J2622">
            <v>0</v>
          </cell>
          <cell r="K2622">
            <v>0</v>
          </cell>
          <cell r="L2622">
            <v>1</v>
          </cell>
          <cell r="M2622">
            <v>4</v>
          </cell>
          <cell r="N2622">
            <v>10</v>
          </cell>
        </row>
        <row r="2623">
          <cell r="A2623" t="str">
            <v>99000049</v>
          </cell>
          <cell r="B2623" t="str">
            <v>A4纸</v>
          </cell>
          <cell r="C2623" t="str">
            <v>包</v>
          </cell>
          <cell r="D2623" t="str">
            <v>【990201】营运耗材</v>
          </cell>
          <cell r="E2623" t="str">
            <v>资产耗材</v>
          </cell>
          <cell r="F2623" t="str">
            <v>正常</v>
          </cell>
          <cell r="G2623" t="str">
            <v>0.00</v>
          </cell>
          <cell r="H2623" t="str">
            <v>20.00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</row>
        <row r="2624">
          <cell r="A2624" t="str">
            <v>99000046</v>
          </cell>
          <cell r="B2624" t="str">
            <v>封口胶</v>
          </cell>
          <cell r="C2624" t="str">
            <v>卷</v>
          </cell>
          <cell r="D2624" t="str">
            <v>【990201】营运耗材</v>
          </cell>
          <cell r="E2624" t="str">
            <v>资产耗材</v>
          </cell>
          <cell r="F2624" t="str">
            <v>正常</v>
          </cell>
          <cell r="G2624" t="str">
            <v>6.67</v>
          </cell>
          <cell r="H2624" t="str">
            <v>10.00</v>
          </cell>
          <cell r="I2624">
            <v>0</v>
          </cell>
          <cell r="J2624">
            <v>0</v>
          </cell>
          <cell r="K2624">
            <v>0</v>
          </cell>
          <cell r="L2624">
            <v>10</v>
          </cell>
          <cell r="M2624">
            <v>66.67</v>
          </cell>
          <cell r="N2624">
            <v>100</v>
          </cell>
        </row>
        <row r="2625">
          <cell r="A2625" t="str">
            <v>99000045</v>
          </cell>
          <cell r="B2625" t="str">
            <v>生鲜托盘2513</v>
          </cell>
          <cell r="C2625" t="str">
            <v>个</v>
          </cell>
          <cell r="D2625" t="str">
            <v>【990201】营运耗材</v>
          </cell>
          <cell r="E2625" t="str">
            <v>资产耗材</v>
          </cell>
          <cell r="F2625" t="str">
            <v>正常</v>
          </cell>
          <cell r="G2625" t="str">
            <v>0.15</v>
          </cell>
          <cell r="H2625" t="str">
            <v>2.00</v>
          </cell>
          <cell r="I2625">
            <v>0</v>
          </cell>
          <cell r="J2625">
            <v>0</v>
          </cell>
          <cell r="K2625">
            <v>0</v>
          </cell>
          <cell r="L2625">
            <v>120</v>
          </cell>
          <cell r="M2625">
            <v>17.489999999999998</v>
          </cell>
          <cell r="N2625">
            <v>240</v>
          </cell>
        </row>
        <row r="2626">
          <cell r="A2626" t="str">
            <v>99000044</v>
          </cell>
          <cell r="B2626" t="str">
            <v>生鲜托盘1914</v>
          </cell>
          <cell r="C2626" t="str">
            <v>个</v>
          </cell>
          <cell r="D2626" t="str">
            <v>【990201】营运耗材</v>
          </cell>
          <cell r="E2626" t="str">
            <v>资产耗材</v>
          </cell>
          <cell r="F2626" t="str">
            <v>正常</v>
          </cell>
          <cell r="G2626" t="str">
            <v>0.12</v>
          </cell>
          <cell r="H2626" t="str">
            <v>2.00</v>
          </cell>
          <cell r="I2626">
            <v>0</v>
          </cell>
          <cell r="J2626">
            <v>0</v>
          </cell>
          <cell r="K2626">
            <v>0</v>
          </cell>
          <cell r="L2626">
            <v>100</v>
          </cell>
          <cell r="M2626">
            <v>11.67</v>
          </cell>
          <cell r="N2626">
            <v>200</v>
          </cell>
        </row>
        <row r="2627">
          <cell r="A2627" t="str">
            <v>99000043</v>
          </cell>
          <cell r="B2627" t="str">
            <v>生鲜托盘1912</v>
          </cell>
          <cell r="C2627" t="str">
            <v>个</v>
          </cell>
          <cell r="D2627" t="str">
            <v>【990201】营运耗材</v>
          </cell>
          <cell r="E2627" t="str">
            <v>资产耗材</v>
          </cell>
          <cell r="F2627" t="str">
            <v>正常</v>
          </cell>
          <cell r="G2627" t="str">
            <v>0.10</v>
          </cell>
          <cell r="H2627" t="str">
            <v>2.00</v>
          </cell>
          <cell r="I2627">
            <v>0</v>
          </cell>
          <cell r="J2627">
            <v>0</v>
          </cell>
          <cell r="K2627">
            <v>0</v>
          </cell>
          <cell r="L2627">
            <v>100</v>
          </cell>
          <cell r="M2627">
            <v>10</v>
          </cell>
          <cell r="N2627">
            <v>200</v>
          </cell>
        </row>
        <row r="2628">
          <cell r="A2628" t="str">
            <v>99000042</v>
          </cell>
          <cell r="B2628" t="str">
            <v>生鲜托盘1910</v>
          </cell>
          <cell r="C2628" t="str">
            <v>个</v>
          </cell>
          <cell r="D2628" t="str">
            <v>【990201】营运耗材</v>
          </cell>
          <cell r="E2628" t="str">
            <v>资产耗材</v>
          </cell>
          <cell r="F2628" t="str">
            <v>正常</v>
          </cell>
          <cell r="G2628" t="str">
            <v>0.09</v>
          </cell>
          <cell r="H2628" t="str">
            <v>2.00</v>
          </cell>
          <cell r="I2628">
            <v>0</v>
          </cell>
          <cell r="J2628">
            <v>0</v>
          </cell>
          <cell r="K2628">
            <v>0</v>
          </cell>
          <cell r="L2628">
            <v>300</v>
          </cell>
          <cell r="M2628">
            <v>26.25</v>
          </cell>
          <cell r="N2628">
            <v>600</v>
          </cell>
        </row>
        <row r="2629">
          <cell r="A2629" t="str">
            <v>99000041</v>
          </cell>
          <cell r="B2629" t="str">
            <v>生鲜托盘1410</v>
          </cell>
          <cell r="C2629" t="str">
            <v>个</v>
          </cell>
          <cell r="D2629" t="str">
            <v>【990201】营运耗材</v>
          </cell>
          <cell r="E2629" t="str">
            <v>资产耗材</v>
          </cell>
          <cell r="F2629" t="str">
            <v>正常</v>
          </cell>
          <cell r="G2629" t="str">
            <v>0.08</v>
          </cell>
          <cell r="H2629" t="str">
            <v>2.00</v>
          </cell>
          <cell r="I2629">
            <v>0</v>
          </cell>
          <cell r="J2629">
            <v>0</v>
          </cell>
          <cell r="K2629">
            <v>0</v>
          </cell>
          <cell r="L2629">
            <v>70</v>
          </cell>
          <cell r="M2629">
            <v>5.69</v>
          </cell>
          <cell r="N2629">
            <v>140</v>
          </cell>
        </row>
        <row r="2630">
          <cell r="A2630" t="str">
            <v>99000040</v>
          </cell>
          <cell r="B2630" t="str">
            <v>滑轮购物篮</v>
          </cell>
          <cell r="C2630" t="str">
            <v>个</v>
          </cell>
          <cell r="D2630" t="str">
            <v>【990101】固定资产</v>
          </cell>
          <cell r="E2630" t="str">
            <v>资产耗材</v>
          </cell>
          <cell r="F2630" t="str">
            <v>正常</v>
          </cell>
          <cell r="G2630" t="str">
            <v>40.00</v>
          </cell>
          <cell r="H2630" t="str">
            <v>45.00</v>
          </cell>
          <cell r="I2630">
            <v>0</v>
          </cell>
          <cell r="J2630">
            <v>0</v>
          </cell>
          <cell r="K2630">
            <v>0</v>
          </cell>
          <cell r="L2630">
            <v>7</v>
          </cell>
          <cell r="M2630">
            <v>280</v>
          </cell>
          <cell r="N2630">
            <v>315</v>
          </cell>
        </row>
        <row r="2631">
          <cell r="A2631" t="str">
            <v>99000025</v>
          </cell>
          <cell r="B2631" t="str">
            <v>大剪刀</v>
          </cell>
          <cell r="C2631" t="str">
            <v>把</v>
          </cell>
          <cell r="D2631" t="str">
            <v>【990201】营运耗材</v>
          </cell>
          <cell r="E2631" t="str">
            <v>资产耗材</v>
          </cell>
          <cell r="F2631" t="str">
            <v>正常</v>
          </cell>
          <cell r="G2631" t="str">
            <v>6.00</v>
          </cell>
          <cell r="H2631" t="str">
            <v>10.00</v>
          </cell>
          <cell r="I2631">
            <v>0</v>
          </cell>
          <cell r="J2631">
            <v>0</v>
          </cell>
          <cell r="K2631">
            <v>0</v>
          </cell>
          <cell r="L2631">
            <v>1</v>
          </cell>
          <cell r="M2631">
            <v>6</v>
          </cell>
          <cell r="N2631">
            <v>10</v>
          </cell>
        </row>
        <row r="2632">
          <cell r="A2632" t="str">
            <v>99000016</v>
          </cell>
          <cell r="B2632" t="str">
            <v>加厚10步梯</v>
          </cell>
          <cell r="C2632" t="str">
            <v>具</v>
          </cell>
          <cell r="D2632" t="str">
            <v>【990101】固定资产</v>
          </cell>
          <cell r="E2632" t="str">
            <v>资产耗材</v>
          </cell>
          <cell r="F2632" t="str">
            <v>正常</v>
          </cell>
          <cell r="G2632" t="str">
            <v>180.00</v>
          </cell>
          <cell r="H2632" t="str">
            <v>238.00</v>
          </cell>
          <cell r="I2632">
            <v>0</v>
          </cell>
          <cell r="J2632">
            <v>0</v>
          </cell>
          <cell r="K2632">
            <v>0</v>
          </cell>
          <cell r="L2632">
            <v>1</v>
          </cell>
          <cell r="M2632">
            <v>180</v>
          </cell>
          <cell r="N2632">
            <v>238</v>
          </cell>
        </row>
        <row r="2633">
          <cell r="A2633" t="str">
            <v>99000013</v>
          </cell>
          <cell r="B2633" t="str">
            <v>篮子（塑料）</v>
          </cell>
          <cell r="C2633" t="str">
            <v>个</v>
          </cell>
          <cell r="D2633" t="str">
            <v>【990201】营运耗材</v>
          </cell>
          <cell r="E2633" t="str">
            <v>资产耗材</v>
          </cell>
          <cell r="F2633" t="str">
            <v>正常</v>
          </cell>
          <cell r="G2633" t="str">
            <v>0.90</v>
          </cell>
          <cell r="H2633" t="str">
            <v>2.00</v>
          </cell>
          <cell r="I2633">
            <v>0</v>
          </cell>
          <cell r="J2633">
            <v>0</v>
          </cell>
          <cell r="K2633">
            <v>0</v>
          </cell>
          <cell r="L2633">
            <v>21</v>
          </cell>
          <cell r="M2633">
            <v>18.87</v>
          </cell>
          <cell r="N2633">
            <v>42</v>
          </cell>
        </row>
        <row r="2634">
          <cell r="A2634" t="str">
            <v>99000011</v>
          </cell>
          <cell r="B2634" t="str">
            <v>君临散货缸（耗材）</v>
          </cell>
          <cell r="C2634" t="str">
            <v>个</v>
          </cell>
          <cell r="D2634" t="str">
            <v>【990201】营运耗材</v>
          </cell>
          <cell r="E2634" t="str">
            <v>资产耗材</v>
          </cell>
          <cell r="F2634" t="str">
            <v>正常</v>
          </cell>
          <cell r="G2634" t="str">
            <v>9.00</v>
          </cell>
          <cell r="H2634" t="str">
            <v>9.00</v>
          </cell>
          <cell r="I2634">
            <v>0</v>
          </cell>
          <cell r="J2634">
            <v>0</v>
          </cell>
          <cell r="K2634">
            <v>0</v>
          </cell>
          <cell r="L2634">
            <v>24</v>
          </cell>
          <cell r="M2634">
            <v>216</v>
          </cell>
          <cell r="N2634">
            <v>216</v>
          </cell>
        </row>
        <row r="2635">
          <cell r="A2635" t="str">
            <v>99000007</v>
          </cell>
          <cell r="B2635" t="str">
            <v>勺子（塑料）</v>
          </cell>
          <cell r="C2635" t="str">
            <v>个</v>
          </cell>
          <cell r="D2635" t="str">
            <v>【990201】营运耗材</v>
          </cell>
          <cell r="E2635" t="str">
            <v>资产耗材</v>
          </cell>
          <cell r="F2635" t="str">
            <v>正常</v>
          </cell>
          <cell r="G2635" t="str">
            <v>2.20</v>
          </cell>
          <cell r="H2635" t="str">
            <v>5.00</v>
          </cell>
          <cell r="I2635">
            <v>0</v>
          </cell>
          <cell r="J2635">
            <v>0</v>
          </cell>
          <cell r="K2635">
            <v>0</v>
          </cell>
          <cell r="L2635">
            <v>14</v>
          </cell>
          <cell r="M2635">
            <v>30.8</v>
          </cell>
          <cell r="N2635">
            <v>70</v>
          </cell>
        </row>
        <row r="2636">
          <cell r="A2636" t="str">
            <v>36000057</v>
          </cell>
          <cell r="B2636" t="str">
            <v>标派泡菜盐</v>
          </cell>
          <cell r="C2636" t="str">
            <v>袋</v>
          </cell>
          <cell r="D2636" t="str">
            <v>【130301】盐</v>
          </cell>
          <cell r="E2636" t="str">
            <v>食品部</v>
          </cell>
          <cell r="F2636" t="str">
            <v>正常</v>
          </cell>
          <cell r="G2636" t="str">
            <v>0.00</v>
          </cell>
          <cell r="H2636" t="str">
            <v>3.50</v>
          </cell>
          <cell r="I2636">
            <v>10.5</v>
          </cell>
          <cell r="J2636">
            <v>0</v>
          </cell>
          <cell r="K2636">
            <v>0</v>
          </cell>
          <cell r="L2636">
            <v>0</v>
          </cell>
          <cell r="M2636">
            <v>0</v>
          </cell>
          <cell r="N2636">
            <v>0</v>
          </cell>
        </row>
        <row r="2637">
          <cell r="A2637" t="str">
            <v>36000033</v>
          </cell>
          <cell r="B2637" t="str">
            <v>整理箱</v>
          </cell>
          <cell r="C2637" t="str">
            <v>提</v>
          </cell>
          <cell r="D2637" t="str">
            <v>【3601】各分类赠品</v>
          </cell>
          <cell r="E2637" t="str">
            <v>百货部</v>
          </cell>
          <cell r="F2637" t="str">
            <v>禁采</v>
          </cell>
          <cell r="G2637" t="str">
            <v>18.00</v>
          </cell>
          <cell r="H2637" t="str">
            <v>35.00</v>
          </cell>
          <cell r="I2637">
            <v>0</v>
          </cell>
          <cell r="J2637">
            <v>0</v>
          </cell>
          <cell r="K2637">
            <v>0</v>
          </cell>
          <cell r="L2637">
            <v>7</v>
          </cell>
          <cell r="M2637">
            <v>126</v>
          </cell>
          <cell r="N2637">
            <v>245</v>
          </cell>
        </row>
        <row r="2638">
          <cell r="A2638" t="str">
            <v>36000027</v>
          </cell>
          <cell r="B2638" t="str">
            <v>戈莱诗养生壶五件套</v>
          </cell>
          <cell r="C2638" t="str">
            <v>套</v>
          </cell>
          <cell r="D2638" t="str">
            <v>【3601】各分类赠品</v>
          </cell>
          <cell r="E2638" t="str">
            <v>百货部</v>
          </cell>
          <cell r="F2638" t="str">
            <v>正常</v>
          </cell>
          <cell r="G2638" t="str">
            <v>8.80</v>
          </cell>
          <cell r="H2638" t="str">
            <v>28.80</v>
          </cell>
          <cell r="I2638">
            <v>0</v>
          </cell>
          <cell r="J2638">
            <v>0</v>
          </cell>
          <cell r="K2638">
            <v>0</v>
          </cell>
          <cell r="L2638">
            <v>22</v>
          </cell>
          <cell r="M2638">
            <v>193.6</v>
          </cell>
          <cell r="N2638">
            <v>633.6</v>
          </cell>
        </row>
        <row r="2639">
          <cell r="A2639" t="str">
            <v>36000016</v>
          </cell>
          <cell r="B2639" t="str">
            <v>魅杨洗衣液</v>
          </cell>
          <cell r="C2639" t="str">
            <v>桶</v>
          </cell>
          <cell r="D2639" t="str">
            <v>【36】赠品</v>
          </cell>
          <cell r="E2639" t="str">
            <v>百货部</v>
          </cell>
          <cell r="F2639" t="str">
            <v>正常</v>
          </cell>
          <cell r="G2639" t="str">
            <v>0.00</v>
          </cell>
          <cell r="H2639" t="str">
            <v>39.00</v>
          </cell>
          <cell r="I2639">
            <v>0</v>
          </cell>
          <cell r="J2639">
            <v>0</v>
          </cell>
          <cell r="K2639">
            <v>0</v>
          </cell>
          <cell r="L2639">
            <v>22</v>
          </cell>
          <cell r="M2639">
            <v>0</v>
          </cell>
          <cell r="N2639">
            <v>858</v>
          </cell>
        </row>
        <row r="2640">
          <cell r="A2640" t="str">
            <v>36000007</v>
          </cell>
          <cell r="B2640" t="str">
            <v>吐鲁番全汁桃红葡萄酒</v>
          </cell>
          <cell r="C2640" t="str">
            <v>瓶</v>
          </cell>
          <cell r="D2640" t="str">
            <v>【3601】各分类赠品</v>
          </cell>
          <cell r="E2640" t="str">
            <v>百货部</v>
          </cell>
          <cell r="F2640" t="str">
            <v>正常</v>
          </cell>
          <cell r="G2640" t="str">
            <v>0.00</v>
          </cell>
          <cell r="H2640" t="str">
            <v>38.00</v>
          </cell>
          <cell r="I2640">
            <v>0</v>
          </cell>
          <cell r="J2640">
            <v>0</v>
          </cell>
          <cell r="K2640">
            <v>0</v>
          </cell>
          <cell r="L2640">
            <v>14</v>
          </cell>
          <cell r="M2640">
            <v>0.01</v>
          </cell>
          <cell r="N2640">
            <v>532</v>
          </cell>
        </row>
        <row r="2641">
          <cell r="A2641" t="str">
            <v>36000005</v>
          </cell>
          <cell r="B2641" t="str">
            <v>赤霞珠干红葡萄酒A</v>
          </cell>
          <cell r="C2641" t="str">
            <v>瓶</v>
          </cell>
          <cell r="D2641" t="str">
            <v>【3601】各分类赠品</v>
          </cell>
          <cell r="E2641" t="str">
            <v>百货部</v>
          </cell>
          <cell r="F2641" t="str">
            <v>正常</v>
          </cell>
          <cell r="G2641" t="str">
            <v>0.00</v>
          </cell>
          <cell r="H2641" t="str">
            <v>68.00</v>
          </cell>
          <cell r="I2641">
            <v>0</v>
          </cell>
          <cell r="J2641">
            <v>0</v>
          </cell>
          <cell r="K2641">
            <v>0</v>
          </cell>
          <cell r="L2641">
            <v>8</v>
          </cell>
          <cell r="M2641">
            <v>0</v>
          </cell>
          <cell r="N2641">
            <v>544</v>
          </cell>
        </row>
        <row r="2642">
          <cell r="A2642" t="str">
            <v>36000004</v>
          </cell>
          <cell r="B2642" t="str">
            <v>赤霞珠干红葡萄酒</v>
          </cell>
          <cell r="C2642" t="str">
            <v>瓶</v>
          </cell>
          <cell r="D2642" t="str">
            <v>【3601】各分类赠品</v>
          </cell>
          <cell r="E2642" t="str">
            <v>百货部</v>
          </cell>
          <cell r="F2642" t="str">
            <v>正常</v>
          </cell>
          <cell r="G2642" t="str">
            <v>0.00</v>
          </cell>
          <cell r="H2642" t="str">
            <v>68.00</v>
          </cell>
          <cell r="I2642">
            <v>0</v>
          </cell>
          <cell r="J2642">
            <v>0</v>
          </cell>
          <cell r="K2642">
            <v>0</v>
          </cell>
          <cell r="L2642">
            <v>5</v>
          </cell>
          <cell r="M2642">
            <v>0</v>
          </cell>
          <cell r="N2642">
            <v>340</v>
          </cell>
        </row>
        <row r="2643">
          <cell r="A2643" t="str">
            <v>34000400</v>
          </cell>
          <cell r="B2643" t="str">
            <v>骆驼转页扇</v>
          </cell>
          <cell r="C2643" t="str">
            <v>台</v>
          </cell>
          <cell r="D2643" t="str">
            <v>【340102】夏季小家电</v>
          </cell>
          <cell r="E2643" t="str">
            <v>百货部</v>
          </cell>
          <cell r="F2643" t="str">
            <v>正常</v>
          </cell>
          <cell r="G2643" t="str">
            <v>62.00</v>
          </cell>
          <cell r="H2643" t="str">
            <v>89.00</v>
          </cell>
          <cell r="I2643">
            <v>0</v>
          </cell>
          <cell r="J2643">
            <v>0</v>
          </cell>
          <cell r="K2643">
            <v>0</v>
          </cell>
          <cell r="L2643">
            <v>2</v>
          </cell>
          <cell r="M2643">
            <v>124</v>
          </cell>
          <cell r="N2643">
            <v>178</v>
          </cell>
        </row>
        <row r="2644">
          <cell r="A2644" t="str">
            <v>34000390</v>
          </cell>
          <cell r="B2644" t="str">
            <v>风扇-卡通转页台扇(鼠）</v>
          </cell>
          <cell r="C2644" t="str">
            <v>台</v>
          </cell>
          <cell r="D2644" t="str">
            <v>【340102】夏季小家电</v>
          </cell>
          <cell r="E2644" t="str">
            <v>百货部</v>
          </cell>
          <cell r="F2644" t="str">
            <v>正常</v>
          </cell>
          <cell r="G2644" t="str">
            <v>35.00</v>
          </cell>
          <cell r="H2644" t="str">
            <v>69.00</v>
          </cell>
          <cell r="I2644">
            <v>0</v>
          </cell>
          <cell r="J2644">
            <v>0</v>
          </cell>
          <cell r="K2644">
            <v>0</v>
          </cell>
          <cell r="L2644">
            <v>6</v>
          </cell>
          <cell r="M2644">
            <v>210</v>
          </cell>
          <cell r="N2644">
            <v>414</v>
          </cell>
        </row>
        <row r="2645">
          <cell r="A2645" t="str">
            <v>34000389</v>
          </cell>
          <cell r="B2645" t="str">
            <v>风扇- 转页台扇(白灰色)</v>
          </cell>
          <cell r="C2645" t="str">
            <v>台</v>
          </cell>
          <cell r="D2645" t="str">
            <v>【340102】夏季小家电</v>
          </cell>
          <cell r="E2645" t="str">
            <v>百货部</v>
          </cell>
          <cell r="F2645" t="str">
            <v>正常</v>
          </cell>
          <cell r="G2645" t="str">
            <v>49.00</v>
          </cell>
          <cell r="H2645" t="str">
            <v>69.00</v>
          </cell>
          <cell r="I2645">
            <v>0</v>
          </cell>
          <cell r="J2645">
            <v>0</v>
          </cell>
          <cell r="K2645">
            <v>0</v>
          </cell>
          <cell r="L2645">
            <v>4</v>
          </cell>
          <cell r="M2645">
            <v>196</v>
          </cell>
          <cell r="N2645">
            <v>276</v>
          </cell>
        </row>
        <row r="2646">
          <cell r="A2646" t="str">
            <v>34000172</v>
          </cell>
          <cell r="B2646" t="str">
            <v>美的火锅电磁炉C21-WH2126</v>
          </cell>
          <cell r="C2646" t="str">
            <v>台</v>
          </cell>
          <cell r="D2646" t="str">
            <v>【3403】厨房家电</v>
          </cell>
          <cell r="E2646" t="str">
            <v>百货部</v>
          </cell>
          <cell r="F2646" t="str">
            <v>正常</v>
          </cell>
          <cell r="G2646" t="str">
            <v>256.62</v>
          </cell>
          <cell r="H2646" t="str">
            <v>339.00</v>
          </cell>
          <cell r="I2646">
            <v>0</v>
          </cell>
          <cell r="J2646">
            <v>0</v>
          </cell>
          <cell r="K2646">
            <v>0</v>
          </cell>
          <cell r="L2646">
            <v>2</v>
          </cell>
          <cell r="M2646">
            <v>513.24</v>
          </cell>
          <cell r="N2646">
            <v>678</v>
          </cell>
        </row>
        <row r="2647">
          <cell r="A2647" t="str">
            <v>34000171</v>
          </cell>
          <cell r="B2647" t="str">
            <v>美的电压力锅MY-YL60Simple101</v>
          </cell>
          <cell r="C2647" t="str">
            <v>台</v>
          </cell>
          <cell r="D2647" t="str">
            <v>【3403】厨房家电</v>
          </cell>
          <cell r="E2647" t="str">
            <v>百货部</v>
          </cell>
          <cell r="F2647" t="str">
            <v>正常</v>
          </cell>
          <cell r="G2647" t="str">
            <v>271.26</v>
          </cell>
          <cell r="H2647" t="str">
            <v>379.00</v>
          </cell>
          <cell r="I2647">
            <v>0</v>
          </cell>
          <cell r="J2647">
            <v>0</v>
          </cell>
          <cell r="K2647">
            <v>0</v>
          </cell>
          <cell r="L2647">
            <v>5</v>
          </cell>
          <cell r="M2647">
            <v>1356.3</v>
          </cell>
          <cell r="N2647">
            <v>1895</v>
          </cell>
        </row>
        <row r="2648">
          <cell r="A2648" t="str">
            <v>34000169</v>
          </cell>
          <cell r="B2648" t="str">
            <v>美的电压力锅MY-YL50Easy202</v>
          </cell>
          <cell r="C2648" t="str">
            <v>台</v>
          </cell>
          <cell r="D2648" t="str">
            <v>【3403】厨房家电</v>
          </cell>
          <cell r="E2648" t="str">
            <v>百货部</v>
          </cell>
          <cell r="F2648" t="str">
            <v>正常</v>
          </cell>
          <cell r="G2648" t="str">
            <v>305.44</v>
          </cell>
          <cell r="H2648" t="str">
            <v>399.00</v>
          </cell>
          <cell r="I2648">
            <v>0</v>
          </cell>
          <cell r="J2648">
            <v>0</v>
          </cell>
          <cell r="K2648">
            <v>0</v>
          </cell>
          <cell r="L2648">
            <v>3</v>
          </cell>
          <cell r="M2648">
            <v>916.32</v>
          </cell>
          <cell r="N2648">
            <v>1197</v>
          </cell>
        </row>
        <row r="2649">
          <cell r="A2649" t="str">
            <v>34000167</v>
          </cell>
          <cell r="B2649" t="str">
            <v>美的电火锅多功能HS136B 3.5L</v>
          </cell>
          <cell r="C2649" t="str">
            <v>台</v>
          </cell>
          <cell r="D2649" t="str">
            <v>【3403】厨房家电</v>
          </cell>
          <cell r="E2649" t="str">
            <v>百货部</v>
          </cell>
          <cell r="F2649" t="str">
            <v>正常</v>
          </cell>
          <cell r="G2649" t="str">
            <v>134.43</v>
          </cell>
          <cell r="H2649" t="str">
            <v>199.00</v>
          </cell>
          <cell r="I2649">
            <v>0</v>
          </cell>
          <cell r="J2649">
            <v>0</v>
          </cell>
          <cell r="K2649">
            <v>0</v>
          </cell>
          <cell r="L2649">
            <v>3</v>
          </cell>
          <cell r="M2649">
            <v>403.29</v>
          </cell>
          <cell r="N2649">
            <v>597</v>
          </cell>
        </row>
        <row r="2650">
          <cell r="A2650" t="str">
            <v>34000165</v>
          </cell>
          <cell r="B2650" t="str">
            <v>美的电磁炉WH2202S</v>
          </cell>
          <cell r="C2650" t="str">
            <v>台</v>
          </cell>
          <cell r="D2650" t="str">
            <v>【3403】厨房家电</v>
          </cell>
          <cell r="E2650" t="str">
            <v>百货部</v>
          </cell>
          <cell r="F2650" t="str">
            <v>正常</v>
          </cell>
          <cell r="G2650" t="str">
            <v>170.80</v>
          </cell>
          <cell r="H2650" t="str">
            <v>299.00</v>
          </cell>
          <cell r="I2650">
            <v>0</v>
          </cell>
          <cell r="J2650">
            <v>0</v>
          </cell>
          <cell r="K2650">
            <v>0</v>
          </cell>
          <cell r="L2650">
            <v>1</v>
          </cell>
          <cell r="M2650">
            <v>170.8</v>
          </cell>
          <cell r="N2650">
            <v>299</v>
          </cell>
        </row>
        <row r="2651">
          <cell r="A2651" t="str">
            <v>34000159</v>
          </cell>
          <cell r="B2651" t="str">
            <v>苏泊尔电热水壶18C05A</v>
          </cell>
          <cell r="C2651" t="str">
            <v>台</v>
          </cell>
          <cell r="D2651" t="str">
            <v>【340101】综合性小家电</v>
          </cell>
          <cell r="E2651" t="str">
            <v>百货部</v>
          </cell>
          <cell r="F2651" t="str">
            <v>正常</v>
          </cell>
          <cell r="G2651" t="str">
            <v>120.00</v>
          </cell>
          <cell r="H2651" t="str">
            <v>149.00</v>
          </cell>
          <cell r="I2651">
            <v>0</v>
          </cell>
          <cell r="J2651">
            <v>0</v>
          </cell>
          <cell r="K2651">
            <v>0</v>
          </cell>
          <cell r="L2651">
            <v>1</v>
          </cell>
          <cell r="M2651">
            <v>120</v>
          </cell>
          <cell r="N2651">
            <v>149</v>
          </cell>
        </row>
        <row r="2652">
          <cell r="A2652" t="str">
            <v>34000157</v>
          </cell>
          <cell r="B2652" t="str">
            <v>苏泊尔套装电磁炉IM06</v>
          </cell>
          <cell r="C2652" t="str">
            <v>台</v>
          </cell>
          <cell r="D2652" t="str">
            <v>【3403】厨房家电</v>
          </cell>
          <cell r="E2652" t="str">
            <v>百货部</v>
          </cell>
          <cell r="F2652" t="str">
            <v>正常</v>
          </cell>
          <cell r="G2652" t="str">
            <v>458.20</v>
          </cell>
          <cell r="H2652" t="str">
            <v>539.00</v>
          </cell>
          <cell r="I2652">
            <v>0</v>
          </cell>
          <cell r="J2652">
            <v>0</v>
          </cell>
          <cell r="K2652">
            <v>0</v>
          </cell>
          <cell r="L2652">
            <v>1</v>
          </cell>
          <cell r="M2652">
            <v>458.2</v>
          </cell>
          <cell r="N2652">
            <v>539</v>
          </cell>
        </row>
        <row r="2653">
          <cell r="A2653" t="str">
            <v>34000156</v>
          </cell>
          <cell r="B2653" t="str">
            <v>苏泊尔套装电磁炉IM05</v>
          </cell>
          <cell r="C2653" t="str">
            <v>台</v>
          </cell>
          <cell r="D2653" t="str">
            <v>【3403】厨房家电</v>
          </cell>
          <cell r="E2653" t="str">
            <v>百货部</v>
          </cell>
          <cell r="F2653" t="str">
            <v>正常</v>
          </cell>
          <cell r="G2653" t="str">
            <v>390.20</v>
          </cell>
          <cell r="H2653" t="str">
            <v>459.00</v>
          </cell>
          <cell r="I2653">
            <v>0</v>
          </cell>
          <cell r="J2653">
            <v>0</v>
          </cell>
          <cell r="K2653">
            <v>0</v>
          </cell>
          <cell r="L2653">
            <v>1</v>
          </cell>
          <cell r="M2653">
            <v>390.2</v>
          </cell>
          <cell r="N2653">
            <v>459</v>
          </cell>
        </row>
        <row r="2654">
          <cell r="A2654" t="str">
            <v>34000154</v>
          </cell>
          <cell r="B2654" t="str">
            <v>苏泊尔套装电磁炉IH01TC</v>
          </cell>
          <cell r="C2654" t="str">
            <v>台</v>
          </cell>
          <cell r="D2654" t="str">
            <v>【3403】厨房家电</v>
          </cell>
          <cell r="E2654" t="str">
            <v>百货部</v>
          </cell>
          <cell r="F2654" t="str">
            <v>正常</v>
          </cell>
          <cell r="G2654" t="str">
            <v>244.80</v>
          </cell>
          <cell r="H2654" t="str">
            <v>288.00</v>
          </cell>
          <cell r="I2654">
            <v>0</v>
          </cell>
          <cell r="J2654">
            <v>0</v>
          </cell>
          <cell r="K2654">
            <v>0</v>
          </cell>
          <cell r="L2654">
            <v>2</v>
          </cell>
          <cell r="M2654">
            <v>489.6</v>
          </cell>
          <cell r="N2654">
            <v>576</v>
          </cell>
        </row>
        <row r="2655">
          <cell r="A2655" t="str">
            <v>34000152</v>
          </cell>
          <cell r="B2655" t="str">
            <v>苏泊尔套装电磁炉IA11t</v>
          </cell>
          <cell r="C2655" t="str">
            <v>台</v>
          </cell>
          <cell r="D2655" t="str">
            <v>【3403】厨房家电</v>
          </cell>
          <cell r="E2655" t="str">
            <v>百货部</v>
          </cell>
          <cell r="F2655" t="str">
            <v>正常</v>
          </cell>
          <cell r="G2655" t="str">
            <v>190.00</v>
          </cell>
          <cell r="H2655" t="str">
            <v>239.00</v>
          </cell>
          <cell r="I2655">
            <v>0</v>
          </cell>
          <cell r="J2655">
            <v>0</v>
          </cell>
          <cell r="K2655">
            <v>0</v>
          </cell>
          <cell r="L2655">
            <v>1</v>
          </cell>
          <cell r="M2655">
            <v>190</v>
          </cell>
          <cell r="N2655">
            <v>239</v>
          </cell>
        </row>
        <row r="2656">
          <cell r="A2656" t="str">
            <v>34000147</v>
          </cell>
          <cell r="B2656" t="str">
            <v>苏泊尔球釜A</v>
          </cell>
          <cell r="C2656" t="str">
            <v>个</v>
          </cell>
          <cell r="D2656" t="str">
            <v>【3403】厨房家电</v>
          </cell>
          <cell r="E2656" t="str">
            <v>百货部</v>
          </cell>
          <cell r="F2656" t="str">
            <v>正常</v>
          </cell>
          <cell r="G2656" t="str">
            <v>679.00</v>
          </cell>
          <cell r="H2656" t="str">
            <v>988.00</v>
          </cell>
          <cell r="I2656">
            <v>0</v>
          </cell>
          <cell r="J2656">
            <v>0</v>
          </cell>
          <cell r="K2656">
            <v>0</v>
          </cell>
          <cell r="L2656">
            <v>1</v>
          </cell>
          <cell r="M2656">
            <v>679</v>
          </cell>
          <cell r="N2656">
            <v>988</v>
          </cell>
        </row>
        <row r="2657">
          <cell r="A2657" t="str">
            <v>34000140</v>
          </cell>
          <cell r="B2657" t="str">
            <v>苏泊尔电压力锅60YC502D</v>
          </cell>
          <cell r="C2657" t="str">
            <v>台</v>
          </cell>
          <cell r="D2657" t="str">
            <v>【3403】厨房家电</v>
          </cell>
          <cell r="E2657" t="str">
            <v>百货部</v>
          </cell>
          <cell r="F2657" t="str">
            <v>正常</v>
          </cell>
          <cell r="G2657" t="str">
            <v>398.70</v>
          </cell>
          <cell r="H2657" t="str">
            <v>469.00</v>
          </cell>
          <cell r="I2657">
            <v>0</v>
          </cell>
          <cell r="J2657">
            <v>0</v>
          </cell>
          <cell r="K2657">
            <v>0</v>
          </cell>
          <cell r="L2657">
            <v>2</v>
          </cell>
          <cell r="M2657">
            <v>797.4</v>
          </cell>
          <cell r="N2657">
            <v>938</v>
          </cell>
        </row>
        <row r="2658">
          <cell r="A2658" t="str">
            <v>34000139</v>
          </cell>
          <cell r="B2658" t="str">
            <v>苏泊尔电压力锅50YC502D</v>
          </cell>
          <cell r="C2658" t="str">
            <v>台</v>
          </cell>
          <cell r="D2658" t="str">
            <v>【3403】厨房家电</v>
          </cell>
          <cell r="E2658" t="str">
            <v>百货部</v>
          </cell>
          <cell r="F2658" t="str">
            <v>正常</v>
          </cell>
          <cell r="G2658" t="str">
            <v>339.20</v>
          </cell>
          <cell r="H2658" t="str">
            <v>399.00</v>
          </cell>
          <cell r="I2658">
            <v>0</v>
          </cell>
          <cell r="J2658">
            <v>0</v>
          </cell>
          <cell r="K2658">
            <v>0</v>
          </cell>
          <cell r="L2658">
            <v>2</v>
          </cell>
          <cell r="M2658">
            <v>678.4</v>
          </cell>
          <cell r="N2658">
            <v>798</v>
          </cell>
        </row>
        <row r="2659">
          <cell r="A2659" t="str">
            <v>34000137</v>
          </cell>
          <cell r="B2659" t="str">
            <v>苏泊尔电水壶17S28A</v>
          </cell>
          <cell r="C2659" t="str">
            <v>台</v>
          </cell>
          <cell r="D2659" t="str">
            <v>【3403】厨房家电</v>
          </cell>
          <cell r="E2659" t="str">
            <v>百货部</v>
          </cell>
          <cell r="F2659" t="str">
            <v>正常</v>
          </cell>
          <cell r="G2659" t="str">
            <v>143.70</v>
          </cell>
          <cell r="H2659" t="str">
            <v>169.00</v>
          </cell>
          <cell r="I2659">
            <v>0</v>
          </cell>
          <cell r="J2659">
            <v>0</v>
          </cell>
          <cell r="K2659">
            <v>0</v>
          </cell>
          <cell r="L2659">
            <v>2</v>
          </cell>
          <cell r="M2659">
            <v>287.39999999999998</v>
          </cell>
          <cell r="N2659">
            <v>338</v>
          </cell>
        </row>
        <row r="2660">
          <cell r="A2660" t="str">
            <v>34000136</v>
          </cell>
          <cell r="B2660" t="str">
            <v>苏泊尔电水壶17S20A</v>
          </cell>
          <cell r="C2660" t="str">
            <v>台</v>
          </cell>
          <cell r="D2660" t="str">
            <v>【3403】厨房家电</v>
          </cell>
          <cell r="E2660" t="str">
            <v>百货部</v>
          </cell>
          <cell r="F2660" t="str">
            <v>禁采</v>
          </cell>
          <cell r="G2660" t="str">
            <v>152.20</v>
          </cell>
          <cell r="H2660" t="str">
            <v>179.00</v>
          </cell>
          <cell r="I2660">
            <v>0</v>
          </cell>
          <cell r="J2660">
            <v>0</v>
          </cell>
          <cell r="K2660">
            <v>0</v>
          </cell>
          <cell r="L2660">
            <v>1</v>
          </cell>
          <cell r="M2660">
            <v>152.19999999999999</v>
          </cell>
          <cell r="N2660">
            <v>179</v>
          </cell>
        </row>
        <row r="2661">
          <cell r="A2661" t="str">
            <v>34000133</v>
          </cell>
          <cell r="B2661" t="str">
            <v>苏泊尔电水壶17S11B</v>
          </cell>
          <cell r="C2661" t="str">
            <v>台</v>
          </cell>
          <cell r="D2661" t="str">
            <v>【3403】厨房家电</v>
          </cell>
          <cell r="E2661" t="str">
            <v>百货部</v>
          </cell>
          <cell r="F2661" t="str">
            <v>禁采</v>
          </cell>
          <cell r="G2661" t="str">
            <v>373.20</v>
          </cell>
          <cell r="H2661" t="str">
            <v>439.00</v>
          </cell>
          <cell r="I2661">
            <v>0</v>
          </cell>
          <cell r="J2661">
            <v>0</v>
          </cell>
          <cell r="K2661">
            <v>0</v>
          </cell>
          <cell r="L2661">
            <v>1</v>
          </cell>
          <cell r="M2661">
            <v>373.2</v>
          </cell>
          <cell r="N2661">
            <v>439</v>
          </cell>
        </row>
        <row r="2662">
          <cell r="A2662" t="str">
            <v>34000129</v>
          </cell>
          <cell r="B2662" t="str">
            <v>苏泊尔电水壶A</v>
          </cell>
          <cell r="C2662" t="str">
            <v>个</v>
          </cell>
          <cell r="D2662" t="str">
            <v>【3403】厨房家电</v>
          </cell>
          <cell r="E2662" t="str">
            <v>百货部</v>
          </cell>
          <cell r="F2662" t="str">
            <v>正常</v>
          </cell>
          <cell r="G2662" t="str">
            <v>115.00</v>
          </cell>
          <cell r="H2662" t="str">
            <v>139.00</v>
          </cell>
          <cell r="I2662">
            <v>0</v>
          </cell>
          <cell r="J2662">
            <v>0</v>
          </cell>
          <cell r="K2662">
            <v>0</v>
          </cell>
          <cell r="L2662">
            <v>2</v>
          </cell>
          <cell r="M2662">
            <v>230</v>
          </cell>
          <cell r="N2662">
            <v>278</v>
          </cell>
        </row>
        <row r="2663">
          <cell r="A2663" t="str">
            <v>34000128</v>
          </cell>
          <cell r="B2663" t="str">
            <v>苏泊尔电水壶</v>
          </cell>
          <cell r="C2663" t="str">
            <v>个</v>
          </cell>
          <cell r="D2663" t="str">
            <v>【3403】厨房家电</v>
          </cell>
          <cell r="E2663" t="str">
            <v>百货部</v>
          </cell>
          <cell r="F2663" t="str">
            <v>正常</v>
          </cell>
          <cell r="G2663" t="str">
            <v>150.00</v>
          </cell>
          <cell r="H2663" t="str">
            <v>188.00</v>
          </cell>
          <cell r="I2663">
            <v>0</v>
          </cell>
          <cell r="J2663">
            <v>0</v>
          </cell>
          <cell r="K2663">
            <v>0</v>
          </cell>
          <cell r="L2663">
            <v>2</v>
          </cell>
          <cell r="M2663">
            <v>300</v>
          </cell>
          <cell r="N2663">
            <v>376</v>
          </cell>
        </row>
        <row r="2664">
          <cell r="A2664" t="str">
            <v>34000127</v>
          </cell>
          <cell r="B2664" t="str">
            <v>苏泊尔电饭煲50HC19</v>
          </cell>
          <cell r="C2664" t="str">
            <v>台</v>
          </cell>
          <cell r="D2664" t="str">
            <v>【3403】厨房家电</v>
          </cell>
          <cell r="E2664" t="str">
            <v>百货部</v>
          </cell>
          <cell r="F2664" t="str">
            <v>正常</v>
          </cell>
          <cell r="G2664" t="str">
            <v>679.20</v>
          </cell>
          <cell r="H2664" t="str">
            <v>799.00</v>
          </cell>
          <cell r="I2664">
            <v>0</v>
          </cell>
          <cell r="J2664">
            <v>0</v>
          </cell>
          <cell r="K2664">
            <v>0</v>
          </cell>
          <cell r="L2664">
            <v>1</v>
          </cell>
          <cell r="M2664">
            <v>679.2</v>
          </cell>
          <cell r="N2664">
            <v>799</v>
          </cell>
        </row>
        <row r="2665">
          <cell r="A2665" t="str">
            <v>34000126</v>
          </cell>
          <cell r="B2665" t="str">
            <v>苏泊尔电饭煲50FC533T</v>
          </cell>
          <cell r="C2665" t="str">
            <v>台</v>
          </cell>
          <cell r="D2665" t="str">
            <v>【3403】厨房家电</v>
          </cell>
          <cell r="E2665" t="str">
            <v>百货部</v>
          </cell>
          <cell r="F2665" t="str">
            <v>正常</v>
          </cell>
          <cell r="G2665" t="str">
            <v>483.70</v>
          </cell>
          <cell r="H2665" t="str">
            <v>569.00</v>
          </cell>
          <cell r="I2665">
            <v>0</v>
          </cell>
          <cell r="J2665">
            <v>0</v>
          </cell>
          <cell r="K2665">
            <v>0</v>
          </cell>
          <cell r="L2665">
            <v>2</v>
          </cell>
          <cell r="M2665">
            <v>967.4</v>
          </cell>
          <cell r="N2665">
            <v>1138</v>
          </cell>
        </row>
        <row r="2666">
          <cell r="A2666" t="str">
            <v>34000125</v>
          </cell>
          <cell r="B2666" t="str">
            <v>苏泊尔电饭煲50FC33A</v>
          </cell>
          <cell r="C2666" t="str">
            <v>台</v>
          </cell>
          <cell r="D2666" t="str">
            <v>【3403】厨房家电</v>
          </cell>
          <cell r="E2666" t="str">
            <v>百货部</v>
          </cell>
          <cell r="F2666" t="str">
            <v>禁采</v>
          </cell>
          <cell r="G2666" t="str">
            <v>390.20</v>
          </cell>
          <cell r="H2666" t="str">
            <v>459.00</v>
          </cell>
          <cell r="I2666">
            <v>0</v>
          </cell>
          <cell r="J2666">
            <v>0</v>
          </cell>
          <cell r="K2666">
            <v>0</v>
          </cell>
          <cell r="L2666">
            <v>2</v>
          </cell>
          <cell r="M2666">
            <v>780.4</v>
          </cell>
          <cell r="N2666">
            <v>918</v>
          </cell>
        </row>
        <row r="2667">
          <cell r="A2667" t="str">
            <v>34000124</v>
          </cell>
          <cell r="B2667" t="str">
            <v>苏泊尔电饭煲50FC29</v>
          </cell>
          <cell r="C2667" t="str">
            <v>台</v>
          </cell>
          <cell r="D2667" t="str">
            <v>【3403】厨房家电</v>
          </cell>
          <cell r="E2667" t="str">
            <v>百货部</v>
          </cell>
          <cell r="F2667" t="str">
            <v>正常</v>
          </cell>
          <cell r="G2667" t="str">
            <v>296.70</v>
          </cell>
          <cell r="H2667" t="str">
            <v>349.00</v>
          </cell>
          <cell r="I2667">
            <v>0</v>
          </cell>
          <cell r="J2667">
            <v>0</v>
          </cell>
          <cell r="K2667">
            <v>0</v>
          </cell>
          <cell r="L2667">
            <v>1</v>
          </cell>
          <cell r="M2667">
            <v>296.7</v>
          </cell>
          <cell r="N2667">
            <v>349</v>
          </cell>
        </row>
        <row r="2668">
          <cell r="A2668" t="str">
            <v>34000123</v>
          </cell>
          <cell r="B2668" t="str">
            <v>苏泊尔电饭煲40HC35</v>
          </cell>
          <cell r="C2668" t="str">
            <v>台</v>
          </cell>
          <cell r="D2668" t="str">
            <v>【3403】厨房家电</v>
          </cell>
          <cell r="E2668" t="str">
            <v>百货部</v>
          </cell>
          <cell r="F2668" t="str">
            <v>正常</v>
          </cell>
          <cell r="G2668" t="str">
            <v>509.20</v>
          </cell>
          <cell r="H2668" t="str">
            <v>629.00</v>
          </cell>
          <cell r="I2668">
            <v>0</v>
          </cell>
          <cell r="J2668">
            <v>0</v>
          </cell>
          <cell r="K2668">
            <v>0</v>
          </cell>
          <cell r="L2668">
            <v>1</v>
          </cell>
          <cell r="M2668">
            <v>509.2</v>
          </cell>
          <cell r="N2668">
            <v>629</v>
          </cell>
        </row>
        <row r="2669">
          <cell r="A2669" t="str">
            <v>34000122</v>
          </cell>
          <cell r="B2669" t="str">
            <v>苏泊尔电饭煲40HC312</v>
          </cell>
          <cell r="C2669" t="str">
            <v>个</v>
          </cell>
          <cell r="D2669" t="str">
            <v>【3403】厨房家电</v>
          </cell>
          <cell r="E2669" t="str">
            <v>百货部</v>
          </cell>
          <cell r="F2669" t="str">
            <v>正常</v>
          </cell>
          <cell r="G2669" t="str">
            <v>510.00</v>
          </cell>
          <cell r="H2669" t="str">
            <v>599.00</v>
          </cell>
          <cell r="I2669">
            <v>0</v>
          </cell>
          <cell r="J2669">
            <v>0</v>
          </cell>
          <cell r="K2669">
            <v>0</v>
          </cell>
          <cell r="L2669">
            <v>1</v>
          </cell>
          <cell r="M2669">
            <v>510</v>
          </cell>
          <cell r="N2669">
            <v>599</v>
          </cell>
        </row>
        <row r="2670">
          <cell r="A2670" t="str">
            <v>34000120</v>
          </cell>
          <cell r="B2670" t="str">
            <v>苏泊尔电饭煲40FC533T</v>
          </cell>
          <cell r="C2670" t="str">
            <v>台</v>
          </cell>
          <cell r="D2670" t="str">
            <v>【3403】厨房家电</v>
          </cell>
          <cell r="E2670" t="str">
            <v>百货部</v>
          </cell>
          <cell r="F2670" t="str">
            <v>正常</v>
          </cell>
          <cell r="G2670" t="str">
            <v>424.20</v>
          </cell>
          <cell r="H2670" t="str">
            <v>499.00</v>
          </cell>
          <cell r="I2670">
            <v>0</v>
          </cell>
          <cell r="J2670">
            <v>0</v>
          </cell>
          <cell r="K2670">
            <v>0</v>
          </cell>
          <cell r="L2670">
            <v>2</v>
          </cell>
          <cell r="M2670">
            <v>848.4</v>
          </cell>
          <cell r="N2670">
            <v>998</v>
          </cell>
        </row>
        <row r="2671">
          <cell r="A2671" t="str">
            <v>34000119</v>
          </cell>
          <cell r="B2671" t="str">
            <v>苏泊尔电饭煲40FC5033A</v>
          </cell>
          <cell r="C2671" t="str">
            <v>台</v>
          </cell>
          <cell r="D2671" t="str">
            <v>【3403】厨房家电</v>
          </cell>
          <cell r="E2671" t="str">
            <v>百货部</v>
          </cell>
          <cell r="F2671" t="str">
            <v>正常</v>
          </cell>
          <cell r="G2671" t="str">
            <v>315.80</v>
          </cell>
          <cell r="H2671" t="str">
            <v>399.00</v>
          </cell>
          <cell r="I2671">
            <v>0</v>
          </cell>
          <cell r="J2671">
            <v>0</v>
          </cell>
          <cell r="K2671">
            <v>0</v>
          </cell>
          <cell r="L2671">
            <v>3</v>
          </cell>
          <cell r="M2671">
            <v>947.4</v>
          </cell>
          <cell r="N2671">
            <v>1197</v>
          </cell>
        </row>
        <row r="2672">
          <cell r="A2672" t="str">
            <v>34000118</v>
          </cell>
          <cell r="B2672" t="str">
            <v>苏泊尔电饭煲40FC33A</v>
          </cell>
          <cell r="C2672" t="str">
            <v>台</v>
          </cell>
          <cell r="D2672" t="str">
            <v>【3403】厨房家电</v>
          </cell>
          <cell r="E2672" t="str">
            <v>百货部</v>
          </cell>
          <cell r="F2672" t="str">
            <v>禁采</v>
          </cell>
          <cell r="G2672" t="str">
            <v>339.20</v>
          </cell>
          <cell r="H2672" t="str">
            <v>399.00</v>
          </cell>
          <cell r="I2672">
            <v>0</v>
          </cell>
          <cell r="J2672">
            <v>0</v>
          </cell>
          <cell r="K2672">
            <v>0</v>
          </cell>
          <cell r="L2672">
            <v>1</v>
          </cell>
          <cell r="M2672">
            <v>339.2</v>
          </cell>
          <cell r="N2672">
            <v>399</v>
          </cell>
        </row>
        <row r="2673">
          <cell r="A2673" t="str">
            <v>34000117</v>
          </cell>
          <cell r="B2673" t="str">
            <v>苏泊尔电饭煲40FC29</v>
          </cell>
          <cell r="C2673" t="str">
            <v>台</v>
          </cell>
          <cell r="D2673" t="str">
            <v>【3403】厨房家电</v>
          </cell>
          <cell r="E2673" t="str">
            <v>百货部</v>
          </cell>
          <cell r="F2673" t="str">
            <v>正常</v>
          </cell>
          <cell r="G2673" t="str">
            <v>288.20</v>
          </cell>
          <cell r="H2673" t="str">
            <v>339.00</v>
          </cell>
          <cell r="I2673">
            <v>0</v>
          </cell>
          <cell r="J2673">
            <v>0</v>
          </cell>
          <cell r="K2673">
            <v>0</v>
          </cell>
          <cell r="L2673">
            <v>2</v>
          </cell>
          <cell r="M2673">
            <v>576.4</v>
          </cell>
          <cell r="N2673">
            <v>678</v>
          </cell>
        </row>
        <row r="2674">
          <cell r="A2674" t="str">
            <v>34000116</v>
          </cell>
          <cell r="B2674" t="str">
            <v>苏泊尔电饭煲30HC35</v>
          </cell>
          <cell r="C2674" t="str">
            <v>台</v>
          </cell>
          <cell r="D2674" t="str">
            <v>【3403】厨房家电</v>
          </cell>
          <cell r="E2674" t="str">
            <v>百货部</v>
          </cell>
          <cell r="F2674" t="str">
            <v>正常</v>
          </cell>
          <cell r="G2674" t="str">
            <v>509.20</v>
          </cell>
          <cell r="H2674" t="str">
            <v>599.00</v>
          </cell>
          <cell r="I2674">
            <v>0</v>
          </cell>
          <cell r="J2674">
            <v>0</v>
          </cell>
          <cell r="K2674">
            <v>0</v>
          </cell>
          <cell r="L2674">
            <v>1</v>
          </cell>
          <cell r="M2674">
            <v>509.2</v>
          </cell>
          <cell r="N2674">
            <v>599</v>
          </cell>
        </row>
        <row r="2675">
          <cell r="A2675" t="str">
            <v>34000114</v>
          </cell>
          <cell r="B2675" t="str">
            <v>苏泊尔电饭煲16YB3</v>
          </cell>
          <cell r="C2675" t="str">
            <v>台</v>
          </cell>
          <cell r="D2675" t="str">
            <v>【3403】厨房家电</v>
          </cell>
          <cell r="E2675" t="str">
            <v>百货部</v>
          </cell>
          <cell r="F2675" t="str">
            <v>正常</v>
          </cell>
          <cell r="G2675" t="str">
            <v>203.20</v>
          </cell>
          <cell r="H2675" t="str">
            <v>239.00</v>
          </cell>
          <cell r="I2675">
            <v>0</v>
          </cell>
          <cell r="J2675">
            <v>0</v>
          </cell>
          <cell r="K2675">
            <v>0</v>
          </cell>
          <cell r="L2675">
            <v>2</v>
          </cell>
          <cell r="M2675">
            <v>406.4</v>
          </cell>
          <cell r="N2675">
            <v>478</v>
          </cell>
        </row>
        <row r="2676">
          <cell r="A2676" t="str">
            <v>34000112</v>
          </cell>
          <cell r="B2676" t="str">
            <v>苏泊尔电饭煲C</v>
          </cell>
          <cell r="C2676" t="str">
            <v>个</v>
          </cell>
          <cell r="D2676" t="str">
            <v>【3403】厨房家电</v>
          </cell>
          <cell r="E2676" t="str">
            <v>百货部</v>
          </cell>
          <cell r="F2676" t="str">
            <v>正常</v>
          </cell>
          <cell r="G2676" t="str">
            <v>186.00</v>
          </cell>
          <cell r="H2676" t="str">
            <v>219.00</v>
          </cell>
          <cell r="I2676">
            <v>0</v>
          </cell>
          <cell r="J2676">
            <v>0</v>
          </cell>
          <cell r="K2676">
            <v>0</v>
          </cell>
          <cell r="L2676">
            <v>1</v>
          </cell>
          <cell r="M2676">
            <v>186</v>
          </cell>
          <cell r="N2676">
            <v>219</v>
          </cell>
        </row>
        <row r="2677">
          <cell r="A2677" t="str">
            <v>34000111</v>
          </cell>
          <cell r="B2677" t="str">
            <v>苏泊尔电饭煲B</v>
          </cell>
          <cell r="C2677" t="str">
            <v>个</v>
          </cell>
          <cell r="D2677" t="str">
            <v>【3403】厨房家电</v>
          </cell>
          <cell r="E2677" t="str">
            <v>百货部</v>
          </cell>
          <cell r="F2677" t="str">
            <v>正常</v>
          </cell>
          <cell r="G2677" t="str">
            <v>210.00</v>
          </cell>
          <cell r="H2677" t="str">
            <v>249.00</v>
          </cell>
          <cell r="I2677">
            <v>0</v>
          </cell>
          <cell r="J2677">
            <v>0</v>
          </cell>
          <cell r="K2677">
            <v>0</v>
          </cell>
          <cell r="L2677">
            <v>2</v>
          </cell>
          <cell r="M2677">
            <v>420</v>
          </cell>
          <cell r="N2677">
            <v>498</v>
          </cell>
        </row>
        <row r="2678">
          <cell r="A2678" t="str">
            <v>34000107</v>
          </cell>
          <cell r="B2678" t="str">
            <v>苏泊尔电磁炉22-IH95T</v>
          </cell>
          <cell r="C2678" t="str">
            <v>个</v>
          </cell>
          <cell r="D2678" t="str">
            <v>【3403】厨房家电</v>
          </cell>
          <cell r="E2678" t="str">
            <v>百货部</v>
          </cell>
          <cell r="F2678" t="str">
            <v>正常</v>
          </cell>
          <cell r="G2678" t="str">
            <v>330.00</v>
          </cell>
          <cell r="H2678" t="str">
            <v>399.00</v>
          </cell>
          <cell r="I2678">
            <v>0</v>
          </cell>
          <cell r="J2678">
            <v>0</v>
          </cell>
          <cell r="K2678">
            <v>0</v>
          </cell>
          <cell r="L2678">
            <v>1</v>
          </cell>
          <cell r="M2678">
            <v>330</v>
          </cell>
          <cell r="N2678">
            <v>399</v>
          </cell>
        </row>
        <row r="2679">
          <cell r="A2679" t="str">
            <v>34000106</v>
          </cell>
          <cell r="B2679" t="str">
            <v>苏泊尔电磁炉</v>
          </cell>
          <cell r="C2679" t="str">
            <v>个</v>
          </cell>
          <cell r="D2679" t="str">
            <v>【3403】厨房家电</v>
          </cell>
          <cell r="E2679" t="str">
            <v>百货部</v>
          </cell>
          <cell r="F2679" t="str">
            <v>正常</v>
          </cell>
          <cell r="G2679" t="str">
            <v>260.00</v>
          </cell>
          <cell r="H2679" t="str">
            <v>318.00</v>
          </cell>
          <cell r="I2679">
            <v>0</v>
          </cell>
          <cell r="J2679">
            <v>0</v>
          </cell>
          <cell r="K2679">
            <v>0</v>
          </cell>
          <cell r="L2679">
            <v>2</v>
          </cell>
          <cell r="M2679">
            <v>520</v>
          </cell>
          <cell r="N2679">
            <v>636</v>
          </cell>
        </row>
        <row r="2680">
          <cell r="A2680" t="str">
            <v>34000102</v>
          </cell>
          <cell r="B2680" t="str">
            <v>龙力电水壶8032</v>
          </cell>
          <cell r="C2680" t="str">
            <v>个</v>
          </cell>
          <cell r="D2680" t="str">
            <v>【3403】厨房家电</v>
          </cell>
          <cell r="E2680" t="str">
            <v>百货部</v>
          </cell>
          <cell r="F2680" t="str">
            <v>正常</v>
          </cell>
          <cell r="G2680" t="str">
            <v>75.00</v>
          </cell>
          <cell r="H2680" t="str">
            <v>108.00</v>
          </cell>
          <cell r="I2680">
            <v>0</v>
          </cell>
          <cell r="J2680">
            <v>0</v>
          </cell>
          <cell r="K2680">
            <v>0</v>
          </cell>
          <cell r="L2680">
            <v>2</v>
          </cell>
          <cell r="M2680">
            <v>150</v>
          </cell>
          <cell r="N2680">
            <v>216</v>
          </cell>
        </row>
        <row r="2681">
          <cell r="A2681" t="str">
            <v>34000101</v>
          </cell>
          <cell r="B2681" t="str">
            <v>龙力电水壶8019A红色</v>
          </cell>
          <cell r="C2681" t="str">
            <v>个</v>
          </cell>
          <cell r="D2681" t="str">
            <v>【3403】厨房家电</v>
          </cell>
          <cell r="E2681" t="str">
            <v>百货部</v>
          </cell>
          <cell r="F2681" t="str">
            <v>正常</v>
          </cell>
          <cell r="G2681" t="str">
            <v>73.00</v>
          </cell>
          <cell r="H2681" t="str">
            <v>99.00</v>
          </cell>
          <cell r="I2681">
            <v>0</v>
          </cell>
          <cell r="J2681">
            <v>0</v>
          </cell>
          <cell r="K2681">
            <v>0</v>
          </cell>
          <cell r="L2681">
            <v>5</v>
          </cell>
          <cell r="M2681">
            <v>365</v>
          </cell>
          <cell r="N2681">
            <v>495</v>
          </cell>
        </row>
        <row r="2682">
          <cell r="A2682" t="str">
            <v>34000100</v>
          </cell>
          <cell r="B2682" t="str">
            <v>龙力电水壶A</v>
          </cell>
          <cell r="C2682" t="str">
            <v>个</v>
          </cell>
          <cell r="D2682" t="str">
            <v>【3403】厨房家电</v>
          </cell>
          <cell r="E2682" t="str">
            <v>百货部</v>
          </cell>
          <cell r="F2682" t="str">
            <v>正常</v>
          </cell>
          <cell r="G2682" t="str">
            <v>67.00</v>
          </cell>
          <cell r="H2682" t="str">
            <v>98.00</v>
          </cell>
          <cell r="I2682">
            <v>0</v>
          </cell>
          <cell r="J2682">
            <v>0</v>
          </cell>
          <cell r="K2682">
            <v>0</v>
          </cell>
          <cell r="L2682">
            <v>1</v>
          </cell>
          <cell r="M2682">
            <v>67</v>
          </cell>
          <cell r="N2682">
            <v>98</v>
          </cell>
        </row>
        <row r="2683">
          <cell r="A2683" t="str">
            <v>34000098</v>
          </cell>
          <cell r="B2683" t="str">
            <v>浩特紫砂壶4.5L</v>
          </cell>
          <cell r="C2683" t="str">
            <v>台</v>
          </cell>
          <cell r="D2683" t="str">
            <v>【3403】厨房家电</v>
          </cell>
          <cell r="E2683" t="str">
            <v>百货部</v>
          </cell>
          <cell r="F2683" t="str">
            <v>正常</v>
          </cell>
          <cell r="G2683" t="str">
            <v>143.70</v>
          </cell>
          <cell r="H2683" t="str">
            <v>169.00</v>
          </cell>
          <cell r="I2683">
            <v>0</v>
          </cell>
          <cell r="J2683">
            <v>0</v>
          </cell>
          <cell r="K2683">
            <v>0</v>
          </cell>
          <cell r="L2683">
            <v>3</v>
          </cell>
          <cell r="M2683">
            <v>431.1</v>
          </cell>
          <cell r="N2683">
            <v>507</v>
          </cell>
        </row>
        <row r="2684">
          <cell r="A2684" t="str">
            <v>34000097</v>
          </cell>
          <cell r="B2684" t="str">
            <v>浩特电饭锅900W西施煲</v>
          </cell>
          <cell r="C2684" t="str">
            <v>台</v>
          </cell>
          <cell r="D2684" t="str">
            <v>【3403】厨房家电</v>
          </cell>
          <cell r="E2684" t="str">
            <v>百货部</v>
          </cell>
          <cell r="F2684" t="str">
            <v>正常</v>
          </cell>
          <cell r="G2684" t="str">
            <v>125.80</v>
          </cell>
          <cell r="H2684" t="str">
            <v>148.00</v>
          </cell>
          <cell r="I2684">
            <v>0</v>
          </cell>
          <cell r="J2684">
            <v>0</v>
          </cell>
          <cell r="K2684">
            <v>0</v>
          </cell>
          <cell r="L2684">
            <v>1</v>
          </cell>
          <cell r="M2684">
            <v>125.8</v>
          </cell>
          <cell r="N2684">
            <v>148</v>
          </cell>
        </row>
        <row r="2685">
          <cell r="A2685" t="str">
            <v>34000096</v>
          </cell>
          <cell r="B2685" t="str">
            <v>浩特电饭锅900W花</v>
          </cell>
          <cell r="C2685" t="str">
            <v>台</v>
          </cell>
          <cell r="D2685" t="str">
            <v>【3403】厨房家电</v>
          </cell>
          <cell r="E2685" t="str">
            <v>百货部</v>
          </cell>
          <cell r="F2685" t="str">
            <v>正常</v>
          </cell>
          <cell r="G2685" t="str">
            <v>109.70</v>
          </cell>
          <cell r="H2685" t="str">
            <v>129.00</v>
          </cell>
          <cell r="I2685">
            <v>0</v>
          </cell>
          <cell r="J2685">
            <v>0</v>
          </cell>
          <cell r="K2685">
            <v>0</v>
          </cell>
          <cell r="L2685">
            <v>1</v>
          </cell>
          <cell r="M2685">
            <v>109.7</v>
          </cell>
          <cell r="N2685">
            <v>129</v>
          </cell>
        </row>
        <row r="2686">
          <cell r="A2686" t="str">
            <v>34000095</v>
          </cell>
          <cell r="B2686" t="str">
            <v>浩特电饭锅700W西施煲</v>
          </cell>
          <cell r="C2686" t="str">
            <v>台</v>
          </cell>
          <cell r="D2686" t="str">
            <v>【3403】厨房家电</v>
          </cell>
          <cell r="E2686" t="str">
            <v>百货部</v>
          </cell>
          <cell r="F2686" t="str">
            <v>正常</v>
          </cell>
          <cell r="G2686" t="str">
            <v>117.30</v>
          </cell>
          <cell r="H2686" t="str">
            <v>138.00</v>
          </cell>
          <cell r="I2686">
            <v>0</v>
          </cell>
          <cell r="J2686">
            <v>0</v>
          </cell>
          <cell r="K2686">
            <v>0</v>
          </cell>
          <cell r="L2686">
            <v>2</v>
          </cell>
          <cell r="M2686">
            <v>234.6</v>
          </cell>
          <cell r="N2686">
            <v>276</v>
          </cell>
        </row>
        <row r="2687">
          <cell r="A2687" t="str">
            <v>34000094</v>
          </cell>
          <cell r="B2687" t="str">
            <v>浩特电饭锅700W花</v>
          </cell>
          <cell r="C2687" t="str">
            <v>台</v>
          </cell>
          <cell r="D2687" t="str">
            <v>【3403】厨房家电</v>
          </cell>
          <cell r="E2687" t="str">
            <v>百货部</v>
          </cell>
          <cell r="F2687" t="str">
            <v>正常</v>
          </cell>
          <cell r="G2687" t="str">
            <v>102.00</v>
          </cell>
          <cell r="H2687" t="str">
            <v>120.00</v>
          </cell>
          <cell r="I2687">
            <v>0</v>
          </cell>
          <cell r="J2687">
            <v>0</v>
          </cell>
          <cell r="K2687">
            <v>0</v>
          </cell>
          <cell r="L2687">
            <v>2</v>
          </cell>
          <cell r="M2687">
            <v>204</v>
          </cell>
          <cell r="N2687">
            <v>240</v>
          </cell>
        </row>
        <row r="2688">
          <cell r="A2688" t="str">
            <v>34000093</v>
          </cell>
          <cell r="B2688" t="str">
            <v>浩特电饭锅500W西施煲</v>
          </cell>
          <cell r="C2688" t="str">
            <v>台</v>
          </cell>
          <cell r="D2688" t="str">
            <v>【3403】厨房家电</v>
          </cell>
          <cell r="E2688" t="str">
            <v>百货部</v>
          </cell>
          <cell r="F2688" t="str">
            <v>正常</v>
          </cell>
          <cell r="G2688" t="str">
            <v>101.20</v>
          </cell>
          <cell r="H2688" t="str">
            <v>119.00</v>
          </cell>
          <cell r="I2688">
            <v>0</v>
          </cell>
          <cell r="J2688">
            <v>0</v>
          </cell>
          <cell r="K2688">
            <v>0</v>
          </cell>
          <cell r="L2688">
            <v>2</v>
          </cell>
          <cell r="M2688">
            <v>202.4</v>
          </cell>
          <cell r="N2688">
            <v>238</v>
          </cell>
        </row>
        <row r="2689">
          <cell r="A2689" t="str">
            <v>34000092</v>
          </cell>
          <cell r="B2689" t="str">
            <v>浩特电饭锅500W花</v>
          </cell>
          <cell r="C2689" t="str">
            <v>台</v>
          </cell>
          <cell r="D2689" t="str">
            <v>【3403】厨房家电</v>
          </cell>
          <cell r="E2689" t="str">
            <v>百货部</v>
          </cell>
          <cell r="F2689" t="str">
            <v>正常</v>
          </cell>
          <cell r="G2689" t="str">
            <v>84.20</v>
          </cell>
          <cell r="H2689" t="str">
            <v>99.00</v>
          </cell>
          <cell r="I2689">
            <v>0</v>
          </cell>
          <cell r="J2689">
            <v>0</v>
          </cell>
          <cell r="K2689">
            <v>0</v>
          </cell>
          <cell r="L2689">
            <v>1</v>
          </cell>
          <cell r="M2689">
            <v>84.2</v>
          </cell>
          <cell r="N2689">
            <v>99</v>
          </cell>
        </row>
        <row r="2690">
          <cell r="A2690" t="str">
            <v>34000090</v>
          </cell>
          <cell r="B2690" t="str">
            <v>浩特电饭锅1000W花</v>
          </cell>
          <cell r="C2690" t="str">
            <v>台</v>
          </cell>
          <cell r="D2690" t="str">
            <v>【3403】厨房家电</v>
          </cell>
          <cell r="E2690" t="str">
            <v>百货部</v>
          </cell>
          <cell r="F2690" t="str">
            <v>正常</v>
          </cell>
          <cell r="G2690" t="str">
            <v>125.80</v>
          </cell>
          <cell r="H2690" t="str">
            <v>148.00</v>
          </cell>
          <cell r="I2690">
            <v>0</v>
          </cell>
          <cell r="J2690">
            <v>0</v>
          </cell>
          <cell r="K2690">
            <v>0</v>
          </cell>
          <cell r="L2690">
            <v>2</v>
          </cell>
          <cell r="M2690">
            <v>251.6</v>
          </cell>
          <cell r="N2690">
            <v>296</v>
          </cell>
        </row>
        <row r="2691">
          <cell r="A2691" t="str">
            <v>34000085</v>
          </cell>
          <cell r="B2691" t="str">
            <v>创越电热水壶</v>
          </cell>
          <cell r="C2691" t="str">
            <v>盒</v>
          </cell>
          <cell r="D2691" t="str">
            <v>【3403】厨房家电</v>
          </cell>
          <cell r="E2691" t="str">
            <v>百货部</v>
          </cell>
          <cell r="F2691" t="str">
            <v>正常</v>
          </cell>
          <cell r="G2691" t="str">
            <v>45.00</v>
          </cell>
          <cell r="H2691" t="str">
            <v>69.00</v>
          </cell>
          <cell r="I2691">
            <v>0</v>
          </cell>
          <cell r="J2691">
            <v>0</v>
          </cell>
          <cell r="K2691">
            <v>0</v>
          </cell>
          <cell r="L2691">
            <v>1</v>
          </cell>
          <cell r="M2691">
            <v>45</v>
          </cell>
          <cell r="N2691">
            <v>69</v>
          </cell>
        </row>
        <row r="2692">
          <cell r="A2692" t="str">
            <v>34000081</v>
          </cell>
          <cell r="B2692" t="str">
            <v>久量9077A电筒</v>
          </cell>
          <cell r="C2692" t="str">
            <v>支</v>
          </cell>
          <cell r="D2692" t="str">
            <v>【340101】综合性小家电</v>
          </cell>
          <cell r="E2692" t="str">
            <v>百货部</v>
          </cell>
          <cell r="F2692" t="str">
            <v>正常</v>
          </cell>
          <cell r="G2692" t="str">
            <v>14.50</v>
          </cell>
          <cell r="H2692" t="str">
            <v>21.00</v>
          </cell>
          <cell r="I2692">
            <v>0</v>
          </cell>
          <cell r="J2692">
            <v>0</v>
          </cell>
          <cell r="K2692">
            <v>0</v>
          </cell>
          <cell r="L2692">
            <v>3</v>
          </cell>
          <cell r="M2692">
            <v>43.5</v>
          </cell>
          <cell r="N2692">
            <v>63</v>
          </cell>
        </row>
        <row r="2693">
          <cell r="A2693" t="str">
            <v>34000080</v>
          </cell>
          <cell r="B2693" t="str">
            <v>固派柱型球泡灯(罗)B</v>
          </cell>
          <cell r="C2693" t="str">
            <v>个</v>
          </cell>
          <cell r="D2693" t="str">
            <v>【340101】综合性小家电</v>
          </cell>
          <cell r="E2693" t="str">
            <v>百货部</v>
          </cell>
          <cell r="F2693" t="str">
            <v>正常</v>
          </cell>
          <cell r="G2693" t="str">
            <v>11.00</v>
          </cell>
          <cell r="H2693" t="str">
            <v>17.00</v>
          </cell>
          <cell r="I2693">
            <v>0</v>
          </cell>
          <cell r="J2693">
            <v>0</v>
          </cell>
          <cell r="K2693">
            <v>0</v>
          </cell>
          <cell r="L2693">
            <v>4</v>
          </cell>
          <cell r="M2693">
            <v>44</v>
          </cell>
          <cell r="N2693">
            <v>68</v>
          </cell>
        </row>
        <row r="2694">
          <cell r="A2694" t="str">
            <v>34000079</v>
          </cell>
          <cell r="B2694" t="str">
            <v>固派柱型球泡灯(罗)A</v>
          </cell>
          <cell r="C2694" t="str">
            <v>个</v>
          </cell>
          <cell r="D2694" t="str">
            <v>【340101】综合性小家电</v>
          </cell>
          <cell r="E2694" t="str">
            <v>百货部</v>
          </cell>
          <cell r="F2694" t="str">
            <v>正常</v>
          </cell>
          <cell r="G2694" t="str">
            <v>15.00</v>
          </cell>
          <cell r="H2694" t="str">
            <v>21.00</v>
          </cell>
          <cell r="I2694">
            <v>0</v>
          </cell>
          <cell r="J2694">
            <v>0</v>
          </cell>
          <cell r="K2694">
            <v>0</v>
          </cell>
          <cell r="L2694">
            <v>4</v>
          </cell>
          <cell r="M2694">
            <v>60</v>
          </cell>
          <cell r="N2694">
            <v>84</v>
          </cell>
        </row>
        <row r="2695">
          <cell r="A2695" t="str">
            <v>34000078</v>
          </cell>
          <cell r="B2695" t="str">
            <v>固派柱型球泡灯(罗)</v>
          </cell>
          <cell r="C2695" t="str">
            <v>个</v>
          </cell>
          <cell r="D2695" t="str">
            <v>【340101】综合性小家电</v>
          </cell>
          <cell r="E2695" t="str">
            <v>百货部</v>
          </cell>
          <cell r="F2695" t="str">
            <v>正常</v>
          </cell>
          <cell r="G2695" t="str">
            <v>9.00</v>
          </cell>
          <cell r="H2695" t="str">
            <v>15.00</v>
          </cell>
          <cell r="I2695">
            <v>0</v>
          </cell>
          <cell r="J2695">
            <v>0</v>
          </cell>
          <cell r="K2695">
            <v>0</v>
          </cell>
          <cell r="L2695">
            <v>4</v>
          </cell>
          <cell r="M2695">
            <v>36</v>
          </cell>
          <cell r="N2695">
            <v>60</v>
          </cell>
        </row>
        <row r="2696">
          <cell r="A2696" t="str">
            <v>34000073</v>
          </cell>
          <cell r="B2696" t="str">
            <v>飞科剃须刀-312(3头全身水洗)</v>
          </cell>
          <cell r="C2696" t="str">
            <v>个</v>
          </cell>
          <cell r="D2696" t="str">
            <v>【3404】个护健康</v>
          </cell>
          <cell r="E2696" t="str">
            <v>百货部</v>
          </cell>
          <cell r="F2696" t="str">
            <v>正常</v>
          </cell>
          <cell r="G2696" t="str">
            <v>99.00</v>
          </cell>
          <cell r="H2696" t="str">
            <v>189.00</v>
          </cell>
          <cell r="I2696">
            <v>0</v>
          </cell>
          <cell r="J2696">
            <v>0</v>
          </cell>
          <cell r="K2696">
            <v>0</v>
          </cell>
          <cell r="L2696">
            <v>3</v>
          </cell>
          <cell r="M2696">
            <v>297</v>
          </cell>
          <cell r="N2696">
            <v>567</v>
          </cell>
        </row>
        <row r="2697">
          <cell r="A2697" t="str">
            <v>34000070</v>
          </cell>
          <cell r="B2697" t="str">
            <v>飞科电吹风-6255</v>
          </cell>
          <cell r="C2697" t="str">
            <v>个</v>
          </cell>
          <cell r="D2697" t="str">
            <v>【3404】个护健康</v>
          </cell>
          <cell r="E2697" t="str">
            <v>百货部</v>
          </cell>
          <cell r="F2697" t="str">
            <v>正常</v>
          </cell>
          <cell r="G2697" t="str">
            <v>34.00</v>
          </cell>
          <cell r="H2697" t="str">
            <v>59.00</v>
          </cell>
          <cell r="I2697">
            <v>0</v>
          </cell>
          <cell r="J2697">
            <v>0</v>
          </cell>
          <cell r="K2697">
            <v>0</v>
          </cell>
          <cell r="L2697">
            <v>3</v>
          </cell>
          <cell r="M2697">
            <v>102</v>
          </cell>
          <cell r="N2697">
            <v>177</v>
          </cell>
        </row>
        <row r="2698">
          <cell r="A2698" t="str">
            <v>34000069</v>
          </cell>
          <cell r="B2698" t="str">
            <v>飞科电吹风-6228</v>
          </cell>
          <cell r="C2698" t="str">
            <v>个</v>
          </cell>
          <cell r="D2698" t="str">
            <v>【3404】个护健康</v>
          </cell>
          <cell r="E2698" t="str">
            <v>百货部</v>
          </cell>
          <cell r="F2698" t="str">
            <v>正常</v>
          </cell>
          <cell r="G2698" t="str">
            <v>63.00</v>
          </cell>
          <cell r="H2698" t="str">
            <v>119.00</v>
          </cell>
          <cell r="I2698">
            <v>0</v>
          </cell>
          <cell r="J2698">
            <v>0</v>
          </cell>
          <cell r="K2698">
            <v>0</v>
          </cell>
          <cell r="L2698">
            <v>3</v>
          </cell>
          <cell r="M2698">
            <v>189</v>
          </cell>
          <cell r="N2698">
            <v>357</v>
          </cell>
        </row>
        <row r="2699">
          <cell r="A2699" t="str">
            <v>34000068</v>
          </cell>
          <cell r="B2699" t="str">
            <v>飞科电吹风-6223</v>
          </cell>
          <cell r="C2699" t="str">
            <v>个</v>
          </cell>
          <cell r="D2699" t="str">
            <v>【3404】个护健康</v>
          </cell>
          <cell r="E2699" t="str">
            <v>百货部</v>
          </cell>
          <cell r="F2699" t="str">
            <v>正常</v>
          </cell>
          <cell r="G2699" t="str">
            <v>47.25</v>
          </cell>
          <cell r="H2699" t="str">
            <v>99.00</v>
          </cell>
          <cell r="I2699">
            <v>0</v>
          </cell>
          <cell r="J2699">
            <v>0</v>
          </cell>
          <cell r="K2699">
            <v>0</v>
          </cell>
          <cell r="L2699">
            <v>2</v>
          </cell>
          <cell r="M2699">
            <v>94.5</v>
          </cell>
          <cell r="N2699">
            <v>198</v>
          </cell>
        </row>
        <row r="2700">
          <cell r="A2700" t="str">
            <v>34000067</v>
          </cell>
          <cell r="B2700" t="str">
            <v>独到X9PR0耳机</v>
          </cell>
          <cell r="C2700" t="str">
            <v>副</v>
          </cell>
          <cell r="D2700" t="str">
            <v>【340104】创意数码</v>
          </cell>
          <cell r="E2700" t="str">
            <v>百货部</v>
          </cell>
          <cell r="F2700" t="str">
            <v>正常</v>
          </cell>
          <cell r="G2700" t="str">
            <v>17.50</v>
          </cell>
          <cell r="H2700" t="str">
            <v>30.00</v>
          </cell>
          <cell r="I2700">
            <v>0</v>
          </cell>
          <cell r="J2700">
            <v>0</v>
          </cell>
          <cell r="K2700">
            <v>0</v>
          </cell>
          <cell r="L2700">
            <v>4</v>
          </cell>
          <cell r="M2700">
            <v>70</v>
          </cell>
          <cell r="N2700">
            <v>120</v>
          </cell>
        </row>
        <row r="2701">
          <cell r="A2701" t="str">
            <v>34000065</v>
          </cell>
          <cell r="B2701" t="str">
            <v>独到X10耳机</v>
          </cell>
          <cell r="C2701" t="str">
            <v>副</v>
          </cell>
          <cell r="D2701" t="str">
            <v>【340104】创意数码</v>
          </cell>
          <cell r="E2701" t="str">
            <v>百货部</v>
          </cell>
          <cell r="F2701" t="str">
            <v>正常</v>
          </cell>
          <cell r="G2701" t="str">
            <v>13.00</v>
          </cell>
          <cell r="H2701" t="str">
            <v>25.00</v>
          </cell>
          <cell r="I2701">
            <v>0</v>
          </cell>
          <cell r="J2701">
            <v>0</v>
          </cell>
          <cell r="K2701">
            <v>0</v>
          </cell>
          <cell r="L2701">
            <v>5</v>
          </cell>
          <cell r="M2701">
            <v>65</v>
          </cell>
          <cell r="N2701">
            <v>125</v>
          </cell>
        </row>
        <row r="2702">
          <cell r="A2702" t="str">
            <v>34000064</v>
          </cell>
          <cell r="B2702" t="str">
            <v>独到R2车充</v>
          </cell>
          <cell r="C2702" t="str">
            <v>个</v>
          </cell>
          <cell r="D2702" t="str">
            <v>【340104】创意数码</v>
          </cell>
          <cell r="E2702" t="str">
            <v>百货部</v>
          </cell>
          <cell r="F2702" t="str">
            <v>正常</v>
          </cell>
          <cell r="G2702" t="str">
            <v>17.00</v>
          </cell>
          <cell r="H2702" t="str">
            <v>28.00</v>
          </cell>
          <cell r="I2702">
            <v>0</v>
          </cell>
          <cell r="J2702">
            <v>0</v>
          </cell>
          <cell r="K2702">
            <v>0</v>
          </cell>
          <cell r="L2702">
            <v>6</v>
          </cell>
          <cell r="M2702">
            <v>102</v>
          </cell>
          <cell r="N2702">
            <v>168</v>
          </cell>
        </row>
        <row r="2703">
          <cell r="A2703" t="str">
            <v>34000061</v>
          </cell>
          <cell r="B2703" t="str">
            <v>独到L2L苹果数据线</v>
          </cell>
          <cell r="C2703" t="str">
            <v>根</v>
          </cell>
          <cell r="D2703" t="str">
            <v>【340104】创意数码</v>
          </cell>
          <cell r="E2703" t="str">
            <v>百货部</v>
          </cell>
          <cell r="F2703" t="str">
            <v>正常</v>
          </cell>
          <cell r="G2703" t="str">
            <v>0.00</v>
          </cell>
          <cell r="H2703" t="str">
            <v>20.00</v>
          </cell>
          <cell r="I2703">
            <v>20</v>
          </cell>
          <cell r="J2703">
            <v>0</v>
          </cell>
          <cell r="K2703">
            <v>0</v>
          </cell>
          <cell r="L2703">
            <v>0</v>
          </cell>
          <cell r="M2703">
            <v>0</v>
          </cell>
          <cell r="N2703">
            <v>0</v>
          </cell>
        </row>
        <row r="2704">
          <cell r="A2704" t="str">
            <v>34000059</v>
          </cell>
          <cell r="B2704" t="str">
            <v>独到A4SM安卓充电套装</v>
          </cell>
          <cell r="C2704" t="str">
            <v>个</v>
          </cell>
          <cell r="D2704" t="str">
            <v>【340104】创意数码</v>
          </cell>
          <cell r="E2704" t="str">
            <v>百货部</v>
          </cell>
          <cell r="F2704" t="str">
            <v>正常</v>
          </cell>
          <cell r="G2704" t="str">
            <v>25.00</v>
          </cell>
          <cell r="H2704" t="str">
            <v>42.00</v>
          </cell>
          <cell r="I2704">
            <v>0</v>
          </cell>
          <cell r="J2704">
            <v>0</v>
          </cell>
          <cell r="K2704">
            <v>0</v>
          </cell>
          <cell r="L2704">
            <v>3</v>
          </cell>
          <cell r="M2704">
            <v>75</v>
          </cell>
          <cell r="N2704">
            <v>126</v>
          </cell>
        </row>
        <row r="2705">
          <cell r="A2705" t="str">
            <v>34000045</v>
          </cell>
          <cell r="B2705" t="str">
            <v>韩尚/炫动迷彩便携安卓数据线-迷彩橙</v>
          </cell>
          <cell r="C2705" t="str">
            <v>根</v>
          </cell>
          <cell r="D2705" t="str">
            <v>【340105】电脑/手机周边</v>
          </cell>
          <cell r="E2705" t="str">
            <v>百货部</v>
          </cell>
          <cell r="F2705" t="str">
            <v>禁采</v>
          </cell>
          <cell r="G2705" t="str">
            <v>9.00</v>
          </cell>
          <cell r="H2705" t="str">
            <v>15.00</v>
          </cell>
          <cell r="I2705">
            <v>0</v>
          </cell>
          <cell r="J2705">
            <v>0</v>
          </cell>
          <cell r="K2705">
            <v>0</v>
          </cell>
          <cell r="L2705">
            <v>2</v>
          </cell>
          <cell r="M2705">
            <v>18</v>
          </cell>
          <cell r="N2705">
            <v>30</v>
          </cell>
        </row>
        <row r="2706">
          <cell r="A2706" t="str">
            <v>34000040</v>
          </cell>
          <cell r="B2706" t="str">
            <v>韩尚/舒适无线鼠标（粉）</v>
          </cell>
          <cell r="C2706" t="str">
            <v>个</v>
          </cell>
          <cell r="D2706" t="str">
            <v>【340105】电脑/手机周边</v>
          </cell>
          <cell r="E2706" t="str">
            <v>百货部</v>
          </cell>
          <cell r="F2706" t="str">
            <v>禁采</v>
          </cell>
          <cell r="G2706" t="str">
            <v>0.00</v>
          </cell>
          <cell r="H2706" t="str">
            <v>25.00</v>
          </cell>
          <cell r="I2706">
            <v>0</v>
          </cell>
          <cell r="J2706">
            <v>0</v>
          </cell>
          <cell r="K2706">
            <v>0</v>
          </cell>
          <cell r="L2706">
            <v>0</v>
          </cell>
          <cell r="M2706">
            <v>0</v>
          </cell>
          <cell r="N2706">
            <v>0</v>
          </cell>
        </row>
        <row r="2707">
          <cell r="A2707" t="str">
            <v>34000039</v>
          </cell>
          <cell r="B2707" t="str">
            <v>韩尚/时尚炫彩双USB车充</v>
          </cell>
          <cell r="C2707" t="str">
            <v>个</v>
          </cell>
          <cell r="D2707" t="str">
            <v>【340104】创意数码</v>
          </cell>
          <cell r="E2707" t="str">
            <v>百货部</v>
          </cell>
          <cell r="F2707" t="str">
            <v>禁采</v>
          </cell>
          <cell r="G2707" t="str">
            <v>11.40</v>
          </cell>
          <cell r="H2707" t="str">
            <v>19.00</v>
          </cell>
          <cell r="I2707">
            <v>0</v>
          </cell>
          <cell r="J2707">
            <v>0</v>
          </cell>
          <cell r="K2707">
            <v>0</v>
          </cell>
          <cell r="L2707">
            <v>2</v>
          </cell>
          <cell r="M2707">
            <v>22.8</v>
          </cell>
          <cell r="N2707">
            <v>38</v>
          </cell>
        </row>
        <row r="2708">
          <cell r="A2708" t="str">
            <v>34000033</v>
          </cell>
          <cell r="B2708" t="str">
            <v>韩尚/迷彩浮雕纹手机扣</v>
          </cell>
          <cell r="C2708" t="str">
            <v>个</v>
          </cell>
          <cell r="D2708" t="str">
            <v>【340105】电脑/手机周边</v>
          </cell>
          <cell r="E2708" t="str">
            <v>百货部</v>
          </cell>
          <cell r="F2708" t="str">
            <v>禁采</v>
          </cell>
          <cell r="G2708" t="str">
            <v>6.00</v>
          </cell>
          <cell r="H2708" t="str">
            <v>10.00</v>
          </cell>
          <cell r="I2708">
            <v>0</v>
          </cell>
          <cell r="J2708">
            <v>0</v>
          </cell>
          <cell r="K2708">
            <v>0</v>
          </cell>
          <cell r="L2708">
            <v>2</v>
          </cell>
          <cell r="M2708">
            <v>12</v>
          </cell>
          <cell r="N2708">
            <v>20</v>
          </cell>
        </row>
        <row r="2709">
          <cell r="A2709" t="str">
            <v>34000019</v>
          </cell>
          <cell r="B2709" t="str">
            <v>韩尚/简约磁吸式车载支架-金</v>
          </cell>
          <cell r="C2709" t="str">
            <v>个</v>
          </cell>
          <cell r="D2709" t="str">
            <v>【340105】电脑/手机周边</v>
          </cell>
          <cell r="E2709" t="str">
            <v>百货部</v>
          </cell>
          <cell r="F2709" t="str">
            <v>禁采</v>
          </cell>
          <cell r="G2709" t="str">
            <v>11.40</v>
          </cell>
          <cell r="H2709" t="str">
            <v>19.00</v>
          </cell>
          <cell r="I2709">
            <v>0</v>
          </cell>
          <cell r="J2709">
            <v>0</v>
          </cell>
          <cell r="K2709">
            <v>0</v>
          </cell>
          <cell r="L2709">
            <v>2</v>
          </cell>
          <cell r="M2709">
            <v>22.8</v>
          </cell>
          <cell r="N2709">
            <v>38</v>
          </cell>
        </row>
        <row r="2710">
          <cell r="A2710" t="str">
            <v>34000014</v>
          </cell>
          <cell r="B2710" t="str">
            <v>韩尚/方形5V 1A折叠角充电器-绿</v>
          </cell>
          <cell r="C2710" t="str">
            <v>个</v>
          </cell>
          <cell r="D2710" t="str">
            <v>【340105】电脑/手机周边</v>
          </cell>
          <cell r="E2710" t="str">
            <v>百货部</v>
          </cell>
          <cell r="F2710" t="str">
            <v>禁采</v>
          </cell>
          <cell r="G2710" t="str">
            <v>9.00</v>
          </cell>
          <cell r="H2710" t="str">
            <v>15.00</v>
          </cell>
          <cell r="I2710">
            <v>0</v>
          </cell>
          <cell r="J2710">
            <v>0</v>
          </cell>
          <cell r="K2710">
            <v>0</v>
          </cell>
          <cell r="L2710">
            <v>1</v>
          </cell>
          <cell r="M2710">
            <v>9</v>
          </cell>
          <cell r="N2710">
            <v>15</v>
          </cell>
        </row>
        <row r="2711">
          <cell r="A2711" t="str">
            <v>34000008</v>
          </cell>
          <cell r="B2711" t="str">
            <v>速朗剃毛器</v>
          </cell>
          <cell r="C2711" t="str">
            <v>盒</v>
          </cell>
          <cell r="D2711" t="str">
            <v>【3402】家居护理</v>
          </cell>
          <cell r="E2711" t="str">
            <v>百货部</v>
          </cell>
          <cell r="F2711" t="str">
            <v>正常</v>
          </cell>
          <cell r="G2711" t="str">
            <v>17.00</v>
          </cell>
          <cell r="H2711" t="str">
            <v>29.90</v>
          </cell>
          <cell r="I2711">
            <v>0</v>
          </cell>
          <cell r="J2711">
            <v>0</v>
          </cell>
          <cell r="K2711">
            <v>0</v>
          </cell>
          <cell r="L2711">
            <v>4</v>
          </cell>
          <cell r="M2711">
            <v>68</v>
          </cell>
          <cell r="N2711">
            <v>119.6</v>
          </cell>
        </row>
        <row r="2712">
          <cell r="A2712" t="str">
            <v>34000004</v>
          </cell>
          <cell r="B2712" t="str">
            <v>龙的电热水壶1.8L</v>
          </cell>
          <cell r="C2712" t="str">
            <v>台</v>
          </cell>
          <cell r="D2712" t="str">
            <v>【3403】厨房家电</v>
          </cell>
          <cell r="E2712" t="str">
            <v>百货部</v>
          </cell>
          <cell r="F2712" t="str">
            <v>正常</v>
          </cell>
          <cell r="G2712" t="str">
            <v>36.00</v>
          </cell>
          <cell r="H2712" t="str">
            <v>68.00</v>
          </cell>
          <cell r="I2712">
            <v>0</v>
          </cell>
          <cell r="J2712">
            <v>0</v>
          </cell>
          <cell r="K2712">
            <v>0</v>
          </cell>
          <cell r="L2712">
            <v>5</v>
          </cell>
          <cell r="M2712">
            <v>180</v>
          </cell>
          <cell r="N2712">
            <v>340</v>
          </cell>
        </row>
        <row r="2713">
          <cell r="A2713" t="str">
            <v>34000002</v>
          </cell>
          <cell r="B2713" t="str">
            <v>安博尔电热水壶1.7L</v>
          </cell>
          <cell r="C2713" t="str">
            <v>套</v>
          </cell>
          <cell r="D2713" t="str">
            <v>【3403】厨房家电</v>
          </cell>
          <cell r="E2713" t="str">
            <v>百货部</v>
          </cell>
          <cell r="F2713" t="str">
            <v>正常</v>
          </cell>
          <cell r="G2713" t="str">
            <v>75.00</v>
          </cell>
          <cell r="H2713" t="str">
            <v>128.00</v>
          </cell>
          <cell r="I2713">
            <v>0</v>
          </cell>
          <cell r="J2713">
            <v>0</v>
          </cell>
          <cell r="K2713">
            <v>0</v>
          </cell>
          <cell r="L2713">
            <v>3</v>
          </cell>
          <cell r="M2713">
            <v>225</v>
          </cell>
          <cell r="N2713">
            <v>384</v>
          </cell>
        </row>
        <row r="2714">
          <cell r="A2714" t="str">
            <v>33001362</v>
          </cell>
          <cell r="B2714" t="str">
            <v>永亮洁面纯棉柔巾（一次性）</v>
          </cell>
          <cell r="C2714" t="str">
            <v>包</v>
          </cell>
          <cell r="D2714" t="str">
            <v>【330104】睡衣</v>
          </cell>
          <cell r="E2714" t="str">
            <v>百货部</v>
          </cell>
          <cell r="F2714" t="str">
            <v>正常</v>
          </cell>
          <cell r="G2714" t="str">
            <v>10.00</v>
          </cell>
          <cell r="H2714" t="str">
            <v>18.00</v>
          </cell>
          <cell r="I2714">
            <v>0</v>
          </cell>
          <cell r="J2714">
            <v>0</v>
          </cell>
          <cell r="K2714">
            <v>0</v>
          </cell>
          <cell r="L2714">
            <v>10</v>
          </cell>
          <cell r="M2714">
            <v>100</v>
          </cell>
          <cell r="N2714">
            <v>180</v>
          </cell>
        </row>
        <row r="2715">
          <cell r="A2715" t="str">
            <v>33001358</v>
          </cell>
          <cell r="B2715" t="str">
            <v>金号高档毛巾</v>
          </cell>
          <cell r="C2715" t="str">
            <v>张</v>
          </cell>
          <cell r="D2715" t="str">
            <v>【330102】面巾</v>
          </cell>
          <cell r="E2715" t="str">
            <v>百货部</v>
          </cell>
          <cell r="F2715" t="str">
            <v>正常</v>
          </cell>
          <cell r="G2715" t="str">
            <v>17.90</v>
          </cell>
          <cell r="H2715" t="str">
            <v>35.00</v>
          </cell>
          <cell r="I2715">
            <v>0</v>
          </cell>
          <cell r="J2715">
            <v>0</v>
          </cell>
          <cell r="K2715">
            <v>0</v>
          </cell>
          <cell r="L2715">
            <v>9</v>
          </cell>
          <cell r="M2715">
            <v>161.1</v>
          </cell>
          <cell r="N2715">
            <v>315</v>
          </cell>
        </row>
        <row r="2716">
          <cell r="A2716" t="str">
            <v>33001357</v>
          </cell>
          <cell r="B2716" t="str">
            <v>珍妮花加大号三折伞</v>
          </cell>
          <cell r="C2716" t="str">
            <v>把</v>
          </cell>
          <cell r="D2716" t="str">
            <v>【330601】折伞</v>
          </cell>
          <cell r="E2716" t="str">
            <v>百货部</v>
          </cell>
          <cell r="F2716" t="str">
            <v>正常</v>
          </cell>
          <cell r="G2716" t="str">
            <v>19.00</v>
          </cell>
          <cell r="H2716" t="str">
            <v>39.00</v>
          </cell>
          <cell r="I2716">
            <v>0</v>
          </cell>
          <cell r="J2716">
            <v>0</v>
          </cell>
          <cell r="K2716">
            <v>0</v>
          </cell>
          <cell r="L2716">
            <v>10</v>
          </cell>
          <cell r="M2716">
            <v>190</v>
          </cell>
          <cell r="N2716">
            <v>390</v>
          </cell>
        </row>
        <row r="2717">
          <cell r="A2717" t="str">
            <v>33000476</v>
          </cell>
          <cell r="B2717" t="str">
            <v>水洗棉凉被1</v>
          </cell>
          <cell r="C2717" t="str">
            <v>床</v>
          </cell>
          <cell r="D2717" t="str">
            <v>【330503】被子</v>
          </cell>
          <cell r="E2717" t="str">
            <v>百货部</v>
          </cell>
          <cell r="F2717" t="str">
            <v>正常</v>
          </cell>
          <cell r="G2717" t="str">
            <v>0.00</v>
          </cell>
          <cell r="H2717" t="str">
            <v>49.00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</row>
        <row r="2718">
          <cell r="A2718" t="str">
            <v>33000457</v>
          </cell>
          <cell r="B2718" t="str">
            <v>西子中号彩虹碰起布伞</v>
          </cell>
          <cell r="C2718" t="str">
            <v>把</v>
          </cell>
          <cell r="D2718" t="str">
            <v>【330602】直柄伞</v>
          </cell>
          <cell r="E2718" t="str">
            <v>百货部</v>
          </cell>
          <cell r="F2718" t="str">
            <v>正常</v>
          </cell>
          <cell r="G2718" t="str">
            <v>20.00</v>
          </cell>
          <cell r="H2718" t="str">
            <v>35.00</v>
          </cell>
          <cell r="I2718">
            <v>0</v>
          </cell>
          <cell r="J2718">
            <v>0</v>
          </cell>
          <cell r="K2718">
            <v>0</v>
          </cell>
          <cell r="L2718">
            <v>9</v>
          </cell>
          <cell r="M2718">
            <v>180</v>
          </cell>
          <cell r="N2718">
            <v>315</v>
          </cell>
        </row>
        <row r="2719">
          <cell r="A2719" t="str">
            <v>33000451</v>
          </cell>
          <cell r="B2719" t="str">
            <v>碰起黑胶反向三折伞</v>
          </cell>
          <cell r="C2719" t="str">
            <v>把</v>
          </cell>
          <cell r="D2719" t="str">
            <v>【330601】折伞</v>
          </cell>
          <cell r="E2719" t="str">
            <v>百货部</v>
          </cell>
          <cell r="F2719" t="str">
            <v>禁采</v>
          </cell>
          <cell r="G2719" t="str">
            <v>45.00</v>
          </cell>
          <cell r="H2719" t="str">
            <v>58.00</v>
          </cell>
          <cell r="I2719">
            <v>0</v>
          </cell>
          <cell r="J2719">
            <v>0</v>
          </cell>
          <cell r="K2719">
            <v>0</v>
          </cell>
          <cell r="L2719">
            <v>2</v>
          </cell>
          <cell r="M2719">
            <v>90</v>
          </cell>
          <cell r="N2719">
            <v>116</v>
          </cell>
        </row>
        <row r="2720">
          <cell r="A2720" t="str">
            <v>33000450</v>
          </cell>
          <cell r="B2720" t="str">
            <v>铭都女棉袜</v>
          </cell>
          <cell r="C2720" t="str">
            <v>双</v>
          </cell>
          <cell r="D2720" t="str">
            <v>【330202】女袜</v>
          </cell>
          <cell r="E2720" t="str">
            <v>百货部</v>
          </cell>
          <cell r="F2720" t="str">
            <v>禁采</v>
          </cell>
          <cell r="G2720" t="str">
            <v>2.50</v>
          </cell>
          <cell r="H2720" t="str">
            <v>5.00</v>
          </cell>
          <cell r="I2720">
            <v>0</v>
          </cell>
          <cell r="J2720">
            <v>0</v>
          </cell>
          <cell r="K2720">
            <v>0</v>
          </cell>
          <cell r="L2720">
            <v>19</v>
          </cell>
          <cell r="M2720">
            <v>47.5</v>
          </cell>
          <cell r="N2720">
            <v>95</v>
          </cell>
        </row>
        <row r="2721">
          <cell r="A2721" t="str">
            <v>33000440</v>
          </cell>
          <cell r="B2721" t="str">
            <v>金号浴巾GA3064WH</v>
          </cell>
          <cell r="C2721" t="str">
            <v>张</v>
          </cell>
          <cell r="D2721" t="str">
            <v>【330103】浴巾</v>
          </cell>
          <cell r="E2721" t="str">
            <v>百货部</v>
          </cell>
          <cell r="F2721" t="str">
            <v>正常</v>
          </cell>
          <cell r="G2721" t="str">
            <v>45.00</v>
          </cell>
          <cell r="H2721" t="str">
            <v>89.00</v>
          </cell>
          <cell r="I2721">
            <v>0</v>
          </cell>
          <cell r="J2721">
            <v>0</v>
          </cell>
          <cell r="K2721">
            <v>0</v>
          </cell>
          <cell r="L2721">
            <v>3</v>
          </cell>
          <cell r="M2721">
            <v>135</v>
          </cell>
          <cell r="N2721">
            <v>267</v>
          </cell>
        </row>
        <row r="2722">
          <cell r="A2722" t="str">
            <v>33000439</v>
          </cell>
          <cell r="B2722" t="str">
            <v>金号浴巾G3757W</v>
          </cell>
          <cell r="C2722" t="str">
            <v>张</v>
          </cell>
          <cell r="D2722" t="str">
            <v>【330103】浴巾</v>
          </cell>
          <cell r="E2722" t="str">
            <v>百货部</v>
          </cell>
          <cell r="F2722" t="str">
            <v>正常</v>
          </cell>
          <cell r="G2722" t="str">
            <v>39.00</v>
          </cell>
          <cell r="H2722" t="str">
            <v>78.00</v>
          </cell>
          <cell r="I2722">
            <v>0</v>
          </cell>
          <cell r="J2722">
            <v>0</v>
          </cell>
          <cell r="K2722">
            <v>0</v>
          </cell>
          <cell r="L2722">
            <v>5</v>
          </cell>
          <cell r="M2722">
            <v>195</v>
          </cell>
          <cell r="N2722">
            <v>390</v>
          </cell>
        </row>
        <row r="2723">
          <cell r="A2723" t="str">
            <v>33000435</v>
          </cell>
          <cell r="B2723" t="str">
            <v>金号花式线提缎浴巾S3206</v>
          </cell>
          <cell r="C2723" t="str">
            <v>张</v>
          </cell>
          <cell r="D2723" t="str">
            <v>【330103】浴巾</v>
          </cell>
          <cell r="E2723" t="str">
            <v>百货部</v>
          </cell>
          <cell r="F2723" t="str">
            <v>正常</v>
          </cell>
          <cell r="G2723" t="str">
            <v>65.00</v>
          </cell>
          <cell r="H2723" t="str">
            <v>129.00</v>
          </cell>
          <cell r="I2723">
            <v>0</v>
          </cell>
          <cell r="J2723">
            <v>0</v>
          </cell>
          <cell r="K2723">
            <v>0</v>
          </cell>
          <cell r="L2723">
            <v>3</v>
          </cell>
          <cell r="M2723">
            <v>195</v>
          </cell>
          <cell r="N2723">
            <v>387</v>
          </cell>
        </row>
        <row r="2724">
          <cell r="A2724" t="str">
            <v>33000432</v>
          </cell>
          <cell r="B2724" t="str">
            <v>健将竹纤维印花平脚裤</v>
          </cell>
          <cell r="C2724" t="str">
            <v>盒</v>
          </cell>
          <cell r="D2724" t="str">
            <v>【330401】男式内裤</v>
          </cell>
          <cell r="E2724" t="str">
            <v>百货部</v>
          </cell>
          <cell r="F2724" t="str">
            <v>正常</v>
          </cell>
          <cell r="G2724" t="str">
            <v>30.70</v>
          </cell>
          <cell r="H2724" t="str">
            <v>49.80</v>
          </cell>
          <cell r="I2724">
            <v>0</v>
          </cell>
          <cell r="J2724">
            <v>0</v>
          </cell>
          <cell r="K2724">
            <v>0</v>
          </cell>
          <cell r="L2724">
            <v>6</v>
          </cell>
          <cell r="M2724">
            <v>184.2</v>
          </cell>
          <cell r="N2724">
            <v>298.79999999999995</v>
          </cell>
        </row>
        <row r="2725">
          <cell r="A2725" t="str">
            <v>33000431</v>
          </cell>
          <cell r="B2725" t="str">
            <v>健将全棉印花平角裤</v>
          </cell>
          <cell r="C2725" t="str">
            <v>盒</v>
          </cell>
          <cell r="D2725" t="str">
            <v>【330401】男式内裤</v>
          </cell>
          <cell r="E2725" t="str">
            <v>百货部</v>
          </cell>
          <cell r="F2725" t="str">
            <v>正常</v>
          </cell>
          <cell r="G2725" t="str">
            <v>18.60</v>
          </cell>
          <cell r="H2725" t="str">
            <v>42.50</v>
          </cell>
          <cell r="I2725">
            <v>0</v>
          </cell>
          <cell r="J2725">
            <v>0</v>
          </cell>
          <cell r="K2725">
            <v>0</v>
          </cell>
          <cell r="L2725">
            <v>3</v>
          </cell>
          <cell r="M2725">
            <v>55.8</v>
          </cell>
          <cell r="N2725">
            <v>127.5</v>
          </cell>
        </row>
        <row r="2726">
          <cell r="A2726" t="str">
            <v>33000430</v>
          </cell>
          <cell r="B2726" t="str">
            <v>健将莫代尔明筋平角裤</v>
          </cell>
          <cell r="C2726" t="str">
            <v>盒</v>
          </cell>
          <cell r="D2726" t="str">
            <v>【330401】男式内裤</v>
          </cell>
          <cell r="E2726" t="str">
            <v>百货部</v>
          </cell>
          <cell r="F2726" t="str">
            <v>正常</v>
          </cell>
          <cell r="G2726" t="str">
            <v>33.40</v>
          </cell>
          <cell r="H2726" t="str">
            <v>49.80</v>
          </cell>
          <cell r="I2726">
            <v>0</v>
          </cell>
          <cell r="J2726">
            <v>0</v>
          </cell>
          <cell r="K2726">
            <v>0</v>
          </cell>
          <cell r="L2726">
            <v>7</v>
          </cell>
          <cell r="M2726">
            <v>233.8</v>
          </cell>
          <cell r="N2726">
            <v>348.59999999999997</v>
          </cell>
        </row>
        <row r="2727">
          <cell r="A2727" t="str">
            <v>33000429</v>
          </cell>
          <cell r="B2727" t="str">
            <v>健将纯棉平脚裤</v>
          </cell>
          <cell r="C2727" t="str">
            <v>盒</v>
          </cell>
          <cell r="D2727" t="str">
            <v>【330401】男式内裤</v>
          </cell>
          <cell r="E2727" t="str">
            <v>百货部</v>
          </cell>
          <cell r="F2727" t="str">
            <v>正常</v>
          </cell>
          <cell r="G2727" t="str">
            <v>22.50</v>
          </cell>
          <cell r="H2727" t="str">
            <v>44.00</v>
          </cell>
          <cell r="I2727">
            <v>0</v>
          </cell>
          <cell r="J2727">
            <v>0</v>
          </cell>
          <cell r="K2727">
            <v>0</v>
          </cell>
          <cell r="L2727">
            <v>5</v>
          </cell>
          <cell r="M2727">
            <v>112.5</v>
          </cell>
          <cell r="N2727">
            <v>220</v>
          </cell>
        </row>
        <row r="2728">
          <cell r="A2728" t="str">
            <v>33000428</v>
          </cell>
          <cell r="B2728" t="str">
            <v>杜比骑士竹纤维平角内裤</v>
          </cell>
          <cell r="C2728" t="str">
            <v>盒</v>
          </cell>
          <cell r="D2728" t="str">
            <v>【330401】男式内裤</v>
          </cell>
          <cell r="E2728" t="str">
            <v>百货部</v>
          </cell>
          <cell r="F2728" t="str">
            <v>正常</v>
          </cell>
          <cell r="G2728" t="str">
            <v>27.60</v>
          </cell>
          <cell r="H2728" t="str">
            <v>49.80</v>
          </cell>
          <cell r="I2728">
            <v>0</v>
          </cell>
          <cell r="J2728">
            <v>0</v>
          </cell>
          <cell r="K2728">
            <v>0</v>
          </cell>
          <cell r="L2728">
            <v>4</v>
          </cell>
          <cell r="M2728">
            <v>110.4</v>
          </cell>
          <cell r="N2728">
            <v>199.2</v>
          </cell>
        </row>
        <row r="2729">
          <cell r="A2729" t="str">
            <v>33000426</v>
          </cell>
          <cell r="B2729" t="str">
            <v>杜比骑士弹力棉平角内裤</v>
          </cell>
          <cell r="C2729" t="str">
            <v>盒</v>
          </cell>
          <cell r="D2729" t="str">
            <v>【330401】男式内裤</v>
          </cell>
          <cell r="E2729" t="str">
            <v>百货部</v>
          </cell>
          <cell r="F2729" t="str">
            <v>正常</v>
          </cell>
          <cell r="G2729" t="str">
            <v>23.40</v>
          </cell>
          <cell r="H2729" t="str">
            <v>38.00</v>
          </cell>
          <cell r="I2729">
            <v>0</v>
          </cell>
          <cell r="J2729">
            <v>0</v>
          </cell>
          <cell r="K2729">
            <v>0</v>
          </cell>
          <cell r="L2729">
            <v>4</v>
          </cell>
          <cell r="M2729">
            <v>93.6</v>
          </cell>
          <cell r="N2729">
            <v>152</v>
          </cell>
        </row>
        <row r="2730">
          <cell r="A2730" t="str">
            <v>33000425</v>
          </cell>
          <cell r="B2730" t="str">
            <v>杜比骑士9109弹力棉男士内裤</v>
          </cell>
          <cell r="C2730" t="str">
            <v>盒</v>
          </cell>
          <cell r="D2730" t="str">
            <v>【330401】男式内裤</v>
          </cell>
          <cell r="E2730" t="str">
            <v>百货部</v>
          </cell>
          <cell r="F2730" t="str">
            <v>正常</v>
          </cell>
          <cell r="G2730" t="str">
            <v>21.10</v>
          </cell>
          <cell r="H2730" t="str">
            <v>35.00</v>
          </cell>
          <cell r="I2730">
            <v>0</v>
          </cell>
          <cell r="J2730">
            <v>0</v>
          </cell>
          <cell r="K2730">
            <v>0</v>
          </cell>
          <cell r="L2730">
            <v>5</v>
          </cell>
          <cell r="M2730">
            <v>105.5</v>
          </cell>
          <cell r="N2730">
            <v>175</v>
          </cell>
        </row>
        <row r="2731">
          <cell r="A2731" t="str">
            <v>33000421</v>
          </cell>
          <cell r="B2731" t="str">
            <v>蝶安芬弹力棉女裤</v>
          </cell>
          <cell r="C2731" t="str">
            <v>盒</v>
          </cell>
          <cell r="D2731" t="str">
            <v>【330402】女士内裤</v>
          </cell>
          <cell r="E2731" t="str">
            <v>百货部</v>
          </cell>
          <cell r="F2731" t="str">
            <v>正常</v>
          </cell>
          <cell r="G2731" t="str">
            <v>19.60</v>
          </cell>
          <cell r="H2731" t="str">
            <v>37.80</v>
          </cell>
          <cell r="I2731">
            <v>0</v>
          </cell>
          <cell r="J2731">
            <v>0</v>
          </cell>
          <cell r="K2731">
            <v>0</v>
          </cell>
          <cell r="L2731">
            <v>5</v>
          </cell>
          <cell r="M2731">
            <v>98</v>
          </cell>
          <cell r="N2731">
            <v>189</v>
          </cell>
        </row>
        <row r="2732">
          <cell r="A2732" t="str">
            <v>33000419</v>
          </cell>
          <cell r="B2732" t="str">
            <v>蝶安芬4384莫代尔女裤</v>
          </cell>
          <cell r="C2732" t="str">
            <v>盒</v>
          </cell>
          <cell r="D2732" t="str">
            <v>【330402】女士内裤</v>
          </cell>
          <cell r="E2732" t="str">
            <v>百货部</v>
          </cell>
          <cell r="F2732" t="str">
            <v>正常</v>
          </cell>
          <cell r="G2732" t="str">
            <v>16.90</v>
          </cell>
          <cell r="H2732" t="str">
            <v>29.80</v>
          </cell>
          <cell r="I2732">
            <v>0</v>
          </cell>
          <cell r="J2732">
            <v>0</v>
          </cell>
          <cell r="K2732">
            <v>0</v>
          </cell>
          <cell r="L2732">
            <v>11</v>
          </cell>
          <cell r="M2732">
            <v>185.9</v>
          </cell>
          <cell r="N2732">
            <v>327.8</v>
          </cell>
        </row>
        <row r="2733">
          <cell r="A2733" t="str">
            <v>33000416</v>
          </cell>
          <cell r="B2733" t="str">
            <v>蝶安芬4235仙护盾女裤</v>
          </cell>
          <cell r="C2733" t="str">
            <v>盒</v>
          </cell>
          <cell r="D2733" t="str">
            <v>【330402】女士内裤</v>
          </cell>
          <cell r="E2733" t="str">
            <v>百货部</v>
          </cell>
          <cell r="F2733" t="str">
            <v>正常</v>
          </cell>
          <cell r="G2733" t="str">
            <v>17.30</v>
          </cell>
          <cell r="H2733" t="str">
            <v>29.80</v>
          </cell>
          <cell r="I2733">
            <v>0</v>
          </cell>
          <cell r="J2733">
            <v>0</v>
          </cell>
          <cell r="K2733">
            <v>0</v>
          </cell>
          <cell r="L2733">
            <v>22</v>
          </cell>
          <cell r="M2733">
            <v>380.6</v>
          </cell>
          <cell r="N2733">
            <v>655.6</v>
          </cell>
        </row>
        <row r="2734">
          <cell r="A2734" t="str">
            <v>33000415</v>
          </cell>
          <cell r="B2734" t="str">
            <v>蝶安芬4087天竹女裤</v>
          </cell>
          <cell r="C2734" t="str">
            <v>盒</v>
          </cell>
          <cell r="D2734" t="str">
            <v>【330402】女士内裤</v>
          </cell>
          <cell r="E2734" t="str">
            <v>百货部</v>
          </cell>
          <cell r="F2734" t="str">
            <v>正常</v>
          </cell>
          <cell r="G2734" t="str">
            <v>15.80</v>
          </cell>
          <cell r="H2734" t="str">
            <v>29.80</v>
          </cell>
          <cell r="I2734">
            <v>0</v>
          </cell>
          <cell r="J2734">
            <v>0</v>
          </cell>
          <cell r="K2734">
            <v>0</v>
          </cell>
          <cell r="L2734">
            <v>3</v>
          </cell>
          <cell r="M2734">
            <v>47.4</v>
          </cell>
          <cell r="N2734">
            <v>89.4</v>
          </cell>
        </row>
        <row r="2735">
          <cell r="A2735" t="str">
            <v>33000414</v>
          </cell>
          <cell r="B2735" t="str">
            <v>蝶安芬4082莫代尔女裤</v>
          </cell>
          <cell r="C2735" t="str">
            <v>盒</v>
          </cell>
          <cell r="D2735" t="str">
            <v>【330402】女士内裤</v>
          </cell>
          <cell r="E2735" t="str">
            <v>百货部</v>
          </cell>
          <cell r="F2735" t="str">
            <v>正常</v>
          </cell>
          <cell r="G2735" t="str">
            <v>18.50</v>
          </cell>
          <cell r="H2735" t="str">
            <v>33.80</v>
          </cell>
          <cell r="I2735">
            <v>0</v>
          </cell>
          <cell r="J2735">
            <v>0</v>
          </cell>
          <cell r="K2735">
            <v>0</v>
          </cell>
          <cell r="L2735">
            <v>7</v>
          </cell>
          <cell r="M2735">
            <v>129.5</v>
          </cell>
          <cell r="N2735">
            <v>236.59999999999997</v>
          </cell>
        </row>
        <row r="2736">
          <cell r="A2736" t="str">
            <v>33000412</v>
          </cell>
          <cell r="B2736" t="str">
            <v>蝶安芬3671天竹女裤</v>
          </cell>
          <cell r="C2736" t="str">
            <v>盒</v>
          </cell>
          <cell r="D2736" t="str">
            <v>【330402】女士内裤</v>
          </cell>
          <cell r="E2736" t="str">
            <v>百货部</v>
          </cell>
          <cell r="F2736" t="str">
            <v>正常</v>
          </cell>
          <cell r="G2736" t="str">
            <v>17.30</v>
          </cell>
          <cell r="H2736" t="str">
            <v>28.80</v>
          </cell>
          <cell r="I2736">
            <v>0</v>
          </cell>
          <cell r="J2736">
            <v>0</v>
          </cell>
          <cell r="K2736">
            <v>0</v>
          </cell>
          <cell r="L2736">
            <v>7</v>
          </cell>
          <cell r="M2736">
            <v>121.1</v>
          </cell>
          <cell r="N2736">
            <v>201.6</v>
          </cell>
        </row>
        <row r="2737">
          <cell r="A2737" t="str">
            <v>33000407</v>
          </cell>
          <cell r="B2737" t="str">
            <v>蝶安芬3229柔弹棉女士内裤</v>
          </cell>
          <cell r="C2737" t="str">
            <v>盒</v>
          </cell>
          <cell r="D2737" t="str">
            <v>【330402】女士内裤</v>
          </cell>
          <cell r="E2737" t="str">
            <v>百货部</v>
          </cell>
          <cell r="F2737" t="str">
            <v>正常</v>
          </cell>
          <cell r="G2737" t="str">
            <v>14.20</v>
          </cell>
          <cell r="H2737" t="str">
            <v>24.80</v>
          </cell>
          <cell r="I2737">
            <v>0</v>
          </cell>
          <cell r="J2737">
            <v>0</v>
          </cell>
          <cell r="K2737">
            <v>0</v>
          </cell>
          <cell r="L2737">
            <v>5</v>
          </cell>
          <cell r="M2737">
            <v>71</v>
          </cell>
          <cell r="N2737">
            <v>124</v>
          </cell>
        </row>
        <row r="2738">
          <cell r="A2738" t="str">
            <v>33000405</v>
          </cell>
          <cell r="B2738" t="str">
            <v>蝶安芬3226全棉女裤</v>
          </cell>
          <cell r="C2738" t="str">
            <v>盒</v>
          </cell>
          <cell r="D2738" t="str">
            <v>【330402】女士内裤</v>
          </cell>
          <cell r="E2738" t="str">
            <v>百货部</v>
          </cell>
          <cell r="F2738" t="str">
            <v>正常</v>
          </cell>
          <cell r="G2738" t="str">
            <v>11.50</v>
          </cell>
          <cell r="H2738" t="str">
            <v>19.80</v>
          </cell>
          <cell r="I2738">
            <v>0</v>
          </cell>
          <cell r="J2738">
            <v>0</v>
          </cell>
          <cell r="K2738">
            <v>0</v>
          </cell>
          <cell r="L2738">
            <v>2</v>
          </cell>
          <cell r="M2738">
            <v>23</v>
          </cell>
          <cell r="N2738">
            <v>39.6</v>
          </cell>
        </row>
        <row r="2739">
          <cell r="A2739" t="str">
            <v>33000404</v>
          </cell>
          <cell r="B2739" t="str">
            <v>西子750绿荫垂柳黑胶伞</v>
          </cell>
          <cell r="C2739" t="str">
            <v>把</v>
          </cell>
          <cell r="D2739" t="str">
            <v>【330601】折伞</v>
          </cell>
          <cell r="E2739" t="str">
            <v>百货部</v>
          </cell>
          <cell r="F2739" t="str">
            <v>正常</v>
          </cell>
          <cell r="G2739" t="str">
            <v>26.50</v>
          </cell>
          <cell r="H2739" t="str">
            <v>45.80</v>
          </cell>
          <cell r="I2739">
            <v>0</v>
          </cell>
          <cell r="J2739">
            <v>0</v>
          </cell>
          <cell r="K2739">
            <v>0</v>
          </cell>
          <cell r="L2739">
            <v>4</v>
          </cell>
          <cell r="M2739">
            <v>106</v>
          </cell>
          <cell r="N2739">
            <v>183.2</v>
          </cell>
        </row>
        <row r="2740">
          <cell r="A2740" t="str">
            <v>33000402</v>
          </cell>
          <cell r="B2740" t="str">
            <v>西子3886男格伞</v>
          </cell>
          <cell r="C2740" t="str">
            <v>把</v>
          </cell>
          <cell r="D2740" t="str">
            <v>【330601】折伞</v>
          </cell>
          <cell r="E2740" t="str">
            <v>百货部</v>
          </cell>
          <cell r="F2740" t="str">
            <v>正常</v>
          </cell>
          <cell r="G2740" t="str">
            <v>11.60</v>
          </cell>
          <cell r="H2740" t="str">
            <v>18.90</v>
          </cell>
          <cell r="I2740">
            <v>0</v>
          </cell>
          <cell r="J2740">
            <v>0</v>
          </cell>
          <cell r="K2740">
            <v>0</v>
          </cell>
          <cell r="L2740">
            <v>7</v>
          </cell>
          <cell r="M2740">
            <v>81.2</v>
          </cell>
          <cell r="N2740">
            <v>132.29999999999998</v>
          </cell>
        </row>
        <row r="2741">
          <cell r="A2741" t="str">
            <v>33000390</v>
          </cell>
          <cell r="B2741" t="str">
            <v>伟凯兔羊毛女袜</v>
          </cell>
          <cell r="C2741" t="str">
            <v>双</v>
          </cell>
          <cell r="D2741" t="str">
            <v>【330202】女袜</v>
          </cell>
          <cell r="E2741" t="str">
            <v>百货部</v>
          </cell>
          <cell r="F2741" t="str">
            <v>禁采</v>
          </cell>
          <cell r="G2741" t="str">
            <v>3.60</v>
          </cell>
          <cell r="H2741" t="str">
            <v>6.90</v>
          </cell>
          <cell r="I2741">
            <v>0</v>
          </cell>
          <cell r="J2741">
            <v>0</v>
          </cell>
          <cell r="K2741">
            <v>0</v>
          </cell>
          <cell r="L2741">
            <v>18</v>
          </cell>
          <cell r="M2741">
            <v>64.8</v>
          </cell>
          <cell r="N2741">
            <v>124.2</v>
          </cell>
        </row>
        <row r="2742">
          <cell r="A2742" t="str">
            <v>33000389</v>
          </cell>
          <cell r="B2742" t="str">
            <v>伟凯兔羊毛男袜</v>
          </cell>
          <cell r="C2742" t="str">
            <v>双</v>
          </cell>
          <cell r="D2742" t="str">
            <v>【330201】男袜</v>
          </cell>
          <cell r="E2742" t="str">
            <v>百货部</v>
          </cell>
          <cell r="F2742" t="str">
            <v>禁采</v>
          </cell>
          <cell r="G2742" t="str">
            <v>3.60</v>
          </cell>
          <cell r="H2742" t="str">
            <v>6.90</v>
          </cell>
          <cell r="I2742">
            <v>0</v>
          </cell>
          <cell r="J2742">
            <v>0</v>
          </cell>
          <cell r="K2742">
            <v>0</v>
          </cell>
          <cell r="L2742">
            <v>11</v>
          </cell>
          <cell r="M2742">
            <v>39.6</v>
          </cell>
          <cell r="N2742">
            <v>75.900000000000006</v>
          </cell>
        </row>
        <row r="2743">
          <cell r="A2743" t="str">
            <v>33000383</v>
          </cell>
          <cell r="B2743" t="str">
            <v>洁玉雅润毛巾</v>
          </cell>
          <cell r="C2743" t="str">
            <v>条</v>
          </cell>
          <cell r="D2743" t="str">
            <v>【330102】面巾</v>
          </cell>
          <cell r="E2743" t="str">
            <v>百货部</v>
          </cell>
          <cell r="F2743" t="str">
            <v>正常</v>
          </cell>
          <cell r="G2743" t="str">
            <v>0.00</v>
          </cell>
          <cell r="H2743" t="str">
            <v>14.80</v>
          </cell>
          <cell r="I2743">
            <v>44.400000000000006</v>
          </cell>
          <cell r="J2743">
            <v>0</v>
          </cell>
          <cell r="K2743">
            <v>0</v>
          </cell>
          <cell r="L2743">
            <v>0</v>
          </cell>
          <cell r="M2743">
            <v>0</v>
          </cell>
          <cell r="N2743">
            <v>0</v>
          </cell>
        </row>
        <row r="2744">
          <cell r="A2744" t="str">
            <v>33000382</v>
          </cell>
          <cell r="B2744" t="str">
            <v>洁玉雅润方巾</v>
          </cell>
          <cell r="C2744" t="str">
            <v>条</v>
          </cell>
          <cell r="D2744" t="str">
            <v>【330101】小方巾</v>
          </cell>
          <cell r="E2744" t="str">
            <v>百货部</v>
          </cell>
          <cell r="F2744" t="str">
            <v>正常</v>
          </cell>
          <cell r="G2744" t="str">
            <v>3.25</v>
          </cell>
          <cell r="H2744" t="str">
            <v>7.80</v>
          </cell>
          <cell r="I2744">
            <v>0</v>
          </cell>
          <cell r="J2744">
            <v>0</v>
          </cell>
          <cell r="K2744">
            <v>0</v>
          </cell>
          <cell r="L2744">
            <v>6</v>
          </cell>
          <cell r="M2744">
            <v>19.5</v>
          </cell>
          <cell r="N2744">
            <v>46.8</v>
          </cell>
        </row>
        <row r="2745">
          <cell r="A2745" t="str">
            <v>33000381</v>
          </cell>
          <cell r="B2745" t="str">
            <v>洁玉浅川浴巾</v>
          </cell>
          <cell r="C2745" t="str">
            <v>条</v>
          </cell>
          <cell r="D2745" t="str">
            <v>【330103】浴巾</v>
          </cell>
          <cell r="E2745" t="str">
            <v>百货部</v>
          </cell>
          <cell r="F2745" t="str">
            <v>正常</v>
          </cell>
          <cell r="G2745" t="str">
            <v>29.14</v>
          </cell>
          <cell r="H2745" t="str">
            <v>58.00</v>
          </cell>
          <cell r="I2745">
            <v>0</v>
          </cell>
          <cell r="J2745">
            <v>0</v>
          </cell>
          <cell r="K2745">
            <v>0</v>
          </cell>
          <cell r="L2745">
            <v>4</v>
          </cell>
          <cell r="M2745">
            <v>116.54</v>
          </cell>
          <cell r="N2745">
            <v>232</v>
          </cell>
        </row>
        <row r="2746">
          <cell r="A2746" t="str">
            <v>33000378</v>
          </cell>
          <cell r="B2746" t="str">
            <v>洁玉沐光浴巾</v>
          </cell>
          <cell r="C2746" t="str">
            <v>条</v>
          </cell>
          <cell r="D2746" t="str">
            <v>【330103】浴巾</v>
          </cell>
          <cell r="E2746" t="str">
            <v>百货部</v>
          </cell>
          <cell r="F2746" t="str">
            <v>正常</v>
          </cell>
          <cell r="G2746" t="str">
            <v>27.18</v>
          </cell>
          <cell r="H2746" t="str">
            <v>58.00</v>
          </cell>
          <cell r="I2746">
            <v>0</v>
          </cell>
          <cell r="J2746">
            <v>0</v>
          </cell>
          <cell r="K2746">
            <v>0</v>
          </cell>
          <cell r="L2746">
            <v>5</v>
          </cell>
          <cell r="M2746">
            <v>135.9</v>
          </cell>
          <cell r="N2746">
            <v>290</v>
          </cell>
        </row>
        <row r="2747">
          <cell r="A2747" t="str">
            <v>33000377</v>
          </cell>
          <cell r="B2747" t="str">
            <v>洁玉沐光毛巾</v>
          </cell>
          <cell r="C2747" t="str">
            <v>条</v>
          </cell>
          <cell r="D2747" t="str">
            <v>【330102】面巾</v>
          </cell>
          <cell r="E2747" t="str">
            <v>百货部</v>
          </cell>
          <cell r="F2747" t="str">
            <v>正常</v>
          </cell>
          <cell r="G2747" t="str">
            <v>8.17</v>
          </cell>
          <cell r="H2747" t="str">
            <v>19.80</v>
          </cell>
          <cell r="I2747">
            <v>0</v>
          </cell>
          <cell r="J2747">
            <v>0</v>
          </cell>
          <cell r="K2747">
            <v>0</v>
          </cell>
          <cell r="L2747">
            <v>18</v>
          </cell>
          <cell r="M2747">
            <v>147.06</v>
          </cell>
          <cell r="N2747">
            <v>356.40000000000003</v>
          </cell>
        </row>
        <row r="2748">
          <cell r="A2748" t="str">
            <v>33000376</v>
          </cell>
          <cell r="B2748" t="str">
            <v>洁玉沐光方巾</v>
          </cell>
          <cell r="C2748" t="str">
            <v>条</v>
          </cell>
          <cell r="D2748" t="str">
            <v>【330101】小方巾</v>
          </cell>
          <cell r="E2748" t="str">
            <v>百货部</v>
          </cell>
          <cell r="F2748" t="str">
            <v>正常</v>
          </cell>
          <cell r="G2748" t="str">
            <v>4.37</v>
          </cell>
          <cell r="H2748" t="str">
            <v>8.90</v>
          </cell>
          <cell r="I2748">
            <v>0</v>
          </cell>
          <cell r="J2748">
            <v>0</v>
          </cell>
          <cell r="K2748">
            <v>0</v>
          </cell>
          <cell r="L2748">
            <v>20</v>
          </cell>
          <cell r="M2748">
            <v>87.4</v>
          </cell>
          <cell r="N2748">
            <v>178</v>
          </cell>
        </row>
        <row r="2749">
          <cell r="A2749" t="str">
            <v>33000375</v>
          </cell>
          <cell r="B2749" t="str">
            <v>洁玉君子浴巾</v>
          </cell>
          <cell r="C2749" t="str">
            <v>条</v>
          </cell>
          <cell r="D2749" t="str">
            <v>【330103】浴巾</v>
          </cell>
          <cell r="E2749" t="str">
            <v>百货部</v>
          </cell>
          <cell r="F2749" t="str">
            <v>正常</v>
          </cell>
          <cell r="G2749" t="str">
            <v>36.90</v>
          </cell>
          <cell r="H2749" t="str">
            <v>68.00</v>
          </cell>
          <cell r="I2749">
            <v>0</v>
          </cell>
          <cell r="J2749">
            <v>0</v>
          </cell>
          <cell r="K2749">
            <v>0</v>
          </cell>
          <cell r="L2749">
            <v>3</v>
          </cell>
          <cell r="M2749">
            <v>110.7</v>
          </cell>
          <cell r="N2749">
            <v>204</v>
          </cell>
        </row>
        <row r="2750">
          <cell r="A2750" t="str">
            <v>33000374</v>
          </cell>
          <cell r="B2750" t="str">
            <v>洁玉君子毛巾</v>
          </cell>
          <cell r="C2750" t="str">
            <v>条</v>
          </cell>
          <cell r="D2750" t="str">
            <v>【330102】面巾</v>
          </cell>
          <cell r="E2750" t="str">
            <v>百货部</v>
          </cell>
          <cell r="F2750" t="str">
            <v>正常</v>
          </cell>
          <cell r="G2750" t="str">
            <v>11.10</v>
          </cell>
          <cell r="H2750" t="str">
            <v>24.80</v>
          </cell>
          <cell r="I2750">
            <v>0</v>
          </cell>
          <cell r="J2750">
            <v>0</v>
          </cell>
          <cell r="K2750">
            <v>0</v>
          </cell>
          <cell r="L2750">
            <v>17</v>
          </cell>
          <cell r="M2750">
            <v>188.7</v>
          </cell>
          <cell r="N2750">
            <v>421.6</v>
          </cell>
        </row>
        <row r="2751">
          <cell r="A2751" t="str">
            <v>33000372</v>
          </cell>
          <cell r="B2751" t="str">
            <v>洁玉本真浴巾</v>
          </cell>
          <cell r="C2751" t="str">
            <v>条</v>
          </cell>
          <cell r="D2751" t="str">
            <v>【330103】浴巾</v>
          </cell>
          <cell r="E2751" t="str">
            <v>百货部</v>
          </cell>
          <cell r="F2751" t="str">
            <v>正常</v>
          </cell>
          <cell r="G2751" t="str">
            <v>41.69</v>
          </cell>
          <cell r="H2751" t="str">
            <v>88.00</v>
          </cell>
          <cell r="I2751">
            <v>0</v>
          </cell>
          <cell r="J2751">
            <v>0</v>
          </cell>
          <cell r="K2751">
            <v>0</v>
          </cell>
          <cell r="L2751">
            <v>10</v>
          </cell>
          <cell r="M2751">
            <v>416.9</v>
          </cell>
          <cell r="N2751">
            <v>880</v>
          </cell>
        </row>
        <row r="2752">
          <cell r="A2752" t="str">
            <v>33000366</v>
          </cell>
          <cell r="B2752" t="str">
            <v>红嘴鸟小毛巾T200-1</v>
          </cell>
          <cell r="C2752" t="str">
            <v>张</v>
          </cell>
          <cell r="D2752" t="str">
            <v>【330101】小方巾</v>
          </cell>
          <cell r="E2752" t="str">
            <v>百货部</v>
          </cell>
          <cell r="F2752" t="str">
            <v>正常</v>
          </cell>
          <cell r="G2752" t="str">
            <v>7.08</v>
          </cell>
          <cell r="H2752" t="str">
            <v>11.80</v>
          </cell>
          <cell r="I2752">
            <v>0</v>
          </cell>
          <cell r="J2752">
            <v>0</v>
          </cell>
          <cell r="K2752">
            <v>0</v>
          </cell>
          <cell r="L2752">
            <v>6</v>
          </cell>
          <cell r="M2752">
            <v>42.48</v>
          </cell>
          <cell r="N2752">
            <v>70.800000000000011</v>
          </cell>
        </row>
        <row r="2753">
          <cell r="A2753" t="str">
            <v>33000360</v>
          </cell>
          <cell r="B2753" t="str">
            <v>红嘴鸟埃及面巾Y880</v>
          </cell>
          <cell r="C2753" t="str">
            <v>张</v>
          </cell>
          <cell r="D2753" t="str">
            <v>【330102】面巾</v>
          </cell>
          <cell r="E2753" t="str">
            <v>百货部</v>
          </cell>
          <cell r="F2753" t="str">
            <v>正常</v>
          </cell>
          <cell r="G2753" t="str">
            <v>0.00</v>
          </cell>
          <cell r="H2753" t="str">
            <v>14.80</v>
          </cell>
          <cell r="I2753">
            <v>14.8</v>
          </cell>
          <cell r="J2753">
            <v>0</v>
          </cell>
          <cell r="K2753">
            <v>0</v>
          </cell>
          <cell r="L2753">
            <v>0</v>
          </cell>
          <cell r="M2753">
            <v>0</v>
          </cell>
          <cell r="N2753">
            <v>0</v>
          </cell>
        </row>
        <row r="2754">
          <cell r="A2754" t="str">
            <v>33000342</v>
          </cell>
          <cell r="B2754" t="str">
            <v>足乐足美女式休闲袜A</v>
          </cell>
          <cell r="C2754" t="str">
            <v>双</v>
          </cell>
          <cell r="D2754" t="str">
            <v>【330202】女袜</v>
          </cell>
          <cell r="E2754" t="str">
            <v>百货部</v>
          </cell>
          <cell r="F2754" t="str">
            <v>正常</v>
          </cell>
          <cell r="G2754" t="str">
            <v>3.20</v>
          </cell>
          <cell r="H2754" t="str">
            <v>6.80</v>
          </cell>
          <cell r="I2754">
            <v>0</v>
          </cell>
          <cell r="J2754">
            <v>0</v>
          </cell>
          <cell r="K2754">
            <v>0</v>
          </cell>
          <cell r="L2754">
            <v>3</v>
          </cell>
          <cell r="M2754">
            <v>9.6</v>
          </cell>
          <cell r="N2754">
            <v>20.399999999999999</v>
          </cell>
        </row>
        <row r="2755">
          <cell r="A2755" t="str">
            <v>33000341</v>
          </cell>
          <cell r="B2755" t="str">
            <v>足乐足美女式休闲袜</v>
          </cell>
          <cell r="C2755" t="str">
            <v>双</v>
          </cell>
          <cell r="D2755" t="str">
            <v>【330202】女袜</v>
          </cell>
          <cell r="E2755" t="str">
            <v>百货部</v>
          </cell>
          <cell r="F2755" t="str">
            <v>正常</v>
          </cell>
          <cell r="G2755" t="str">
            <v>3.80</v>
          </cell>
          <cell r="H2755" t="str">
            <v>6.80</v>
          </cell>
          <cell r="I2755">
            <v>0</v>
          </cell>
          <cell r="J2755">
            <v>0</v>
          </cell>
          <cell r="K2755">
            <v>0</v>
          </cell>
          <cell r="L2755">
            <v>3</v>
          </cell>
          <cell r="M2755">
            <v>11.4</v>
          </cell>
          <cell r="N2755">
            <v>20.399999999999999</v>
          </cell>
        </row>
        <row r="2756">
          <cell r="A2756" t="str">
            <v>33000339</v>
          </cell>
          <cell r="B2756" t="str">
            <v>足乐足美女士安全裤3047</v>
          </cell>
          <cell r="C2756" t="str">
            <v>条</v>
          </cell>
          <cell r="D2756" t="str">
            <v>【330402】女士内裤</v>
          </cell>
          <cell r="E2756" t="str">
            <v>百货部</v>
          </cell>
          <cell r="F2756" t="str">
            <v>正常</v>
          </cell>
          <cell r="G2756" t="str">
            <v>5.50</v>
          </cell>
          <cell r="H2756" t="str">
            <v>9.80</v>
          </cell>
          <cell r="I2756">
            <v>0</v>
          </cell>
          <cell r="J2756">
            <v>0</v>
          </cell>
          <cell r="K2756">
            <v>0</v>
          </cell>
          <cell r="L2756">
            <v>1</v>
          </cell>
          <cell r="M2756">
            <v>5.5</v>
          </cell>
          <cell r="N2756">
            <v>9.8000000000000007</v>
          </cell>
        </row>
        <row r="2757">
          <cell r="A2757" t="str">
            <v>33000338</v>
          </cell>
          <cell r="B2757" t="str">
            <v>足乐足美女士安全裤3046</v>
          </cell>
          <cell r="C2757" t="str">
            <v>条</v>
          </cell>
          <cell r="D2757" t="str">
            <v>【330402】女士内裤</v>
          </cell>
          <cell r="E2757" t="str">
            <v>百货部</v>
          </cell>
          <cell r="F2757" t="str">
            <v>正常</v>
          </cell>
          <cell r="G2757" t="str">
            <v>9.00</v>
          </cell>
          <cell r="H2757" t="str">
            <v>18.00</v>
          </cell>
          <cell r="I2757">
            <v>0</v>
          </cell>
          <cell r="J2757">
            <v>0</v>
          </cell>
          <cell r="K2757">
            <v>0</v>
          </cell>
          <cell r="L2757">
            <v>4</v>
          </cell>
          <cell r="M2757">
            <v>36</v>
          </cell>
          <cell r="N2757">
            <v>72</v>
          </cell>
        </row>
        <row r="2758">
          <cell r="A2758" t="str">
            <v>33000337</v>
          </cell>
          <cell r="B2758" t="str">
            <v>足乐足美女大童平角裤</v>
          </cell>
          <cell r="C2758" t="str">
            <v>盒</v>
          </cell>
          <cell r="D2758" t="str">
            <v>【330403】儿童内裤</v>
          </cell>
          <cell r="E2758" t="str">
            <v>百货部</v>
          </cell>
          <cell r="F2758" t="str">
            <v>正常</v>
          </cell>
          <cell r="G2758" t="str">
            <v>12.90</v>
          </cell>
          <cell r="H2758" t="str">
            <v>25.00</v>
          </cell>
          <cell r="I2758">
            <v>0</v>
          </cell>
          <cell r="J2758">
            <v>0</v>
          </cell>
          <cell r="K2758">
            <v>0</v>
          </cell>
          <cell r="L2758">
            <v>6</v>
          </cell>
          <cell r="M2758">
            <v>77.400000000000006</v>
          </cell>
          <cell r="N2758">
            <v>150</v>
          </cell>
        </row>
        <row r="2759">
          <cell r="A2759" t="str">
            <v>33000336</v>
          </cell>
          <cell r="B2759" t="str">
            <v>足乐足美男童平角裤</v>
          </cell>
          <cell r="C2759" t="str">
            <v>盒</v>
          </cell>
          <cell r="D2759" t="str">
            <v>【330403】儿童内裤</v>
          </cell>
          <cell r="E2759" t="str">
            <v>百货部</v>
          </cell>
          <cell r="F2759" t="str">
            <v>正常</v>
          </cell>
          <cell r="G2759" t="str">
            <v>12.50</v>
          </cell>
          <cell r="H2759" t="str">
            <v>25.00</v>
          </cell>
          <cell r="I2759">
            <v>0</v>
          </cell>
          <cell r="J2759">
            <v>0</v>
          </cell>
          <cell r="K2759">
            <v>0</v>
          </cell>
          <cell r="L2759">
            <v>5</v>
          </cell>
          <cell r="M2759">
            <v>62.5</v>
          </cell>
          <cell r="N2759">
            <v>125</v>
          </cell>
        </row>
        <row r="2760">
          <cell r="A2760" t="str">
            <v>33000333</v>
          </cell>
          <cell r="B2760" t="str">
            <v>足乐足美男式休闲袜</v>
          </cell>
          <cell r="C2760" t="str">
            <v>双</v>
          </cell>
          <cell r="D2760" t="str">
            <v>【330201】男袜</v>
          </cell>
          <cell r="E2760" t="str">
            <v>百货部</v>
          </cell>
          <cell r="F2760" t="str">
            <v>正常</v>
          </cell>
          <cell r="G2760" t="str">
            <v>0.00</v>
          </cell>
          <cell r="H2760" t="str">
            <v>6.80</v>
          </cell>
          <cell r="I2760">
            <v>6.8</v>
          </cell>
          <cell r="J2760">
            <v>0</v>
          </cell>
          <cell r="K2760">
            <v>0</v>
          </cell>
          <cell r="L2760">
            <v>0</v>
          </cell>
          <cell r="M2760">
            <v>0</v>
          </cell>
          <cell r="N2760">
            <v>0</v>
          </cell>
        </row>
        <row r="2761">
          <cell r="A2761" t="str">
            <v>33000331</v>
          </cell>
          <cell r="B2761" t="str">
            <v>足乐足美男大童平角裤</v>
          </cell>
          <cell r="C2761" t="str">
            <v>盒</v>
          </cell>
          <cell r="D2761" t="str">
            <v>【330403】儿童内裤</v>
          </cell>
          <cell r="E2761" t="str">
            <v>百货部</v>
          </cell>
          <cell r="F2761" t="str">
            <v>正常</v>
          </cell>
          <cell r="G2761" t="str">
            <v>14.00</v>
          </cell>
          <cell r="H2761" t="str">
            <v>25.00</v>
          </cell>
          <cell r="I2761">
            <v>0</v>
          </cell>
          <cell r="J2761">
            <v>0</v>
          </cell>
          <cell r="K2761">
            <v>0</v>
          </cell>
          <cell r="L2761">
            <v>3</v>
          </cell>
          <cell r="M2761">
            <v>42</v>
          </cell>
          <cell r="N2761">
            <v>75</v>
          </cell>
        </row>
        <row r="2762">
          <cell r="A2762" t="str">
            <v>33000328</v>
          </cell>
          <cell r="B2762" t="str">
            <v>足乐足美鸿运女袜66154</v>
          </cell>
          <cell r="C2762" t="str">
            <v>双</v>
          </cell>
          <cell r="D2762" t="str">
            <v>【330202】女袜</v>
          </cell>
          <cell r="E2762" t="str">
            <v>百货部</v>
          </cell>
          <cell r="F2762" t="str">
            <v>正常</v>
          </cell>
          <cell r="G2762" t="str">
            <v>3.90</v>
          </cell>
          <cell r="H2762" t="str">
            <v>8.00</v>
          </cell>
          <cell r="I2762">
            <v>0</v>
          </cell>
          <cell r="J2762">
            <v>0</v>
          </cell>
          <cell r="K2762">
            <v>0</v>
          </cell>
          <cell r="L2762">
            <v>10</v>
          </cell>
          <cell r="M2762">
            <v>39</v>
          </cell>
          <cell r="N2762">
            <v>80</v>
          </cell>
        </row>
        <row r="2763">
          <cell r="A2763" t="str">
            <v>33000327</v>
          </cell>
          <cell r="B2763" t="str">
            <v>足乐足美鸿运男袜55154</v>
          </cell>
          <cell r="C2763" t="str">
            <v>双</v>
          </cell>
          <cell r="D2763" t="str">
            <v>【330201】男袜</v>
          </cell>
          <cell r="E2763" t="str">
            <v>百货部</v>
          </cell>
          <cell r="F2763" t="str">
            <v>正常</v>
          </cell>
          <cell r="G2763" t="str">
            <v>3.90</v>
          </cell>
          <cell r="H2763" t="str">
            <v>8.00</v>
          </cell>
          <cell r="I2763">
            <v>0</v>
          </cell>
          <cell r="J2763">
            <v>0</v>
          </cell>
          <cell r="K2763">
            <v>0</v>
          </cell>
          <cell r="L2763">
            <v>10</v>
          </cell>
          <cell r="M2763">
            <v>39</v>
          </cell>
          <cell r="N2763">
            <v>80</v>
          </cell>
        </row>
        <row r="2764">
          <cell r="A2764" t="str">
            <v>33000326</v>
          </cell>
          <cell r="B2764" t="str">
            <v>足乐足美3双装素版女袜</v>
          </cell>
          <cell r="C2764" t="str">
            <v>卡</v>
          </cell>
          <cell r="D2764" t="str">
            <v>【330202】女袜</v>
          </cell>
          <cell r="E2764" t="str">
            <v>百货部</v>
          </cell>
          <cell r="F2764" t="str">
            <v>正常</v>
          </cell>
          <cell r="G2764" t="str">
            <v>6.90</v>
          </cell>
          <cell r="H2764" t="str">
            <v>13.80</v>
          </cell>
          <cell r="I2764">
            <v>0</v>
          </cell>
          <cell r="J2764">
            <v>0</v>
          </cell>
          <cell r="K2764">
            <v>0</v>
          </cell>
          <cell r="L2764">
            <v>7</v>
          </cell>
          <cell r="M2764">
            <v>48.3</v>
          </cell>
          <cell r="N2764">
            <v>96.600000000000009</v>
          </cell>
        </row>
        <row r="2765">
          <cell r="A2765" t="str">
            <v>33000324</v>
          </cell>
          <cell r="B2765" t="str">
            <v>足乐足美3双装女袜66111-3</v>
          </cell>
          <cell r="C2765" t="str">
            <v>双</v>
          </cell>
          <cell r="D2765" t="str">
            <v>【330202】女袜</v>
          </cell>
          <cell r="E2765" t="str">
            <v>百货部</v>
          </cell>
          <cell r="F2765" t="str">
            <v>正常</v>
          </cell>
          <cell r="G2765" t="str">
            <v>7.90</v>
          </cell>
          <cell r="H2765" t="str">
            <v>14.80</v>
          </cell>
          <cell r="I2765">
            <v>0</v>
          </cell>
          <cell r="J2765">
            <v>0</v>
          </cell>
          <cell r="K2765">
            <v>0</v>
          </cell>
          <cell r="L2765">
            <v>6</v>
          </cell>
          <cell r="M2765">
            <v>47.4</v>
          </cell>
          <cell r="N2765">
            <v>88.800000000000011</v>
          </cell>
        </row>
        <row r="2766">
          <cell r="A2766" t="str">
            <v>33000321</v>
          </cell>
          <cell r="B2766" t="str">
            <v>足乐足美3双装男袜55111-3</v>
          </cell>
          <cell r="C2766" t="str">
            <v>双</v>
          </cell>
          <cell r="D2766" t="str">
            <v>【330201】男袜</v>
          </cell>
          <cell r="E2766" t="str">
            <v>百货部</v>
          </cell>
          <cell r="F2766" t="str">
            <v>正常</v>
          </cell>
          <cell r="G2766" t="str">
            <v>7.90</v>
          </cell>
          <cell r="H2766" t="str">
            <v>14.80</v>
          </cell>
          <cell r="I2766">
            <v>0</v>
          </cell>
          <cell r="J2766">
            <v>0</v>
          </cell>
          <cell r="K2766">
            <v>0</v>
          </cell>
          <cell r="L2766">
            <v>6</v>
          </cell>
          <cell r="M2766">
            <v>47.4</v>
          </cell>
          <cell r="N2766">
            <v>88.800000000000011</v>
          </cell>
        </row>
        <row r="2767">
          <cell r="A2767" t="str">
            <v>33000319</v>
          </cell>
          <cell r="B2767" t="str">
            <v>足乐足美15D包芯丝加裆连裤袜</v>
          </cell>
          <cell r="C2767" t="str">
            <v>条</v>
          </cell>
          <cell r="D2767" t="str">
            <v>【330202】女袜</v>
          </cell>
          <cell r="E2767" t="str">
            <v>百货部</v>
          </cell>
          <cell r="F2767" t="str">
            <v>正常</v>
          </cell>
          <cell r="G2767" t="str">
            <v>4.80</v>
          </cell>
          <cell r="H2767" t="str">
            <v>9.90</v>
          </cell>
          <cell r="I2767">
            <v>0</v>
          </cell>
          <cell r="J2767">
            <v>0</v>
          </cell>
          <cell r="K2767">
            <v>0</v>
          </cell>
          <cell r="L2767">
            <v>6</v>
          </cell>
          <cell r="M2767">
            <v>28.8</v>
          </cell>
          <cell r="N2767">
            <v>59.400000000000006</v>
          </cell>
        </row>
        <row r="2768">
          <cell r="A2768" t="str">
            <v>33000315</v>
          </cell>
          <cell r="B2768" t="str">
            <v>网眼隐形女袜</v>
          </cell>
          <cell r="C2768" t="str">
            <v>双</v>
          </cell>
          <cell r="D2768" t="str">
            <v>【330202】女袜</v>
          </cell>
          <cell r="E2768" t="str">
            <v>百货部</v>
          </cell>
          <cell r="F2768" t="str">
            <v>正常</v>
          </cell>
          <cell r="G2768" t="str">
            <v>6.90</v>
          </cell>
          <cell r="H2768" t="str">
            <v>12.80</v>
          </cell>
          <cell r="I2768">
            <v>0</v>
          </cell>
          <cell r="J2768">
            <v>0</v>
          </cell>
          <cell r="K2768">
            <v>0</v>
          </cell>
          <cell r="L2768">
            <v>8</v>
          </cell>
          <cell r="M2768">
            <v>55.2</v>
          </cell>
          <cell r="N2768">
            <v>102.4</v>
          </cell>
        </row>
        <row r="2769">
          <cell r="A2769" t="str">
            <v>33000312</v>
          </cell>
          <cell r="B2769" t="str">
            <v>天堂高密拒水三折晴雨伞3311</v>
          </cell>
          <cell r="C2769" t="str">
            <v>把</v>
          </cell>
          <cell r="D2769" t="str">
            <v>【330601】折伞</v>
          </cell>
          <cell r="E2769" t="str">
            <v>百货部</v>
          </cell>
          <cell r="F2769" t="str">
            <v>正常</v>
          </cell>
          <cell r="G2769" t="str">
            <v>25.20</v>
          </cell>
          <cell r="H2769" t="str">
            <v>42.00</v>
          </cell>
          <cell r="I2769">
            <v>0</v>
          </cell>
          <cell r="J2769">
            <v>0</v>
          </cell>
          <cell r="K2769">
            <v>0</v>
          </cell>
          <cell r="L2769">
            <v>10</v>
          </cell>
          <cell r="M2769">
            <v>252</v>
          </cell>
          <cell r="N2769">
            <v>420</v>
          </cell>
        </row>
        <row r="2770">
          <cell r="A2770" t="str">
            <v>33000311</v>
          </cell>
          <cell r="B2770" t="str">
            <v>舒工坊蜗牛爬两面童巾</v>
          </cell>
          <cell r="C2770" t="str">
            <v>条</v>
          </cell>
          <cell r="D2770" t="str">
            <v>【330101】小方巾</v>
          </cell>
          <cell r="E2770" t="str">
            <v>百货部</v>
          </cell>
          <cell r="F2770" t="str">
            <v>正常</v>
          </cell>
          <cell r="G2770" t="str">
            <v>7.50</v>
          </cell>
          <cell r="H2770" t="str">
            <v>15.90</v>
          </cell>
          <cell r="I2770">
            <v>0</v>
          </cell>
          <cell r="J2770">
            <v>0</v>
          </cell>
          <cell r="K2770">
            <v>0</v>
          </cell>
          <cell r="L2770">
            <v>9</v>
          </cell>
          <cell r="M2770">
            <v>67.5</v>
          </cell>
          <cell r="N2770">
            <v>143.1</v>
          </cell>
        </row>
        <row r="2771">
          <cell r="A2771" t="str">
            <v>33000308</v>
          </cell>
          <cell r="B2771" t="str">
            <v>舒工坊日式经典条纹方巾</v>
          </cell>
          <cell r="C2771" t="str">
            <v>条</v>
          </cell>
          <cell r="D2771" t="str">
            <v>【330101】小方巾</v>
          </cell>
          <cell r="E2771" t="str">
            <v>百货部</v>
          </cell>
          <cell r="F2771" t="str">
            <v>正常</v>
          </cell>
          <cell r="G2771" t="str">
            <v>7.60</v>
          </cell>
          <cell r="H2771" t="str">
            <v>15.90</v>
          </cell>
          <cell r="I2771">
            <v>0</v>
          </cell>
          <cell r="J2771">
            <v>0</v>
          </cell>
          <cell r="K2771">
            <v>0</v>
          </cell>
          <cell r="L2771">
            <v>4</v>
          </cell>
          <cell r="M2771">
            <v>30.4</v>
          </cell>
          <cell r="N2771">
            <v>63.6</v>
          </cell>
        </row>
        <row r="2772">
          <cell r="A2772" t="str">
            <v>33000303</v>
          </cell>
          <cell r="B2772" t="str">
            <v>时尚网眼浅口男船袜</v>
          </cell>
          <cell r="C2772" t="str">
            <v>双</v>
          </cell>
          <cell r="D2772" t="str">
            <v>【330201】男袜</v>
          </cell>
          <cell r="E2772" t="str">
            <v>百货部</v>
          </cell>
          <cell r="F2772" t="str">
            <v>正常</v>
          </cell>
          <cell r="G2772" t="str">
            <v>5.30</v>
          </cell>
          <cell r="H2772" t="str">
            <v>9.90</v>
          </cell>
          <cell r="I2772">
            <v>0</v>
          </cell>
          <cell r="J2772">
            <v>0</v>
          </cell>
          <cell r="K2772">
            <v>0</v>
          </cell>
          <cell r="L2772">
            <v>1</v>
          </cell>
          <cell r="M2772">
            <v>5.3</v>
          </cell>
          <cell r="N2772">
            <v>9.9</v>
          </cell>
        </row>
        <row r="2773">
          <cell r="A2773" t="str">
            <v>33000301</v>
          </cell>
          <cell r="B2773" t="str">
            <v>三利阡陌面巾</v>
          </cell>
          <cell r="C2773" t="str">
            <v>条</v>
          </cell>
          <cell r="D2773" t="str">
            <v>【330102】面巾</v>
          </cell>
          <cell r="E2773" t="str">
            <v>百货部</v>
          </cell>
          <cell r="F2773" t="str">
            <v>正常</v>
          </cell>
          <cell r="G2773" t="str">
            <v>9.00</v>
          </cell>
          <cell r="H2773" t="str">
            <v>16.50</v>
          </cell>
          <cell r="I2773">
            <v>0</v>
          </cell>
          <cell r="J2773">
            <v>0</v>
          </cell>
          <cell r="K2773">
            <v>0</v>
          </cell>
          <cell r="L2773">
            <v>4</v>
          </cell>
          <cell r="M2773">
            <v>36</v>
          </cell>
          <cell r="N2773">
            <v>66</v>
          </cell>
        </row>
        <row r="2774">
          <cell r="A2774" t="str">
            <v>33000300</v>
          </cell>
          <cell r="B2774" t="str">
            <v>三利绿茶面巾</v>
          </cell>
          <cell r="C2774" t="str">
            <v>条</v>
          </cell>
          <cell r="D2774" t="str">
            <v>【330102】面巾</v>
          </cell>
          <cell r="E2774" t="str">
            <v>百货部</v>
          </cell>
          <cell r="F2774" t="str">
            <v>正常</v>
          </cell>
          <cell r="G2774" t="str">
            <v>11.00</v>
          </cell>
          <cell r="H2774" t="str">
            <v>19.80</v>
          </cell>
          <cell r="I2774">
            <v>0</v>
          </cell>
          <cell r="J2774">
            <v>0</v>
          </cell>
          <cell r="K2774">
            <v>0</v>
          </cell>
          <cell r="L2774">
            <v>4</v>
          </cell>
          <cell r="M2774">
            <v>44</v>
          </cell>
          <cell r="N2774">
            <v>79.2</v>
          </cell>
        </row>
        <row r="2775">
          <cell r="A2775" t="str">
            <v>33000299</v>
          </cell>
          <cell r="B2775" t="str">
            <v>三利绿茶方巾</v>
          </cell>
          <cell r="C2775" t="str">
            <v>条</v>
          </cell>
          <cell r="D2775" t="str">
            <v>【330101】小方巾</v>
          </cell>
          <cell r="E2775" t="str">
            <v>百货部</v>
          </cell>
          <cell r="F2775" t="str">
            <v>正常</v>
          </cell>
          <cell r="G2775" t="str">
            <v>6.30</v>
          </cell>
          <cell r="H2775" t="str">
            <v>11.80</v>
          </cell>
          <cell r="I2775">
            <v>0</v>
          </cell>
          <cell r="J2775">
            <v>0</v>
          </cell>
          <cell r="K2775">
            <v>0</v>
          </cell>
          <cell r="L2775">
            <v>7</v>
          </cell>
          <cell r="M2775">
            <v>44.1</v>
          </cell>
          <cell r="N2775">
            <v>82.600000000000009</v>
          </cell>
        </row>
        <row r="2776">
          <cell r="A2776" t="str">
            <v>33000297</v>
          </cell>
          <cell r="B2776" t="str">
            <v>七匹狼休闲男袜(竹炭)XM</v>
          </cell>
          <cell r="C2776" t="str">
            <v>双</v>
          </cell>
          <cell r="D2776" t="str">
            <v>【330201】男袜</v>
          </cell>
          <cell r="E2776" t="str">
            <v>百货部</v>
          </cell>
          <cell r="F2776" t="str">
            <v>正常</v>
          </cell>
          <cell r="G2776" t="str">
            <v>8.00</v>
          </cell>
          <cell r="H2776" t="str">
            <v>15.00</v>
          </cell>
          <cell r="I2776">
            <v>0</v>
          </cell>
          <cell r="J2776">
            <v>0</v>
          </cell>
          <cell r="K2776">
            <v>0</v>
          </cell>
          <cell r="L2776">
            <v>3</v>
          </cell>
          <cell r="M2776">
            <v>24</v>
          </cell>
          <cell r="N2776">
            <v>45</v>
          </cell>
        </row>
        <row r="2777">
          <cell r="A2777" t="str">
            <v>33000295</v>
          </cell>
          <cell r="B2777" t="str">
            <v>七匹狼男士竹纤维包筋净色平角裤XMs</v>
          </cell>
          <cell r="C2777" t="str">
            <v>盒</v>
          </cell>
          <cell r="D2777" t="str">
            <v>【330401】男式内裤</v>
          </cell>
          <cell r="E2777" t="str">
            <v>百货部</v>
          </cell>
          <cell r="F2777" t="str">
            <v>正常</v>
          </cell>
          <cell r="G2777" t="str">
            <v>27.00</v>
          </cell>
          <cell r="H2777" t="str">
            <v>49.80</v>
          </cell>
          <cell r="I2777">
            <v>0</v>
          </cell>
          <cell r="J2777">
            <v>0</v>
          </cell>
          <cell r="K2777">
            <v>0</v>
          </cell>
          <cell r="L2777">
            <v>5</v>
          </cell>
          <cell r="M2777">
            <v>135</v>
          </cell>
          <cell r="N2777">
            <v>249</v>
          </cell>
        </row>
        <row r="2778">
          <cell r="A2778" t="str">
            <v>33000290</v>
          </cell>
          <cell r="B2778" t="str">
            <v>七匹狼男士博拉莫代尔鸿运三角裤XM</v>
          </cell>
          <cell r="C2778" t="str">
            <v>盒</v>
          </cell>
          <cell r="D2778" t="str">
            <v>【330401】男式内裤</v>
          </cell>
          <cell r="E2778" t="str">
            <v>百货部</v>
          </cell>
          <cell r="F2778" t="str">
            <v>正常</v>
          </cell>
          <cell r="G2778" t="str">
            <v>22.70</v>
          </cell>
          <cell r="H2778" t="str">
            <v>49.00</v>
          </cell>
          <cell r="I2778">
            <v>0</v>
          </cell>
          <cell r="J2778">
            <v>0</v>
          </cell>
          <cell r="K2778">
            <v>0</v>
          </cell>
          <cell r="L2778">
            <v>4</v>
          </cell>
          <cell r="M2778">
            <v>90.8</v>
          </cell>
          <cell r="N2778">
            <v>196</v>
          </cell>
        </row>
        <row r="2779">
          <cell r="A2779" t="str">
            <v>33000286</v>
          </cell>
          <cell r="B2779" t="str">
            <v>女式船袜B</v>
          </cell>
          <cell r="C2779" t="str">
            <v>双</v>
          </cell>
          <cell r="D2779" t="str">
            <v>【330202】女袜</v>
          </cell>
          <cell r="E2779" t="str">
            <v>百货部</v>
          </cell>
          <cell r="F2779" t="str">
            <v>正常</v>
          </cell>
          <cell r="G2779" t="str">
            <v>2.90</v>
          </cell>
          <cell r="H2779" t="str">
            <v>5.80</v>
          </cell>
          <cell r="I2779">
            <v>0</v>
          </cell>
          <cell r="J2779">
            <v>0</v>
          </cell>
          <cell r="K2779">
            <v>0</v>
          </cell>
          <cell r="L2779">
            <v>3</v>
          </cell>
          <cell r="M2779">
            <v>8.6999999999999993</v>
          </cell>
          <cell r="N2779">
            <v>17.399999999999999</v>
          </cell>
        </row>
        <row r="2780">
          <cell r="A2780" t="str">
            <v>33000284</v>
          </cell>
          <cell r="B2780" t="str">
            <v>女式船袜</v>
          </cell>
          <cell r="C2780" t="str">
            <v>双</v>
          </cell>
          <cell r="D2780" t="str">
            <v>【330202】女袜</v>
          </cell>
          <cell r="E2780" t="str">
            <v>百货部</v>
          </cell>
          <cell r="F2780" t="str">
            <v>正常</v>
          </cell>
          <cell r="G2780" t="str">
            <v>0.00</v>
          </cell>
          <cell r="H2780" t="str">
            <v>5.80</v>
          </cell>
          <cell r="I2780">
            <v>5.8</v>
          </cell>
          <cell r="J2780">
            <v>0</v>
          </cell>
          <cell r="K2780">
            <v>0</v>
          </cell>
          <cell r="L2780">
            <v>0</v>
          </cell>
          <cell r="M2780">
            <v>0</v>
          </cell>
          <cell r="N2780">
            <v>0</v>
          </cell>
        </row>
        <row r="2781">
          <cell r="A2781" t="str">
            <v>33000282</v>
          </cell>
          <cell r="B2781" t="str">
            <v>男式船袜A</v>
          </cell>
          <cell r="C2781" t="str">
            <v>双</v>
          </cell>
          <cell r="D2781" t="str">
            <v>【330201】男袜</v>
          </cell>
          <cell r="E2781" t="str">
            <v>百货部</v>
          </cell>
          <cell r="F2781" t="str">
            <v>正常</v>
          </cell>
          <cell r="G2781" t="str">
            <v>0.00</v>
          </cell>
          <cell r="H2781" t="str">
            <v>6.80</v>
          </cell>
          <cell r="I2781">
            <v>0</v>
          </cell>
          <cell r="J2781">
            <v>0</v>
          </cell>
          <cell r="K2781">
            <v>0</v>
          </cell>
          <cell r="L2781">
            <v>0</v>
          </cell>
          <cell r="M2781">
            <v>0</v>
          </cell>
          <cell r="N2781">
            <v>0</v>
          </cell>
        </row>
        <row r="2782">
          <cell r="A2782" t="str">
            <v>33000280</v>
          </cell>
          <cell r="B2782" t="str">
            <v>男士休闲隐形袜XM</v>
          </cell>
          <cell r="C2782" t="str">
            <v>双</v>
          </cell>
          <cell r="D2782" t="str">
            <v>【330201】男袜</v>
          </cell>
          <cell r="E2782" t="str">
            <v>百货部</v>
          </cell>
          <cell r="F2782" t="str">
            <v>正常</v>
          </cell>
          <cell r="G2782" t="str">
            <v>5.30</v>
          </cell>
          <cell r="H2782" t="str">
            <v>9.90</v>
          </cell>
          <cell r="I2782">
            <v>0</v>
          </cell>
          <cell r="J2782">
            <v>0</v>
          </cell>
          <cell r="K2782">
            <v>0</v>
          </cell>
          <cell r="L2782">
            <v>11</v>
          </cell>
          <cell r="M2782">
            <v>58.3</v>
          </cell>
          <cell r="N2782">
            <v>108.9</v>
          </cell>
        </row>
        <row r="2783">
          <cell r="A2783" t="str">
            <v>33000279</v>
          </cell>
          <cell r="B2783" t="str">
            <v>男士全棉休闲袜XMB</v>
          </cell>
          <cell r="C2783" t="str">
            <v>双</v>
          </cell>
          <cell r="D2783" t="str">
            <v>【330201】男袜</v>
          </cell>
          <cell r="E2783" t="str">
            <v>百货部</v>
          </cell>
          <cell r="F2783" t="str">
            <v>正常</v>
          </cell>
          <cell r="G2783" t="str">
            <v>6.70</v>
          </cell>
          <cell r="H2783" t="str">
            <v>12.80</v>
          </cell>
          <cell r="I2783">
            <v>0</v>
          </cell>
          <cell r="J2783">
            <v>0</v>
          </cell>
          <cell r="K2783">
            <v>0</v>
          </cell>
          <cell r="L2783">
            <v>9</v>
          </cell>
          <cell r="M2783">
            <v>60.3</v>
          </cell>
          <cell r="N2783">
            <v>115.2</v>
          </cell>
        </row>
        <row r="2784">
          <cell r="A2784" t="str">
            <v>33000278</v>
          </cell>
          <cell r="B2784" t="str">
            <v>男士全棉休闲袜XMA</v>
          </cell>
          <cell r="C2784" t="str">
            <v>双</v>
          </cell>
          <cell r="D2784" t="str">
            <v>【330201】男袜</v>
          </cell>
          <cell r="E2784" t="str">
            <v>百货部</v>
          </cell>
          <cell r="F2784" t="str">
            <v>正常</v>
          </cell>
          <cell r="G2784" t="str">
            <v>6.20</v>
          </cell>
          <cell r="H2784" t="str">
            <v>12.80</v>
          </cell>
          <cell r="I2784">
            <v>0</v>
          </cell>
          <cell r="J2784">
            <v>0</v>
          </cell>
          <cell r="K2784">
            <v>0</v>
          </cell>
          <cell r="L2784">
            <v>9</v>
          </cell>
          <cell r="M2784">
            <v>55.8</v>
          </cell>
          <cell r="N2784">
            <v>115.2</v>
          </cell>
        </row>
        <row r="2785">
          <cell r="A2785" t="str">
            <v>33000274</v>
          </cell>
          <cell r="B2785" t="str">
            <v>媚丽阳光浴巾</v>
          </cell>
          <cell r="C2785" t="str">
            <v>条</v>
          </cell>
          <cell r="D2785" t="str">
            <v>【330103】浴巾</v>
          </cell>
          <cell r="E2785" t="str">
            <v>百货部</v>
          </cell>
          <cell r="F2785" t="str">
            <v>正常</v>
          </cell>
          <cell r="G2785" t="str">
            <v>23.80</v>
          </cell>
          <cell r="H2785" t="str">
            <v>45.00</v>
          </cell>
          <cell r="I2785">
            <v>0</v>
          </cell>
          <cell r="J2785">
            <v>0</v>
          </cell>
          <cell r="K2785">
            <v>0</v>
          </cell>
          <cell r="L2785">
            <v>6</v>
          </cell>
          <cell r="M2785">
            <v>142.80000000000001</v>
          </cell>
          <cell r="N2785">
            <v>270</v>
          </cell>
        </row>
        <row r="2786">
          <cell r="A2786" t="str">
            <v>33000267</v>
          </cell>
          <cell r="B2786" t="str">
            <v>媚丽阳光2条装小面巾</v>
          </cell>
          <cell r="C2786" t="str">
            <v>卡</v>
          </cell>
          <cell r="D2786" t="str">
            <v>【330102】面巾</v>
          </cell>
          <cell r="E2786" t="str">
            <v>百货部</v>
          </cell>
          <cell r="F2786" t="str">
            <v>正常</v>
          </cell>
          <cell r="G2786" t="str">
            <v>7.00</v>
          </cell>
          <cell r="H2786" t="str">
            <v>14.80</v>
          </cell>
          <cell r="I2786">
            <v>0</v>
          </cell>
          <cell r="J2786">
            <v>0</v>
          </cell>
          <cell r="K2786">
            <v>0</v>
          </cell>
          <cell r="L2786">
            <v>1</v>
          </cell>
          <cell r="M2786">
            <v>7</v>
          </cell>
          <cell r="N2786">
            <v>14.8</v>
          </cell>
        </row>
        <row r="2787">
          <cell r="A2787" t="str">
            <v>33000257</v>
          </cell>
          <cell r="B2787" t="str">
            <v>莱卡抗菌休闲男袜</v>
          </cell>
          <cell r="C2787" t="str">
            <v>双</v>
          </cell>
          <cell r="D2787" t="str">
            <v>【330201】男袜</v>
          </cell>
          <cell r="E2787" t="str">
            <v>百货部</v>
          </cell>
          <cell r="F2787" t="str">
            <v>正常</v>
          </cell>
          <cell r="G2787" t="str">
            <v>7.30</v>
          </cell>
          <cell r="H2787" t="str">
            <v>14.80</v>
          </cell>
          <cell r="I2787">
            <v>0</v>
          </cell>
          <cell r="J2787">
            <v>0</v>
          </cell>
          <cell r="K2787">
            <v>0</v>
          </cell>
          <cell r="L2787">
            <v>4</v>
          </cell>
          <cell r="M2787">
            <v>29.2</v>
          </cell>
          <cell r="N2787">
            <v>59.2</v>
          </cell>
        </row>
        <row r="2788">
          <cell r="A2788" t="str">
            <v>33000256</v>
          </cell>
          <cell r="B2788" t="str">
            <v>抗菌休闲运动男船袜</v>
          </cell>
          <cell r="C2788" t="str">
            <v>双</v>
          </cell>
          <cell r="D2788" t="str">
            <v>【330201】男袜</v>
          </cell>
          <cell r="E2788" t="str">
            <v>百货部</v>
          </cell>
          <cell r="F2788" t="str">
            <v>正常</v>
          </cell>
          <cell r="G2788" t="str">
            <v>5.60</v>
          </cell>
          <cell r="H2788" t="str">
            <v>9.90</v>
          </cell>
          <cell r="I2788">
            <v>0</v>
          </cell>
          <cell r="J2788">
            <v>0</v>
          </cell>
          <cell r="K2788">
            <v>0</v>
          </cell>
          <cell r="L2788">
            <v>11</v>
          </cell>
          <cell r="M2788">
            <v>61.6</v>
          </cell>
          <cell r="N2788">
            <v>108.9</v>
          </cell>
        </row>
        <row r="2789">
          <cell r="A2789" t="str">
            <v>33000254</v>
          </cell>
          <cell r="B2789" t="str">
            <v>锦棉无捻方巾</v>
          </cell>
          <cell r="C2789" t="str">
            <v>条</v>
          </cell>
          <cell r="D2789" t="str">
            <v>【330101】小方巾</v>
          </cell>
          <cell r="E2789" t="str">
            <v>百货部</v>
          </cell>
          <cell r="F2789" t="str">
            <v>正常</v>
          </cell>
          <cell r="G2789" t="str">
            <v>0.00</v>
          </cell>
          <cell r="H2789" t="str">
            <v>4.50</v>
          </cell>
          <cell r="I2789">
            <v>0</v>
          </cell>
          <cell r="J2789">
            <v>0</v>
          </cell>
          <cell r="K2789">
            <v>0</v>
          </cell>
          <cell r="L2789">
            <v>0</v>
          </cell>
          <cell r="M2789">
            <v>0</v>
          </cell>
          <cell r="N2789">
            <v>0</v>
          </cell>
        </row>
        <row r="2790">
          <cell r="A2790" t="str">
            <v>33000249</v>
          </cell>
          <cell r="B2790" t="str">
            <v>锦棉毛巾JM-1738F</v>
          </cell>
          <cell r="C2790" t="str">
            <v>条</v>
          </cell>
          <cell r="D2790" t="str">
            <v>【330102】面巾</v>
          </cell>
          <cell r="E2790" t="str">
            <v>百货部</v>
          </cell>
          <cell r="F2790" t="str">
            <v>正常</v>
          </cell>
          <cell r="G2790" t="str">
            <v>5.30</v>
          </cell>
          <cell r="H2790" t="str">
            <v>15.90</v>
          </cell>
          <cell r="I2790">
            <v>0</v>
          </cell>
          <cell r="J2790">
            <v>0</v>
          </cell>
          <cell r="K2790">
            <v>0</v>
          </cell>
          <cell r="L2790">
            <v>11</v>
          </cell>
          <cell r="M2790">
            <v>58.3</v>
          </cell>
          <cell r="N2790">
            <v>174.9</v>
          </cell>
        </row>
        <row r="2791">
          <cell r="A2791" t="str">
            <v>33000248</v>
          </cell>
          <cell r="B2791" t="str">
            <v>锦棉毛巾JM-1701F</v>
          </cell>
          <cell r="C2791" t="str">
            <v>条</v>
          </cell>
          <cell r="D2791" t="str">
            <v>【330102】面巾</v>
          </cell>
          <cell r="E2791" t="str">
            <v>百货部</v>
          </cell>
          <cell r="F2791" t="str">
            <v>正常</v>
          </cell>
          <cell r="G2791" t="str">
            <v>0.00</v>
          </cell>
          <cell r="H2791" t="str">
            <v>8.90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</row>
        <row r="2792">
          <cell r="A2792" t="str">
            <v>33000245</v>
          </cell>
          <cell r="B2792" t="str">
            <v>锦棉毛巾F</v>
          </cell>
          <cell r="C2792" t="str">
            <v>张</v>
          </cell>
          <cell r="D2792" t="str">
            <v>【330102】面巾</v>
          </cell>
          <cell r="E2792" t="str">
            <v>百货部</v>
          </cell>
          <cell r="F2792" t="str">
            <v>正常</v>
          </cell>
          <cell r="G2792" t="str">
            <v>0.00</v>
          </cell>
          <cell r="H2792" t="str">
            <v>14.80</v>
          </cell>
          <cell r="I2792">
            <v>14.8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</row>
        <row r="2793">
          <cell r="A2793" t="str">
            <v>33000241</v>
          </cell>
          <cell r="B2793" t="str">
            <v>锦棉毛巾B</v>
          </cell>
          <cell r="C2793" t="str">
            <v>条</v>
          </cell>
          <cell r="D2793" t="str">
            <v>【330102】面巾</v>
          </cell>
          <cell r="E2793" t="str">
            <v>百货部</v>
          </cell>
          <cell r="F2793" t="str">
            <v>正常</v>
          </cell>
          <cell r="G2793" t="str">
            <v>9.50</v>
          </cell>
          <cell r="H2793" t="str">
            <v>15.80</v>
          </cell>
          <cell r="I2793">
            <v>0</v>
          </cell>
          <cell r="J2793">
            <v>0</v>
          </cell>
          <cell r="K2793">
            <v>0</v>
          </cell>
          <cell r="L2793">
            <v>7</v>
          </cell>
          <cell r="M2793">
            <v>66.5</v>
          </cell>
          <cell r="N2793">
            <v>110.60000000000001</v>
          </cell>
        </row>
        <row r="2794">
          <cell r="A2794" t="str">
            <v>33000237</v>
          </cell>
          <cell r="B2794" t="str">
            <v>锦棉方巾A</v>
          </cell>
          <cell r="C2794" t="str">
            <v>条</v>
          </cell>
          <cell r="D2794" t="str">
            <v>【330101】小方巾</v>
          </cell>
          <cell r="E2794" t="str">
            <v>百货部</v>
          </cell>
          <cell r="F2794" t="str">
            <v>正常</v>
          </cell>
          <cell r="G2794" t="str">
            <v>4.60</v>
          </cell>
          <cell r="H2794" t="str">
            <v>8.50</v>
          </cell>
          <cell r="I2794">
            <v>0</v>
          </cell>
          <cell r="J2794">
            <v>0</v>
          </cell>
          <cell r="K2794">
            <v>0</v>
          </cell>
          <cell r="L2794">
            <v>1</v>
          </cell>
          <cell r="M2794">
            <v>4.5999999999999996</v>
          </cell>
          <cell r="N2794">
            <v>8.5</v>
          </cell>
        </row>
        <row r="2795">
          <cell r="A2795" t="str">
            <v>33000231</v>
          </cell>
          <cell r="B2795" t="str">
            <v>金号毛巾GA1311</v>
          </cell>
          <cell r="C2795" t="str">
            <v>张</v>
          </cell>
          <cell r="D2795" t="str">
            <v>【330102】面巾</v>
          </cell>
          <cell r="E2795" t="str">
            <v>百货部</v>
          </cell>
          <cell r="F2795" t="str">
            <v>正常</v>
          </cell>
          <cell r="G2795" t="str">
            <v>5.30</v>
          </cell>
          <cell r="H2795" t="str">
            <v>12.00</v>
          </cell>
          <cell r="I2795">
            <v>0</v>
          </cell>
          <cell r="J2795">
            <v>0</v>
          </cell>
          <cell r="K2795">
            <v>0</v>
          </cell>
          <cell r="L2795">
            <v>54</v>
          </cell>
          <cell r="M2795">
            <v>286.2</v>
          </cell>
          <cell r="N2795">
            <v>648</v>
          </cell>
        </row>
        <row r="2796">
          <cell r="A2796" t="str">
            <v>33000229</v>
          </cell>
          <cell r="B2796" t="str">
            <v>金号毛巾F</v>
          </cell>
          <cell r="C2796" t="str">
            <v>张</v>
          </cell>
          <cell r="D2796" t="str">
            <v>【330102】面巾</v>
          </cell>
          <cell r="E2796" t="str">
            <v>百货部</v>
          </cell>
          <cell r="F2796" t="str">
            <v>正常</v>
          </cell>
          <cell r="G2796" t="str">
            <v>0.00</v>
          </cell>
          <cell r="H2796" t="str">
            <v>12.80</v>
          </cell>
          <cell r="I2796">
            <v>0</v>
          </cell>
          <cell r="J2796">
            <v>0</v>
          </cell>
          <cell r="K2796">
            <v>0</v>
          </cell>
          <cell r="L2796">
            <v>0</v>
          </cell>
          <cell r="M2796">
            <v>0</v>
          </cell>
          <cell r="N2796">
            <v>0</v>
          </cell>
        </row>
        <row r="2797">
          <cell r="A2797" t="str">
            <v>33000228</v>
          </cell>
          <cell r="B2797" t="str">
            <v>金号毛巾E</v>
          </cell>
          <cell r="C2797" t="str">
            <v>张</v>
          </cell>
          <cell r="D2797" t="str">
            <v>【330102】面巾</v>
          </cell>
          <cell r="E2797" t="str">
            <v>百货部</v>
          </cell>
          <cell r="F2797" t="str">
            <v>正常</v>
          </cell>
          <cell r="G2797" t="str">
            <v>0.00</v>
          </cell>
          <cell r="H2797" t="str">
            <v>12.80</v>
          </cell>
          <cell r="I2797">
            <v>115.19999999999999</v>
          </cell>
          <cell r="J2797">
            <v>0</v>
          </cell>
          <cell r="K2797">
            <v>0</v>
          </cell>
          <cell r="L2797">
            <v>0</v>
          </cell>
          <cell r="M2797">
            <v>0</v>
          </cell>
          <cell r="N2797">
            <v>0</v>
          </cell>
        </row>
        <row r="2798">
          <cell r="A2798" t="str">
            <v>33000227</v>
          </cell>
          <cell r="B2798" t="str">
            <v>金号毛巾D</v>
          </cell>
          <cell r="C2798" t="str">
            <v>条</v>
          </cell>
          <cell r="D2798" t="str">
            <v>【330102】面巾</v>
          </cell>
          <cell r="E2798" t="str">
            <v>百货部</v>
          </cell>
          <cell r="F2798" t="str">
            <v>正常</v>
          </cell>
          <cell r="G2798" t="str">
            <v>0.00</v>
          </cell>
          <cell r="H2798" t="str">
            <v>12.80</v>
          </cell>
          <cell r="I2798">
            <v>38.4</v>
          </cell>
          <cell r="J2798">
            <v>0</v>
          </cell>
          <cell r="K2798">
            <v>0</v>
          </cell>
          <cell r="L2798">
            <v>0</v>
          </cell>
          <cell r="M2798">
            <v>0</v>
          </cell>
          <cell r="N2798">
            <v>0</v>
          </cell>
        </row>
        <row r="2799">
          <cell r="A2799" t="str">
            <v>33000222</v>
          </cell>
          <cell r="B2799" t="str">
            <v>金号赤金毛巾B</v>
          </cell>
          <cell r="C2799" t="str">
            <v>张</v>
          </cell>
          <cell r="D2799" t="str">
            <v>【330102】面巾</v>
          </cell>
          <cell r="E2799" t="str">
            <v>百货部</v>
          </cell>
          <cell r="F2799" t="str">
            <v>正常</v>
          </cell>
          <cell r="G2799" t="str">
            <v>0.00</v>
          </cell>
          <cell r="H2799" t="str">
            <v>16.80</v>
          </cell>
          <cell r="I2799">
            <v>0</v>
          </cell>
          <cell r="J2799">
            <v>0</v>
          </cell>
          <cell r="K2799">
            <v>0</v>
          </cell>
          <cell r="L2799">
            <v>0</v>
          </cell>
          <cell r="M2799">
            <v>0</v>
          </cell>
          <cell r="N2799">
            <v>0</v>
          </cell>
        </row>
        <row r="2800">
          <cell r="A2800" t="str">
            <v>33000208</v>
          </cell>
          <cell r="B2800" t="str">
            <v>脚尖透明包芯丝绢感觉加裆连裤袜</v>
          </cell>
          <cell r="C2800" t="str">
            <v>双</v>
          </cell>
          <cell r="D2800" t="str">
            <v>【330202】女袜</v>
          </cell>
          <cell r="E2800" t="str">
            <v>百货部</v>
          </cell>
          <cell r="F2800" t="str">
            <v>正常</v>
          </cell>
          <cell r="G2800" t="str">
            <v>6.80</v>
          </cell>
          <cell r="H2800" t="str">
            <v>12.80</v>
          </cell>
          <cell r="I2800">
            <v>0</v>
          </cell>
          <cell r="J2800">
            <v>0</v>
          </cell>
          <cell r="K2800">
            <v>0</v>
          </cell>
          <cell r="L2800">
            <v>15</v>
          </cell>
          <cell r="M2800">
            <v>102</v>
          </cell>
          <cell r="N2800">
            <v>192</v>
          </cell>
        </row>
        <row r="2801">
          <cell r="A2801" t="str">
            <v>33000205</v>
          </cell>
          <cell r="B2801" t="str">
            <v>高棉值休闲运动男船袜</v>
          </cell>
          <cell r="C2801" t="str">
            <v>双</v>
          </cell>
          <cell r="D2801" t="str">
            <v>【330201】男袜</v>
          </cell>
          <cell r="E2801" t="str">
            <v>百货部</v>
          </cell>
          <cell r="F2801" t="str">
            <v>正常</v>
          </cell>
          <cell r="G2801" t="str">
            <v>7.80</v>
          </cell>
          <cell r="H2801" t="str">
            <v>14.80</v>
          </cell>
          <cell r="I2801">
            <v>0</v>
          </cell>
          <cell r="J2801">
            <v>0</v>
          </cell>
          <cell r="K2801">
            <v>0</v>
          </cell>
          <cell r="L2801">
            <v>12</v>
          </cell>
          <cell r="M2801">
            <v>93.6</v>
          </cell>
          <cell r="N2801">
            <v>177.60000000000002</v>
          </cell>
        </row>
        <row r="2802">
          <cell r="A2802" t="str">
            <v>33000202</v>
          </cell>
          <cell r="B2802" t="str">
            <v>港莎女莫代内裤h</v>
          </cell>
          <cell r="C2802" t="str">
            <v>盒</v>
          </cell>
          <cell r="D2802" t="str">
            <v>【330402】女士内裤</v>
          </cell>
          <cell r="E2802" t="str">
            <v>百货部</v>
          </cell>
          <cell r="F2802" t="str">
            <v>正常</v>
          </cell>
          <cell r="G2802" t="str">
            <v>14.60</v>
          </cell>
          <cell r="H2802" t="str">
            <v>29.80</v>
          </cell>
          <cell r="I2802">
            <v>0</v>
          </cell>
          <cell r="J2802">
            <v>0</v>
          </cell>
          <cell r="K2802">
            <v>0</v>
          </cell>
          <cell r="L2802">
            <v>4</v>
          </cell>
          <cell r="M2802">
            <v>58.4</v>
          </cell>
          <cell r="N2802">
            <v>119.2</v>
          </cell>
        </row>
        <row r="2803">
          <cell r="A2803" t="str">
            <v>33000201</v>
          </cell>
          <cell r="B2803" t="str">
            <v>港莎女弹力棉内裤thd</v>
          </cell>
          <cell r="C2803" t="str">
            <v>盒</v>
          </cell>
          <cell r="D2803" t="str">
            <v>【330402】女士内裤</v>
          </cell>
          <cell r="E2803" t="str">
            <v>百货部</v>
          </cell>
          <cell r="F2803" t="str">
            <v>正常</v>
          </cell>
          <cell r="G2803" t="str">
            <v>18.80</v>
          </cell>
          <cell r="H2803" t="str">
            <v>36.00</v>
          </cell>
          <cell r="I2803">
            <v>0</v>
          </cell>
          <cell r="J2803">
            <v>0</v>
          </cell>
          <cell r="K2803">
            <v>0</v>
          </cell>
          <cell r="L2803">
            <v>6</v>
          </cell>
          <cell r="M2803">
            <v>112.8</v>
          </cell>
          <cell r="N2803">
            <v>216</v>
          </cell>
        </row>
        <row r="2804">
          <cell r="A2804" t="str">
            <v>33000200</v>
          </cell>
          <cell r="B2804" t="str">
            <v>港莎女弹力棉内裤（特价）th</v>
          </cell>
          <cell r="C2804" t="str">
            <v>盒</v>
          </cell>
          <cell r="D2804" t="str">
            <v>【330402】女士内裤</v>
          </cell>
          <cell r="E2804" t="str">
            <v>百货部</v>
          </cell>
          <cell r="F2804" t="str">
            <v>正常</v>
          </cell>
          <cell r="G2804" t="str">
            <v>16.20</v>
          </cell>
          <cell r="H2804" t="str">
            <v>29.80</v>
          </cell>
          <cell r="I2804">
            <v>0</v>
          </cell>
          <cell r="J2804">
            <v>0</v>
          </cell>
          <cell r="K2804">
            <v>0</v>
          </cell>
          <cell r="L2804">
            <v>6</v>
          </cell>
          <cell r="M2804">
            <v>97.2</v>
          </cell>
          <cell r="N2804">
            <v>178.8</v>
          </cell>
        </row>
        <row r="2805">
          <cell r="A2805" t="str">
            <v>33000198</v>
          </cell>
          <cell r="B2805" t="str">
            <v>杜比骑士男平脚裤鸿运R6006</v>
          </cell>
          <cell r="C2805" t="str">
            <v>盒</v>
          </cell>
          <cell r="D2805" t="str">
            <v>【330401】男式内裤</v>
          </cell>
          <cell r="E2805" t="str">
            <v>百货部</v>
          </cell>
          <cell r="F2805" t="str">
            <v>正常</v>
          </cell>
          <cell r="G2805" t="str">
            <v>17.90</v>
          </cell>
          <cell r="H2805" t="str">
            <v>35.00</v>
          </cell>
          <cell r="I2805">
            <v>0</v>
          </cell>
          <cell r="J2805">
            <v>0</v>
          </cell>
          <cell r="K2805">
            <v>0</v>
          </cell>
          <cell r="L2805">
            <v>3</v>
          </cell>
          <cell r="M2805">
            <v>53.7</v>
          </cell>
          <cell r="N2805">
            <v>105</v>
          </cell>
        </row>
        <row r="2806">
          <cell r="A2806" t="str">
            <v>33000192</v>
          </cell>
          <cell r="B2806" t="str">
            <v>弟弟妹妹儿童袜7-9岁</v>
          </cell>
          <cell r="C2806" t="str">
            <v>双</v>
          </cell>
          <cell r="D2806" t="str">
            <v>【330204】儿童袜</v>
          </cell>
          <cell r="E2806" t="str">
            <v>百货部</v>
          </cell>
          <cell r="F2806" t="str">
            <v>正常</v>
          </cell>
          <cell r="G2806" t="str">
            <v>4.70</v>
          </cell>
          <cell r="H2806" t="str">
            <v>8.00</v>
          </cell>
          <cell r="I2806">
            <v>0</v>
          </cell>
          <cell r="J2806">
            <v>0</v>
          </cell>
          <cell r="K2806">
            <v>0</v>
          </cell>
          <cell r="L2806">
            <v>7</v>
          </cell>
          <cell r="M2806">
            <v>32.9</v>
          </cell>
          <cell r="N2806">
            <v>56</v>
          </cell>
        </row>
        <row r="2807">
          <cell r="A2807" t="str">
            <v>33000191</v>
          </cell>
          <cell r="B2807" t="str">
            <v>弟弟妹妹儿童袜4-6岁</v>
          </cell>
          <cell r="C2807" t="str">
            <v>双</v>
          </cell>
          <cell r="D2807" t="str">
            <v>【330204】儿童袜</v>
          </cell>
          <cell r="E2807" t="str">
            <v>百货部</v>
          </cell>
          <cell r="F2807" t="str">
            <v>正常</v>
          </cell>
          <cell r="G2807" t="str">
            <v>4.50</v>
          </cell>
          <cell r="H2807" t="str">
            <v>8.00</v>
          </cell>
          <cell r="I2807">
            <v>0</v>
          </cell>
          <cell r="J2807">
            <v>0</v>
          </cell>
          <cell r="K2807">
            <v>0</v>
          </cell>
          <cell r="L2807">
            <v>6</v>
          </cell>
          <cell r="M2807">
            <v>27</v>
          </cell>
          <cell r="N2807">
            <v>48</v>
          </cell>
        </row>
        <row r="2808">
          <cell r="A2808" t="str">
            <v>33000190</v>
          </cell>
          <cell r="B2808" t="str">
            <v>弟弟妹妹儿童袜2-3岁</v>
          </cell>
          <cell r="C2808" t="str">
            <v>双</v>
          </cell>
          <cell r="D2808" t="str">
            <v>【330204】儿童袜</v>
          </cell>
          <cell r="E2808" t="str">
            <v>百货部</v>
          </cell>
          <cell r="F2808" t="str">
            <v>正常</v>
          </cell>
          <cell r="G2808" t="str">
            <v>4.30</v>
          </cell>
          <cell r="H2808" t="str">
            <v>8.00</v>
          </cell>
          <cell r="I2808">
            <v>0</v>
          </cell>
          <cell r="J2808">
            <v>0</v>
          </cell>
          <cell r="K2808">
            <v>0</v>
          </cell>
          <cell r="L2808">
            <v>12</v>
          </cell>
          <cell r="M2808">
            <v>51.6</v>
          </cell>
          <cell r="N2808">
            <v>96</v>
          </cell>
        </row>
        <row r="2809">
          <cell r="A2809" t="str">
            <v>33000188</v>
          </cell>
          <cell r="B2809" t="str">
            <v>弟弟妹妹儿童袜10-12岁</v>
          </cell>
          <cell r="C2809" t="str">
            <v>双</v>
          </cell>
          <cell r="D2809" t="str">
            <v>【330204】儿童袜</v>
          </cell>
          <cell r="E2809" t="str">
            <v>百货部</v>
          </cell>
          <cell r="F2809" t="str">
            <v>正常</v>
          </cell>
          <cell r="G2809" t="str">
            <v>4.90</v>
          </cell>
          <cell r="H2809" t="str">
            <v>9.90</v>
          </cell>
          <cell r="I2809">
            <v>0</v>
          </cell>
          <cell r="J2809">
            <v>0</v>
          </cell>
          <cell r="K2809">
            <v>0</v>
          </cell>
          <cell r="L2809">
            <v>11</v>
          </cell>
          <cell r="M2809">
            <v>53.9</v>
          </cell>
          <cell r="N2809">
            <v>108.9</v>
          </cell>
        </row>
        <row r="2810">
          <cell r="A2810" t="str">
            <v>33000184</v>
          </cell>
          <cell r="B2810" t="str">
            <v>S8021足乐足美特惠8双装钢丝短袜</v>
          </cell>
          <cell r="C2810" t="str">
            <v>双</v>
          </cell>
          <cell r="D2810" t="str">
            <v>【330202】女袜</v>
          </cell>
          <cell r="E2810" t="str">
            <v>百货部</v>
          </cell>
          <cell r="F2810" t="str">
            <v>正常</v>
          </cell>
          <cell r="G2810" t="str">
            <v>7.20</v>
          </cell>
          <cell r="H2810" t="str">
            <v>12.80</v>
          </cell>
          <cell r="I2810">
            <v>0</v>
          </cell>
          <cell r="J2810">
            <v>0</v>
          </cell>
          <cell r="K2810">
            <v>0</v>
          </cell>
          <cell r="L2810">
            <v>4</v>
          </cell>
          <cell r="M2810">
            <v>28.8</v>
          </cell>
          <cell r="N2810">
            <v>51.2</v>
          </cell>
        </row>
        <row r="2811">
          <cell r="A2811" t="str">
            <v>33000179</v>
          </cell>
          <cell r="B2811" t="str">
            <v>66198足乐足美女式休闲袜</v>
          </cell>
          <cell r="C2811" t="str">
            <v>双</v>
          </cell>
          <cell r="D2811" t="str">
            <v>【330202】女袜</v>
          </cell>
          <cell r="E2811" t="str">
            <v>百货部</v>
          </cell>
          <cell r="F2811" t="str">
            <v>正常</v>
          </cell>
          <cell r="G2811" t="str">
            <v>3.60</v>
          </cell>
          <cell r="H2811" t="str">
            <v>6.00</v>
          </cell>
          <cell r="I2811">
            <v>0</v>
          </cell>
          <cell r="J2811">
            <v>0</v>
          </cell>
          <cell r="K2811">
            <v>0</v>
          </cell>
          <cell r="L2811">
            <v>1</v>
          </cell>
          <cell r="M2811">
            <v>3.6</v>
          </cell>
          <cell r="N2811">
            <v>6</v>
          </cell>
        </row>
        <row r="2812">
          <cell r="A2812" t="str">
            <v>33000171</v>
          </cell>
          <cell r="B2812" t="str">
            <v>5双装水晶丝透明短袜</v>
          </cell>
          <cell r="C2812" t="str">
            <v>双</v>
          </cell>
          <cell r="D2812" t="str">
            <v>【330202】女袜</v>
          </cell>
          <cell r="E2812" t="str">
            <v>百货部</v>
          </cell>
          <cell r="F2812" t="str">
            <v>正常</v>
          </cell>
          <cell r="G2812" t="str">
            <v>5.50</v>
          </cell>
          <cell r="H2812" t="str">
            <v>9.90</v>
          </cell>
          <cell r="I2812">
            <v>0</v>
          </cell>
          <cell r="J2812">
            <v>0</v>
          </cell>
          <cell r="K2812">
            <v>0</v>
          </cell>
          <cell r="L2812">
            <v>6</v>
          </cell>
          <cell r="M2812">
            <v>33</v>
          </cell>
          <cell r="N2812">
            <v>59.400000000000006</v>
          </cell>
        </row>
        <row r="2813">
          <cell r="A2813" t="str">
            <v>33000164</v>
          </cell>
          <cell r="B2813" t="str">
            <v>50D天鹅绒单加裆连裤袜</v>
          </cell>
          <cell r="C2813" t="str">
            <v>双</v>
          </cell>
          <cell r="D2813" t="str">
            <v>【330202】女袜</v>
          </cell>
          <cell r="E2813" t="str">
            <v>百货部</v>
          </cell>
          <cell r="F2813" t="str">
            <v>正常</v>
          </cell>
          <cell r="G2813" t="str">
            <v>10.00</v>
          </cell>
          <cell r="H2813" t="str">
            <v>16.80</v>
          </cell>
          <cell r="I2813">
            <v>0</v>
          </cell>
          <cell r="J2813">
            <v>0</v>
          </cell>
          <cell r="K2813">
            <v>0</v>
          </cell>
          <cell r="L2813">
            <v>11</v>
          </cell>
          <cell r="M2813">
            <v>110</v>
          </cell>
          <cell r="N2813">
            <v>184.8</v>
          </cell>
        </row>
        <row r="2814">
          <cell r="A2814" t="str">
            <v>33000163</v>
          </cell>
          <cell r="B2814" t="str">
            <v>3双装女袜</v>
          </cell>
          <cell r="C2814" t="str">
            <v>双</v>
          </cell>
          <cell r="D2814" t="str">
            <v>【330202】女袜</v>
          </cell>
          <cell r="E2814" t="str">
            <v>百货部</v>
          </cell>
          <cell r="F2814" t="str">
            <v>正常</v>
          </cell>
          <cell r="G2814" t="str">
            <v>8.50</v>
          </cell>
          <cell r="H2814" t="str">
            <v>14.80</v>
          </cell>
          <cell r="I2814">
            <v>0</v>
          </cell>
          <cell r="J2814">
            <v>0</v>
          </cell>
          <cell r="K2814">
            <v>0</v>
          </cell>
          <cell r="L2814">
            <v>9</v>
          </cell>
          <cell r="M2814">
            <v>76.5</v>
          </cell>
          <cell r="N2814">
            <v>133.20000000000002</v>
          </cell>
        </row>
        <row r="2815">
          <cell r="A2815" t="str">
            <v>33000162</v>
          </cell>
          <cell r="B2815" t="str">
            <v>3双装女式隐形丝袜</v>
          </cell>
          <cell r="C2815" t="str">
            <v>双</v>
          </cell>
          <cell r="D2815" t="str">
            <v>【330202】女袜</v>
          </cell>
          <cell r="E2815" t="str">
            <v>百货部</v>
          </cell>
          <cell r="F2815" t="str">
            <v>正常</v>
          </cell>
          <cell r="G2815" t="str">
            <v>8.50</v>
          </cell>
          <cell r="H2815" t="str">
            <v>14.80</v>
          </cell>
          <cell r="I2815">
            <v>0</v>
          </cell>
          <cell r="J2815">
            <v>0</v>
          </cell>
          <cell r="K2815">
            <v>0</v>
          </cell>
          <cell r="L2815">
            <v>4</v>
          </cell>
          <cell r="M2815">
            <v>34</v>
          </cell>
          <cell r="N2815">
            <v>59.2</v>
          </cell>
        </row>
        <row r="2816">
          <cell r="A2816" t="str">
            <v>33000161</v>
          </cell>
          <cell r="B2816" t="str">
            <v>3双装男袜</v>
          </cell>
          <cell r="C2816" t="str">
            <v>双</v>
          </cell>
          <cell r="D2816" t="str">
            <v>【330201】男袜</v>
          </cell>
          <cell r="E2816" t="str">
            <v>百货部</v>
          </cell>
          <cell r="F2816" t="str">
            <v>正常</v>
          </cell>
          <cell r="G2816" t="str">
            <v>8.50</v>
          </cell>
          <cell r="H2816" t="str">
            <v>14.80</v>
          </cell>
          <cell r="I2816">
            <v>0</v>
          </cell>
          <cell r="J2816">
            <v>0</v>
          </cell>
          <cell r="K2816">
            <v>0</v>
          </cell>
          <cell r="L2816">
            <v>5</v>
          </cell>
          <cell r="M2816">
            <v>42.5</v>
          </cell>
          <cell r="N2816">
            <v>74</v>
          </cell>
        </row>
        <row r="2817">
          <cell r="A2817" t="str">
            <v>33000157</v>
          </cell>
          <cell r="B2817" t="str">
            <v>100%棉时尚短筒男袜</v>
          </cell>
          <cell r="C2817" t="str">
            <v>双</v>
          </cell>
          <cell r="D2817" t="str">
            <v>【330201】男袜</v>
          </cell>
          <cell r="E2817" t="str">
            <v>百货部</v>
          </cell>
          <cell r="F2817" t="str">
            <v>正常</v>
          </cell>
          <cell r="G2817" t="str">
            <v>5.30</v>
          </cell>
          <cell r="H2817" t="str">
            <v>9.90</v>
          </cell>
          <cell r="I2817">
            <v>0</v>
          </cell>
          <cell r="J2817">
            <v>0</v>
          </cell>
          <cell r="K2817">
            <v>0</v>
          </cell>
          <cell r="L2817">
            <v>8</v>
          </cell>
          <cell r="M2817">
            <v>42.4</v>
          </cell>
          <cell r="N2817">
            <v>79.2</v>
          </cell>
        </row>
        <row r="2818">
          <cell r="A2818" t="str">
            <v>33000156</v>
          </cell>
          <cell r="B2818" t="str">
            <v>100%棉时尚爱心女船袜</v>
          </cell>
          <cell r="C2818" t="str">
            <v>双</v>
          </cell>
          <cell r="D2818" t="str">
            <v>【330202】女袜</v>
          </cell>
          <cell r="E2818" t="str">
            <v>百货部</v>
          </cell>
          <cell r="F2818" t="str">
            <v>正常</v>
          </cell>
          <cell r="G2818" t="str">
            <v>4.50</v>
          </cell>
          <cell r="H2818" t="str">
            <v>7.80</v>
          </cell>
          <cell r="I2818">
            <v>0</v>
          </cell>
          <cell r="J2818">
            <v>0</v>
          </cell>
          <cell r="K2818">
            <v>0</v>
          </cell>
          <cell r="L2818">
            <v>11</v>
          </cell>
          <cell r="M2818">
            <v>49.5</v>
          </cell>
          <cell r="N2818">
            <v>85.8</v>
          </cell>
        </row>
        <row r="2819">
          <cell r="A2819" t="str">
            <v>33000148</v>
          </cell>
          <cell r="B2819" t="str">
            <v>韩尚透明植物冰垫</v>
          </cell>
          <cell r="C2819" t="str">
            <v>个</v>
          </cell>
          <cell r="D2819" t="str">
            <v>【330506】夏凉用品</v>
          </cell>
          <cell r="E2819" t="str">
            <v>百货部</v>
          </cell>
          <cell r="F2819" t="str">
            <v>禁采</v>
          </cell>
          <cell r="G2819" t="str">
            <v>6.00</v>
          </cell>
          <cell r="H2819" t="str">
            <v>10.00</v>
          </cell>
          <cell r="I2819">
            <v>0</v>
          </cell>
          <cell r="J2819">
            <v>0</v>
          </cell>
          <cell r="K2819">
            <v>0</v>
          </cell>
          <cell r="L2819">
            <v>4</v>
          </cell>
          <cell r="M2819">
            <v>24</v>
          </cell>
          <cell r="N2819">
            <v>40</v>
          </cell>
        </row>
        <row r="2820">
          <cell r="A2820" t="str">
            <v>33000147</v>
          </cell>
          <cell r="B2820" t="str">
            <v>韩尚斯布瑞九宫格冰垫</v>
          </cell>
          <cell r="C2820" t="str">
            <v>个</v>
          </cell>
          <cell r="D2820" t="str">
            <v>【330506】夏凉用品</v>
          </cell>
          <cell r="E2820" t="str">
            <v>百货部</v>
          </cell>
          <cell r="F2820" t="str">
            <v>禁采</v>
          </cell>
          <cell r="G2820" t="str">
            <v>6.00</v>
          </cell>
          <cell r="H2820" t="str">
            <v>10.00</v>
          </cell>
          <cell r="I2820">
            <v>0</v>
          </cell>
          <cell r="J2820">
            <v>0</v>
          </cell>
          <cell r="K2820">
            <v>0</v>
          </cell>
          <cell r="L2820">
            <v>5</v>
          </cell>
          <cell r="M2820">
            <v>30</v>
          </cell>
          <cell r="N2820">
            <v>50</v>
          </cell>
        </row>
        <row r="2821">
          <cell r="A2821" t="str">
            <v>33000123</v>
          </cell>
          <cell r="B2821" t="str">
            <v>韩尚简约风格冰垫</v>
          </cell>
          <cell r="C2821" t="str">
            <v>个</v>
          </cell>
          <cell r="D2821" t="str">
            <v>【330506】夏凉用品</v>
          </cell>
          <cell r="E2821" t="str">
            <v>百货部</v>
          </cell>
          <cell r="F2821" t="str">
            <v>禁采</v>
          </cell>
          <cell r="G2821" t="str">
            <v>9.00</v>
          </cell>
          <cell r="H2821" t="str">
            <v>15.00</v>
          </cell>
          <cell r="I2821">
            <v>0</v>
          </cell>
          <cell r="J2821">
            <v>0</v>
          </cell>
          <cell r="K2821">
            <v>0</v>
          </cell>
          <cell r="L2821">
            <v>4</v>
          </cell>
          <cell r="M2821">
            <v>36</v>
          </cell>
          <cell r="N2821">
            <v>60</v>
          </cell>
        </row>
        <row r="2822">
          <cell r="A2822" t="str">
            <v>33000102</v>
          </cell>
          <cell r="B2822" t="str">
            <v>韩尚/秀气贴花毛绒女士包指手套</v>
          </cell>
          <cell r="C2822" t="str">
            <v>双</v>
          </cell>
          <cell r="D2822" t="str">
            <v>【330604】防护用品</v>
          </cell>
          <cell r="E2822" t="str">
            <v>百货部</v>
          </cell>
          <cell r="F2822" t="str">
            <v>禁采</v>
          </cell>
          <cell r="G2822" t="str">
            <v>12.00</v>
          </cell>
          <cell r="H2822" t="str">
            <v>20.00</v>
          </cell>
          <cell r="I2822">
            <v>0</v>
          </cell>
          <cell r="J2822">
            <v>0</v>
          </cell>
          <cell r="K2822">
            <v>0</v>
          </cell>
          <cell r="L2822">
            <v>1</v>
          </cell>
          <cell r="M2822">
            <v>12</v>
          </cell>
          <cell r="N2822">
            <v>20</v>
          </cell>
        </row>
        <row r="2823">
          <cell r="A2823" t="str">
            <v>33000099</v>
          </cell>
          <cell r="B2823" t="str">
            <v>韩尚/甜美珍珠蝴蝶结女士包指手套</v>
          </cell>
          <cell r="C2823" t="str">
            <v>双</v>
          </cell>
          <cell r="D2823" t="str">
            <v>【330604】防护用品</v>
          </cell>
          <cell r="E2823" t="str">
            <v>百货部</v>
          </cell>
          <cell r="F2823" t="str">
            <v>禁采</v>
          </cell>
          <cell r="G2823" t="str">
            <v>15.00</v>
          </cell>
          <cell r="H2823" t="str">
            <v>25.00</v>
          </cell>
          <cell r="I2823">
            <v>0</v>
          </cell>
          <cell r="J2823">
            <v>0</v>
          </cell>
          <cell r="K2823">
            <v>0</v>
          </cell>
          <cell r="L2823">
            <v>3</v>
          </cell>
          <cell r="M2823">
            <v>45</v>
          </cell>
          <cell r="N2823">
            <v>75</v>
          </cell>
        </row>
        <row r="2824">
          <cell r="A2824" t="str">
            <v>33000028</v>
          </cell>
          <cell r="B2824" t="str">
            <v>莹莹时尚短/长款袖套</v>
          </cell>
          <cell r="C2824" t="str">
            <v>袋</v>
          </cell>
          <cell r="D2824" t="str">
            <v>【330604】防护用品</v>
          </cell>
          <cell r="E2824" t="str">
            <v>百货部</v>
          </cell>
          <cell r="F2824" t="str">
            <v>禁采</v>
          </cell>
          <cell r="G2824" t="str">
            <v>4.90</v>
          </cell>
          <cell r="H2824" t="str">
            <v>8.90</v>
          </cell>
          <cell r="I2824">
            <v>0</v>
          </cell>
          <cell r="J2824">
            <v>0</v>
          </cell>
          <cell r="K2824">
            <v>0</v>
          </cell>
          <cell r="L2824">
            <v>6</v>
          </cell>
          <cell r="M2824">
            <v>29.4</v>
          </cell>
          <cell r="N2824">
            <v>53.400000000000006</v>
          </cell>
        </row>
        <row r="2825">
          <cell r="A2825" t="str">
            <v>33000024</v>
          </cell>
          <cell r="B2825" t="str">
            <v>寒天女士五指手套</v>
          </cell>
          <cell r="C2825" t="str">
            <v>双</v>
          </cell>
          <cell r="D2825" t="str">
            <v>【330604】防护用品</v>
          </cell>
          <cell r="E2825" t="str">
            <v>百货部</v>
          </cell>
          <cell r="F2825" t="str">
            <v>禁采</v>
          </cell>
          <cell r="G2825" t="str">
            <v>8.60</v>
          </cell>
          <cell r="H2825" t="str">
            <v>15.80</v>
          </cell>
          <cell r="I2825">
            <v>0</v>
          </cell>
          <cell r="J2825">
            <v>0</v>
          </cell>
          <cell r="K2825">
            <v>0</v>
          </cell>
          <cell r="L2825">
            <v>3</v>
          </cell>
          <cell r="M2825">
            <v>25.8</v>
          </cell>
          <cell r="N2825">
            <v>47.400000000000006</v>
          </cell>
        </row>
        <row r="2826">
          <cell r="A2826" t="str">
            <v>33000023</v>
          </cell>
          <cell r="B2826" t="str">
            <v>寒天女士全指手套</v>
          </cell>
          <cell r="C2826" t="str">
            <v>双</v>
          </cell>
          <cell r="D2826" t="str">
            <v>【330604】防护用品</v>
          </cell>
          <cell r="E2826" t="str">
            <v>百货部</v>
          </cell>
          <cell r="F2826" t="str">
            <v>禁采</v>
          </cell>
          <cell r="G2826" t="str">
            <v>2.75</v>
          </cell>
          <cell r="H2826" t="str">
            <v>10.00</v>
          </cell>
          <cell r="I2826">
            <v>0</v>
          </cell>
          <cell r="J2826">
            <v>0</v>
          </cell>
          <cell r="K2826">
            <v>0</v>
          </cell>
          <cell r="L2826">
            <v>17</v>
          </cell>
          <cell r="M2826">
            <v>46.75</v>
          </cell>
          <cell r="N2826">
            <v>170</v>
          </cell>
        </row>
        <row r="2827">
          <cell r="A2827" t="str">
            <v>33000022</v>
          </cell>
          <cell r="B2827" t="str">
            <v>寒天男士全指手套A</v>
          </cell>
          <cell r="C2827" t="str">
            <v>双</v>
          </cell>
          <cell r="D2827" t="str">
            <v>【330604】防护用品</v>
          </cell>
          <cell r="E2827" t="str">
            <v>百货部</v>
          </cell>
          <cell r="F2827" t="str">
            <v>禁采</v>
          </cell>
          <cell r="G2827" t="str">
            <v>2.75</v>
          </cell>
          <cell r="H2827" t="str">
            <v>10.00</v>
          </cell>
          <cell r="I2827">
            <v>0</v>
          </cell>
          <cell r="J2827">
            <v>0</v>
          </cell>
          <cell r="K2827">
            <v>0</v>
          </cell>
          <cell r="L2827">
            <v>25</v>
          </cell>
          <cell r="M2827">
            <v>68.75</v>
          </cell>
          <cell r="N2827">
            <v>250</v>
          </cell>
        </row>
        <row r="2828">
          <cell r="A2828" t="str">
            <v>33000018</v>
          </cell>
          <cell r="B2828" t="str">
            <v>大光明8K三折黑胶伞</v>
          </cell>
          <cell r="C2828" t="str">
            <v>把</v>
          </cell>
          <cell r="D2828" t="str">
            <v>【330601】折伞</v>
          </cell>
          <cell r="E2828" t="str">
            <v>百货部</v>
          </cell>
          <cell r="F2828" t="str">
            <v>正常</v>
          </cell>
          <cell r="G2828" t="str">
            <v>14.80</v>
          </cell>
          <cell r="H2828" t="str">
            <v>29.80</v>
          </cell>
          <cell r="I2828">
            <v>0</v>
          </cell>
          <cell r="J2828">
            <v>0</v>
          </cell>
          <cell r="K2828">
            <v>0</v>
          </cell>
          <cell r="L2828">
            <v>5</v>
          </cell>
          <cell r="M2828">
            <v>74</v>
          </cell>
          <cell r="N2828">
            <v>149</v>
          </cell>
        </row>
        <row r="2829">
          <cell r="A2829" t="str">
            <v>33000017</v>
          </cell>
          <cell r="B2829" t="str">
            <v>金盾竹碳休闲男袜（绣）9439</v>
          </cell>
          <cell r="C2829" t="str">
            <v>双</v>
          </cell>
          <cell r="D2829" t="str">
            <v>【330201】男袜</v>
          </cell>
          <cell r="E2829" t="str">
            <v>百货部</v>
          </cell>
          <cell r="F2829" t="str">
            <v>禁采</v>
          </cell>
          <cell r="G2829" t="str">
            <v>8.20</v>
          </cell>
          <cell r="H2829" t="str">
            <v>14.80</v>
          </cell>
          <cell r="I2829">
            <v>0</v>
          </cell>
          <cell r="J2829">
            <v>0</v>
          </cell>
          <cell r="K2829">
            <v>0</v>
          </cell>
          <cell r="L2829">
            <v>2</v>
          </cell>
          <cell r="M2829">
            <v>16.399999999999999</v>
          </cell>
          <cell r="N2829">
            <v>29.6</v>
          </cell>
        </row>
        <row r="2830">
          <cell r="A2830" t="str">
            <v>33000016</v>
          </cell>
          <cell r="B2830" t="str">
            <v>金盾休闲运动女袜5335-2</v>
          </cell>
          <cell r="C2830" t="str">
            <v>双</v>
          </cell>
          <cell r="D2830" t="str">
            <v>【330202】女袜</v>
          </cell>
          <cell r="E2830" t="str">
            <v>百货部</v>
          </cell>
          <cell r="F2830" t="str">
            <v>禁采</v>
          </cell>
          <cell r="G2830" t="str">
            <v>5.60</v>
          </cell>
          <cell r="H2830" t="str">
            <v>10.80</v>
          </cell>
          <cell r="I2830">
            <v>0</v>
          </cell>
          <cell r="J2830">
            <v>0</v>
          </cell>
          <cell r="K2830">
            <v>0</v>
          </cell>
          <cell r="L2830">
            <v>1</v>
          </cell>
          <cell r="M2830">
            <v>5.6</v>
          </cell>
          <cell r="N2830">
            <v>10.8</v>
          </cell>
        </row>
        <row r="2831">
          <cell r="A2831" t="str">
            <v>33000015</v>
          </cell>
          <cell r="B2831" t="str">
            <v>金盾休闲运动男袜0556</v>
          </cell>
          <cell r="C2831" t="str">
            <v>双</v>
          </cell>
          <cell r="D2831" t="str">
            <v>【330201】男袜</v>
          </cell>
          <cell r="E2831" t="str">
            <v>百货部</v>
          </cell>
          <cell r="F2831" t="str">
            <v>禁采</v>
          </cell>
          <cell r="G2831" t="str">
            <v>5.90</v>
          </cell>
          <cell r="H2831" t="str">
            <v>11.80</v>
          </cell>
          <cell r="I2831">
            <v>0</v>
          </cell>
          <cell r="J2831">
            <v>0</v>
          </cell>
          <cell r="K2831">
            <v>0</v>
          </cell>
          <cell r="L2831">
            <v>1</v>
          </cell>
          <cell r="M2831">
            <v>5.9</v>
          </cell>
          <cell r="N2831">
            <v>11.8</v>
          </cell>
        </row>
        <row r="2832">
          <cell r="A2832" t="str">
            <v>33000014</v>
          </cell>
          <cell r="B2832" t="str">
            <v>金盾休闲女袜6080</v>
          </cell>
          <cell r="C2832" t="str">
            <v>双</v>
          </cell>
          <cell r="D2832" t="str">
            <v>【330202】女袜</v>
          </cell>
          <cell r="E2832" t="str">
            <v>百货部</v>
          </cell>
          <cell r="F2832" t="str">
            <v>禁采</v>
          </cell>
          <cell r="G2832" t="str">
            <v>5.00</v>
          </cell>
          <cell r="H2832" t="str">
            <v>9.80</v>
          </cell>
          <cell r="I2832">
            <v>0</v>
          </cell>
          <cell r="J2832">
            <v>0</v>
          </cell>
          <cell r="K2832">
            <v>0</v>
          </cell>
          <cell r="L2832">
            <v>1</v>
          </cell>
          <cell r="M2832">
            <v>5</v>
          </cell>
          <cell r="N2832">
            <v>9.8000000000000007</v>
          </cell>
        </row>
        <row r="2833">
          <cell r="A2833" t="str">
            <v>33000010</v>
          </cell>
          <cell r="B2833" t="str">
            <v>蝶安芬平角裤</v>
          </cell>
          <cell r="C2833" t="str">
            <v>盒</v>
          </cell>
          <cell r="D2833" t="str">
            <v>【330402】女士内裤</v>
          </cell>
          <cell r="E2833" t="str">
            <v>百货部</v>
          </cell>
          <cell r="F2833" t="str">
            <v>禁采</v>
          </cell>
          <cell r="G2833" t="str">
            <v>23.20</v>
          </cell>
          <cell r="H2833" t="str">
            <v>38.80</v>
          </cell>
          <cell r="I2833">
            <v>0</v>
          </cell>
          <cell r="J2833">
            <v>0</v>
          </cell>
          <cell r="K2833">
            <v>0</v>
          </cell>
          <cell r="L2833">
            <v>2</v>
          </cell>
          <cell r="M2833">
            <v>46.4</v>
          </cell>
          <cell r="N2833">
            <v>77.599999999999994</v>
          </cell>
        </row>
        <row r="2834">
          <cell r="A2834" t="str">
            <v>33000006</v>
          </cell>
          <cell r="B2834" t="str">
            <v>波司登运动男袜B5695</v>
          </cell>
          <cell r="C2834" t="str">
            <v>条</v>
          </cell>
          <cell r="D2834" t="str">
            <v>【330201】男袜</v>
          </cell>
          <cell r="E2834" t="str">
            <v>百货部</v>
          </cell>
          <cell r="F2834" t="str">
            <v>禁采</v>
          </cell>
          <cell r="G2834" t="str">
            <v>7.50</v>
          </cell>
          <cell r="H2834" t="str">
            <v>12.50</v>
          </cell>
          <cell r="I2834">
            <v>0</v>
          </cell>
          <cell r="J2834">
            <v>0</v>
          </cell>
          <cell r="K2834">
            <v>0</v>
          </cell>
          <cell r="L2834">
            <v>13</v>
          </cell>
          <cell r="M2834">
            <v>97.5</v>
          </cell>
          <cell r="N2834">
            <v>162.5</v>
          </cell>
        </row>
        <row r="2835">
          <cell r="A2835" t="str">
            <v>33000005</v>
          </cell>
          <cell r="B2835" t="str">
            <v>波司登休闲男袜B9269（3双装）</v>
          </cell>
          <cell r="C2835" t="str">
            <v>双</v>
          </cell>
          <cell r="D2835" t="str">
            <v>【330201】男袜</v>
          </cell>
          <cell r="E2835" t="str">
            <v>百货部</v>
          </cell>
          <cell r="F2835" t="str">
            <v>禁采</v>
          </cell>
          <cell r="G2835" t="str">
            <v>7.50</v>
          </cell>
          <cell r="H2835" t="str">
            <v>12.90</v>
          </cell>
          <cell r="I2835">
            <v>0</v>
          </cell>
          <cell r="J2835">
            <v>0</v>
          </cell>
          <cell r="K2835">
            <v>0</v>
          </cell>
          <cell r="L2835">
            <v>11</v>
          </cell>
          <cell r="M2835">
            <v>82.5</v>
          </cell>
          <cell r="N2835">
            <v>141.9</v>
          </cell>
        </row>
        <row r="2836">
          <cell r="A2836" t="str">
            <v>33000004</v>
          </cell>
          <cell r="B2836" t="str">
            <v>波司登男运动袜B65062</v>
          </cell>
          <cell r="C2836" t="str">
            <v>双</v>
          </cell>
          <cell r="D2836" t="str">
            <v>【330201】男袜</v>
          </cell>
          <cell r="E2836" t="str">
            <v>百货部</v>
          </cell>
          <cell r="F2836" t="str">
            <v>禁采</v>
          </cell>
          <cell r="G2836" t="str">
            <v>7.90</v>
          </cell>
          <cell r="H2836" t="str">
            <v>12.50</v>
          </cell>
          <cell r="I2836">
            <v>0</v>
          </cell>
          <cell r="J2836">
            <v>0</v>
          </cell>
          <cell r="K2836">
            <v>0</v>
          </cell>
          <cell r="L2836">
            <v>1</v>
          </cell>
          <cell r="M2836">
            <v>7.9</v>
          </cell>
          <cell r="N2836">
            <v>12.5</v>
          </cell>
        </row>
        <row r="2837">
          <cell r="A2837" t="str">
            <v>32000668</v>
          </cell>
          <cell r="B2837" t="str">
            <v>男绒网鞋</v>
          </cell>
          <cell r="C2837" t="str">
            <v>双</v>
          </cell>
          <cell r="D2837" t="str">
            <v>【320105】布鞋</v>
          </cell>
          <cell r="E2837" t="str">
            <v>百货部</v>
          </cell>
          <cell r="F2837" t="str">
            <v>禁采</v>
          </cell>
          <cell r="G2837" t="str">
            <v>17.00</v>
          </cell>
          <cell r="H2837" t="str">
            <v>25.00</v>
          </cell>
          <cell r="I2837">
            <v>0</v>
          </cell>
          <cell r="J2837">
            <v>0</v>
          </cell>
          <cell r="K2837">
            <v>0</v>
          </cell>
          <cell r="L2837">
            <v>6</v>
          </cell>
          <cell r="M2837">
            <v>102</v>
          </cell>
          <cell r="N2837">
            <v>150</v>
          </cell>
        </row>
        <row r="2838">
          <cell r="A2838" t="str">
            <v>32000666</v>
          </cell>
          <cell r="B2838" t="str">
            <v>家乡美运动鞋</v>
          </cell>
          <cell r="C2838" t="str">
            <v>双</v>
          </cell>
          <cell r="D2838" t="str">
            <v>【320105】布鞋</v>
          </cell>
          <cell r="E2838" t="str">
            <v>百货部</v>
          </cell>
          <cell r="F2838" t="str">
            <v>禁采</v>
          </cell>
          <cell r="G2838" t="str">
            <v>21.00</v>
          </cell>
          <cell r="H2838" t="str">
            <v>25.00</v>
          </cell>
          <cell r="I2838">
            <v>0</v>
          </cell>
          <cell r="J2838">
            <v>0</v>
          </cell>
          <cell r="K2838">
            <v>0</v>
          </cell>
          <cell r="L2838">
            <v>16</v>
          </cell>
          <cell r="M2838">
            <v>336</v>
          </cell>
          <cell r="N2838">
            <v>400</v>
          </cell>
        </row>
        <row r="2839">
          <cell r="A2839" t="str">
            <v>32000662</v>
          </cell>
          <cell r="B2839" t="str">
            <v>家乡美/蜀绣缘栓带加绒布鞋 女</v>
          </cell>
          <cell r="C2839" t="str">
            <v>双</v>
          </cell>
          <cell r="D2839" t="str">
            <v>【320105】布鞋</v>
          </cell>
          <cell r="E2839" t="str">
            <v>百货部</v>
          </cell>
          <cell r="F2839" t="str">
            <v>正常</v>
          </cell>
          <cell r="G2839" t="str">
            <v>22.00</v>
          </cell>
          <cell r="H2839" t="str">
            <v>45.00</v>
          </cell>
          <cell r="I2839">
            <v>0</v>
          </cell>
          <cell r="J2839">
            <v>0</v>
          </cell>
          <cell r="K2839">
            <v>0</v>
          </cell>
          <cell r="L2839">
            <v>5</v>
          </cell>
          <cell r="M2839">
            <v>110</v>
          </cell>
          <cell r="N2839">
            <v>225</v>
          </cell>
        </row>
        <row r="2840">
          <cell r="A2840" t="str">
            <v>32000661</v>
          </cell>
          <cell r="B2840" t="str">
            <v>家乡美/蜀绣缘栓带加绒布鞋 男</v>
          </cell>
          <cell r="C2840" t="str">
            <v>双</v>
          </cell>
          <cell r="D2840" t="str">
            <v>【320105】布鞋</v>
          </cell>
          <cell r="E2840" t="str">
            <v>百货部</v>
          </cell>
          <cell r="F2840" t="str">
            <v>正常</v>
          </cell>
          <cell r="G2840" t="str">
            <v>21.33</v>
          </cell>
          <cell r="H2840" t="str">
            <v>45.00</v>
          </cell>
          <cell r="I2840">
            <v>0</v>
          </cell>
          <cell r="J2840">
            <v>0</v>
          </cell>
          <cell r="K2840">
            <v>0</v>
          </cell>
          <cell r="L2840">
            <v>9</v>
          </cell>
          <cell r="M2840">
            <v>192</v>
          </cell>
          <cell r="N2840">
            <v>405</v>
          </cell>
        </row>
        <row r="2841">
          <cell r="A2841" t="str">
            <v>32000658</v>
          </cell>
          <cell r="B2841" t="str">
            <v>女绒网鞋</v>
          </cell>
          <cell r="C2841" t="str">
            <v>双</v>
          </cell>
          <cell r="D2841" t="str">
            <v>【320105】布鞋</v>
          </cell>
          <cell r="E2841" t="str">
            <v>百货部</v>
          </cell>
          <cell r="F2841" t="str">
            <v>禁采</v>
          </cell>
          <cell r="G2841" t="str">
            <v>16.00</v>
          </cell>
          <cell r="H2841" t="str">
            <v>25.00</v>
          </cell>
          <cell r="I2841">
            <v>0</v>
          </cell>
          <cell r="J2841">
            <v>0</v>
          </cell>
          <cell r="K2841">
            <v>0</v>
          </cell>
          <cell r="L2841">
            <v>9</v>
          </cell>
          <cell r="M2841">
            <v>144</v>
          </cell>
          <cell r="N2841">
            <v>225</v>
          </cell>
        </row>
        <row r="2842">
          <cell r="A2842" t="str">
            <v>32000540</v>
          </cell>
          <cell r="B2842" t="str">
            <v>耀利橡塑女凉拖817A</v>
          </cell>
          <cell r="C2842" t="str">
            <v>双</v>
          </cell>
          <cell r="D2842" t="str">
            <v>【320102】女拖</v>
          </cell>
          <cell r="E2842" t="str">
            <v>百货部</v>
          </cell>
          <cell r="F2842" t="str">
            <v>正常</v>
          </cell>
          <cell r="G2842" t="str">
            <v>14.00</v>
          </cell>
          <cell r="H2842" t="str">
            <v>29.80</v>
          </cell>
          <cell r="I2842">
            <v>0</v>
          </cell>
          <cell r="J2842">
            <v>0</v>
          </cell>
          <cell r="K2842">
            <v>0</v>
          </cell>
          <cell r="L2842">
            <v>8</v>
          </cell>
          <cell r="M2842">
            <v>112</v>
          </cell>
          <cell r="N2842">
            <v>238.4</v>
          </cell>
        </row>
        <row r="2843">
          <cell r="A2843" t="str">
            <v>32000539</v>
          </cell>
          <cell r="B2843" t="str">
            <v>耀利橡塑女凉拖816A</v>
          </cell>
          <cell r="C2843" t="str">
            <v>双</v>
          </cell>
          <cell r="D2843" t="str">
            <v>【320102】女拖</v>
          </cell>
          <cell r="E2843" t="str">
            <v>百货部</v>
          </cell>
          <cell r="F2843" t="str">
            <v>正常</v>
          </cell>
          <cell r="G2843" t="str">
            <v>8.00</v>
          </cell>
          <cell r="H2843" t="str">
            <v>16.80</v>
          </cell>
          <cell r="I2843">
            <v>0</v>
          </cell>
          <cell r="J2843">
            <v>0</v>
          </cell>
          <cell r="K2843">
            <v>0</v>
          </cell>
          <cell r="L2843">
            <v>19</v>
          </cell>
          <cell r="M2843">
            <v>152</v>
          </cell>
          <cell r="N2843">
            <v>319.2</v>
          </cell>
        </row>
        <row r="2844">
          <cell r="A2844" t="str">
            <v>32000307</v>
          </cell>
          <cell r="B2844" t="str">
            <v>流氓兔女拖2039</v>
          </cell>
          <cell r="C2844" t="str">
            <v>双</v>
          </cell>
          <cell r="D2844" t="str">
            <v>【320102】女拖</v>
          </cell>
          <cell r="E2844" t="str">
            <v>百货部</v>
          </cell>
          <cell r="F2844" t="str">
            <v>正常</v>
          </cell>
          <cell r="G2844" t="str">
            <v>15.00</v>
          </cell>
          <cell r="H2844" t="str">
            <v>26.80</v>
          </cell>
          <cell r="I2844">
            <v>0</v>
          </cell>
          <cell r="J2844">
            <v>0</v>
          </cell>
          <cell r="K2844">
            <v>0</v>
          </cell>
          <cell r="L2844">
            <v>9</v>
          </cell>
          <cell r="M2844">
            <v>135</v>
          </cell>
          <cell r="N2844">
            <v>241.20000000000002</v>
          </cell>
        </row>
        <row r="2845">
          <cell r="A2845" t="str">
            <v>32000148</v>
          </cell>
          <cell r="B2845" t="str">
            <v>足尔惠9021-1男拖</v>
          </cell>
          <cell r="C2845" t="str">
            <v>双</v>
          </cell>
          <cell r="D2845" t="str">
            <v>【320101】男拖</v>
          </cell>
          <cell r="E2845" t="str">
            <v>百货部</v>
          </cell>
          <cell r="F2845" t="str">
            <v>正常</v>
          </cell>
          <cell r="G2845" t="str">
            <v>15.50</v>
          </cell>
          <cell r="H2845" t="str">
            <v>29.80</v>
          </cell>
          <cell r="I2845">
            <v>0</v>
          </cell>
          <cell r="J2845">
            <v>0</v>
          </cell>
          <cell r="K2845">
            <v>0</v>
          </cell>
          <cell r="L2845">
            <v>2</v>
          </cell>
          <cell r="M2845">
            <v>31</v>
          </cell>
          <cell r="N2845">
            <v>59.6</v>
          </cell>
        </row>
        <row r="2846">
          <cell r="A2846" t="str">
            <v>32000147</v>
          </cell>
          <cell r="B2846" t="str">
            <v>足尔惠9011-11男拖</v>
          </cell>
          <cell r="C2846" t="str">
            <v>双</v>
          </cell>
          <cell r="D2846" t="str">
            <v>【320101】男拖</v>
          </cell>
          <cell r="E2846" t="str">
            <v>百货部</v>
          </cell>
          <cell r="F2846" t="str">
            <v>正常</v>
          </cell>
          <cell r="G2846" t="str">
            <v>15.50</v>
          </cell>
          <cell r="H2846" t="str">
            <v>29.80</v>
          </cell>
          <cell r="I2846">
            <v>0</v>
          </cell>
          <cell r="J2846">
            <v>0</v>
          </cell>
          <cell r="K2846">
            <v>0</v>
          </cell>
          <cell r="L2846">
            <v>1</v>
          </cell>
          <cell r="M2846">
            <v>15.5</v>
          </cell>
          <cell r="N2846">
            <v>29.8</v>
          </cell>
        </row>
        <row r="2847">
          <cell r="A2847" t="str">
            <v>32000145</v>
          </cell>
          <cell r="B2847" t="str">
            <v>足尔惠8021-1女拖</v>
          </cell>
          <cell r="C2847" t="str">
            <v>双</v>
          </cell>
          <cell r="D2847" t="str">
            <v>【320102】女拖</v>
          </cell>
          <cell r="E2847" t="str">
            <v>百货部</v>
          </cell>
          <cell r="F2847" t="str">
            <v>正常</v>
          </cell>
          <cell r="G2847" t="str">
            <v>15.00</v>
          </cell>
          <cell r="H2847" t="str">
            <v>29.80</v>
          </cell>
          <cell r="I2847">
            <v>0</v>
          </cell>
          <cell r="J2847">
            <v>0</v>
          </cell>
          <cell r="K2847">
            <v>0</v>
          </cell>
          <cell r="L2847">
            <v>4</v>
          </cell>
          <cell r="M2847">
            <v>60</v>
          </cell>
          <cell r="N2847">
            <v>119.2</v>
          </cell>
        </row>
        <row r="2848">
          <cell r="A2848" t="str">
            <v>32000144</v>
          </cell>
          <cell r="B2848" t="str">
            <v>足尔惠8011-11女拖</v>
          </cell>
          <cell r="C2848" t="str">
            <v>双</v>
          </cell>
          <cell r="D2848" t="str">
            <v>【320102】女拖</v>
          </cell>
          <cell r="E2848" t="str">
            <v>百货部</v>
          </cell>
          <cell r="F2848" t="str">
            <v>正常</v>
          </cell>
          <cell r="G2848" t="str">
            <v>15.00</v>
          </cell>
          <cell r="H2848" t="str">
            <v>29.80</v>
          </cell>
          <cell r="I2848">
            <v>0</v>
          </cell>
          <cell r="J2848">
            <v>0</v>
          </cell>
          <cell r="K2848">
            <v>0</v>
          </cell>
          <cell r="L2848">
            <v>3</v>
          </cell>
          <cell r="M2848">
            <v>45</v>
          </cell>
          <cell r="N2848">
            <v>89.4</v>
          </cell>
        </row>
        <row r="2849">
          <cell r="A2849" t="str">
            <v>32000142</v>
          </cell>
          <cell r="B2849" t="str">
            <v>足安美女拖</v>
          </cell>
          <cell r="C2849" t="str">
            <v>双</v>
          </cell>
          <cell r="D2849" t="str">
            <v>【320102】女拖</v>
          </cell>
          <cell r="E2849" t="str">
            <v>百货部</v>
          </cell>
          <cell r="F2849" t="str">
            <v>正常</v>
          </cell>
          <cell r="G2849" t="str">
            <v>6.50</v>
          </cell>
          <cell r="H2849" t="str">
            <v>14.80</v>
          </cell>
          <cell r="I2849">
            <v>0</v>
          </cell>
          <cell r="J2849">
            <v>0</v>
          </cell>
          <cell r="K2849">
            <v>0</v>
          </cell>
          <cell r="L2849">
            <v>2</v>
          </cell>
          <cell r="M2849">
            <v>13</v>
          </cell>
          <cell r="N2849">
            <v>29.6</v>
          </cell>
        </row>
        <row r="2850">
          <cell r="A2850" t="str">
            <v>32000138</v>
          </cell>
          <cell r="B2850" t="str">
            <v>姿真鸟2012女拖</v>
          </cell>
          <cell r="C2850" t="str">
            <v>双</v>
          </cell>
          <cell r="D2850" t="str">
            <v>【320102】女拖</v>
          </cell>
          <cell r="E2850" t="str">
            <v>百货部</v>
          </cell>
          <cell r="F2850" t="str">
            <v>正常</v>
          </cell>
          <cell r="G2850" t="str">
            <v>10.00</v>
          </cell>
          <cell r="H2850" t="str">
            <v>18.90</v>
          </cell>
          <cell r="I2850">
            <v>0</v>
          </cell>
          <cell r="J2850">
            <v>0</v>
          </cell>
          <cell r="K2850">
            <v>0</v>
          </cell>
          <cell r="L2850">
            <v>4</v>
          </cell>
          <cell r="M2850">
            <v>40</v>
          </cell>
          <cell r="N2850">
            <v>75.599999999999994</v>
          </cell>
        </row>
        <row r="2851">
          <cell r="A2851" t="str">
            <v>32000132</v>
          </cell>
          <cell r="B2851" t="str">
            <v>兴伦2022女拖</v>
          </cell>
          <cell r="C2851" t="str">
            <v>双</v>
          </cell>
          <cell r="D2851" t="str">
            <v>【320102】女拖</v>
          </cell>
          <cell r="E2851" t="str">
            <v>百货部</v>
          </cell>
          <cell r="F2851" t="str">
            <v>正常</v>
          </cell>
          <cell r="G2851" t="str">
            <v>9.50</v>
          </cell>
          <cell r="H2851" t="str">
            <v>18.90</v>
          </cell>
          <cell r="I2851">
            <v>0</v>
          </cell>
          <cell r="J2851">
            <v>0</v>
          </cell>
          <cell r="K2851">
            <v>0</v>
          </cell>
          <cell r="L2851">
            <v>1</v>
          </cell>
          <cell r="M2851">
            <v>9.5</v>
          </cell>
          <cell r="N2851">
            <v>18.899999999999999</v>
          </cell>
        </row>
        <row r="2852">
          <cell r="A2852" t="str">
            <v>32000131</v>
          </cell>
          <cell r="B2852" t="str">
            <v>兴伦1893男拖</v>
          </cell>
          <cell r="C2852" t="str">
            <v>双</v>
          </cell>
          <cell r="D2852" t="str">
            <v>【320101】男拖</v>
          </cell>
          <cell r="E2852" t="str">
            <v>百货部</v>
          </cell>
          <cell r="F2852" t="str">
            <v>正常</v>
          </cell>
          <cell r="G2852" t="str">
            <v>10.00</v>
          </cell>
          <cell r="H2852" t="str">
            <v>18.90</v>
          </cell>
          <cell r="I2852">
            <v>0</v>
          </cell>
          <cell r="J2852">
            <v>0</v>
          </cell>
          <cell r="K2852">
            <v>0</v>
          </cell>
          <cell r="L2852">
            <v>1</v>
          </cell>
          <cell r="M2852">
            <v>10</v>
          </cell>
          <cell r="N2852">
            <v>18.899999999999999</v>
          </cell>
        </row>
        <row r="2853">
          <cell r="A2853" t="str">
            <v>32000128</v>
          </cell>
          <cell r="B2853" t="str">
            <v>新博美3030女拖</v>
          </cell>
          <cell r="C2853" t="str">
            <v>双</v>
          </cell>
          <cell r="D2853" t="str">
            <v>【320102】女拖</v>
          </cell>
          <cell r="E2853" t="str">
            <v>百货部</v>
          </cell>
          <cell r="F2853" t="str">
            <v>正常</v>
          </cell>
          <cell r="G2853" t="str">
            <v>6.50</v>
          </cell>
          <cell r="H2853" t="str">
            <v>14.80</v>
          </cell>
          <cell r="I2853">
            <v>0</v>
          </cell>
          <cell r="J2853">
            <v>0</v>
          </cell>
          <cell r="K2853">
            <v>0</v>
          </cell>
          <cell r="L2853">
            <v>1</v>
          </cell>
          <cell r="M2853">
            <v>6.5</v>
          </cell>
          <cell r="N2853">
            <v>14.8</v>
          </cell>
        </row>
        <row r="2854">
          <cell r="A2854" t="str">
            <v>32000127</v>
          </cell>
          <cell r="B2854" t="str">
            <v>新博美3028女拖</v>
          </cell>
          <cell r="C2854" t="str">
            <v>双</v>
          </cell>
          <cell r="D2854" t="str">
            <v>【320102】女拖</v>
          </cell>
          <cell r="E2854" t="str">
            <v>百货部</v>
          </cell>
          <cell r="F2854" t="str">
            <v>正常</v>
          </cell>
          <cell r="G2854" t="str">
            <v>0.00</v>
          </cell>
          <cell r="H2854" t="str">
            <v>14.80</v>
          </cell>
          <cell r="I2854">
            <v>14.8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</row>
        <row r="2855">
          <cell r="A2855" t="str">
            <v>32000115</v>
          </cell>
          <cell r="B2855" t="str">
            <v>漫拖1822女拖</v>
          </cell>
          <cell r="C2855" t="str">
            <v>双</v>
          </cell>
          <cell r="D2855" t="str">
            <v>【320102】女拖</v>
          </cell>
          <cell r="E2855" t="str">
            <v>百货部</v>
          </cell>
          <cell r="F2855" t="str">
            <v>正常</v>
          </cell>
          <cell r="G2855" t="str">
            <v>0.00</v>
          </cell>
          <cell r="H2855" t="str">
            <v>7.90</v>
          </cell>
          <cell r="I2855">
            <v>7.9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</row>
        <row r="2856">
          <cell r="A2856" t="str">
            <v>32000114</v>
          </cell>
          <cell r="B2856" t="str">
            <v>璐丽波尔1826女拖</v>
          </cell>
          <cell r="C2856" t="str">
            <v>双</v>
          </cell>
          <cell r="D2856" t="str">
            <v>【320102】女拖</v>
          </cell>
          <cell r="E2856" t="str">
            <v>百货部</v>
          </cell>
          <cell r="F2856" t="str">
            <v>正常</v>
          </cell>
          <cell r="G2856" t="str">
            <v>6.50</v>
          </cell>
          <cell r="H2856" t="str">
            <v>7.90</v>
          </cell>
          <cell r="I2856">
            <v>0</v>
          </cell>
          <cell r="J2856">
            <v>0</v>
          </cell>
          <cell r="K2856">
            <v>0</v>
          </cell>
          <cell r="L2856">
            <v>1</v>
          </cell>
          <cell r="M2856">
            <v>6.5</v>
          </cell>
          <cell r="N2856">
            <v>7.9</v>
          </cell>
        </row>
        <row r="2857">
          <cell r="A2857" t="str">
            <v>32000107</v>
          </cell>
          <cell r="B2857" t="str">
            <v>流氓兔02018漏水女拖</v>
          </cell>
          <cell r="C2857" t="str">
            <v>双</v>
          </cell>
          <cell r="D2857" t="str">
            <v>【320102】女拖</v>
          </cell>
          <cell r="E2857" t="str">
            <v>百货部</v>
          </cell>
          <cell r="F2857" t="str">
            <v>正常</v>
          </cell>
          <cell r="G2857" t="str">
            <v>13.00</v>
          </cell>
          <cell r="H2857" t="str">
            <v>26.80</v>
          </cell>
          <cell r="I2857">
            <v>0</v>
          </cell>
          <cell r="J2857">
            <v>0</v>
          </cell>
          <cell r="K2857">
            <v>0</v>
          </cell>
          <cell r="L2857">
            <v>3</v>
          </cell>
          <cell r="M2857">
            <v>39</v>
          </cell>
          <cell r="N2857">
            <v>80.400000000000006</v>
          </cell>
        </row>
        <row r="2858">
          <cell r="A2858" t="str">
            <v>32000099</v>
          </cell>
          <cell r="B2858" t="str">
            <v>居乐多2081-1男拖</v>
          </cell>
          <cell r="C2858" t="str">
            <v>双</v>
          </cell>
          <cell r="D2858" t="str">
            <v>【320101】男拖</v>
          </cell>
          <cell r="E2858" t="str">
            <v>百货部</v>
          </cell>
          <cell r="F2858" t="str">
            <v>正常</v>
          </cell>
          <cell r="G2858" t="str">
            <v>16.50</v>
          </cell>
          <cell r="H2858" t="str">
            <v>29.80</v>
          </cell>
          <cell r="I2858">
            <v>0</v>
          </cell>
          <cell r="J2858">
            <v>0</v>
          </cell>
          <cell r="K2858">
            <v>0</v>
          </cell>
          <cell r="L2858">
            <v>4</v>
          </cell>
          <cell r="M2858">
            <v>66</v>
          </cell>
          <cell r="N2858">
            <v>119.2</v>
          </cell>
        </row>
        <row r="2859">
          <cell r="A2859" t="str">
            <v>32000098</v>
          </cell>
          <cell r="B2859" t="str">
            <v>居乐多2058-8女拖</v>
          </cell>
          <cell r="C2859" t="str">
            <v>双</v>
          </cell>
          <cell r="D2859" t="str">
            <v>【320102】女拖</v>
          </cell>
          <cell r="E2859" t="str">
            <v>百货部</v>
          </cell>
          <cell r="F2859" t="str">
            <v>禁采</v>
          </cell>
          <cell r="G2859" t="str">
            <v>14.50</v>
          </cell>
          <cell r="H2859" t="str">
            <v>23.80</v>
          </cell>
          <cell r="I2859">
            <v>0</v>
          </cell>
          <cell r="J2859">
            <v>0</v>
          </cell>
          <cell r="K2859">
            <v>0</v>
          </cell>
          <cell r="L2859">
            <v>2</v>
          </cell>
          <cell r="M2859">
            <v>29</v>
          </cell>
          <cell r="N2859">
            <v>47.6</v>
          </cell>
        </row>
        <row r="2860">
          <cell r="A2860" t="str">
            <v>32000091</v>
          </cell>
          <cell r="B2860" t="str">
            <v>回力3570-21男拖</v>
          </cell>
          <cell r="C2860" t="str">
            <v>双</v>
          </cell>
          <cell r="D2860" t="str">
            <v>【320101】男拖</v>
          </cell>
          <cell r="E2860" t="str">
            <v>百货部</v>
          </cell>
          <cell r="F2860" t="str">
            <v>正常</v>
          </cell>
          <cell r="G2860" t="str">
            <v>15.00</v>
          </cell>
          <cell r="H2860" t="str">
            <v>29.80</v>
          </cell>
          <cell r="I2860">
            <v>0</v>
          </cell>
          <cell r="J2860">
            <v>0</v>
          </cell>
          <cell r="K2860">
            <v>0</v>
          </cell>
          <cell r="L2860">
            <v>3</v>
          </cell>
          <cell r="M2860">
            <v>45</v>
          </cell>
          <cell r="N2860">
            <v>89.4</v>
          </cell>
        </row>
        <row r="2861">
          <cell r="A2861" t="str">
            <v>32000088</v>
          </cell>
          <cell r="B2861" t="str">
            <v>慈居家9922男拖</v>
          </cell>
          <cell r="C2861" t="str">
            <v>双</v>
          </cell>
          <cell r="D2861" t="str">
            <v>【320101】男拖</v>
          </cell>
          <cell r="E2861" t="str">
            <v>百货部</v>
          </cell>
          <cell r="F2861" t="str">
            <v>正常</v>
          </cell>
          <cell r="G2861" t="str">
            <v>10.50</v>
          </cell>
          <cell r="H2861" t="str">
            <v>18.90</v>
          </cell>
          <cell r="I2861">
            <v>0</v>
          </cell>
          <cell r="J2861">
            <v>0</v>
          </cell>
          <cell r="K2861">
            <v>0</v>
          </cell>
          <cell r="L2861">
            <v>1</v>
          </cell>
          <cell r="M2861">
            <v>10.5</v>
          </cell>
          <cell r="N2861">
            <v>18.899999999999999</v>
          </cell>
        </row>
        <row r="2862">
          <cell r="A2862" t="str">
            <v>32000080</v>
          </cell>
          <cell r="B2862" t="str">
            <v>女凉拖725-21</v>
          </cell>
          <cell r="C2862" t="str">
            <v>双</v>
          </cell>
          <cell r="D2862" t="str">
            <v>【320102】女拖</v>
          </cell>
          <cell r="E2862" t="str">
            <v>百货部</v>
          </cell>
          <cell r="F2862" t="str">
            <v>禁采</v>
          </cell>
          <cell r="G2862" t="str">
            <v>8.50</v>
          </cell>
          <cell r="H2862" t="str">
            <v>14.50</v>
          </cell>
          <cell r="I2862">
            <v>0</v>
          </cell>
          <cell r="J2862">
            <v>0</v>
          </cell>
          <cell r="K2862">
            <v>0</v>
          </cell>
          <cell r="L2862">
            <v>2</v>
          </cell>
          <cell r="M2862">
            <v>17</v>
          </cell>
          <cell r="N2862">
            <v>29</v>
          </cell>
        </row>
        <row r="2863">
          <cell r="A2863" t="str">
            <v>32000078</v>
          </cell>
          <cell r="B2863" t="str">
            <v>男凉拖527-21</v>
          </cell>
          <cell r="C2863" t="str">
            <v>双</v>
          </cell>
          <cell r="D2863" t="str">
            <v>【320101】男拖</v>
          </cell>
          <cell r="E2863" t="str">
            <v>百货部</v>
          </cell>
          <cell r="F2863" t="str">
            <v>禁采</v>
          </cell>
          <cell r="G2863" t="str">
            <v>8.50</v>
          </cell>
          <cell r="H2863" t="str">
            <v>14.50</v>
          </cell>
          <cell r="I2863">
            <v>0</v>
          </cell>
          <cell r="J2863">
            <v>0</v>
          </cell>
          <cell r="K2863">
            <v>0</v>
          </cell>
          <cell r="L2863">
            <v>1</v>
          </cell>
          <cell r="M2863">
            <v>8.5</v>
          </cell>
          <cell r="N2863">
            <v>14.5</v>
          </cell>
        </row>
        <row r="2864">
          <cell r="A2864" t="str">
            <v>32000077</v>
          </cell>
          <cell r="B2864" t="str">
            <v>足乐足美舒适养足鞋垫</v>
          </cell>
          <cell r="C2864" t="str">
            <v>双</v>
          </cell>
          <cell r="D2864" t="str">
            <v>【320104】鞋垫</v>
          </cell>
          <cell r="E2864" t="str">
            <v>百货部</v>
          </cell>
          <cell r="F2864" t="str">
            <v>正常</v>
          </cell>
          <cell r="G2864" t="str">
            <v>3.00</v>
          </cell>
          <cell r="H2864" t="str">
            <v>6.50</v>
          </cell>
          <cell r="I2864">
            <v>0</v>
          </cell>
          <cell r="J2864">
            <v>0</v>
          </cell>
          <cell r="K2864">
            <v>0</v>
          </cell>
          <cell r="L2864">
            <v>7</v>
          </cell>
          <cell r="M2864">
            <v>21</v>
          </cell>
          <cell r="N2864">
            <v>45.5</v>
          </cell>
        </row>
        <row r="2865">
          <cell r="A2865" t="str">
            <v>32000058</v>
          </cell>
          <cell r="B2865" t="str">
            <v>足乐足美除臭王鞋垫</v>
          </cell>
          <cell r="C2865" t="str">
            <v>双</v>
          </cell>
          <cell r="D2865" t="str">
            <v>【320104】鞋垫</v>
          </cell>
          <cell r="E2865" t="str">
            <v>百货部</v>
          </cell>
          <cell r="F2865" t="str">
            <v>正常</v>
          </cell>
          <cell r="G2865" t="str">
            <v>3.80</v>
          </cell>
          <cell r="H2865" t="str">
            <v>7.50</v>
          </cell>
          <cell r="I2865">
            <v>0</v>
          </cell>
          <cell r="J2865">
            <v>0</v>
          </cell>
          <cell r="K2865">
            <v>0</v>
          </cell>
          <cell r="L2865">
            <v>15</v>
          </cell>
          <cell r="M2865">
            <v>57</v>
          </cell>
          <cell r="N2865">
            <v>112.5</v>
          </cell>
        </row>
        <row r="2866">
          <cell r="A2866" t="str">
            <v>32000056</v>
          </cell>
          <cell r="B2866" t="str">
            <v>足乐足美茶韵飘香鞋垫</v>
          </cell>
          <cell r="C2866" t="str">
            <v>双</v>
          </cell>
          <cell r="D2866" t="str">
            <v>【320104】鞋垫</v>
          </cell>
          <cell r="E2866" t="str">
            <v>百货部</v>
          </cell>
          <cell r="F2866" t="str">
            <v>正常</v>
          </cell>
          <cell r="G2866" t="str">
            <v>4.00</v>
          </cell>
          <cell r="H2866" t="str">
            <v>7.50</v>
          </cell>
          <cell r="I2866">
            <v>0</v>
          </cell>
          <cell r="J2866">
            <v>0</v>
          </cell>
          <cell r="K2866">
            <v>0</v>
          </cell>
          <cell r="L2866">
            <v>5</v>
          </cell>
          <cell r="M2866">
            <v>20</v>
          </cell>
          <cell r="N2866">
            <v>37.5</v>
          </cell>
        </row>
        <row r="2867">
          <cell r="A2867" t="str">
            <v>32000054</v>
          </cell>
          <cell r="B2867" t="str">
            <v>女式凉拖</v>
          </cell>
          <cell r="C2867" t="str">
            <v>双</v>
          </cell>
          <cell r="D2867" t="str">
            <v>【320102】女拖</v>
          </cell>
          <cell r="E2867" t="str">
            <v>百货部</v>
          </cell>
          <cell r="F2867" t="str">
            <v>正常</v>
          </cell>
          <cell r="G2867" t="str">
            <v>16.50</v>
          </cell>
          <cell r="H2867" t="str">
            <v>29.80</v>
          </cell>
          <cell r="I2867">
            <v>0</v>
          </cell>
          <cell r="J2867">
            <v>0</v>
          </cell>
          <cell r="K2867">
            <v>0</v>
          </cell>
          <cell r="L2867">
            <v>7</v>
          </cell>
          <cell r="M2867">
            <v>115.5</v>
          </cell>
          <cell r="N2867">
            <v>208.6</v>
          </cell>
        </row>
        <row r="2868">
          <cell r="A2868" t="str">
            <v>32000050</v>
          </cell>
          <cell r="B2868" t="str">
            <v>女士凉拖KF</v>
          </cell>
          <cell r="C2868" t="str">
            <v>双</v>
          </cell>
          <cell r="D2868" t="str">
            <v>【320102】女拖</v>
          </cell>
          <cell r="E2868" t="str">
            <v>百货部</v>
          </cell>
          <cell r="F2868" t="str">
            <v>正常</v>
          </cell>
          <cell r="G2868" t="str">
            <v>14.80</v>
          </cell>
          <cell r="H2868" t="str">
            <v>26.80</v>
          </cell>
          <cell r="I2868">
            <v>0</v>
          </cell>
          <cell r="J2868">
            <v>0</v>
          </cell>
          <cell r="K2868">
            <v>0</v>
          </cell>
          <cell r="L2868">
            <v>4</v>
          </cell>
          <cell r="M2868">
            <v>59.2</v>
          </cell>
          <cell r="N2868">
            <v>107.2</v>
          </cell>
        </row>
        <row r="2869">
          <cell r="A2869" t="str">
            <v>32000049</v>
          </cell>
          <cell r="B2869" t="str">
            <v>女士凉拖KE</v>
          </cell>
          <cell r="C2869" t="str">
            <v>双</v>
          </cell>
          <cell r="D2869" t="str">
            <v>【320102】女拖</v>
          </cell>
          <cell r="E2869" t="str">
            <v>百货部</v>
          </cell>
          <cell r="F2869" t="str">
            <v>正常</v>
          </cell>
          <cell r="G2869" t="str">
            <v>10.20</v>
          </cell>
          <cell r="H2869" t="str">
            <v>19.80</v>
          </cell>
          <cell r="I2869">
            <v>0</v>
          </cell>
          <cell r="J2869">
            <v>0</v>
          </cell>
          <cell r="K2869">
            <v>0</v>
          </cell>
          <cell r="L2869">
            <v>6</v>
          </cell>
          <cell r="M2869">
            <v>61.2</v>
          </cell>
          <cell r="N2869">
            <v>118.80000000000001</v>
          </cell>
        </row>
        <row r="2870">
          <cell r="A2870" t="str">
            <v>32000047</v>
          </cell>
          <cell r="B2870" t="str">
            <v>女士凉拖KC</v>
          </cell>
          <cell r="C2870" t="str">
            <v>双</v>
          </cell>
          <cell r="D2870" t="str">
            <v>【320102】女拖</v>
          </cell>
          <cell r="E2870" t="str">
            <v>百货部</v>
          </cell>
          <cell r="F2870" t="str">
            <v>正常</v>
          </cell>
          <cell r="G2870" t="str">
            <v>12.50</v>
          </cell>
          <cell r="H2870" t="str">
            <v>24.80</v>
          </cell>
          <cell r="I2870">
            <v>0</v>
          </cell>
          <cell r="J2870">
            <v>0</v>
          </cell>
          <cell r="K2870">
            <v>0</v>
          </cell>
          <cell r="L2870">
            <v>7</v>
          </cell>
          <cell r="M2870">
            <v>87.5</v>
          </cell>
          <cell r="N2870">
            <v>173.6</v>
          </cell>
        </row>
        <row r="2871">
          <cell r="A2871" t="str">
            <v>32000045</v>
          </cell>
          <cell r="B2871" t="str">
            <v>女士凉拖KA</v>
          </cell>
          <cell r="C2871" t="str">
            <v>双</v>
          </cell>
          <cell r="D2871" t="str">
            <v>【320102】女拖</v>
          </cell>
          <cell r="E2871" t="str">
            <v>百货部</v>
          </cell>
          <cell r="F2871" t="str">
            <v>正常</v>
          </cell>
          <cell r="G2871" t="str">
            <v>7.90</v>
          </cell>
          <cell r="H2871" t="str">
            <v>16.80</v>
          </cell>
          <cell r="I2871">
            <v>0</v>
          </cell>
          <cell r="J2871">
            <v>0</v>
          </cell>
          <cell r="K2871">
            <v>0</v>
          </cell>
          <cell r="L2871">
            <v>14</v>
          </cell>
          <cell r="M2871">
            <v>110.6</v>
          </cell>
          <cell r="N2871">
            <v>235.20000000000002</v>
          </cell>
        </row>
        <row r="2872">
          <cell r="A2872" t="str">
            <v>32000041</v>
          </cell>
          <cell r="B2872" t="str">
            <v>女士凉拖</v>
          </cell>
          <cell r="C2872" t="str">
            <v>双</v>
          </cell>
          <cell r="D2872" t="str">
            <v>【320102】女拖</v>
          </cell>
          <cell r="E2872" t="str">
            <v>百货部</v>
          </cell>
          <cell r="F2872" t="str">
            <v>正常</v>
          </cell>
          <cell r="G2872" t="str">
            <v>7.50</v>
          </cell>
          <cell r="H2872" t="str">
            <v>16.80</v>
          </cell>
          <cell r="I2872">
            <v>0</v>
          </cell>
          <cell r="J2872">
            <v>0</v>
          </cell>
          <cell r="K2872">
            <v>0</v>
          </cell>
          <cell r="L2872">
            <v>2</v>
          </cell>
          <cell r="M2872">
            <v>15</v>
          </cell>
          <cell r="N2872">
            <v>33.6</v>
          </cell>
        </row>
        <row r="2873">
          <cell r="A2873" t="str">
            <v>32000040</v>
          </cell>
          <cell r="B2873" t="str">
            <v>女士按摩拖K</v>
          </cell>
          <cell r="C2873" t="str">
            <v>双</v>
          </cell>
          <cell r="D2873" t="str">
            <v>【320102】女拖</v>
          </cell>
          <cell r="E2873" t="str">
            <v>百货部</v>
          </cell>
          <cell r="F2873" t="str">
            <v>正常</v>
          </cell>
          <cell r="G2873" t="str">
            <v>9.30</v>
          </cell>
          <cell r="H2873" t="str">
            <v>16.80</v>
          </cell>
          <cell r="I2873">
            <v>0</v>
          </cell>
          <cell r="J2873">
            <v>0</v>
          </cell>
          <cell r="K2873">
            <v>0</v>
          </cell>
          <cell r="L2873">
            <v>7</v>
          </cell>
          <cell r="M2873">
            <v>65.099999999999994</v>
          </cell>
          <cell r="N2873">
            <v>117.60000000000001</v>
          </cell>
        </row>
        <row r="2874">
          <cell r="A2874" t="str">
            <v>32000038</v>
          </cell>
          <cell r="B2874" t="str">
            <v>男士凉拖KG</v>
          </cell>
          <cell r="C2874" t="str">
            <v>双</v>
          </cell>
          <cell r="D2874" t="str">
            <v>【320101】男拖</v>
          </cell>
          <cell r="E2874" t="str">
            <v>百货部</v>
          </cell>
          <cell r="F2874" t="str">
            <v>正常</v>
          </cell>
          <cell r="G2874" t="str">
            <v>10.80</v>
          </cell>
          <cell r="H2874" t="str">
            <v>19.80</v>
          </cell>
          <cell r="I2874">
            <v>0</v>
          </cell>
          <cell r="J2874">
            <v>0</v>
          </cell>
          <cell r="K2874">
            <v>0</v>
          </cell>
          <cell r="L2874">
            <v>7</v>
          </cell>
          <cell r="M2874">
            <v>75.599999999999994</v>
          </cell>
          <cell r="N2874">
            <v>138.6</v>
          </cell>
        </row>
        <row r="2875">
          <cell r="A2875" t="str">
            <v>32000037</v>
          </cell>
          <cell r="B2875" t="str">
            <v>男士凉拖KF</v>
          </cell>
          <cell r="C2875" t="str">
            <v>双</v>
          </cell>
          <cell r="D2875" t="str">
            <v>【320101】男拖</v>
          </cell>
          <cell r="E2875" t="str">
            <v>百货部</v>
          </cell>
          <cell r="F2875" t="str">
            <v>正常</v>
          </cell>
          <cell r="G2875" t="str">
            <v>0.00</v>
          </cell>
          <cell r="H2875" t="str">
            <v>24.80</v>
          </cell>
          <cell r="I2875">
            <v>66.400000000000006</v>
          </cell>
          <cell r="J2875">
            <v>0</v>
          </cell>
          <cell r="K2875">
            <v>0</v>
          </cell>
          <cell r="L2875">
            <v>0</v>
          </cell>
          <cell r="M2875">
            <v>0</v>
          </cell>
          <cell r="N2875">
            <v>0</v>
          </cell>
        </row>
        <row r="2876">
          <cell r="A2876" t="str">
            <v>32000036</v>
          </cell>
          <cell r="B2876" t="str">
            <v>男士凉拖KE</v>
          </cell>
          <cell r="C2876" t="str">
            <v>双</v>
          </cell>
          <cell r="D2876" t="str">
            <v>【320101】男拖</v>
          </cell>
          <cell r="E2876" t="str">
            <v>百货部</v>
          </cell>
          <cell r="F2876" t="str">
            <v>正常</v>
          </cell>
          <cell r="G2876" t="str">
            <v>15.30</v>
          </cell>
          <cell r="H2876" t="str">
            <v>26.80</v>
          </cell>
          <cell r="I2876">
            <v>0</v>
          </cell>
          <cell r="J2876">
            <v>0</v>
          </cell>
          <cell r="K2876">
            <v>0</v>
          </cell>
          <cell r="L2876">
            <v>5</v>
          </cell>
          <cell r="M2876">
            <v>76.5</v>
          </cell>
          <cell r="N2876">
            <v>134</v>
          </cell>
        </row>
        <row r="2877">
          <cell r="A2877" t="str">
            <v>32000030</v>
          </cell>
          <cell r="B2877" t="str">
            <v>男士凉拖D</v>
          </cell>
          <cell r="C2877" t="str">
            <v>双</v>
          </cell>
          <cell r="D2877" t="str">
            <v>【320101】男拖</v>
          </cell>
          <cell r="E2877" t="str">
            <v>百货部</v>
          </cell>
          <cell r="F2877" t="str">
            <v>正常</v>
          </cell>
          <cell r="G2877" t="str">
            <v>15.50</v>
          </cell>
          <cell r="H2877" t="str">
            <v>26.80</v>
          </cell>
          <cell r="I2877">
            <v>0</v>
          </cell>
          <cell r="J2877">
            <v>0</v>
          </cell>
          <cell r="K2877">
            <v>0</v>
          </cell>
          <cell r="L2877">
            <v>9</v>
          </cell>
          <cell r="M2877">
            <v>139.5</v>
          </cell>
          <cell r="N2877">
            <v>241.20000000000002</v>
          </cell>
        </row>
        <row r="2878">
          <cell r="A2878" t="str">
            <v>32000025</v>
          </cell>
          <cell r="B2878" t="str">
            <v>男士按摩拖K</v>
          </cell>
          <cell r="C2878" t="str">
            <v>双</v>
          </cell>
          <cell r="D2878" t="str">
            <v>【320101】男拖</v>
          </cell>
          <cell r="E2878" t="str">
            <v>百货部</v>
          </cell>
          <cell r="F2878" t="str">
            <v>正常</v>
          </cell>
          <cell r="G2878" t="str">
            <v>9.30</v>
          </cell>
          <cell r="H2878" t="str">
            <v>16.80</v>
          </cell>
          <cell r="I2878">
            <v>0</v>
          </cell>
          <cell r="J2878">
            <v>0</v>
          </cell>
          <cell r="K2878">
            <v>0</v>
          </cell>
          <cell r="L2878">
            <v>2</v>
          </cell>
          <cell r="M2878">
            <v>18.600000000000001</v>
          </cell>
          <cell r="N2878">
            <v>33.6</v>
          </cell>
        </row>
        <row r="2879">
          <cell r="A2879" t="str">
            <v>32000020</v>
          </cell>
          <cell r="B2879" t="str">
            <v>儿童凉拖K</v>
          </cell>
          <cell r="C2879" t="str">
            <v>双</v>
          </cell>
          <cell r="D2879" t="str">
            <v>【320103】童鞋</v>
          </cell>
          <cell r="E2879" t="str">
            <v>百货部</v>
          </cell>
          <cell r="F2879" t="str">
            <v>正常</v>
          </cell>
          <cell r="G2879" t="str">
            <v>8.60</v>
          </cell>
          <cell r="H2879" t="str">
            <v>16.80</v>
          </cell>
          <cell r="I2879">
            <v>0</v>
          </cell>
          <cell r="J2879">
            <v>0</v>
          </cell>
          <cell r="K2879">
            <v>0</v>
          </cell>
          <cell r="L2879">
            <v>4</v>
          </cell>
          <cell r="M2879">
            <v>34.4</v>
          </cell>
          <cell r="N2879">
            <v>67.2</v>
          </cell>
        </row>
        <row r="2880">
          <cell r="A2880" t="str">
            <v>32000019</v>
          </cell>
          <cell r="B2880" t="str">
            <v>儿童凉拖</v>
          </cell>
          <cell r="C2880" t="str">
            <v>双</v>
          </cell>
          <cell r="D2880" t="str">
            <v>【320103】童鞋</v>
          </cell>
          <cell r="E2880" t="str">
            <v>百货部</v>
          </cell>
          <cell r="F2880" t="str">
            <v>正常</v>
          </cell>
          <cell r="G2880" t="str">
            <v>12.90</v>
          </cell>
          <cell r="H2880" t="str">
            <v>25.80</v>
          </cell>
          <cell r="I2880">
            <v>0</v>
          </cell>
          <cell r="J2880">
            <v>0</v>
          </cell>
          <cell r="K2880">
            <v>0</v>
          </cell>
          <cell r="L2880">
            <v>6</v>
          </cell>
          <cell r="M2880">
            <v>77.400000000000006</v>
          </cell>
          <cell r="N2880">
            <v>154.80000000000001</v>
          </cell>
        </row>
        <row r="2881">
          <cell r="A2881" t="str">
            <v>31000042</v>
          </cell>
          <cell r="B2881" t="str">
            <v>中号发财树</v>
          </cell>
          <cell r="C2881" t="str">
            <v>盆</v>
          </cell>
          <cell r="D2881" t="str">
            <v>【310101】绿植</v>
          </cell>
          <cell r="E2881" t="str">
            <v>百货部</v>
          </cell>
          <cell r="F2881" t="str">
            <v>正常</v>
          </cell>
          <cell r="G2881" t="str">
            <v>0.00</v>
          </cell>
          <cell r="H2881" t="str">
            <v>20.00</v>
          </cell>
          <cell r="I2881">
            <v>0</v>
          </cell>
          <cell r="J2881">
            <v>0</v>
          </cell>
          <cell r="K2881">
            <v>0</v>
          </cell>
          <cell r="L2881">
            <v>0</v>
          </cell>
          <cell r="M2881">
            <v>0</v>
          </cell>
          <cell r="N2881">
            <v>0</v>
          </cell>
        </row>
        <row r="2882">
          <cell r="A2882" t="str">
            <v>31000040</v>
          </cell>
          <cell r="B2882" t="str">
            <v>绿萝</v>
          </cell>
          <cell r="C2882" t="str">
            <v>盆</v>
          </cell>
          <cell r="D2882" t="str">
            <v>【310101】绿植</v>
          </cell>
          <cell r="E2882" t="str">
            <v>百货部</v>
          </cell>
          <cell r="F2882" t="str">
            <v>正常</v>
          </cell>
          <cell r="G2882" t="str">
            <v>0.00</v>
          </cell>
          <cell r="H2882" t="str">
            <v>12.00</v>
          </cell>
          <cell r="I2882">
            <v>0</v>
          </cell>
          <cell r="J2882">
            <v>0</v>
          </cell>
          <cell r="K2882">
            <v>0</v>
          </cell>
          <cell r="L2882">
            <v>0</v>
          </cell>
          <cell r="M2882">
            <v>0</v>
          </cell>
          <cell r="N2882">
            <v>0</v>
          </cell>
        </row>
        <row r="2883">
          <cell r="A2883" t="str">
            <v>31000039</v>
          </cell>
          <cell r="B2883" t="str">
            <v>罗汉松</v>
          </cell>
          <cell r="C2883" t="str">
            <v>盆</v>
          </cell>
          <cell r="D2883" t="str">
            <v>【310101】绿植</v>
          </cell>
          <cell r="E2883" t="str">
            <v>百货部</v>
          </cell>
          <cell r="F2883" t="str">
            <v>正常</v>
          </cell>
          <cell r="G2883" t="str">
            <v>0.00</v>
          </cell>
          <cell r="H2883" t="str">
            <v>25.00</v>
          </cell>
          <cell r="I2883">
            <v>0</v>
          </cell>
          <cell r="J2883">
            <v>0</v>
          </cell>
          <cell r="K2883">
            <v>0</v>
          </cell>
          <cell r="L2883">
            <v>0</v>
          </cell>
          <cell r="M2883">
            <v>0</v>
          </cell>
          <cell r="N2883">
            <v>0</v>
          </cell>
        </row>
        <row r="2884">
          <cell r="A2884" t="str">
            <v>31000036</v>
          </cell>
          <cell r="B2884" t="str">
            <v>水培一帆风顺</v>
          </cell>
          <cell r="C2884" t="str">
            <v>盆</v>
          </cell>
          <cell r="D2884" t="str">
            <v>【310101】绿植</v>
          </cell>
          <cell r="E2884" t="str">
            <v>百货部</v>
          </cell>
          <cell r="F2884" t="str">
            <v>正常</v>
          </cell>
          <cell r="G2884" t="str">
            <v>0.00</v>
          </cell>
          <cell r="H2884" t="str">
            <v>25.00</v>
          </cell>
          <cell r="I2884">
            <v>0</v>
          </cell>
          <cell r="J2884">
            <v>0</v>
          </cell>
          <cell r="K2884">
            <v>0</v>
          </cell>
          <cell r="L2884">
            <v>0</v>
          </cell>
          <cell r="M2884">
            <v>0</v>
          </cell>
          <cell r="N2884">
            <v>0</v>
          </cell>
        </row>
        <row r="2885">
          <cell r="A2885" t="str">
            <v>31000032</v>
          </cell>
          <cell r="B2885" t="str">
            <v>水培王</v>
          </cell>
          <cell r="C2885" t="str">
            <v>瓶</v>
          </cell>
          <cell r="D2885" t="str">
            <v>【310104】其它园艺用品</v>
          </cell>
          <cell r="E2885" t="str">
            <v>百货部</v>
          </cell>
          <cell r="F2885" t="str">
            <v>正常</v>
          </cell>
          <cell r="G2885" t="str">
            <v>0.00</v>
          </cell>
          <cell r="H2885" t="str">
            <v>5.00</v>
          </cell>
          <cell r="I2885">
            <v>0</v>
          </cell>
          <cell r="J2885">
            <v>0</v>
          </cell>
          <cell r="K2885">
            <v>0</v>
          </cell>
          <cell r="L2885">
            <v>0</v>
          </cell>
          <cell r="M2885">
            <v>0</v>
          </cell>
          <cell r="N2885">
            <v>0</v>
          </cell>
        </row>
        <row r="2886">
          <cell r="A2886" t="str">
            <v>31000031</v>
          </cell>
          <cell r="B2886" t="str">
            <v>水培绿萝（小）</v>
          </cell>
          <cell r="C2886" t="str">
            <v>盆</v>
          </cell>
          <cell r="D2886" t="str">
            <v>【310101】绿植</v>
          </cell>
          <cell r="E2886" t="str">
            <v>百货部</v>
          </cell>
          <cell r="F2886" t="str">
            <v>正常</v>
          </cell>
          <cell r="G2886" t="str">
            <v>0.00</v>
          </cell>
          <cell r="H2886" t="str">
            <v>12.00</v>
          </cell>
          <cell r="I2886">
            <v>0</v>
          </cell>
          <cell r="J2886">
            <v>0</v>
          </cell>
          <cell r="K2886">
            <v>0</v>
          </cell>
          <cell r="L2886">
            <v>0</v>
          </cell>
          <cell r="M2886">
            <v>0</v>
          </cell>
          <cell r="N2886">
            <v>0</v>
          </cell>
        </row>
        <row r="2887">
          <cell r="A2887" t="str">
            <v>31000026</v>
          </cell>
          <cell r="B2887" t="str">
            <v>大号虎皮兰</v>
          </cell>
          <cell r="C2887" t="str">
            <v>盆</v>
          </cell>
          <cell r="D2887" t="str">
            <v>【310101】绿植</v>
          </cell>
          <cell r="E2887" t="str">
            <v>百货部</v>
          </cell>
          <cell r="F2887" t="str">
            <v>正常</v>
          </cell>
          <cell r="G2887" t="str">
            <v>0.00</v>
          </cell>
          <cell r="H2887" t="str">
            <v>20.00</v>
          </cell>
          <cell r="I2887">
            <v>0</v>
          </cell>
          <cell r="J2887">
            <v>0</v>
          </cell>
          <cell r="K2887">
            <v>0</v>
          </cell>
          <cell r="L2887">
            <v>0</v>
          </cell>
          <cell r="M2887">
            <v>0</v>
          </cell>
          <cell r="N2887">
            <v>0</v>
          </cell>
        </row>
        <row r="2888">
          <cell r="A2888" t="str">
            <v>31000023</v>
          </cell>
          <cell r="B2888" t="str">
            <v>3升多肉土</v>
          </cell>
          <cell r="C2888" t="str">
            <v>盆</v>
          </cell>
          <cell r="D2888" t="str">
            <v>【310104】其它园艺用品</v>
          </cell>
          <cell r="E2888" t="str">
            <v>百货部</v>
          </cell>
          <cell r="F2888" t="str">
            <v>正常</v>
          </cell>
          <cell r="G2888" t="str">
            <v>0.00</v>
          </cell>
          <cell r="H2888" t="str">
            <v>10.00</v>
          </cell>
          <cell r="I2888">
            <v>0</v>
          </cell>
          <cell r="J2888">
            <v>0</v>
          </cell>
          <cell r="K2888">
            <v>0</v>
          </cell>
          <cell r="L2888">
            <v>0</v>
          </cell>
          <cell r="M2888">
            <v>0</v>
          </cell>
          <cell r="N2888">
            <v>0</v>
          </cell>
        </row>
        <row r="2889">
          <cell r="A2889" t="str">
            <v>31000020</v>
          </cell>
          <cell r="B2889" t="str">
            <v>吉娃娃多肉</v>
          </cell>
          <cell r="C2889" t="str">
            <v>盆</v>
          </cell>
          <cell r="D2889" t="str">
            <v>【310103】多肉</v>
          </cell>
          <cell r="E2889" t="str">
            <v>百货部</v>
          </cell>
          <cell r="F2889" t="str">
            <v>正常</v>
          </cell>
          <cell r="G2889" t="str">
            <v>0.00</v>
          </cell>
          <cell r="H2889" t="str">
            <v>20.00</v>
          </cell>
          <cell r="I2889">
            <v>0</v>
          </cell>
          <cell r="J2889">
            <v>0</v>
          </cell>
          <cell r="K2889">
            <v>0</v>
          </cell>
          <cell r="L2889">
            <v>0</v>
          </cell>
          <cell r="M2889">
            <v>0</v>
          </cell>
          <cell r="N2889">
            <v>0</v>
          </cell>
        </row>
        <row r="2890">
          <cell r="A2890" t="str">
            <v>31000015</v>
          </cell>
          <cell r="B2890" t="str">
            <v>小红掌</v>
          </cell>
          <cell r="C2890" t="str">
            <v>盆</v>
          </cell>
          <cell r="D2890" t="str">
            <v>【310101】绿植</v>
          </cell>
          <cell r="E2890" t="str">
            <v>百货部</v>
          </cell>
          <cell r="F2890" t="str">
            <v>正常</v>
          </cell>
          <cell r="G2890" t="str">
            <v>0.00</v>
          </cell>
          <cell r="H2890" t="str">
            <v>35.00</v>
          </cell>
          <cell r="I2890">
            <v>0</v>
          </cell>
          <cell r="J2890">
            <v>0</v>
          </cell>
          <cell r="K2890">
            <v>0</v>
          </cell>
          <cell r="L2890">
            <v>0</v>
          </cell>
          <cell r="M2890">
            <v>0</v>
          </cell>
          <cell r="N2890">
            <v>0</v>
          </cell>
        </row>
        <row r="2891">
          <cell r="A2891" t="str">
            <v>31000011</v>
          </cell>
          <cell r="B2891" t="str">
            <v>琴叶榕</v>
          </cell>
          <cell r="C2891" t="str">
            <v>盆</v>
          </cell>
          <cell r="D2891" t="str">
            <v>【310101】绿植</v>
          </cell>
          <cell r="E2891" t="str">
            <v>百货部</v>
          </cell>
          <cell r="F2891" t="str">
            <v>正常</v>
          </cell>
          <cell r="G2891" t="str">
            <v>0.00</v>
          </cell>
          <cell r="H2891" t="str">
            <v>39.00</v>
          </cell>
          <cell r="I2891">
            <v>0</v>
          </cell>
          <cell r="J2891">
            <v>0</v>
          </cell>
          <cell r="K2891">
            <v>0</v>
          </cell>
          <cell r="L2891">
            <v>0</v>
          </cell>
          <cell r="M2891">
            <v>0</v>
          </cell>
          <cell r="N2891">
            <v>0</v>
          </cell>
        </row>
        <row r="2892">
          <cell r="A2892" t="str">
            <v>31000008</v>
          </cell>
          <cell r="B2892" t="str">
            <v>观音竹</v>
          </cell>
          <cell r="C2892" t="str">
            <v>盆</v>
          </cell>
          <cell r="D2892" t="str">
            <v>【310101】绿植</v>
          </cell>
          <cell r="E2892" t="str">
            <v>百货部</v>
          </cell>
          <cell r="F2892" t="str">
            <v>正常</v>
          </cell>
          <cell r="G2892" t="str">
            <v>0.00</v>
          </cell>
          <cell r="H2892" t="str">
            <v>20.00</v>
          </cell>
          <cell r="I2892">
            <v>0</v>
          </cell>
          <cell r="J2892">
            <v>0</v>
          </cell>
          <cell r="K2892">
            <v>0</v>
          </cell>
          <cell r="L2892">
            <v>0</v>
          </cell>
          <cell r="M2892">
            <v>0</v>
          </cell>
          <cell r="N2892">
            <v>0</v>
          </cell>
        </row>
        <row r="2893">
          <cell r="A2893" t="str">
            <v>31000006</v>
          </cell>
          <cell r="B2893" t="str">
            <v>法师多肉</v>
          </cell>
          <cell r="C2893" t="str">
            <v>盆</v>
          </cell>
          <cell r="D2893" t="str">
            <v>【310103】多肉</v>
          </cell>
          <cell r="E2893" t="str">
            <v>百货部</v>
          </cell>
          <cell r="F2893" t="str">
            <v>正常</v>
          </cell>
          <cell r="G2893" t="str">
            <v>0.00</v>
          </cell>
          <cell r="H2893" t="str">
            <v>15.00</v>
          </cell>
          <cell r="I2893">
            <v>0</v>
          </cell>
          <cell r="J2893">
            <v>0</v>
          </cell>
          <cell r="K2893">
            <v>0</v>
          </cell>
          <cell r="L2893">
            <v>0</v>
          </cell>
          <cell r="M2893">
            <v>0</v>
          </cell>
          <cell r="N2893">
            <v>0</v>
          </cell>
        </row>
        <row r="2894">
          <cell r="A2894" t="str">
            <v>31000005</v>
          </cell>
          <cell r="B2894" t="str">
            <v>二号营养液</v>
          </cell>
          <cell r="C2894" t="str">
            <v>盆</v>
          </cell>
          <cell r="D2894" t="str">
            <v>【310104】其它园艺用品</v>
          </cell>
          <cell r="E2894" t="str">
            <v>百货部</v>
          </cell>
          <cell r="F2894" t="str">
            <v>正常</v>
          </cell>
          <cell r="G2894" t="str">
            <v>0.00</v>
          </cell>
          <cell r="H2894" t="str">
            <v>8.00</v>
          </cell>
          <cell r="I2894">
            <v>0</v>
          </cell>
          <cell r="J2894">
            <v>0</v>
          </cell>
          <cell r="K2894">
            <v>0</v>
          </cell>
          <cell r="L2894">
            <v>0</v>
          </cell>
          <cell r="M2894">
            <v>0</v>
          </cell>
          <cell r="N2894">
            <v>0</v>
          </cell>
        </row>
        <row r="2895">
          <cell r="A2895" t="str">
            <v>31000003</v>
          </cell>
          <cell r="B2895" t="str">
            <v>一号营养液</v>
          </cell>
          <cell r="C2895" t="str">
            <v>盆</v>
          </cell>
          <cell r="D2895" t="str">
            <v>【310104】其它园艺用品</v>
          </cell>
          <cell r="E2895" t="str">
            <v>百货部</v>
          </cell>
          <cell r="F2895" t="str">
            <v>正常</v>
          </cell>
          <cell r="G2895" t="str">
            <v>0.00</v>
          </cell>
          <cell r="H2895" t="str">
            <v>8.00</v>
          </cell>
          <cell r="I2895">
            <v>0</v>
          </cell>
          <cell r="J2895">
            <v>0</v>
          </cell>
          <cell r="K2895">
            <v>0</v>
          </cell>
          <cell r="L2895">
            <v>0</v>
          </cell>
          <cell r="M2895">
            <v>0</v>
          </cell>
          <cell r="N2895">
            <v>0</v>
          </cell>
        </row>
        <row r="2896">
          <cell r="A2896" t="str">
            <v>30002344</v>
          </cell>
          <cell r="B2896" t="str">
            <v>玻璃把杯</v>
          </cell>
          <cell r="C2896" t="str">
            <v>个</v>
          </cell>
          <cell r="D2896" t="str">
            <v>【300201】玻璃器皿</v>
          </cell>
          <cell r="E2896" t="str">
            <v>百货部</v>
          </cell>
          <cell r="F2896" t="str">
            <v>正常</v>
          </cell>
          <cell r="G2896" t="str">
            <v>1.70</v>
          </cell>
          <cell r="H2896" t="str">
            <v>3.50</v>
          </cell>
          <cell r="I2896">
            <v>0</v>
          </cell>
          <cell r="J2896">
            <v>0</v>
          </cell>
          <cell r="K2896">
            <v>0</v>
          </cell>
          <cell r="L2896">
            <v>48</v>
          </cell>
          <cell r="M2896">
            <v>81.599999999999994</v>
          </cell>
          <cell r="N2896">
            <v>168</v>
          </cell>
        </row>
        <row r="2897">
          <cell r="A2897" t="str">
            <v>30002339</v>
          </cell>
          <cell r="B2897" t="str">
            <v>美丽雅花形苍蝇拍</v>
          </cell>
          <cell r="C2897" t="str">
            <v>个</v>
          </cell>
          <cell r="D2897" t="str">
            <v>【300807】其它家庭整理用品</v>
          </cell>
          <cell r="E2897" t="str">
            <v>百货部</v>
          </cell>
          <cell r="F2897" t="str">
            <v>正常</v>
          </cell>
          <cell r="G2897" t="str">
            <v>3.80</v>
          </cell>
          <cell r="H2897" t="str">
            <v>5.90</v>
          </cell>
          <cell r="I2897">
            <v>0</v>
          </cell>
          <cell r="J2897">
            <v>0</v>
          </cell>
          <cell r="K2897">
            <v>0</v>
          </cell>
          <cell r="L2897">
            <v>5</v>
          </cell>
          <cell r="M2897">
            <v>19</v>
          </cell>
          <cell r="N2897">
            <v>29.5</v>
          </cell>
        </row>
        <row r="2898">
          <cell r="A2898" t="str">
            <v>30002336</v>
          </cell>
          <cell r="B2898" t="str">
            <v>顺祥釉下和韵饭盘蓝色雨/快乐猪</v>
          </cell>
          <cell r="C2898" t="str">
            <v>个</v>
          </cell>
          <cell r="D2898" t="str">
            <v>【300301】各种材质餐具和套餐具</v>
          </cell>
          <cell r="E2898" t="str">
            <v>百货部</v>
          </cell>
          <cell r="F2898" t="str">
            <v>正常</v>
          </cell>
          <cell r="G2898" t="str">
            <v>4.70</v>
          </cell>
          <cell r="H2898" t="str">
            <v>11.90</v>
          </cell>
          <cell r="I2898">
            <v>0</v>
          </cell>
          <cell r="J2898">
            <v>0</v>
          </cell>
          <cell r="K2898">
            <v>0</v>
          </cell>
          <cell r="L2898">
            <v>18</v>
          </cell>
          <cell r="M2898">
            <v>84.6</v>
          </cell>
          <cell r="N2898">
            <v>214.20000000000002</v>
          </cell>
        </row>
        <row r="2899">
          <cell r="A2899" t="str">
            <v>30002323</v>
          </cell>
          <cell r="B2899" t="str">
            <v>打火机</v>
          </cell>
          <cell r="C2899" t="str">
            <v>个</v>
          </cell>
          <cell r="D2899" t="str">
            <v>【301101】电工材料</v>
          </cell>
          <cell r="E2899" t="str">
            <v>百货部</v>
          </cell>
          <cell r="F2899" t="str">
            <v>禁采</v>
          </cell>
          <cell r="G2899" t="str">
            <v>0.00</v>
          </cell>
          <cell r="H2899" t="str">
            <v>1.00</v>
          </cell>
          <cell r="I2899">
            <v>0</v>
          </cell>
          <cell r="J2899">
            <v>0</v>
          </cell>
          <cell r="K2899">
            <v>0</v>
          </cell>
          <cell r="L2899">
            <v>0</v>
          </cell>
          <cell r="M2899">
            <v>0</v>
          </cell>
          <cell r="N2899">
            <v>0</v>
          </cell>
        </row>
        <row r="2900">
          <cell r="A2900" t="str">
            <v>30002321</v>
          </cell>
          <cell r="B2900" t="str">
            <v>蜡烛150pc</v>
          </cell>
          <cell r="C2900" t="str">
            <v>支</v>
          </cell>
          <cell r="D2900" t="str">
            <v>【300704】蜡烛和香</v>
          </cell>
          <cell r="E2900" t="str">
            <v>百货部</v>
          </cell>
          <cell r="F2900" t="str">
            <v>禁采</v>
          </cell>
          <cell r="G2900" t="str">
            <v>0.63</v>
          </cell>
          <cell r="H2900" t="str">
            <v>1.00</v>
          </cell>
          <cell r="I2900">
            <v>0</v>
          </cell>
          <cell r="J2900">
            <v>0</v>
          </cell>
          <cell r="K2900">
            <v>0</v>
          </cell>
          <cell r="L2900">
            <v>3</v>
          </cell>
          <cell r="M2900">
            <v>1.89</v>
          </cell>
          <cell r="N2900">
            <v>3</v>
          </cell>
        </row>
        <row r="2901">
          <cell r="A2901" t="str">
            <v>30002309</v>
          </cell>
          <cell r="B2901" t="str">
            <v>汇林玻璃玉雕杯</v>
          </cell>
          <cell r="C2901" t="str">
            <v>对</v>
          </cell>
          <cell r="D2901" t="str">
            <v>【300102】玻璃水晶杯</v>
          </cell>
          <cell r="E2901" t="str">
            <v>百货部</v>
          </cell>
          <cell r="F2901" t="str">
            <v>禁采</v>
          </cell>
          <cell r="G2901" t="str">
            <v>2.50</v>
          </cell>
          <cell r="H2901" t="str">
            <v>10.80</v>
          </cell>
          <cell r="I2901">
            <v>0</v>
          </cell>
          <cell r="J2901">
            <v>0</v>
          </cell>
          <cell r="K2901">
            <v>0</v>
          </cell>
          <cell r="L2901">
            <v>21</v>
          </cell>
          <cell r="M2901">
            <v>52.5</v>
          </cell>
          <cell r="N2901">
            <v>226.8</v>
          </cell>
        </row>
        <row r="2902">
          <cell r="A2902" t="str">
            <v>30002301</v>
          </cell>
          <cell r="B2902" t="str">
            <v>双王尼龙手套</v>
          </cell>
          <cell r="C2902" t="str">
            <v>双</v>
          </cell>
          <cell r="D2902" t="str">
            <v>【300804】手套和清洁用品</v>
          </cell>
          <cell r="E2902" t="str">
            <v>百货部</v>
          </cell>
          <cell r="F2902" t="str">
            <v>正常</v>
          </cell>
          <cell r="G2902" t="str">
            <v>1.00</v>
          </cell>
          <cell r="H2902" t="str">
            <v>2.00</v>
          </cell>
          <cell r="I2902">
            <v>0</v>
          </cell>
          <cell r="J2902">
            <v>0</v>
          </cell>
          <cell r="K2902">
            <v>0</v>
          </cell>
          <cell r="L2902">
            <v>37</v>
          </cell>
          <cell r="M2902">
            <v>37</v>
          </cell>
          <cell r="N2902">
            <v>74</v>
          </cell>
        </row>
        <row r="2903">
          <cell r="A2903" t="str">
            <v>30001701</v>
          </cell>
          <cell r="B2903" t="str">
            <v>青苹果茶杯1011</v>
          </cell>
          <cell r="C2903" t="str">
            <v>个</v>
          </cell>
          <cell r="D2903" t="str">
            <v>【300201】玻璃器皿</v>
          </cell>
          <cell r="E2903" t="str">
            <v>百货部</v>
          </cell>
          <cell r="F2903" t="str">
            <v>禁采</v>
          </cell>
          <cell r="G2903" t="str">
            <v>15.00</v>
          </cell>
          <cell r="H2903" t="str">
            <v>15.00</v>
          </cell>
          <cell r="I2903">
            <v>0</v>
          </cell>
          <cell r="J2903">
            <v>0</v>
          </cell>
          <cell r="K2903">
            <v>0</v>
          </cell>
          <cell r="L2903">
            <v>1</v>
          </cell>
          <cell r="M2903">
            <v>15</v>
          </cell>
          <cell r="N2903">
            <v>15</v>
          </cell>
        </row>
        <row r="2904">
          <cell r="A2904" t="str">
            <v>30001426</v>
          </cell>
          <cell r="B2904" t="str">
            <v>红酒杯礼盒</v>
          </cell>
          <cell r="C2904" t="str">
            <v>盒</v>
          </cell>
          <cell r="D2904" t="str">
            <v>【300201】玻璃器皿</v>
          </cell>
          <cell r="E2904" t="str">
            <v>百货部</v>
          </cell>
          <cell r="F2904" t="str">
            <v>正常</v>
          </cell>
          <cell r="G2904" t="str">
            <v>22.00</v>
          </cell>
          <cell r="H2904" t="str">
            <v>39.80</v>
          </cell>
          <cell r="I2904">
            <v>0</v>
          </cell>
          <cell r="J2904">
            <v>0</v>
          </cell>
          <cell r="K2904">
            <v>0</v>
          </cell>
          <cell r="L2904">
            <v>2</v>
          </cell>
          <cell r="M2904">
            <v>44</v>
          </cell>
          <cell r="N2904">
            <v>79.599999999999994</v>
          </cell>
        </row>
        <row r="2905">
          <cell r="A2905" t="str">
            <v>30001416</v>
          </cell>
          <cell r="B2905" t="str">
            <v>珍宝阁陶瓷煲（黑）</v>
          </cell>
          <cell r="C2905" t="str">
            <v>PCS</v>
          </cell>
          <cell r="D2905" t="str">
            <v>【300301】各种材质餐具和套餐具</v>
          </cell>
          <cell r="E2905" t="str">
            <v>百货部</v>
          </cell>
          <cell r="F2905" t="str">
            <v>正常</v>
          </cell>
          <cell r="G2905" t="str">
            <v>60.00</v>
          </cell>
          <cell r="H2905" t="str">
            <v>108.00</v>
          </cell>
          <cell r="I2905">
            <v>0</v>
          </cell>
          <cell r="J2905">
            <v>0</v>
          </cell>
          <cell r="K2905">
            <v>0</v>
          </cell>
          <cell r="L2905">
            <v>3</v>
          </cell>
          <cell r="M2905">
            <v>180</v>
          </cell>
          <cell r="N2905">
            <v>324</v>
          </cell>
        </row>
        <row r="2906">
          <cell r="A2906" t="str">
            <v>30001415</v>
          </cell>
          <cell r="B2906" t="str">
            <v>珍宝阁陶瓷煲（白）</v>
          </cell>
          <cell r="C2906" t="str">
            <v>PCS</v>
          </cell>
          <cell r="D2906" t="str">
            <v>【300301】各种材质餐具和套餐具</v>
          </cell>
          <cell r="E2906" t="str">
            <v>百货部</v>
          </cell>
          <cell r="F2906" t="str">
            <v>正常</v>
          </cell>
          <cell r="G2906" t="str">
            <v>55.00</v>
          </cell>
          <cell r="H2906" t="str">
            <v>98.00</v>
          </cell>
          <cell r="I2906">
            <v>0</v>
          </cell>
          <cell r="J2906">
            <v>0</v>
          </cell>
          <cell r="K2906">
            <v>0</v>
          </cell>
          <cell r="L2906">
            <v>2</v>
          </cell>
          <cell r="M2906">
            <v>110</v>
          </cell>
          <cell r="N2906">
            <v>196</v>
          </cell>
        </row>
        <row r="2907">
          <cell r="A2907" t="str">
            <v>30001414</v>
          </cell>
          <cell r="B2907" t="str">
            <v>鸳鸯火锅盆</v>
          </cell>
          <cell r="C2907" t="str">
            <v>个</v>
          </cell>
          <cell r="D2907" t="str">
            <v>【300401】锅</v>
          </cell>
          <cell r="E2907" t="str">
            <v>百货部</v>
          </cell>
          <cell r="F2907" t="str">
            <v>正常</v>
          </cell>
          <cell r="G2907" t="str">
            <v>28.00</v>
          </cell>
          <cell r="H2907" t="str">
            <v>48.00</v>
          </cell>
          <cell r="I2907">
            <v>0</v>
          </cell>
          <cell r="J2907">
            <v>0</v>
          </cell>
          <cell r="K2907">
            <v>0</v>
          </cell>
          <cell r="L2907">
            <v>2</v>
          </cell>
          <cell r="M2907">
            <v>56</v>
          </cell>
          <cell r="N2907">
            <v>96</v>
          </cell>
        </row>
        <row r="2908">
          <cell r="A2908" t="str">
            <v>30001409</v>
          </cell>
          <cell r="B2908" t="str">
            <v>罗汉碗10寸</v>
          </cell>
          <cell r="C2908" t="str">
            <v>NULL</v>
          </cell>
          <cell r="D2908" t="str">
            <v>【300301】各种材质餐具和套餐具</v>
          </cell>
          <cell r="E2908" t="str">
            <v>百货部</v>
          </cell>
          <cell r="F2908" t="str">
            <v>正常</v>
          </cell>
          <cell r="G2908" t="str">
            <v>8.80</v>
          </cell>
          <cell r="H2908" t="str">
            <v>14.90</v>
          </cell>
          <cell r="I2908">
            <v>0</v>
          </cell>
          <cell r="J2908">
            <v>0</v>
          </cell>
          <cell r="K2908">
            <v>0</v>
          </cell>
          <cell r="L2908">
            <v>17</v>
          </cell>
          <cell r="M2908">
            <v>149.6</v>
          </cell>
          <cell r="N2908">
            <v>253.3</v>
          </cell>
        </row>
        <row r="2909">
          <cell r="A2909" t="str">
            <v>30001407</v>
          </cell>
          <cell r="B2909" t="str">
            <v>陶瓷煲汤锅</v>
          </cell>
          <cell r="C2909" t="str">
            <v>个</v>
          </cell>
          <cell r="D2909" t="str">
            <v>【300401】锅</v>
          </cell>
          <cell r="E2909" t="str">
            <v>百货部</v>
          </cell>
          <cell r="F2909" t="str">
            <v>禁采</v>
          </cell>
          <cell r="G2909" t="str">
            <v>70.00</v>
          </cell>
          <cell r="H2909" t="str">
            <v>98.00</v>
          </cell>
          <cell r="I2909">
            <v>0</v>
          </cell>
          <cell r="J2909">
            <v>0</v>
          </cell>
          <cell r="K2909">
            <v>0</v>
          </cell>
          <cell r="L2909">
            <v>1</v>
          </cell>
          <cell r="M2909">
            <v>70</v>
          </cell>
          <cell r="N2909">
            <v>98</v>
          </cell>
        </row>
        <row r="2910">
          <cell r="A2910" t="str">
            <v>30001396</v>
          </cell>
          <cell r="B2910" t="str">
            <v>蚊香盘</v>
          </cell>
          <cell r="C2910" t="str">
            <v>个</v>
          </cell>
          <cell r="D2910" t="str">
            <v>【300807】其它家庭整理用品</v>
          </cell>
          <cell r="E2910" t="str">
            <v>百货部</v>
          </cell>
          <cell r="F2910" t="str">
            <v>正常</v>
          </cell>
          <cell r="G2910" t="str">
            <v>0.00</v>
          </cell>
          <cell r="H2910" t="str">
            <v>1.00</v>
          </cell>
          <cell r="I2910">
            <v>5</v>
          </cell>
          <cell r="J2910">
            <v>0</v>
          </cell>
          <cell r="K2910">
            <v>0</v>
          </cell>
          <cell r="L2910">
            <v>0</v>
          </cell>
          <cell r="M2910">
            <v>0</v>
          </cell>
          <cell r="N2910">
            <v>0</v>
          </cell>
        </row>
        <row r="2911">
          <cell r="A2911" t="str">
            <v>30001386</v>
          </cell>
          <cell r="B2911" t="str">
            <v>二两酒杯</v>
          </cell>
          <cell r="C2911" t="str">
            <v>套</v>
          </cell>
          <cell r="D2911" t="str">
            <v>【300201】玻璃器皿</v>
          </cell>
          <cell r="E2911" t="str">
            <v>百货部</v>
          </cell>
          <cell r="F2911" t="str">
            <v>正常</v>
          </cell>
          <cell r="G2911" t="str">
            <v>0.85</v>
          </cell>
          <cell r="H2911" t="str">
            <v>1.50</v>
          </cell>
          <cell r="I2911">
            <v>0</v>
          </cell>
          <cell r="J2911">
            <v>0</v>
          </cell>
          <cell r="K2911">
            <v>0</v>
          </cell>
          <cell r="L2911">
            <v>26</v>
          </cell>
          <cell r="M2911">
            <v>22.1</v>
          </cell>
          <cell r="N2911">
            <v>39</v>
          </cell>
        </row>
        <row r="2912">
          <cell r="A2912" t="str">
            <v>30001376</v>
          </cell>
          <cell r="B2912" t="str">
            <v>一两酒杯</v>
          </cell>
          <cell r="C2912" t="str">
            <v>套</v>
          </cell>
          <cell r="D2912" t="str">
            <v>【300201】玻璃器皿</v>
          </cell>
          <cell r="E2912" t="str">
            <v>百货部</v>
          </cell>
          <cell r="F2912" t="str">
            <v>正常</v>
          </cell>
          <cell r="G2912" t="str">
            <v>0.65</v>
          </cell>
          <cell r="H2912" t="str">
            <v>1.00</v>
          </cell>
          <cell r="I2912">
            <v>0</v>
          </cell>
          <cell r="J2912">
            <v>0</v>
          </cell>
          <cell r="K2912">
            <v>0</v>
          </cell>
          <cell r="L2912">
            <v>26</v>
          </cell>
          <cell r="M2912">
            <v>16.899999999999999</v>
          </cell>
          <cell r="N2912">
            <v>26</v>
          </cell>
        </row>
        <row r="2913">
          <cell r="A2913" t="str">
            <v>30001370</v>
          </cell>
          <cell r="B2913" t="str">
            <v>菠萝夹</v>
          </cell>
          <cell r="C2913" t="str">
            <v>个</v>
          </cell>
          <cell r="D2913" t="str">
            <v>【300601】手动食品加工器</v>
          </cell>
          <cell r="E2913" t="str">
            <v>百货部</v>
          </cell>
          <cell r="F2913" t="str">
            <v>正常</v>
          </cell>
          <cell r="G2913" t="str">
            <v>2.00</v>
          </cell>
          <cell r="H2913" t="str">
            <v>5.00</v>
          </cell>
          <cell r="I2913">
            <v>0</v>
          </cell>
          <cell r="J2913">
            <v>0</v>
          </cell>
          <cell r="K2913">
            <v>0</v>
          </cell>
          <cell r="L2913">
            <v>13</v>
          </cell>
          <cell r="M2913">
            <v>26</v>
          </cell>
          <cell r="N2913">
            <v>65</v>
          </cell>
        </row>
        <row r="2914">
          <cell r="A2914" t="str">
            <v>30001327</v>
          </cell>
          <cell r="B2914" t="str">
            <v>黑色垃圾袋</v>
          </cell>
          <cell r="C2914" t="str">
            <v>把</v>
          </cell>
          <cell r="D2914" t="str">
            <v>【300801】垃圾袋/垃圾桶</v>
          </cell>
          <cell r="E2914" t="str">
            <v>百货部</v>
          </cell>
          <cell r="F2914" t="str">
            <v>正常</v>
          </cell>
          <cell r="G2914" t="str">
            <v>0.00</v>
          </cell>
          <cell r="H2914" t="str">
            <v>2.50</v>
          </cell>
          <cell r="I2914">
            <v>0</v>
          </cell>
          <cell r="J2914">
            <v>0</v>
          </cell>
          <cell r="K2914">
            <v>0</v>
          </cell>
          <cell r="L2914">
            <v>0</v>
          </cell>
          <cell r="M2914">
            <v>0</v>
          </cell>
          <cell r="N2914">
            <v>0</v>
          </cell>
        </row>
        <row r="2915">
          <cell r="A2915" t="str">
            <v>30001278</v>
          </cell>
          <cell r="B2915" t="str">
            <v>美丽雅摇盖双层滤水料理篮</v>
          </cell>
          <cell r="C2915" t="str">
            <v>套</v>
          </cell>
          <cell r="D2915" t="str">
            <v>【300504】厨房器具</v>
          </cell>
          <cell r="E2915" t="str">
            <v>百货部</v>
          </cell>
          <cell r="F2915" t="str">
            <v>正常</v>
          </cell>
          <cell r="G2915" t="str">
            <v>15.60</v>
          </cell>
          <cell r="H2915" t="str">
            <v>24.80</v>
          </cell>
          <cell r="I2915">
            <v>0</v>
          </cell>
          <cell r="J2915">
            <v>0</v>
          </cell>
          <cell r="K2915">
            <v>0</v>
          </cell>
          <cell r="L2915">
            <v>2</v>
          </cell>
          <cell r="M2915">
            <v>31.2</v>
          </cell>
          <cell r="N2915">
            <v>49.6</v>
          </cell>
        </row>
        <row r="2916">
          <cell r="A2916" t="str">
            <v>30001262</v>
          </cell>
          <cell r="B2916" t="str">
            <v>美丽雅铝箔盒装</v>
          </cell>
          <cell r="C2916" t="str">
            <v>盒</v>
          </cell>
          <cell r="D2916" t="str">
            <v>【300701】包装物</v>
          </cell>
          <cell r="E2916" t="str">
            <v>百货部</v>
          </cell>
          <cell r="F2916" t="str">
            <v>正常</v>
          </cell>
          <cell r="G2916" t="str">
            <v>7.80</v>
          </cell>
          <cell r="H2916" t="str">
            <v>12.80</v>
          </cell>
          <cell r="I2916">
            <v>0</v>
          </cell>
          <cell r="J2916">
            <v>0</v>
          </cell>
          <cell r="K2916">
            <v>0</v>
          </cell>
          <cell r="L2916">
            <v>2</v>
          </cell>
          <cell r="M2916">
            <v>15.6</v>
          </cell>
          <cell r="N2916">
            <v>25.6</v>
          </cell>
        </row>
        <row r="2917">
          <cell r="A2917" t="str">
            <v>30001131</v>
          </cell>
          <cell r="B2917" t="str">
            <v>味家28CM竹制面杆</v>
          </cell>
          <cell r="C2917" t="str">
            <v>根</v>
          </cell>
          <cell r="D2917" t="str">
            <v>【300601】手动食品加工器</v>
          </cell>
          <cell r="E2917" t="str">
            <v>百货部</v>
          </cell>
          <cell r="F2917" t="str">
            <v>正常</v>
          </cell>
          <cell r="G2917" t="str">
            <v>5.30</v>
          </cell>
          <cell r="H2917" t="str">
            <v>9.00</v>
          </cell>
          <cell r="I2917">
            <v>0</v>
          </cell>
          <cell r="J2917">
            <v>0</v>
          </cell>
          <cell r="K2917">
            <v>0</v>
          </cell>
          <cell r="L2917">
            <v>10</v>
          </cell>
          <cell r="M2917">
            <v>53</v>
          </cell>
          <cell r="N2917">
            <v>90</v>
          </cell>
        </row>
        <row r="2918">
          <cell r="A2918" t="str">
            <v>30001110</v>
          </cell>
          <cell r="B2918" t="str">
            <v>开普特圆形食物罩</v>
          </cell>
          <cell r="C2918" t="str">
            <v>个</v>
          </cell>
          <cell r="D2918" t="str">
            <v>【300605】其它厨房配件</v>
          </cell>
          <cell r="E2918" t="str">
            <v>百货部</v>
          </cell>
          <cell r="F2918" t="str">
            <v>正常</v>
          </cell>
          <cell r="G2918" t="str">
            <v>8.00</v>
          </cell>
          <cell r="H2918" t="str">
            <v>12.80</v>
          </cell>
          <cell r="I2918">
            <v>0</v>
          </cell>
          <cell r="J2918">
            <v>0</v>
          </cell>
          <cell r="K2918">
            <v>0</v>
          </cell>
          <cell r="L2918">
            <v>15</v>
          </cell>
          <cell r="M2918">
            <v>120</v>
          </cell>
          <cell r="N2918">
            <v>192</v>
          </cell>
        </row>
        <row r="2919">
          <cell r="A2919" t="str">
            <v>30001043</v>
          </cell>
          <cell r="B2919" t="str">
            <v>天美舞韵-8.5寸窝边</v>
          </cell>
          <cell r="C2919" t="str">
            <v>个</v>
          </cell>
          <cell r="D2919" t="str">
            <v>【300301】各种材质餐具和套餐具</v>
          </cell>
          <cell r="E2919" t="str">
            <v>百货部</v>
          </cell>
          <cell r="F2919" t="str">
            <v>禁采</v>
          </cell>
          <cell r="G2919" t="str">
            <v>7.50</v>
          </cell>
          <cell r="H2919" t="str">
            <v>7.50</v>
          </cell>
          <cell r="I2919">
            <v>0</v>
          </cell>
          <cell r="J2919">
            <v>0</v>
          </cell>
          <cell r="K2919">
            <v>0</v>
          </cell>
          <cell r="L2919">
            <v>1</v>
          </cell>
          <cell r="M2919">
            <v>7.5</v>
          </cell>
          <cell r="N2919">
            <v>7.5</v>
          </cell>
        </row>
        <row r="2920">
          <cell r="A2920" t="str">
            <v>30001038</v>
          </cell>
          <cell r="B2920" t="str">
            <v>青苹果茶杯1015</v>
          </cell>
          <cell r="C2920" t="str">
            <v>个</v>
          </cell>
          <cell r="D2920" t="str">
            <v>【300201】玻璃器皿</v>
          </cell>
          <cell r="E2920" t="str">
            <v>百货部</v>
          </cell>
          <cell r="F2920" t="str">
            <v>禁采</v>
          </cell>
          <cell r="G2920" t="str">
            <v>15.00</v>
          </cell>
          <cell r="H2920" t="str">
            <v>15.00</v>
          </cell>
          <cell r="I2920">
            <v>0</v>
          </cell>
          <cell r="J2920">
            <v>0</v>
          </cell>
          <cell r="K2920">
            <v>0</v>
          </cell>
          <cell r="L2920">
            <v>1</v>
          </cell>
          <cell r="M2920">
            <v>15</v>
          </cell>
          <cell r="N2920">
            <v>15</v>
          </cell>
        </row>
        <row r="2921">
          <cell r="A2921" t="str">
            <v>30001036</v>
          </cell>
          <cell r="B2921" t="str">
            <v>金粉牡丹8.5窝边盘</v>
          </cell>
          <cell r="C2921" t="str">
            <v>个</v>
          </cell>
          <cell r="D2921" t="str">
            <v>【300301】各种材质餐具和套餐具</v>
          </cell>
          <cell r="E2921" t="str">
            <v>百货部</v>
          </cell>
          <cell r="F2921" t="str">
            <v>禁采</v>
          </cell>
          <cell r="G2921" t="str">
            <v>14.00</v>
          </cell>
          <cell r="H2921" t="str">
            <v>14.00</v>
          </cell>
          <cell r="I2921">
            <v>0</v>
          </cell>
          <cell r="J2921">
            <v>0</v>
          </cell>
          <cell r="K2921">
            <v>0</v>
          </cell>
          <cell r="L2921">
            <v>1</v>
          </cell>
          <cell r="M2921">
            <v>14</v>
          </cell>
          <cell r="N2921">
            <v>14</v>
          </cell>
        </row>
        <row r="2922">
          <cell r="A2922" t="str">
            <v>30001025</v>
          </cell>
          <cell r="B2922" t="str">
            <v>PY-1246（1900ml大圆保鲜盒）</v>
          </cell>
          <cell r="C2922" t="str">
            <v>个</v>
          </cell>
          <cell r="D2922" t="str">
            <v>【300502】保鲜容器</v>
          </cell>
          <cell r="E2922" t="str">
            <v>百货部</v>
          </cell>
          <cell r="F2922" t="str">
            <v>禁采</v>
          </cell>
          <cell r="G2922" t="str">
            <v>0.00</v>
          </cell>
          <cell r="H2922" t="str">
            <v>22.00</v>
          </cell>
          <cell r="I2922">
            <v>22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</row>
        <row r="2923">
          <cell r="A2923" t="str">
            <v>30001024</v>
          </cell>
          <cell r="B2923" t="str">
            <v>置物果盘</v>
          </cell>
          <cell r="C2923" t="str">
            <v>个</v>
          </cell>
          <cell r="D2923" t="str">
            <v>【300203】果斗/果篮</v>
          </cell>
          <cell r="E2923" t="str">
            <v>百货部</v>
          </cell>
          <cell r="F2923" t="str">
            <v>正常</v>
          </cell>
          <cell r="G2923" t="str">
            <v>21.00</v>
          </cell>
          <cell r="H2923" t="str">
            <v>28.00</v>
          </cell>
          <cell r="I2923">
            <v>0</v>
          </cell>
          <cell r="J2923">
            <v>0</v>
          </cell>
          <cell r="K2923">
            <v>0</v>
          </cell>
          <cell r="L2923">
            <v>3</v>
          </cell>
          <cell r="M2923">
            <v>63</v>
          </cell>
          <cell r="N2923">
            <v>84</v>
          </cell>
        </row>
        <row r="2924">
          <cell r="A2924" t="str">
            <v>30001023</v>
          </cell>
          <cell r="B2924" t="str">
            <v>玉龙钻石碗C</v>
          </cell>
          <cell r="C2924" t="str">
            <v>个</v>
          </cell>
          <cell r="D2924" t="str">
            <v>【300301】各种材质餐具和套餐具</v>
          </cell>
          <cell r="E2924" t="str">
            <v>百货部</v>
          </cell>
          <cell r="F2924" t="str">
            <v>正常</v>
          </cell>
          <cell r="G2924" t="str">
            <v>12.00</v>
          </cell>
          <cell r="H2924" t="str">
            <v>23.80</v>
          </cell>
          <cell r="I2924">
            <v>0</v>
          </cell>
          <cell r="J2924">
            <v>0</v>
          </cell>
          <cell r="K2924">
            <v>0</v>
          </cell>
          <cell r="L2924">
            <v>3</v>
          </cell>
          <cell r="M2924">
            <v>36</v>
          </cell>
          <cell r="N2924">
            <v>71.400000000000006</v>
          </cell>
        </row>
        <row r="2925">
          <cell r="A2925" t="str">
            <v>30001022</v>
          </cell>
          <cell r="B2925" t="str">
            <v>玉龙钻石碗B</v>
          </cell>
          <cell r="C2925" t="str">
            <v>个</v>
          </cell>
          <cell r="D2925" t="str">
            <v>【300301】各种材质餐具和套餐具</v>
          </cell>
          <cell r="E2925" t="str">
            <v>百货部</v>
          </cell>
          <cell r="F2925" t="str">
            <v>正常</v>
          </cell>
          <cell r="G2925" t="str">
            <v>5.80</v>
          </cell>
          <cell r="H2925" t="str">
            <v>9.80</v>
          </cell>
          <cell r="I2925">
            <v>0</v>
          </cell>
          <cell r="J2925">
            <v>0</v>
          </cell>
          <cell r="K2925">
            <v>0</v>
          </cell>
          <cell r="L2925">
            <v>2</v>
          </cell>
          <cell r="M2925">
            <v>11.6</v>
          </cell>
          <cell r="N2925">
            <v>19.600000000000001</v>
          </cell>
        </row>
        <row r="2926">
          <cell r="A2926" t="str">
            <v>30001021</v>
          </cell>
          <cell r="B2926" t="str">
            <v>玉龙钻石碗A</v>
          </cell>
          <cell r="C2926" t="str">
            <v>个</v>
          </cell>
          <cell r="D2926" t="str">
            <v>【300301】各种材质餐具和套餐具</v>
          </cell>
          <cell r="E2926" t="str">
            <v>百货部</v>
          </cell>
          <cell r="F2926" t="str">
            <v>正常</v>
          </cell>
          <cell r="G2926" t="str">
            <v>4.00</v>
          </cell>
          <cell r="H2926" t="str">
            <v>7.80</v>
          </cell>
          <cell r="I2926">
            <v>0</v>
          </cell>
          <cell r="J2926">
            <v>0</v>
          </cell>
          <cell r="K2926">
            <v>0</v>
          </cell>
          <cell r="L2926">
            <v>5</v>
          </cell>
          <cell r="M2926">
            <v>20</v>
          </cell>
          <cell r="N2926">
            <v>39</v>
          </cell>
        </row>
        <row r="2927">
          <cell r="A2927" t="str">
            <v>30001018</v>
          </cell>
          <cell r="B2927" t="str">
            <v>玉龙四方盘</v>
          </cell>
          <cell r="C2927" t="str">
            <v>个</v>
          </cell>
          <cell r="D2927" t="str">
            <v>【300301】各种材质餐具和套餐具</v>
          </cell>
          <cell r="E2927" t="str">
            <v>百货部</v>
          </cell>
          <cell r="F2927" t="str">
            <v>正常</v>
          </cell>
          <cell r="G2927" t="str">
            <v>5.40</v>
          </cell>
          <cell r="H2927" t="str">
            <v>9.80</v>
          </cell>
          <cell r="I2927">
            <v>0</v>
          </cell>
          <cell r="J2927">
            <v>0</v>
          </cell>
          <cell r="K2927">
            <v>0</v>
          </cell>
          <cell r="L2927">
            <v>5</v>
          </cell>
          <cell r="M2927">
            <v>27</v>
          </cell>
          <cell r="N2927">
            <v>49</v>
          </cell>
        </row>
        <row r="2928">
          <cell r="A2928" t="str">
            <v>30001016</v>
          </cell>
          <cell r="B2928" t="str">
            <v>玉龙花盘</v>
          </cell>
          <cell r="C2928" t="str">
            <v>个</v>
          </cell>
          <cell r="D2928" t="str">
            <v>【300301】各种材质餐具和套餐具</v>
          </cell>
          <cell r="E2928" t="str">
            <v>百货部</v>
          </cell>
          <cell r="F2928" t="str">
            <v>正常</v>
          </cell>
          <cell r="G2928" t="str">
            <v>12.20</v>
          </cell>
          <cell r="H2928" t="str">
            <v>23.80</v>
          </cell>
          <cell r="I2928">
            <v>0</v>
          </cell>
          <cell r="J2928">
            <v>0</v>
          </cell>
          <cell r="K2928">
            <v>0</v>
          </cell>
          <cell r="L2928">
            <v>4</v>
          </cell>
          <cell r="M2928">
            <v>48.8</v>
          </cell>
          <cell r="N2928">
            <v>95.2</v>
          </cell>
        </row>
        <row r="2929">
          <cell r="A2929" t="str">
            <v>30001015</v>
          </cell>
          <cell r="B2929" t="str">
            <v>玉龙汉碟</v>
          </cell>
          <cell r="C2929" t="str">
            <v>个</v>
          </cell>
          <cell r="D2929" t="str">
            <v>【300301】各种材质餐具和套餐具</v>
          </cell>
          <cell r="E2929" t="str">
            <v>百货部</v>
          </cell>
          <cell r="F2929" t="str">
            <v>正常</v>
          </cell>
          <cell r="G2929" t="str">
            <v>2.00</v>
          </cell>
          <cell r="H2929" t="str">
            <v>3.80</v>
          </cell>
          <cell r="I2929">
            <v>0</v>
          </cell>
          <cell r="J2929">
            <v>0</v>
          </cell>
          <cell r="K2929">
            <v>0</v>
          </cell>
          <cell r="L2929">
            <v>10</v>
          </cell>
          <cell r="M2929">
            <v>20</v>
          </cell>
          <cell r="N2929">
            <v>38</v>
          </cell>
        </row>
        <row r="2930">
          <cell r="A2930" t="str">
            <v>30001011</v>
          </cell>
          <cell r="B2930" t="str">
            <v>玉龙高足碗</v>
          </cell>
          <cell r="C2930" t="str">
            <v>个</v>
          </cell>
          <cell r="D2930" t="str">
            <v>【300301】各种材质餐具和套餐具</v>
          </cell>
          <cell r="E2930" t="str">
            <v>百货部</v>
          </cell>
          <cell r="F2930" t="str">
            <v>正常</v>
          </cell>
          <cell r="G2930" t="str">
            <v>0.00</v>
          </cell>
          <cell r="H2930" t="str">
            <v>5.80</v>
          </cell>
          <cell r="I2930">
            <v>29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</row>
        <row r="2931">
          <cell r="A2931" t="str">
            <v>30001010</v>
          </cell>
          <cell r="B2931" t="str">
            <v>玉龙饭盘A</v>
          </cell>
          <cell r="C2931" t="str">
            <v>个</v>
          </cell>
          <cell r="D2931" t="str">
            <v>【300301】各种材质餐具和套餐具</v>
          </cell>
          <cell r="E2931" t="str">
            <v>百货部</v>
          </cell>
          <cell r="F2931" t="str">
            <v>正常</v>
          </cell>
          <cell r="G2931" t="str">
            <v>5.50</v>
          </cell>
          <cell r="H2931" t="str">
            <v>9.80</v>
          </cell>
          <cell r="I2931">
            <v>0</v>
          </cell>
          <cell r="J2931">
            <v>0</v>
          </cell>
          <cell r="K2931">
            <v>0</v>
          </cell>
          <cell r="L2931">
            <v>5</v>
          </cell>
          <cell r="M2931">
            <v>27.5</v>
          </cell>
          <cell r="N2931">
            <v>49</v>
          </cell>
        </row>
        <row r="2932">
          <cell r="A2932" t="str">
            <v>30001009</v>
          </cell>
          <cell r="B2932" t="str">
            <v>玉龙饭盘</v>
          </cell>
          <cell r="C2932" t="str">
            <v>个</v>
          </cell>
          <cell r="D2932" t="str">
            <v>【300301】各种材质餐具和套餐具</v>
          </cell>
          <cell r="E2932" t="str">
            <v>百货部</v>
          </cell>
          <cell r="F2932" t="str">
            <v>正常</v>
          </cell>
          <cell r="G2932" t="str">
            <v>5.00</v>
          </cell>
          <cell r="H2932" t="str">
            <v>8.80</v>
          </cell>
          <cell r="I2932">
            <v>0</v>
          </cell>
          <cell r="J2932">
            <v>0</v>
          </cell>
          <cell r="K2932">
            <v>0</v>
          </cell>
          <cell r="L2932">
            <v>5</v>
          </cell>
          <cell r="M2932">
            <v>25</v>
          </cell>
          <cell r="N2932">
            <v>44</v>
          </cell>
        </row>
        <row r="2933">
          <cell r="A2933" t="str">
            <v>30001005</v>
          </cell>
          <cell r="B2933" t="str">
            <v>陶瓷酒杯</v>
          </cell>
          <cell r="C2933" t="str">
            <v>个</v>
          </cell>
          <cell r="D2933" t="str">
            <v>【300104】陶瓷杯</v>
          </cell>
          <cell r="E2933" t="str">
            <v>百货部</v>
          </cell>
          <cell r="F2933" t="str">
            <v>正常</v>
          </cell>
          <cell r="G2933" t="str">
            <v>1.80</v>
          </cell>
          <cell r="H2933" t="str">
            <v>3.00</v>
          </cell>
          <cell r="I2933">
            <v>0</v>
          </cell>
          <cell r="J2933">
            <v>0</v>
          </cell>
          <cell r="K2933">
            <v>0</v>
          </cell>
          <cell r="L2933">
            <v>8</v>
          </cell>
          <cell r="M2933">
            <v>14.4</v>
          </cell>
          <cell r="N2933">
            <v>24</v>
          </cell>
        </row>
        <row r="2934">
          <cell r="A2934" t="str">
            <v>30001004</v>
          </cell>
          <cell r="B2934" t="str">
            <v>泰裕特厚多用蒸锅30CM</v>
          </cell>
          <cell r="C2934" t="str">
            <v>1</v>
          </cell>
          <cell r="D2934" t="str">
            <v>【300401】锅</v>
          </cell>
          <cell r="E2934" t="str">
            <v>百货部</v>
          </cell>
          <cell r="F2934" t="str">
            <v>禁采</v>
          </cell>
          <cell r="G2934" t="str">
            <v>65.00</v>
          </cell>
          <cell r="H2934" t="str">
            <v>99.00</v>
          </cell>
          <cell r="I2934">
            <v>0</v>
          </cell>
          <cell r="J2934">
            <v>0</v>
          </cell>
          <cell r="K2934">
            <v>0</v>
          </cell>
          <cell r="L2934">
            <v>2</v>
          </cell>
          <cell r="M2934">
            <v>130</v>
          </cell>
          <cell r="N2934">
            <v>198</v>
          </cell>
        </row>
        <row r="2935">
          <cell r="A2935" t="str">
            <v>30001002</v>
          </cell>
          <cell r="B2935" t="str">
            <v>顺风切刀</v>
          </cell>
          <cell r="C2935" t="str">
            <v>把</v>
          </cell>
          <cell r="D2935" t="str">
            <v>【300601】手动食品加工器</v>
          </cell>
          <cell r="E2935" t="str">
            <v>百货部</v>
          </cell>
          <cell r="F2935" t="str">
            <v>正常</v>
          </cell>
          <cell r="G2935" t="str">
            <v>13.50</v>
          </cell>
          <cell r="H2935" t="str">
            <v>22.80</v>
          </cell>
          <cell r="I2935">
            <v>0</v>
          </cell>
          <cell r="J2935">
            <v>0</v>
          </cell>
          <cell r="K2935">
            <v>0</v>
          </cell>
          <cell r="L2935">
            <v>2</v>
          </cell>
          <cell r="M2935">
            <v>27</v>
          </cell>
          <cell r="N2935">
            <v>45.6</v>
          </cell>
        </row>
        <row r="2936">
          <cell r="A2936" t="str">
            <v>30000996</v>
          </cell>
          <cell r="B2936" t="str">
            <v>前力八方餐杯</v>
          </cell>
          <cell r="C2936" t="str">
            <v>个</v>
          </cell>
          <cell r="D2936" t="str">
            <v>【300201】玻璃器皿</v>
          </cell>
          <cell r="E2936" t="str">
            <v>百货部</v>
          </cell>
          <cell r="F2936" t="str">
            <v>正常</v>
          </cell>
          <cell r="G2936" t="str">
            <v>1.20</v>
          </cell>
          <cell r="H2936" t="str">
            <v>2.00</v>
          </cell>
          <cell r="I2936">
            <v>0</v>
          </cell>
          <cell r="J2936">
            <v>0</v>
          </cell>
          <cell r="K2936">
            <v>0</v>
          </cell>
          <cell r="L2936">
            <v>14</v>
          </cell>
          <cell r="M2936">
            <v>16.8</v>
          </cell>
          <cell r="N2936">
            <v>28</v>
          </cell>
        </row>
        <row r="2937">
          <cell r="A2937" t="str">
            <v>30000995</v>
          </cell>
          <cell r="B2937" t="str">
            <v>明星7寸盘</v>
          </cell>
          <cell r="C2937" t="str">
            <v>个</v>
          </cell>
          <cell r="D2937" t="str">
            <v>【300301】各种材质餐具和套餐具</v>
          </cell>
          <cell r="E2937" t="str">
            <v>百货部</v>
          </cell>
          <cell r="F2937" t="str">
            <v>正常</v>
          </cell>
          <cell r="G2937" t="str">
            <v>2.70</v>
          </cell>
          <cell r="H2937" t="str">
            <v>5.00</v>
          </cell>
          <cell r="I2937">
            <v>0</v>
          </cell>
          <cell r="J2937">
            <v>0</v>
          </cell>
          <cell r="K2937">
            <v>0</v>
          </cell>
          <cell r="L2937">
            <v>29</v>
          </cell>
          <cell r="M2937">
            <v>78.3</v>
          </cell>
          <cell r="N2937">
            <v>145</v>
          </cell>
        </row>
        <row r="2938">
          <cell r="A2938" t="str">
            <v>30000994</v>
          </cell>
          <cell r="B2938" t="str">
            <v>梅花垃圾桶</v>
          </cell>
          <cell r="C2938" t="str">
            <v>个</v>
          </cell>
          <cell r="D2938" t="str">
            <v>【300801】垃圾袋/垃圾桶</v>
          </cell>
          <cell r="E2938" t="str">
            <v>百货部</v>
          </cell>
          <cell r="F2938" t="str">
            <v>正常</v>
          </cell>
          <cell r="G2938" t="str">
            <v>0.00</v>
          </cell>
          <cell r="H2938" t="str">
            <v>3.50</v>
          </cell>
          <cell r="I2938">
            <v>7</v>
          </cell>
          <cell r="J2938">
            <v>0</v>
          </cell>
          <cell r="K2938">
            <v>0</v>
          </cell>
          <cell r="L2938">
            <v>0</v>
          </cell>
          <cell r="M2938">
            <v>0</v>
          </cell>
          <cell r="N2938">
            <v>0</v>
          </cell>
        </row>
        <row r="2939">
          <cell r="A2939" t="str">
            <v>30000989</v>
          </cell>
          <cell r="B2939" t="str">
            <v>家兴益康不锈钢碗15CM</v>
          </cell>
          <cell r="C2939" t="str">
            <v>个</v>
          </cell>
          <cell r="D2939" t="str">
            <v>【300301】各种材质餐具和套餐具</v>
          </cell>
          <cell r="E2939" t="str">
            <v>百货部</v>
          </cell>
          <cell r="F2939" t="str">
            <v>禁采</v>
          </cell>
          <cell r="G2939" t="str">
            <v>9.00</v>
          </cell>
          <cell r="H2939" t="str">
            <v>14.80</v>
          </cell>
          <cell r="I2939">
            <v>0</v>
          </cell>
          <cell r="J2939">
            <v>0</v>
          </cell>
          <cell r="K2939">
            <v>0</v>
          </cell>
          <cell r="L2939">
            <v>1</v>
          </cell>
          <cell r="M2939">
            <v>9</v>
          </cell>
          <cell r="N2939">
            <v>14.8</v>
          </cell>
        </row>
        <row r="2940">
          <cell r="A2940" t="str">
            <v>30000985</v>
          </cell>
          <cell r="B2940" t="str">
            <v>好太太吸水拖</v>
          </cell>
          <cell r="C2940" t="str">
            <v>把</v>
          </cell>
          <cell r="D2940" t="str">
            <v>【300805】扫帚/地拖</v>
          </cell>
          <cell r="E2940" t="str">
            <v>百货部</v>
          </cell>
          <cell r="F2940" t="str">
            <v>正常</v>
          </cell>
          <cell r="G2940" t="str">
            <v>14.50</v>
          </cell>
          <cell r="H2940" t="str">
            <v>28.00</v>
          </cell>
          <cell r="I2940">
            <v>0</v>
          </cell>
          <cell r="J2940">
            <v>0</v>
          </cell>
          <cell r="K2940">
            <v>0</v>
          </cell>
          <cell r="L2940">
            <v>2</v>
          </cell>
          <cell r="M2940">
            <v>29</v>
          </cell>
          <cell r="N2940">
            <v>56</v>
          </cell>
        </row>
        <row r="2941">
          <cell r="A2941" t="str">
            <v>30000984</v>
          </cell>
          <cell r="B2941" t="str">
            <v>果盘</v>
          </cell>
          <cell r="C2941" t="str">
            <v>个</v>
          </cell>
          <cell r="D2941" t="str">
            <v>【300203】果斗/果篮</v>
          </cell>
          <cell r="E2941" t="str">
            <v>百货部</v>
          </cell>
          <cell r="F2941" t="str">
            <v>正常</v>
          </cell>
          <cell r="G2941" t="str">
            <v>10.80</v>
          </cell>
          <cell r="H2941" t="str">
            <v>16.80</v>
          </cell>
          <cell r="I2941">
            <v>0</v>
          </cell>
          <cell r="J2941">
            <v>0</v>
          </cell>
          <cell r="K2941">
            <v>0</v>
          </cell>
          <cell r="L2941">
            <v>5</v>
          </cell>
          <cell r="M2941">
            <v>54</v>
          </cell>
          <cell r="N2941">
            <v>84</v>
          </cell>
        </row>
        <row r="2942">
          <cell r="A2942" t="str">
            <v>30000982</v>
          </cell>
          <cell r="B2942" t="str">
            <v>锅盖</v>
          </cell>
          <cell r="C2942" t="str">
            <v>个</v>
          </cell>
          <cell r="D2942" t="str">
            <v>【300402】锅附件</v>
          </cell>
          <cell r="E2942" t="str">
            <v>百货部</v>
          </cell>
          <cell r="F2942" t="str">
            <v>正常</v>
          </cell>
          <cell r="G2942" t="str">
            <v>7.70</v>
          </cell>
          <cell r="H2942" t="str">
            <v>13.80</v>
          </cell>
          <cell r="I2942">
            <v>0</v>
          </cell>
          <cell r="J2942">
            <v>0</v>
          </cell>
          <cell r="K2942">
            <v>0</v>
          </cell>
          <cell r="L2942">
            <v>2</v>
          </cell>
          <cell r="M2942">
            <v>15.4</v>
          </cell>
          <cell r="N2942">
            <v>27.6</v>
          </cell>
        </row>
        <row r="2943">
          <cell r="A2943" t="str">
            <v>30000980</v>
          </cell>
          <cell r="B2943" t="str">
            <v>飞英衣夹12只装</v>
          </cell>
          <cell r="C2943" t="str">
            <v>袋</v>
          </cell>
          <cell r="D2943" t="str">
            <v>【300901】衣架</v>
          </cell>
          <cell r="E2943" t="str">
            <v>百货部</v>
          </cell>
          <cell r="F2943" t="str">
            <v>正常</v>
          </cell>
          <cell r="G2943" t="str">
            <v>6.00</v>
          </cell>
          <cell r="H2943" t="str">
            <v>9.80</v>
          </cell>
          <cell r="I2943">
            <v>0</v>
          </cell>
          <cell r="J2943">
            <v>0</v>
          </cell>
          <cell r="K2943">
            <v>0</v>
          </cell>
          <cell r="L2943">
            <v>11</v>
          </cell>
          <cell r="M2943">
            <v>66</v>
          </cell>
          <cell r="N2943">
            <v>107.80000000000001</v>
          </cell>
        </row>
        <row r="2944">
          <cell r="A2944" t="str">
            <v>30000979</v>
          </cell>
          <cell r="B2944" t="str">
            <v>德长整竹砧板0412</v>
          </cell>
          <cell r="C2944" t="str">
            <v>个</v>
          </cell>
          <cell r="D2944" t="str">
            <v>【300504】厨房器具</v>
          </cell>
          <cell r="E2944" t="str">
            <v>百货部</v>
          </cell>
          <cell r="F2944" t="str">
            <v>正常</v>
          </cell>
          <cell r="G2944" t="str">
            <v>33.00</v>
          </cell>
          <cell r="H2944" t="str">
            <v>48.00</v>
          </cell>
          <cell r="I2944">
            <v>0</v>
          </cell>
          <cell r="J2944">
            <v>0</v>
          </cell>
          <cell r="K2944">
            <v>0</v>
          </cell>
          <cell r="L2944">
            <v>3</v>
          </cell>
          <cell r="M2944">
            <v>99</v>
          </cell>
          <cell r="N2944">
            <v>144</v>
          </cell>
        </row>
        <row r="2945">
          <cell r="A2945" t="str">
            <v>30000972</v>
          </cell>
          <cell r="B2945" t="str">
            <v>14寸鱼盘</v>
          </cell>
          <cell r="C2945" t="str">
            <v>个</v>
          </cell>
          <cell r="D2945" t="str">
            <v>【300301】各种材质餐具和套餐具</v>
          </cell>
          <cell r="E2945" t="str">
            <v>百货部</v>
          </cell>
          <cell r="F2945" t="str">
            <v>正常</v>
          </cell>
          <cell r="G2945" t="str">
            <v>10.50</v>
          </cell>
          <cell r="H2945" t="str">
            <v>18.80</v>
          </cell>
          <cell r="I2945">
            <v>0</v>
          </cell>
          <cell r="J2945">
            <v>0</v>
          </cell>
          <cell r="K2945">
            <v>0</v>
          </cell>
          <cell r="L2945">
            <v>4</v>
          </cell>
          <cell r="M2945">
            <v>42</v>
          </cell>
          <cell r="N2945">
            <v>75.2</v>
          </cell>
        </row>
        <row r="2946">
          <cell r="A2946" t="str">
            <v>30000969</v>
          </cell>
          <cell r="B2946" t="str">
            <v>钢化凳</v>
          </cell>
          <cell r="C2946" t="str">
            <v>个</v>
          </cell>
          <cell r="D2946" t="str">
            <v>【301102】桌椅</v>
          </cell>
          <cell r="E2946" t="str">
            <v>百货部</v>
          </cell>
          <cell r="F2946" t="str">
            <v>禁采</v>
          </cell>
          <cell r="G2946" t="str">
            <v>3.50</v>
          </cell>
          <cell r="H2946" t="str">
            <v>8.80</v>
          </cell>
          <cell r="I2946">
            <v>0</v>
          </cell>
          <cell r="J2946">
            <v>0</v>
          </cell>
          <cell r="K2946">
            <v>0</v>
          </cell>
          <cell r="L2946">
            <v>32</v>
          </cell>
          <cell r="M2946">
            <v>112</v>
          </cell>
          <cell r="N2946">
            <v>281.60000000000002</v>
          </cell>
        </row>
        <row r="2947">
          <cell r="A2947" t="str">
            <v>30000961</v>
          </cell>
          <cell r="B2947" t="str">
            <v>震龙真空保温桶</v>
          </cell>
          <cell r="C2947" t="str">
            <v>个</v>
          </cell>
          <cell r="D2947" t="str">
            <v>【300301】各种材质餐具和套餐具</v>
          </cell>
          <cell r="E2947" t="str">
            <v>百货部</v>
          </cell>
          <cell r="F2947" t="str">
            <v>正常</v>
          </cell>
          <cell r="G2947" t="str">
            <v>45.00</v>
          </cell>
          <cell r="H2947" t="str">
            <v>78.00</v>
          </cell>
          <cell r="I2947">
            <v>0</v>
          </cell>
          <cell r="J2947">
            <v>0</v>
          </cell>
          <cell r="K2947">
            <v>0</v>
          </cell>
          <cell r="L2947">
            <v>2</v>
          </cell>
          <cell r="M2947">
            <v>90</v>
          </cell>
          <cell r="N2947">
            <v>156</v>
          </cell>
        </row>
        <row r="2948">
          <cell r="A2948" t="str">
            <v>30000951</v>
          </cell>
          <cell r="B2948" t="str">
            <v>粤驰22cm无磁深盘子0.5</v>
          </cell>
          <cell r="C2948" t="str">
            <v>个</v>
          </cell>
          <cell r="D2948" t="str">
            <v>【300301】各种材质餐具和套餐具</v>
          </cell>
          <cell r="E2948" t="str">
            <v>百货部</v>
          </cell>
          <cell r="F2948" t="str">
            <v>正常</v>
          </cell>
          <cell r="G2948" t="str">
            <v>4.00</v>
          </cell>
          <cell r="H2948" t="str">
            <v>7.50</v>
          </cell>
          <cell r="I2948">
            <v>0</v>
          </cell>
          <cell r="J2948">
            <v>0</v>
          </cell>
          <cell r="K2948">
            <v>0</v>
          </cell>
          <cell r="L2948">
            <v>14</v>
          </cell>
          <cell r="M2948">
            <v>56</v>
          </cell>
          <cell r="N2948">
            <v>105</v>
          </cell>
        </row>
        <row r="2949">
          <cell r="A2949" t="str">
            <v>30000944</v>
          </cell>
          <cell r="B2949" t="str">
            <v>永发1.5足尺调料缸26CM</v>
          </cell>
          <cell r="C2949" t="str">
            <v>个</v>
          </cell>
          <cell r="D2949" t="str">
            <v>【300301】各种材质餐具和套餐具</v>
          </cell>
          <cell r="E2949" t="str">
            <v>百货部</v>
          </cell>
          <cell r="F2949" t="str">
            <v>正常</v>
          </cell>
          <cell r="G2949" t="str">
            <v>11.00</v>
          </cell>
          <cell r="H2949" t="str">
            <v>19.80</v>
          </cell>
          <cell r="I2949">
            <v>0</v>
          </cell>
          <cell r="J2949">
            <v>0</v>
          </cell>
          <cell r="K2949">
            <v>0</v>
          </cell>
          <cell r="L2949">
            <v>5</v>
          </cell>
          <cell r="M2949">
            <v>55</v>
          </cell>
          <cell r="N2949">
            <v>99</v>
          </cell>
        </row>
        <row r="2950">
          <cell r="A2950" t="str">
            <v>30000943</v>
          </cell>
          <cell r="B2950" t="str">
            <v>永发1.5足尺调料缸24cm</v>
          </cell>
          <cell r="C2950" t="str">
            <v>个</v>
          </cell>
          <cell r="D2950" t="str">
            <v>【300301】各种材质餐具和套餐具</v>
          </cell>
          <cell r="E2950" t="str">
            <v>百货部</v>
          </cell>
          <cell r="F2950" t="str">
            <v>正常</v>
          </cell>
          <cell r="G2950" t="str">
            <v>9.00</v>
          </cell>
          <cell r="H2950" t="str">
            <v>15.90</v>
          </cell>
          <cell r="I2950">
            <v>0</v>
          </cell>
          <cell r="J2950">
            <v>0</v>
          </cell>
          <cell r="K2950">
            <v>0</v>
          </cell>
          <cell r="L2950">
            <v>3</v>
          </cell>
          <cell r="M2950">
            <v>27</v>
          </cell>
          <cell r="N2950">
            <v>47.7</v>
          </cell>
        </row>
        <row r="2951">
          <cell r="A2951" t="str">
            <v>30000942</v>
          </cell>
          <cell r="B2951" t="str">
            <v>永发1.5足尺调料缸22cm</v>
          </cell>
          <cell r="C2951" t="str">
            <v>个</v>
          </cell>
          <cell r="D2951" t="str">
            <v>【300301】各种材质餐具和套餐具</v>
          </cell>
          <cell r="E2951" t="str">
            <v>百货部</v>
          </cell>
          <cell r="F2951" t="str">
            <v>正常</v>
          </cell>
          <cell r="G2951" t="str">
            <v>0.00</v>
          </cell>
          <cell r="H2951" t="str">
            <v>14.80</v>
          </cell>
          <cell r="I2951">
            <v>29.6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</row>
        <row r="2952">
          <cell r="A2952" t="str">
            <v>30000914</v>
          </cell>
          <cell r="B2952" t="str">
            <v>苏泊尔硬质无涂层无油烟炒锅PC34N3</v>
          </cell>
          <cell r="C2952" t="str">
            <v>台</v>
          </cell>
          <cell r="D2952" t="str">
            <v>【300401】锅</v>
          </cell>
          <cell r="E2952" t="str">
            <v>百货部</v>
          </cell>
          <cell r="F2952" t="str">
            <v>正常</v>
          </cell>
          <cell r="G2952" t="str">
            <v>305.20</v>
          </cell>
          <cell r="H2952" t="str">
            <v>359.00</v>
          </cell>
          <cell r="I2952">
            <v>0</v>
          </cell>
          <cell r="J2952">
            <v>0</v>
          </cell>
          <cell r="K2952">
            <v>0</v>
          </cell>
          <cell r="L2952">
            <v>2</v>
          </cell>
          <cell r="M2952">
            <v>610.4</v>
          </cell>
          <cell r="N2952">
            <v>718</v>
          </cell>
        </row>
        <row r="2953">
          <cell r="A2953" t="str">
            <v>30000912</v>
          </cell>
          <cell r="B2953" t="str">
            <v>苏泊尔易储存双层复底蒸锅SZ28C1</v>
          </cell>
          <cell r="C2953" t="str">
            <v>台</v>
          </cell>
          <cell r="D2953" t="str">
            <v>【300401】锅</v>
          </cell>
          <cell r="E2953" t="str">
            <v>百货部</v>
          </cell>
          <cell r="F2953" t="str">
            <v>正常</v>
          </cell>
          <cell r="G2953" t="str">
            <v>194.70</v>
          </cell>
          <cell r="H2953" t="str">
            <v>229.00</v>
          </cell>
          <cell r="I2953">
            <v>0</v>
          </cell>
          <cell r="J2953">
            <v>0</v>
          </cell>
          <cell r="K2953">
            <v>0</v>
          </cell>
          <cell r="L2953">
            <v>3</v>
          </cell>
          <cell r="M2953">
            <v>584.1</v>
          </cell>
          <cell r="N2953">
            <v>687</v>
          </cell>
        </row>
        <row r="2954">
          <cell r="A2954" t="str">
            <v>30000911</v>
          </cell>
          <cell r="B2954" t="str">
            <v>苏泊尔炫彩易洁不粘炒锅NC34F4</v>
          </cell>
          <cell r="C2954" t="str">
            <v>台</v>
          </cell>
          <cell r="D2954" t="str">
            <v>【300401】锅</v>
          </cell>
          <cell r="E2954" t="str">
            <v>百货部</v>
          </cell>
          <cell r="F2954" t="str">
            <v>正常</v>
          </cell>
          <cell r="G2954" t="str">
            <v>211.70</v>
          </cell>
          <cell r="H2954" t="str">
            <v>249.00</v>
          </cell>
          <cell r="I2954">
            <v>0</v>
          </cell>
          <cell r="J2954">
            <v>0</v>
          </cell>
          <cell r="K2954">
            <v>0</v>
          </cell>
          <cell r="L2954">
            <v>1</v>
          </cell>
          <cell r="M2954">
            <v>211.7</v>
          </cell>
          <cell r="N2954">
            <v>249</v>
          </cell>
        </row>
        <row r="2955">
          <cell r="A2955" t="str">
            <v>30000904</v>
          </cell>
          <cell r="B2955" t="str">
            <v>苏泊尔火红点煎锅·炫彩系列PJ28G1</v>
          </cell>
          <cell r="C2955" t="str">
            <v>台</v>
          </cell>
          <cell r="D2955" t="str">
            <v>【300401】锅</v>
          </cell>
          <cell r="E2955" t="str">
            <v>百货部</v>
          </cell>
          <cell r="F2955" t="str">
            <v>正常</v>
          </cell>
          <cell r="G2955" t="str">
            <v>109.70</v>
          </cell>
          <cell r="H2955" t="str">
            <v>129.00</v>
          </cell>
          <cell r="I2955">
            <v>0</v>
          </cell>
          <cell r="J2955">
            <v>0</v>
          </cell>
          <cell r="K2955">
            <v>0</v>
          </cell>
          <cell r="L2955">
            <v>2</v>
          </cell>
          <cell r="M2955">
            <v>219.4</v>
          </cell>
          <cell r="N2955">
            <v>258</v>
          </cell>
        </row>
        <row r="2956">
          <cell r="A2956" t="str">
            <v>30000903</v>
          </cell>
          <cell r="B2956" t="str">
            <v>苏泊尔火红点煎锅·炫彩系列PJ26G1</v>
          </cell>
          <cell r="C2956" t="str">
            <v>台</v>
          </cell>
          <cell r="D2956" t="str">
            <v>【300401】锅</v>
          </cell>
          <cell r="E2956" t="str">
            <v>百货部</v>
          </cell>
          <cell r="F2956" t="str">
            <v>正常</v>
          </cell>
          <cell r="G2956" t="str">
            <v>100.30</v>
          </cell>
          <cell r="H2956" t="str">
            <v>118.00</v>
          </cell>
          <cell r="I2956">
            <v>0</v>
          </cell>
          <cell r="J2956">
            <v>0</v>
          </cell>
          <cell r="K2956">
            <v>0</v>
          </cell>
          <cell r="L2956">
            <v>2</v>
          </cell>
          <cell r="M2956">
            <v>200.6</v>
          </cell>
          <cell r="N2956">
            <v>236</v>
          </cell>
        </row>
        <row r="2957">
          <cell r="A2957" t="str">
            <v>30000902</v>
          </cell>
          <cell r="B2957" t="str">
            <v>苏泊尔火红点煎锅·炫彩系列PJ24G1</v>
          </cell>
          <cell r="C2957" t="str">
            <v>台</v>
          </cell>
          <cell r="D2957" t="str">
            <v>【300401】锅</v>
          </cell>
          <cell r="E2957" t="str">
            <v>百货部</v>
          </cell>
          <cell r="F2957" t="str">
            <v>正常</v>
          </cell>
          <cell r="G2957" t="str">
            <v>84.20</v>
          </cell>
          <cell r="H2957" t="str">
            <v>99.00</v>
          </cell>
          <cell r="I2957">
            <v>0</v>
          </cell>
          <cell r="J2957">
            <v>0</v>
          </cell>
          <cell r="K2957">
            <v>0</v>
          </cell>
          <cell r="L2957">
            <v>1</v>
          </cell>
          <cell r="M2957">
            <v>84.2</v>
          </cell>
          <cell r="N2957">
            <v>99</v>
          </cell>
        </row>
        <row r="2958">
          <cell r="A2958" t="str">
            <v>30000901</v>
          </cell>
          <cell r="B2958" t="str">
            <v>苏泊尔电通硬质炒锅PC36K1</v>
          </cell>
          <cell r="C2958" t="str">
            <v>台</v>
          </cell>
          <cell r="D2958" t="str">
            <v>【300401】锅</v>
          </cell>
          <cell r="E2958" t="str">
            <v>百货部</v>
          </cell>
          <cell r="F2958" t="str">
            <v>正常</v>
          </cell>
          <cell r="G2958" t="str">
            <v>245.70</v>
          </cell>
          <cell r="H2958" t="str">
            <v>289.00</v>
          </cell>
          <cell r="I2958">
            <v>0</v>
          </cell>
          <cell r="J2958">
            <v>0</v>
          </cell>
          <cell r="K2958">
            <v>0</v>
          </cell>
          <cell r="L2958">
            <v>1</v>
          </cell>
          <cell r="M2958">
            <v>245.7</v>
          </cell>
          <cell r="N2958">
            <v>289</v>
          </cell>
        </row>
        <row r="2959">
          <cell r="A2959" t="str">
            <v>30000900</v>
          </cell>
          <cell r="B2959" t="str">
            <v>苏泊尔电通硬质炒锅PC34K1</v>
          </cell>
          <cell r="C2959" t="str">
            <v>台</v>
          </cell>
          <cell r="D2959" t="str">
            <v>【300401】锅</v>
          </cell>
          <cell r="E2959" t="str">
            <v>百货部</v>
          </cell>
          <cell r="F2959" t="str">
            <v>正常</v>
          </cell>
          <cell r="G2959" t="str">
            <v>228.70</v>
          </cell>
          <cell r="H2959" t="str">
            <v>269.00</v>
          </cell>
          <cell r="I2959">
            <v>0</v>
          </cell>
          <cell r="J2959">
            <v>0</v>
          </cell>
          <cell r="K2959">
            <v>0</v>
          </cell>
          <cell r="L2959">
            <v>1</v>
          </cell>
          <cell r="M2959">
            <v>228.7</v>
          </cell>
          <cell r="N2959">
            <v>269</v>
          </cell>
        </row>
        <row r="2960">
          <cell r="A2960" t="str">
            <v>30000899</v>
          </cell>
          <cell r="B2960" t="str">
            <v>苏泊尔ST16J1A1红圈奶锅</v>
          </cell>
          <cell r="C2960" t="str">
            <v>台</v>
          </cell>
          <cell r="D2960" t="str">
            <v>【300401】锅</v>
          </cell>
          <cell r="E2960" t="str">
            <v>百货部</v>
          </cell>
          <cell r="F2960" t="str">
            <v>正常</v>
          </cell>
          <cell r="G2960" t="str">
            <v>101.20</v>
          </cell>
          <cell r="H2960" t="str">
            <v>119.00</v>
          </cell>
          <cell r="I2960">
            <v>0</v>
          </cell>
          <cell r="J2960">
            <v>0</v>
          </cell>
          <cell r="K2960">
            <v>0</v>
          </cell>
          <cell r="L2960">
            <v>2</v>
          </cell>
          <cell r="M2960">
            <v>202.4</v>
          </cell>
          <cell r="N2960">
            <v>238</v>
          </cell>
        </row>
        <row r="2961">
          <cell r="A2961" t="str">
            <v>30000898</v>
          </cell>
          <cell r="B2961" t="str">
            <v>苏泊尔FC36T21真不锈爆炒铁锅/玻璃盖</v>
          </cell>
          <cell r="C2961" t="str">
            <v>台</v>
          </cell>
          <cell r="D2961" t="str">
            <v>【300401】锅</v>
          </cell>
          <cell r="E2961" t="str">
            <v>百货部</v>
          </cell>
          <cell r="F2961" t="str">
            <v>正常</v>
          </cell>
          <cell r="G2961" t="str">
            <v>296.70</v>
          </cell>
          <cell r="H2961" t="str">
            <v>349.00</v>
          </cell>
          <cell r="I2961">
            <v>0</v>
          </cell>
          <cell r="J2961">
            <v>0</v>
          </cell>
          <cell r="K2961">
            <v>0</v>
          </cell>
          <cell r="L2961">
            <v>1</v>
          </cell>
          <cell r="M2961">
            <v>296.7</v>
          </cell>
          <cell r="N2961">
            <v>349</v>
          </cell>
        </row>
        <row r="2962">
          <cell r="A2962" t="str">
            <v>30000897</v>
          </cell>
          <cell r="B2962" t="str">
            <v>苏泊尔FC34T21真不锈爆炒铁锅/可立盖</v>
          </cell>
          <cell r="C2962" t="str">
            <v>台</v>
          </cell>
          <cell r="D2962" t="str">
            <v>【300401】锅</v>
          </cell>
          <cell r="E2962" t="str">
            <v>百货部</v>
          </cell>
          <cell r="F2962" t="str">
            <v>正常</v>
          </cell>
          <cell r="G2962" t="str">
            <v>254.20</v>
          </cell>
          <cell r="H2962" t="str">
            <v>299.00</v>
          </cell>
          <cell r="I2962">
            <v>0</v>
          </cell>
          <cell r="J2962">
            <v>0</v>
          </cell>
          <cell r="K2962">
            <v>0</v>
          </cell>
          <cell r="L2962">
            <v>2</v>
          </cell>
          <cell r="M2962">
            <v>508.4</v>
          </cell>
          <cell r="N2962">
            <v>598</v>
          </cell>
        </row>
        <row r="2963">
          <cell r="A2963" t="str">
            <v>30000896</v>
          </cell>
          <cell r="B2963" t="str">
            <v>苏泊尔34cm真不锈健康炒锅（玻盖）</v>
          </cell>
          <cell r="C2963" t="str">
            <v>台</v>
          </cell>
          <cell r="D2963" t="str">
            <v>【300401】锅</v>
          </cell>
          <cell r="E2963" t="str">
            <v>百货部</v>
          </cell>
          <cell r="F2963" t="str">
            <v>正常</v>
          </cell>
          <cell r="G2963" t="str">
            <v>237.20</v>
          </cell>
          <cell r="H2963" t="str">
            <v>279.00</v>
          </cell>
          <cell r="I2963">
            <v>0</v>
          </cell>
          <cell r="J2963">
            <v>0</v>
          </cell>
          <cell r="K2963">
            <v>0</v>
          </cell>
          <cell r="L2963">
            <v>1</v>
          </cell>
          <cell r="M2963">
            <v>237.2</v>
          </cell>
          <cell r="N2963">
            <v>279</v>
          </cell>
        </row>
        <row r="2964">
          <cell r="A2964" t="str">
            <v>30000895</v>
          </cell>
          <cell r="B2964" t="str">
            <v>苏泊尔34cm红火点Pro无油烟炒锅</v>
          </cell>
          <cell r="C2964" t="str">
            <v>台</v>
          </cell>
          <cell r="D2964" t="str">
            <v>【300401】锅</v>
          </cell>
          <cell r="E2964" t="str">
            <v>百货部</v>
          </cell>
          <cell r="F2964" t="str">
            <v>禁采</v>
          </cell>
          <cell r="G2964" t="str">
            <v>568.70</v>
          </cell>
          <cell r="H2964" t="str">
            <v>669.00</v>
          </cell>
          <cell r="I2964">
            <v>0</v>
          </cell>
          <cell r="J2964">
            <v>0</v>
          </cell>
          <cell r="K2964">
            <v>0</v>
          </cell>
          <cell r="L2964">
            <v>1</v>
          </cell>
          <cell r="M2964">
            <v>568.70000000000005</v>
          </cell>
          <cell r="N2964">
            <v>669</v>
          </cell>
        </row>
        <row r="2965">
          <cell r="A2965" t="str">
            <v>30000894</v>
          </cell>
          <cell r="B2965" t="str">
            <v>苏泊尔28cm双层复底蒸锅SZ28B5</v>
          </cell>
          <cell r="C2965" t="str">
            <v>台</v>
          </cell>
          <cell r="D2965" t="str">
            <v>【300401】锅</v>
          </cell>
          <cell r="E2965" t="str">
            <v>百货部</v>
          </cell>
          <cell r="F2965" t="str">
            <v>正常</v>
          </cell>
          <cell r="G2965" t="str">
            <v>194.70</v>
          </cell>
          <cell r="H2965" t="str">
            <v>229.00</v>
          </cell>
          <cell r="I2965">
            <v>0</v>
          </cell>
          <cell r="J2965">
            <v>0</v>
          </cell>
          <cell r="K2965">
            <v>0</v>
          </cell>
          <cell r="L2965">
            <v>1</v>
          </cell>
          <cell r="M2965">
            <v>194.7</v>
          </cell>
          <cell r="N2965">
            <v>229</v>
          </cell>
        </row>
        <row r="2966">
          <cell r="A2966" t="str">
            <v>30000893</v>
          </cell>
          <cell r="B2966" t="str">
            <v>苏泊尔26cm双层复底蒸锅SZ26B5</v>
          </cell>
          <cell r="C2966" t="str">
            <v>台</v>
          </cell>
          <cell r="D2966" t="str">
            <v>【300401】锅</v>
          </cell>
          <cell r="E2966" t="str">
            <v>百货部</v>
          </cell>
          <cell r="F2966" t="str">
            <v>正常</v>
          </cell>
          <cell r="G2966" t="str">
            <v>169.07</v>
          </cell>
          <cell r="H2966" t="str">
            <v>199.00</v>
          </cell>
          <cell r="I2966">
            <v>0</v>
          </cell>
          <cell r="J2966">
            <v>0</v>
          </cell>
          <cell r="K2966">
            <v>0</v>
          </cell>
          <cell r="L2966">
            <v>3</v>
          </cell>
          <cell r="M2966">
            <v>507.2</v>
          </cell>
          <cell r="N2966">
            <v>597</v>
          </cell>
        </row>
        <row r="2967">
          <cell r="A2967" t="str">
            <v>30000892</v>
          </cell>
          <cell r="B2967" t="str">
            <v>苏泊尔22cm溢彩不沾汤锅PT22K1</v>
          </cell>
          <cell r="C2967" t="str">
            <v>台</v>
          </cell>
          <cell r="D2967" t="str">
            <v>【300401】锅</v>
          </cell>
          <cell r="E2967" t="str">
            <v>百货部</v>
          </cell>
          <cell r="F2967" t="str">
            <v>正常</v>
          </cell>
          <cell r="G2967" t="str">
            <v>152.20</v>
          </cell>
          <cell r="H2967" t="str">
            <v>179.00</v>
          </cell>
          <cell r="I2967">
            <v>0</v>
          </cell>
          <cell r="J2967">
            <v>0</v>
          </cell>
          <cell r="K2967">
            <v>0</v>
          </cell>
          <cell r="L2967">
            <v>2</v>
          </cell>
          <cell r="M2967">
            <v>304.39999999999998</v>
          </cell>
          <cell r="N2967">
            <v>358</v>
          </cell>
        </row>
        <row r="2968">
          <cell r="A2968" t="str">
            <v>30000891</v>
          </cell>
          <cell r="B2968" t="str">
            <v>苏泊尔22cm巧力不锈钢奶锅ST22J1</v>
          </cell>
          <cell r="C2968" t="str">
            <v>台</v>
          </cell>
          <cell r="D2968" t="str">
            <v>【300401】锅</v>
          </cell>
          <cell r="E2968" t="str">
            <v>百货部</v>
          </cell>
          <cell r="F2968" t="str">
            <v>正常</v>
          </cell>
          <cell r="G2968" t="str">
            <v>152.20</v>
          </cell>
          <cell r="H2968" t="str">
            <v>179.00</v>
          </cell>
          <cell r="I2968">
            <v>0</v>
          </cell>
          <cell r="J2968">
            <v>0</v>
          </cell>
          <cell r="K2968">
            <v>0</v>
          </cell>
          <cell r="L2968">
            <v>2</v>
          </cell>
          <cell r="M2968">
            <v>304.39999999999998</v>
          </cell>
          <cell r="N2968">
            <v>358</v>
          </cell>
        </row>
        <row r="2969">
          <cell r="A2969" t="str">
            <v>30000890</v>
          </cell>
          <cell r="B2969" t="str">
            <v>苏泊尔20cm溢彩不粘奶锅PT20K1</v>
          </cell>
          <cell r="C2969" t="str">
            <v>台</v>
          </cell>
          <cell r="D2969" t="str">
            <v>【300401】锅</v>
          </cell>
          <cell r="E2969" t="str">
            <v>百货部</v>
          </cell>
          <cell r="F2969" t="str">
            <v>正常</v>
          </cell>
          <cell r="G2969" t="str">
            <v>135.07</v>
          </cell>
          <cell r="H2969" t="str">
            <v>159.00</v>
          </cell>
          <cell r="I2969">
            <v>0</v>
          </cell>
          <cell r="J2969">
            <v>0</v>
          </cell>
          <cell r="K2969">
            <v>0</v>
          </cell>
          <cell r="L2969">
            <v>3</v>
          </cell>
          <cell r="M2969">
            <v>405.2</v>
          </cell>
          <cell r="N2969">
            <v>477</v>
          </cell>
        </row>
        <row r="2970">
          <cell r="A2970" t="str">
            <v>30000889</v>
          </cell>
          <cell r="B2970" t="str">
            <v>苏泊尔20cm巧力不锈钢奶锅ST20J1</v>
          </cell>
          <cell r="C2970" t="str">
            <v>台</v>
          </cell>
          <cell r="D2970" t="str">
            <v>【300401】锅</v>
          </cell>
          <cell r="E2970" t="str">
            <v>百货部</v>
          </cell>
          <cell r="F2970" t="str">
            <v>正常</v>
          </cell>
          <cell r="G2970" t="str">
            <v>135.20</v>
          </cell>
          <cell r="H2970" t="str">
            <v>159.00</v>
          </cell>
          <cell r="I2970">
            <v>0</v>
          </cell>
          <cell r="J2970">
            <v>0</v>
          </cell>
          <cell r="K2970">
            <v>0</v>
          </cell>
          <cell r="L2970">
            <v>2</v>
          </cell>
          <cell r="M2970">
            <v>270.39999999999998</v>
          </cell>
          <cell r="N2970">
            <v>318</v>
          </cell>
        </row>
        <row r="2971">
          <cell r="A2971" t="str">
            <v>30000888</v>
          </cell>
          <cell r="B2971" t="str">
            <v>苏泊尔16cm溢彩不粘奶锅PT16K1</v>
          </cell>
          <cell r="C2971" t="str">
            <v>台</v>
          </cell>
          <cell r="D2971" t="str">
            <v>【300401】锅</v>
          </cell>
          <cell r="E2971" t="str">
            <v>百货部</v>
          </cell>
          <cell r="F2971" t="str">
            <v>正常</v>
          </cell>
          <cell r="G2971" t="str">
            <v>118.00</v>
          </cell>
          <cell r="H2971" t="str">
            <v>139.00</v>
          </cell>
          <cell r="I2971">
            <v>0</v>
          </cell>
          <cell r="J2971">
            <v>0</v>
          </cell>
          <cell r="K2971">
            <v>0</v>
          </cell>
          <cell r="L2971">
            <v>2</v>
          </cell>
          <cell r="M2971">
            <v>236</v>
          </cell>
          <cell r="N2971">
            <v>278</v>
          </cell>
        </row>
        <row r="2972">
          <cell r="A2972" t="str">
            <v>30000882</v>
          </cell>
          <cell r="B2972" t="str">
            <v>生中利8cm无磁口杯</v>
          </cell>
          <cell r="C2972" t="str">
            <v>个</v>
          </cell>
          <cell r="D2972" t="str">
            <v>【300103】不锈钢杯</v>
          </cell>
          <cell r="E2972" t="str">
            <v>百货部</v>
          </cell>
          <cell r="F2972" t="str">
            <v>正常</v>
          </cell>
          <cell r="G2972" t="str">
            <v>8.00</v>
          </cell>
          <cell r="H2972" t="str">
            <v>14.90</v>
          </cell>
          <cell r="I2972">
            <v>0</v>
          </cell>
          <cell r="J2972">
            <v>0</v>
          </cell>
          <cell r="K2972">
            <v>0</v>
          </cell>
          <cell r="L2972">
            <v>2</v>
          </cell>
          <cell r="M2972">
            <v>16</v>
          </cell>
          <cell r="N2972">
            <v>29.8</v>
          </cell>
        </row>
        <row r="2973">
          <cell r="A2973" t="str">
            <v>30000871</v>
          </cell>
          <cell r="B2973" t="str">
            <v>生中利20cm汤盆(0.6)</v>
          </cell>
          <cell r="C2973" t="str">
            <v>个</v>
          </cell>
          <cell r="D2973" t="str">
            <v>【300301】各种材质餐具和套餐具</v>
          </cell>
          <cell r="E2973" t="str">
            <v>百货部</v>
          </cell>
          <cell r="F2973" t="str">
            <v>正常</v>
          </cell>
          <cell r="G2973" t="str">
            <v>0.00</v>
          </cell>
          <cell r="H2973" t="str">
            <v>9.00</v>
          </cell>
          <cell r="I2973">
            <v>0</v>
          </cell>
          <cell r="J2973">
            <v>0</v>
          </cell>
          <cell r="K2973">
            <v>0</v>
          </cell>
          <cell r="L2973">
            <v>0</v>
          </cell>
          <cell r="M2973">
            <v>0</v>
          </cell>
          <cell r="N2973">
            <v>0</v>
          </cell>
        </row>
        <row r="2974">
          <cell r="A2974" t="str">
            <v>30000865</v>
          </cell>
          <cell r="B2974" t="str">
            <v>生中利12cm无磁口杯</v>
          </cell>
          <cell r="C2974" t="str">
            <v>个</v>
          </cell>
          <cell r="D2974" t="str">
            <v>【300103】不锈钢杯</v>
          </cell>
          <cell r="E2974" t="str">
            <v>百货部</v>
          </cell>
          <cell r="F2974" t="str">
            <v>正常</v>
          </cell>
          <cell r="G2974" t="str">
            <v>14.00</v>
          </cell>
          <cell r="H2974" t="str">
            <v>24.90</v>
          </cell>
          <cell r="I2974">
            <v>0</v>
          </cell>
          <cell r="J2974">
            <v>0</v>
          </cell>
          <cell r="K2974">
            <v>0</v>
          </cell>
          <cell r="L2974">
            <v>4</v>
          </cell>
          <cell r="M2974">
            <v>56</v>
          </cell>
          <cell r="N2974">
            <v>99.6</v>
          </cell>
        </row>
        <row r="2975">
          <cell r="A2975" t="str">
            <v>30000860</v>
          </cell>
          <cell r="B2975" t="str">
            <v>荣华全钢方柄勺</v>
          </cell>
          <cell r="C2975" t="str">
            <v>把</v>
          </cell>
          <cell r="D2975" t="str">
            <v>【300302】小餐具</v>
          </cell>
          <cell r="E2975" t="str">
            <v>百货部</v>
          </cell>
          <cell r="F2975" t="str">
            <v>正常</v>
          </cell>
          <cell r="G2975" t="str">
            <v>6.00</v>
          </cell>
          <cell r="H2975" t="str">
            <v>10.80</v>
          </cell>
          <cell r="I2975">
            <v>0</v>
          </cell>
          <cell r="J2975">
            <v>0</v>
          </cell>
          <cell r="K2975">
            <v>0</v>
          </cell>
          <cell r="L2975">
            <v>15</v>
          </cell>
          <cell r="M2975">
            <v>90</v>
          </cell>
          <cell r="N2975">
            <v>162</v>
          </cell>
        </row>
        <row r="2976">
          <cell r="A2976" t="str">
            <v>30000859</v>
          </cell>
          <cell r="B2976" t="str">
            <v>荣华全钢方柄漏勺</v>
          </cell>
          <cell r="C2976" t="str">
            <v>把</v>
          </cell>
          <cell r="D2976" t="str">
            <v>【300504】厨房器具</v>
          </cell>
          <cell r="E2976" t="str">
            <v>百货部</v>
          </cell>
          <cell r="F2976" t="str">
            <v>正常</v>
          </cell>
          <cell r="G2976" t="str">
            <v>7.00</v>
          </cell>
          <cell r="H2976" t="str">
            <v>12.90</v>
          </cell>
          <cell r="I2976">
            <v>0</v>
          </cell>
          <cell r="J2976">
            <v>0</v>
          </cell>
          <cell r="K2976">
            <v>0</v>
          </cell>
          <cell r="L2976">
            <v>4</v>
          </cell>
          <cell r="M2976">
            <v>28</v>
          </cell>
          <cell r="N2976">
            <v>51.6</v>
          </cell>
        </row>
        <row r="2977">
          <cell r="A2977" t="str">
            <v>30000850</v>
          </cell>
          <cell r="B2977" t="str">
            <v>荣华空心砂光柄铲</v>
          </cell>
          <cell r="C2977" t="str">
            <v>把</v>
          </cell>
          <cell r="D2977" t="str">
            <v>【300504】厨房器具</v>
          </cell>
          <cell r="E2977" t="str">
            <v>百货部</v>
          </cell>
          <cell r="F2977" t="str">
            <v>正常</v>
          </cell>
          <cell r="G2977" t="str">
            <v>16.00</v>
          </cell>
          <cell r="H2977" t="str">
            <v>28.80</v>
          </cell>
          <cell r="I2977">
            <v>0</v>
          </cell>
          <cell r="J2977">
            <v>0</v>
          </cell>
          <cell r="K2977">
            <v>0</v>
          </cell>
          <cell r="L2977">
            <v>3</v>
          </cell>
          <cell r="M2977">
            <v>48</v>
          </cell>
          <cell r="N2977">
            <v>86.4</v>
          </cell>
        </row>
        <row r="2978">
          <cell r="A2978" t="str">
            <v>30000844</v>
          </cell>
          <cell r="B2978" t="str">
            <v>荣华6cm厚薄漏勺</v>
          </cell>
          <cell r="C2978" t="str">
            <v>把</v>
          </cell>
          <cell r="D2978" t="str">
            <v>【300504】厨房器具</v>
          </cell>
          <cell r="E2978" t="str">
            <v>百货部</v>
          </cell>
          <cell r="F2978" t="str">
            <v>正常</v>
          </cell>
          <cell r="G2978" t="str">
            <v>4.92</v>
          </cell>
          <cell r="H2978" t="str">
            <v>9.00</v>
          </cell>
          <cell r="I2978">
            <v>0</v>
          </cell>
          <cell r="J2978">
            <v>0</v>
          </cell>
          <cell r="K2978">
            <v>0</v>
          </cell>
          <cell r="L2978">
            <v>12</v>
          </cell>
          <cell r="M2978">
            <v>59</v>
          </cell>
          <cell r="N2978">
            <v>108</v>
          </cell>
        </row>
        <row r="2979">
          <cell r="A2979" t="str">
            <v>30000830</v>
          </cell>
          <cell r="B2979" t="str">
            <v>美特福16cm白金碗</v>
          </cell>
          <cell r="C2979" t="str">
            <v>个</v>
          </cell>
          <cell r="D2979" t="str">
            <v>【300301】各种材质餐具和套餐具</v>
          </cell>
          <cell r="E2979" t="str">
            <v>百货部</v>
          </cell>
          <cell r="F2979" t="str">
            <v>正常</v>
          </cell>
          <cell r="G2979" t="str">
            <v>8.00</v>
          </cell>
          <cell r="H2979" t="str">
            <v>14.80</v>
          </cell>
          <cell r="I2979">
            <v>0</v>
          </cell>
          <cell r="J2979">
            <v>0</v>
          </cell>
          <cell r="K2979">
            <v>0</v>
          </cell>
          <cell r="L2979">
            <v>5</v>
          </cell>
          <cell r="M2979">
            <v>40</v>
          </cell>
          <cell r="N2979">
            <v>74</v>
          </cell>
        </row>
        <row r="2980">
          <cell r="A2980" t="str">
            <v>30000827</v>
          </cell>
          <cell r="B2980" t="str">
            <v>美特福13cm白金碗</v>
          </cell>
          <cell r="C2980" t="str">
            <v>个</v>
          </cell>
          <cell r="D2980" t="str">
            <v>【300301】各种材质餐具和套餐具</v>
          </cell>
          <cell r="E2980" t="str">
            <v>百货部</v>
          </cell>
          <cell r="F2980" t="str">
            <v>正常</v>
          </cell>
          <cell r="G2980" t="str">
            <v>5.50</v>
          </cell>
          <cell r="H2980" t="str">
            <v>9.90</v>
          </cell>
          <cell r="I2980">
            <v>0</v>
          </cell>
          <cell r="J2980">
            <v>0</v>
          </cell>
          <cell r="K2980">
            <v>0</v>
          </cell>
          <cell r="L2980">
            <v>7</v>
          </cell>
          <cell r="M2980">
            <v>38.5</v>
          </cell>
          <cell r="N2980">
            <v>69.3</v>
          </cell>
        </row>
        <row r="2981">
          <cell r="A2981" t="str">
            <v>30000811</v>
          </cell>
          <cell r="B2981" t="str">
            <v>金利折叠水果刀K4</v>
          </cell>
          <cell r="C2981" t="str">
            <v>把</v>
          </cell>
          <cell r="D2981" t="str">
            <v>【300601】手动食品加工器</v>
          </cell>
          <cell r="E2981" t="str">
            <v>百货部</v>
          </cell>
          <cell r="F2981" t="str">
            <v>正常</v>
          </cell>
          <cell r="G2981" t="str">
            <v>3.30</v>
          </cell>
          <cell r="H2981" t="str">
            <v>6.00</v>
          </cell>
          <cell r="I2981">
            <v>0</v>
          </cell>
          <cell r="J2981">
            <v>0</v>
          </cell>
          <cell r="K2981">
            <v>0</v>
          </cell>
          <cell r="L2981">
            <v>5</v>
          </cell>
          <cell r="M2981">
            <v>16.5</v>
          </cell>
          <cell r="N2981">
            <v>30</v>
          </cell>
        </row>
        <row r="2982">
          <cell r="A2982" t="str">
            <v>30000810</v>
          </cell>
          <cell r="B2982" t="str">
            <v>家兴美密封水杯</v>
          </cell>
          <cell r="C2982" t="str">
            <v>个</v>
          </cell>
          <cell r="D2982" t="str">
            <v>【300103】不锈钢杯</v>
          </cell>
          <cell r="E2982" t="str">
            <v>百货部</v>
          </cell>
          <cell r="F2982" t="str">
            <v>正常</v>
          </cell>
          <cell r="G2982" t="str">
            <v>17.00</v>
          </cell>
          <cell r="H2982" t="str">
            <v>29.00</v>
          </cell>
          <cell r="I2982">
            <v>0</v>
          </cell>
          <cell r="J2982">
            <v>0</v>
          </cell>
          <cell r="K2982">
            <v>0</v>
          </cell>
          <cell r="L2982">
            <v>2</v>
          </cell>
          <cell r="M2982">
            <v>34</v>
          </cell>
          <cell r="N2982">
            <v>58</v>
          </cell>
        </row>
        <row r="2983">
          <cell r="A2983" t="str">
            <v>30000791</v>
          </cell>
          <cell r="B2983" t="str">
            <v>家典美儿童餐具浅碗7725</v>
          </cell>
          <cell r="C2983" t="str">
            <v>个</v>
          </cell>
          <cell r="D2983" t="str">
            <v>【300301】各种材质餐具和套餐具</v>
          </cell>
          <cell r="E2983" t="str">
            <v>百货部</v>
          </cell>
          <cell r="F2983" t="str">
            <v>正常</v>
          </cell>
          <cell r="G2983" t="str">
            <v>14.00</v>
          </cell>
          <cell r="H2983" t="str">
            <v>27.00</v>
          </cell>
          <cell r="I2983">
            <v>0</v>
          </cell>
          <cell r="J2983">
            <v>0</v>
          </cell>
          <cell r="K2983">
            <v>0</v>
          </cell>
          <cell r="L2983">
            <v>2</v>
          </cell>
          <cell r="M2983">
            <v>28</v>
          </cell>
          <cell r="N2983">
            <v>54</v>
          </cell>
        </row>
        <row r="2984">
          <cell r="A2984" t="str">
            <v>30000770</v>
          </cell>
          <cell r="B2984" t="str">
            <v>德贤龙凤剪刀 2#</v>
          </cell>
          <cell r="C2984" t="str">
            <v>把</v>
          </cell>
          <cell r="D2984" t="str">
            <v>【300601】手动食品加工器</v>
          </cell>
          <cell r="E2984" t="str">
            <v>百货部</v>
          </cell>
          <cell r="F2984" t="str">
            <v>正常</v>
          </cell>
          <cell r="G2984" t="str">
            <v>13.00</v>
          </cell>
          <cell r="H2984" t="str">
            <v>25.00</v>
          </cell>
          <cell r="I2984">
            <v>0</v>
          </cell>
          <cell r="J2984">
            <v>0</v>
          </cell>
          <cell r="K2984">
            <v>0</v>
          </cell>
          <cell r="L2984">
            <v>5</v>
          </cell>
          <cell r="M2984">
            <v>65</v>
          </cell>
          <cell r="N2984">
            <v>125</v>
          </cell>
        </row>
        <row r="2985">
          <cell r="A2985" t="str">
            <v>30000762</v>
          </cell>
          <cell r="B2985" t="str">
            <v>诚兴22cm双耳汤锅</v>
          </cell>
          <cell r="C2985" t="str">
            <v>个</v>
          </cell>
          <cell r="D2985" t="str">
            <v>【300401】锅</v>
          </cell>
          <cell r="E2985" t="str">
            <v>百货部</v>
          </cell>
          <cell r="F2985" t="str">
            <v>正常</v>
          </cell>
          <cell r="G2985" t="str">
            <v>50.00</v>
          </cell>
          <cell r="H2985" t="str">
            <v>79.00</v>
          </cell>
          <cell r="I2985">
            <v>0</v>
          </cell>
          <cell r="J2985">
            <v>0</v>
          </cell>
          <cell r="K2985">
            <v>0</v>
          </cell>
          <cell r="L2985">
            <v>2</v>
          </cell>
          <cell r="M2985">
            <v>100</v>
          </cell>
          <cell r="N2985">
            <v>158</v>
          </cell>
        </row>
        <row r="2986">
          <cell r="A2986" t="str">
            <v>30000760</v>
          </cell>
          <cell r="B2986" t="str">
            <v>诚兴18cm特厚单柄奶锅</v>
          </cell>
          <cell r="C2986" t="str">
            <v>个</v>
          </cell>
          <cell r="D2986" t="str">
            <v>【300401】锅</v>
          </cell>
          <cell r="E2986" t="str">
            <v>百货部</v>
          </cell>
          <cell r="F2986" t="str">
            <v>正常</v>
          </cell>
          <cell r="G2986" t="str">
            <v>39.00</v>
          </cell>
          <cell r="H2986" t="str">
            <v>69.90</v>
          </cell>
          <cell r="I2986">
            <v>0</v>
          </cell>
          <cell r="J2986">
            <v>0</v>
          </cell>
          <cell r="K2986">
            <v>0</v>
          </cell>
          <cell r="L2986">
            <v>1</v>
          </cell>
          <cell r="M2986">
            <v>39</v>
          </cell>
          <cell r="N2986">
            <v>69.900000000000006</v>
          </cell>
        </row>
        <row r="2987">
          <cell r="A2987" t="str">
            <v>30000759</v>
          </cell>
          <cell r="B2987" t="str">
            <v>诚兴16cm特厚单柄奶锅</v>
          </cell>
          <cell r="C2987" t="str">
            <v>个</v>
          </cell>
          <cell r="D2987" t="str">
            <v>【300401】锅</v>
          </cell>
          <cell r="E2987" t="str">
            <v>百货部</v>
          </cell>
          <cell r="F2987" t="str">
            <v>正常</v>
          </cell>
          <cell r="G2987" t="str">
            <v>35.00</v>
          </cell>
          <cell r="H2987" t="str">
            <v>62.90</v>
          </cell>
          <cell r="I2987">
            <v>0</v>
          </cell>
          <cell r="J2987">
            <v>0</v>
          </cell>
          <cell r="K2987">
            <v>0</v>
          </cell>
          <cell r="L2987">
            <v>2</v>
          </cell>
          <cell r="M2987">
            <v>70</v>
          </cell>
          <cell r="N2987">
            <v>125.8</v>
          </cell>
        </row>
        <row r="2988">
          <cell r="A2988" t="str">
            <v>30000734</v>
          </cell>
          <cell r="B2988" t="str">
            <v>云松鞋刷280(椭圆把柄)</v>
          </cell>
          <cell r="C2988" t="str">
            <v>把</v>
          </cell>
          <cell r="D2988" t="str">
            <v>【300803】刷类</v>
          </cell>
          <cell r="E2988" t="str">
            <v>百货部</v>
          </cell>
          <cell r="F2988" t="str">
            <v>禁采</v>
          </cell>
          <cell r="G2988" t="str">
            <v>3.50</v>
          </cell>
          <cell r="H2988" t="str">
            <v>6.00</v>
          </cell>
          <cell r="I2988">
            <v>0</v>
          </cell>
          <cell r="J2988">
            <v>0</v>
          </cell>
          <cell r="K2988">
            <v>0</v>
          </cell>
          <cell r="L2988">
            <v>2</v>
          </cell>
          <cell r="M2988">
            <v>7</v>
          </cell>
          <cell r="N2988">
            <v>12</v>
          </cell>
        </row>
        <row r="2989">
          <cell r="A2989" t="str">
            <v>30000733</v>
          </cell>
          <cell r="B2989" t="str">
            <v>雄泰塑玻杯 XLZ1862-35</v>
          </cell>
          <cell r="C2989" t="str">
            <v>个</v>
          </cell>
          <cell r="D2989" t="str">
            <v>【300102】玻璃水晶杯</v>
          </cell>
          <cell r="E2989" t="str">
            <v>百货部</v>
          </cell>
          <cell r="F2989" t="str">
            <v>禁采</v>
          </cell>
          <cell r="G2989" t="str">
            <v>19.00</v>
          </cell>
          <cell r="H2989" t="str">
            <v>33.00</v>
          </cell>
          <cell r="I2989">
            <v>0</v>
          </cell>
          <cell r="J2989">
            <v>0</v>
          </cell>
          <cell r="K2989">
            <v>0</v>
          </cell>
          <cell r="L2989">
            <v>2</v>
          </cell>
          <cell r="M2989">
            <v>38</v>
          </cell>
          <cell r="N2989">
            <v>66</v>
          </cell>
        </row>
        <row r="2990">
          <cell r="A2990" t="str">
            <v>30000732</v>
          </cell>
          <cell r="B2990" t="str">
            <v>雄泰塑玻杯 XLZ1862-25</v>
          </cell>
          <cell r="C2990" t="str">
            <v>个</v>
          </cell>
          <cell r="D2990" t="str">
            <v>【300102】玻璃水晶杯</v>
          </cell>
          <cell r="E2990" t="str">
            <v>百货部</v>
          </cell>
          <cell r="F2990" t="str">
            <v>正常</v>
          </cell>
          <cell r="G2990" t="str">
            <v>16.50</v>
          </cell>
          <cell r="H2990" t="str">
            <v>29.00</v>
          </cell>
          <cell r="I2990">
            <v>0</v>
          </cell>
          <cell r="J2990">
            <v>0</v>
          </cell>
          <cell r="K2990">
            <v>0</v>
          </cell>
          <cell r="L2990">
            <v>3</v>
          </cell>
          <cell r="M2990">
            <v>49.5</v>
          </cell>
          <cell r="N2990">
            <v>87</v>
          </cell>
        </row>
        <row r="2991">
          <cell r="A2991" t="str">
            <v>30000731</v>
          </cell>
          <cell r="B2991" t="str">
            <v>雄泰水晶办公杯</v>
          </cell>
          <cell r="C2991" t="str">
            <v>盒</v>
          </cell>
          <cell r="D2991" t="str">
            <v>【300102】玻璃水晶杯</v>
          </cell>
          <cell r="E2991" t="str">
            <v>百货部</v>
          </cell>
          <cell r="F2991" t="str">
            <v>正常</v>
          </cell>
          <cell r="G2991" t="str">
            <v>29.00</v>
          </cell>
          <cell r="H2991" t="str">
            <v>59.00</v>
          </cell>
          <cell r="I2991">
            <v>0</v>
          </cell>
          <cell r="J2991">
            <v>0</v>
          </cell>
          <cell r="K2991">
            <v>0</v>
          </cell>
          <cell r="L2991">
            <v>2</v>
          </cell>
          <cell r="M2991">
            <v>58</v>
          </cell>
          <cell r="N2991">
            <v>118</v>
          </cell>
        </row>
        <row r="2992">
          <cell r="A2992" t="str">
            <v>30000729</v>
          </cell>
          <cell r="B2992" t="str">
            <v>雄泰名典玻璃杯</v>
          </cell>
          <cell r="C2992" t="str">
            <v>盒</v>
          </cell>
          <cell r="D2992" t="str">
            <v>【300102】玻璃水晶杯</v>
          </cell>
          <cell r="E2992" t="str">
            <v>百货部</v>
          </cell>
          <cell r="F2992" t="str">
            <v>正常</v>
          </cell>
          <cell r="G2992" t="str">
            <v>16.00</v>
          </cell>
          <cell r="H2992" t="str">
            <v>29.00</v>
          </cell>
          <cell r="I2992">
            <v>0</v>
          </cell>
          <cell r="J2992">
            <v>0</v>
          </cell>
          <cell r="K2992">
            <v>0</v>
          </cell>
          <cell r="L2992">
            <v>3</v>
          </cell>
          <cell r="M2992">
            <v>48</v>
          </cell>
          <cell r="N2992">
            <v>87</v>
          </cell>
        </row>
        <row r="2993">
          <cell r="A2993" t="str">
            <v>30000728</v>
          </cell>
          <cell r="B2993" t="str">
            <v>雄泰玻璃杯 XTL-3Y30</v>
          </cell>
          <cell r="C2993" t="str">
            <v>只</v>
          </cell>
          <cell r="D2993" t="str">
            <v>【300102】玻璃水晶杯</v>
          </cell>
          <cell r="E2993" t="str">
            <v>百货部</v>
          </cell>
          <cell r="F2993" t="str">
            <v>正常</v>
          </cell>
          <cell r="G2993" t="str">
            <v>13.00</v>
          </cell>
          <cell r="H2993" t="str">
            <v>19.90</v>
          </cell>
          <cell r="I2993">
            <v>0</v>
          </cell>
          <cell r="J2993">
            <v>0</v>
          </cell>
          <cell r="K2993">
            <v>0</v>
          </cell>
          <cell r="L2993">
            <v>2</v>
          </cell>
          <cell r="M2993">
            <v>26</v>
          </cell>
          <cell r="N2993">
            <v>39.799999999999997</v>
          </cell>
        </row>
        <row r="2994">
          <cell r="A2994" t="str">
            <v>30000726</v>
          </cell>
          <cell r="B2994" t="str">
            <v>雄泰玻璃杯</v>
          </cell>
          <cell r="C2994" t="str">
            <v>盒</v>
          </cell>
          <cell r="D2994" t="str">
            <v>【300102】玻璃水晶杯</v>
          </cell>
          <cell r="E2994" t="str">
            <v>百货部</v>
          </cell>
          <cell r="F2994" t="str">
            <v>正常</v>
          </cell>
          <cell r="G2994" t="str">
            <v>34.00</v>
          </cell>
          <cell r="H2994" t="str">
            <v>68.00</v>
          </cell>
          <cell r="I2994">
            <v>0</v>
          </cell>
          <cell r="J2994">
            <v>0</v>
          </cell>
          <cell r="K2994">
            <v>0</v>
          </cell>
          <cell r="L2994">
            <v>7</v>
          </cell>
          <cell r="M2994">
            <v>238</v>
          </cell>
          <cell r="N2994">
            <v>476</v>
          </cell>
        </row>
        <row r="2995">
          <cell r="A2995" t="str">
            <v>30000725</v>
          </cell>
          <cell r="B2995" t="str">
            <v>星星蜡烛</v>
          </cell>
          <cell r="C2995" t="str">
            <v>支</v>
          </cell>
          <cell r="D2995" t="str">
            <v>【300704】蜡烛和香</v>
          </cell>
          <cell r="E2995" t="str">
            <v>百货部</v>
          </cell>
          <cell r="F2995" t="str">
            <v>正常</v>
          </cell>
          <cell r="G2995" t="str">
            <v>0.63</v>
          </cell>
          <cell r="H2995" t="str">
            <v>1.00</v>
          </cell>
          <cell r="I2995">
            <v>0</v>
          </cell>
          <cell r="J2995">
            <v>0</v>
          </cell>
          <cell r="K2995">
            <v>0</v>
          </cell>
          <cell r="L2995">
            <v>30</v>
          </cell>
          <cell r="M2995">
            <v>18.899999999999999</v>
          </cell>
          <cell r="N2995">
            <v>30</v>
          </cell>
        </row>
        <row r="2996">
          <cell r="A2996" t="str">
            <v>30000724</v>
          </cell>
          <cell r="B2996" t="str">
            <v>希艺欧-6947 梳子</v>
          </cell>
          <cell r="C2996" t="str">
            <v>把</v>
          </cell>
          <cell r="D2996" t="str">
            <v>【301002】浴室配件</v>
          </cell>
          <cell r="E2996" t="str">
            <v>百货部</v>
          </cell>
          <cell r="F2996" t="str">
            <v>正常</v>
          </cell>
          <cell r="G2996" t="str">
            <v>2.70</v>
          </cell>
          <cell r="H2996" t="str">
            <v>5.00</v>
          </cell>
          <cell r="I2996">
            <v>0</v>
          </cell>
          <cell r="J2996">
            <v>0</v>
          </cell>
          <cell r="K2996">
            <v>0</v>
          </cell>
          <cell r="L2996">
            <v>5</v>
          </cell>
          <cell r="M2996">
            <v>13.5</v>
          </cell>
          <cell r="N2996">
            <v>25</v>
          </cell>
        </row>
        <row r="2997">
          <cell r="A2997" t="str">
            <v>30000721</v>
          </cell>
          <cell r="B2997" t="str">
            <v>顺信A-14美容镜</v>
          </cell>
          <cell r="C2997" t="str">
            <v>个</v>
          </cell>
          <cell r="D2997" t="str">
            <v>【301002】浴室配件</v>
          </cell>
          <cell r="E2997" t="str">
            <v>百货部</v>
          </cell>
          <cell r="F2997" t="str">
            <v>正常</v>
          </cell>
          <cell r="G2997" t="str">
            <v>6.50</v>
          </cell>
          <cell r="H2997" t="str">
            <v>12.00</v>
          </cell>
          <cell r="I2997">
            <v>0</v>
          </cell>
          <cell r="J2997">
            <v>0</v>
          </cell>
          <cell r="K2997">
            <v>0</v>
          </cell>
          <cell r="L2997">
            <v>5</v>
          </cell>
          <cell r="M2997">
            <v>32.5</v>
          </cell>
          <cell r="N2997">
            <v>60</v>
          </cell>
        </row>
        <row r="2998">
          <cell r="A2998" t="str">
            <v>30000720</v>
          </cell>
          <cell r="B2998" t="str">
            <v>时尚比特杯</v>
          </cell>
          <cell r="C2998" t="str">
            <v>盒</v>
          </cell>
          <cell r="D2998" t="str">
            <v>【300102】玻璃水晶杯</v>
          </cell>
          <cell r="E2998" t="str">
            <v>百货部</v>
          </cell>
          <cell r="F2998" t="str">
            <v>正常</v>
          </cell>
          <cell r="G2998" t="str">
            <v>16.00</v>
          </cell>
          <cell r="H2998" t="str">
            <v>29.00</v>
          </cell>
          <cell r="I2998">
            <v>0</v>
          </cell>
          <cell r="J2998">
            <v>0</v>
          </cell>
          <cell r="K2998">
            <v>0</v>
          </cell>
          <cell r="L2998">
            <v>2</v>
          </cell>
          <cell r="M2998">
            <v>32</v>
          </cell>
          <cell r="N2998">
            <v>58</v>
          </cell>
        </row>
        <row r="2999">
          <cell r="A2999" t="str">
            <v>30000714</v>
          </cell>
          <cell r="B2999" t="str">
            <v>金力玻璃杯香槟色</v>
          </cell>
          <cell r="C2999" t="str">
            <v>盒</v>
          </cell>
          <cell r="D2999" t="str">
            <v>【300102】玻璃水晶杯</v>
          </cell>
          <cell r="E2999" t="str">
            <v>百货部</v>
          </cell>
          <cell r="F2999" t="str">
            <v>正常</v>
          </cell>
          <cell r="G2999" t="str">
            <v>36.00</v>
          </cell>
          <cell r="H2999" t="str">
            <v>68.00</v>
          </cell>
          <cell r="I2999">
            <v>0</v>
          </cell>
          <cell r="J2999">
            <v>0</v>
          </cell>
          <cell r="K2999">
            <v>0</v>
          </cell>
          <cell r="L2999">
            <v>4</v>
          </cell>
          <cell r="M2999">
            <v>144</v>
          </cell>
          <cell r="N2999">
            <v>272</v>
          </cell>
        </row>
        <row r="3000">
          <cell r="A3000" t="str">
            <v>30000713</v>
          </cell>
          <cell r="B3000" t="str">
            <v>金力玻璃杯粉红色</v>
          </cell>
          <cell r="C3000" t="str">
            <v>盒</v>
          </cell>
          <cell r="D3000" t="str">
            <v>【300102】玻璃水晶杯</v>
          </cell>
          <cell r="E3000" t="str">
            <v>百货部</v>
          </cell>
          <cell r="F3000" t="str">
            <v>正常</v>
          </cell>
          <cell r="G3000" t="str">
            <v>0.00</v>
          </cell>
          <cell r="H3000" t="str">
            <v>49.00</v>
          </cell>
          <cell r="I3000">
            <v>49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</row>
        <row r="3001">
          <cell r="A3001" t="str">
            <v>30000712</v>
          </cell>
          <cell r="B3001" t="str">
            <v>华昌普通塑料水杯（PC-55)</v>
          </cell>
          <cell r="C3001" t="str">
            <v>个</v>
          </cell>
          <cell r="D3001" t="str">
            <v>【300105】其它材质杯</v>
          </cell>
          <cell r="E3001" t="str">
            <v>百货部</v>
          </cell>
          <cell r="F3001" t="str">
            <v>正常</v>
          </cell>
          <cell r="G3001" t="str">
            <v>11.50</v>
          </cell>
          <cell r="H3001" t="str">
            <v>18.90</v>
          </cell>
          <cell r="I3001">
            <v>0</v>
          </cell>
          <cell r="J3001">
            <v>0</v>
          </cell>
          <cell r="K3001">
            <v>0</v>
          </cell>
          <cell r="L3001">
            <v>2</v>
          </cell>
          <cell r="M3001">
            <v>23</v>
          </cell>
          <cell r="N3001">
            <v>37.799999999999997</v>
          </cell>
        </row>
        <row r="3002">
          <cell r="A3002" t="str">
            <v>30000707</v>
          </cell>
          <cell r="B3002" t="str">
            <v>公牛延长线GN-315  单开单控4位3孔</v>
          </cell>
          <cell r="C3002" t="str">
            <v>个</v>
          </cell>
          <cell r="D3002" t="str">
            <v>【301101】电工材料</v>
          </cell>
          <cell r="E3002" t="str">
            <v>百货部</v>
          </cell>
          <cell r="F3002" t="str">
            <v>正常</v>
          </cell>
          <cell r="G3002" t="str">
            <v>31.90</v>
          </cell>
          <cell r="H3002" t="str">
            <v>58.00</v>
          </cell>
          <cell r="I3002">
            <v>0</v>
          </cell>
          <cell r="J3002">
            <v>0</v>
          </cell>
          <cell r="K3002">
            <v>0</v>
          </cell>
          <cell r="L3002">
            <v>2</v>
          </cell>
          <cell r="M3002">
            <v>63.8</v>
          </cell>
          <cell r="N3002">
            <v>116</v>
          </cell>
        </row>
        <row r="3003">
          <cell r="A3003" t="str">
            <v>30000706</v>
          </cell>
          <cell r="B3003" t="str">
            <v>公牛609插板</v>
          </cell>
          <cell r="C3003" t="str">
            <v>个</v>
          </cell>
          <cell r="D3003" t="str">
            <v>【301101】电工材料</v>
          </cell>
          <cell r="E3003" t="str">
            <v>百货部</v>
          </cell>
          <cell r="F3003" t="str">
            <v>正常</v>
          </cell>
          <cell r="G3003" t="str">
            <v>29.80</v>
          </cell>
          <cell r="H3003" t="str">
            <v>48.00</v>
          </cell>
          <cell r="I3003">
            <v>0</v>
          </cell>
          <cell r="J3003">
            <v>0</v>
          </cell>
          <cell r="K3003">
            <v>0</v>
          </cell>
          <cell r="L3003">
            <v>4</v>
          </cell>
          <cell r="M3003">
            <v>119.2</v>
          </cell>
          <cell r="N3003">
            <v>192</v>
          </cell>
        </row>
        <row r="3004">
          <cell r="A3004" t="str">
            <v>30000705</v>
          </cell>
          <cell r="B3004" t="str">
            <v>公牛606插板</v>
          </cell>
          <cell r="C3004" t="str">
            <v>个</v>
          </cell>
          <cell r="D3004" t="str">
            <v>【301101】电工材料</v>
          </cell>
          <cell r="E3004" t="str">
            <v>百货部</v>
          </cell>
          <cell r="F3004" t="str">
            <v>正常</v>
          </cell>
          <cell r="G3004" t="str">
            <v>16.90</v>
          </cell>
          <cell r="H3004" t="str">
            <v>28.00</v>
          </cell>
          <cell r="I3004">
            <v>0</v>
          </cell>
          <cell r="J3004">
            <v>0</v>
          </cell>
          <cell r="K3004">
            <v>0</v>
          </cell>
          <cell r="L3004">
            <v>2</v>
          </cell>
          <cell r="M3004">
            <v>33.799999999999997</v>
          </cell>
          <cell r="N3004">
            <v>56</v>
          </cell>
        </row>
        <row r="3005">
          <cell r="A3005" t="str">
            <v>30000703</v>
          </cell>
          <cell r="B3005" t="str">
            <v>飞科插线板-2016</v>
          </cell>
          <cell r="C3005" t="str">
            <v>个</v>
          </cell>
          <cell r="D3005" t="str">
            <v>【301101】电工材料</v>
          </cell>
          <cell r="E3005" t="str">
            <v>百货部</v>
          </cell>
          <cell r="F3005" t="str">
            <v>正常</v>
          </cell>
          <cell r="G3005" t="str">
            <v>29.00</v>
          </cell>
          <cell r="H3005" t="str">
            <v>48.00</v>
          </cell>
          <cell r="I3005">
            <v>0</v>
          </cell>
          <cell r="J3005">
            <v>0</v>
          </cell>
          <cell r="K3005">
            <v>0</v>
          </cell>
          <cell r="L3005">
            <v>7</v>
          </cell>
          <cell r="M3005">
            <v>203</v>
          </cell>
          <cell r="N3005">
            <v>336</v>
          </cell>
        </row>
        <row r="3006">
          <cell r="A3006" t="str">
            <v>30000702</v>
          </cell>
          <cell r="B3006" t="str">
            <v>飞科插线板-2013</v>
          </cell>
          <cell r="C3006" t="str">
            <v>个</v>
          </cell>
          <cell r="D3006" t="str">
            <v>【301101】电工材料</v>
          </cell>
          <cell r="E3006" t="str">
            <v>百货部</v>
          </cell>
          <cell r="F3006" t="str">
            <v>正常</v>
          </cell>
          <cell r="G3006" t="str">
            <v>33.00</v>
          </cell>
          <cell r="H3006" t="str">
            <v>55.00</v>
          </cell>
          <cell r="I3006">
            <v>0</v>
          </cell>
          <cell r="J3006">
            <v>0</v>
          </cell>
          <cell r="K3006">
            <v>0</v>
          </cell>
          <cell r="L3006">
            <v>4</v>
          </cell>
          <cell r="M3006">
            <v>132</v>
          </cell>
          <cell r="N3006">
            <v>220</v>
          </cell>
        </row>
        <row r="3007">
          <cell r="A3007" t="str">
            <v>30000699</v>
          </cell>
          <cell r="B3007" t="str">
            <v>茶花 0407 脸盆39CM</v>
          </cell>
          <cell r="C3007" t="str">
            <v>个</v>
          </cell>
          <cell r="D3007" t="str">
            <v>【300802】水桶/盆</v>
          </cell>
          <cell r="E3007" t="str">
            <v>百货部</v>
          </cell>
          <cell r="F3007" t="str">
            <v>正常</v>
          </cell>
          <cell r="G3007" t="str">
            <v>9.00</v>
          </cell>
          <cell r="H3007" t="str">
            <v>19.90</v>
          </cell>
          <cell r="I3007">
            <v>0</v>
          </cell>
          <cell r="J3007">
            <v>0</v>
          </cell>
          <cell r="K3007">
            <v>0</v>
          </cell>
          <cell r="L3007">
            <v>3</v>
          </cell>
          <cell r="M3007">
            <v>27</v>
          </cell>
          <cell r="N3007">
            <v>59.699999999999996</v>
          </cell>
        </row>
        <row r="3008">
          <cell r="A3008" t="str">
            <v>30000695</v>
          </cell>
          <cell r="B3008" t="str">
            <v>公牛延长线GN-W1130防雷  3位2孔3位3孔</v>
          </cell>
          <cell r="C3008" t="str">
            <v>个</v>
          </cell>
          <cell r="D3008" t="str">
            <v>【301101】电工材料</v>
          </cell>
          <cell r="E3008" t="str">
            <v>百货部</v>
          </cell>
          <cell r="F3008" t="str">
            <v>禁采</v>
          </cell>
          <cell r="G3008" t="str">
            <v>34.30</v>
          </cell>
          <cell r="H3008" t="str">
            <v>58.00</v>
          </cell>
          <cell r="I3008">
            <v>0</v>
          </cell>
          <cell r="J3008">
            <v>0</v>
          </cell>
          <cell r="K3008">
            <v>0</v>
          </cell>
          <cell r="L3008">
            <v>1</v>
          </cell>
          <cell r="M3008">
            <v>34.299999999999997</v>
          </cell>
          <cell r="N3008">
            <v>58</v>
          </cell>
        </row>
        <row r="3009">
          <cell r="A3009" t="str">
            <v>30000681</v>
          </cell>
          <cell r="B3009" t="str">
            <v>云蕾经济清洁袋（量贩装）1907XP</v>
          </cell>
          <cell r="C3009" t="str">
            <v>袋</v>
          </cell>
          <cell r="D3009" t="str">
            <v>【300801】垃圾袋/垃圾桶</v>
          </cell>
          <cell r="E3009" t="str">
            <v>百货部</v>
          </cell>
          <cell r="F3009" t="str">
            <v>正常</v>
          </cell>
          <cell r="G3009" t="str">
            <v>8.90</v>
          </cell>
          <cell r="H3009" t="str">
            <v>19.90</v>
          </cell>
          <cell r="I3009">
            <v>0</v>
          </cell>
          <cell r="J3009">
            <v>0</v>
          </cell>
          <cell r="K3009">
            <v>0</v>
          </cell>
          <cell r="L3009">
            <v>10</v>
          </cell>
          <cell r="M3009">
            <v>89</v>
          </cell>
          <cell r="N3009">
            <v>199</v>
          </cell>
        </row>
        <row r="3010">
          <cell r="A3010" t="str">
            <v>30000680</v>
          </cell>
          <cell r="B3010" t="str">
            <v>云蕾金属钢丝球送菜瓜布</v>
          </cell>
          <cell r="C3010" t="str">
            <v>包</v>
          </cell>
          <cell r="D3010" t="str">
            <v>【300804】手套和清洁用品</v>
          </cell>
          <cell r="E3010" t="str">
            <v>百货部</v>
          </cell>
          <cell r="F3010" t="str">
            <v>正常</v>
          </cell>
          <cell r="G3010" t="str">
            <v>3.89</v>
          </cell>
          <cell r="H3010" t="str">
            <v>6.00</v>
          </cell>
          <cell r="I3010">
            <v>0</v>
          </cell>
          <cell r="J3010">
            <v>0</v>
          </cell>
          <cell r="K3010">
            <v>0</v>
          </cell>
          <cell r="L3010">
            <v>7</v>
          </cell>
          <cell r="M3010">
            <v>27.23</v>
          </cell>
          <cell r="N3010">
            <v>42</v>
          </cell>
        </row>
        <row r="3011">
          <cell r="A3011" t="str">
            <v>30000664</v>
          </cell>
          <cell r="B3011" t="str">
            <v>遇尚玉米熊六组冰模</v>
          </cell>
          <cell r="C3011" t="str">
            <v>个</v>
          </cell>
          <cell r="D3011" t="str">
            <v>【300605】其它厨房配件</v>
          </cell>
          <cell r="E3011" t="str">
            <v>百货部</v>
          </cell>
          <cell r="F3011" t="str">
            <v>正常</v>
          </cell>
          <cell r="G3011" t="str">
            <v>12.00</v>
          </cell>
          <cell r="H3011" t="str">
            <v>19.90</v>
          </cell>
          <cell r="I3011">
            <v>0</v>
          </cell>
          <cell r="J3011">
            <v>0</v>
          </cell>
          <cell r="K3011">
            <v>0</v>
          </cell>
          <cell r="L3011">
            <v>6</v>
          </cell>
          <cell r="M3011">
            <v>72</v>
          </cell>
          <cell r="N3011">
            <v>119.39999999999999</v>
          </cell>
        </row>
        <row r="3012">
          <cell r="A3012" t="str">
            <v>30000663</v>
          </cell>
          <cell r="B3012" t="str">
            <v>遇尚小船冰模</v>
          </cell>
          <cell r="C3012" t="str">
            <v>个</v>
          </cell>
          <cell r="D3012" t="str">
            <v>【300605】其它厨房配件</v>
          </cell>
          <cell r="E3012" t="str">
            <v>百货部</v>
          </cell>
          <cell r="F3012" t="str">
            <v>正常</v>
          </cell>
          <cell r="G3012" t="str">
            <v>6.00</v>
          </cell>
          <cell r="H3012" t="str">
            <v>9.90</v>
          </cell>
          <cell r="I3012">
            <v>0</v>
          </cell>
          <cell r="J3012">
            <v>0</v>
          </cell>
          <cell r="K3012">
            <v>0</v>
          </cell>
          <cell r="L3012">
            <v>6</v>
          </cell>
          <cell r="M3012">
            <v>36</v>
          </cell>
          <cell r="N3012">
            <v>59.400000000000006</v>
          </cell>
        </row>
        <row r="3013">
          <cell r="A3013" t="str">
            <v>30000662</v>
          </cell>
          <cell r="B3013" t="str">
            <v>遇尚兔子冰模</v>
          </cell>
          <cell r="C3013" t="str">
            <v>个</v>
          </cell>
          <cell r="D3013" t="str">
            <v>【300605】其它厨房配件</v>
          </cell>
          <cell r="E3013" t="str">
            <v>百货部</v>
          </cell>
          <cell r="F3013" t="str">
            <v>正常</v>
          </cell>
          <cell r="G3013" t="str">
            <v>9.00</v>
          </cell>
          <cell r="H3013" t="str">
            <v>15.00</v>
          </cell>
          <cell r="I3013">
            <v>0</v>
          </cell>
          <cell r="J3013">
            <v>0</v>
          </cell>
          <cell r="K3013">
            <v>0</v>
          </cell>
          <cell r="L3013">
            <v>4</v>
          </cell>
          <cell r="M3013">
            <v>36</v>
          </cell>
          <cell r="N3013">
            <v>60</v>
          </cell>
        </row>
        <row r="3014">
          <cell r="A3014" t="str">
            <v>30000661</v>
          </cell>
          <cell r="B3014" t="str">
            <v>遇尚螃蟹冰模</v>
          </cell>
          <cell r="C3014" t="str">
            <v>个</v>
          </cell>
          <cell r="D3014" t="str">
            <v>【300605】其它厨房配件</v>
          </cell>
          <cell r="E3014" t="str">
            <v>百货部</v>
          </cell>
          <cell r="F3014" t="str">
            <v>正常</v>
          </cell>
          <cell r="G3014" t="str">
            <v>11.60</v>
          </cell>
          <cell r="H3014" t="str">
            <v>19.90</v>
          </cell>
          <cell r="I3014">
            <v>0</v>
          </cell>
          <cell r="J3014">
            <v>0</v>
          </cell>
          <cell r="K3014">
            <v>0</v>
          </cell>
          <cell r="L3014">
            <v>3</v>
          </cell>
          <cell r="M3014">
            <v>34.799999999999997</v>
          </cell>
          <cell r="N3014">
            <v>59.699999999999996</v>
          </cell>
        </row>
        <row r="3015">
          <cell r="A3015" t="str">
            <v>30000659</v>
          </cell>
          <cell r="B3015" t="str">
            <v>遇尚孔雀小果盘</v>
          </cell>
          <cell r="C3015" t="str">
            <v>个</v>
          </cell>
          <cell r="D3015" t="str">
            <v>【300203】果斗/果篮</v>
          </cell>
          <cell r="E3015" t="str">
            <v>百货部</v>
          </cell>
          <cell r="F3015" t="str">
            <v>正常</v>
          </cell>
          <cell r="G3015" t="str">
            <v>7.50</v>
          </cell>
          <cell r="H3015" t="str">
            <v>12.90</v>
          </cell>
          <cell r="I3015">
            <v>0</v>
          </cell>
          <cell r="J3015">
            <v>0</v>
          </cell>
          <cell r="K3015">
            <v>0</v>
          </cell>
          <cell r="L3015">
            <v>4</v>
          </cell>
          <cell r="M3015">
            <v>30</v>
          </cell>
          <cell r="N3015">
            <v>51.6</v>
          </cell>
        </row>
        <row r="3016">
          <cell r="A3016" t="str">
            <v>30000658</v>
          </cell>
          <cell r="B3016" t="str">
            <v>遇尚孔雀大果盘</v>
          </cell>
          <cell r="C3016" t="str">
            <v>个</v>
          </cell>
          <cell r="D3016" t="str">
            <v>【300203】果斗/果篮</v>
          </cell>
          <cell r="E3016" t="str">
            <v>百货部</v>
          </cell>
          <cell r="F3016" t="str">
            <v>正常</v>
          </cell>
          <cell r="G3016" t="str">
            <v>10.50</v>
          </cell>
          <cell r="H3016" t="str">
            <v>18.80</v>
          </cell>
          <cell r="I3016">
            <v>0</v>
          </cell>
          <cell r="J3016">
            <v>0</v>
          </cell>
          <cell r="K3016">
            <v>0</v>
          </cell>
          <cell r="L3016">
            <v>10</v>
          </cell>
          <cell r="M3016">
            <v>105</v>
          </cell>
          <cell r="N3016">
            <v>188</v>
          </cell>
        </row>
        <row r="3017">
          <cell r="A3017" t="str">
            <v>30000650</v>
          </cell>
          <cell r="B3017" t="str">
            <v>雅诚德溢香靓汤煲(晶彩)</v>
          </cell>
          <cell r="C3017" t="str">
            <v>个</v>
          </cell>
          <cell r="D3017" t="str">
            <v>【300301】各种材质餐具和套餐具</v>
          </cell>
          <cell r="E3017" t="str">
            <v>百货部</v>
          </cell>
          <cell r="F3017" t="str">
            <v>正常</v>
          </cell>
          <cell r="G3017" t="str">
            <v>240.00</v>
          </cell>
          <cell r="H3017" t="str">
            <v>399.00</v>
          </cell>
          <cell r="I3017">
            <v>0</v>
          </cell>
          <cell r="J3017">
            <v>0</v>
          </cell>
          <cell r="K3017">
            <v>0</v>
          </cell>
          <cell r="L3017">
            <v>1</v>
          </cell>
          <cell r="M3017">
            <v>240</v>
          </cell>
          <cell r="N3017">
            <v>399</v>
          </cell>
        </row>
        <row r="3018">
          <cell r="A3018" t="str">
            <v>30000649</v>
          </cell>
          <cell r="B3018" t="str">
            <v>雅诚德炫彩尚迪杯</v>
          </cell>
          <cell r="C3018" t="str">
            <v>个</v>
          </cell>
          <cell r="D3018" t="str">
            <v>【300104】陶瓷杯</v>
          </cell>
          <cell r="E3018" t="str">
            <v>百货部</v>
          </cell>
          <cell r="F3018" t="str">
            <v>正常</v>
          </cell>
          <cell r="G3018" t="str">
            <v>21.50</v>
          </cell>
          <cell r="H3018" t="str">
            <v>56.80</v>
          </cell>
          <cell r="I3018">
            <v>0</v>
          </cell>
          <cell r="J3018">
            <v>0</v>
          </cell>
          <cell r="K3018">
            <v>0</v>
          </cell>
          <cell r="L3018">
            <v>5</v>
          </cell>
          <cell r="M3018">
            <v>107.5</v>
          </cell>
          <cell r="N3018">
            <v>284</v>
          </cell>
        </row>
        <row r="3019">
          <cell r="A3019" t="str">
            <v>30000648</v>
          </cell>
          <cell r="B3019" t="str">
            <v>雅诚德炫彩曼芙杯</v>
          </cell>
          <cell r="C3019" t="str">
            <v>个</v>
          </cell>
          <cell r="D3019" t="str">
            <v>【300104】陶瓷杯</v>
          </cell>
          <cell r="E3019" t="str">
            <v>百货部</v>
          </cell>
          <cell r="F3019" t="str">
            <v>正常</v>
          </cell>
          <cell r="G3019" t="str">
            <v>14.30</v>
          </cell>
          <cell r="H3019" t="str">
            <v>37.80</v>
          </cell>
          <cell r="I3019">
            <v>0</v>
          </cell>
          <cell r="J3019">
            <v>0</v>
          </cell>
          <cell r="K3019">
            <v>0</v>
          </cell>
          <cell r="L3019">
            <v>6</v>
          </cell>
          <cell r="M3019">
            <v>85.8</v>
          </cell>
          <cell r="N3019">
            <v>226.79999999999998</v>
          </cell>
        </row>
        <row r="3020">
          <cell r="A3020" t="str">
            <v>30000647</v>
          </cell>
          <cell r="B3020" t="str">
            <v>雅诚德炫彩卡伦杯(带勺)</v>
          </cell>
          <cell r="C3020" t="str">
            <v>个</v>
          </cell>
          <cell r="D3020" t="str">
            <v>【300104】陶瓷杯</v>
          </cell>
          <cell r="E3020" t="str">
            <v>百货部</v>
          </cell>
          <cell r="F3020" t="str">
            <v>正常</v>
          </cell>
          <cell r="G3020" t="str">
            <v>19.90</v>
          </cell>
          <cell r="H3020" t="str">
            <v>49.90</v>
          </cell>
          <cell r="I3020">
            <v>0</v>
          </cell>
          <cell r="J3020">
            <v>0</v>
          </cell>
          <cell r="K3020">
            <v>0</v>
          </cell>
          <cell r="L3020">
            <v>5</v>
          </cell>
          <cell r="M3020">
            <v>99.5</v>
          </cell>
          <cell r="N3020">
            <v>249.5</v>
          </cell>
        </row>
        <row r="3021">
          <cell r="A3021" t="str">
            <v>30000646</v>
          </cell>
          <cell r="B3021" t="str">
            <v>雅诚德炫彩巴克杯(带勺)</v>
          </cell>
          <cell r="C3021" t="str">
            <v>个</v>
          </cell>
          <cell r="D3021" t="str">
            <v>【300104】陶瓷杯</v>
          </cell>
          <cell r="E3021" t="str">
            <v>百货部</v>
          </cell>
          <cell r="F3021" t="str">
            <v>正常</v>
          </cell>
          <cell r="G3021" t="str">
            <v>18.30</v>
          </cell>
          <cell r="H3021" t="str">
            <v>46.80</v>
          </cell>
          <cell r="I3021">
            <v>0</v>
          </cell>
          <cell r="J3021">
            <v>0</v>
          </cell>
          <cell r="K3021">
            <v>0</v>
          </cell>
          <cell r="L3021">
            <v>5</v>
          </cell>
          <cell r="M3021">
            <v>91.5</v>
          </cell>
          <cell r="N3021">
            <v>234</v>
          </cell>
        </row>
        <row r="3022">
          <cell r="A3022" t="str">
            <v>30000645</v>
          </cell>
          <cell r="B3022" t="str">
            <v>雅诚德炫彩2号雅莲杯</v>
          </cell>
          <cell r="C3022" t="str">
            <v>个</v>
          </cell>
          <cell r="D3022" t="str">
            <v>【300104】陶瓷杯</v>
          </cell>
          <cell r="E3022" t="str">
            <v>百货部</v>
          </cell>
          <cell r="F3022" t="str">
            <v>正常</v>
          </cell>
          <cell r="G3022" t="str">
            <v>14.30</v>
          </cell>
          <cell r="H3022" t="str">
            <v>38.80</v>
          </cell>
          <cell r="I3022">
            <v>0</v>
          </cell>
          <cell r="J3022">
            <v>0</v>
          </cell>
          <cell r="K3022">
            <v>0</v>
          </cell>
          <cell r="L3022">
            <v>3</v>
          </cell>
          <cell r="M3022">
            <v>42.9</v>
          </cell>
          <cell r="N3022">
            <v>116.39999999999999</v>
          </cell>
        </row>
        <row r="3023">
          <cell r="A3023" t="str">
            <v>30000644</v>
          </cell>
          <cell r="B3023" t="str">
            <v>雅诚德国宾杯</v>
          </cell>
          <cell r="C3023" t="str">
            <v>个</v>
          </cell>
          <cell r="D3023" t="str">
            <v>【300104】陶瓷杯</v>
          </cell>
          <cell r="E3023" t="str">
            <v>百货部</v>
          </cell>
          <cell r="F3023" t="str">
            <v>正常</v>
          </cell>
          <cell r="G3023" t="str">
            <v>0.00</v>
          </cell>
          <cell r="H3023" t="str">
            <v>23.80</v>
          </cell>
          <cell r="I3023">
            <v>0</v>
          </cell>
          <cell r="J3023">
            <v>0</v>
          </cell>
          <cell r="K3023">
            <v>0</v>
          </cell>
          <cell r="L3023">
            <v>0</v>
          </cell>
          <cell r="M3023">
            <v>0</v>
          </cell>
          <cell r="N3023">
            <v>0</v>
          </cell>
        </row>
        <row r="3024">
          <cell r="A3024" t="str">
            <v>30000643</v>
          </cell>
          <cell r="B3024" t="str">
            <v>雅诚德迪士尼乐旺杯(普装)</v>
          </cell>
          <cell r="C3024" t="str">
            <v>个</v>
          </cell>
          <cell r="D3024" t="str">
            <v>【300104】陶瓷杯</v>
          </cell>
          <cell r="E3024" t="str">
            <v>百货部</v>
          </cell>
          <cell r="F3024" t="str">
            <v>正常</v>
          </cell>
          <cell r="G3024" t="str">
            <v>18.00</v>
          </cell>
          <cell r="H3024" t="str">
            <v>29.90</v>
          </cell>
          <cell r="I3024">
            <v>0</v>
          </cell>
          <cell r="J3024">
            <v>0</v>
          </cell>
          <cell r="K3024">
            <v>0</v>
          </cell>
          <cell r="L3024">
            <v>2</v>
          </cell>
          <cell r="M3024">
            <v>36</v>
          </cell>
          <cell r="N3024">
            <v>59.8</v>
          </cell>
        </row>
        <row r="3025">
          <cell r="A3025" t="str">
            <v>30000642</v>
          </cell>
          <cell r="B3025" t="str">
            <v>雅诚德北欧风韵汤碗(8)浅蓝</v>
          </cell>
          <cell r="C3025" t="str">
            <v>个</v>
          </cell>
          <cell r="D3025" t="str">
            <v>【300301】各种材质餐具和套餐具</v>
          </cell>
          <cell r="E3025" t="str">
            <v>百货部</v>
          </cell>
          <cell r="F3025" t="str">
            <v>正常</v>
          </cell>
          <cell r="G3025" t="str">
            <v>28.70</v>
          </cell>
          <cell r="H3025" t="str">
            <v>69.00</v>
          </cell>
          <cell r="I3025">
            <v>0</v>
          </cell>
          <cell r="J3025">
            <v>0</v>
          </cell>
          <cell r="K3025">
            <v>0</v>
          </cell>
          <cell r="L3025">
            <v>5</v>
          </cell>
          <cell r="M3025">
            <v>143.5</v>
          </cell>
          <cell r="N3025">
            <v>345</v>
          </cell>
        </row>
        <row r="3026">
          <cell r="A3026" t="str">
            <v>30000641</v>
          </cell>
          <cell r="B3026" t="str">
            <v>雅诚德北欧风韵汤碗(6)浅蓝</v>
          </cell>
          <cell r="C3026" t="str">
            <v>个</v>
          </cell>
          <cell r="D3026" t="str">
            <v>【300301】各种材质餐具和套餐具</v>
          </cell>
          <cell r="E3026" t="str">
            <v>百货部</v>
          </cell>
          <cell r="F3026" t="str">
            <v>正常</v>
          </cell>
          <cell r="G3026" t="str">
            <v>12.60</v>
          </cell>
          <cell r="H3026" t="str">
            <v>29.90</v>
          </cell>
          <cell r="I3026">
            <v>0</v>
          </cell>
          <cell r="J3026">
            <v>0</v>
          </cell>
          <cell r="K3026">
            <v>0</v>
          </cell>
          <cell r="L3026">
            <v>6</v>
          </cell>
          <cell r="M3026">
            <v>75.599999999999994</v>
          </cell>
          <cell r="N3026">
            <v>179.39999999999998</v>
          </cell>
        </row>
        <row r="3027">
          <cell r="A3027" t="str">
            <v>30000640</v>
          </cell>
          <cell r="B3027" t="str">
            <v>雅诚德北欧风韵汤碗(5)浅蓝</v>
          </cell>
          <cell r="C3027" t="str">
            <v>个</v>
          </cell>
          <cell r="D3027" t="str">
            <v>【300301】各种材质餐具和套餐具</v>
          </cell>
          <cell r="E3027" t="str">
            <v>百货部</v>
          </cell>
          <cell r="F3027" t="str">
            <v>正常</v>
          </cell>
          <cell r="G3027" t="str">
            <v>10.30</v>
          </cell>
          <cell r="H3027" t="str">
            <v>19.90</v>
          </cell>
          <cell r="I3027">
            <v>0</v>
          </cell>
          <cell r="J3027">
            <v>0</v>
          </cell>
          <cell r="K3027">
            <v>0</v>
          </cell>
          <cell r="L3027">
            <v>13</v>
          </cell>
          <cell r="M3027">
            <v>133.9</v>
          </cell>
          <cell r="N3027">
            <v>258.7</v>
          </cell>
        </row>
        <row r="3028">
          <cell r="A3028" t="str">
            <v>30000639</v>
          </cell>
          <cell r="B3028" t="str">
            <v>雅诚德北欧风韵汤碗(4.5)浅蓝</v>
          </cell>
          <cell r="C3028" t="str">
            <v>个</v>
          </cell>
          <cell r="D3028" t="str">
            <v>【300301】各种材质餐具和套餐具</v>
          </cell>
          <cell r="E3028" t="str">
            <v>百货部</v>
          </cell>
          <cell r="F3028" t="str">
            <v>正常</v>
          </cell>
          <cell r="G3028" t="str">
            <v>7.20</v>
          </cell>
          <cell r="H3028" t="str">
            <v>16.90</v>
          </cell>
          <cell r="I3028">
            <v>0</v>
          </cell>
          <cell r="J3028">
            <v>0</v>
          </cell>
          <cell r="K3028">
            <v>0</v>
          </cell>
          <cell r="L3028">
            <v>5</v>
          </cell>
          <cell r="M3028">
            <v>36</v>
          </cell>
          <cell r="N3028">
            <v>84.5</v>
          </cell>
        </row>
        <row r="3029">
          <cell r="A3029" t="str">
            <v>30000638</v>
          </cell>
          <cell r="B3029" t="str">
            <v>雅诚德北欧风韵盘(8)浅蓝</v>
          </cell>
          <cell r="C3029" t="str">
            <v>个</v>
          </cell>
          <cell r="D3029" t="str">
            <v>【300301】各种材质餐具和套餐具</v>
          </cell>
          <cell r="E3029" t="str">
            <v>百货部</v>
          </cell>
          <cell r="F3029" t="str">
            <v>正常</v>
          </cell>
          <cell r="G3029" t="str">
            <v>13.40</v>
          </cell>
          <cell r="H3029" t="str">
            <v>29.90</v>
          </cell>
          <cell r="I3029">
            <v>0</v>
          </cell>
          <cell r="J3029">
            <v>0</v>
          </cell>
          <cell r="K3029">
            <v>0</v>
          </cell>
          <cell r="L3029">
            <v>8</v>
          </cell>
          <cell r="M3029">
            <v>107.2</v>
          </cell>
          <cell r="N3029">
            <v>239.2</v>
          </cell>
        </row>
        <row r="3030">
          <cell r="A3030" t="str">
            <v>30000637</v>
          </cell>
          <cell r="B3030" t="str">
            <v>雅诚德北欧风韵盘(7)浅蓝</v>
          </cell>
          <cell r="C3030" t="str">
            <v>个</v>
          </cell>
          <cell r="D3030" t="str">
            <v>【300301】各种材质餐具和套餐具</v>
          </cell>
          <cell r="E3030" t="str">
            <v>百货部</v>
          </cell>
          <cell r="F3030" t="str">
            <v>正常</v>
          </cell>
          <cell r="G3030" t="str">
            <v>12.00</v>
          </cell>
          <cell r="H3030" t="str">
            <v>28.80</v>
          </cell>
          <cell r="I3030">
            <v>0</v>
          </cell>
          <cell r="J3030">
            <v>0</v>
          </cell>
          <cell r="K3030">
            <v>0</v>
          </cell>
          <cell r="L3030">
            <v>8</v>
          </cell>
          <cell r="M3030">
            <v>96</v>
          </cell>
          <cell r="N3030">
            <v>230.4</v>
          </cell>
        </row>
        <row r="3031">
          <cell r="A3031" t="str">
            <v>30000634</v>
          </cell>
          <cell r="B3031" t="str">
            <v>雅诚德1号益尔康炖盅</v>
          </cell>
          <cell r="C3031" t="str">
            <v>个</v>
          </cell>
          <cell r="D3031" t="str">
            <v>【300301】各种材质餐具和套餐具</v>
          </cell>
          <cell r="E3031" t="str">
            <v>百货部</v>
          </cell>
          <cell r="F3031" t="str">
            <v>正常</v>
          </cell>
          <cell r="G3031" t="str">
            <v>58.50</v>
          </cell>
          <cell r="H3031" t="str">
            <v>96.90</v>
          </cell>
          <cell r="I3031">
            <v>0</v>
          </cell>
          <cell r="J3031">
            <v>0</v>
          </cell>
          <cell r="K3031">
            <v>0</v>
          </cell>
          <cell r="L3031">
            <v>2</v>
          </cell>
          <cell r="M3031">
            <v>117</v>
          </cell>
          <cell r="N3031">
            <v>193.8</v>
          </cell>
        </row>
        <row r="3032">
          <cell r="A3032" t="str">
            <v>30000633</v>
          </cell>
          <cell r="B3032" t="str">
            <v>小号圆卫生桶</v>
          </cell>
          <cell r="C3032" t="str">
            <v>个</v>
          </cell>
          <cell r="D3032" t="str">
            <v>【300801】垃圾袋/垃圾桶</v>
          </cell>
          <cell r="E3032" t="str">
            <v>百货部</v>
          </cell>
          <cell r="F3032" t="str">
            <v>正常</v>
          </cell>
          <cell r="G3032" t="str">
            <v>16.64</v>
          </cell>
          <cell r="H3032" t="str">
            <v>26.80</v>
          </cell>
          <cell r="I3032">
            <v>0</v>
          </cell>
          <cell r="J3032">
            <v>0</v>
          </cell>
          <cell r="K3032">
            <v>0</v>
          </cell>
          <cell r="L3032">
            <v>11</v>
          </cell>
          <cell r="M3032">
            <v>183</v>
          </cell>
          <cell r="N3032">
            <v>294.8</v>
          </cell>
        </row>
        <row r="3033">
          <cell r="A3033" t="str">
            <v>30000631</v>
          </cell>
          <cell r="B3033" t="str">
            <v>禧天龙华兴水桶T-3321</v>
          </cell>
          <cell r="C3033" t="str">
            <v>个</v>
          </cell>
          <cell r="D3033" t="str">
            <v>【300802】水桶/盆</v>
          </cell>
          <cell r="E3033" t="str">
            <v>百货部</v>
          </cell>
          <cell r="F3033" t="str">
            <v>正常</v>
          </cell>
          <cell r="G3033" t="str">
            <v>13.30</v>
          </cell>
          <cell r="H3033" t="str">
            <v>19.90</v>
          </cell>
          <cell r="I3033">
            <v>0</v>
          </cell>
          <cell r="J3033">
            <v>0</v>
          </cell>
          <cell r="K3033">
            <v>0</v>
          </cell>
          <cell r="L3033">
            <v>4</v>
          </cell>
          <cell r="M3033">
            <v>53.2</v>
          </cell>
          <cell r="N3033">
            <v>79.599999999999994</v>
          </cell>
        </row>
        <row r="3034">
          <cell r="A3034" t="str">
            <v>30000629</v>
          </cell>
          <cell r="B3034" t="str">
            <v>禧天龙方形条纹凳D-2022</v>
          </cell>
          <cell r="C3034" t="str">
            <v>个</v>
          </cell>
          <cell r="D3034" t="str">
            <v>【301102】桌椅</v>
          </cell>
          <cell r="E3034" t="str">
            <v>百货部</v>
          </cell>
          <cell r="F3034" t="str">
            <v>正常</v>
          </cell>
          <cell r="G3034" t="str">
            <v>20.75</v>
          </cell>
          <cell r="H3034" t="str">
            <v>39.80</v>
          </cell>
          <cell r="I3034">
            <v>0</v>
          </cell>
          <cell r="J3034">
            <v>0</v>
          </cell>
          <cell r="K3034">
            <v>0</v>
          </cell>
          <cell r="L3034">
            <v>6</v>
          </cell>
          <cell r="M3034">
            <v>124.5</v>
          </cell>
          <cell r="N3034">
            <v>238.79999999999998</v>
          </cell>
        </row>
        <row r="3035">
          <cell r="A3035" t="str">
            <v>30000628</v>
          </cell>
          <cell r="B3035" t="str">
            <v>禧天龙矮凳D-2059</v>
          </cell>
          <cell r="C3035" t="str">
            <v>张</v>
          </cell>
          <cell r="D3035" t="str">
            <v>【301102】桌椅</v>
          </cell>
          <cell r="E3035" t="str">
            <v>百货部</v>
          </cell>
          <cell r="F3035" t="str">
            <v>正常</v>
          </cell>
          <cell r="G3035" t="str">
            <v>8.50</v>
          </cell>
          <cell r="H3035" t="str">
            <v>16.00</v>
          </cell>
          <cell r="I3035">
            <v>0</v>
          </cell>
          <cell r="J3035">
            <v>0</v>
          </cell>
          <cell r="K3035">
            <v>0</v>
          </cell>
          <cell r="L3035">
            <v>6</v>
          </cell>
          <cell r="M3035">
            <v>51</v>
          </cell>
          <cell r="N3035">
            <v>96</v>
          </cell>
        </row>
        <row r="3036">
          <cell r="A3036" t="str">
            <v>30000627</v>
          </cell>
          <cell r="B3036" t="str">
            <v>禧天龙T-3070卫生桶</v>
          </cell>
          <cell r="C3036" t="str">
            <v>个</v>
          </cell>
          <cell r="D3036" t="str">
            <v>【300801】垃圾袋/垃圾桶</v>
          </cell>
          <cell r="E3036" t="str">
            <v>百货部</v>
          </cell>
          <cell r="F3036" t="str">
            <v>正常</v>
          </cell>
          <cell r="G3036" t="str">
            <v>27.54</v>
          </cell>
          <cell r="H3036" t="str">
            <v>45.00</v>
          </cell>
          <cell r="I3036">
            <v>0</v>
          </cell>
          <cell r="J3036">
            <v>0</v>
          </cell>
          <cell r="K3036">
            <v>0</v>
          </cell>
          <cell r="L3036">
            <v>6</v>
          </cell>
          <cell r="M3036">
            <v>165.26</v>
          </cell>
          <cell r="N3036">
            <v>270</v>
          </cell>
        </row>
        <row r="3037">
          <cell r="A3037" t="str">
            <v>30000625</v>
          </cell>
          <cell r="B3037" t="str">
            <v>禧天龙P-1091盆</v>
          </cell>
          <cell r="C3037" t="str">
            <v>个</v>
          </cell>
          <cell r="D3037" t="str">
            <v>【300802】水桶/盆</v>
          </cell>
          <cell r="E3037" t="str">
            <v>百货部</v>
          </cell>
          <cell r="F3037" t="str">
            <v>正常</v>
          </cell>
          <cell r="G3037" t="str">
            <v>2.83</v>
          </cell>
          <cell r="H3037" t="str">
            <v>4.80</v>
          </cell>
          <cell r="I3037">
            <v>0</v>
          </cell>
          <cell r="J3037">
            <v>0</v>
          </cell>
          <cell r="K3037">
            <v>0</v>
          </cell>
          <cell r="L3037">
            <v>6</v>
          </cell>
          <cell r="M3037">
            <v>17</v>
          </cell>
          <cell r="N3037">
            <v>28.799999999999997</v>
          </cell>
        </row>
        <row r="3038">
          <cell r="A3038" t="str">
            <v>30000622</v>
          </cell>
          <cell r="B3038" t="str">
            <v>希乐心心相印玻璃杯</v>
          </cell>
          <cell r="C3038" t="str">
            <v>盒</v>
          </cell>
          <cell r="D3038" t="str">
            <v>【300102】玻璃水晶杯</v>
          </cell>
          <cell r="E3038" t="str">
            <v>百货部</v>
          </cell>
          <cell r="F3038" t="str">
            <v>正常</v>
          </cell>
          <cell r="G3038" t="str">
            <v>24.00</v>
          </cell>
          <cell r="H3038" t="str">
            <v>45.00</v>
          </cell>
          <cell r="I3038">
            <v>0</v>
          </cell>
          <cell r="J3038">
            <v>0</v>
          </cell>
          <cell r="K3038">
            <v>0</v>
          </cell>
          <cell r="L3038">
            <v>1</v>
          </cell>
          <cell r="M3038">
            <v>24</v>
          </cell>
          <cell r="N3038">
            <v>45</v>
          </cell>
        </row>
        <row r="3039">
          <cell r="A3039" t="str">
            <v>30000621</v>
          </cell>
          <cell r="B3039" t="str">
            <v>希乐小圆帽吸管学饮杯</v>
          </cell>
          <cell r="C3039" t="str">
            <v>个</v>
          </cell>
          <cell r="D3039" t="str">
            <v>【300105】其它材质杯</v>
          </cell>
          <cell r="E3039" t="str">
            <v>百货部</v>
          </cell>
          <cell r="F3039" t="str">
            <v>正常</v>
          </cell>
          <cell r="G3039" t="str">
            <v>25.80</v>
          </cell>
          <cell r="H3039" t="str">
            <v>48.00</v>
          </cell>
          <cell r="I3039">
            <v>0</v>
          </cell>
          <cell r="J3039">
            <v>0</v>
          </cell>
          <cell r="K3039">
            <v>0</v>
          </cell>
          <cell r="L3039">
            <v>6</v>
          </cell>
          <cell r="M3039">
            <v>154.80000000000001</v>
          </cell>
          <cell r="N3039">
            <v>288</v>
          </cell>
        </row>
        <row r="3040">
          <cell r="A3040" t="str">
            <v>30000620</v>
          </cell>
          <cell r="B3040" t="str">
            <v>希乐小鹿背带保温杯</v>
          </cell>
          <cell r="C3040" t="str">
            <v>个</v>
          </cell>
          <cell r="D3040" t="str">
            <v>【300103】不锈钢杯</v>
          </cell>
          <cell r="E3040" t="str">
            <v>百货部</v>
          </cell>
          <cell r="F3040" t="str">
            <v>正常</v>
          </cell>
          <cell r="G3040" t="str">
            <v>49.00</v>
          </cell>
          <cell r="H3040" t="str">
            <v>98.00</v>
          </cell>
          <cell r="I3040">
            <v>0</v>
          </cell>
          <cell r="J3040">
            <v>0</v>
          </cell>
          <cell r="K3040">
            <v>0</v>
          </cell>
          <cell r="L3040">
            <v>3</v>
          </cell>
          <cell r="M3040">
            <v>147</v>
          </cell>
          <cell r="N3040">
            <v>294</v>
          </cell>
        </row>
        <row r="3041">
          <cell r="A3041" t="str">
            <v>30000618</v>
          </cell>
          <cell r="B3041" t="str">
            <v>希乐探索者保温杯670ml</v>
          </cell>
          <cell r="C3041" t="str">
            <v>个</v>
          </cell>
          <cell r="D3041" t="str">
            <v>【300103】不锈钢杯</v>
          </cell>
          <cell r="E3041" t="str">
            <v>百货部</v>
          </cell>
          <cell r="F3041" t="str">
            <v>正常</v>
          </cell>
          <cell r="G3041" t="str">
            <v>69.00</v>
          </cell>
          <cell r="H3041" t="str">
            <v>168.00</v>
          </cell>
          <cell r="I3041">
            <v>0</v>
          </cell>
          <cell r="J3041">
            <v>0</v>
          </cell>
          <cell r="K3041">
            <v>0</v>
          </cell>
          <cell r="L3041">
            <v>3</v>
          </cell>
          <cell r="M3041">
            <v>207</v>
          </cell>
          <cell r="N3041">
            <v>504</v>
          </cell>
        </row>
        <row r="3042">
          <cell r="A3042" t="str">
            <v>30000617</v>
          </cell>
          <cell r="B3042" t="str">
            <v>希乐时尚水杯</v>
          </cell>
          <cell r="C3042" t="str">
            <v>盒</v>
          </cell>
          <cell r="D3042" t="str">
            <v>【300102】玻璃水晶杯</v>
          </cell>
          <cell r="E3042" t="str">
            <v>百货部</v>
          </cell>
          <cell r="F3042" t="str">
            <v>正常</v>
          </cell>
          <cell r="G3042" t="str">
            <v>10.90</v>
          </cell>
          <cell r="H3042" t="str">
            <v>19.80</v>
          </cell>
          <cell r="I3042">
            <v>0</v>
          </cell>
          <cell r="J3042">
            <v>0</v>
          </cell>
          <cell r="K3042">
            <v>0</v>
          </cell>
          <cell r="L3042">
            <v>4</v>
          </cell>
          <cell r="M3042">
            <v>43.6</v>
          </cell>
          <cell r="N3042">
            <v>79.2</v>
          </cell>
        </row>
        <row r="3043">
          <cell r="A3043" t="str">
            <v>30000613</v>
          </cell>
          <cell r="B3043" t="str">
            <v>希乐商务玻璃杯</v>
          </cell>
          <cell r="C3043" t="str">
            <v>盒</v>
          </cell>
          <cell r="D3043" t="str">
            <v>【300102】玻璃水晶杯</v>
          </cell>
          <cell r="E3043" t="str">
            <v>百货部</v>
          </cell>
          <cell r="F3043" t="str">
            <v>正常</v>
          </cell>
          <cell r="G3043" t="str">
            <v>23.02</v>
          </cell>
          <cell r="H3043" t="str">
            <v>39.80</v>
          </cell>
          <cell r="I3043">
            <v>0</v>
          </cell>
          <cell r="J3043">
            <v>0</v>
          </cell>
          <cell r="K3043">
            <v>0</v>
          </cell>
          <cell r="L3043">
            <v>11</v>
          </cell>
          <cell r="M3043">
            <v>253.2</v>
          </cell>
          <cell r="N3043">
            <v>437.79999999999995</v>
          </cell>
        </row>
        <row r="3044">
          <cell r="A3044" t="str">
            <v>30000612</v>
          </cell>
          <cell r="B3044" t="str">
            <v>希乐商务保温杯</v>
          </cell>
          <cell r="C3044" t="str">
            <v>盒</v>
          </cell>
          <cell r="D3044" t="str">
            <v>【300103】不锈钢杯</v>
          </cell>
          <cell r="E3044" t="str">
            <v>百货部</v>
          </cell>
          <cell r="F3044" t="str">
            <v>正常</v>
          </cell>
          <cell r="G3044" t="str">
            <v>32.52</v>
          </cell>
          <cell r="H3044" t="str">
            <v>62.00</v>
          </cell>
          <cell r="I3044">
            <v>0</v>
          </cell>
          <cell r="J3044">
            <v>0</v>
          </cell>
          <cell r="K3044">
            <v>0</v>
          </cell>
          <cell r="L3044">
            <v>5</v>
          </cell>
          <cell r="M3044">
            <v>162.6</v>
          </cell>
          <cell r="N3044">
            <v>310</v>
          </cell>
        </row>
        <row r="3045">
          <cell r="A3045" t="str">
            <v>30000609</v>
          </cell>
          <cell r="B3045" t="str">
            <v>希乐儿童水壶</v>
          </cell>
          <cell r="C3045" t="str">
            <v>个</v>
          </cell>
          <cell r="D3045" t="str">
            <v>【300105】其它材质杯</v>
          </cell>
          <cell r="E3045" t="str">
            <v>百货部</v>
          </cell>
          <cell r="F3045" t="str">
            <v>正常</v>
          </cell>
          <cell r="G3045" t="str">
            <v>9.00</v>
          </cell>
          <cell r="H3045" t="str">
            <v>19.90</v>
          </cell>
          <cell r="I3045">
            <v>0</v>
          </cell>
          <cell r="J3045">
            <v>0</v>
          </cell>
          <cell r="K3045">
            <v>0</v>
          </cell>
          <cell r="L3045">
            <v>4</v>
          </cell>
          <cell r="M3045">
            <v>36</v>
          </cell>
          <cell r="N3045">
            <v>79.599999999999994</v>
          </cell>
        </row>
        <row r="3046">
          <cell r="A3046" t="str">
            <v>30000607</v>
          </cell>
          <cell r="B3046" t="str">
            <v>希乐创容旅行真空壶</v>
          </cell>
          <cell r="C3046" t="str">
            <v>个</v>
          </cell>
          <cell r="D3046" t="str">
            <v>【300806】季节性保温用品</v>
          </cell>
          <cell r="E3046" t="str">
            <v>百货部</v>
          </cell>
          <cell r="F3046" t="str">
            <v>正常</v>
          </cell>
          <cell r="G3046" t="str">
            <v>0.00</v>
          </cell>
          <cell r="H3046" t="str">
            <v>85.00</v>
          </cell>
          <cell r="I3046">
            <v>0</v>
          </cell>
          <cell r="J3046">
            <v>0</v>
          </cell>
          <cell r="K3046">
            <v>0</v>
          </cell>
          <cell r="L3046">
            <v>0</v>
          </cell>
          <cell r="M3046">
            <v>0</v>
          </cell>
          <cell r="N3046">
            <v>0</v>
          </cell>
        </row>
        <row r="3047">
          <cell r="A3047" t="str">
            <v>30000605</v>
          </cell>
          <cell r="B3047" t="str">
            <v>希乐保温杯C</v>
          </cell>
          <cell r="C3047" t="str">
            <v>个</v>
          </cell>
          <cell r="D3047" t="str">
            <v>【300103】不锈钢杯</v>
          </cell>
          <cell r="E3047" t="str">
            <v>百货部</v>
          </cell>
          <cell r="F3047" t="str">
            <v>正常</v>
          </cell>
          <cell r="G3047" t="str">
            <v>26.98</v>
          </cell>
          <cell r="H3047" t="str">
            <v>48.00</v>
          </cell>
          <cell r="I3047">
            <v>0</v>
          </cell>
          <cell r="J3047">
            <v>0</v>
          </cell>
          <cell r="K3047">
            <v>0</v>
          </cell>
          <cell r="L3047">
            <v>14</v>
          </cell>
          <cell r="M3047">
            <v>377.72</v>
          </cell>
          <cell r="N3047">
            <v>672</v>
          </cell>
        </row>
        <row r="3048">
          <cell r="A3048" t="str">
            <v>30000603</v>
          </cell>
          <cell r="B3048" t="str">
            <v>味家竹制捣蒜罐</v>
          </cell>
          <cell r="C3048" t="str">
            <v>个</v>
          </cell>
          <cell r="D3048" t="str">
            <v>【300601】手动食品加工器</v>
          </cell>
          <cell r="E3048" t="str">
            <v>百货部</v>
          </cell>
          <cell r="F3048" t="str">
            <v>正常</v>
          </cell>
          <cell r="G3048" t="str">
            <v>17.30</v>
          </cell>
          <cell r="H3048" t="str">
            <v>28.80</v>
          </cell>
          <cell r="I3048">
            <v>0</v>
          </cell>
          <cell r="J3048">
            <v>0</v>
          </cell>
          <cell r="K3048">
            <v>0</v>
          </cell>
          <cell r="L3048">
            <v>1</v>
          </cell>
          <cell r="M3048">
            <v>17.3</v>
          </cell>
          <cell r="N3048">
            <v>28.8</v>
          </cell>
        </row>
        <row r="3049">
          <cell r="A3049" t="str">
            <v>30000600</v>
          </cell>
          <cell r="B3049" t="str">
            <v>味家双排筷笼KL3037</v>
          </cell>
          <cell r="C3049" t="str">
            <v>个</v>
          </cell>
          <cell r="D3049" t="str">
            <v>【300302】小餐具</v>
          </cell>
          <cell r="E3049" t="str">
            <v>百货部</v>
          </cell>
          <cell r="F3049" t="str">
            <v>正常</v>
          </cell>
          <cell r="G3049" t="str">
            <v>12.90</v>
          </cell>
          <cell r="H3049" t="str">
            <v>22.50</v>
          </cell>
          <cell r="I3049">
            <v>0</v>
          </cell>
          <cell r="J3049">
            <v>0</v>
          </cell>
          <cell r="K3049">
            <v>0</v>
          </cell>
          <cell r="L3049">
            <v>17</v>
          </cell>
          <cell r="M3049">
            <v>219.3</v>
          </cell>
          <cell r="N3049">
            <v>382.5</v>
          </cell>
        </row>
        <row r="3050">
          <cell r="A3050" t="str">
            <v>30000596</v>
          </cell>
          <cell r="B3050" t="str">
            <v>味家单身贵族竹筷（1双装）</v>
          </cell>
          <cell r="C3050" t="str">
            <v>双</v>
          </cell>
          <cell r="D3050" t="str">
            <v>【300302】小餐具</v>
          </cell>
          <cell r="E3050" t="str">
            <v>百货部</v>
          </cell>
          <cell r="F3050" t="str">
            <v>正常</v>
          </cell>
          <cell r="G3050" t="str">
            <v>0.00</v>
          </cell>
          <cell r="H3050" t="str">
            <v>1.50</v>
          </cell>
          <cell r="I3050">
            <v>9</v>
          </cell>
          <cell r="J3050">
            <v>0</v>
          </cell>
          <cell r="K3050">
            <v>0</v>
          </cell>
          <cell r="L3050">
            <v>0</v>
          </cell>
          <cell r="M3050">
            <v>0</v>
          </cell>
          <cell r="N3050">
            <v>0</v>
          </cell>
        </row>
        <row r="3051">
          <cell r="A3051" t="str">
            <v>30000592</v>
          </cell>
          <cell r="B3051" t="str">
            <v>索曼玻璃杯A-011 1702XP</v>
          </cell>
          <cell r="C3051" t="str">
            <v>个</v>
          </cell>
          <cell r="D3051" t="str">
            <v>【300102】玻璃水晶杯</v>
          </cell>
          <cell r="E3051" t="str">
            <v>百货部</v>
          </cell>
          <cell r="F3051" t="str">
            <v>正常</v>
          </cell>
          <cell r="G3051" t="str">
            <v>0.00</v>
          </cell>
          <cell r="H3051" t="str">
            <v>15.50</v>
          </cell>
          <cell r="I3051">
            <v>15.5</v>
          </cell>
          <cell r="J3051">
            <v>0</v>
          </cell>
          <cell r="K3051">
            <v>0</v>
          </cell>
          <cell r="L3051">
            <v>0</v>
          </cell>
          <cell r="M3051">
            <v>0</v>
          </cell>
          <cell r="N3051">
            <v>0</v>
          </cell>
        </row>
        <row r="3052">
          <cell r="A3052" t="str">
            <v>30000590</v>
          </cell>
          <cell r="B3052" t="str">
            <v>顺祥釉下8英寸和韵饭盘（月光岩）</v>
          </cell>
          <cell r="C3052" t="str">
            <v>个</v>
          </cell>
          <cell r="D3052" t="str">
            <v>【300301】各种材质餐具和套餐具</v>
          </cell>
          <cell r="E3052" t="str">
            <v>百货部</v>
          </cell>
          <cell r="F3052" t="str">
            <v>正常</v>
          </cell>
          <cell r="G3052" t="str">
            <v>5.90</v>
          </cell>
          <cell r="H3052" t="str">
            <v>7.90</v>
          </cell>
          <cell r="I3052">
            <v>0</v>
          </cell>
          <cell r="J3052">
            <v>0</v>
          </cell>
          <cell r="K3052">
            <v>0</v>
          </cell>
          <cell r="L3052">
            <v>48</v>
          </cell>
          <cell r="M3052">
            <v>283.2</v>
          </cell>
          <cell r="N3052">
            <v>379.20000000000005</v>
          </cell>
        </row>
        <row r="3053">
          <cell r="A3053" t="str">
            <v>30000585</v>
          </cell>
          <cell r="B3053" t="str">
            <v>顺祥缤纷8英寸饭盘（花韵）</v>
          </cell>
          <cell r="C3053" t="str">
            <v>个</v>
          </cell>
          <cell r="D3053" t="str">
            <v>【300301】各种材质餐具和套餐具</v>
          </cell>
          <cell r="E3053" t="str">
            <v>百货部</v>
          </cell>
          <cell r="F3053" t="str">
            <v>正常</v>
          </cell>
          <cell r="G3053" t="str">
            <v>6.70</v>
          </cell>
          <cell r="H3053" t="str">
            <v>7.90</v>
          </cell>
          <cell r="I3053">
            <v>0</v>
          </cell>
          <cell r="J3053">
            <v>0</v>
          </cell>
          <cell r="K3053">
            <v>0</v>
          </cell>
          <cell r="L3053">
            <v>6</v>
          </cell>
          <cell r="M3053">
            <v>40.200000000000003</v>
          </cell>
          <cell r="N3053">
            <v>47.400000000000006</v>
          </cell>
        </row>
        <row r="3054">
          <cell r="A3054" t="str">
            <v>30000579</v>
          </cell>
          <cell r="B3054" t="str">
            <v>时尚比特小猫咪玻璃杯</v>
          </cell>
          <cell r="C3054" t="str">
            <v>盒</v>
          </cell>
          <cell r="D3054" t="str">
            <v>【300102】玻璃水晶杯</v>
          </cell>
          <cell r="E3054" t="str">
            <v>百货部</v>
          </cell>
          <cell r="F3054" t="str">
            <v>正常</v>
          </cell>
          <cell r="G3054" t="str">
            <v>14.99</v>
          </cell>
          <cell r="H3054" t="str">
            <v>26.80</v>
          </cell>
          <cell r="I3054">
            <v>0</v>
          </cell>
          <cell r="J3054">
            <v>0</v>
          </cell>
          <cell r="K3054">
            <v>0</v>
          </cell>
          <cell r="L3054">
            <v>8</v>
          </cell>
          <cell r="M3054">
            <v>119.9</v>
          </cell>
          <cell r="N3054">
            <v>214.4</v>
          </cell>
        </row>
        <row r="3055">
          <cell r="A3055" t="str">
            <v>30000577</v>
          </cell>
          <cell r="B3055" t="str">
            <v>时尚比特SM-9318</v>
          </cell>
          <cell r="C3055" t="str">
            <v>盒</v>
          </cell>
          <cell r="D3055" t="str">
            <v>【300102】玻璃水晶杯</v>
          </cell>
          <cell r="E3055" t="str">
            <v>百货部</v>
          </cell>
          <cell r="F3055" t="str">
            <v>正常</v>
          </cell>
          <cell r="G3055" t="str">
            <v>21.50</v>
          </cell>
          <cell r="H3055" t="str">
            <v>35.80</v>
          </cell>
          <cell r="I3055">
            <v>0</v>
          </cell>
          <cell r="J3055">
            <v>0</v>
          </cell>
          <cell r="K3055">
            <v>0</v>
          </cell>
          <cell r="L3055">
            <v>6</v>
          </cell>
          <cell r="M3055">
            <v>129</v>
          </cell>
          <cell r="N3055">
            <v>214.79999999999998</v>
          </cell>
        </row>
        <row r="3056">
          <cell r="A3056" t="str">
            <v>30000576</v>
          </cell>
          <cell r="B3056" t="str">
            <v>圣高大板刷 A级</v>
          </cell>
          <cell r="C3056" t="str">
            <v>把</v>
          </cell>
          <cell r="D3056" t="str">
            <v>【300803】刷类</v>
          </cell>
          <cell r="E3056" t="str">
            <v>百货部</v>
          </cell>
          <cell r="F3056" t="str">
            <v>正常</v>
          </cell>
          <cell r="G3056" t="str">
            <v>7.88</v>
          </cell>
          <cell r="H3056" t="str">
            <v>12.50</v>
          </cell>
          <cell r="I3056">
            <v>0</v>
          </cell>
          <cell r="J3056">
            <v>0</v>
          </cell>
          <cell r="K3056">
            <v>0</v>
          </cell>
          <cell r="L3056">
            <v>9</v>
          </cell>
          <cell r="M3056">
            <v>70.94</v>
          </cell>
          <cell r="N3056">
            <v>112.5</v>
          </cell>
        </row>
        <row r="3057">
          <cell r="A3057" t="str">
            <v>30000575</v>
          </cell>
          <cell r="B3057" t="str">
            <v>青苹果精品烟缸</v>
          </cell>
          <cell r="C3057" t="str">
            <v>个</v>
          </cell>
          <cell r="D3057" t="str">
            <v>【300204】烟具类</v>
          </cell>
          <cell r="E3057" t="str">
            <v>百货部</v>
          </cell>
          <cell r="F3057" t="str">
            <v>正常</v>
          </cell>
          <cell r="G3057" t="str">
            <v>8.00</v>
          </cell>
          <cell r="H3057" t="str">
            <v>14.50</v>
          </cell>
          <cell r="I3057">
            <v>0</v>
          </cell>
          <cell r="J3057">
            <v>0</v>
          </cell>
          <cell r="K3057">
            <v>0</v>
          </cell>
          <cell r="L3057">
            <v>5</v>
          </cell>
          <cell r="M3057">
            <v>40</v>
          </cell>
          <cell r="N3057">
            <v>72.5</v>
          </cell>
        </row>
        <row r="3058">
          <cell r="A3058" t="str">
            <v>30000574</v>
          </cell>
          <cell r="B3058" t="str">
            <v>青苹果方轮烟灰缸</v>
          </cell>
          <cell r="C3058" t="str">
            <v>个</v>
          </cell>
          <cell r="D3058" t="str">
            <v>【300204】烟具类</v>
          </cell>
          <cell r="E3058" t="str">
            <v>百货部</v>
          </cell>
          <cell r="F3058" t="str">
            <v>正常</v>
          </cell>
          <cell r="G3058" t="str">
            <v>0.00</v>
          </cell>
          <cell r="H3058" t="str">
            <v>21.00</v>
          </cell>
          <cell r="I3058">
            <v>21</v>
          </cell>
          <cell r="J3058">
            <v>0</v>
          </cell>
          <cell r="K3058">
            <v>0</v>
          </cell>
          <cell r="L3058">
            <v>0</v>
          </cell>
          <cell r="M3058">
            <v>0</v>
          </cell>
          <cell r="N3058">
            <v>0</v>
          </cell>
        </row>
        <row r="3059">
          <cell r="A3059" t="str">
            <v>30000573</v>
          </cell>
          <cell r="B3059" t="str">
            <v>青苹果鼎盛烟灰缸YG1078-3 1706XP</v>
          </cell>
          <cell r="C3059" t="str">
            <v>个</v>
          </cell>
          <cell r="D3059" t="str">
            <v>【300204】烟具类</v>
          </cell>
          <cell r="E3059" t="str">
            <v>百货部</v>
          </cell>
          <cell r="F3059" t="str">
            <v>正常</v>
          </cell>
          <cell r="G3059" t="str">
            <v>5.30</v>
          </cell>
          <cell r="H3059" t="str">
            <v>9.50</v>
          </cell>
          <cell r="I3059">
            <v>0</v>
          </cell>
          <cell r="J3059">
            <v>0</v>
          </cell>
          <cell r="K3059">
            <v>0</v>
          </cell>
          <cell r="L3059">
            <v>3</v>
          </cell>
          <cell r="M3059">
            <v>15.9</v>
          </cell>
          <cell r="N3059">
            <v>28.5</v>
          </cell>
        </row>
        <row r="3060">
          <cell r="A3060" t="str">
            <v>30000569</v>
          </cell>
          <cell r="B3060" t="str">
            <v>南峰洒水壶(小)</v>
          </cell>
          <cell r="C3060" t="str">
            <v>个</v>
          </cell>
          <cell r="D3060" t="str">
            <v>【300807】其它家庭整理用品</v>
          </cell>
          <cell r="E3060" t="str">
            <v>百货部</v>
          </cell>
          <cell r="F3060" t="str">
            <v>正常</v>
          </cell>
          <cell r="G3060" t="str">
            <v>14.70</v>
          </cell>
          <cell r="H3060" t="str">
            <v>24.80</v>
          </cell>
          <cell r="I3060">
            <v>0</v>
          </cell>
          <cell r="J3060">
            <v>0</v>
          </cell>
          <cell r="K3060">
            <v>0</v>
          </cell>
          <cell r="L3060">
            <v>2</v>
          </cell>
          <cell r="M3060">
            <v>29.4</v>
          </cell>
          <cell r="N3060">
            <v>49.6</v>
          </cell>
        </row>
        <row r="3061">
          <cell r="A3061" t="str">
            <v>30000568</v>
          </cell>
          <cell r="B3061" t="str">
            <v>南峰脸盆</v>
          </cell>
          <cell r="C3061" t="str">
            <v>个</v>
          </cell>
          <cell r="D3061" t="str">
            <v>【300802】水桶/盆</v>
          </cell>
          <cell r="E3061" t="str">
            <v>百货部</v>
          </cell>
          <cell r="F3061" t="str">
            <v>正常</v>
          </cell>
          <cell r="G3061" t="str">
            <v>6.14</v>
          </cell>
          <cell r="H3061" t="str">
            <v>12.80</v>
          </cell>
          <cell r="I3061">
            <v>0</v>
          </cell>
          <cell r="J3061">
            <v>0</v>
          </cell>
          <cell r="K3061">
            <v>0</v>
          </cell>
          <cell r="L3061">
            <v>8</v>
          </cell>
          <cell r="M3061">
            <v>49.1</v>
          </cell>
          <cell r="N3061">
            <v>102.4</v>
          </cell>
        </row>
        <row r="3062">
          <cell r="A3062" t="str">
            <v>30000557</v>
          </cell>
          <cell r="B3062" t="str">
            <v>妙洁美洁可致优系列铝箔8米盒装</v>
          </cell>
          <cell r="C3062" t="str">
            <v>筒</v>
          </cell>
          <cell r="D3062" t="str">
            <v>【300701】包装物</v>
          </cell>
          <cell r="E3062" t="str">
            <v>百货部</v>
          </cell>
          <cell r="F3062" t="str">
            <v>正常</v>
          </cell>
          <cell r="G3062" t="str">
            <v>10.93</v>
          </cell>
          <cell r="H3062" t="str">
            <v>16.80</v>
          </cell>
          <cell r="I3062">
            <v>0</v>
          </cell>
          <cell r="J3062">
            <v>0</v>
          </cell>
          <cell r="K3062">
            <v>0</v>
          </cell>
          <cell r="L3062">
            <v>10</v>
          </cell>
          <cell r="M3062">
            <v>109.3</v>
          </cell>
          <cell r="N3062">
            <v>168</v>
          </cell>
        </row>
        <row r="3063">
          <cell r="A3063" t="str">
            <v>30000538</v>
          </cell>
          <cell r="B3063" t="str">
            <v>妙洁C型金属钢丝球2只装</v>
          </cell>
          <cell r="C3063" t="str">
            <v>袋</v>
          </cell>
          <cell r="D3063" t="str">
            <v>【300804】手套和清洁用品</v>
          </cell>
          <cell r="E3063" t="str">
            <v>百货部</v>
          </cell>
          <cell r="F3063" t="str">
            <v>正常</v>
          </cell>
          <cell r="G3063" t="str">
            <v>0.00</v>
          </cell>
          <cell r="H3063" t="str">
            <v>3.00</v>
          </cell>
          <cell r="I3063">
            <v>15</v>
          </cell>
          <cell r="J3063">
            <v>0</v>
          </cell>
          <cell r="K3063">
            <v>0</v>
          </cell>
          <cell r="L3063">
            <v>0</v>
          </cell>
          <cell r="M3063">
            <v>0</v>
          </cell>
          <cell r="N3063">
            <v>0</v>
          </cell>
        </row>
        <row r="3064">
          <cell r="A3064" t="str">
            <v>30000532</v>
          </cell>
          <cell r="B3064" t="str">
            <v>美丽雅紫藤衣架</v>
          </cell>
          <cell r="C3064" t="str">
            <v>把</v>
          </cell>
          <cell r="D3064" t="str">
            <v>【300901】衣架</v>
          </cell>
          <cell r="E3064" t="str">
            <v>百货部</v>
          </cell>
          <cell r="F3064" t="str">
            <v>正常</v>
          </cell>
          <cell r="G3064" t="str">
            <v>10.50</v>
          </cell>
          <cell r="H3064" t="str">
            <v>16.80</v>
          </cell>
          <cell r="I3064">
            <v>0</v>
          </cell>
          <cell r="J3064">
            <v>0</v>
          </cell>
          <cell r="K3064">
            <v>0</v>
          </cell>
          <cell r="L3064">
            <v>9</v>
          </cell>
          <cell r="M3064">
            <v>94.5</v>
          </cell>
          <cell r="N3064">
            <v>151.20000000000002</v>
          </cell>
        </row>
        <row r="3065">
          <cell r="A3065" t="str">
            <v>30000529</v>
          </cell>
          <cell r="B3065" t="str">
            <v>美丽雅圆形双层滴水箩</v>
          </cell>
          <cell r="C3065" t="str">
            <v>个</v>
          </cell>
          <cell r="D3065" t="str">
            <v>【300605】其它厨房配件</v>
          </cell>
          <cell r="E3065" t="str">
            <v>百货部</v>
          </cell>
          <cell r="F3065" t="str">
            <v>正常</v>
          </cell>
          <cell r="G3065" t="str">
            <v>9.50</v>
          </cell>
          <cell r="H3065" t="str">
            <v>18.50</v>
          </cell>
          <cell r="I3065">
            <v>0</v>
          </cell>
          <cell r="J3065">
            <v>0</v>
          </cell>
          <cell r="K3065">
            <v>0</v>
          </cell>
          <cell r="L3065">
            <v>4</v>
          </cell>
          <cell r="M3065">
            <v>38</v>
          </cell>
          <cell r="N3065">
            <v>74</v>
          </cell>
        </row>
        <row r="3066">
          <cell r="A3066" t="str">
            <v>30000527</v>
          </cell>
          <cell r="B3066" t="str">
            <v>美丽雅一次性桌布（特大） 1801XP</v>
          </cell>
          <cell r="C3066" t="str">
            <v>袋</v>
          </cell>
          <cell r="D3066" t="str">
            <v>【300703】一次性餐桌用品</v>
          </cell>
          <cell r="E3066" t="str">
            <v>百货部</v>
          </cell>
          <cell r="F3066" t="str">
            <v>正常</v>
          </cell>
          <cell r="G3066" t="str">
            <v>7.20</v>
          </cell>
          <cell r="H3066" t="str">
            <v>12.80</v>
          </cell>
          <cell r="I3066">
            <v>0</v>
          </cell>
          <cell r="J3066">
            <v>0</v>
          </cell>
          <cell r="K3066">
            <v>0</v>
          </cell>
          <cell r="L3066">
            <v>15</v>
          </cell>
          <cell r="M3066">
            <v>108</v>
          </cell>
          <cell r="N3066">
            <v>192</v>
          </cell>
        </row>
        <row r="3067">
          <cell r="A3067" t="str">
            <v>30000526</v>
          </cell>
          <cell r="B3067" t="str">
            <v>美丽雅一次性桌布（大） 1801XP</v>
          </cell>
          <cell r="C3067" t="str">
            <v>袋</v>
          </cell>
          <cell r="D3067" t="str">
            <v>【300703】一次性餐桌用品</v>
          </cell>
          <cell r="E3067" t="str">
            <v>百货部</v>
          </cell>
          <cell r="F3067" t="str">
            <v>正常</v>
          </cell>
          <cell r="G3067" t="str">
            <v>7.20</v>
          </cell>
          <cell r="H3067" t="str">
            <v>12.80</v>
          </cell>
          <cell r="I3067">
            <v>0</v>
          </cell>
          <cell r="J3067">
            <v>0</v>
          </cell>
          <cell r="K3067">
            <v>0</v>
          </cell>
          <cell r="L3067">
            <v>5</v>
          </cell>
          <cell r="M3067">
            <v>36</v>
          </cell>
          <cell r="N3067">
            <v>64</v>
          </cell>
        </row>
        <row r="3068">
          <cell r="A3068" t="str">
            <v>30000525</v>
          </cell>
          <cell r="B3068" t="str">
            <v>美丽雅绚彩替换式杯刷</v>
          </cell>
          <cell r="C3068" t="str">
            <v>个</v>
          </cell>
          <cell r="D3068" t="str">
            <v>【300504】厨房器具</v>
          </cell>
          <cell r="E3068" t="str">
            <v>百货部</v>
          </cell>
          <cell r="F3068" t="str">
            <v>正常</v>
          </cell>
          <cell r="G3068" t="str">
            <v>4.20</v>
          </cell>
          <cell r="H3068" t="str">
            <v>7.50</v>
          </cell>
          <cell r="I3068">
            <v>0</v>
          </cell>
          <cell r="J3068">
            <v>0</v>
          </cell>
          <cell r="K3068">
            <v>0</v>
          </cell>
          <cell r="L3068">
            <v>3</v>
          </cell>
          <cell r="M3068">
            <v>12.6</v>
          </cell>
          <cell r="N3068">
            <v>22.5</v>
          </cell>
        </row>
        <row r="3069">
          <cell r="A3069" t="str">
            <v>30000523</v>
          </cell>
          <cell r="B3069" t="str">
            <v>美丽雅炫彩垃圾桶方形(中)</v>
          </cell>
          <cell r="C3069" t="str">
            <v>个</v>
          </cell>
          <cell r="D3069" t="str">
            <v>【300801】垃圾袋/垃圾桶</v>
          </cell>
          <cell r="E3069" t="str">
            <v>百货部</v>
          </cell>
          <cell r="F3069" t="str">
            <v>正常</v>
          </cell>
          <cell r="G3069" t="str">
            <v>9.33</v>
          </cell>
          <cell r="H3069" t="str">
            <v>21.00</v>
          </cell>
          <cell r="I3069">
            <v>0</v>
          </cell>
          <cell r="J3069">
            <v>0</v>
          </cell>
          <cell r="K3069">
            <v>0</v>
          </cell>
          <cell r="L3069">
            <v>19</v>
          </cell>
          <cell r="M3069">
            <v>177.34</v>
          </cell>
          <cell r="N3069">
            <v>399</v>
          </cell>
        </row>
        <row r="3070">
          <cell r="A3070" t="str">
            <v>30000522</v>
          </cell>
          <cell r="B3070" t="str">
            <v>美丽雅旋转拧水地拖</v>
          </cell>
          <cell r="C3070" t="str">
            <v>把</v>
          </cell>
          <cell r="D3070" t="str">
            <v>【300805】扫帚/地拖</v>
          </cell>
          <cell r="E3070" t="str">
            <v>百货部</v>
          </cell>
          <cell r="F3070" t="str">
            <v>正常</v>
          </cell>
          <cell r="G3070" t="str">
            <v>42.91</v>
          </cell>
          <cell r="H3070" t="str">
            <v>68.00</v>
          </cell>
          <cell r="I3070">
            <v>0</v>
          </cell>
          <cell r="J3070">
            <v>0</v>
          </cell>
          <cell r="K3070">
            <v>0</v>
          </cell>
          <cell r="L3070">
            <v>2</v>
          </cell>
          <cell r="M3070">
            <v>85.81</v>
          </cell>
          <cell r="N3070">
            <v>136</v>
          </cell>
        </row>
        <row r="3071">
          <cell r="A3071" t="str">
            <v>30000517</v>
          </cell>
          <cell r="B3071" t="str">
            <v>美丽雅细网特大浴球(70克)</v>
          </cell>
          <cell r="C3071" t="str">
            <v>个</v>
          </cell>
          <cell r="D3071" t="str">
            <v>【301002】浴室配件</v>
          </cell>
          <cell r="E3071" t="str">
            <v>百货部</v>
          </cell>
          <cell r="F3071" t="str">
            <v>正常</v>
          </cell>
          <cell r="G3071" t="str">
            <v>4.80</v>
          </cell>
          <cell r="H3071" t="str">
            <v>8.50</v>
          </cell>
          <cell r="I3071">
            <v>0</v>
          </cell>
          <cell r="J3071">
            <v>0</v>
          </cell>
          <cell r="K3071">
            <v>0</v>
          </cell>
          <cell r="L3071">
            <v>7</v>
          </cell>
          <cell r="M3071">
            <v>33.6</v>
          </cell>
          <cell r="N3071">
            <v>59.5</v>
          </cell>
        </row>
        <row r="3072">
          <cell r="A3072" t="str">
            <v>30000510</v>
          </cell>
          <cell r="B3072" t="str">
            <v>美丽雅双叉擦玻器</v>
          </cell>
          <cell r="C3072" t="str">
            <v>把</v>
          </cell>
          <cell r="D3072" t="str">
            <v>【300807】其它家庭整理用品</v>
          </cell>
          <cell r="E3072" t="str">
            <v>百货部</v>
          </cell>
          <cell r="F3072" t="str">
            <v>正常</v>
          </cell>
          <cell r="G3072" t="str">
            <v>29.00</v>
          </cell>
          <cell r="H3072" t="str">
            <v>48.00</v>
          </cell>
          <cell r="I3072">
            <v>0</v>
          </cell>
          <cell r="J3072">
            <v>0</v>
          </cell>
          <cell r="K3072">
            <v>0</v>
          </cell>
          <cell r="L3072">
            <v>5</v>
          </cell>
          <cell r="M3072">
            <v>145</v>
          </cell>
          <cell r="N3072">
            <v>240</v>
          </cell>
        </row>
        <row r="3073">
          <cell r="A3073" t="str">
            <v>30000509</v>
          </cell>
          <cell r="B3073" t="str">
            <v>美丽雅手提收纳箱</v>
          </cell>
          <cell r="C3073" t="str">
            <v>个</v>
          </cell>
          <cell r="D3073" t="str">
            <v>【300603】置物架/箱</v>
          </cell>
          <cell r="E3073" t="str">
            <v>百货部</v>
          </cell>
          <cell r="F3073" t="str">
            <v>正常</v>
          </cell>
          <cell r="G3073" t="str">
            <v>10.13</v>
          </cell>
          <cell r="H3073" t="str">
            <v>18.90</v>
          </cell>
          <cell r="I3073">
            <v>0</v>
          </cell>
          <cell r="J3073">
            <v>0</v>
          </cell>
          <cell r="K3073">
            <v>0</v>
          </cell>
          <cell r="L3073">
            <v>4</v>
          </cell>
          <cell r="M3073">
            <v>40.51</v>
          </cell>
          <cell r="N3073">
            <v>75.599999999999994</v>
          </cell>
        </row>
        <row r="3074">
          <cell r="A3074" t="str">
            <v>30000506</v>
          </cell>
          <cell r="B3074" t="str">
            <v>美丽雅时尚手套小号</v>
          </cell>
          <cell r="C3074" t="str">
            <v>双</v>
          </cell>
          <cell r="D3074" t="str">
            <v>【300804】手套和清洁用品</v>
          </cell>
          <cell r="E3074" t="str">
            <v>百货部</v>
          </cell>
          <cell r="F3074" t="str">
            <v>正常</v>
          </cell>
          <cell r="G3074" t="str">
            <v>0.00</v>
          </cell>
          <cell r="H3074" t="str">
            <v>7.90</v>
          </cell>
          <cell r="I3074">
            <v>0</v>
          </cell>
          <cell r="J3074">
            <v>0</v>
          </cell>
          <cell r="K3074">
            <v>0</v>
          </cell>
          <cell r="L3074">
            <v>0</v>
          </cell>
          <cell r="M3074">
            <v>0</v>
          </cell>
          <cell r="N3074">
            <v>0</v>
          </cell>
        </row>
        <row r="3075">
          <cell r="A3075" t="str">
            <v>30000504</v>
          </cell>
          <cell r="B3075" t="str">
            <v>美丽雅生活垃圾袋三卷入45*55</v>
          </cell>
          <cell r="C3075" t="str">
            <v>组</v>
          </cell>
          <cell r="D3075" t="str">
            <v>【300801】垃圾袋/垃圾桶</v>
          </cell>
          <cell r="E3075" t="str">
            <v>百货部</v>
          </cell>
          <cell r="F3075" t="str">
            <v>正常</v>
          </cell>
          <cell r="G3075" t="str">
            <v>9.00</v>
          </cell>
          <cell r="H3075" t="str">
            <v>13.80</v>
          </cell>
          <cell r="I3075">
            <v>0</v>
          </cell>
          <cell r="J3075">
            <v>0</v>
          </cell>
          <cell r="K3075">
            <v>0</v>
          </cell>
          <cell r="L3075">
            <v>19</v>
          </cell>
          <cell r="M3075">
            <v>171</v>
          </cell>
          <cell r="N3075">
            <v>262.2</v>
          </cell>
        </row>
        <row r="3076">
          <cell r="A3076" t="str">
            <v>30000502</v>
          </cell>
          <cell r="B3076" t="str">
            <v>美丽雅奇丽水瓢</v>
          </cell>
          <cell r="C3076" t="str">
            <v>把</v>
          </cell>
          <cell r="D3076" t="str">
            <v>【300605】其它厨房配件</v>
          </cell>
          <cell r="E3076" t="str">
            <v>百货部</v>
          </cell>
          <cell r="F3076" t="str">
            <v>正常</v>
          </cell>
          <cell r="G3076" t="str">
            <v>7.10</v>
          </cell>
          <cell r="H3076" t="str">
            <v>11.80</v>
          </cell>
          <cell r="I3076">
            <v>0</v>
          </cell>
          <cell r="J3076">
            <v>0</v>
          </cell>
          <cell r="K3076">
            <v>0</v>
          </cell>
          <cell r="L3076">
            <v>2</v>
          </cell>
          <cell r="M3076">
            <v>14.2</v>
          </cell>
          <cell r="N3076">
            <v>23.6</v>
          </cell>
        </row>
        <row r="3077">
          <cell r="A3077" t="str">
            <v>30000501</v>
          </cell>
          <cell r="B3077" t="str">
            <v>美丽雅面柔洗碗巾</v>
          </cell>
          <cell r="C3077" t="str">
            <v>包</v>
          </cell>
          <cell r="D3077" t="str">
            <v>【300804】手套和清洁用品</v>
          </cell>
          <cell r="E3077" t="str">
            <v>百货部</v>
          </cell>
          <cell r="F3077" t="str">
            <v>正常</v>
          </cell>
          <cell r="G3077" t="str">
            <v>6.30</v>
          </cell>
          <cell r="H3077" t="str">
            <v>11.90</v>
          </cell>
          <cell r="I3077">
            <v>0</v>
          </cell>
          <cell r="J3077">
            <v>0</v>
          </cell>
          <cell r="K3077">
            <v>0</v>
          </cell>
          <cell r="L3077">
            <v>11</v>
          </cell>
          <cell r="M3077">
            <v>69.3</v>
          </cell>
          <cell r="N3077">
            <v>130.9</v>
          </cell>
        </row>
        <row r="3078">
          <cell r="A3078" t="str">
            <v>30000500</v>
          </cell>
          <cell r="B3078" t="str">
            <v>美丽雅魅惑手提收纳箱中号</v>
          </cell>
          <cell r="C3078" t="str">
            <v>个</v>
          </cell>
          <cell r="D3078" t="str">
            <v>【300603】置物架/箱</v>
          </cell>
          <cell r="E3078" t="str">
            <v>百货部</v>
          </cell>
          <cell r="F3078" t="str">
            <v>正常</v>
          </cell>
          <cell r="G3078" t="str">
            <v>17.59</v>
          </cell>
          <cell r="H3078" t="str">
            <v>35.00</v>
          </cell>
          <cell r="I3078">
            <v>0</v>
          </cell>
          <cell r="J3078">
            <v>0</v>
          </cell>
          <cell r="K3078">
            <v>0</v>
          </cell>
          <cell r="L3078">
            <v>4</v>
          </cell>
          <cell r="M3078">
            <v>70.349999999999994</v>
          </cell>
          <cell r="N3078">
            <v>140</v>
          </cell>
        </row>
        <row r="3079">
          <cell r="A3079" t="str">
            <v>30000499</v>
          </cell>
          <cell r="B3079" t="str">
            <v>美丽雅美力胶棉地拖1709XP</v>
          </cell>
          <cell r="C3079" t="str">
            <v>个</v>
          </cell>
          <cell r="D3079" t="str">
            <v>【300805】扫帚/地拖</v>
          </cell>
          <cell r="E3079" t="str">
            <v>百货部</v>
          </cell>
          <cell r="F3079" t="str">
            <v>正常</v>
          </cell>
          <cell r="G3079" t="str">
            <v>36.57</v>
          </cell>
          <cell r="H3079" t="str">
            <v>65.00</v>
          </cell>
          <cell r="I3079">
            <v>0</v>
          </cell>
          <cell r="J3079">
            <v>0</v>
          </cell>
          <cell r="K3079">
            <v>0</v>
          </cell>
          <cell r="L3079">
            <v>3</v>
          </cell>
          <cell r="M3079">
            <v>109.7</v>
          </cell>
          <cell r="N3079">
            <v>195</v>
          </cell>
        </row>
        <row r="3080">
          <cell r="A3080" t="str">
            <v>30000493</v>
          </cell>
          <cell r="B3080" t="str">
            <v>美丽雅加厚型手套大号</v>
          </cell>
          <cell r="C3080" t="str">
            <v>袋</v>
          </cell>
          <cell r="D3080" t="str">
            <v>【300804】手套和清洁用品</v>
          </cell>
          <cell r="E3080" t="str">
            <v>百货部</v>
          </cell>
          <cell r="F3080" t="str">
            <v>正常</v>
          </cell>
          <cell r="G3080" t="str">
            <v>4.20</v>
          </cell>
          <cell r="H3080" t="str">
            <v>8.90</v>
          </cell>
          <cell r="I3080">
            <v>0</v>
          </cell>
          <cell r="J3080">
            <v>0</v>
          </cell>
          <cell r="K3080">
            <v>0</v>
          </cell>
          <cell r="L3080">
            <v>11</v>
          </cell>
          <cell r="M3080">
            <v>46.2</v>
          </cell>
          <cell r="N3080">
            <v>97.9</v>
          </cell>
        </row>
        <row r="3081">
          <cell r="A3081" t="str">
            <v>30000492</v>
          </cell>
          <cell r="B3081" t="str">
            <v>美丽雅滑轮式胶棉备件</v>
          </cell>
          <cell r="C3081" t="str">
            <v>个</v>
          </cell>
          <cell r="D3081" t="str">
            <v>【300805】扫帚/地拖</v>
          </cell>
          <cell r="E3081" t="str">
            <v>百货部</v>
          </cell>
          <cell r="F3081" t="str">
            <v>正常</v>
          </cell>
          <cell r="G3081" t="str">
            <v>13.00</v>
          </cell>
          <cell r="H3081" t="str">
            <v>19.90</v>
          </cell>
          <cell r="I3081">
            <v>0</v>
          </cell>
          <cell r="J3081">
            <v>0</v>
          </cell>
          <cell r="K3081">
            <v>0</v>
          </cell>
          <cell r="L3081">
            <v>3</v>
          </cell>
          <cell r="M3081">
            <v>39</v>
          </cell>
          <cell r="N3081">
            <v>59.699999999999996</v>
          </cell>
        </row>
        <row r="3082">
          <cell r="A3082" t="str">
            <v>30000489</v>
          </cell>
          <cell r="B3082" t="str">
            <v>美丽雅海纳整理箱</v>
          </cell>
          <cell r="C3082" t="str">
            <v>个</v>
          </cell>
          <cell r="D3082" t="str">
            <v>【300807】其它家庭整理用品</v>
          </cell>
          <cell r="E3082" t="str">
            <v>百货部</v>
          </cell>
          <cell r="F3082" t="str">
            <v>正常</v>
          </cell>
          <cell r="G3082" t="str">
            <v>35.90</v>
          </cell>
          <cell r="H3082" t="str">
            <v>88.00</v>
          </cell>
          <cell r="I3082">
            <v>0</v>
          </cell>
          <cell r="J3082">
            <v>0</v>
          </cell>
          <cell r="K3082">
            <v>0</v>
          </cell>
          <cell r="L3082">
            <v>10</v>
          </cell>
          <cell r="M3082">
            <v>359</v>
          </cell>
          <cell r="N3082">
            <v>880</v>
          </cell>
        </row>
        <row r="3083">
          <cell r="A3083" t="str">
            <v>30000486</v>
          </cell>
          <cell r="B3083" t="str">
            <v>美丽雅干发帽</v>
          </cell>
          <cell r="C3083" t="str">
            <v>个</v>
          </cell>
          <cell r="D3083" t="str">
            <v>【301002】浴室配件</v>
          </cell>
          <cell r="E3083" t="str">
            <v>百货部</v>
          </cell>
          <cell r="F3083" t="str">
            <v>正常</v>
          </cell>
          <cell r="G3083" t="str">
            <v>9.00</v>
          </cell>
          <cell r="H3083" t="str">
            <v>17.80</v>
          </cell>
          <cell r="I3083">
            <v>0</v>
          </cell>
          <cell r="J3083">
            <v>0</v>
          </cell>
          <cell r="K3083">
            <v>0</v>
          </cell>
          <cell r="L3083">
            <v>10</v>
          </cell>
          <cell r="M3083">
            <v>90</v>
          </cell>
          <cell r="N3083">
            <v>178</v>
          </cell>
        </row>
        <row r="3084">
          <cell r="A3084" t="str">
            <v>30000484</v>
          </cell>
          <cell r="B3084" t="str">
            <v>美丽雅多用型清洁粘滚除尘器</v>
          </cell>
          <cell r="C3084" t="str">
            <v>包</v>
          </cell>
          <cell r="D3084" t="str">
            <v>【300902】熨衣板及配件</v>
          </cell>
          <cell r="E3084" t="str">
            <v>百货部</v>
          </cell>
          <cell r="F3084" t="str">
            <v>正常</v>
          </cell>
          <cell r="G3084" t="str">
            <v>13.54</v>
          </cell>
          <cell r="H3084" t="str">
            <v>27.00</v>
          </cell>
          <cell r="I3084">
            <v>0</v>
          </cell>
          <cell r="J3084">
            <v>0</v>
          </cell>
          <cell r="K3084">
            <v>0</v>
          </cell>
          <cell r="L3084">
            <v>3</v>
          </cell>
          <cell r="M3084">
            <v>40.61</v>
          </cell>
          <cell r="N3084">
            <v>81</v>
          </cell>
        </row>
        <row r="3085">
          <cell r="A3085" t="str">
            <v>30000481</v>
          </cell>
          <cell r="B3085" t="str">
            <v>美丽雅超柔型马桶座垫</v>
          </cell>
          <cell r="C3085" t="str">
            <v>袋</v>
          </cell>
          <cell r="D3085" t="str">
            <v>【301001】卫生间配件</v>
          </cell>
          <cell r="E3085" t="str">
            <v>百货部</v>
          </cell>
          <cell r="F3085" t="str">
            <v>正常</v>
          </cell>
          <cell r="G3085" t="str">
            <v>7.60</v>
          </cell>
          <cell r="H3085" t="str">
            <v>15.90</v>
          </cell>
          <cell r="I3085">
            <v>0</v>
          </cell>
          <cell r="J3085">
            <v>0</v>
          </cell>
          <cell r="K3085">
            <v>0</v>
          </cell>
          <cell r="L3085">
            <v>4</v>
          </cell>
          <cell r="M3085">
            <v>30.4</v>
          </cell>
          <cell r="N3085">
            <v>63.6</v>
          </cell>
        </row>
        <row r="3086">
          <cell r="A3086" t="str">
            <v>30000479</v>
          </cell>
          <cell r="B3086" t="str">
            <v>美丽雅苍蝇拍</v>
          </cell>
          <cell r="C3086" t="str">
            <v>个</v>
          </cell>
          <cell r="D3086" t="str">
            <v>【300807】其它家庭整理用品</v>
          </cell>
          <cell r="E3086" t="str">
            <v>百货部</v>
          </cell>
          <cell r="F3086" t="str">
            <v>正常</v>
          </cell>
          <cell r="G3086" t="str">
            <v>1.70</v>
          </cell>
          <cell r="H3086" t="str">
            <v>2.50</v>
          </cell>
          <cell r="I3086">
            <v>0</v>
          </cell>
          <cell r="J3086">
            <v>0</v>
          </cell>
          <cell r="K3086">
            <v>0</v>
          </cell>
          <cell r="L3086">
            <v>9</v>
          </cell>
          <cell r="M3086">
            <v>15.3</v>
          </cell>
          <cell r="N3086">
            <v>22.5</v>
          </cell>
        </row>
        <row r="3087">
          <cell r="A3087" t="str">
            <v>30000477</v>
          </cell>
          <cell r="B3087" t="str">
            <v>美丽雅保鲜袋200只装</v>
          </cell>
          <cell r="C3087" t="str">
            <v>筒</v>
          </cell>
          <cell r="D3087" t="str">
            <v>【300701】包装物</v>
          </cell>
          <cell r="E3087" t="str">
            <v>百货部</v>
          </cell>
          <cell r="F3087" t="str">
            <v>正常</v>
          </cell>
          <cell r="G3087" t="str">
            <v>0.00</v>
          </cell>
          <cell r="H3087" t="str">
            <v>15.80</v>
          </cell>
          <cell r="I3087">
            <v>25.700000000000003</v>
          </cell>
          <cell r="J3087">
            <v>0</v>
          </cell>
          <cell r="K3087">
            <v>0</v>
          </cell>
          <cell r="L3087">
            <v>0</v>
          </cell>
          <cell r="M3087">
            <v>0</v>
          </cell>
          <cell r="N3087">
            <v>0</v>
          </cell>
        </row>
        <row r="3088">
          <cell r="A3088" t="str">
            <v>30000475</v>
          </cell>
          <cell r="B3088" t="str">
            <v>美丽雅PE保鲜膜</v>
          </cell>
          <cell r="C3088" t="str">
            <v>袋</v>
          </cell>
          <cell r="D3088" t="str">
            <v>【300701】包装物</v>
          </cell>
          <cell r="E3088" t="str">
            <v>百货部</v>
          </cell>
          <cell r="F3088" t="str">
            <v>正常</v>
          </cell>
          <cell r="G3088" t="str">
            <v>8.40</v>
          </cell>
          <cell r="H3088" t="str">
            <v>19.90</v>
          </cell>
          <cell r="I3088">
            <v>0</v>
          </cell>
          <cell r="J3088">
            <v>0</v>
          </cell>
          <cell r="K3088">
            <v>0</v>
          </cell>
          <cell r="L3088">
            <v>20</v>
          </cell>
          <cell r="M3088">
            <v>168</v>
          </cell>
          <cell r="N3088">
            <v>398</v>
          </cell>
        </row>
        <row r="3089">
          <cell r="A3089" t="str">
            <v>30000474</v>
          </cell>
          <cell r="B3089" t="str">
            <v>美丽雅HC-1双面玻璃清洁器</v>
          </cell>
          <cell r="C3089" t="str">
            <v>个</v>
          </cell>
          <cell r="D3089" t="str">
            <v>【300807】其它家庭整理用品</v>
          </cell>
          <cell r="E3089" t="str">
            <v>百货部</v>
          </cell>
          <cell r="F3089" t="str">
            <v>正常</v>
          </cell>
          <cell r="G3089" t="str">
            <v>19.41</v>
          </cell>
          <cell r="H3089" t="str">
            <v>35.60</v>
          </cell>
          <cell r="I3089">
            <v>0</v>
          </cell>
          <cell r="J3089">
            <v>0</v>
          </cell>
          <cell r="K3089">
            <v>0</v>
          </cell>
          <cell r="L3089">
            <v>4</v>
          </cell>
          <cell r="M3089">
            <v>77.64</v>
          </cell>
          <cell r="N3089">
            <v>142.4</v>
          </cell>
        </row>
        <row r="3090">
          <cell r="A3090" t="str">
            <v>30000469</v>
          </cell>
          <cell r="B3090" t="str">
            <v>美丽雅33CM聚宝盆</v>
          </cell>
          <cell r="C3090" t="str">
            <v>个</v>
          </cell>
          <cell r="D3090" t="str">
            <v>【300802】水桶/盆</v>
          </cell>
          <cell r="E3090" t="str">
            <v>百货部</v>
          </cell>
          <cell r="F3090" t="str">
            <v>正常</v>
          </cell>
          <cell r="G3090" t="str">
            <v>9.60</v>
          </cell>
          <cell r="H3090" t="str">
            <v>16.80</v>
          </cell>
          <cell r="I3090">
            <v>0</v>
          </cell>
          <cell r="J3090">
            <v>0</v>
          </cell>
          <cell r="K3090">
            <v>0</v>
          </cell>
          <cell r="L3090">
            <v>6</v>
          </cell>
          <cell r="M3090">
            <v>57.6</v>
          </cell>
          <cell r="N3090">
            <v>100.80000000000001</v>
          </cell>
        </row>
        <row r="3091">
          <cell r="A3091" t="str">
            <v>30000468</v>
          </cell>
          <cell r="B3091" t="str">
            <v>美丽雅30CM韩式盆</v>
          </cell>
          <cell r="C3091" t="str">
            <v>个</v>
          </cell>
          <cell r="D3091" t="str">
            <v>【300802】水桶/盆</v>
          </cell>
          <cell r="E3091" t="str">
            <v>百货部</v>
          </cell>
          <cell r="F3091" t="str">
            <v>正常</v>
          </cell>
          <cell r="G3091" t="str">
            <v>7.80</v>
          </cell>
          <cell r="H3091" t="str">
            <v>12.50</v>
          </cell>
          <cell r="I3091">
            <v>0</v>
          </cell>
          <cell r="J3091">
            <v>0</v>
          </cell>
          <cell r="K3091">
            <v>0</v>
          </cell>
          <cell r="L3091">
            <v>2</v>
          </cell>
          <cell r="M3091">
            <v>15.6</v>
          </cell>
          <cell r="N3091">
            <v>25</v>
          </cell>
        </row>
        <row r="3092">
          <cell r="A3092" t="str">
            <v>30000466</v>
          </cell>
          <cell r="B3092" t="str">
            <v>美丽雅100支装竹棒棉签</v>
          </cell>
          <cell r="C3092" t="str">
            <v>袋</v>
          </cell>
          <cell r="D3092" t="str">
            <v>【300705】一次性卫生用品</v>
          </cell>
          <cell r="E3092" t="str">
            <v>百货部</v>
          </cell>
          <cell r="F3092" t="str">
            <v>正常</v>
          </cell>
          <cell r="G3092" t="str">
            <v>0.00</v>
          </cell>
          <cell r="H3092" t="str">
            <v>2.90</v>
          </cell>
          <cell r="I3092">
            <v>14.5</v>
          </cell>
          <cell r="J3092">
            <v>0</v>
          </cell>
          <cell r="K3092">
            <v>0</v>
          </cell>
          <cell r="L3092">
            <v>0</v>
          </cell>
          <cell r="M3092">
            <v>0</v>
          </cell>
          <cell r="N3092">
            <v>0</v>
          </cell>
        </row>
        <row r="3093">
          <cell r="A3093" t="str">
            <v>30000459</v>
          </cell>
          <cell r="B3093" t="str">
            <v>龙飞翔整理箱</v>
          </cell>
          <cell r="C3093" t="str">
            <v>个</v>
          </cell>
          <cell r="D3093" t="str">
            <v>【300807】其它家庭整理用品</v>
          </cell>
          <cell r="E3093" t="str">
            <v>百货部</v>
          </cell>
          <cell r="F3093" t="str">
            <v>正常</v>
          </cell>
          <cell r="G3093" t="str">
            <v>26.93</v>
          </cell>
          <cell r="H3093" t="str">
            <v>48.00</v>
          </cell>
          <cell r="I3093">
            <v>0</v>
          </cell>
          <cell r="J3093">
            <v>0</v>
          </cell>
          <cell r="K3093">
            <v>0</v>
          </cell>
          <cell r="L3093">
            <v>4</v>
          </cell>
          <cell r="M3093">
            <v>107.7</v>
          </cell>
          <cell r="N3093">
            <v>192</v>
          </cell>
        </row>
        <row r="3094">
          <cell r="A3094" t="str">
            <v>30000458</v>
          </cell>
          <cell r="B3094" t="str">
            <v>龙飞翔时尚水桶</v>
          </cell>
          <cell r="C3094" t="str">
            <v>个</v>
          </cell>
          <cell r="D3094" t="str">
            <v>【300802】水桶/盆</v>
          </cell>
          <cell r="E3094" t="str">
            <v>百货部</v>
          </cell>
          <cell r="F3094" t="str">
            <v>正常</v>
          </cell>
          <cell r="G3094" t="str">
            <v>8.00</v>
          </cell>
          <cell r="H3094" t="str">
            <v>18.80</v>
          </cell>
          <cell r="I3094">
            <v>0</v>
          </cell>
          <cell r="J3094">
            <v>0</v>
          </cell>
          <cell r="K3094">
            <v>0</v>
          </cell>
          <cell r="L3094">
            <v>5</v>
          </cell>
          <cell r="M3094">
            <v>40</v>
          </cell>
          <cell r="N3094">
            <v>94</v>
          </cell>
        </row>
        <row r="3095">
          <cell r="A3095" t="str">
            <v>30000455</v>
          </cell>
          <cell r="B3095" t="str">
            <v>酷妹儿少女时尚杯</v>
          </cell>
          <cell r="C3095" t="str">
            <v>个</v>
          </cell>
          <cell r="D3095" t="str">
            <v>【300105】其它材质杯</v>
          </cell>
          <cell r="E3095" t="str">
            <v>百货部</v>
          </cell>
          <cell r="F3095" t="str">
            <v>正常</v>
          </cell>
          <cell r="G3095" t="str">
            <v>21.50</v>
          </cell>
          <cell r="H3095" t="str">
            <v>39.90</v>
          </cell>
          <cell r="I3095">
            <v>0</v>
          </cell>
          <cell r="J3095">
            <v>0</v>
          </cell>
          <cell r="K3095">
            <v>0</v>
          </cell>
          <cell r="L3095">
            <v>6</v>
          </cell>
          <cell r="M3095">
            <v>129</v>
          </cell>
          <cell r="N3095">
            <v>239.39999999999998</v>
          </cell>
        </row>
        <row r="3096">
          <cell r="A3096" t="str">
            <v>30000454</v>
          </cell>
          <cell r="B3096" t="str">
            <v>可贝力中号汤叉</v>
          </cell>
          <cell r="C3096" t="str">
            <v>卡</v>
          </cell>
          <cell r="D3096" t="str">
            <v>【300302】小餐具</v>
          </cell>
          <cell r="E3096" t="str">
            <v>百货部</v>
          </cell>
          <cell r="F3096" t="str">
            <v>正常</v>
          </cell>
          <cell r="G3096" t="str">
            <v>2.50</v>
          </cell>
          <cell r="H3096" t="str">
            <v>5.00</v>
          </cell>
          <cell r="I3096">
            <v>0</v>
          </cell>
          <cell r="J3096">
            <v>0</v>
          </cell>
          <cell r="K3096">
            <v>0</v>
          </cell>
          <cell r="L3096">
            <v>14</v>
          </cell>
          <cell r="M3096">
            <v>35</v>
          </cell>
          <cell r="N3096">
            <v>70</v>
          </cell>
        </row>
        <row r="3097">
          <cell r="A3097" t="str">
            <v>30000453</v>
          </cell>
          <cell r="B3097" t="str">
            <v>可贝力小号圆匙汤匙</v>
          </cell>
          <cell r="C3097" t="str">
            <v>卡</v>
          </cell>
          <cell r="D3097" t="str">
            <v>【300302】小餐具</v>
          </cell>
          <cell r="E3097" t="str">
            <v>百货部</v>
          </cell>
          <cell r="F3097" t="str">
            <v>正常</v>
          </cell>
          <cell r="G3097" t="str">
            <v>0.00</v>
          </cell>
          <cell r="H3097" t="str">
            <v>5.80</v>
          </cell>
          <cell r="I3097">
            <v>0</v>
          </cell>
          <cell r="J3097">
            <v>0</v>
          </cell>
          <cell r="K3097">
            <v>0</v>
          </cell>
          <cell r="L3097">
            <v>0</v>
          </cell>
          <cell r="M3097">
            <v>0</v>
          </cell>
          <cell r="N3097">
            <v>0</v>
          </cell>
        </row>
        <row r="3098">
          <cell r="A3098" t="str">
            <v>30000452</v>
          </cell>
          <cell r="B3098" t="str">
            <v>可贝力小号尖匙汤匙</v>
          </cell>
          <cell r="C3098" t="str">
            <v>卡</v>
          </cell>
          <cell r="D3098" t="str">
            <v>【300302】小餐具</v>
          </cell>
          <cell r="E3098" t="str">
            <v>百货部</v>
          </cell>
          <cell r="F3098" t="str">
            <v>正常</v>
          </cell>
          <cell r="G3098" t="str">
            <v>2.90</v>
          </cell>
          <cell r="H3098" t="str">
            <v>4.90</v>
          </cell>
          <cell r="I3098">
            <v>0</v>
          </cell>
          <cell r="J3098">
            <v>0</v>
          </cell>
          <cell r="K3098">
            <v>0</v>
          </cell>
          <cell r="L3098">
            <v>20</v>
          </cell>
          <cell r="M3098">
            <v>58</v>
          </cell>
          <cell r="N3098">
            <v>98</v>
          </cell>
        </row>
        <row r="3099">
          <cell r="A3099" t="str">
            <v>30000451</v>
          </cell>
          <cell r="B3099" t="str">
            <v>康力美长柄奶勺</v>
          </cell>
          <cell r="C3099" t="str">
            <v>个</v>
          </cell>
          <cell r="D3099" t="str">
            <v>【300302】小餐具</v>
          </cell>
          <cell r="E3099" t="str">
            <v>百货部</v>
          </cell>
          <cell r="F3099" t="str">
            <v>正常</v>
          </cell>
          <cell r="G3099" t="str">
            <v>0.00</v>
          </cell>
          <cell r="H3099" t="str">
            <v>2.00</v>
          </cell>
          <cell r="I3099">
            <v>2</v>
          </cell>
          <cell r="J3099">
            <v>0</v>
          </cell>
          <cell r="K3099">
            <v>0</v>
          </cell>
          <cell r="L3099">
            <v>0</v>
          </cell>
          <cell r="M3099">
            <v>0</v>
          </cell>
          <cell r="N3099">
            <v>0</v>
          </cell>
        </row>
        <row r="3100">
          <cell r="A3100" t="str">
            <v>30000450</v>
          </cell>
          <cell r="B3100" t="str">
            <v>康力美小叶子盘</v>
          </cell>
          <cell r="C3100" t="str">
            <v>个</v>
          </cell>
          <cell r="D3100" t="str">
            <v>【300301】各种材质餐具和套餐具</v>
          </cell>
          <cell r="E3100" t="str">
            <v>百货部</v>
          </cell>
          <cell r="F3100" t="str">
            <v>正常</v>
          </cell>
          <cell r="G3100" t="str">
            <v>3.71</v>
          </cell>
          <cell r="H3100" t="str">
            <v>6.50</v>
          </cell>
          <cell r="I3100">
            <v>0</v>
          </cell>
          <cell r="J3100">
            <v>0</v>
          </cell>
          <cell r="K3100">
            <v>0</v>
          </cell>
          <cell r="L3100">
            <v>7</v>
          </cell>
          <cell r="M3100">
            <v>25.99</v>
          </cell>
          <cell r="N3100">
            <v>45.5</v>
          </cell>
        </row>
        <row r="3101">
          <cell r="A3101" t="str">
            <v>30000449</v>
          </cell>
          <cell r="B3101" t="str">
            <v>康力美八角碗</v>
          </cell>
          <cell r="C3101" t="str">
            <v>个</v>
          </cell>
          <cell r="D3101" t="str">
            <v>【300301】各种材质餐具和套餐具</v>
          </cell>
          <cell r="E3101" t="str">
            <v>百货部</v>
          </cell>
          <cell r="F3101" t="str">
            <v>正常</v>
          </cell>
          <cell r="G3101" t="str">
            <v>3.80</v>
          </cell>
          <cell r="H3101" t="str">
            <v>6.80</v>
          </cell>
          <cell r="I3101">
            <v>0</v>
          </cell>
          <cell r="J3101">
            <v>0</v>
          </cell>
          <cell r="K3101">
            <v>0</v>
          </cell>
          <cell r="L3101">
            <v>2</v>
          </cell>
          <cell r="M3101">
            <v>7.6</v>
          </cell>
          <cell r="N3101">
            <v>13.6</v>
          </cell>
        </row>
        <row r="3102">
          <cell r="A3102" t="str">
            <v>30000447</v>
          </cell>
          <cell r="B3102" t="str">
            <v>开普特组合畚斗</v>
          </cell>
          <cell r="C3102" t="str">
            <v>套</v>
          </cell>
          <cell r="D3102" t="str">
            <v>【300805】扫帚/地拖</v>
          </cell>
          <cell r="E3102" t="str">
            <v>百货部</v>
          </cell>
          <cell r="F3102" t="str">
            <v>正常</v>
          </cell>
          <cell r="G3102" t="str">
            <v>11.04</v>
          </cell>
          <cell r="H3102" t="str">
            <v>19.50</v>
          </cell>
          <cell r="I3102">
            <v>0</v>
          </cell>
          <cell r="J3102">
            <v>0</v>
          </cell>
          <cell r="K3102">
            <v>0</v>
          </cell>
          <cell r="L3102">
            <v>15</v>
          </cell>
          <cell r="M3102">
            <v>165.63</v>
          </cell>
          <cell r="N3102">
            <v>292.5</v>
          </cell>
        </row>
        <row r="3103">
          <cell r="A3103" t="str">
            <v>30000439</v>
          </cell>
          <cell r="B3103" t="str">
            <v>开普特卡通镜</v>
          </cell>
          <cell r="C3103" t="str">
            <v>个</v>
          </cell>
          <cell r="D3103" t="str">
            <v>【301002】浴室配件</v>
          </cell>
          <cell r="E3103" t="str">
            <v>百货部</v>
          </cell>
          <cell r="F3103" t="str">
            <v>正常</v>
          </cell>
          <cell r="G3103" t="str">
            <v>3.00</v>
          </cell>
          <cell r="H3103" t="str">
            <v>4.90</v>
          </cell>
          <cell r="I3103">
            <v>0</v>
          </cell>
          <cell r="J3103">
            <v>0</v>
          </cell>
          <cell r="K3103">
            <v>0</v>
          </cell>
          <cell r="L3103">
            <v>2</v>
          </cell>
          <cell r="M3103">
            <v>6</v>
          </cell>
          <cell r="N3103">
            <v>9.8000000000000007</v>
          </cell>
        </row>
        <row r="3104">
          <cell r="A3104" t="str">
            <v>30000436</v>
          </cell>
          <cell r="B3104" t="str">
            <v>开普特红檀木梳</v>
          </cell>
          <cell r="C3104" t="str">
            <v>把</v>
          </cell>
          <cell r="D3104" t="str">
            <v>【301002】浴室配件</v>
          </cell>
          <cell r="E3104" t="str">
            <v>百货部</v>
          </cell>
          <cell r="F3104" t="str">
            <v>正常</v>
          </cell>
          <cell r="G3104" t="str">
            <v>8.89</v>
          </cell>
          <cell r="H3104" t="str">
            <v>18.80</v>
          </cell>
          <cell r="I3104">
            <v>0</v>
          </cell>
          <cell r="J3104">
            <v>0</v>
          </cell>
          <cell r="K3104">
            <v>0</v>
          </cell>
          <cell r="L3104">
            <v>12</v>
          </cell>
          <cell r="M3104">
            <v>106.73</v>
          </cell>
          <cell r="N3104">
            <v>225.60000000000002</v>
          </cell>
        </row>
        <row r="3105">
          <cell r="A3105" t="str">
            <v>30000434</v>
          </cell>
          <cell r="B3105" t="str">
            <v>开普特40支爱心牙线</v>
          </cell>
          <cell r="C3105" t="str">
            <v>盒</v>
          </cell>
          <cell r="D3105" t="str">
            <v>【300703】一次性餐桌用品</v>
          </cell>
          <cell r="E3105" t="str">
            <v>百货部</v>
          </cell>
          <cell r="F3105" t="str">
            <v>正常</v>
          </cell>
          <cell r="G3105" t="str">
            <v>0.00</v>
          </cell>
          <cell r="H3105" t="str">
            <v>6.50</v>
          </cell>
          <cell r="I3105">
            <v>58.5</v>
          </cell>
          <cell r="J3105">
            <v>0</v>
          </cell>
          <cell r="K3105">
            <v>0</v>
          </cell>
          <cell r="L3105">
            <v>0</v>
          </cell>
          <cell r="M3105">
            <v>0</v>
          </cell>
          <cell r="N3105">
            <v>0</v>
          </cell>
        </row>
        <row r="3106">
          <cell r="A3106" t="str">
            <v>30000433</v>
          </cell>
          <cell r="B3106" t="str">
            <v>卡西诺荣耀玻璃杯</v>
          </cell>
          <cell r="C3106" t="str">
            <v>个</v>
          </cell>
          <cell r="D3106" t="str">
            <v>【300102】玻璃水晶杯</v>
          </cell>
          <cell r="E3106" t="str">
            <v>百货部</v>
          </cell>
          <cell r="F3106" t="str">
            <v>正常</v>
          </cell>
          <cell r="G3106" t="str">
            <v>17.00</v>
          </cell>
          <cell r="H3106" t="str">
            <v>34.50</v>
          </cell>
          <cell r="I3106">
            <v>0</v>
          </cell>
          <cell r="J3106">
            <v>0</v>
          </cell>
          <cell r="K3106">
            <v>0</v>
          </cell>
          <cell r="L3106">
            <v>6</v>
          </cell>
          <cell r="M3106">
            <v>102</v>
          </cell>
          <cell r="N3106">
            <v>207</v>
          </cell>
        </row>
        <row r="3107">
          <cell r="A3107" t="str">
            <v>30000431</v>
          </cell>
          <cell r="B3107" t="str">
            <v>卡西诺玻璃杯</v>
          </cell>
          <cell r="C3107" t="str">
            <v>盒</v>
          </cell>
          <cell r="D3107" t="str">
            <v>【300102】玻璃水晶杯</v>
          </cell>
          <cell r="E3107" t="str">
            <v>百货部</v>
          </cell>
          <cell r="F3107" t="str">
            <v>正常</v>
          </cell>
          <cell r="G3107" t="str">
            <v>17.70</v>
          </cell>
          <cell r="H3107" t="str">
            <v>29.90</v>
          </cell>
          <cell r="I3107">
            <v>0</v>
          </cell>
          <cell r="J3107">
            <v>0</v>
          </cell>
          <cell r="K3107">
            <v>0</v>
          </cell>
          <cell r="L3107">
            <v>11</v>
          </cell>
          <cell r="M3107">
            <v>194.7</v>
          </cell>
          <cell r="N3107">
            <v>328.9</v>
          </cell>
        </row>
        <row r="3108">
          <cell r="A3108" t="str">
            <v>30000426</v>
          </cell>
          <cell r="B3108" t="str">
            <v>坚宝高效保温C型提锅 1709XP</v>
          </cell>
          <cell r="C3108" t="str">
            <v>个</v>
          </cell>
          <cell r="D3108" t="str">
            <v>【300401】锅</v>
          </cell>
          <cell r="E3108" t="str">
            <v>百货部</v>
          </cell>
          <cell r="F3108" t="str">
            <v>正常</v>
          </cell>
          <cell r="G3108" t="str">
            <v>73.70</v>
          </cell>
          <cell r="H3108" t="str">
            <v>128.00</v>
          </cell>
          <cell r="I3108">
            <v>0</v>
          </cell>
          <cell r="J3108">
            <v>0</v>
          </cell>
          <cell r="K3108">
            <v>0</v>
          </cell>
          <cell r="L3108">
            <v>1</v>
          </cell>
          <cell r="M3108">
            <v>73.7</v>
          </cell>
          <cell r="N3108">
            <v>128</v>
          </cell>
        </row>
        <row r="3109">
          <cell r="A3109" t="str">
            <v>30000423</v>
          </cell>
          <cell r="B3109" t="str">
            <v>家超锁扣式收纳箱(小)</v>
          </cell>
          <cell r="C3109" t="str">
            <v>个</v>
          </cell>
          <cell r="D3109" t="str">
            <v>【300807】其它家庭整理用品</v>
          </cell>
          <cell r="E3109" t="str">
            <v>百货部</v>
          </cell>
          <cell r="F3109" t="str">
            <v>正常</v>
          </cell>
          <cell r="G3109" t="str">
            <v>8.50</v>
          </cell>
          <cell r="H3109" t="str">
            <v>17.80</v>
          </cell>
          <cell r="I3109">
            <v>0</v>
          </cell>
          <cell r="J3109">
            <v>0</v>
          </cell>
          <cell r="K3109">
            <v>0</v>
          </cell>
          <cell r="L3109">
            <v>3</v>
          </cell>
          <cell r="M3109">
            <v>25.5</v>
          </cell>
          <cell r="N3109">
            <v>53.400000000000006</v>
          </cell>
        </row>
        <row r="3110">
          <cell r="A3110" t="str">
            <v>30000421</v>
          </cell>
          <cell r="B3110" t="str">
            <v>家超塑料单层饭盒</v>
          </cell>
          <cell r="C3110" t="str">
            <v>盒</v>
          </cell>
          <cell r="D3110" t="str">
            <v>【300301】各种材质餐具和套餐具</v>
          </cell>
          <cell r="E3110" t="str">
            <v>百货部</v>
          </cell>
          <cell r="F3110" t="str">
            <v>正常</v>
          </cell>
          <cell r="G3110" t="str">
            <v>5.00</v>
          </cell>
          <cell r="H3110" t="str">
            <v>9.90</v>
          </cell>
          <cell r="I3110">
            <v>0</v>
          </cell>
          <cell r="J3110">
            <v>0</v>
          </cell>
          <cell r="K3110">
            <v>0</v>
          </cell>
          <cell r="L3110">
            <v>1</v>
          </cell>
          <cell r="M3110">
            <v>5</v>
          </cell>
          <cell r="N3110">
            <v>9.9</v>
          </cell>
        </row>
        <row r="3111">
          <cell r="A3111" t="str">
            <v>30000420</v>
          </cell>
          <cell r="B3111" t="str">
            <v>家超三组方形玻璃调味盒1890</v>
          </cell>
          <cell r="C3111" t="str">
            <v>个</v>
          </cell>
          <cell r="D3111" t="str">
            <v>【300303】餐具配件</v>
          </cell>
          <cell r="E3111" t="str">
            <v>百货部</v>
          </cell>
          <cell r="F3111" t="str">
            <v>正常</v>
          </cell>
          <cell r="G3111" t="str">
            <v>15.80</v>
          </cell>
          <cell r="H3111" t="str">
            <v>29.80</v>
          </cell>
          <cell r="I3111">
            <v>0</v>
          </cell>
          <cell r="J3111">
            <v>0</v>
          </cell>
          <cell r="K3111">
            <v>0</v>
          </cell>
          <cell r="L3111">
            <v>4</v>
          </cell>
          <cell r="M3111">
            <v>63.2</v>
          </cell>
          <cell r="N3111">
            <v>119.2</v>
          </cell>
        </row>
        <row r="3112">
          <cell r="A3112" t="str">
            <v>30000418</v>
          </cell>
          <cell r="B3112" t="str">
            <v>家超茉莉分隔饭盒1356</v>
          </cell>
          <cell r="C3112" t="str">
            <v>个</v>
          </cell>
          <cell r="D3112" t="str">
            <v>【300301】各种材质餐具和套餐具</v>
          </cell>
          <cell r="E3112" t="str">
            <v>百货部</v>
          </cell>
          <cell r="F3112" t="str">
            <v>正常</v>
          </cell>
          <cell r="G3112" t="str">
            <v>7.70</v>
          </cell>
          <cell r="H3112" t="str">
            <v>14.50</v>
          </cell>
          <cell r="I3112">
            <v>0</v>
          </cell>
          <cell r="J3112">
            <v>0</v>
          </cell>
          <cell r="K3112">
            <v>0</v>
          </cell>
          <cell r="L3112">
            <v>1</v>
          </cell>
          <cell r="M3112">
            <v>7.7</v>
          </cell>
          <cell r="N3112">
            <v>14.5</v>
          </cell>
        </row>
        <row r="3113">
          <cell r="A3113" t="str">
            <v>30000415</v>
          </cell>
          <cell r="B3113" t="str">
            <v>家超卡通杂物桶</v>
          </cell>
          <cell r="C3113" t="str">
            <v>个</v>
          </cell>
          <cell r="D3113" t="str">
            <v>【300801】垃圾袋/垃圾桶</v>
          </cell>
          <cell r="E3113" t="str">
            <v>百货部</v>
          </cell>
          <cell r="F3113" t="str">
            <v>正常</v>
          </cell>
          <cell r="G3113" t="str">
            <v>5.10</v>
          </cell>
          <cell r="H3113" t="str">
            <v>8.80</v>
          </cell>
          <cell r="I3113">
            <v>0</v>
          </cell>
          <cell r="J3113">
            <v>0</v>
          </cell>
          <cell r="K3113">
            <v>0</v>
          </cell>
          <cell r="L3113">
            <v>4</v>
          </cell>
          <cell r="M3113">
            <v>20.399999999999999</v>
          </cell>
          <cell r="N3113">
            <v>35.200000000000003</v>
          </cell>
        </row>
        <row r="3114">
          <cell r="A3114" t="str">
            <v>30000414</v>
          </cell>
          <cell r="B3114" t="str">
            <v>家超海棠花（42CM）脸盆</v>
          </cell>
          <cell r="C3114" t="str">
            <v>个</v>
          </cell>
          <cell r="D3114" t="str">
            <v>【300802】水桶/盆</v>
          </cell>
          <cell r="E3114" t="str">
            <v>百货部</v>
          </cell>
          <cell r="F3114" t="str">
            <v>正常</v>
          </cell>
          <cell r="G3114" t="str">
            <v>11.56</v>
          </cell>
          <cell r="H3114" t="str">
            <v>19.80</v>
          </cell>
          <cell r="I3114">
            <v>0</v>
          </cell>
          <cell r="J3114">
            <v>0</v>
          </cell>
          <cell r="K3114">
            <v>0</v>
          </cell>
          <cell r="L3114">
            <v>2</v>
          </cell>
          <cell r="M3114">
            <v>23.12</v>
          </cell>
          <cell r="N3114">
            <v>39.6</v>
          </cell>
        </row>
        <row r="3115">
          <cell r="A3115" t="str">
            <v>30000410</v>
          </cell>
          <cell r="B3115" t="str">
            <v>环银时尚强力粘钩</v>
          </cell>
          <cell r="C3115" t="str">
            <v>板</v>
          </cell>
          <cell r="D3115" t="str">
            <v>【300602】粘钩、护垫、夹具</v>
          </cell>
          <cell r="E3115" t="str">
            <v>百货部</v>
          </cell>
          <cell r="F3115" t="str">
            <v>正常</v>
          </cell>
          <cell r="G3115" t="str">
            <v>0.00</v>
          </cell>
          <cell r="H3115" t="str">
            <v>4.00</v>
          </cell>
          <cell r="I3115">
            <v>4</v>
          </cell>
          <cell r="J3115">
            <v>0</v>
          </cell>
          <cell r="K3115">
            <v>0</v>
          </cell>
          <cell r="L3115">
            <v>0</v>
          </cell>
          <cell r="M3115">
            <v>0</v>
          </cell>
          <cell r="N3115">
            <v>0</v>
          </cell>
        </row>
        <row r="3116">
          <cell r="A3116" t="str">
            <v>30000407</v>
          </cell>
          <cell r="B3116" t="str">
            <v>华美乐格饭盒</v>
          </cell>
          <cell r="C3116" t="str">
            <v>个</v>
          </cell>
          <cell r="D3116" t="str">
            <v>【300301】各种材质餐具和套餐具</v>
          </cell>
          <cell r="E3116" t="str">
            <v>百货部</v>
          </cell>
          <cell r="F3116" t="str">
            <v>正常</v>
          </cell>
          <cell r="G3116" t="str">
            <v>28.28</v>
          </cell>
          <cell r="H3116" t="str">
            <v>45.00</v>
          </cell>
          <cell r="I3116">
            <v>0</v>
          </cell>
          <cell r="J3116">
            <v>0</v>
          </cell>
          <cell r="K3116">
            <v>0</v>
          </cell>
          <cell r="L3116">
            <v>4</v>
          </cell>
          <cell r="M3116">
            <v>113.12</v>
          </cell>
          <cell r="N3116">
            <v>180</v>
          </cell>
        </row>
        <row r="3117">
          <cell r="A3117" t="str">
            <v>30000400</v>
          </cell>
          <cell r="B3117" t="str">
            <v>梵施舒心玻璃杯</v>
          </cell>
          <cell r="C3117" t="str">
            <v>盒</v>
          </cell>
          <cell r="D3117" t="str">
            <v>【300102】玻璃水晶杯</v>
          </cell>
          <cell r="E3117" t="str">
            <v>百货部</v>
          </cell>
          <cell r="F3117" t="str">
            <v>正常</v>
          </cell>
          <cell r="G3117" t="str">
            <v>19.00</v>
          </cell>
          <cell r="H3117" t="str">
            <v>35.80</v>
          </cell>
          <cell r="I3117">
            <v>0</v>
          </cell>
          <cell r="J3117">
            <v>0</v>
          </cell>
          <cell r="K3117">
            <v>0</v>
          </cell>
          <cell r="L3117">
            <v>4</v>
          </cell>
          <cell r="M3117">
            <v>76</v>
          </cell>
          <cell r="N3117">
            <v>143.19999999999999</v>
          </cell>
        </row>
        <row r="3118">
          <cell r="A3118" t="str">
            <v>30000399</v>
          </cell>
          <cell r="B3118" t="str">
            <v>东宝强力宽拖把</v>
          </cell>
          <cell r="C3118" t="str">
            <v>把</v>
          </cell>
          <cell r="D3118" t="str">
            <v>【300805】扫帚/地拖</v>
          </cell>
          <cell r="E3118" t="str">
            <v>百货部</v>
          </cell>
          <cell r="F3118" t="str">
            <v>正常</v>
          </cell>
          <cell r="G3118" t="str">
            <v>12.78</v>
          </cell>
          <cell r="H3118" t="str">
            <v>23.50</v>
          </cell>
          <cell r="I3118">
            <v>0</v>
          </cell>
          <cell r="J3118">
            <v>0</v>
          </cell>
          <cell r="K3118">
            <v>0</v>
          </cell>
          <cell r="L3118">
            <v>1</v>
          </cell>
          <cell r="M3118">
            <v>12.78</v>
          </cell>
          <cell r="N3118">
            <v>23.5</v>
          </cell>
        </row>
        <row r="3119">
          <cell r="A3119" t="str">
            <v>30000397</v>
          </cell>
          <cell r="B3119" t="str">
            <v>超亿臻彩真空保温杯</v>
          </cell>
          <cell r="C3119" t="str">
            <v>盒</v>
          </cell>
          <cell r="D3119" t="str">
            <v>【300103】不锈钢杯</v>
          </cell>
          <cell r="E3119" t="str">
            <v>百货部</v>
          </cell>
          <cell r="F3119" t="str">
            <v>正常</v>
          </cell>
          <cell r="G3119" t="str">
            <v>27.50</v>
          </cell>
          <cell r="H3119" t="str">
            <v>49.80</v>
          </cell>
          <cell r="I3119">
            <v>0</v>
          </cell>
          <cell r="J3119">
            <v>0</v>
          </cell>
          <cell r="K3119">
            <v>0</v>
          </cell>
          <cell r="L3119">
            <v>3</v>
          </cell>
          <cell r="M3119">
            <v>82.5</v>
          </cell>
          <cell r="N3119">
            <v>149.39999999999998</v>
          </cell>
        </row>
        <row r="3120">
          <cell r="A3120" t="str">
            <v>30000395</v>
          </cell>
          <cell r="B3120" t="str">
            <v>超亿茗道不锈钢紫砂杯</v>
          </cell>
          <cell r="C3120" t="str">
            <v>盒</v>
          </cell>
          <cell r="D3120" t="str">
            <v>【300105】其它材质杯</v>
          </cell>
          <cell r="E3120" t="str">
            <v>百货部</v>
          </cell>
          <cell r="F3120" t="str">
            <v>正常</v>
          </cell>
          <cell r="G3120" t="str">
            <v>35.80</v>
          </cell>
          <cell r="H3120" t="str">
            <v>68.00</v>
          </cell>
          <cell r="I3120">
            <v>0</v>
          </cell>
          <cell r="J3120">
            <v>0</v>
          </cell>
          <cell r="K3120">
            <v>0</v>
          </cell>
          <cell r="L3120">
            <v>1</v>
          </cell>
          <cell r="M3120">
            <v>35.799999999999997</v>
          </cell>
          <cell r="N3120">
            <v>68</v>
          </cell>
        </row>
        <row r="3121">
          <cell r="A3121" t="str">
            <v>30000394</v>
          </cell>
          <cell r="B3121" t="str">
            <v>超亿茗道不锈钢紫砂办公杯</v>
          </cell>
          <cell r="C3121" t="str">
            <v>盒</v>
          </cell>
          <cell r="D3121" t="str">
            <v>【300105】其它材质杯</v>
          </cell>
          <cell r="E3121" t="str">
            <v>百货部</v>
          </cell>
          <cell r="F3121" t="str">
            <v>正常</v>
          </cell>
          <cell r="G3121" t="str">
            <v>36.00</v>
          </cell>
          <cell r="H3121" t="str">
            <v>68.00</v>
          </cell>
          <cell r="I3121">
            <v>0</v>
          </cell>
          <cell r="J3121">
            <v>0</v>
          </cell>
          <cell r="K3121">
            <v>0</v>
          </cell>
          <cell r="L3121">
            <v>1</v>
          </cell>
          <cell r="M3121">
            <v>36</v>
          </cell>
          <cell r="N3121">
            <v>68</v>
          </cell>
        </row>
        <row r="3122">
          <cell r="A3122" t="str">
            <v>30000393</v>
          </cell>
          <cell r="B3122" t="str">
            <v>超亿名雅真空保温杯</v>
          </cell>
          <cell r="C3122" t="str">
            <v>盒</v>
          </cell>
          <cell r="D3122" t="str">
            <v>【300103】不锈钢杯</v>
          </cell>
          <cell r="E3122" t="str">
            <v>百货部</v>
          </cell>
          <cell r="F3122" t="str">
            <v>正常</v>
          </cell>
          <cell r="G3122" t="str">
            <v>36.00</v>
          </cell>
          <cell r="H3122" t="str">
            <v>68.00</v>
          </cell>
          <cell r="I3122">
            <v>0</v>
          </cell>
          <cell r="J3122">
            <v>0</v>
          </cell>
          <cell r="K3122">
            <v>0</v>
          </cell>
          <cell r="L3122">
            <v>1</v>
          </cell>
          <cell r="M3122">
            <v>36</v>
          </cell>
          <cell r="N3122">
            <v>68</v>
          </cell>
        </row>
        <row r="3123">
          <cell r="A3123" t="str">
            <v>30000392</v>
          </cell>
          <cell r="B3123" t="str">
            <v>超亿名轩真空保温杯</v>
          </cell>
          <cell r="C3123" t="str">
            <v>盒</v>
          </cell>
          <cell r="D3123" t="str">
            <v>【300103】不锈钢杯</v>
          </cell>
          <cell r="E3123" t="str">
            <v>百货部</v>
          </cell>
          <cell r="F3123" t="str">
            <v>正常</v>
          </cell>
          <cell r="G3123" t="str">
            <v>0.00</v>
          </cell>
          <cell r="H3123" t="str">
            <v>49.80</v>
          </cell>
          <cell r="I3123">
            <v>0</v>
          </cell>
          <cell r="J3123">
            <v>0</v>
          </cell>
          <cell r="K3123">
            <v>0</v>
          </cell>
          <cell r="L3123">
            <v>0</v>
          </cell>
          <cell r="M3123">
            <v>0</v>
          </cell>
          <cell r="N3123">
            <v>0</v>
          </cell>
        </row>
        <row r="3124">
          <cell r="A3124" t="str">
            <v>30000384</v>
          </cell>
          <cell r="B3124" t="str">
            <v>便利100随身玻璃杯A</v>
          </cell>
          <cell r="C3124" t="str">
            <v>盒</v>
          </cell>
          <cell r="D3124" t="str">
            <v>【300102】玻璃水晶杯</v>
          </cell>
          <cell r="E3124" t="str">
            <v>百货部</v>
          </cell>
          <cell r="F3124" t="str">
            <v>正常</v>
          </cell>
          <cell r="G3124" t="str">
            <v>15.30</v>
          </cell>
          <cell r="H3124" t="str">
            <v>26.80</v>
          </cell>
          <cell r="I3124">
            <v>0</v>
          </cell>
          <cell r="J3124">
            <v>0</v>
          </cell>
          <cell r="K3124">
            <v>0</v>
          </cell>
          <cell r="L3124">
            <v>7</v>
          </cell>
          <cell r="M3124">
            <v>107.1</v>
          </cell>
          <cell r="N3124">
            <v>187.6</v>
          </cell>
        </row>
        <row r="3125">
          <cell r="A3125" t="str">
            <v>30000383</v>
          </cell>
          <cell r="B3125" t="str">
            <v>便利100随身玻璃杯</v>
          </cell>
          <cell r="C3125" t="str">
            <v>盒</v>
          </cell>
          <cell r="D3125" t="str">
            <v>【300102】玻璃水晶杯</v>
          </cell>
          <cell r="E3125" t="str">
            <v>百货部</v>
          </cell>
          <cell r="F3125" t="str">
            <v>正常</v>
          </cell>
          <cell r="G3125" t="str">
            <v>18.30</v>
          </cell>
          <cell r="H3125" t="str">
            <v>29.90</v>
          </cell>
          <cell r="I3125">
            <v>0</v>
          </cell>
          <cell r="J3125">
            <v>0</v>
          </cell>
          <cell r="K3125">
            <v>0</v>
          </cell>
          <cell r="L3125">
            <v>3</v>
          </cell>
          <cell r="M3125">
            <v>54.9</v>
          </cell>
          <cell r="N3125">
            <v>89.699999999999989</v>
          </cell>
        </row>
        <row r="3126">
          <cell r="A3126" t="str">
            <v>30000382</v>
          </cell>
          <cell r="B3126" t="str">
            <v>便利100塑料杯</v>
          </cell>
          <cell r="C3126" t="str">
            <v>盒</v>
          </cell>
          <cell r="D3126" t="str">
            <v>【300105】其它材质杯</v>
          </cell>
          <cell r="E3126" t="str">
            <v>百货部</v>
          </cell>
          <cell r="F3126" t="str">
            <v>正常</v>
          </cell>
          <cell r="G3126" t="str">
            <v>24.30</v>
          </cell>
          <cell r="H3126" t="str">
            <v>39.90</v>
          </cell>
          <cell r="I3126">
            <v>0</v>
          </cell>
          <cell r="J3126">
            <v>0</v>
          </cell>
          <cell r="K3126">
            <v>0</v>
          </cell>
          <cell r="L3126">
            <v>6</v>
          </cell>
          <cell r="M3126">
            <v>145.80000000000001</v>
          </cell>
          <cell r="N3126">
            <v>239.39999999999998</v>
          </cell>
        </row>
        <row r="3127">
          <cell r="A3127" t="str">
            <v>30000381</v>
          </cell>
          <cell r="B3127" t="str">
            <v>便利100双层耐摔玻璃杯</v>
          </cell>
          <cell r="C3127" t="str">
            <v>盒</v>
          </cell>
          <cell r="D3127" t="str">
            <v>【300102】玻璃水晶杯</v>
          </cell>
          <cell r="E3127" t="str">
            <v>百货部</v>
          </cell>
          <cell r="F3127" t="str">
            <v>正常</v>
          </cell>
          <cell r="G3127" t="str">
            <v>30.00</v>
          </cell>
          <cell r="H3127" t="str">
            <v>49.90</v>
          </cell>
          <cell r="I3127">
            <v>0</v>
          </cell>
          <cell r="J3127">
            <v>0</v>
          </cell>
          <cell r="K3127">
            <v>0</v>
          </cell>
          <cell r="L3127">
            <v>1</v>
          </cell>
          <cell r="M3127">
            <v>30</v>
          </cell>
          <cell r="N3127">
            <v>49.9</v>
          </cell>
        </row>
        <row r="3128">
          <cell r="A3128" t="str">
            <v>30000380</v>
          </cell>
          <cell r="B3128" t="str">
            <v>便利100弹盖吸管杯</v>
          </cell>
          <cell r="C3128" t="str">
            <v>盒</v>
          </cell>
          <cell r="D3128" t="str">
            <v>【300102】玻璃水晶杯</v>
          </cell>
          <cell r="E3128" t="str">
            <v>百货部</v>
          </cell>
          <cell r="F3128" t="str">
            <v>正常</v>
          </cell>
          <cell r="G3128" t="str">
            <v>29.80</v>
          </cell>
          <cell r="H3128" t="str">
            <v>36.80</v>
          </cell>
          <cell r="I3128">
            <v>0</v>
          </cell>
          <cell r="J3128">
            <v>0</v>
          </cell>
          <cell r="K3128">
            <v>0</v>
          </cell>
          <cell r="L3128">
            <v>3</v>
          </cell>
          <cell r="M3128">
            <v>89.4</v>
          </cell>
          <cell r="N3128">
            <v>110.39999999999999</v>
          </cell>
        </row>
        <row r="3129">
          <cell r="A3129" t="str">
            <v>30000379</v>
          </cell>
          <cell r="B3129" t="str">
            <v>便利100玻璃杯</v>
          </cell>
          <cell r="C3129" t="str">
            <v>盒</v>
          </cell>
          <cell r="D3129" t="str">
            <v>【300102】玻璃水晶杯</v>
          </cell>
          <cell r="E3129" t="str">
            <v>百货部</v>
          </cell>
          <cell r="F3129" t="str">
            <v>正常</v>
          </cell>
          <cell r="G3129" t="str">
            <v>29.80</v>
          </cell>
          <cell r="H3129" t="str">
            <v>49.90</v>
          </cell>
          <cell r="I3129">
            <v>0</v>
          </cell>
          <cell r="J3129">
            <v>0</v>
          </cell>
          <cell r="K3129">
            <v>0</v>
          </cell>
          <cell r="L3129">
            <v>3</v>
          </cell>
          <cell r="M3129">
            <v>89.4</v>
          </cell>
          <cell r="N3129">
            <v>149.69999999999999</v>
          </cell>
        </row>
        <row r="3130">
          <cell r="A3130" t="str">
            <v>30000378</v>
          </cell>
          <cell r="B3130" t="str">
            <v>便利100便携玻璃杯</v>
          </cell>
          <cell r="C3130" t="str">
            <v>盒</v>
          </cell>
          <cell r="D3130" t="str">
            <v>【300102】玻璃水晶杯</v>
          </cell>
          <cell r="E3130" t="str">
            <v>百货部</v>
          </cell>
          <cell r="F3130" t="str">
            <v>正常</v>
          </cell>
          <cell r="G3130" t="str">
            <v>22.00</v>
          </cell>
          <cell r="H3130" t="str">
            <v>29.90</v>
          </cell>
          <cell r="I3130">
            <v>0</v>
          </cell>
          <cell r="J3130">
            <v>0</v>
          </cell>
          <cell r="K3130">
            <v>0</v>
          </cell>
          <cell r="L3130">
            <v>3</v>
          </cell>
          <cell r="M3130">
            <v>66</v>
          </cell>
          <cell r="N3130">
            <v>89.699999999999989</v>
          </cell>
        </row>
        <row r="3131">
          <cell r="A3131" t="str">
            <v>30000377</v>
          </cell>
          <cell r="B3131" t="str">
            <v>便利100保温杯BW-2808V</v>
          </cell>
          <cell r="C3131" t="str">
            <v>个</v>
          </cell>
          <cell r="D3131" t="str">
            <v>【300103】不锈钢杯</v>
          </cell>
          <cell r="E3131" t="str">
            <v>百货部</v>
          </cell>
          <cell r="F3131" t="str">
            <v>正常</v>
          </cell>
          <cell r="G3131" t="str">
            <v>17.50</v>
          </cell>
          <cell r="H3131" t="str">
            <v>36.80</v>
          </cell>
          <cell r="I3131">
            <v>0</v>
          </cell>
          <cell r="J3131">
            <v>0</v>
          </cell>
          <cell r="K3131">
            <v>0</v>
          </cell>
          <cell r="L3131">
            <v>2</v>
          </cell>
          <cell r="M3131">
            <v>35</v>
          </cell>
          <cell r="N3131">
            <v>73.599999999999994</v>
          </cell>
        </row>
        <row r="3132">
          <cell r="A3132" t="str">
            <v>30000376</v>
          </cell>
          <cell r="B3132" t="str">
            <v>便利100保温杯D</v>
          </cell>
          <cell r="C3132" t="str">
            <v>盒</v>
          </cell>
          <cell r="D3132" t="str">
            <v>【300103】不锈钢杯</v>
          </cell>
          <cell r="E3132" t="str">
            <v>百货部</v>
          </cell>
          <cell r="F3132" t="str">
            <v>正常</v>
          </cell>
          <cell r="G3132" t="str">
            <v>40.00</v>
          </cell>
          <cell r="H3132" t="str">
            <v>68.00</v>
          </cell>
          <cell r="I3132">
            <v>0</v>
          </cell>
          <cell r="J3132">
            <v>0</v>
          </cell>
          <cell r="K3132">
            <v>0</v>
          </cell>
          <cell r="L3132">
            <v>3</v>
          </cell>
          <cell r="M3132">
            <v>120</v>
          </cell>
          <cell r="N3132">
            <v>204</v>
          </cell>
        </row>
        <row r="3133">
          <cell r="A3133" t="str">
            <v>30000373</v>
          </cell>
          <cell r="B3133" t="str">
            <v>便利100保温杯a</v>
          </cell>
          <cell r="C3133" t="str">
            <v>盒</v>
          </cell>
          <cell r="D3133" t="str">
            <v>【300103】不锈钢杯</v>
          </cell>
          <cell r="E3133" t="str">
            <v>百货部</v>
          </cell>
          <cell r="F3133" t="str">
            <v>正常</v>
          </cell>
          <cell r="G3133" t="str">
            <v>38.00</v>
          </cell>
          <cell r="H3133" t="str">
            <v>68.00</v>
          </cell>
          <cell r="I3133">
            <v>0</v>
          </cell>
          <cell r="J3133">
            <v>0</v>
          </cell>
          <cell r="K3133">
            <v>0</v>
          </cell>
          <cell r="L3133">
            <v>1</v>
          </cell>
          <cell r="M3133">
            <v>38</v>
          </cell>
          <cell r="N3133">
            <v>68</v>
          </cell>
        </row>
        <row r="3134">
          <cell r="A3134" t="str">
            <v>30000372</v>
          </cell>
          <cell r="B3134" t="str">
            <v>便利100保温杯</v>
          </cell>
          <cell r="C3134" t="str">
            <v>盒</v>
          </cell>
          <cell r="D3134" t="str">
            <v>【300103】不锈钢杯</v>
          </cell>
          <cell r="E3134" t="str">
            <v>百货部</v>
          </cell>
          <cell r="F3134" t="str">
            <v>正常</v>
          </cell>
          <cell r="G3134" t="str">
            <v>31.60</v>
          </cell>
          <cell r="H3134" t="str">
            <v>58.00</v>
          </cell>
          <cell r="I3134">
            <v>0</v>
          </cell>
          <cell r="J3134">
            <v>0</v>
          </cell>
          <cell r="K3134">
            <v>0</v>
          </cell>
          <cell r="L3134">
            <v>2</v>
          </cell>
          <cell r="M3134">
            <v>63.2</v>
          </cell>
          <cell r="N3134">
            <v>116</v>
          </cell>
        </row>
        <row r="3135">
          <cell r="A3135" t="str">
            <v>30000371</v>
          </cell>
          <cell r="B3135" t="str">
            <v>碧利鑫玻璃杯b</v>
          </cell>
          <cell r="C3135" t="str">
            <v>盒</v>
          </cell>
          <cell r="D3135" t="str">
            <v>【300102】玻璃水晶杯</v>
          </cell>
          <cell r="E3135" t="str">
            <v>百货部</v>
          </cell>
          <cell r="F3135" t="str">
            <v>正常</v>
          </cell>
          <cell r="G3135" t="str">
            <v>25.00</v>
          </cell>
          <cell r="H3135" t="str">
            <v>49.90</v>
          </cell>
          <cell r="I3135">
            <v>0</v>
          </cell>
          <cell r="J3135">
            <v>0</v>
          </cell>
          <cell r="K3135">
            <v>0</v>
          </cell>
          <cell r="L3135">
            <v>5</v>
          </cell>
          <cell r="M3135">
            <v>125</v>
          </cell>
          <cell r="N3135">
            <v>249.5</v>
          </cell>
        </row>
        <row r="3136">
          <cell r="A3136" t="str">
            <v>30000369</v>
          </cell>
          <cell r="B3136" t="str">
            <v>碧利鑫玻璃杯</v>
          </cell>
          <cell r="C3136" t="str">
            <v>盒</v>
          </cell>
          <cell r="D3136" t="str">
            <v>【300102】玻璃水晶杯</v>
          </cell>
          <cell r="E3136" t="str">
            <v>百货部</v>
          </cell>
          <cell r="F3136" t="str">
            <v>正常</v>
          </cell>
          <cell r="G3136" t="str">
            <v>8.90</v>
          </cell>
          <cell r="H3136" t="str">
            <v>19.90</v>
          </cell>
          <cell r="I3136">
            <v>0</v>
          </cell>
          <cell r="J3136">
            <v>0</v>
          </cell>
          <cell r="K3136">
            <v>0</v>
          </cell>
          <cell r="L3136">
            <v>3</v>
          </cell>
          <cell r="M3136">
            <v>26.7</v>
          </cell>
          <cell r="N3136">
            <v>59.699999999999996</v>
          </cell>
        </row>
        <row r="3137">
          <cell r="A3137" t="str">
            <v>30000361</v>
          </cell>
          <cell r="B3137" t="str">
            <v>保康新雅商务保温杯</v>
          </cell>
          <cell r="C3137" t="str">
            <v>盒</v>
          </cell>
          <cell r="D3137" t="str">
            <v>【300103】不锈钢杯</v>
          </cell>
          <cell r="E3137" t="str">
            <v>百货部</v>
          </cell>
          <cell r="F3137" t="str">
            <v>正常</v>
          </cell>
          <cell r="G3137" t="str">
            <v>26.90</v>
          </cell>
          <cell r="H3137" t="str">
            <v>59.90</v>
          </cell>
          <cell r="I3137">
            <v>0</v>
          </cell>
          <cell r="J3137">
            <v>0</v>
          </cell>
          <cell r="K3137">
            <v>0</v>
          </cell>
          <cell r="L3137">
            <v>8</v>
          </cell>
          <cell r="M3137">
            <v>215.2</v>
          </cell>
          <cell r="N3137">
            <v>479.2</v>
          </cell>
        </row>
        <row r="3138">
          <cell r="A3138" t="str">
            <v>30000359</v>
          </cell>
          <cell r="B3138" t="str">
            <v>保康琴意吊带保温杯</v>
          </cell>
          <cell r="C3138" t="str">
            <v>盒</v>
          </cell>
          <cell r="D3138" t="str">
            <v>【300103】不锈钢杯</v>
          </cell>
          <cell r="E3138" t="str">
            <v>百货部</v>
          </cell>
          <cell r="F3138" t="str">
            <v>正常</v>
          </cell>
          <cell r="G3138" t="str">
            <v>16.00</v>
          </cell>
          <cell r="H3138" t="str">
            <v>40.00</v>
          </cell>
          <cell r="I3138">
            <v>0</v>
          </cell>
          <cell r="J3138">
            <v>0</v>
          </cell>
          <cell r="K3138">
            <v>0</v>
          </cell>
          <cell r="L3138">
            <v>5</v>
          </cell>
          <cell r="M3138">
            <v>80</v>
          </cell>
          <cell r="N3138">
            <v>200</v>
          </cell>
        </row>
        <row r="3139">
          <cell r="A3139" t="str">
            <v>30000357</v>
          </cell>
          <cell r="B3139" t="str">
            <v>保康萌心提手保温杯  1709XP</v>
          </cell>
          <cell r="C3139" t="str">
            <v>个</v>
          </cell>
          <cell r="D3139" t="str">
            <v>【300103】不锈钢杯</v>
          </cell>
          <cell r="E3139" t="str">
            <v>百货部</v>
          </cell>
          <cell r="F3139" t="str">
            <v>禁采</v>
          </cell>
          <cell r="G3139" t="str">
            <v>0.00</v>
          </cell>
          <cell r="H3139" t="str">
            <v>54.00</v>
          </cell>
          <cell r="I3139">
            <v>0</v>
          </cell>
          <cell r="J3139">
            <v>0</v>
          </cell>
          <cell r="K3139">
            <v>0</v>
          </cell>
          <cell r="L3139">
            <v>0</v>
          </cell>
          <cell r="M3139">
            <v>0</v>
          </cell>
          <cell r="N3139">
            <v>0</v>
          </cell>
        </row>
        <row r="3140">
          <cell r="A3140" t="str">
            <v>30000354</v>
          </cell>
          <cell r="B3140" t="str">
            <v>艾尚优品茗思玻璃杯</v>
          </cell>
          <cell r="C3140" t="str">
            <v>盒</v>
          </cell>
          <cell r="D3140" t="str">
            <v>【300102】玻璃水晶杯</v>
          </cell>
          <cell r="E3140" t="str">
            <v>百货部</v>
          </cell>
          <cell r="F3140" t="str">
            <v>正常</v>
          </cell>
          <cell r="G3140" t="str">
            <v>19.20</v>
          </cell>
          <cell r="H3140" t="str">
            <v>35.00</v>
          </cell>
          <cell r="I3140">
            <v>0</v>
          </cell>
          <cell r="J3140">
            <v>0</v>
          </cell>
          <cell r="K3140">
            <v>0</v>
          </cell>
          <cell r="L3140">
            <v>10</v>
          </cell>
          <cell r="M3140">
            <v>192</v>
          </cell>
          <cell r="N3140">
            <v>350</v>
          </cell>
        </row>
        <row r="3141">
          <cell r="A3141" t="str">
            <v>30000353</v>
          </cell>
          <cell r="B3141" t="str">
            <v>艾尚优品茗方玻璃杯A</v>
          </cell>
          <cell r="C3141" t="str">
            <v>盒</v>
          </cell>
          <cell r="D3141" t="str">
            <v>【300102】玻璃水晶杯</v>
          </cell>
          <cell r="E3141" t="str">
            <v>百货部</v>
          </cell>
          <cell r="F3141" t="str">
            <v>正常</v>
          </cell>
          <cell r="G3141" t="str">
            <v>24.60</v>
          </cell>
          <cell r="H3141" t="str">
            <v>45.00</v>
          </cell>
          <cell r="I3141">
            <v>0</v>
          </cell>
          <cell r="J3141">
            <v>0</v>
          </cell>
          <cell r="K3141">
            <v>0</v>
          </cell>
          <cell r="L3141">
            <v>7</v>
          </cell>
          <cell r="M3141">
            <v>172.2</v>
          </cell>
          <cell r="N3141">
            <v>315</v>
          </cell>
        </row>
        <row r="3142">
          <cell r="A3142" t="str">
            <v>30000350</v>
          </cell>
          <cell r="B3142" t="str">
            <v>DEEP碟影商务杯480ML</v>
          </cell>
          <cell r="C3142" t="str">
            <v>盒</v>
          </cell>
          <cell r="D3142" t="str">
            <v>【300103】不锈钢杯</v>
          </cell>
          <cell r="E3142" t="str">
            <v>百货部</v>
          </cell>
          <cell r="F3142" t="str">
            <v>正常</v>
          </cell>
          <cell r="G3142" t="str">
            <v>68.50</v>
          </cell>
          <cell r="H3142" t="str">
            <v>118.00</v>
          </cell>
          <cell r="I3142">
            <v>0</v>
          </cell>
          <cell r="J3142">
            <v>0</v>
          </cell>
          <cell r="K3142">
            <v>0</v>
          </cell>
          <cell r="L3142">
            <v>2</v>
          </cell>
          <cell r="M3142">
            <v>137</v>
          </cell>
          <cell r="N3142">
            <v>236</v>
          </cell>
        </row>
        <row r="3143">
          <cell r="A3143" t="str">
            <v>30000349</v>
          </cell>
          <cell r="B3143" t="str">
            <v>DEEP碟影商务杯330ML</v>
          </cell>
          <cell r="C3143" t="str">
            <v>盒</v>
          </cell>
          <cell r="D3143" t="str">
            <v>【300103】不锈钢杯</v>
          </cell>
          <cell r="E3143" t="str">
            <v>百货部</v>
          </cell>
          <cell r="F3143" t="str">
            <v>正常</v>
          </cell>
          <cell r="G3143" t="str">
            <v>60.00</v>
          </cell>
          <cell r="H3143" t="str">
            <v>108.00</v>
          </cell>
          <cell r="I3143">
            <v>0</v>
          </cell>
          <cell r="J3143">
            <v>0</v>
          </cell>
          <cell r="K3143">
            <v>0</v>
          </cell>
          <cell r="L3143">
            <v>4</v>
          </cell>
          <cell r="M3143">
            <v>240</v>
          </cell>
          <cell r="N3143">
            <v>432</v>
          </cell>
        </row>
        <row r="3144">
          <cell r="A3144" t="str">
            <v>30000347</v>
          </cell>
          <cell r="B3144" t="str">
            <v>25CM印花纸篓</v>
          </cell>
          <cell r="C3144" t="str">
            <v>个</v>
          </cell>
          <cell r="D3144" t="str">
            <v>【300801】垃圾袋/垃圾桶</v>
          </cell>
          <cell r="E3144" t="str">
            <v>百货部</v>
          </cell>
          <cell r="F3144" t="str">
            <v>正常</v>
          </cell>
          <cell r="G3144" t="str">
            <v>7.30</v>
          </cell>
          <cell r="H3144" t="str">
            <v>12.80</v>
          </cell>
          <cell r="I3144">
            <v>0</v>
          </cell>
          <cell r="J3144">
            <v>0</v>
          </cell>
          <cell r="K3144">
            <v>0</v>
          </cell>
          <cell r="L3144">
            <v>2</v>
          </cell>
          <cell r="M3144">
            <v>14.6</v>
          </cell>
          <cell r="N3144">
            <v>25.6</v>
          </cell>
        </row>
        <row r="3145">
          <cell r="A3145" t="str">
            <v>30000343</v>
          </cell>
          <cell r="B3145" t="str">
            <v>艾暖暖宝宝</v>
          </cell>
          <cell r="C3145" t="str">
            <v>片</v>
          </cell>
          <cell r="D3145" t="str">
            <v>【300806】季节性保温用品</v>
          </cell>
          <cell r="E3145" t="str">
            <v>百货部</v>
          </cell>
          <cell r="F3145" t="str">
            <v>正常</v>
          </cell>
          <cell r="G3145" t="str">
            <v>1.05</v>
          </cell>
          <cell r="H3145" t="str">
            <v>1.50</v>
          </cell>
          <cell r="I3145">
            <v>0</v>
          </cell>
          <cell r="J3145">
            <v>0</v>
          </cell>
          <cell r="K3145">
            <v>0</v>
          </cell>
          <cell r="L3145">
            <v>10</v>
          </cell>
          <cell r="M3145">
            <v>10.5</v>
          </cell>
          <cell r="N3145">
            <v>15</v>
          </cell>
        </row>
        <row r="3146">
          <cell r="A3146" t="str">
            <v>30000298</v>
          </cell>
          <cell r="B3146" t="str">
            <v>韩尚/魔法兔保温杯300ml(蓝色)</v>
          </cell>
          <cell r="C3146" t="str">
            <v>个</v>
          </cell>
          <cell r="D3146" t="str">
            <v>【300103】不锈钢杯</v>
          </cell>
          <cell r="E3146" t="str">
            <v>百货部</v>
          </cell>
          <cell r="F3146" t="str">
            <v>禁采</v>
          </cell>
          <cell r="G3146" t="str">
            <v>21.00</v>
          </cell>
          <cell r="H3146" t="str">
            <v>35.00</v>
          </cell>
          <cell r="I3146">
            <v>0</v>
          </cell>
          <cell r="J3146">
            <v>0</v>
          </cell>
          <cell r="K3146">
            <v>0</v>
          </cell>
          <cell r="L3146">
            <v>2</v>
          </cell>
          <cell r="M3146">
            <v>42</v>
          </cell>
          <cell r="N3146">
            <v>70</v>
          </cell>
        </row>
        <row r="3147">
          <cell r="A3147" t="str">
            <v>30000289</v>
          </cell>
          <cell r="B3147" t="str">
            <v>韩尚/扣扣保温杯-浅灰</v>
          </cell>
          <cell r="C3147" t="str">
            <v>个</v>
          </cell>
          <cell r="D3147" t="str">
            <v>【300103】不锈钢杯</v>
          </cell>
          <cell r="E3147" t="str">
            <v>百货部</v>
          </cell>
          <cell r="F3147" t="str">
            <v>禁采</v>
          </cell>
          <cell r="G3147" t="str">
            <v>21.00</v>
          </cell>
          <cell r="H3147" t="str">
            <v>35.00</v>
          </cell>
          <cell r="I3147">
            <v>0</v>
          </cell>
          <cell r="J3147">
            <v>0</v>
          </cell>
          <cell r="K3147">
            <v>0</v>
          </cell>
          <cell r="L3147">
            <v>1</v>
          </cell>
          <cell r="M3147">
            <v>21</v>
          </cell>
          <cell r="N3147">
            <v>35</v>
          </cell>
        </row>
        <row r="3148">
          <cell r="A3148" t="str">
            <v>30000258</v>
          </cell>
          <cell r="B3148" t="str">
            <v>韩尚/高端精致内格收纳箱(浅灰白)</v>
          </cell>
          <cell r="C3148" t="str">
            <v>个</v>
          </cell>
          <cell r="D3148" t="str">
            <v>【300603】置物架/箱</v>
          </cell>
          <cell r="E3148" t="str">
            <v>百货部</v>
          </cell>
          <cell r="F3148" t="str">
            <v>禁采</v>
          </cell>
          <cell r="G3148" t="str">
            <v>0.00</v>
          </cell>
          <cell r="H3148" t="str">
            <v>19.00</v>
          </cell>
          <cell r="I3148">
            <v>0</v>
          </cell>
          <cell r="J3148">
            <v>0</v>
          </cell>
          <cell r="K3148">
            <v>0</v>
          </cell>
          <cell r="L3148">
            <v>0</v>
          </cell>
          <cell r="M3148">
            <v>0</v>
          </cell>
          <cell r="N3148">
            <v>0</v>
          </cell>
        </row>
        <row r="3149">
          <cell r="A3149" t="str">
            <v>30000256</v>
          </cell>
          <cell r="B3149" t="str">
            <v>韩尚/粉嫩小鲸鱼体重秤</v>
          </cell>
          <cell r="C3149" t="str">
            <v>台</v>
          </cell>
          <cell r="D3149" t="str">
            <v>【301003】人体秤</v>
          </cell>
          <cell r="E3149" t="str">
            <v>百货部</v>
          </cell>
          <cell r="F3149" t="str">
            <v>禁采</v>
          </cell>
          <cell r="G3149" t="str">
            <v>29.40</v>
          </cell>
          <cell r="H3149" t="str">
            <v>49.00</v>
          </cell>
          <cell r="I3149">
            <v>0</v>
          </cell>
          <cell r="J3149">
            <v>0</v>
          </cell>
          <cell r="K3149">
            <v>0</v>
          </cell>
          <cell r="L3149">
            <v>3</v>
          </cell>
          <cell r="M3149">
            <v>88.2</v>
          </cell>
          <cell r="N3149">
            <v>147</v>
          </cell>
        </row>
        <row r="3150">
          <cell r="A3150" t="str">
            <v>30000226</v>
          </cell>
          <cell r="B3150" t="str">
            <v>真空保温杯</v>
          </cell>
          <cell r="C3150" t="str">
            <v>盒</v>
          </cell>
          <cell r="D3150" t="str">
            <v>【300103】不锈钢杯</v>
          </cell>
          <cell r="E3150" t="str">
            <v>百货部</v>
          </cell>
          <cell r="F3150" t="str">
            <v>正常</v>
          </cell>
          <cell r="G3150" t="str">
            <v>25.80</v>
          </cell>
          <cell r="H3150" t="str">
            <v>48.00</v>
          </cell>
          <cell r="I3150">
            <v>0</v>
          </cell>
          <cell r="J3150">
            <v>0</v>
          </cell>
          <cell r="K3150">
            <v>0</v>
          </cell>
          <cell r="L3150">
            <v>3</v>
          </cell>
          <cell r="M3150">
            <v>77.400000000000006</v>
          </cell>
          <cell r="N3150">
            <v>144</v>
          </cell>
        </row>
        <row r="3151">
          <cell r="A3151" t="str">
            <v>30000225</v>
          </cell>
          <cell r="B3151" t="str">
            <v>悦巢棉柔抹布3片装</v>
          </cell>
          <cell r="C3151" t="str">
            <v>包</v>
          </cell>
          <cell r="D3151" t="str">
            <v>【300804】手套和清洁用品</v>
          </cell>
          <cell r="E3151" t="str">
            <v>百货部</v>
          </cell>
          <cell r="F3151" t="str">
            <v>正常</v>
          </cell>
          <cell r="G3151" t="str">
            <v>2.80</v>
          </cell>
          <cell r="H3151" t="str">
            <v>4.80</v>
          </cell>
          <cell r="I3151">
            <v>0</v>
          </cell>
          <cell r="J3151">
            <v>0</v>
          </cell>
          <cell r="K3151">
            <v>0</v>
          </cell>
          <cell r="L3151">
            <v>4</v>
          </cell>
          <cell r="M3151">
            <v>11.2</v>
          </cell>
          <cell r="N3151">
            <v>19.2</v>
          </cell>
        </row>
        <row r="3152">
          <cell r="A3152" t="str">
            <v>30000222</v>
          </cell>
          <cell r="B3152" t="str">
            <v>圆形晒架</v>
          </cell>
          <cell r="C3152" t="str">
            <v>个</v>
          </cell>
          <cell r="D3152" t="str">
            <v>【300901】衣架</v>
          </cell>
          <cell r="E3152" t="str">
            <v>百货部</v>
          </cell>
          <cell r="F3152" t="str">
            <v>正常</v>
          </cell>
          <cell r="G3152" t="str">
            <v>0.00</v>
          </cell>
          <cell r="H3152" t="str">
            <v>12.80</v>
          </cell>
          <cell r="I3152">
            <v>12.8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</row>
        <row r="3153">
          <cell r="A3153" t="str">
            <v>30000220</v>
          </cell>
          <cell r="B3153" t="str">
            <v>遇尚鱼鳞刨</v>
          </cell>
          <cell r="C3153" t="str">
            <v>个</v>
          </cell>
          <cell r="D3153" t="str">
            <v>【300601】手动食品加工器</v>
          </cell>
          <cell r="E3153" t="str">
            <v>百货部</v>
          </cell>
          <cell r="F3153" t="str">
            <v>正常</v>
          </cell>
          <cell r="G3153" t="str">
            <v>4.20</v>
          </cell>
          <cell r="H3153" t="str">
            <v>7.50</v>
          </cell>
          <cell r="I3153">
            <v>0</v>
          </cell>
          <cell r="J3153">
            <v>0</v>
          </cell>
          <cell r="K3153">
            <v>0</v>
          </cell>
          <cell r="L3153">
            <v>9</v>
          </cell>
          <cell r="M3153">
            <v>37.799999999999997</v>
          </cell>
          <cell r="N3153">
            <v>67.5</v>
          </cell>
        </row>
        <row r="3154">
          <cell r="A3154" t="str">
            <v>30000215</v>
          </cell>
          <cell r="B3154" t="str">
            <v>优尼莱可圆形玻璃保鲜碗</v>
          </cell>
          <cell r="C3154" t="str">
            <v>个</v>
          </cell>
          <cell r="D3154" t="str">
            <v>【300502】保鲜容器</v>
          </cell>
          <cell r="E3154" t="str">
            <v>百货部</v>
          </cell>
          <cell r="F3154" t="str">
            <v>正常</v>
          </cell>
          <cell r="G3154" t="str">
            <v>12.80</v>
          </cell>
          <cell r="H3154" t="str">
            <v>24.50</v>
          </cell>
          <cell r="I3154">
            <v>0</v>
          </cell>
          <cell r="J3154">
            <v>0</v>
          </cell>
          <cell r="K3154">
            <v>0</v>
          </cell>
          <cell r="L3154">
            <v>2</v>
          </cell>
          <cell r="M3154">
            <v>25.6</v>
          </cell>
          <cell r="N3154">
            <v>49</v>
          </cell>
        </row>
        <row r="3155">
          <cell r="A3155" t="str">
            <v>30000213</v>
          </cell>
          <cell r="B3155" t="str">
            <v>优尼莱可玻璃保鲜碗</v>
          </cell>
          <cell r="C3155" t="str">
            <v>个</v>
          </cell>
          <cell r="D3155" t="str">
            <v>【300502】保鲜容器</v>
          </cell>
          <cell r="E3155" t="str">
            <v>百货部</v>
          </cell>
          <cell r="F3155" t="str">
            <v>正常</v>
          </cell>
          <cell r="G3155" t="str">
            <v>13.80</v>
          </cell>
          <cell r="H3155" t="str">
            <v>24.80</v>
          </cell>
          <cell r="I3155">
            <v>0</v>
          </cell>
          <cell r="J3155">
            <v>0</v>
          </cell>
          <cell r="K3155">
            <v>0</v>
          </cell>
          <cell r="L3155">
            <v>2</v>
          </cell>
          <cell r="M3155">
            <v>27.6</v>
          </cell>
          <cell r="N3155">
            <v>49.6</v>
          </cell>
        </row>
        <row r="3156">
          <cell r="A3156" t="str">
            <v>30000212</v>
          </cell>
          <cell r="B3156" t="str">
            <v>优美家商务双层玻璃杯</v>
          </cell>
          <cell r="C3156" t="str">
            <v>盒</v>
          </cell>
          <cell r="D3156" t="str">
            <v>【300102】玻璃水晶杯</v>
          </cell>
          <cell r="E3156" t="str">
            <v>百货部</v>
          </cell>
          <cell r="F3156" t="str">
            <v>正常</v>
          </cell>
          <cell r="G3156" t="str">
            <v>23.50</v>
          </cell>
          <cell r="H3156" t="str">
            <v>48.00</v>
          </cell>
          <cell r="I3156">
            <v>0</v>
          </cell>
          <cell r="J3156">
            <v>0</v>
          </cell>
          <cell r="K3156">
            <v>0</v>
          </cell>
          <cell r="L3156">
            <v>6</v>
          </cell>
          <cell r="M3156">
            <v>141</v>
          </cell>
          <cell r="N3156">
            <v>288</v>
          </cell>
        </row>
        <row r="3157">
          <cell r="A3157" t="str">
            <v>30000211</v>
          </cell>
          <cell r="B3157" t="str">
            <v>优美家泡茶师双层杯</v>
          </cell>
          <cell r="C3157" t="str">
            <v>盒</v>
          </cell>
          <cell r="D3157" t="str">
            <v>【300102】玻璃水晶杯</v>
          </cell>
          <cell r="E3157" t="str">
            <v>百货部</v>
          </cell>
          <cell r="F3157" t="str">
            <v>正常</v>
          </cell>
          <cell r="G3157" t="str">
            <v>32.00</v>
          </cell>
          <cell r="H3157" t="str">
            <v>68.00</v>
          </cell>
          <cell r="I3157">
            <v>0</v>
          </cell>
          <cell r="J3157">
            <v>0</v>
          </cell>
          <cell r="K3157">
            <v>0</v>
          </cell>
          <cell r="L3157">
            <v>2</v>
          </cell>
          <cell r="M3157">
            <v>64</v>
          </cell>
          <cell r="N3157">
            <v>136</v>
          </cell>
        </row>
        <row r="3158">
          <cell r="A3158" t="str">
            <v>30000209</v>
          </cell>
          <cell r="B3158" t="str">
            <v>优美家超值旅行壶</v>
          </cell>
          <cell r="C3158" t="str">
            <v>盒</v>
          </cell>
          <cell r="D3158" t="str">
            <v>【300103】不锈钢杯</v>
          </cell>
          <cell r="E3158" t="str">
            <v>百货部</v>
          </cell>
          <cell r="F3158" t="str">
            <v>正常</v>
          </cell>
          <cell r="G3158" t="str">
            <v>28.00</v>
          </cell>
          <cell r="H3158" t="str">
            <v>48.00</v>
          </cell>
          <cell r="I3158">
            <v>0</v>
          </cell>
          <cell r="J3158">
            <v>0</v>
          </cell>
          <cell r="K3158">
            <v>0</v>
          </cell>
          <cell r="L3158">
            <v>2</v>
          </cell>
          <cell r="M3158">
            <v>56</v>
          </cell>
          <cell r="N3158">
            <v>96</v>
          </cell>
        </row>
        <row r="3159">
          <cell r="A3159" t="str">
            <v>30000205</v>
          </cell>
          <cell r="B3159" t="str">
            <v>优百佳套装菜板</v>
          </cell>
          <cell r="C3159" t="str">
            <v>个</v>
          </cell>
          <cell r="D3159" t="str">
            <v>【300504】厨房器具</v>
          </cell>
          <cell r="E3159" t="str">
            <v>百货部</v>
          </cell>
          <cell r="F3159" t="str">
            <v>正常</v>
          </cell>
          <cell r="G3159" t="str">
            <v>26.80</v>
          </cell>
          <cell r="H3159" t="str">
            <v>49.90</v>
          </cell>
          <cell r="I3159">
            <v>0</v>
          </cell>
          <cell r="J3159">
            <v>0</v>
          </cell>
          <cell r="K3159">
            <v>0</v>
          </cell>
          <cell r="L3159">
            <v>8</v>
          </cell>
          <cell r="M3159">
            <v>214.4</v>
          </cell>
          <cell r="N3159">
            <v>399.2</v>
          </cell>
        </row>
        <row r="3160">
          <cell r="A3160" t="str">
            <v>30000203</v>
          </cell>
          <cell r="B3160" t="str">
            <v>英派艺术高脚皂盒1108</v>
          </cell>
          <cell r="C3160" t="str">
            <v>个</v>
          </cell>
          <cell r="D3160" t="str">
            <v>【301002】浴室配件</v>
          </cell>
          <cell r="E3160" t="str">
            <v>百货部</v>
          </cell>
          <cell r="F3160" t="str">
            <v>正常</v>
          </cell>
          <cell r="G3160" t="str">
            <v>4.30</v>
          </cell>
          <cell r="H3160" t="str">
            <v>9.80</v>
          </cell>
          <cell r="I3160">
            <v>0</v>
          </cell>
          <cell r="J3160">
            <v>0</v>
          </cell>
          <cell r="K3160">
            <v>0</v>
          </cell>
          <cell r="L3160">
            <v>17</v>
          </cell>
          <cell r="M3160">
            <v>73.099999999999994</v>
          </cell>
          <cell r="N3160">
            <v>166.60000000000002</v>
          </cell>
        </row>
        <row r="3161">
          <cell r="A3161" t="str">
            <v>30000201</v>
          </cell>
          <cell r="B3161" t="str">
            <v>英派带柄漏斗1002</v>
          </cell>
          <cell r="C3161" t="str">
            <v>个</v>
          </cell>
          <cell r="D3161" t="str">
            <v>【300504】厨房器具</v>
          </cell>
          <cell r="E3161" t="str">
            <v>百货部</v>
          </cell>
          <cell r="F3161" t="str">
            <v>正常</v>
          </cell>
          <cell r="G3161" t="str">
            <v>2.10</v>
          </cell>
          <cell r="H3161" t="str">
            <v>4.80</v>
          </cell>
          <cell r="I3161">
            <v>0</v>
          </cell>
          <cell r="J3161">
            <v>0</v>
          </cell>
          <cell r="K3161">
            <v>0</v>
          </cell>
          <cell r="L3161">
            <v>8</v>
          </cell>
          <cell r="M3161">
            <v>16.8</v>
          </cell>
          <cell r="N3161">
            <v>38.4</v>
          </cell>
        </row>
        <row r="3162">
          <cell r="A3162" t="str">
            <v>30000200</v>
          </cell>
          <cell r="B3162" t="str">
            <v>逸品逸曼生活杯</v>
          </cell>
          <cell r="C3162" t="str">
            <v>盒</v>
          </cell>
          <cell r="D3162" t="str">
            <v>【300102】玻璃水晶杯</v>
          </cell>
          <cell r="E3162" t="str">
            <v>百货部</v>
          </cell>
          <cell r="F3162" t="str">
            <v>正常</v>
          </cell>
          <cell r="G3162" t="str">
            <v>9.50</v>
          </cell>
          <cell r="H3162" t="str">
            <v>18.80</v>
          </cell>
          <cell r="I3162">
            <v>0</v>
          </cell>
          <cell r="J3162">
            <v>0</v>
          </cell>
          <cell r="K3162">
            <v>0</v>
          </cell>
          <cell r="L3162">
            <v>9</v>
          </cell>
          <cell r="M3162">
            <v>85.5</v>
          </cell>
          <cell r="N3162">
            <v>169.20000000000002</v>
          </cell>
        </row>
        <row r="3163">
          <cell r="A3163" t="str">
            <v>30000198</v>
          </cell>
          <cell r="B3163" t="str">
            <v>伊可欣烧烤竹签1102</v>
          </cell>
          <cell r="C3163" t="str">
            <v>包</v>
          </cell>
          <cell r="D3163" t="str">
            <v>【300706】户外烧烤用具</v>
          </cell>
          <cell r="E3163" t="str">
            <v>百货部</v>
          </cell>
          <cell r="F3163" t="str">
            <v>正常</v>
          </cell>
          <cell r="G3163" t="str">
            <v>3.80</v>
          </cell>
          <cell r="H3163" t="str">
            <v>6.00</v>
          </cell>
          <cell r="I3163">
            <v>0</v>
          </cell>
          <cell r="J3163">
            <v>0</v>
          </cell>
          <cell r="K3163">
            <v>0</v>
          </cell>
          <cell r="L3163">
            <v>7</v>
          </cell>
          <cell r="M3163">
            <v>26.6</v>
          </cell>
          <cell r="N3163">
            <v>42</v>
          </cell>
        </row>
        <row r="3164">
          <cell r="A3164" t="str">
            <v>30000192</v>
          </cell>
          <cell r="B3164" t="str">
            <v>新华色彩の春果蔬筛套装</v>
          </cell>
          <cell r="C3164" t="str">
            <v>个</v>
          </cell>
          <cell r="D3164" t="str">
            <v>【300605】其它厨房配件</v>
          </cell>
          <cell r="E3164" t="str">
            <v>百货部</v>
          </cell>
          <cell r="F3164" t="str">
            <v>正常</v>
          </cell>
          <cell r="G3164" t="str">
            <v>8.50</v>
          </cell>
          <cell r="H3164" t="str">
            <v>13.80</v>
          </cell>
          <cell r="I3164">
            <v>0</v>
          </cell>
          <cell r="J3164">
            <v>0</v>
          </cell>
          <cell r="K3164">
            <v>0</v>
          </cell>
          <cell r="L3164">
            <v>2</v>
          </cell>
          <cell r="M3164">
            <v>17</v>
          </cell>
          <cell r="N3164">
            <v>27.6</v>
          </cell>
        </row>
        <row r="3165">
          <cell r="A3165" t="str">
            <v>30000189</v>
          </cell>
          <cell r="B3165" t="str">
            <v>新华不锈钢双头夹XH-8603（5只装）</v>
          </cell>
          <cell r="C3165" t="str">
            <v>个</v>
          </cell>
          <cell r="D3165" t="str">
            <v>【300901】衣架</v>
          </cell>
          <cell r="E3165" t="str">
            <v>百货部</v>
          </cell>
          <cell r="F3165" t="str">
            <v>正常</v>
          </cell>
          <cell r="G3165" t="str">
            <v>5.90</v>
          </cell>
          <cell r="H3165" t="str">
            <v>10.80</v>
          </cell>
          <cell r="I3165">
            <v>0</v>
          </cell>
          <cell r="J3165">
            <v>0</v>
          </cell>
          <cell r="K3165">
            <v>0</v>
          </cell>
          <cell r="L3165">
            <v>9</v>
          </cell>
          <cell r="M3165">
            <v>53.1</v>
          </cell>
          <cell r="N3165">
            <v>97.2</v>
          </cell>
        </row>
        <row r="3166">
          <cell r="A3166" t="str">
            <v>30000188</v>
          </cell>
          <cell r="B3166" t="str">
            <v>新华不锈钢防风被夹XH-8605（4只装）</v>
          </cell>
          <cell r="C3166" t="str">
            <v>个</v>
          </cell>
          <cell r="D3166" t="str">
            <v>【300901】衣架</v>
          </cell>
          <cell r="E3166" t="str">
            <v>百货部</v>
          </cell>
          <cell r="F3166" t="str">
            <v>正常</v>
          </cell>
          <cell r="G3166" t="str">
            <v>6.50</v>
          </cell>
          <cell r="H3166" t="str">
            <v>11.80</v>
          </cell>
          <cell r="I3166">
            <v>0</v>
          </cell>
          <cell r="J3166">
            <v>0</v>
          </cell>
          <cell r="K3166">
            <v>0</v>
          </cell>
          <cell r="L3166">
            <v>5</v>
          </cell>
          <cell r="M3166">
            <v>32.5</v>
          </cell>
          <cell r="N3166">
            <v>59</v>
          </cell>
        </row>
        <row r="3167">
          <cell r="A3167" t="str">
            <v>30000187</v>
          </cell>
          <cell r="B3167" t="str">
            <v>新华不锈钢多用夹20只装XH-8602</v>
          </cell>
          <cell r="C3167" t="str">
            <v>个</v>
          </cell>
          <cell r="D3167" t="str">
            <v>【300901】衣架</v>
          </cell>
          <cell r="E3167" t="str">
            <v>百货部</v>
          </cell>
          <cell r="F3167" t="str">
            <v>正常</v>
          </cell>
          <cell r="G3167" t="str">
            <v>7.40</v>
          </cell>
          <cell r="H3167" t="str">
            <v>13.80</v>
          </cell>
          <cell r="I3167">
            <v>0</v>
          </cell>
          <cell r="J3167">
            <v>0</v>
          </cell>
          <cell r="K3167">
            <v>0</v>
          </cell>
          <cell r="L3167">
            <v>4</v>
          </cell>
          <cell r="M3167">
            <v>29.6</v>
          </cell>
          <cell r="N3167">
            <v>55.2</v>
          </cell>
        </row>
        <row r="3168">
          <cell r="A3168" t="str">
            <v>30000186</v>
          </cell>
          <cell r="B3168" t="str">
            <v>小鱼悠悠泰迪绒粘扣马桶垫</v>
          </cell>
          <cell r="C3168" t="str">
            <v>袋</v>
          </cell>
          <cell r="D3168" t="str">
            <v>【301001】卫生间配件</v>
          </cell>
          <cell r="E3168" t="str">
            <v>百货部</v>
          </cell>
          <cell r="F3168" t="str">
            <v>正常</v>
          </cell>
          <cell r="G3168" t="str">
            <v>6.90</v>
          </cell>
          <cell r="H3168" t="str">
            <v>13.80</v>
          </cell>
          <cell r="I3168">
            <v>0</v>
          </cell>
          <cell r="J3168">
            <v>0</v>
          </cell>
          <cell r="K3168">
            <v>0</v>
          </cell>
          <cell r="L3168">
            <v>1</v>
          </cell>
          <cell r="M3168">
            <v>6.9</v>
          </cell>
          <cell r="N3168">
            <v>13.8</v>
          </cell>
        </row>
        <row r="3169">
          <cell r="A3169" t="str">
            <v>30000185</v>
          </cell>
          <cell r="B3169" t="str">
            <v>小鱼悠悠肩带式围裙</v>
          </cell>
          <cell r="C3169" t="str">
            <v>袋</v>
          </cell>
          <cell r="D3169" t="str">
            <v>【300605】其它厨房配件</v>
          </cell>
          <cell r="E3169" t="str">
            <v>百货部</v>
          </cell>
          <cell r="F3169" t="str">
            <v>正常</v>
          </cell>
          <cell r="G3169" t="str">
            <v>12.80</v>
          </cell>
          <cell r="H3169" t="str">
            <v>19.90</v>
          </cell>
          <cell r="I3169">
            <v>0</v>
          </cell>
          <cell r="J3169">
            <v>0</v>
          </cell>
          <cell r="K3169">
            <v>0</v>
          </cell>
          <cell r="L3169">
            <v>1</v>
          </cell>
          <cell r="M3169">
            <v>12.8</v>
          </cell>
          <cell r="N3169">
            <v>19.899999999999999</v>
          </cell>
        </row>
        <row r="3170">
          <cell r="A3170" t="str">
            <v>30000179</v>
          </cell>
          <cell r="B3170" t="str">
            <v>希诺真空杯B</v>
          </cell>
          <cell r="C3170" t="str">
            <v>盒</v>
          </cell>
          <cell r="D3170" t="str">
            <v>【300103】不锈钢杯</v>
          </cell>
          <cell r="E3170" t="str">
            <v>百货部</v>
          </cell>
          <cell r="F3170" t="str">
            <v>正常</v>
          </cell>
          <cell r="G3170" t="str">
            <v>132.00</v>
          </cell>
          <cell r="H3170" t="str">
            <v>268.00</v>
          </cell>
          <cell r="I3170">
            <v>0</v>
          </cell>
          <cell r="J3170">
            <v>0</v>
          </cell>
          <cell r="K3170">
            <v>0</v>
          </cell>
          <cell r="L3170">
            <v>1</v>
          </cell>
          <cell r="M3170">
            <v>132</v>
          </cell>
          <cell r="N3170">
            <v>268</v>
          </cell>
        </row>
        <row r="3171">
          <cell r="A3171" t="str">
            <v>30000177</v>
          </cell>
          <cell r="B3171" t="str">
            <v>希诺真空杯</v>
          </cell>
          <cell r="C3171" t="str">
            <v>盒</v>
          </cell>
          <cell r="D3171" t="str">
            <v>【300103】不锈钢杯</v>
          </cell>
          <cell r="E3171" t="str">
            <v>百货部</v>
          </cell>
          <cell r="F3171" t="str">
            <v>正常</v>
          </cell>
          <cell r="G3171" t="str">
            <v>105.00</v>
          </cell>
          <cell r="H3171" t="str">
            <v>198.00</v>
          </cell>
          <cell r="I3171">
            <v>0</v>
          </cell>
          <cell r="J3171">
            <v>0</v>
          </cell>
          <cell r="K3171">
            <v>0</v>
          </cell>
          <cell r="L3171">
            <v>3</v>
          </cell>
          <cell r="M3171">
            <v>315</v>
          </cell>
          <cell r="N3171">
            <v>594</v>
          </cell>
        </row>
        <row r="3172">
          <cell r="A3172" t="str">
            <v>30000175</v>
          </cell>
          <cell r="B3172" t="str">
            <v>五和樱之恋陶瓷单耳杯</v>
          </cell>
          <cell r="C3172" t="str">
            <v>个</v>
          </cell>
          <cell r="D3172" t="str">
            <v>【300104】陶瓷杯</v>
          </cell>
          <cell r="E3172" t="str">
            <v>百货部</v>
          </cell>
          <cell r="F3172" t="str">
            <v>正常</v>
          </cell>
          <cell r="G3172" t="str">
            <v>6.90</v>
          </cell>
          <cell r="H3172" t="str">
            <v>12.80</v>
          </cell>
          <cell r="I3172">
            <v>0</v>
          </cell>
          <cell r="J3172">
            <v>0</v>
          </cell>
          <cell r="K3172">
            <v>0</v>
          </cell>
          <cell r="L3172">
            <v>5</v>
          </cell>
          <cell r="M3172">
            <v>34.5</v>
          </cell>
          <cell r="N3172">
            <v>64</v>
          </cell>
        </row>
        <row r="3173">
          <cell r="A3173" t="str">
            <v>30000159</v>
          </cell>
          <cell r="B3173" t="str">
            <v>守护天使手提保温杯</v>
          </cell>
          <cell r="C3173" t="str">
            <v>盒</v>
          </cell>
          <cell r="D3173" t="str">
            <v>【300103】不锈钢杯</v>
          </cell>
          <cell r="E3173" t="str">
            <v>百货部</v>
          </cell>
          <cell r="F3173" t="str">
            <v>正常</v>
          </cell>
          <cell r="G3173" t="str">
            <v>25.80</v>
          </cell>
          <cell r="H3173" t="str">
            <v>48.00</v>
          </cell>
          <cell r="I3173">
            <v>0</v>
          </cell>
          <cell r="J3173">
            <v>0</v>
          </cell>
          <cell r="K3173">
            <v>0</v>
          </cell>
          <cell r="L3173">
            <v>1</v>
          </cell>
          <cell r="M3173">
            <v>25.8</v>
          </cell>
          <cell r="N3173">
            <v>48</v>
          </cell>
        </row>
        <row r="3174">
          <cell r="A3174" t="str">
            <v>30000156</v>
          </cell>
          <cell r="B3174" t="str">
            <v>守护天使时尚保温杯A</v>
          </cell>
          <cell r="C3174" t="str">
            <v>盒</v>
          </cell>
          <cell r="D3174" t="str">
            <v>【300103】不锈钢杯</v>
          </cell>
          <cell r="E3174" t="str">
            <v>百货部</v>
          </cell>
          <cell r="F3174" t="str">
            <v>正常</v>
          </cell>
          <cell r="G3174" t="str">
            <v>30.80</v>
          </cell>
          <cell r="H3174" t="str">
            <v>68.00</v>
          </cell>
          <cell r="I3174">
            <v>0</v>
          </cell>
          <cell r="J3174">
            <v>0</v>
          </cell>
          <cell r="K3174">
            <v>0</v>
          </cell>
          <cell r="L3174">
            <v>3</v>
          </cell>
          <cell r="M3174">
            <v>92.4</v>
          </cell>
          <cell r="N3174">
            <v>204</v>
          </cell>
        </row>
        <row r="3175">
          <cell r="A3175" t="str">
            <v>30000155</v>
          </cell>
          <cell r="B3175" t="str">
            <v>守护天使时尚保温杯</v>
          </cell>
          <cell r="C3175" t="str">
            <v>盒</v>
          </cell>
          <cell r="D3175" t="str">
            <v>【300103】不锈钢杯</v>
          </cell>
          <cell r="E3175" t="str">
            <v>百货部</v>
          </cell>
          <cell r="F3175" t="str">
            <v>正常</v>
          </cell>
          <cell r="G3175" t="str">
            <v>0.00</v>
          </cell>
          <cell r="H3175" t="str">
            <v>68.00</v>
          </cell>
          <cell r="I3175">
            <v>0</v>
          </cell>
          <cell r="J3175">
            <v>0</v>
          </cell>
          <cell r="K3175">
            <v>0</v>
          </cell>
          <cell r="L3175">
            <v>0</v>
          </cell>
          <cell r="M3175">
            <v>0</v>
          </cell>
          <cell r="N3175">
            <v>0</v>
          </cell>
        </row>
        <row r="3176">
          <cell r="A3176" t="str">
            <v>30000154</v>
          </cell>
          <cell r="B3176" t="str">
            <v>守护天使轻量真空杯</v>
          </cell>
          <cell r="C3176" t="str">
            <v>盒</v>
          </cell>
          <cell r="D3176" t="str">
            <v>【300103】不锈钢杯</v>
          </cell>
          <cell r="E3176" t="str">
            <v>百货部</v>
          </cell>
          <cell r="F3176" t="str">
            <v>正常</v>
          </cell>
          <cell r="G3176" t="str">
            <v>42.00</v>
          </cell>
          <cell r="H3176" t="str">
            <v>88.00</v>
          </cell>
          <cell r="I3176">
            <v>0</v>
          </cell>
          <cell r="J3176">
            <v>0</v>
          </cell>
          <cell r="K3176">
            <v>0</v>
          </cell>
          <cell r="L3176">
            <v>5</v>
          </cell>
          <cell r="M3176">
            <v>210</v>
          </cell>
          <cell r="N3176">
            <v>440</v>
          </cell>
        </row>
        <row r="3177">
          <cell r="A3177" t="str">
            <v>30000153</v>
          </cell>
          <cell r="B3177" t="str">
            <v>守护天使儿童吸管保温杯</v>
          </cell>
          <cell r="C3177" t="str">
            <v>盒</v>
          </cell>
          <cell r="D3177" t="str">
            <v>【300103】不锈钢杯</v>
          </cell>
          <cell r="E3177" t="str">
            <v>百货部</v>
          </cell>
          <cell r="F3177" t="str">
            <v>正常</v>
          </cell>
          <cell r="G3177" t="str">
            <v>46.00</v>
          </cell>
          <cell r="H3177" t="str">
            <v>98.00</v>
          </cell>
          <cell r="I3177">
            <v>0</v>
          </cell>
          <cell r="J3177">
            <v>0</v>
          </cell>
          <cell r="K3177">
            <v>0</v>
          </cell>
          <cell r="L3177">
            <v>4</v>
          </cell>
          <cell r="M3177">
            <v>184</v>
          </cell>
          <cell r="N3177">
            <v>392</v>
          </cell>
        </row>
        <row r="3178">
          <cell r="A3178" t="str">
            <v>30000150</v>
          </cell>
          <cell r="B3178" t="str">
            <v>日美开瓶器A1004</v>
          </cell>
          <cell r="C3178" t="str">
            <v>个</v>
          </cell>
          <cell r="D3178" t="str">
            <v>【300601】手动食品加工器</v>
          </cell>
          <cell r="E3178" t="str">
            <v>百货部</v>
          </cell>
          <cell r="F3178" t="str">
            <v>正常</v>
          </cell>
          <cell r="G3178" t="str">
            <v>2.36</v>
          </cell>
          <cell r="H3178" t="str">
            <v>3.90</v>
          </cell>
          <cell r="I3178">
            <v>0</v>
          </cell>
          <cell r="J3178">
            <v>0</v>
          </cell>
          <cell r="K3178">
            <v>0</v>
          </cell>
          <cell r="L3178">
            <v>26</v>
          </cell>
          <cell r="M3178">
            <v>61.4</v>
          </cell>
          <cell r="N3178">
            <v>101.39999999999999</v>
          </cell>
        </row>
        <row r="3179">
          <cell r="A3179" t="str">
            <v>30000148</v>
          </cell>
          <cell r="B3179" t="str">
            <v>日美剪刀</v>
          </cell>
          <cell r="C3179" t="str">
            <v>个</v>
          </cell>
          <cell r="D3179" t="str">
            <v>【300601】手动食品加工器</v>
          </cell>
          <cell r="E3179" t="str">
            <v>百货部</v>
          </cell>
          <cell r="F3179" t="str">
            <v>正常</v>
          </cell>
          <cell r="G3179" t="str">
            <v>7.80</v>
          </cell>
          <cell r="H3179" t="str">
            <v>14.50</v>
          </cell>
          <cell r="I3179">
            <v>0</v>
          </cell>
          <cell r="J3179">
            <v>0</v>
          </cell>
          <cell r="K3179">
            <v>0</v>
          </cell>
          <cell r="L3179">
            <v>9</v>
          </cell>
          <cell r="M3179">
            <v>70.2</v>
          </cell>
          <cell r="N3179">
            <v>130.5</v>
          </cell>
        </row>
        <row r="3180">
          <cell r="A3180" t="str">
            <v>30000147</v>
          </cell>
          <cell r="B3180" t="str">
            <v>庆展奢雅彩木粥勺</v>
          </cell>
          <cell r="C3180" t="str">
            <v>个</v>
          </cell>
          <cell r="D3180" t="str">
            <v>【300504】厨房器具</v>
          </cell>
          <cell r="E3180" t="str">
            <v>百货部</v>
          </cell>
          <cell r="F3180" t="str">
            <v>正常</v>
          </cell>
          <cell r="G3180" t="str">
            <v>7.50</v>
          </cell>
          <cell r="H3180" t="str">
            <v>15.00</v>
          </cell>
          <cell r="I3180">
            <v>0</v>
          </cell>
          <cell r="J3180">
            <v>0</v>
          </cell>
          <cell r="K3180">
            <v>0</v>
          </cell>
          <cell r="L3180">
            <v>6</v>
          </cell>
          <cell r="M3180">
            <v>45</v>
          </cell>
          <cell r="N3180">
            <v>90</v>
          </cell>
        </row>
        <row r="3181">
          <cell r="A3181" t="str">
            <v>30000146</v>
          </cell>
          <cell r="B3181" t="str">
            <v>庆展奢雅彩木炒铲</v>
          </cell>
          <cell r="C3181" t="str">
            <v>个</v>
          </cell>
          <cell r="D3181" t="str">
            <v>【300504】厨房器具</v>
          </cell>
          <cell r="E3181" t="str">
            <v>百货部</v>
          </cell>
          <cell r="F3181" t="str">
            <v>正常</v>
          </cell>
          <cell r="G3181" t="str">
            <v>0.00</v>
          </cell>
          <cell r="H3181" t="str">
            <v>15.00</v>
          </cell>
          <cell r="I3181">
            <v>15</v>
          </cell>
          <cell r="J3181">
            <v>0</v>
          </cell>
          <cell r="K3181">
            <v>0</v>
          </cell>
          <cell r="L3181">
            <v>0</v>
          </cell>
          <cell r="M3181">
            <v>0</v>
          </cell>
          <cell r="N3181">
            <v>0</v>
          </cell>
        </row>
        <row r="3182">
          <cell r="A3182" t="str">
            <v>30000145</v>
          </cell>
          <cell r="B3182" t="str">
            <v>庆展尚雅蒸架18CMKJ18A</v>
          </cell>
          <cell r="C3182" t="str">
            <v>个</v>
          </cell>
          <cell r="D3182" t="str">
            <v>【300605】其它厨房配件</v>
          </cell>
          <cell r="E3182" t="str">
            <v>百货部</v>
          </cell>
          <cell r="F3182" t="str">
            <v>正常</v>
          </cell>
          <cell r="G3182" t="str">
            <v>3.90</v>
          </cell>
          <cell r="H3182" t="str">
            <v>7.80</v>
          </cell>
          <cell r="I3182">
            <v>0</v>
          </cell>
          <cell r="J3182">
            <v>0</v>
          </cell>
          <cell r="K3182">
            <v>0</v>
          </cell>
          <cell r="L3182">
            <v>3</v>
          </cell>
          <cell r="M3182">
            <v>11.7</v>
          </cell>
          <cell r="N3182">
            <v>23.4</v>
          </cell>
        </row>
        <row r="3183">
          <cell r="A3183" t="str">
            <v>30000144</v>
          </cell>
          <cell r="B3183" t="str">
            <v>庆展尚雅蒸架16CM KJ16A</v>
          </cell>
          <cell r="C3183" t="str">
            <v>个</v>
          </cell>
          <cell r="D3183" t="str">
            <v>【300605】其它厨房配件</v>
          </cell>
          <cell r="E3183" t="str">
            <v>百货部</v>
          </cell>
          <cell r="F3183" t="str">
            <v>正常</v>
          </cell>
          <cell r="G3183" t="str">
            <v>3.30</v>
          </cell>
          <cell r="H3183" t="str">
            <v>5.90</v>
          </cell>
          <cell r="I3183">
            <v>0</v>
          </cell>
          <cell r="J3183">
            <v>0</v>
          </cell>
          <cell r="K3183">
            <v>0</v>
          </cell>
          <cell r="L3183">
            <v>6</v>
          </cell>
          <cell r="M3183">
            <v>19.8</v>
          </cell>
          <cell r="N3183">
            <v>35.400000000000006</v>
          </cell>
        </row>
        <row r="3184">
          <cell r="A3184" t="str">
            <v>30000141</v>
          </cell>
          <cell r="B3184" t="str">
            <v>庆展复底可视奶锅16CM</v>
          </cell>
          <cell r="C3184" t="str">
            <v>个</v>
          </cell>
          <cell r="D3184" t="str">
            <v>【300401】锅</v>
          </cell>
          <cell r="E3184" t="str">
            <v>百货部</v>
          </cell>
          <cell r="F3184" t="str">
            <v>正常</v>
          </cell>
          <cell r="G3184" t="str">
            <v>29.80</v>
          </cell>
          <cell r="H3184" t="str">
            <v>49.00</v>
          </cell>
          <cell r="I3184">
            <v>0</v>
          </cell>
          <cell r="J3184">
            <v>0</v>
          </cell>
          <cell r="K3184">
            <v>0</v>
          </cell>
          <cell r="L3184">
            <v>3</v>
          </cell>
          <cell r="M3184">
            <v>89.4</v>
          </cell>
          <cell r="N3184">
            <v>147</v>
          </cell>
        </row>
        <row r="3185">
          <cell r="A3185" t="str">
            <v>30000140</v>
          </cell>
          <cell r="B3185" t="str">
            <v>庆展多用味斗盆26CM</v>
          </cell>
          <cell r="C3185" t="str">
            <v>个</v>
          </cell>
          <cell r="D3185" t="str">
            <v>【300301】各种材质餐具和套餐具</v>
          </cell>
          <cell r="E3185" t="str">
            <v>百货部</v>
          </cell>
          <cell r="F3185" t="str">
            <v>正常</v>
          </cell>
          <cell r="G3185" t="str">
            <v>12.80</v>
          </cell>
          <cell r="H3185" t="str">
            <v>25.00</v>
          </cell>
          <cell r="I3185">
            <v>0</v>
          </cell>
          <cell r="J3185">
            <v>0</v>
          </cell>
          <cell r="K3185">
            <v>0</v>
          </cell>
          <cell r="L3185">
            <v>2</v>
          </cell>
          <cell r="M3185">
            <v>25.6</v>
          </cell>
          <cell r="N3185">
            <v>50</v>
          </cell>
        </row>
        <row r="3186">
          <cell r="A3186" t="str">
            <v>30000138</v>
          </cell>
          <cell r="B3186" t="str">
            <v>庆展A型核桃蟹钳</v>
          </cell>
          <cell r="C3186" t="str">
            <v>个</v>
          </cell>
          <cell r="D3186" t="str">
            <v>【300601】手动食品加工器</v>
          </cell>
          <cell r="E3186" t="str">
            <v>百货部</v>
          </cell>
          <cell r="F3186" t="str">
            <v>正常</v>
          </cell>
          <cell r="G3186" t="str">
            <v>13.50</v>
          </cell>
          <cell r="H3186" t="str">
            <v>22.80</v>
          </cell>
          <cell r="I3186">
            <v>0</v>
          </cell>
          <cell r="J3186">
            <v>0</v>
          </cell>
          <cell r="K3186">
            <v>0</v>
          </cell>
          <cell r="L3186">
            <v>11</v>
          </cell>
          <cell r="M3186">
            <v>148.5</v>
          </cell>
          <cell r="N3186">
            <v>250.8</v>
          </cell>
        </row>
        <row r="3187">
          <cell r="A3187" t="str">
            <v>30000136</v>
          </cell>
          <cell r="B3187" t="str">
            <v>清清美一次性透明塑碗20只</v>
          </cell>
          <cell r="C3187" t="str">
            <v>袋</v>
          </cell>
          <cell r="D3187" t="str">
            <v>【300702】一次性容器</v>
          </cell>
          <cell r="E3187" t="str">
            <v>百货部</v>
          </cell>
          <cell r="F3187" t="str">
            <v>正常</v>
          </cell>
          <cell r="G3187" t="str">
            <v>3.20</v>
          </cell>
          <cell r="H3187" t="str">
            <v>6.80</v>
          </cell>
          <cell r="I3187">
            <v>0</v>
          </cell>
          <cell r="J3187">
            <v>0</v>
          </cell>
          <cell r="K3187">
            <v>0</v>
          </cell>
          <cell r="L3187">
            <v>1</v>
          </cell>
          <cell r="M3187">
            <v>3.2</v>
          </cell>
          <cell r="N3187">
            <v>6.8</v>
          </cell>
        </row>
        <row r="3188">
          <cell r="A3188" t="str">
            <v>30000133</v>
          </cell>
          <cell r="B3188" t="str">
            <v>清清美一次行PE台布</v>
          </cell>
          <cell r="C3188" t="str">
            <v>袋</v>
          </cell>
          <cell r="D3188" t="str">
            <v>【300703】一次性餐桌用品</v>
          </cell>
          <cell r="E3188" t="str">
            <v>百货部</v>
          </cell>
          <cell r="F3188" t="str">
            <v>正常</v>
          </cell>
          <cell r="G3188" t="str">
            <v>5.40</v>
          </cell>
          <cell r="H3188" t="str">
            <v>8.90</v>
          </cell>
          <cell r="I3188">
            <v>0</v>
          </cell>
          <cell r="J3188">
            <v>0</v>
          </cell>
          <cell r="K3188">
            <v>0</v>
          </cell>
          <cell r="L3188">
            <v>11</v>
          </cell>
          <cell r="M3188">
            <v>59.4</v>
          </cell>
          <cell r="N3188">
            <v>97.9</v>
          </cell>
        </row>
        <row r="3189">
          <cell r="A3189" t="str">
            <v>30000131</v>
          </cell>
          <cell r="B3189" t="str">
            <v>清清美洗衣手套QM-1989</v>
          </cell>
          <cell r="C3189" t="str">
            <v>个</v>
          </cell>
          <cell r="D3189" t="str">
            <v>【300804】手套和清洁用品</v>
          </cell>
          <cell r="E3189" t="str">
            <v>百货部</v>
          </cell>
          <cell r="F3189" t="str">
            <v>正常</v>
          </cell>
          <cell r="G3189" t="str">
            <v>11.20</v>
          </cell>
          <cell r="H3189" t="str">
            <v>19.80</v>
          </cell>
          <cell r="I3189">
            <v>0</v>
          </cell>
          <cell r="J3189">
            <v>0</v>
          </cell>
          <cell r="K3189">
            <v>0</v>
          </cell>
          <cell r="L3189">
            <v>4</v>
          </cell>
          <cell r="M3189">
            <v>44.8</v>
          </cell>
          <cell r="N3189">
            <v>79.2</v>
          </cell>
        </row>
        <row r="3190">
          <cell r="A3190" t="str">
            <v>30000130</v>
          </cell>
          <cell r="B3190" t="str">
            <v>清清美双色八角口杯</v>
          </cell>
          <cell r="C3190" t="str">
            <v>个</v>
          </cell>
          <cell r="D3190" t="str">
            <v>【300101】塑料杯</v>
          </cell>
          <cell r="E3190" t="str">
            <v>百货部</v>
          </cell>
          <cell r="F3190" t="str">
            <v>正常</v>
          </cell>
          <cell r="G3190" t="str">
            <v>2.50</v>
          </cell>
          <cell r="H3190" t="str">
            <v>4.90</v>
          </cell>
          <cell r="I3190">
            <v>0</v>
          </cell>
          <cell r="J3190">
            <v>0</v>
          </cell>
          <cell r="K3190">
            <v>0</v>
          </cell>
          <cell r="L3190">
            <v>9</v>
          </cell>
          <cell r="M3190">
            <v>22.5</v>
          </cell>
          <cell r="N3190">
            <v>44.1</v>
          </cell>
        </row>
        <row r="3191">
          <cell r="A3191" t="str">
            <v>30000126</v>
          </cell>
          <cell r="B3191" t="str">
            <v>清清美萌动摇盖垃圾桶7.8L</v>
          </cell>
          <cell r="C3191" t="str">
            <v>个</v>
          </cell>
          <cell r="D3191" t="str">
            <v>【300801】垃圾袋/垃圾桶</v>
          </cell>
          <cell r="E3191" t="str">
            <v>百货部</v>
          </cell>
          <cell r="F3191" t="str">
            <v>正常</v>
          </cell>
          <cell r="G3191" t="str">
            <v>14.80</v>
          </cell>
          <cell r="H3191" t="str">
            <v>25.00</v>
          </cell>
          <cell r="I3191">
            <v>0</v>
          </cell>
          <cell r="J3191">
            <v>0</v>
          </cell>
          <cell r="K3191">
            <v>0</v>
          </cell>
          <cell r="L3191">
            <v>11</v>
          </cell>
          <cell r="M3191">
            <v>162.80000000000001</v>
          </cell>
          <cell r="N3191">
            <v>275</v>
          </cell>
        </row>
        <row r="3192">
          <cell r="A3192" t="str">
            <v>30000125</v>
          </cell>
          <cell r="B3192" t="str">
            <v>清清美萌动眼睛皂盒</v>
          </cell>
          <cell r="C3192" t="str">
            <v>个</v>
          </cell>
          <cell r="D3192" t="str">
            <v>【301002】浴室配件</v>
          </cell>
          <cell r="E3192" t="str">
            <v>百货部</v>
          </cell>
          <cell r="F3192" t="str">
            <v>正常</v>
          </cell>
          <cell r="G3192" t="str">
            <v>2.40</v>
          </cell>
          <cell r="H3192" t="str">
            <v>5.80</v>
          </cell>
          <cell r="I3192">
            <v>0</v>
          </cell>
          <cell r="J3192">
            <v>0</v>
          </cell>
          <cell r="K3192">
            <v>0</v>
          </cell>
          <cell r="L3192">
            <v>7</v>
          </cell>
          <cell r="M3192">
            <v>16.8</v>
          </cell>
          <cell r="N3192">
            <v>40.6</v>
          </cell>
        </row>
        <row r="3193">
          <cell r="A3193" t="str">
            <v>30000124</v>
          </cell>
          <cell r="B3193" t="str">
            <v>清清美萌动耳朵皂盒</v>
          </cell>
          <cell r="C3193" t="str">
            <v>个</v>
          </cell>
          <cell r="D3193" t="str">
            <v>【301002】浴室配件</v>
          </cell>
          <cell r="E3193" t="str">
            <v>百货部</v>
          </cell>
          <cell r="F3193" t="str">
            <v>正常</v>
          </cell>
          <cell r="G3193" t="str">
            <v>2.50</v>
          </cell>
          <cell r="H3193" t="str">
            <v>5.80</v>
          </cell>
          <cell r="I3193">
            <v>0</v>
          </cell>
          <cell r="J3193">
            <v>0</v>
          </cell>
          <cell r="K3193">
            <v>0</v>
          </cell>
          <cell r="L3193">
            <v>14</v>
          </cell>
          <cell r="M3193">
            <v>35</v>
          </cell>
          <cell r="N3193">
            <v>81.2</v>
          </cell>
        </row>
        <row r="3194">
          <cell r="A3194" t="str">
            <v>30000123</v>
          </cell>
          <cell r="B3194" t="str">
            <v>清清美沥水三件套果蔬篮</v>
          </cell>
          <cell r="C3194" t="str">
            <v>套</v>
          </cell>
          <cell r="D3194" t="str">
            <v>【300605】其它厨房配件</v>
          </cell>
          <cell r="E3194" t="str">
            <v>百货部</v>
          </cell>
          <cell r="F3194" t="str">
            <v>正常</v>
          </cell>
          <cell r="G3194" t="str">
            <v>4.80</v>
          </cell>
          <cell r="H3194" t="str">
            <v>9.90</v>
          </cell>
          <cell r="I3194">
            <v>0</v>
          </cell>
          <cell r="J3194">
            <v>0</v>
          </cell>
          <cell r="K3194">
            <v>0</v>
          </cell>
          <cell r="L3194">
            <v>5</v>
          </cell>
          <cell r="M3194">
            <v>24</v>
          </cell>
          <cell r="N3194">
            <v>49.5</v>
          </cell>
        </row>
        <row r="3195">
          <cell r="A3195" t="str">
            <v>30000120</v>
          </cell>
          <cell r="B3195" t="str">
            <v>清清美鸿运垃圾袋三卷装</v>
          </cell>
          <cell r="C3195" t="str">
            <v>包</v>
          </cell>
          <cell r="D3195" t="str">
            <v>【300801】垃圾袋/垃圾桶</v>
          </cell>
          <cell r="E3195" t="str">
            <v>百货部</v>
          </cell>
          <cell r="F3195" t="str">
            <v>正常</v>
          </cell>
          <cell r="G3195" t="str">
            <v>6.90</v>
          </cell>
          <cell r="H3195" t="str">
            <v>12.50</v>
          </cell>
          <cell r="I3195">
            <v>0</v>
          </cell>
          <cell r="J3195">
            <v>0</v>
          </cell>
          <cell r="K3195">
            <v>0</v>
          </cell>
          <cell r="L3195">
            <v>24</v>
          </cell>
          <cell r="M3195">
            <v>165.6</v>
          </cell>
          <cell r="N3195">
            <v>300</v>
          </cell>
        </row>
        <row r="3196">
          <cell r="A3196" t="str">
            <v>30000119</v>
          </cell>
          <cell r="B3196" t="str">
            <v>清清美隔热垫</v>
          </cell>
          <cell r="C3196" t="str">
            <v>个</v>
          </cell>
          <cell r="D3196" t="str">
            <v>【300602】粘钩、护垫、夹具</v>
          </cell>
          <cell r="E3196" t="str">
            <v>百货部</v>
          </cell>
          <cell r="F3196" t="str">
            <v>正常</v>
          </cell>
          <cell r="G3196" t="str">
            <v>4.40</v>
          </cell>
          <cell r="H3196" t="str">
            <v>6.80</v>
          </cell>
          <cell r="I3196">
            <v>0</v>
          </cell>
          <cell r="J3196">
            <v>0</v>
          </cell>
          <cell r="K3196">
            <v>0</v>
          </cell>
          <cell r="L3196">
            <v>12</v>
          </cell>
          <cell r="M3196">
            <v>52.8</v>
          </cell>
          <cell r="N3196">
            <v>81.599999999999994</v>
          </cell>
        </row>
        <row r="3197">
          <cell r="A3197" t="str">
            <v>30000113</v>
          </cell>
          <cell r="B3197" t="str">
            <v>巧媳妇洁肤浴花</v>
          </cell>
          <cell r="C3197" t="str">
            <v>个</v>
          </cell>
          <cell r="D3197" t="str">
            <v>【301002】浴室配件</v>
          </cell>
          <cell r="E3197" t="str">
            <v>百货部</v>
          </cell>
          <cell r="F3197" t="str">
            <v>正常</v>
          </cell>
          <cell r="G3197" t="str">
            <v>1.90</v>
          </cell>
          <cell r="H3197" t="str">
            <v>3.50</v>
          </cell>
          <cell r="I3197">
            <v>0</v>
          </cell>
          <cell r="J3197">
            <v>0</v>
          </cell>
          <cell r="K3197">
            <v>0</v>
          </cell>
          <cell r="L3197">
            <v>9</v>
          </cell>
          <cell r="M3197">
            <v>17.100000000000001</v>
          </cell>
          <cell r="N3197">
            <v>31.5</v>
          </cell>
        </row>
        <row r="3198">
          <cell r="A3198" t="str">
            <v>30000112</v>
          </cell>
          <cell r="B3198" t="str">
            <v>欧普思中式双篦蒸锅30CM</v>
          </cell>
          <cell r="C3198" t="str">
            <v>个</v>
          </cell>
          <cell r="D3198" t="str">
            <v>【300401】锅</v>
          </cell>
          <cell r="E3198" t="str">
            <v>百货部</v>
          </cell>
          <cell r="F3198" t="str">
            <v>正常</v>
          </cell>
          <cell r="G3198" t="str">
            <v>46.00</v>
          </cell>
          <cell r="H3198" t="str">
            <v>88.00</v>
          </cell>
          <cell r="I3198">
            <v>0</v>
          </cell>
          <cell r="J3198">
            <v>0</v>
          </cell>
          <cell r="K3198">
            <v>0</v>
          </cell>
          <cell r="L3198">
            <v>4</v>
          </cell>
          <cell r="M3198">
            <v>184</v>
          </cell>
          <cell r="N3198">
            <v>352</v>
          </cell>
        </row>
        <row r="3199">
          <cell r="A3199" t="str">
            <v>30000107</v>
          </cell>
          <cell r="B3199" t="str">
            <v>美翔压圈条形纸箩</v>
          </cell>
          <cell r="C3199" t="str">
            <v>个</v>
          </cell>
          <cell r="D3199" t="str">
            <v>【300801】垃圾袋/垃圾桶</v>
          </cell>
          <cell r="E3199" t="str">
            <v>百货部</v>
          </cell>
          <cell r="F3199" t="str">
            <v>正常</v>
          </cell>
          <cell r="G3199" t="str">
            <v>4.90</v>
          </cell>
          <cell r="H3199" t="str">
            <v>8.50</v>
          </cell>
          <cell r="I3199">
            <v>0</v>
          </cell>
          <cell r="J3199">
            <v>0</v>
          </cell>
          <cell r="K3199">
            <v>0</v>
          </cell>
          <cell r="L3199">
            <v>5</v>
          </cell>
          <cell r="M3199">
            <v>24.5</v>
          </cell>
          <cell r="N3199">
            <v>42.5</v>
          </cell>
        </row>
        <row r="3200">
          <cell r="A3200" t="str">
            <v>30000105</v>
          </cell>
          <cell r="B3200" t="str">
            <v>美翔花式水桶911</v>
          </cell>
          <cell r="C3200" t="str">
            <v>个</v>
          </cell>
          <cell r="D3200" t="str">
            <v>【300802】水桶/盆</v>
          </cell>
          <cell r="E3200" t="str">
            <v>百货部</v>
          </cell>
          <cell r="F3200" t="str">
            <v>正常</v>
          </cell>
          <cell r="G3200" t="str">
            <v>9.50</v>
          </cell>
          <cell r="H3200" t="str">
            <v>21.80</v>
          </cell>
          <cell r="I3200">
            <v>0</v>
          </cell>
          <cell r="J3200">
            <v>0</v>
          </cell>
          <cell r="K3200">
            <v>0</v>
          </cell>
          <cell r="L3200">
            <v>6</v>
          </cell>
          <cell r="M3200">
            <v>57</v>
          </cell>
          <cell r="N3200">
            <v>130.80000000000001</v>
          </cell>
        </row>
        <row r="3201">
          <cell r="A3201" t="str">
            <v>30000103</v>
          </cell>
          <cell r="B3201" t="str">
            <v>美厨艺保温提锅1.8L</v>
          </cell>
          <cell r="C3201" t="str">
            <v>个</v>
          </cell>
          <cell r="D3201" t="str">
            <v>【300301】各种材质餐具和套餐具</v>
          </cell>
          <cell r="E3201" t="str">
            <v>百货部</v>
          </cell>
          <cell r="F3201" t="str">
            <v>正常</v>
          </cell>
          <cell r="G3201" t="str">
            <v>29.00</v>
          </cell>
          <cell r="H3201" t="str">
            <v>68.00</v>
          </cell>
          <cell r="I3201">
            <v>0</v>
          </cell>
          <cell r="J3201">
            <v>0</v>
          </cell>
          <cell r="K3201">
            <v>0</v>
          </cell>
          <cell r="L3201">
            <v>2</v>
          </cell>
          <cell r="M3201">
            <v>58</v>
          </cell>
          <cell r="N3201">
            <v>136</v>
          </cell>
        </row>
        <row r="3202">
          <cell r="A3202" t="str">
            <v>30000102</v>
          </cell>
          <cell r="B3202" t="str">
            <v>龙士达清新牙具座</v>
          </cell>
          <cell r="C3202" t="str">
            <v>个</v>
          </cell>
          <cell r="D3202" t="str">
            <v>【301002】浴室配件</v>
          </cell>
          <cell r="E3202" t="str">
            <v>百货部</v>
          </cell>
          <cell r="F3202" t="str">
            <v>正常</v>
          </cell>
          <cell r="G3202" t="str">
            <v>3.90</v>
          </cell>
          <cell r="H3202" t="str">
            <v>5.80</v>
          </cell>
          <cell r="I3202">
            <v>0</v>
          </cell>
          <cell r="J3202">
            <v>0</v>
          </cell>
          <cell r="K3202">
            <v>0</v>
          </cell>
          <cell r="L3202">
            <v>6</v>
          </cell>
          <cell r="M3202">
            <v>23.4</v>
          </cell>
          <cell r="N3202">
            <v>34.799999999999997</v>
          </cell>
        </row>
        <row r="3203">
          <cell r="A3203" t="str">
            <v>30000100</v>
          </cell>
          <cell r="B3203" t="str">
            <v>龙士达滚轮按摩足浴桶</v>
          </cell>
          <cell r="C3203" t="str">
            <v>个</v>
          </cell>
          <cell r="D3203" t="str">
            <v>【300802】水桶/盆</v>
          </cell>
          <cell r="E3203" t="str">
            <v>百货部</v>
          </cell>
          <cell r="F3203" t="str">
            <v>正常</v>
          </cell>
          <cell r="G3203" t="str">
            <v>16.80</v>
          </cell>
          <cell r="H3203" t="str">
            <v>28.00</v>
          </cell>
          <cell r="I3203">
            <v>0</v>
          </cell>
          <cell r="J3203">
            <v>0</v>
          </cell>
          <cell r="K3203">
            <v>0</v>
          </cell>
          <cell r="L3203">
            <v>1</v>
          </cell>
          <cell r="M3203">
            <v>16.8</v>
          </cell>
          <cell r="N3203">
            <v>28</v>
          </cell>
        </row>
        <row r="3204">
          <cell r="A3204" t="str">
            <v>30000097</v>
          </cell>
          <cell r="B3204" t="str">
            <v>龙士达爱宠圆形纸巾盒</v>
          </cell>
          <cell r="C3204" t="str">
            <v>个</v>
          </cell>
          <cell r="D3204" t="str">
            <v>【300807】其它家庭整理用品</v>
          </cell>
          <cell r="E3204" t="str">
            <v>百货部</v>
          </cell>
          <cell r="F3204" t="str">
            <v>正常</v>
          </cell>
          <cell r="G3204" t="str">
            <v>7.50</v>
          </cell>
          <cell r="H3204" t="str">
            <v>12.50</v>
          </cell>
          <cell r="I3204">
            <v>0</v>
          </cell>
          <cell r="J3204">
            <v>0</v>
          </cell>
          <cell r="K3204">
            <v>0</v>
          </cell>
          <cell r="L3204">
            <v>4</v>
          </cell>
          <cell r="M3204">
            <v>30</v>
          </cell>
          <cell r="N3204">
            <v>50</v>
          </cell>
        </row>
        <row r="3205">
          <cell r="A3205" t="str">
            <v>30000096</v>
          </cell>
          <cell r="B3205" t="str">
            <v>龙士达爱宠双色杯</v>
          </cell>
          <cell r="C3205" t="str">
            <v>个</v>
          </cell>
          <cell r="D3205" t="str">
            <v>【300101】塑料杯</v>
          </cell>
          <cell r="E3205" t="str">
            <v>百货部</v>
          </cell>
          <cell r="F3205" t="str">
            <v>正常</v>
          </cell>
          <cell r="G3205" t="str">
            <v>4.50</v>
          </cell>
          <cell r="H3205" t="str">
            <v>7.50</v>
          </cell>
          <cell r="I3205">
            <v>0</v>
          </cell>
          <cell r="J3205">
            <v>0</v>
          </cell>
          <cell r="K3205">
            <v>0</v>
          </cell>
          <cell r="L3205">
            <v>12</v>
          </cell>
          <cell r="M3205">
            <v>54</v>
          </cell>
          <cell r="N3205">
            <v>90</v>
          </cell>
        </row>
        <row r="3206">
          <cell r="A3206" t="str">
            <v>30000095</v>
          </cell>
          <cell r="B3206" t="str">
            <v>龙士达爱宠萌挂钩</v>
          </cell>
          <cell r="C3206" t="str">
            <v>版</v>
          </cell>
          <cell r="D3206" t="str">
            <v>【300602】粘钩、护垫、夹具</v>
          </cell>
          <cell r="E3206" t="str">
            <v>百货部</v>
          </cell>
          <cell r="F3206" t="str">
            <v>正常</v>
          </cell>
          <cell r="G3206" t="str">
            <v>4.20</v>
          </cell>
          <cell r="H3206" t="str">
            <v>6.80</v>
          </cell>
          <cell r="I3206">
            <v>0</v>
          </cell>
          <cell r="J3206">
            <v>0</v>
          </cell>
          <cell r="K3206">
            <v>0</v>
          </cell>
          <cell r="L3206">
            <v>13</v>
          </cell>
          <cell r="M3206">
            <v>54.6</v>
          </cell>
          <cell r="N3206">
            <v>88.399999999999991</v>
          </cell>
        </row>
        <row r="3207">
          <cell r="A3207" t="str">
            <v>30000093</v>
          </cell>
          <cell r="B3207" t="str">
            <v>龙士达爱宠方形纸巾盒</v>
          </cell>
          <cell r="C3207" t="str">
            <v>个</v>
          </cell>
          <cell r="D3207" t="str">
            <v>【300807】其它家庭整理用品</v>
          </cell>
          <cell r="E3207" t="str">
            <v>百货部</v>
          </cell>
          <cell r="F3207" t="str">
            <v>正常</v>
          </cell>
          <cell r="G3207" t="str">
            <v>7.50</v>
          </cell>
          <cell r="H3207" t="str">
            <v>12.50</v>
          </cell>
          <cell r="I3207">
            <v>0</v>
          </cell>
          <cell r="J3207">
            <v>0</v>
          </cell>
          <cell r="K3207">
            <v>0</v>
          </cell>
          <cell r="L3207">
            <v>3</v>
          </cell>
          <cell r="M3207">
            <v>22.5</v>
          </cell>
          <cell r="N3207">
            <v>37.5</v>
          </cell>
        </row>
        <row r="3208">
          <cell r="A3208" t="str">
            <v>30000090</v>
          </cell>
          <cell r="B3208" t="str">
            <v>良木匠聚划算筷（12双））</v>
          </cell>
          <cell r="C3208" t="str">
            <v>板</v>
          </cell>
          <cell r="D3208" t="str">
            <v>【300302】小餐具</v>
          </cell>
          <cell r="E3208" t="str">
            <v>百货部</v>
          </cell>
          <cell r="F3208" t="str">
            <v>正常</v>
          </cell>
          <cell r="G3208" t="str">
            <v>3.90</v>
          </cell>
          <cell r="H3208" t="str">
            <v>16.80</v>
          </cell>
          <cell r="I3208">
            <v>0</v>
          </cell>
          <cell r="J3208">
            <v>0</v>
          </cell>
          <cell r="K3208">
            <v>0</v>
          </cell>
          <cell r="L3208">
            <v>3</v>
          </cell>
          <cell r="M3208">
            <v>11.7</v>
          </cell>
          <cell r="N3208">
            <v>50.400000000000006</v>
          </cell>
        </row>
        <row r="3209">
          <cell r="A3209" t="str">
            <v>30000089</v>
          </cell>
          <cell r="B3209" t="str">
            <v>良木匠锅铲</v>
          </cell>
          <cell r="C3209" t="str">
            <v>个</v>
          </cell>
          <cell r="D3209" t="str">
            <v>【300504】厨房器具</v>
          </cell>
          <cell r="E3209" t="str">
            <v>百货部</v>
          </cell>
          <cell r="F3209" t="str">
            <v>正常</v>
          </cell>
          <cell r="G3209" t="str">
            <v>7.90</v>
          </cell>
          <cell r="H3209" t="str">
            <v>12.80</v>
          </cell>
          <cell r="I3209">
            <v>0</v>
          </cell>
          <cell r="J3209">
            <v>0</v>
          </cell>
          <cell r="K3209">
            <v>0</v>
          </cell>
          <cell r="L3209">
            <v>10</v>
          </cell>
          <cell r="M3209">
            <v>79</v>
          </cell>
          <cell r="N3209">
            <v>128</v>
          </cell>
        </row>
        <row r="3210">
          <cell r="A3210" t="str">
            <v>30000087</v>
          </cell>
          <cell r="B3210" t="str">
            <v>开普特直帅胶棉拖送棉头</v>
          </cell>
          <cell r="C3210" t="str">
            <v>个</v>
          </cell>
          <cell r="D3210" t="str">
            <v>【300805】扫帚/地拖</v>
          </cell>
          <cell r="E3210" t="str">
            <v>百货部</v>
          </cell>
          <cell r="F3210" t="str">
            <v>正常</v>
          </cell>
          <cell r="G3210" t="str">
            <v>16.90</v>
          </cell>
          <cell r="H3210" t="str">
            <v>28.00</v>
          </cell>
          <cell r="I3210">
            <v>0</v>
          </cell>
          <cell r="J3210">
            <v>0</v>
          </cell>
          <cell r="K3210">
            <v>0</v>
          </cell>
          <cell r="L3210">
            <v>1</v>
          </cell>
          <cell r="M3210">
            <v>16.899999999999999</v>
          </cell>
          <cell r="N3210">
            <v>28</v>
          </cell>
        </row>
        <row r="3211">
          <cell r="A3211" t="str">
            <v>30000084</v>
          </cell>
          <cell r="B3211" t="str">
            <v>开普特一次性纸浆盘10只</v>
          </cell>
          <cell r="C3211" t="str">
            <v>包</v>
          </cell>
          <cell r="D3211" t="str">
            <v>【300702】一次性容器</v>
          </cell>
          <cell r="E3211" t="str">
            <v>百货部</v>
          </cell>
          <cell r="F3211" t="str">
            <v>正常</v>
          </cell>
          <cell r="G3211" t="str">
            <v>3.60</v>
          </cell>
          <cell r="H3211" t="str">
            <v>7.80</v>
          </cell>
          <cell r="I3211">
            <v>0</v>
          </cell>
          <cell r="J3211">
            <v>0</v>
          </cell>
          <cell r="K3211">
            <v>0</v>
          </cell>
          <cell r="L3211">
            <v>11</v>
          </cell>
          <cell r="M3211">
            <v>39.6</v>
          </cell>
          <cell r="N3211">
            <v>85.8</v>
          </cell>
        </row>
        <row r="3212">
          <cell r="A3212" t="str">
            <v>30000081</v>
          </cell>
          <cell r="B3212" t="str">
            <v>开普特喜庆洗碗巾5片装</v>
          </cell>
          <cell r="C3212" t="str">
            <v>袋</v>
          </cell>
          <cell r="D3212" t="str">
            <v>【300804】手套和清洁用品</v>
          </cell>
          <cell r="E3212" t="str">
            <v>百货部</v>
          </cell>
          <cell r="F3212" t="str">
            <v>正常</v>
          </cell>
          <cell r="G3212" t="str">
            <v>0.00</v>
          </cell>
          <cell r="H3212" t="str">
            <v>13.80</v>
          </cell>
          <cell r="I3212">
            <v>13.8</v>
          </cell>
          <cell r="J3212">
            <v>0</v>
          </cell>
          <cell r="K3212">
            <v>0</v>
          </cell>
          <cell r="L3212">
            <v>0</v>
          </cell>
          <cell r="M3212">
            <v>0</v>
          </cell>
          <cell r="N3212">
            <v>0</v>
          </cell>
        </row>
        <row r="3213">
          <cell r="A3213" t="str">
            <v>30000074</v>
          </cell>
          <cell r="B3213" t="str">
            <v>开普特树叶多用刷</v>
          </cell>
          <cell r="C3213" t="str">
            <v>个</v>
          </cell>
          <cell r="D3213" t="str">
            <v>【300803】刷类</v>
          </cell>
          <cell r="E3213" t="str">
            <v>百货部</v>
          </cell>
          <cell r="F3213" t="str">
            <v>正常</v>
          </cell>
          <cell r="G3213" t="str">
            <v>0.00</v>
          </cell>
          <cell r="H3213" t="str">
            <v>5.80</v>
          </cell>
          <cell r="I3213">
            <v>5.8</v>
          </cell>
          <cell r="J3213">
            <v>0</v>
          </cell>
          <cell r="K3213">
            <v>0</v>
          </cell>
          <cell r="L3213">
            <v>0</v>
          </cell>
          <cell r="M3213">
            <v>0</v>
          </cell>
          <cell r="N3213">
            <v>0</v>
          </cell>
        </row>
        <row r="3214">
          <cell r="A3214" t="str">
            <v>30000073</v>
          </cell>
          <cell r="B3214" t="str">
            <v>开普特马桶刷</v>
          </cell>
          <cell r="C3214" t="str">
            <v>个</v>
          </cell>
          <cell r="D3214" t="str">
            <v>【301001】卫生间配件</v>
          </cell>
          <cell r="E3214" t="str">
            <v>百货部</v>
          </cell>
          <cell r="F3214" t="str">
            <v>正常</v>
          </cell>
          <cell r="G3214" t="str">
            <v>6.30</v>
          </cell>
          <cell r="H3214" t="str">
            <v>14.80</v>
          </cell>
          <cell r="I3214">
            <v>0</v>
          </cell>
          <cell r="J3214">
            <v>0</v>
          </cell>
          <cell r="K3214">
            <v>0</v>
          </cell>
          <cell r="L3214">
            <v>13</v>
          </cell>
          <cell r="M3214">
            <v>81.900000000000006</v>
          </cell>
          <cell r="N3214">
            <v>192.4</v>
          </cell>
        </row>
        <row r="3215">
          <cell r="A3215" t="str">
            <v>30000072</v>
          </cell>
          <cell r="B3215" t="str">
            <v>开普特灵俏轻松旋风拖</v>
          </cell>
          <cell r="C3215" t="str">
            <v>套</v>
          </cell>
          <cell r="D3215" t="str">
            <v>【300805】扫帚/地拖</v>
          </cell>
          <cell r="E3215" t="str">
            <v>百货部</v>
          </cell>
          <cell r="F3215" t="str">
            <v>禁采</v>
          </cell>
          <cell r="G3215" t="str">
            <v>42.00</v>
          </cell>
          <cell r="H3215" t="str">
            <v>70.00</v>
          </cell>
          <cell r="I3215">
            <v>0</v>
          </cell>
          <cell r="J3215">
            <v>0</v>
          </cell>
          <cell r="K3215">
            <v>0</v>
          </cell>
          <cell r="L3215">
            <v>1</v>
          </cell>
          <cell r="M3215">
            <v>42</v>
          </cell>
          <cell r="N3215">
            <v>70</v>
          </cell>
        </row>
        <row r="3216">
          <cell r="A3216" t="str">
            <v>30000070</v>
          </cell>
          <cell r="B3216" t="str">
            <v>开普特超细纤维抹布8片</v>
          </cell>
          <cell r="C3216" t="str">
            <v>包</v>
          </cell>
          <cell r="D3216" t="str">
            <v>【300804】手套和清洁用品</v>
          </cell>
          <cell r="E3216" t="str">
            <v>百货部</v>
          </cell>
          <cell r="F3216" t="str">
            <v>正常</v>
          </cell>
          <cell r="G3216" t="str">
            <v>8.50</v>
          </cell>
          <cell r="H3216" t="str">
            <v>14.50</v>
          </cell>
          <cell r="I3216">
            <v>0</v>
          </cell>
          <cell r="J3216">
            <v>0</v>
          </cell>
          <cell r="K3216">
            <v>0</v>
          </cell>
          <cell r="L3216">
            <v>7</v>
          </cell>
          <cell r="M3216">
            <v>59.5</v>
          </cell>
          <cell r="N3216">
            <v>101.5</v>
          </cell>
        </row>
        <row r="3217">
          <cell r="A3217" t="str">
            <v>30000069</v>
          </cell>
          <cell r="B3217" t="str">
            <v>开普特本色纸碗500ML</v>
          </cell>
          <cell r="C3217" t="str">
            <v>包</v>
          </cell>
          <cell r="D3217" t="str">
            <v>【300702】一次性容器</v>
          </cell>
          <cell r="E3217" t="str">
            <v>百货部</v>
          </cell>
          <cell r="F3217" t="str">
            <v>正常</v>
          </cell>
          <cell r="G3217" t="str">
            <v>5.90</v>
          </cell>
          <cell r="H3217" t="str">
            <v>9.90</v>
          </cell>
          <cell r="I3217">
            <v>0</v>
          </cell>
          <cell r="J3217">
            <v>0</v>
          </cell>
          <cell r="K3217">
            <v>0</v>
          </cell>
          <cell r="L3217">
            <v>6</v>
          </cell>
          <cell r="M3217">
            <v>35.4</v>
          </cell>
          <cell r="N3217">
            <v>59.400000000000006</v>
          </cell>
        </row>
        <row r="3218">
          <cell r="A3218" t="str">
            <v>30000064</v>
          </cell>
          <cell r="B3218" t="str">
            <v>金力水晶玻璃杯</v>
          </cell>
          <cell r="C3218" t="str">
            <v>盒</v>
          </cell>
          <cell r="D3218" t="str">
            <v>【300102】玻璃水晶杯</v>
          </cell>
          <cell r="E3218" t="str">
            <v>百货部</v>
          </cell>
          <cell r="F3218" t="str">
            <v>正常</v>
          </cell>
          <cell r="G3218" t="str">
            <v>53.50</v>
          </cell>
          <cell r="H3218" t="str">
            <v>108.00</v>
          </cell>
          <cell r="I3218">
            <v>0</v>
          </cell>
          <cell r="J3218">
            <v>0</v>
          </cell>
          <cell r="K3218">
            <v>0</v>
          </cell>
          <cell r="L3218">
            <v>3</v>
          </cell>
          <cell r="M3218">
            <v>160.5</v>
          </cell>
          <cell r="N3218">
            <v>324</v>
          </cell>
        </row>
        <row r="3219">
          <cell r="A3219" t="str">
            <v>30000063</v>
          </cell>
          <cell r="B3219" t="str">
            <v>金力蓝色水晶玻璃杯</v>
          </cell>
          <cell r="C3219" t="str">
            <v>盒</v>
          </cell>
          <cell r="D3219" t="str">
            <v>【300102】玻璃水晶杯</v>
          </cell>
          <cell r="E3219" t="str">
            <v>百货部</v>
          </cell>
          <cell r="F3219" t="str">
            <v>正常</v>
          </cell>
          <cell r="G3219" t="str">
            <v>0.00</v>
          </cell>
          <cell r="H3219" t="str">
            <v>68.00</v>
          </cell>
          <cell r="I3219">
            <v>68</v>
          </cell>
          <cell r="J3219">
            <v>0</v>
          </cell>
          <cell r="K3219">
            <v>0</v>
          </cell>
          <cell r="L3219">
            <v>0</v>
          </cell>
          <cell r="M3219">
            <v>0</v>
          </cell>
          <cell r="N3219">
            <v>0</v>
          </cell>
        </row>
        <row r="3220">
          <cell r="A3220" t="str">
            <v>30000059</v>
          </cell>
          <cell r="B3220" t="str">
            <v>洁阳美式水桶</v>
          </cell>
          <cell r="C3220" t="str">
            <v>个</v>
          </cell>
          <cell r="D3220" t="str">
            <v>【300802】水桶/盆</v>
          </cell>
          <cell r="E3220" t="str">
            <v>百货部</v>
          </cell>
          <cell r="F3220" t="str">
            <v>正常</v>
          </cell>
          <cell r="G3220" t="str">
            <v>11.80</v>
          </cell>
          <cell r="H3220" t="str">
            <v>19.80</v>
          </cell>
          <cell r="I3220">
            <v>0</v>
          </cell>
          <cell r="J3220">
            <v>0</v>
          </cell>
          <cell r="K3220">
            <v>0</v>
          </cell>
          <cell r="L3220">
            <v>5</v>
          </cell>
          <cell r="M3220">
            <v>59</v>
          </cell>
          <cell r="N3220">
            <v>99</v>
          </cell>
        </row>
        <row r="3221">
          <cell r="A3221" t="str">
            <v>30000057</v>
          </cell>
          <cell r="B3221" t="str">
            <v>吉祥鸟保温瓶3.2LA</v>
          </cell>
          <cell r="C3221" t="str">
            <v>个</v>
          </cell>
          <cell r="D3221" t="str">
            <v>【300503】暖水瓶/桶</v>
          </cell>
          <cell r="E3221" t="str">
            <v>百货部</v>
          </cell>
          <cell r="F3221" t="str">
            <v>正常</v>
          </cell>
          <cell r="G3221" t="str">
            <v>0.00</v>
          </cell>
          <cell r="H3221" t="str">
            <v>45.80</v>
          </cell>
          <cell r="I3221">
            <v>45.8</v>
          </cell>
          <cell r="J3221">
            <v>0</v>
          </cell>
          <cell r="K3221">
            <v>0</v>
          </cell>
          <cell r="L3221">
            <v>0</v>
          </cell>
          <cell r="M3221">
            <v>0</v>
          </cell>
          <cell r="N3221">
            <v>0</v>
          </cell>
        </row>
        <row r="3222">
          <cell r="A3222" t="str">
            <v>30000056</v>
          </cell>
          <cell r="B3222" t="str">
            <v>吉祥鸟保温瓶3.2L</v>
          </cell>
          <cell r="C3222" t="str">
            <v>个</v>
          </cell>
          <cell r="D3222" t="str">
            <v>【300503】暖水瓶/桶</v>
          </cell>
          <cell r="E3222" t="str">
            <v>百货部</v>
          </cell>
          <cell r="F3222" t="str">
            <v>正常</v>
          </cell>
          <cell r="G3222" t="str">
            <v>35.00</v>
          </cell>
          <cell r="H3222" t="str">
            <v>60.00</v>
          </cell>
          <cell r="I3222">
            <v>0</v>
          </cell>
          <cell r="J3222">
            <v>0</v>
          </cell>
          <cell r="K3222">
            <v>0</v>
          </cell>
          <cell r="L3222">
            <v>2</v>
          </cell>
          <cell r="M3222">
            <v>70</v>
          </cell>
          <cell r="N3222">
            <v>120</v>
          </cell>
        </row>
        <row r="3223">
          <cell r="A3223" t="str">
            <v>30000052</v>
          </cell>
          <cell r="B3223" t="str">
            <v>亨利雅木柄勺</v>
          </cell>
          <cell r="C3223" t="str">
            <v>个</v>
          </cell>
          <cell r="D3223" t="str">
            <v>【300504】厨房器具</v>
          </cell>
          <cell r="E3223" t="str">
            <v>百货部</v>
          </cell>
          <cell r="F3223" t="str">
            <v>正常</v>
          </cell>
          <cell r="G3223" t="str">
            <v>6.90</v>
          </cell>
          <cell r="H3223" t="str">
            <v>12.00</v>
          </cell>
          <cell r="I3223">
            <v>0</v>
          </cell>
          <cell r="J3223">
            <v>0</v>
          </cell>
          <cell r="K3223">
            <v>0</v>
          </cell>
          <cell r="L3223">
            <v>6</v>
          </cell>
          <cell r="M3223">
            <v>41.4</v>
          </cell>
          <cell r="N3223">
            <v>72</v>
          </cell>
        </row>
        <row r="3224">
          <cell r="A3224" t="str">
            <v>30000050</v>
          </cell>
          <cell r="B3224" t="str">
            <v>好媳妇胶棉拖27CM</v>
          </cell>
          <cell r="C3224" t="str">
            <v>把</v>
          </cell>
          <cell r="D3224" t="str">
            <v>【300805】扫帚/地拖</v>
          </cell>
          <cell r="E3224" t="str">
            <v>百货部</v>
          </cell>
          <cell r="F3224" t="str">
            <v>正常</v>
          </cell>
          <cell r="G3224" t="str">
            <v>17.80</v>
          </cell>
          <cell r="H3224" t="str">
            <v>29.90</v>
          </cell>
          <cell r="I3224">
            <v>0</v>
          </cell>
          <cell r="J3224">
            <v>0</v>
          </cell>
          <cell r="K3224">
            <v>0</v>
          </cell>
          <cell r="L3224">
            <v>9</v>
          </cell>
          <cell r="M3224">
            <v>160.19999999999999</v>
          </cell>
          <cell r="N3224">
            <v>269.09999999999997</v>
          </cell>
        </row>
        <row r="3225">
          <cell r="A3225" t="str">
            <v>30000049</v>
          </cell>
          <cell r="B3225" t="str">
            <v>好美丽中号S万能钩 HML6121（5只装）</v>
          </cell>
          <cell r="C3225" t="str">
            <v>个</v>
          </cell>
          <cell r="D3225" t="str">
            <v>【300605】其它厨房配件</v>
          </cell>
          <cell r="E3225" t="str">
            <v>百货部</v>
          </cell>
          <cell r="F3225" t="str">
            <v>正常</v>
          </cell>
          <cell r="G3225" t="str">
            <v>3.90</v>
          </cell>
          <cell r="H3225" t="str">
            <v>7.20</v>
          </cell>
          <cell r="I3225">
            <v>0</v>
          </cell>
          <cell r="J3225">
            <v>0</v>
          </cell>
          <cell r="K3225">
            <v>0</v>
          </cell>
          <cell r="L3225">
            <v>8</v>
          </cell>
          <cell r="M3225">
            <v>31.2</v>
          </cell>
          <cell r="N3225">
            <v>57.6</v>
          </cell>
        </row>
        <row r="3226">
          <cell r="A3226" t="str">
            <v>30000046</v>
          </cell>
          <cell r="B3226" t="str">
            <v>好美丽扭花带钩浸塑衣架</v>
          </cell>
          <cell r="C3226" t="str">
            <v>把</v>
          </cell>
          <cell r="D3226" t="str">
            <v>【300901】衣架</v>
          </cell>
          <cell r="E3226" t="str">
            <v>百货部</v>
          </cell>
          <cell r="F3226" t="str">
            <v>正常</v>
          </cell>
          <cell r="G3226" t="str">
            <v>6.50</v>
          </cell>
          <cell r="H3226" t="str">
            <v>11.80</v>
          </cell>
          <cell r="I3226">
            <v>0</v>
          </cell>
          <cell r="J3226">
            <v>0</v>
          </cell>
          <cell r="K3226">
            <v>0</v>
          </cell>
          <cell r="L3226">
            <v>15</v>
          </cell>
          <cell r="M3226">
            <v>97.5</v>
          </cell>
          <cell r="N3226">
            <v>177</v>
          </cell>
        </row>
        <row r="3227">
          <cell r="A3227" t="str">
            <v>30000045</v>
          </cell>
          <cell r="B3227" t="str">
            <v>好美丽连挂晒鞋挂</v>
          </cell>
          <cell r="C3227" t="str">
            <v>个</v>
          </cell>
          <cell r="D3227" t="str">
            <v>【300901】衣架</v>
          </cell>
          <cell r="E3227" t="str">
            <v>百货部</v>
          </cell>
          <cell r="F3227" t="str">
            <v>正常</v>
          </cell>
          <cell r="G3227" t="str">
            <v>6.80</v>
          </cell>
          <cell r="H3227" t="str">
            <v>11.80</v>
          </cell>
          <cell r="I3227">
            <v>0</v>
          </cell>
          <cell r="J3227">
            <v>0</v>
          </cell>
          <cell r="K3227">
            <v>0</v>
          </cell>
          <cell r="L3227">
            <v>8</v>
          </cell>
          <cell r="M3227">
            <v>54.4</v>
          </cell>
          <cell r="N3227">
            <v>94.4</v>
          </cell>
        </row>
        <row r="3228">
          <cell r="A3228" t="str">
            <v>30000042</v>
          </cell>
          <cell r="B3228" t="str">
            <v>好美丽带钩浸塑衣架18” 10只</v>
          </cell>
          <cell r="C3228" t="str">
            <v>扎</v>
          </cell>
          <cell r="D3228" t="str">
            <v>【300901】衣架</v>
          </cell>
          <cell r="E3228" t="str">
            <v>百货部</v>
          </cell>
          <cell r="F3228" t="str">
            <v>正常</v>
          </cell>
          <cell r="G3228" t="str">
            <v>7.80</v>
          </cell>
          <cell r="H3228" t="str">
            <v>13.50</v>
          </cell>
          <cell r="I3228">
            <v>0</v>
          </cell>
          <cell r="J3228">
            <v>0</v>
          </cell>
          <cell r="K3228">
            <v>0</v>
          </cell>
          <cell r="L3228">
            <v>12</v>
          </cell>
          <cell r="M3228">
            <v>93.6</v>
          </cell>
          <cell r="N3228">
            <v>162</v>
          </cell>
        </row>
        <row r="3229">
          <cell r="A3229" t="str">
            <v>30000041</v>
          </cell>
          <cell r="B3229" t="str">
            <v>好美丽5米晾衣绳HML6536</v>
          </cell>
          <cell r="C3229" t="str">
            <v>个</v>
          </cell>
          <cell r="D3229" t="str">
            <v>【300901】衣架</v>
          </cell>
          <cell r="E3229" t="str">
            <v>百货部</v>
          </cell>
          <cell r="F3229" t="str">
            <v>禁采</v>
          </cell>
          <cell r="G3229" t="str">
            <v>9.20</v>
          </cell>
          <cell r="H3229" t="str">
            <v>16.80</v>
          </cell>
          <cell r="I3229">
            <v>0</v>
          </cell>
          <cell r="J3229">
            <v>0</v>
          </cell>
          <cell r="K3229">
            <v>0</v>
          </cell>
          <cell r="L3229">
            <v>9</v>
          </cell>
          <cell r="M3229">
            <v>82.8</v>
          </cell>
          <cell r="N3229">
            <v>151.20000000000002</v>
          </cell>
        </row>
        <row r="3230">
          <cell r="A3230" t="str">
            <v>30000040</v>
          </cell>
          <cell r="B3230" t="str">
            <v>好美丽17”塑料衣架</v>
          </cell>
          <cell r="C3230" t="str">
            <v>个</v>
          </cell>
          <cell r="D3230" t="str">
            <v>【300901】衣架</v>
          </cell>
          <cell r="E3230" t="str">
            <v>百货部</v>
          </cell>
          <cell r="F3230" t="str">
            <v>正常</v>
          </cell>
          <cell r="G3230" t="str">
            <v>10.80</v>
          </cell>
          <cell r="H3230" t="str">
            <v>18.50</v>
          </cell>
          <cell r="I3230">
            <v>0</v>
          </cell>
          <cell r="J3230">
            <v>0</v>
          </cell>
          <cell r="K3230">
            <v>0</v>
          </cell>
          <cell r="L3230">
            <v>7</v>
          </cell>
          <cell r="M3230">
            <v>75.599999999999994</v>
          </cell>
          <cell r="N3230">
            <v>129.5</v>
          </cell>
        </row>
        <row r="3231">
          <cell r="A3231" t="str">
            <v>30000032</v>
          </cell>
          <cell r="B3231" t="str">
            <v>干十毛时尚玻璃杯A</v>
          </cell>
          <cell r="C3231" t="str">
            <v>个</v>
          </cell>
          <cell r="D3231" t="str">
            <v>【300102】玻璃水晶杯</v>
          </cell>
          <cell r="E3231" t="str">
            <v>百货部</v>
          </cell>
          <cell r="F3231" t="str">
            <v>正常</v>
          </cell>
          <cell r="G3231" t="str">
            <v>18.50</v>
          </cell>
          <cell r="H3231" t="str">
            <v>29.80</v>
          </cell>
          <cell r="I3231">
            <v>0</v>
          </cell>
          <cell r="J3231">
            <v>0</v>
          </cell>
          <cell r="K3231">
            <v>0</v>
          </cell>
          <cell r="L3231">
            <v>3</v>
          </cell>
          <cell r="M3231">
            <v>55.5</v>
          </cell>
          <cell r="N3231">
            <v>89.4</v>
          </cell>
        </row>
        <row r="3232">
          <cell r="A3232" t="str">
            <v>30000028</v>
          </cell>
          <cell r="B3232" t="str">
            <v>干十毛摩卡猫保温杯</v>
          </cell>
          <cell r="C3232" t="str">
            <v>盒</v>
          </cell>
          <cell r="D3232" t="str">
            <v>【300103】不锈钢杯</v>
          </cell>
          <cell r="E3232" t="str">
            <v>百货部</v>
          </cell>
          <cell r="F3232" t="str">
            <v>正常</v>
          </cell>
          <cell r="G3232" t="str">
            <v>27.80</v>
          </cell>
          <cell r="H3232" t="str">
            <v>49.80</v>
          </cell>
          <cell r="I3232">
            <v>0</v>
          </cell>
          <cell r="J3232">
            <v>0</v>
          </cell>
          <cell r="K3232">
            <v>0</v>
          </cell>
          <cell r="L3232">
            <v>4</v>
          </cell>
          <cell r="M3232">
            <v>111.2</v>
          </cell>
          <cell r="N3232">
            <v>199.2</v>
          </cell>
        </row>
        <row r="3233">
          <cell r="A3233" t="str">
            <v>30000027</v>
          </cell>
          <cell r="B3233" t="str">
            <v>干十毛可可猫保温杯</v>
          </cell>
          <cell r="C3233" t="str">
            <v>盒</v>
          </cell>
          <cell r="D3233" t="str">
            <v>【300103】不锈钢杯</v>
          </cell>
          <cell r="E3233" t="str">
            <v>百货部</v>
          </cell>
          <cell r="F3233" t="str">
            <v>正常</v>
          </cell>
          <cell r="G3233" t="str">
            <v>29.80</v>
          </cell>
          <cell r="H3233" t="str">
            <v>49.80</v>
          </cell>
          <cell r="I3233">
            <v>0</v>
          </cell>
          <cell r="J3233">
            <v>0</v>
          </cell>
          <cell r="K3233">
            <v>0</v>
          </cell>
          <cell r="L3233">
            <v>3</v>
          </cell>
          <cell r="M3233">
            <v>89.4</v>
          </cell>
          <cell r="N3233">
            <v>149.39999999999998</v>
          </cell>
        </row>
        <row r="3234">
          <cell r="A3234" t="str">
            <v>30000026</v>
          </cell>
          <cell r="B3234" t="str">
            <v>干十毛纯粹双层玻璃杯</v>
          </cell>
          <cell r="C3234" t="str">
            <v>个</v>
          </cell>
          <cell r="D3234" t="str">
            <v>【300102】玻璃水晶杯</v>
          </cell>
          <cell r="E3234" t="str">
            <v>百货部</v>
          </cell>
          <cell r="F3234" t="str">
            <v>正常</v>
          </cell>
          <cell r="G3234" t="str">
            <v>17.50</v>
          </cell>
          <cell r="H3234" t="str">
            <v>29.80</v>
          </cell>
          <cell r="I3234">
            <v>0</v>
          </cell>
          <cell r="J3234">
            <v>0</v>
          </cell>
          <cell r="K3234">
            <v>0</v>
          </cell>
          <cell r="L3234">
            <v>5</v>
          </cell>
          <cell r="M3234">
            <v>87.5</v>
          </cell>
          <cell r="N3234">
            <v>149</v>
          </cell>
        </row>
        <row r="3235">
          <cell r="A3235" t="str">
            <v>30000013</v>
          </cell>
          <cell r="B3235" t="str">
            <v>有为401T酒杯</v>
          </cell>
          <cell r="C3235" t="str">
            <v>个</v>
          </cell>
          <cell r="D3235" t="str">
            <v>【300102】玻璃水晶杯</v>
          </cell>
          <cell r="E3235" t="str">
            <v>百货部</v>
          </cell>
          <cell r="F3235" t="str">
            <v>禁采</v>
          </cell>
          <cell r="G3235" t="str">
            <v>1.00</v>
          </cell>
          <cell r="H3235" t="str">
            <v>2.50</v>
          </cell>
          <cell r="I3235">
            <v>0</v>
          </cell>
          <cell r="J3235">
            <v>0</v>
          </cell>
          <cell r="K3235">
            <v>0</v>
          </cell>
          <cell r="L3235">
            <v>2</v>
          </cell>
          <cell r="M3235">
            <v>2</v>
          </cell>
          <cell r="N3235">
            <v>5</v>
          </cell>
        </row>
        <row r="3236">
          <cell r="A3236" t="str">
            <v>30000012</v>
          </cell>
          <cell r="B3236" t="str">
            <v>旋转木马杯</v>
          </cell>
          <cell r="C3236" t="str">
            <v>个</v>
          </cell>
          <cell r="D3236" t="str">
            <v>【300104】陶瓷杯</v>
          </cell>
          <cell r="E3236" t="str">
            <v>百货部</v>
          </cell>
          <cell r="F3236" t="str">
            <v>禁采</v>
          </cell>
          <cell r="G3236" t="str">
            <v>10.00</v>
          </cell>
          <cell r="H3236" t="str">
            <v>16.80</v>
          </cell>
          <cell r="I3236">
            <v>0</v>
          </cell>
          <cell r="J3236">
            <v>0</v>
          </cell>
          <cell r="K3236">
            <v>0</v>
          </cell>
          <cell r="L3236">
            <v>2</v>
          </cell>
          <cell r="M3236">
            <v>20</v>
          </cell>
          <cell r="N3236">
            <v>33.6</v>
          </cell>
        </row>
        <row r="3237">
          <cell r="A3237" t="str">
            <v>30000011</v>
          </cell>
          <cell r="B3237" t="str">
            <v>万兴羊角杯</v>
          </cell>
          <cell r="C3237" t="str">
            <v>个</v>
          </cell>
          <cell r="D3237" t="str">
            <v>【300104】陶瓷杯</v>
          </cell>
          <cell r="E3237" t="str">
            <v>百货部</v>
          </cell>
          <cell r="F3237" t="str">
            <v>禁采</v>
          </cell>
          <cell r="G3237" t="str">
            <v>11.00</v>
          </cell>
          <cell r="H3237" t="str">
            <v>16.80</v>
          </cell>
          <cell r="I3237">
            <v>0</v>
          </cell>
          <cell r="J3237">
            <v>0</v>
          </cell>
          <cell r="K3237">
            <v>0</v>
          </cell>
          <cell r="L3237">
            <v>2</v>
          </cell>
          <cell r="M3237">
            <v>22</v>
          </cell>
          <cell r="N3237">
            <v>33.6</v>
          </cell>
        </row>
        <row r="3238">
          <cell r="A3238" t="str">
            <v>30000010</v>
          </cell>
          <cell r="B3238" t="str">
            <v>色釉一壶四杯</v>
          </cell>
          <cell r="C3238" t="str">
            <v>套</v>
          </cell>
          <cell r="D3238" t="str">
            <v>【300304】咖啡/茶具</v>
          </cell>
          <cell r="E3238" t="str">
            <v>百货部</v>
          </cell>
          <cell r="F3238" t="str">
            <v>禁采</v>
          </cell>
          <cell r="G3238" t="str">
            <v>42.00</v>
          </cell>
          <cell r="H3238" t="str">
            <v>68.00</v>
          </cell>
          <cell r="I3238">
            <v>0</v>
          </cell>
          <cell r="J3238">
            <v>0</v>
          </cell>
          <cell r="K3238">
            <v>0</v>
          </cell>
          <cell r="L3238">
            <v>2</v>
          </cell>
          <cell r="M3238">
            <v>84</v>
          </cell>
          <cell r="N3238">
            <v>136</v>
          </cell>
        </row>
        <row r="3239">
          <cell r="A3239" t="str">
            <v>30000007</v>
          </cell>
          <cell r="B3239" t="str">
            <v>千顺清新田园12.5寸日式鱼盘</v>
          </cell>
          <cell r="C3239" t="str">
            <v>个</v>
          </cell>
          <cell r="D3239" t="str">
            <v>【300301】各种材质餐具和套餐具</v>
          </cell>
          <cell r="E3239" t="str">
            <v>百货部</v>
          </cell>
          <cell r="F3239" t="str">
            <v>禁采</v>
          </cell>
          <cell r="G3239" t="str">
            <v>10.40</v>
          </cell>
          <cell r="H3239" t="str">
            <v>23.80</v>
          </cell>
          <cell r="I3239">
            <v>0</v>
          </cell>
          <cell r="J3239">
            <v>0</v>
          </cell>
          <cell r="K3239">
            <v>0</v>
          </cell>
          <cell r="L3239">
            <v>1</v>
          </cell>
          <cell r="M3239">
            <v>10.4</v>
          </cell>
          <cell r="N3239">
            <v>23.8</v>
          </cell>
        </row>
        <row r="3240">
          <cell r="A3240" t="str">
            <v>30000001</v>
          </cell>
          <cell r="B3240" t="str">
            <v>120开小面烟缸</v>
          </cell>
          <cell r="C3240" t="str">
            <v>个</v>
          </cell>
          <cell r="D3240" t="str">
            <v>【300204】烟具类</v>
          </cell>
          <cell r="E3240" t="str">
            <v>百货部</v>
          </cell>
          <cell r="F3240" t="str">
            <v>禁采</v>
          </cell>
          <cell r="G3240" t="str">
            <v>30.00</v>
          </cell>
          <cell r="H3240" t="str">
            <v>48.00</v>
          </cell>
          <cell r="I3240">
            <v>0</v>
          </cell>
          <cell r="J3240">
            <v>0</v>
          </cell>
          <cell r="K3240">
            <v>0</v>
          </cell>
          <cell r="L3240">
            <v>1</v>
          </cell>
          <cell r="M3240">
            <v>30</v>
          </cell>
          <cell r="N3240">
            <v>48</v>
          </cell>
        </row>
        <row r="3241">
          <cell r="A3241" t="str">
            <v>27000202</v>
          </cell>
          <cell r="B3241" t="str">
            <v>鼠年福公仔</v>
          </cell>
          <cell r="C3241" t="str">
            <v>个</v>
          </cell>
          <cell r="D3241" t="str">
            <v>【270201】绒毛/填充玩具</v>
          </cell>
          <cell r="E3241" t="str">
            <v>百货部</v>
          </cell>
          <cell r="F3241" t="str">
            <v>禁采</v>
          </cell>
          <cell r="G3241" t="str">
            <v>41.50</v>
          </cell>
          <cell r="H3241" t="str">
            <v>78.00</v>
          </cell>
          <cell r="I3241">
            <v>0</v>
          </cell>
          <cell r="J3241">
            <v>0</v>
          </cell>
          <cell r="K3241">
            <v>0</v>
          </cell>
          <cell r="L3241">
            <v>1</v>
          </cell>
          <cell r="M3241">
            <v>41.5</v>
          </cell>
          <cell r="N3241">
            <v>78</v>
          </cell>
        </row>
        <row r="3242">
          <cell r="A3242" t="str">
            <v>27000201</v>
          </cell>
          <cell r="B3242" t="str">
            <v>小号招财猫</v>
          </cell>
          <cell r="C3242" t="str">
            <v>个</v>
          </cell>
          <cell r="D3242" t="str">
            <v>【270201】绒毛/填充玩具</v>
          </cell>
          <cell r="E3242" t="str">
            <v>百货部</v>
          </cell>
          <cell r="F3242" t="str">
            <v>禁采</v>
          </cell>
          <cell r="G3242" t="str">
            <v>26.00</v>
          </cell>
          <cell r="H3242" t="str">
            <v>48.00</v>
          </cell>
          <cell r="I3242">
            <v>0</v>
          </cell>
          <cell r="J3242">
            <v>0</v>
          </cell>
          <cell r="K3242">
            <v>0</v>
          </cell>
          <cell r="L3242">
            <v>1</v>
          </cell>
          <cell r="M3242">
            <v>26</v>
          </cell>
          <cell r="N3242">
            <v>48</v>
          </cell>
        </row>
        <row r="3243">
          <cell r="A3243" t="str">
            <v>27000200</v>
          </cell>
          <cell r="B3243" t="str">
            <v>拜年公仔</v>
          </cell>
          <cell r="C3243" t="str">
            <v>个</v>
          </cell>
          <cell r="D3243" t="str">
            <v>【270201】绒毛/填充玩具</v>
          </cell>
          <cell r="E3243" t="str">
            <v>百货部</v>
          </cell>
          <cell r="F3243" t="str">
            <v>禁采</v>
          </cell>
          <cell r="G3243" t="str">
            <v>43.00</v>
          </cell>
          <cell r="H3243" t="str">
            <v>78.00</v>
          </cell>
          <cell r="I3243">
            <v>0</v>
          </cell>
          <cell r="J3243">
            <v>0</v>
          </cell>
          <cell r="K3243">
            <v>0</v>
          </cell>
          <cell r="L3243">
            <v>3</v>
          </cell>
          <cell r="M3243">
            <v>129</v>
          </cell>
          <cell r="N3243">
            <v>234</v>
          </cell>
        </row>
        <row r="3244">
          <cell r="A3244" t="str">
            <v>27000197</v>
          </cell>
          <cell r="B3244" t="str">
            <v>虎乐扑克牌</v>
          </cell>
          <cell r="C3244" t="str">
            <v>副</v>
          </cell>
          <cell r="D3244" t="str">
            <v>【270103】游戏</v>
          </cell>
          <cell r="E3244" t="str">
            <v>百货部</v>
          </cell>
          <cell r="F3244" t="str">
            <v>正常</v>
          </cell>
          <cell r="G3244" t="str">
            <v>1.20</v>
          </cell>
          <cell r="H3244" t="str">
            <v>3.00</v>
          </cell>
          <cell r="I3244">
            <v>0</v>
          </cell>
          <cell r="J3244">
            <v>0</v>
          </cell>
          <cell r="K3244">
            <v>0</v>
          </cell>
          <cell r="L3244">
            <v>82</v>
          </cell>
          <cell r="M3244">
            <v>98.4</v>
          </cell>
          <cell r="N3244">
            <v>246</v>
          </cell>
        </row>
        <row r="3245">
          <cell r="A3245" t="str">
            <v>27000196</v>
          </cell>
          <cell r="B3245" t="str">
            <v>草帽哥川牌</v>
          </cell>
          <cell r="C3245" t="str">
            <v>盒</v>
          </cell>
          <cell r="D3245" t="str">
            <v>【270103】游戏</v>
          </cell>
          <cell r="E3245" t="str">
            <v>百货部</v>
          </cell>
          <cell r="F3245" t="str">
            <v>正常</v>
          </cell>
          <cell r="G3245" t="str">
            <v>3.50</v>
          </cell>
          <cell r="H3245" t="str">
            <v>5.00</v>
          </cell>
          <cell r="I3245">
            <v>0</v>
          </cell>
          <cell r="J3245">
            <v>0</v>
          </cell>
          <cell r="K3245">
            <v>0</v>
          </cell>
          <cell r="L3245">
            <v>10</v>
          </cell>
          <cell r="M3245">
            <v>35</v>
          </cell>
          <cell r="N3245">
            <v>50</v>
          </cell>
        </row>
        <row r="3246">
          <cell r="A3246" t="str">
            <v>27000195</v>
          </cell>
          <cell r="B3246" t="str">
            <v>宾朋298长字牌(带圈)</v>
          </cell>
          <cell r="C3246" t="str">
            <v>副</v>
          </cell>
          <cell r="D3246" t="str">
            <v>【270103】游戏</v>
          </cell>
          <cell r="E3246" t="str">
            <v>百货部</v>
          </cell>
          <cell r="F3246" t="str">
            <v>正常</v>
          </cell>
          <cell r="G3246" t="str">
            <v>0.00</v>
          </cell>
          <cell r="H3246" t="str">
            <v>4.00</v>
          </cell>
          <cell r="I3246">
            <v>20</v>
          </cell>
          <cell r="J3246">
            <v>0</v>
          </cell>
          <cell r="K3246">
            <v>0</v>
          </cell>
          <cell r="L3246">
            <v>0</v>
          </cell>
          <cell r="M3246">
            <v>0</v>
          </cell>
          <cell r="N3246">
            <v>0</v>
          </cell>
        </row>
        <row r="3247">
          <cell r="A3247" t="str">
            <v>27000192</v>
          </cell>
          <cell r="B3247" t="str">
            <v>老年牌</v>
          </cell>
          <cell r="C3247" t="str">
            <v>付</v>
          </cell>
          <cell r="D3247" t="str">
            <v>【270103】游戏</v>
          </cell>
          <cell r="E3247" t="str">
            <v>百货部</v>
          </cell>
          <cell r="F3247" t="str">
            <v>禁采</v>
          </cell>
          <cell r="G3247" t="str">
            <v>2.80</v>
          </cell>
          <cell r="H3247" t="str">
            <v>5.00</v>
          </cell>
          <cell r="I3247">
            <v>0</v>
          </cell>
          <cell r="J3247">
            <v>0</v>
          </cell>
          <cell r="K3247">
            <v>0</v>
          </cell>
          <cell r="L3247">
            <v>10</v>
          </cell>
          <cell r="M3247">
            <v>28</v>
          </cell>
          <cell r="N3247">
            <v>50</v>
          </cell>
        </row>
        <row r="3248">
          <cell r="A3248" t="str">
            <v>26000053</v>
          </cell>
          <cell r="B3248" t="str">
            <v>天卓按动中性笔30960</v>
          </cell>
          <cell r="C3248" t="str">
            <v>支</v>
          </cell>
          <cell r="D3248" t="str">
            <v>【260102】签字笔/芯</v>
          </cell>
          <cell r="E3248" t="str">
            <v>百货部</v>
          </cell>
          <cell r="F3248" t="str">
            <v>正常</v>
          </cell>
          <cell r="G3248" t="str">
            <v>1.20</v>
          </cell>
          <cell r="H3248" t="str">
            <v>2.00</v>
          </cell>
          <cell r="I3248">
            <v>0</v>
          </cell>
          <cell r="J3248">
            <v>0</v>
          </cell>
          <cell r="K3248">
            <v>0</v>
          </cell>
          <cell r="L3248">
            <v>24</v>
          </cell>
          <cell r="M3248">
            <v>28.8</v>
          </cell>
          <cell r="N3248">
            <v>48</v>
          </cell>
        </row>
        <row r="3249">
          <cell r="A3249" t="str">
            <v>26000043</v>
          </cell>
          <cell r="B3249" t="str">
            <v>胶医生502瞬间强力胶3g</v>
          </cell>
          <cell r="C3249" t="str">
            <v>个</v>
          </cell>
          <cell r="D3249" t="str">
            <v>【260302】办公用品</v>
          </cell>
          <cell r="E3249" t="str">
            <v>百货部</v>
          </cell>
          <cell r="F3249" t="str">
            <v>正常</v>
          </cell>
          <cell r="G3249" t="str">
            <v>0.00</v>
          </cell>
          <cell r="H3249" t="str">
            <v>1.00</v>
          </cell>
          <cell r="I3249">
            <v>9</v>
          </cell>
          <cell r="J3249">
            <v>0</v>
          </cell>
          <cell r="K3249">
            <v>0</v>
          </cell>
          <cell r="L3249">
            <v>0</v>
          </cell>
          <cell r="M3249">
            <v>0</v>
          </cell>
          <cell r="N3249">
            <v>0</v>
          </cell>
        </row>
        <row r="3250">
          <cell r="A3250" t="str">
            <v>24000002</v>
          </cell>
          <cell r="B3250" t="str">
            <v>海氏海诺创口贴轻巧便利型</v>
          </cell>
          <cell r="C3250" t="str">
            <v>盒</v>
          </cell>
          <cell r="D3250" t="str">
            <v>【240101】急救用品</v>
          </cell>
          <cell r="E3250" t="str">
            <v>洗化部</v>
          </cell>
          <cell r="F3250" t="str">
            <v>正常</v>
          </cell>
          <cell r="G3250" t="str">
            <v>4.20</v>
          </cell>
          <cell r="H3250" t="str">
            <v>6.00</v>
          </cell>
          <cell r="I3250">
            <v>0</v>
          </cell>
          <cell r="J3250">
            <v>0</v>
          </cell>
          <cell r="K3250">
            <v>0</v>
          </cell>
          <cell r="L3250">
            <v>2</v>
          </cell>
          <cell r="M3250">
            <v>8.4</v>
          </cell>
          <cell r="N3250">
            <v>12</v>
          </cell>
        </row>
        <row r="3251">
          <cell r="A3251" t="str">
            <v>23002230</v>
          </cell>
          <cell r="B3251" t="str">
            <v>安安套装</v>
          </cell>
          <cell r="C3251" t="str">
            <v>组</v>
          </cell>
          <cell r="D3251" t="str">
            <v>【230101】洗发</v>
          </cell>
          <cell r="E3251" t="str">
            <v>洗化部</v>
          </cell>
          <cell r="F3251" t="str">
            <v>正常</v>
          </cell>
          <cell r="G3251" t="str">
            <v>60.00</v>
          </cell>
          <cell r="H3251" t="str">
            <v>132.90</v>
          </cell>
          <cell r="I3251">
            <v>0</v>
          </cell>
          <cell r="J3251">
            <v>0</v>
          </cell>
          <cell r="K3251">
            <v>0</v>
          </cell>
          <cell r="L3251">
            <v>3</v>
          </cell>
          <cell r="M3251">
            <v>180</v>
          </cell>
          <cell r="N3251">
            <v>398.70000000000005</v>
          </cell>
        </row>
        <row r="3252">
          <cell r="A3252" t="str">
            <v>23000845</v>
          </cell>
          <cell r="B3252" t="str">
            <v>美加净银耳珍珠滋养霜80g</v>
          </cell>
          <cell r="C3252" t="str">
            <v>瓶</v>
          </cell>
          <cell r="D3252" t="str">
            <v>【230502】女士润肤品</v>
          </cell>
          <cell r="E3252" t="str">
            <v>洗化部</v>
          </cell>
          <cell r="F3252" t="str">
            <v>正常</v>
          </cell>
          <cell r="G3252" t="str">
            <v>15.42</v>
          </cell>
          <cell r="H3252" t="str">
            <v>18.80</v>
          </cell>
          <cell r="I3252">
            <v>0</v>
          </cell>
          <cell r="J3252">
            <v>0</v>
          </cell>
          <cell r="K3252">
            <v>0</v>
          </cell>
          <cell r="L3252">
            <v>2</v>
          </cell>
          <cell r="M3252">
            <v>30.84</v>
          </cell>
          <cell r="N3252">
            <v>37.6</v>
          </cell>
        </row>
        <row r="3253">
          <cell r="A3253" t="str">
            <v>23000843</v>
          </cell>
          <cell r="B3253" t="str">
            <v>美加净欢欢小小面霜</v>
          </cell>
          <cell r="C3253" t="str">
            <v>瓶</v>
          </cell>
          <cell r="D3253" t="str">
            <v>【230505】功能性护肤品</v>
          </cell>
          <cell r="E3253" t="str">
            <v>洗化部</v>
          </cell>
          <cell r="F3253" t="str">
            <v>正常</v>
          </cell>
          <cell r="G3253" t="str">
            <v>13.04</v>
          </cell>
          <cell r="H3253" t="str">
            <v>17.50</v>
          </cell>
          <cell r="I3253">
            <v>0</v>
          </cell>
          <cell r="J3253">
            <v>0</v>
          </cell>
          <cell r="K3253">
            <v>0</v>
          </cell>
          <cell r="L3253">
            <v>4</v>
          </cell>
          <cell r="M3253">
            <v>52.16</v>
          </cell>
          <cell r="N3253">
            <v>70</v>
          </cell>
        </row>
        <row r="3254">
          <cell r="A3254" t="str">
            <v>23000842</v>
          </cell>
          <cell r="B3254" t="str">
            <v>美加净欢欢润润霜</v>
          </cell>
          <cell r="C3254" t="str">
            <v>瓶</v>
          </cell>
          <cell r="D3254" t="str">
            <v>【230505】功能性护肤品</v>
          </cell>
          <cell r="E3254" t="str">
            <v>洗化部</v>
          </cell>
          <cell r="F3254" t="str">
            <v>正常</v>
          </cell>
          <cell r="G3254" t="str">
            <v>13.04</v>
          </cell>
          <cell r="H3254" t="str">
            <v>17.50</v>
          </cell>
          <cell r="I3254">
            <v>0</v>
          </cell>
          <cell r="J3254">
            <v>0</v>
          </cell>
          <cell r="K3254">
            <v>0</v>
          </cell>
          <cell r="L3254">
            <v>5</v>
          </cell>
          <cell r="M3254">
            <v>65.2</v>
          </cell>
          <cell r="N3254">
            <v>87.5</v>
          </cell>
        </row>
        <row r="3255">
          <cell r="A3255" t="str">
            <v>23000836</v>
          </cell>
          <cell r="B3255" t="str">
            <v>六神清新滋润浴露450ml</v>
          </cell>
          <cell r="C3255" t="str">
            <v>瓶</v>
          </cell>
          <cell r="D3255" t="str">
            <v>【230302】沐浴露</v>
          </cell>
          <cell r="E3255" t="str">
            <v>洗化部</v>
          </cell>
          <cell r="F3255" t="str">
            <v>正常</v>
          </cell>
          <cell r="G3255" t="str">
            <v>16.80</v>
          </cell>
          <cell r="H3255" t="str">
            <v>20.50</v>
          </cell>
          <cell r="I3255">
            <v>0</v>
          </cell>
          <cell r="J3255">
            <v>0</v>
          </cell>
          <cell r="K3255">
            <v>0</v>
          </cell>
          <cell r="L3255">
            <v>4</v>
          </cell>
          <cell r="M3255">
            <v>67.2</v>
          </cell>
          <cell r="N3255">
            <v>82</v>
          </cell>
        </row>
        <row r="3256">
          <cell r="A3256" t="str">
            <v>23000835</v>
          </cell>
          <cell r="B3256" t="str">
            <v>六神清新滋润浴露1000ml</v>
          </cell>
          <cell r="C3256" t="str">
            <v>瓶</v>
          </cell>
          <cell r="D3256" t="str">
            <v>【230302】沐浴露</v>
          </cell>
          <cell r="E3256" t="str">
            <v>洗化部</v>
          </cell>
          <cell r="F3256" t="str">
            <v>正常</v>
          </cell>
          <cell r="G3256" t="str">
            <v>0.00</v>
          </cell>
          <cell r="H3256" t="str">
            <v>39.00</v>
          </cell>
          <cell r="I3256">
            <v>0</v>
          </cell>
          <cell r="J3256">
            <v>0</v>
          </cell>
          <cell r="K3256">
            <v>0</v>
          </cell>
          <cell r="L3256">
            <v>0</v>
          </cell>
          <cell r="M3256">
            <v>0</v>
          </cell>
          <cell r="N3256">
            <v>0</v>
          </cell>
        </row>
        <row r="3257">
          <cell r="A3257" t="str">
            <v>23000829</v>
          </cell>
          <cell r="B3257" t="str">
            <v>六神花露水喷雾180ml</v>
          </cell>
          <cell r="C3257" t="str">
            <v>瓶</v>
          </cell>
          <cell r="D3257" t="str">
            <v>【230305】花露水/驱蚊液</v>
          </cell>
          <cell r="E3257" t="str">
            <v>洗化部</v>
          </cell>
          <cell r="F3257" t="str">
            <v>正常</v>
          </cell>
          <cell r="G3257" t="str">
            <v>14.70</v>
          </cell>
          <cell r="H3257" t="str">
            <v>17.90</v>
          </cell>
          <cell r="I3257">
            <v>0</v>
          </cell>
          <cell r="J3257">
            <v>0</v>
          </cell>
          <cell r="K3257">
            <v>0</v>
          </cell>
          <cell r="L3257">
            <v>8</v>
          </cell>
          <cell r="M3257">
            <v>117.6</v>
          </cell>
          <cell r="N3257">
            <v>143.19999999999999</v>
          </cell>
        </row>
        <row r="3258">
          <cell r="A3258" t="str">
            <v>23000823</v>
          </cell>
          <cell r="B3258" t="str">
            <v>六神冰凉超爽浴露450ml</v>
          </cell>
          <cell r="C3258" t="str">
            <v>瓶</v>
          </cell>
          <cell r="D3258" t="str">
            <v>【230302】沐浴露</v>
          </cell>
          <cell r="E3258" t="str">
            <v>洗化部</v>
          </cell>
          <cell r="F3258" t="str">
            <v>正常</v>
          </cell>
          <cell r="G3258" t="str">
            <v>16.80</v>
          </cell>
          <cell r="H3258" t="str">
            <v>20.50</v>
          </cell>
          <cell r="I3258">
            <v>0</v>
          </cell>
          <cell r="J3258">
            <v>0</v>
          </cell>
          <cell r="K3258">
            <v>0</v>
          </cell>
          <cell r="L3258">
            <v>2</v>
          </cell>
          <cell r="M3258">
            <v>33.6</v>
          </cell>
          <cell r="N3258">
            <v>41</v>
          </cell>
        </row>
        <row r="3259">
          <cell r="A3259" t="str">
            <v>23000822</v>
          </cell>
          <cell r="B3259" t="str">
            <v>六神冰凉超爽肤沐浴露</v>
          </cell>
          <cell r="C3259" t="str">
            <v>支</v>
          </cell>
          <cell r="D3259" t="str">
            <v>【230302】沐浴露</v>
          </cell>
          <cell r="E3259" t="str">
            <v>洗化部</v>
          </cell>
          <cell r="F3259" t="str">
            <v>正常</v>
          </cell>
          <cell r="G3259" t="str">
            <v>32.00</v>
          </cell>
          <cell r="H3259" t="str">
            <v>38.90</v>
          </cell>
          <cell r="I3259">
            <v>0</v>
          </cell>
          <cell r="J3259">
            <v>0</v>
          </cell>
          <cell r="K3259">
            <v>0</v>
          </cell>
          <cell r="L3259">
            <v>3</v>
          </cell>
          <cell r="M3259">
            <v>96</v>
          </cell>
          <cell r="N3259">
            <v>116.69999999999999</v>
          </cell>
        </row>
        <row r="3260">
          <cell r="A3260" t="str">
            <v>23000813</v>
          </cell>
          <cell r="B3260" t="str">
            <v>105g金口健亮齿白牙膏(酷爽冬青)</v>
          </cell>
          <cell r="C3260" t="str">
            <v>支</v>
          </cell>
          <cell r="D3260" t="str">
            <v>【230202】牙膏</v>
          </cell>
          <cell r="E3260" t="str">
            <v>洗化部</v>
          </cell>
          <cell r="F3260" t="str">
            <v>正常</v>
          </cell>
          <cell r="G3260" t="str">
            <v>18.50</v>
          </cell>
          <cell r="H3260" t="str">
            <v>22.90</v>
          </cell>
          <cell r="I3260">
            <v>0</v>
          </cell>
          <cell r="J3260">
            <v>0</v>
          </cell>
          <cell r="K3260">
            <v>0</v>
          </cell>
          <cell r="L3260">
            <v>6</v>
          </cell>
          <cell r="M3260">
            <v>111</v>
          </cell>
          <cell r="N3260">
            <v>137.39999999999998</v>
          </cell>
        </row>
        <row r="3261">
          <cell r="A3261" t="str">
            <v>23000812</v>
          </cell>
          <cell r="B3261" t="str">
            <v>高露洁蓬蓬丝牙刷 单支装</v>
          </cell>
          <cell r="C3261" t="str">
            <v>支</v>
          </cell>
          <cell r="D3261" t="str">
            <v>【230201】牙刷</v>
          </cell>
          <cell r="E3261" t="str">
            <v>洗化部</v>
          </cell>
          <cell r="F3261" t="str">
            <v>正常</v>
          </cell>
          <cell r="G3261" t="str">
            <v>19.00</v>
          </cell>
          <cell r="H3261" t="str">
            <v>23.90</v>
          </cell>
          <cell r="I3261">
            <v>0</v>
          </cell>
          <cell r="J3261">
            <v>0</v>
          </cell>
          <cell r="K3261">
            <v>0</v>
          </cell>
          <cell r="L3261">
            <v>9</v>
          </cell>
          <cell r="M3261">
            <v>171</v>
          </cell>
          <cell r="N3261">
            <v>215.1</v>
          </cell>
        </row>
        <row r="3262">
          <cell r="A3262" t="str">
            <v>23000810</v>
          </cell>
          <cell r="B3262" t="str">
            <v>高露洁健白防蛀牙膏</v>
          </cell>
          <cell r="C3262" t="str">
            <v>支</v>
          </cell>
          <cell r="D3262" t="str">
            <v>【230202】牙膏</v>
          </cell>
          <cell r="E3262" t="str">
            <v>洗化部</v>
          </cell>
          <cell r="F3262" t="str">
            <v>正常</v>
          </cell>
          <cell r="G3262" t="str">
            <v>9.83</v>
          </cell>
          <cell r="H3262" t="str">
            <v>12.80</v>
          </cell>
          <cell r="I3262">
            <v>0</v>
          </cell>
          <cell r="J3262">
            <v>0</v>
          </cell>
          <cell r="K3262">
            <v>0</v>
          </cell>
          <cell r="L3262">
            <v>13</v>
          </cell>
          <cell r="M3262">
            <v>127.8</v>
          </cell>
          <cell r="N3262">
            <v>166.4</v>
          </cell>
        </row>
        <row r="3263">
          <cell r="A3263" t="str">
            <v>23000809</v>
          </cell>
          <cell r="B3263" t="str">
            <v>高露洁超密丝炭牙刷单支装</v>
          </cell>
          <cell r="C3263" t="str">
            <v>支</v>
          </cell>
          <cell r="D3263" t="str">
            <v>【230201】牙刷</v>
          </cell>
          <cell r="E3263" t="str">
            <v>洗化部</v>
          </cell>
          <cell r="F3263" t="str">
            <v>正常</v>
          </cell>
          <cell r="G3263" t="str">
            <v>8.65</v>
          </cell>
          <cell r="H3263" t="str">
            <v>12.90</v>
          </cell>
          <cell r="I3263">
            <v>0</v>
          </cell>
          <cell r="J3263">
            <v>0</v>
          </cell>
          <cell r="K3263">
            <v>0</v>
          </cell>
          <cell r="L3263">
            <v>11</v>
          </cell>
          <cell r="M3263">
            <v>95.2</v>
          </cell>
          <cell r="N3263">
            <v>141.9</v>
          </cell>
        </row>
        <row r="3264">
          <cell r="A3264" t="str">
            <v>23000807</v>
          </cell>
          <cell r="B3264" t="str">
            <v>高露洁贝齿鲜果薄荷漱口水</v>
          </cell>
          <cell r="C3264" t="str">
            <v>瓶</v>
          </cell>
          <cell r="D3264" t="str">
            <v>【230203】口腔清新剂</v>
          </cell>
          <cell r="E3264" t="str">
            <v>洗化部</v>
          </cell>
          <cell r="F3264" t="str">
            <v>正常</v>
          </cell>
          <cell r="G3264" t="str">
            <v>16.80</v>
          </cell>
          <cell r="H3264" t="str">
            <v>19.80</v>
          </cell>
          <cell r="I3264">
            <v>0</v>
          </cell>
          <cell r="J3264">
            <v>0</v>
          </cell>
          <cell r="K3264">
            <v>0</v>
          </cell>
          <cell r="L3264">
            <v>6</v>
          </cell>
          <cell r="M3264">
            <v>100.8</v>
          </cell>
          <cell r="N3264">
            <v>118.80000000000001</v>
          </cell>
        </row>
        <row r="3265">
          <cell r="A3265" t="str">
            <v>23000805</v>
          </cell>
          <cell r="B3265" t="str">
            <v>力士沐浴乳幽莲魅肤</v>
          </cell>
          <cell r="C3265" t="str">
            <v>瓶</v>
          </cell>
          <cell r="D3265" t="str">
            <v>【230302】沐浴露</v>
          </cell>
          <cell r="E3265" t="str">
            <v>洗化部</v>
          </cell>
          <cell r="F3265" t="str">
            <v>正常</v>
          </cell>
          <cell r="G3265" t="str">
            <v>16.00</v>
          </cell>
          <cell r="H3265" t="str">
            <v>20.90</v>
          </cell>
          <cell r="I3265">
            <v>0</v>
          </cell>
          <cell r="J3265">
            <v>0</v>
          </cell>
          <cell r="K3265">
            <v>0</v>
          </cell>
          <cell r="L3265">
            <v>2</v>
          </cell>
          <cell r="M3265">
            <v>32</v>
          </cell>
          <cell r="N3265">
            <v>41.8</v>
          </cell>
        </row>
        <row r="3266">
          <cell r="A3266" t="str">
            <v>23000804</v>
          </cell>
          <cell r="B3266" t="str">
            <v>滋源无患子控油清爽洗头水(油性)</v>
          </cell>
          <cell r="C3266" t="str">
            <v>瓶</v>
          </cell>
          <cell r="D3266" t="str">
            <v>【230101】洗发</v>
          </cell>
          <cell r="E3266" t="str">
            <v>洗化部</v>
          </cell>
          <cell r="F3266" t="str">
            <v>正常</v>
          </cell>
          <cell r="G3266" t="str">
            <v>0.00</v>
          </cell>
          <cell r="H3266" t="str">
            <v>45.90</v>
          </cell>
          <cell r="I3266">
            <v>45.9</v>
          </cell>
          <cell r="J3266">
            <v>0</v>
          </cell>
          <cell r="K3266">
            <v>0</v>
          </cell>
          <cell r="L3266">
            <v>0</v>
          </cell>
          <cell r="M3266">
            <v>0</v>
          </cell>
          <cell r="N3266">
            <v>0</v>
          </cell>
        </row>
        <row r="3267">
          <cell r="A3267" t="str">
            <v>23000803</v>
          </cell>
          <cell r="B3267" t="str">
            <v>滋源无患子保湿滋养洗头水(中干性)A</v>
          </cell>
          <cell r="C3267" t="str">
            <v>瓶</v>
          </cell>
          <cell r="D3267" t="str">
            <v>【230101】洗发</v>
          </cell>
          <cell r="E3267" t="str">
            <v>洗化部</v>
          </cell>
          <cell r="F3267" t="str">
            <v>正常</v>
          </cell>
          <cell r="G3267" t="str">
            <v>22.00</v>
          </cell>
          <cell r="H3267" t="str">
            <v>45.90</v>
          </cell>
          <cell r="I3267">
            <v>0</v>
          </cell>
          <cell r="J3267">
            <v>0</v>
          </cell>
          <cell r="K3267">
            <v>0</v>
          </cell>
          <cell r="L3267">
            <v>2</v>
          </cell>
          <cell r="M3267">
            <v>44</v>
          </cell>
          <cell r="N3267">
            <v>91.8</v>
          </cell>
        </row>
        <row r="3268">
          <cell r="A3268" t="str">
            <v>23000801</v>
          </cell>
          <cell r="B3268" t="str">
            <v>滋源生姜强根健发洗头水(油性)</v>
          </cell>
          <cell r="C3268" t="str">
            <v>瓶</v>
          </cell>
          <cell r="D3268" t="str">
            <v>【230101】洗发</v>
          </cell>
          <cell r="E3268" t="str">
            <v>洗化部</v>
          </cell>
          <cell r="F3268" t="str">
            <v>正常</v>
          </cell>
          <cell r="G3268" t="str">
            <v>62.50</v>
          </cell>
          <cell r="H3268" t="str">
            <v>129.90</v>
          </cell>
          <cell r="I3268">
            <v>0</v>
          </cell>
          <cell r="J3268">
            <v>0</v>
          </cell>
          <cell r="K3268">
            <v>0</v>
          </cell>
          <cell r="L3268">
            <v>1</v>
          </cell>
          <cell r="M3268">
            <v>62.5</v>
          </cell>
          <cell r="N3268">
            <v>129.9</v>
          </cell>
        </row>
        <row r="3269">
          <cell r="A3269" t="str">
            <v>23000800</v>
          </cell>
          <cell r="B3269" t="str">
            <v>滋源控油清爽洗头水</v>
          </cell>
          <cell r="C3269" t="str">
            <v>瓶</v>
          </cell>
          <cell r="D3269" t="str">
            <v>【230101】洗发</v>
          </cell>
          <cell r="E3269" t="str">
            <v>洗化部</v>
          </cell>
          <cell r="F3269" t="str">
            <v>正常</v>
          </cell>
          <cell r="G3269" t="str">
            <v>38.00</v>
          </cell>
          <cell r="H3269" t="str">
            <v>79.90</v>
          </cell>
          <cell r="I3269">
            <v>0</v>
          </cell>
          <cell r="J3269">
            <v>0</v>
          </cell>
          <cell r="K3269">
            <v>0</v>
          </cell>
          <cell r="L3269">
            <v>1</v>
          </cell>
          <cell r="M3269">
            <v>38</v>
          </cell>
          <cell r="N3269">
            <v>79.900000000000006</v>
          </cell>
        </row>
        <row r="3270">
          <cell r="A3270" t="str">
            <v>23000793</v>
          </cell>
          <cell r="B3270" t="str">
            <v>怡雪多重波浪牙刷</v>
          </cell>
          <cell r="C3270" t="str">
            <v>支</v>
          </cell>
          <cell r="D3270" t="str">
            <v>【230201】牙刷</v>
          </cell>
          <cell r="E3270" t="str">
            <v>洗化部</v>
          </cell>
          <cell r="F3270" t="str">
            <v>正常</v>
          </cell>
          <cell r="G3270" t="str">
            <v>0.00</v>
          </cell>
          <cell r="H3270" t="str">
            <v>2.80</v>
          </cell>
          <cell r="I3270">
            <v>2.8</v>
          </cell>
          <cell r="J3270">
            <v>0</v>
          </cell>
          <cell r="K3270">
            <v>0</v>
          </cell>
          <cell r="L3270">
            <v>0</v>
          </cell>
          <cell r="M3270">
            <v>0</v>
          </cell>
          <cell r="N3270">
            <v>0</v>
          </cell>
        </row>
        <row r="3271">
          <cell r="A3271" t="str">
            <v>23000789</v>
          </cell>
          <cell r="B3271" t="str">
            <v>青蛙牙刷双支装</v>
          </cell>
          <cell r="C3271" t="str">
            <v>板</v>
          </cell>
          <cell r="D3271" t="str">
            <v>【230201】牙刷</v>
          </cell>
          <cell r="E3271" t="str">
            <v>洗化部</v>
          </cell>
          <cell r="F3271" t="str">
            <v>禁采</v>
          </cell>
          <cell r="G3271" t="str">
            <v>0.00</v>
          </cell>
          <cell r="H3271" t="str">
            <v>9.90</v>
          </cell>
          <cell r="I3271">
            <v>0</v>
          </cell>
          <cell r="J3271">
            <v>0</v>
          </cell>
          <cell r="K3271">
            <v>0</v>
          </cell>
          <cell r="L3271">
            <v>54</v>
          </cell>
          <cell r="M3271">
            <v>0</v>
          </cell>
          <cell r="N3271">
            <v>534.6</v>
          </cell>
        </row>
        <row r="3272">
          <cell r="A3272" t="str">
            <v>23000781</v>
          </cell>
          <cell r="B3272" t="str">
            <v>青蛙王子儿童洗发沐浴露(滋润型)</v>
          </cell>
          <cell r="C3272" t="str">
            <v>瓶</v>
          </cell>
          <cell r="D3272" t="str">
            <v>【230302】沐浴露</v>
          </cell>
          <cell r="E3272" t="str">
            <v>洗化部</v>
          </cell>
          <cell r="F3272" t="str">
            <v>正常</v>
          </cell>
          <cell r="G3272" t="str">
            <v>0.00</v>
          </cell>
          <cell r="H3272" t="str">
            <v>29.90</v>
          </cell>
          <cell r="I3272">
            <v>0</v>
          </cell>
          <cell r="J3272">
            <v>0</v>
          </cell>
          <cell r="K3272">
            <v>0</v>
          </cell>
          <cell r="L3272">
            <v>0</v>
          </cell>
          <cell r="M3272">
            <v>0</v>
          </cell>
          <cell r="N3272">
            <v>0</v>
          </cell>
        </row>
        <row r="3273">
          <cell r="A3273" t="str">
            <v>23000780</v>
          </cell>
          <cell r="B3273" t="str">
            <v>青蛙王子儿童洗发沐浴露(清爽型)</v>
          </cell>
          <cell r="C3273" t="str">
            <v>瓶</v>
          </cell>
          <cell r="D3273" t="str">
            <v>【230302】沐浴露</v>
          </cell>
          <cell r="E3273" t="str">
            <v>洗化部</v>
          </cell>
          <cell r="F3273" t="str">
            <v>正常</v>
          </cell>
          <cell r="G3273" t="str">
            <v>0.00</v>
          </cell>
          <cell r="H3273" t="str">
            <v>29.90</v>
          </cell>
          <cell r="I3273">
            <v>59.8</v>
          </cell>
          <cell r="J3273">
            <v>0</v>
          </cell>
          <cell r="K3273">
            <v>0</v>
          </cell>
          <cell r="L3273">
            <v>0</v>
          </cell>
          <cell r="M3273">
            <v>0</v>
          </cell>
          <cell r="N3273">
            <v>0</v>
          </cell>
        </row>
        <row r="3274">
          <cell r="A3274" t="str">
            <v>23000754</v>
          </cell>
          <cell r="B3274" t="str">
            <v>七度空间少女超薄超长夜棉qsd8808</v>
          </cell>
          <cell r="C3274" t="str">
            <v>包</v>
          </cell>
          <cell r="D3274" t="str">
            <v>【230901】卫生巾/棉条</v>
          </cell>
          <cell r="E3274" t="str">
            <v>洗化部</v>
          </cell>
          <cell r="F3274" t="str">
            <v>正常</v>
          </cell>
          <cell r="G3274" t="str">
            <v>9.80</v>
          </cell>
          <cell r="H3274" t="str">
            <v>11.90</v>
          </cell>
          <cell r="I3274">
            <v>0</v>
          </cell>
          <cell r="J3274">
            <v>0</v>
          </cell>
          <cell r="K3274">
            <v>0</v>
          </cell>
          <cell r="L3274">
            <v>11</v>
          </cell>
          <cell r="M3274">
            <v>107.8</v>
          </cell>
          <cell r="N3274">
            <v>130.9</v>
          </cell>
        </row>
        <row r="3275">
          <cell r="A3275" t="str">
            <v>23000746</v>
          </cell>
          <cell r="B3275" t="str">
            <v>纳美小苏打源生健齿牙膏</v>
          </cell>
          <cell r="C3275" t="str">
            <v>支</v>
          </cell>
          <cell r="D3275" t="str">
            <v>【230202】牙膏</v>
          </cell>
          <cell r="E3275" t="str">
            <v>洗化部</v>
          </cell>
          <cell r="F3275" t="str">
            <v>正常</v>
          </cell>
          <cell r="G3275" t="str">
            <v>12.00</v>
          </cell>
          <cell r="H3275" t="str">
            <v>20.60</v>
          </cell>
          <cell r="I3275">
            <v>0</v>
          </cell>
          <cell r="J3275">
            <v>0</v>
          </cell>
          <cell r="K3275">
            <v>0</v>
          </cell>
          <cell r="L3275">
            <v>3</v>
          </cell>
          <cell r="M3275">
            <v>36</v>
          </cell>
          <cell r="N3275">
            <v>61.800000000000004</v>
          </cell>
        </row>
        <row r="3276">
          <cell r="A3276" t="str">
            <v>23000743</v>
          </cell>
          <cell r="B3276" t="str">
            <v>纳美纤柔护龈牙刷</v>
          </cell>
          <cell r="C3276" t="str">
            <v>支</v>
          </cell>
          <cell r="D3276" t="str">
            <v>【230201】牙刷</v>
          </cell>
          <cell r="E3276" t="str">
            <v>洗化部</v>
          </cell>
          <cell r="F3276" t="str">
            <v>禁采</v>
          </cell>
          <cell r="G3276" t="str">
            <v>0.00</v>
          </cell>
          <cell r="H3276" t="str">
            <v>29.80</v>
          </cell>
          <cell r="I3276">
            <v>0</v>
          </cell>
          <cell r="J3276">
            <v>0</v>
          </cell>
          <cell r="K3276">
            <v>0</v>
          </cell>
          <cell r="L3276">
            <v>0</v>
          </cell>
          <cell r="M3276">
            <v>0</v>
          </cell>
          <cell r="N3276">
            <v>0</v>
          </cell>
        </row>
        <row r="3277">
          <cell r="A3277" t="str">
            <v>23000737</v>
          </cell>
          <cell r="B3277" t="str">
            <v>罗兰深层滋润精油皂</v>
          </cell>
          <cell r="C3277" t="str">
            <v>盒</v>
          </cell>
          <cell r="D3277" t="str">
            <v>【230301】香皂</v>
          </cell>
          <cell r="E3277" t="str">
            <v>洗化部</v>
          </cell>
          <cell r="F3277" t="str">
            <v>正常</v>
          </cell>
          <cell r="G3277" t="str">
            <v>9.30</v>
          </cell>
          <cell r="H3277" t="str">
            <v>19.80</v>
          </cell>
          <cell r="I3277">
            <v>0</v>
          </cell>
          <cell r="J3277">
            <v>0</v>
          </cell>
          <cell r="K3277">
            <v>0</v>
          </cell>
          <cell r="L3277">
            <v>8</v>
          </cell>
          <cell r="M3277">
            <v>74.400000000000006</v>
          </cell>
          <cell r="N3277">
            <v>158.4</v>
          </cell>
        </row>
        <row r="3278">
          <cell r="A3278" t="str">
            <v>23000736</v>
          </cell>
          <cell r="B3278" t="str">
            <v>罗兰牛奶营养皂</v>
          </cell>
          <cell r="C3278" t="str">
            <v>盒</v>
          </cell>
          <cell r="D3278" t="str">
            <v>【230301】香皂</v>
          </cell>
          <cell r="E3278" t="str">
            <v>洗化部</v>
          </cell>
          <cell r="F3278" t="str">
            <v>正常</v>
          </cell>
          <cell r="G3278" t="str">
            <v>2.80</v>
          </cell>
          <cell r="H3278" t="str">
            <v>5.80</v>
          </cell>
          <cell r="I3278">
            <v>0</v>
          </cell>
          <cell r="J3278">
            <v>0</v>
          </cell>
          <cell r="K3278">
            <v>0</v>
          </cell>
          <cell r="L3278">
            <v>7</v>
          </cell>
          <cell r="M3278">
            <v>19.600000000000001</v>
          </cell>
          <cell r="N3278">
            <v>40.6</v>
          </cell>
        </row>
        <row r="3279">
          <cell r="A3279" t="str">
            <v>23000729</v>
          </cell>
          <cell r="B3279" t="str">
            <v>冷酸灵专研抗敏(植物炭深洁)牙膏</v>
          </cell>
          <cell r="C3279" t="str">
            <v>支</v>
          </cell>
          <cell r="D3279" t="str">
            <v>【230202】牙膏</v>
          </cell>
          <cell r="E3279" t="str">
            <v>洗化部</v>
          </cell>
          <cell r="F3279" t="str">
            <v>正常</v>
          </cell>
          <cell r="G3279" t="str">
            <v>19.00</v>
          </cell>
          <cell r="H3279" t="str">
            <v>26.80</v>
          </cell>
          <cell r="I3279">
            <v>0</v>
          </cell>
          <cell r="J3279">
            <v>0</v>
          </cell>
          <cell r="K3279">
            <v>0</v>
          </cell>
          <cell r="L3279">
            <v>5</v>
          </cell>
          <cell r="M3279">
            <v>95</v>
          </cell>
          <cell r="N3279">
            <v>134</v>
          </cell>
        </row>
        <row r="3280">
          <cell r="A3280" t="str">
            <v>23000726</v>
          </cell>
          <cell r="B3280" t="str">
            <v>冷酸灵植炭深洁牙刷双支装(软毛)</v>
          </cell>
          <cell r="C3280" t="str">
            <v>支</v>
          </cell>
          <cell r="D3280" t="str">
            <v>【230201】牙刷</v>
          </cell>
          <cell r="E3280" t="str">
            <v>洗化部</v>
          </cell>
          <cell r="F3280" t="str">
            <v>禁采</v>
          </cell>
          <cell r="G3280" t="str">
            <v>0.00</v>
          </cell>
          <cell r="H3280" t="str">
            <v>26.90</v>
          </cell>
          <cell r="I3280">
            <v>0</v>
          </cell>
          <cell r="J3280">
            <v>0</v>
          </cell>
          <cell r="K3280">
            <v>0</v>
          </cell>
          <cell r="L3280">
            <v>0</v>
          </cell>
          <cell r="M3280">
            <v>0</v>
          </cell>
          <cell r="N3280">
            <v>0</v>
          </cell>
        </row>
        <row r="3281">
          <cell r="A3281" t="str">
            <v>23000725</v>
          </cell>
          <cell r="B3281" t="str">
            <v>冷酸灵雪峰星光牙刷双支装(软毛)</v>
          </cell>
          <cell r="C3281" t="str">
            <v>支</v>
          </cell>
          <cell r="D3281" t="str">
            <v>【230201】牙刷</v>
          </cell>
          <cell r="E3281" t="str">
            <v>洗化部</v>
          </cell>
          <cell r="F3281" t="str">
            <v>正常</v>
          </cell>
          <cell r="G3281" t="str">
            <v>19.50</v>
          </cell>
          <cell r="H3281" t="str">
            <v>25.80</v>
          </cell>
          <cell r="I3281">
            <v>0</v>
          </cell>
          <cell r="J3281">
            <v>0</v>
          </cell>
          <cell r="K3281">
            <v>0</v>
          </cell>
          <cell r="L3281">
            <v>6</v>
          </cell>
          <cell r="M3281">
            <v>117</v>
          </cell>
          <cell r="N3281">
            <v>154.80000000000001</v>
          </cell>
        </row>
        <row r="3282">
          <cell r="A3282" t="str">
            <v>23000724</v>
          </cell>
          <cell r="B3282" t="str">
            <v>冷酸灵雪峰微光牙刷双支装(软毛)</v>
          </cell>
          <cell r="C3282" t="str">
            <v>支</v>
          </cell>
          <cell r="D3282" t="str">
            <v>【230201】牙刷</v>
          </cell>
          <cell r="E3282" t="str">
            <v>洗化部</v>
          </cell>
          <cell r="F3282" t="str">
            <v>正常</v>
          </cell>
          <cell r="G3282" t="str">
            <v>16.94</v>
          </cell>
          <cell r="H3282" t="str">
            <v>22.90</v>
          </cell>
          <cell r="I3282">
            <v>0</v>
          </cell>
          <cell r="J3282">
            <v>0</v>
          </cell>
          <cell r="K3282">
            <v>0</v>
          </cell>
          <cell r="L3282">
            <v>6</v>
          </cell>
          <cell r="M3282">
            <v>101.64</v>
          </cell>
          <cell r="N3282">
            <v>137.39999999999998</v>
          </cell>
        </row>
        <row r="3283">
          <cell r="A3283" t="str">
            <v>23000722</v>
          </cell>
          <cell r="B3283" t="str">
            <v>冷酸灵雪峰极光牙刷双支装(软毛)</v>
          </cell>
          <cell r="C3283" t="str">
            <v>支</v>
          </cell>
          <cell r="D3283" t="str">
            <v>【230201】牙刷</v>
          </cell>
          <cell r="E3283" t="str">
            <v>洗化部</v>
          </cell>
          <cell r="F3283" t="str">
            <v>禁采</v>
          </cell>
          <cell r="G3283" t="str">
            <v>0.00</v>
          </cell>
          <cell r="H3283" t="str">
            <v>24.90</v>
          </cell>
          <cell r="I3283">
            <v>0</v>
          </cell>
          <cell r="J3283">
            <v>0</v>
          </cell>
          <cell r="K3283">
            <v>0</v>
          </cell>
          <cell r="L3283">
            <v>0</v>
          </cell>
          <cell r="M3283">
            <v>0</v>
          </cell>
          <cell r="N3283">
            <v>0</v>
          </cell>
        </row>
        <row r="3284">
          <cell r="A3284" t="str">
            <v>23000720</v>
          </cell>
          <cell r="B3284" t="str">
            <v>冷酸灵炭丝倍洁牙刷</v>
          </cell>
          <cell r="C3284" t="str">
            <v>支</v>
          </cell>
          <cell r="D3284" t="str">
            <v>【230201】牙刷</v>
          </cell>
          <cell r="E3284" t="str">
            <v>洗化部</v>
          </cell>
          <cell r="F3284" t="str">
            <v>正常</v>
          </cell>
          <cell r="G3284" t="str">
            <v>14.00</v>
          </cell>
          <cell r="H3284" t="str">
            <v>15.90</v>
          </cell>
          <cell r="I3284">
            <v>0</v>
          </cell>
          <cell r="J3284">
            <v>0</v>
          </cell>
          <cell r="K3284">
            <v>0</v>
          </cell>
          <cell r="L3284">
            <v>7</v>
          </cell>
          <cell r="M3284">
            <v>98</v>
          </cell>
          <cell r="N3284">
            <v>111.3</v>
          </cell>
        </row>
        <row r="3285">
          <cell r="A3285" t="str">
            <v>23000710</v>
          </cell>
          <cell r="B3285" t="str">
            <v>冷酸灵摩力净爽牙刷双支装</v>
          </cell>
          <cell r="C3285" t="str">
            <v>支</v>
          </cell>
          <cell r="D3285" t="str">
            <v>【230201】牙刷</v>
          </cell>
          <cell r="E3285" t="str">
            <v>洗化部</v>
          </cell>
          <cell r="F3285" t="str">
            <v>正常</v>
          </cell>
          <cell r="G3285" t="str">
            <v>12.70</v>
          </cell>
          <cell r="H3285" t="str">
            <v>16.90</v>
          </cell>
          <cell r="I3285">
            <v>0</v>
          </cell>
          <cell r="J3285">
            <v>0</v>
          </cell>
          <cell r="K3285">
            <v>0</v>
          </cell>
          <cell r="L3285">
            <v>6</v>
          </cell>
          <cell r="M3285">
            <v>76.2</v>
          </cell>
          <cell r="N3285">
            <v>101.39999999999999</v>
          </cell>
        </row>
        <row r="3286">
          <cell r="A3286" t="str">
            <v>23000702</v>
          </cell>
          <cell r="B3286" t="str">
            <v>冷酸灵护龈配方牙膏</v>
          </cell>
          <cell r="C3286" t="str">
            <v>支</v>
          </cell>
          <cell r="D3286" t="str">
            <v>【230202】牙膏</v>
          </cell>
          <cell r="E3286" t="str">
            <v>洗化部</v>
          </cell>
          <cell r="F3286" t="str">
            <v>正常</v>
          </cell>
          <cell r="G3286" t="str">
            <v>16.00</v>
          </cell>
          <cell r="H3286" t="str">
            <v>18.90</v>
          </cell>
          <cell r="I3286">
            <v>0</v>
          </cell>
          <cell r="J3286">
            <v>0</v>
          </cell>
          <cell r="K3286">
            <v>0</v>
          </cell>
          <cell r="L3286">
            <v>5</v>
          </cell>
          <cell r="M3286">
            <v>80</v>
          </cell>
          <cell r="N3286">
            <v>94.5</v>
          </cell>
        </row>
        <row r="3287">
          <cell r="A3287" t="str">
            <v>23000698</v>
          </cell>
          <cell r="B3287" t="str">
            <v>冷酸灵多效优护抗敏感牙膏</v>
          </cell>
          <cell r="C3287" t="str">
            <v>支</v>
          </cell>
          <cell r="D3287" t="str">
            <v>【230202】牙膏</v>
          </cell>
          <cell r="E3287" t="str">
            <v>洗化部</v>
          </cell>
          <cell r="F3287" t="str">
            <v>禁采</v>
          </cell>
          <cell r="G3287" t="str">
            <v>0.00</v>
          </cell>
          <cell r="H3287" t="str">
            <v>19.90</v>
          </cell>
          <cell r="I3287">
            <v>15.9</v>
          </cell>
          <cell r="J3287">
            <v>0</v>
          </cell>
          <cell r="K3287">
            <v>0</v>
          </cell>
          <cell r="L3287">
            <v>0</v>
          </cell>
          <cell r="M3287">
            <v>0</v>
          </cell>
          <cell r="N3287">
            <v>0</v>
          </cell>
        </row>
        <row r="3288">
          <cell r="A3288" t="str">
            <v>23000696</v>
          </cell>
          <cell r="B3288" t="str">
            <v>冷酸灵成长优护(3-6岁)儿童牙刷</v>
          </cell>
          <cell r="C3288" t="str">
            <v>支</v>
          </cell>
          <cell r="D3288" t="str">
            <v>【230201】牙刷</v>
          </cell>
          <cell r="E3288" t="str">
            <v>洗化部</v>
          </cell>
          <cell r="F3288" t="str">
            <v>正常</v>
          </cell>
          <cell r="G3288" t="str">
            <v>8.00</v>
          </cell>
          <cell r="H3288" t="str">
            <v>9.90</v>
          </cell>
          <cell r="I3288">
            <v>0</v>
          </cell>
          <cell r="J3288">
            <v>0</v>
          </cell>
          <cell r="K3288">
            <v>0</v>
          </cell>
          <cell r="L3288">
            <v>8</v>
          </cell>
          <cell r="M3288">
            <v>64</v>
          </cell>
          <cell r="N3288">
            <v>79.2</v>
          </cell>
        </row>
        <row r="3289">
          <cell r="A3289" t="str">
            <v>23000694</v>
          </cell>
          <cell r="B3289" t="str">
            <v>冷酸灵冰柠劲爽牙膏</v>
          </cell>
          <cell r="C3289" t="str">
            <v>支</v>
          </cell>
          <cell r="D3289" t="str">
            <v>【230202】牙膏</v>
          </cell>
          <cell r="E3289" t="str">
            <v>洗化部</v>
          </cell>
          <cell r="F3289" t="str">
            <v>正常</v>
          </cell>
          <cell r="G3289" t="str">
            <v>15.20</v>
          </cell>
          <cell r="H3289" t="str">
            <v>17.90</v>
          </cell>
          <cell r="I3289">
            <v>0</v>
          </cell>
          <cell r="J3289">
            <v>0</v>
          </cell>
          <cell r="K3289">
            <v>0</v>
          </cell>
          <cell r="L3289">
            <v>8</v>
          </cell>
          <cell r="M3289">
            <v>121.6</v>
          </cell>
          <cell r="N3289">
            <v>143.19999999999999</v>
          </cell>
        </row>
        <row r="3290">
          <cell r="A3290" t="str">
            <v>23000692</v>
          </cell>
          <cell r="B3290" t="str">
            <v>冷酸灵贝乐乐儿童牙膏清爽蜜瓜</v>
          </cell>
          <cell r="C3290" t="str">
            <v>支</v>
          </cell>
          <cell r="D3290" t="str">
            <v>【230202】牙膏</v>
          </cell>
          <cell r="E3290" t="str">
            <v>洗化部</v>
          </cell>
          <cell r="F3290" t="str">
            <v>正常</v>
          </cell>
          <cell r="G3290" t="str">
            <v>8.00</v>
          </cell>
          <cell r="H3290" t="str">
            <v>9.80</v>
          </cell>
          <cell r="I3290">
            <v>0</v>
          </cell>
          <cell r="J3290">
            <v>0</v>
          </cell>
          <cell r="K3290">
            <v>0</v>
          </cell>
          <cell r="L3290">
            <v>6</v>
          </cell>
          <cell r="M3290">
            <v>48</v>
          </cell>
          <cell r="N3290">
            <v>58.800000000000004</v>
          </cell>
        </row>
        <row r="3291">
          <cell r="A3291" t="str">
            <v>23000690</v>
          </cell>
          <cell r="B3291" t="str">
            <v>冷酸灵贝乐乐儿童牙膏缤纷热果</v>
          </cell>
          <cell r="C3291" t="str">
            <v>支</v>
          </cell>
          <cell r="D3291" t="str">
            <v>【230202】牙膏</v>
          </cell>
          <cell r="E3291" t="str">
            <v>洗化部</v>
          </cell>
          <cell r="F3291" t="str">
            <v>正常</v>
          </cell>
          <cell r="G3291" t="str">
            <v>8.00</v>
          </cell>
          <cell r="H3291" t="str">
            <v>9.80</v>
          </cell>
          <cell r="I3291">
            <v>0</v>
          </cell>
          <cell r="J3291">
            <v>0</v>
          </cell>
          <cell r="K3291">
            <v>0</v>
          </cell>
          <cell r="L3291">
            <v>4</v>
          </cell>
          <cell r="M3291">
            <v>32</v>
          </cell>
          <cell r="N3291">
            <v>39.200000000000003</v>
          </cell>
        </row>
        <row r="3292">
          <cell r="A3292" t="str">
            <v>23000689</v>
          </cell>
          <cell r="B3292" t="str">
            <v>冷酸灵贝乐乐儿童牙膏5彩星期套装</v>
          </cell>
          <cell r="C3292" t="str">
            <v>支</v>
          </cell>
          <cell r="D3292" t="str">
            <v>【230202】牙膏</v>
          </cell>
          <cell r="E3292" t="str">
            <v>洗化部</v>
          </cell>
          <cell r="F3292" t="str">
            <v>正常</v>
          </cell>
          <cell r="G3292" t="str">
            <v>31.00</v>
          </cell>
          <cell r="H3292" t="str">
            <v>38.90</v>
          </cell>
          <cell r="I3292">
            <v>0</v>
          </cell>
          <cell r="J3292">
            <v>0</v>
          </cell>
          <cell r="K3292">
            <v>0</v>
          </cell>
          <cell r="L3292">
            <v>3</v>
          </cell>
          <cell r="M3292">
            <v>93</v>
          </cell>
          <cell r="N3292">
            <v>116.69999999999999</v>
          </cell>
        </row>
        <row r="3293">
          <cell r="A3293" t="str">
            <v>23000685</v>
          </cell>
          <cell r="B3293" t="str">
            <v>冷酸灵WAX劲白抗敏感牙膏</v>
          </cell>
          <cell r="C3293" t="str">
            <v>支</v>
          </cell>
          <cell r="D3293" t="str">
            <v>【230202】牙膏</v>
          </cell>
          <cell r="E3293" t="str">
            <v>洗化部</v>
          </cell>
          <cell r="F3293" t="str">
            <v>禁采</v>
          </cell>
          <cell r="G3293" t="str">
            <v>0.00</v>
          </cell>
          <cell r="H3293" t="str">
            <v>13.90</v>
          </cell>
          <cell r="I3293">
            <v>11.9</v>
          </cell>
          <cell r="J3293">
            <v>0</v>
          </cell>
          <cell r="K3293">
            <v>0</v>
          </cell>
          <cell r="L3293">
            <v>0</v>
          </cell>
          <cell r="M3293">
            <v>0</v>
          </cell>
          <cell r="N3293">
            <v>0</v>
          </cell>
        </row>
        <row r="3294">
          <cell r="A3294" t="str">
            <v>23000683</v>
          </cell>
          <cell r="B3294" t="str">
            <v>冷酸灵3D立体护龈牙刷双支装A</v>
          </cell>
          <cell r="C3294" t="str">
            <v>支</v>
          </cell>
          <cell r="D3294" t="str">
            <v>【230201】牙刷</v>
          </cell>
          <cell r="E3294" t="str">
            <v>洗化部</v>
          </cell>
          <cell r="F3294" t="str">
            <v>正常</v>
          </cell>
          <cell r="G3294" t="str">
            <v>15.50</v>
          </cell>
          <cell r="H3294" t="str">
            <v>19.90</v>
          </cell>
          <cell r="I3294">
            <v>0</v>
          </cell>
          <cell r="J3294">
            <v>0</v>
          </cell>
          <cell r="K3294">
            <v>0</v>
          </cell>
          <cell r="L3294">
            <v>23</v>
          </cell>
          <cell r="M3294">
            <v>356.5</v>
          </cell>
          <cell r="N3294">
            <v>457.7</v>
          </cell>
        </row>
        <row r="3295">
          <cell r="A3295" t="str">
            <v>23000677</v>
          </cell>
          <cell r="B3295" t="str">
            <v>黑人茶倍健牙膏（C)</v>
          </cell>
          <cell r="C3295" t="str">
            <v>盒</v>
          </cell>
          <cell r="D3295" t="str">
            <v>【230202】牙膏</v>
          </cell>
          <cell r="E3295" t="str">
            <v>洗化部</v>
          </cell>
          <cell r="F3295" t="str">
            <v>正常</v>
          </cell>
          <cell r="G3295" t="str">
            <v>13.70</v>
          </cell>
          <cell r="H3295" t="str">
            <v>17.80</v>
          </cell>
          <cell r="I3295">
            <v>0</v>
          </cell>
          <cell r="J3295">
            <v>0</v>
          </cell>
          <cell r="K3295">
            <v>0</v>
          </cell>
          <cell r="L3295">
            <v>1</v>
          </cell>
          <cell r="M3295">
            <v>13.7</v>
          </cell>
          <cell r="N3295">
            <v>17.8</v>
          </cell>
        </row>
        <row r="3296">
          <cell r="A3296" t="str">
            <v>23000667</v>
          </cell>
          <cell r="B3296" t="str">
            <v>丹姿水润修复洗发露</v>
          </cell>
          <cell r="C3296" t="str">
            <v>瓶</v>
          </cell>
          <cell r="D3296" t="str">
            <v>【230101】洗发</v>
          </cell>
          <cell r="E3296" t="str">
            <v>洗化部</v>
          </cell>
          <cell r="F3296" t="str">
            <v>正常</v>
          </cell>
          <cell r="G3296" t="str">
            <v>21.00</v>
          </cell>
          <cell r="H3296" t="str">
            <v>43.80</v>
          </cell>
          <cell r="I3296">
            <v>0</v>
          </cell>
          <cell r="J3296">
            <v>0</v>
          </cell>
          <cell r="K3296">
            <v>0</v>
          </cell>
          <cell r="L3296">
            <v>1</v>
          </cell>
          <cell r="M3296">
            <v>21</v>
          </cell>
          <cell r="N3296">
            <v>43.8</v>
          </cell>
        </row>
        <row r="3297">
          <cell r="A3297" t="str">
            <v>23000665</v>
          </cell>
          <cell r="B3297" t="str">
            <v>丹姿水密码洁肤晶露</v>
          </cell>
          <cell r="C3297" t="str">
            <v>瓶</v>
          </cell>
          <cell r="D3297" t="str">
            <v>【230502】女士润肤品</v>
          </cell>
          <cell r="E3297" t="str">
            <v>洗化部</v>
          </cell>
          <cell r="F3297" t="str">
            <v>正常</v>
          </cell>
          <cell r="G3297" t="str">
            <v>21.50</v>
          </cell>
          <cell r="H3297" t="str">
            <v>45.00</v>
          </cell>
          <cell r="I3297">
            <v>0</v>
          </cell>
          <cell r="J3297">
            <v>0</v>
          </cell>
          <cell r="K3297">
            <v>0</v>
          </cell>
          <cell r="L3297">
            <v>1</v>
          </cell>
          <cell r="M3297">
            <v>21.5</v>
          </cell>
          <cell r="N3297">
            <v>45</v>
          </cell>
        </row>
        <row r="3298">
          <cell r="A3298" t="str">
            <v>23000663</v>
          </cell>
          <cell r="B3298" t="str">
            <v>丹姿水密码冰川矿泉-清新水润礼盒</v>
          </cell>
          <cell r="C3298" t="str">
            <v>套</v>
          </cell>
          <cell r="D3298" t="str">
            <v>【230502】女士润肤品</v>
          </cell>
          <cell r="E3298" t="str">
            <v>洗化部</v>
          </cell>
          <cell r="F3298" t="str">
            <v>正常</v>
          </cell>
          <cell r="G3298" t="str">
            <v>59.50</v>
          </cell>
          <cell r="H3298" t="str">
            <v>125.00</v>
          </cell>
          <cell r="I3298">
            <v>0</v>
          </cell>
          <cell r="J3298">
            <v>0</v>
          </cell>
          <cell r="K3298">
            <v>0</v>
          </cell>
          <cell r="L3298">
            <v>2</v>
          </cell>
          <cell r="M3298">
            <v>119</v>
          </cell>
          <cell r="N3298">
            <v>250</v>
          </cell>
        </row>
        <row r="3299">
          <cell r="A3299" t="str">
            <v>23000659</v>
          </cell>
          <cell r="B3299" t="str">
            <v>丹姿去屑清凉止痒洗发露</v>
          </cell>
          <cell r="C3299" t="str">
            <v>瓶</v>
          </cell>
          <cell r="D3299" t="str">
            <v>【230101】洗发</v>
          </cell>
          <cell r="E3299" t="str">
            <v>洗化部</v>
          </cell>
          <cell r="F3299" t="str">
            <v>正常</v>
          </cell>
          <cell r="G3299" t="str">
            <v>13.80</v>
          </cell>
          <cell r="H3299" t="str">
            <v>28.80</v>
          </cell>
          <cell r="I3299">
            <v>0</v>
          </cell>
          <cell r="J3299">
            <v>0</v>
          </cell>
          <cell r="K3299">
            <v>0</v>
          </cell>
          <cell r="L3299">
            <v>4</v>
          </cell>
          <cell r="M3299">
            <v>55.2</v>
          </cell>
          <cell r="N3299">
            <v>115.2</v>
          </cell>
        </row>
        <row r="3300">
          <cell r="A3300" t="str">
            <v>23000656</v>
          </cell>
          <cell r="B3300" t="str">
            <v>丹姿男士畅爽蘑砂洁面乳</v>
          </cell>
          <cell r="C3300" t="str">
            <v>瓶</v>
          </cell>
          <cell r="D3300" t="str">
            <v>【230401】洗面奶</v>
          </cell>
          <cell r="E3300" t="str">
            <v>洗化部</v>
          </cell>
          <cell r="F3300" t="str">
            <v>正常</v>
          </cell>
          <cell r="G3300" t="str">
            <v>13.50</v>
          </cell>
          <cell r="H3300" t="str">
            <v>29.00</v>
          </cell>
          <cell r="I3300">
            <v>0</v>
          </cell>
          <cell r="J3300">
            <v>0</v>
          </cell>
          <cell r="K3300">
            <v>0</v>
          </cell>
          <cell r="L3300">
            <v>3</v>
          </cell>
          <cell r="M3300">
            <v>40.5</v>
          </cell>
          <cell r="N3300">
            <v>87</v>
          </cell>
        </row>
        <row r="3301">
          <cell r="A3301" t="str">
            <v>23000651</v>
          </cell>
          <cell r="B3301" t="str">
            <v>丹姿卡迪那去屑洗发露(清凉止痒型）</v>
          </cell>
          <cell r="C3301" t="str">
            <v>瓶</v>
          </cell>
          <cell r="D3301" t="str">
            <v>【230101】洗发</v>
          </cell>
          <cell r="E3301" t="str">
            <v>洗化部</v>
          </cell>
          <cell r="F3301" t="str">
            <v>正常</v>
          </cell>
          <cell r="G3301" t="str">
            <v>21.00</v>
          </cell>
          <cell r="H3301" t="str">
            <v>43.80</v>
          </cell>
          <cell r="I3301">
            <v>0</v>
          </cell>
          <cell r="J3301">
            <v>0</v>
          </cell>
          <cell r="K3301">
            <v>0</v>
          </cell>
          <cell r="L3301">
            <v>2</v>
          </cell>
          <cell r="M3301">
            <v>42</v>
          </cell>
          <cell r="N3301">
            <v>87.6</v>
          </cell>
        </row>
        <row r="3302">
          <cell r="A3302" t="str">
            <v>23000649</v>
          </cell>
          <cell r="B3302" t="str">
            <v>丹姿黑亮修复洗发露</v>
          </cell>
          <cell r="C3302" t="str">
            <v>瓶</v>
          </cell>
          <cell r="D3302" t="str">
            <v>【230101】洗发</v>
          </cell>
          <cell r="E3302" t="str">
            <v>洗化部</v>
          </cell>
          <cell r="F3302" t="str">
            <v>正常</v>
          </cell>
          <cell r="G3302" t="str">
            <v>16.92</v>
          </cell>
          <cell r="H3302" t="str">
            <v>28.80</v>
          </cell>
          <cell r="I3302">
            <v>0</v>
          </cell>
          <cell r="J3302">
            <v>0</v>
          </cell>
          <cell r="K3302">
            <v>0</v>
          </cell>
          <cell r="L3302">
            <v>5</v>
          </cell>
          <cell r="M3302">
            <v>84.6</v>
          </cell>
          <cell r="N3302">
            <v>144</v>
          </cell>
        </row>
        <row r="3303">
          <cell r="A3303" t="str">
            <v>23000646</v>
          </cell>
          <cell r="B3303" t="str">
            <v>丹姿海洋深层洁面乳+净白柔肤</v>
          </cell>
          <cell r="C3303" t="str">
            <v>瓶</v>
          </cell>
          <cell r="D3303" t="str">
            <v>【230401】洗面奶</v>
          </cell>
          <cell r="E3303" t="str">
            <v>洗化部</v>
          </cell>
          <cell r="F3303" t="str">
            <v>正常</v>
          </cell>
          <cell r="G3303" t="str">
            <v>13.28</v>
          </cell>
          <cell r="H3303" t="str">
            <v>24.80</v>
          </cell>
          <cell r="I3303">
            <v>0</v>
          </cell>
          <cell r="J3303">
            <v>0</v>
          </cell>
          <cell r="K3303">
            <v>0</v>
          </cell>
          <cell r="L3303">
            <v>3</v>
          </cell>
          <cell r="M3303">
            <v>39.85</v>
          </cell>
          <cell r="N3303">
            <v>74.400000000000006</v>
          </cell>
        </row>
        <row r="3304">
          <cell r="A3304" t="str">
            <v>23000645</v>
          </cell>
          <cell r="B3304" t="str">
            <v>丹姿冰爽丝滑沐浴露</v>
          </cell>
          <cell r="C3304" t="str">
            <v>瓶</v>
          </cell>
          <cell r="D3304" t="str">
            <v>【230302】沐浴露</v>
          </cell>
          <cell r="E3304" t="str">
            <v>洗化部</v>
          </cell>
          <cell r="F3304" t="str">
            <v>正常</v>
          </cell>
          <cell r="G3304" t="str">
            <v>14.20</v>
          </cell>
          <cell r="H3304" t="str">
            <v>26.50</v>
          </cell>
          <cell r="I3304">
            <v>0</v>
          </cell>
          <cell r="J3304">
            <v>0</v>
          </cell>
          <cell r="K3304">
            <v>0</v>
          </cell>
          <cell r="L3304">
            <v>2</v>
          </cell>
          <cell r="M3304">
            <v>28.4</v>
          </cell>
          <cell r="N3304">
            <v>53</v>
          </cell>
        </row>
        <row r="3305">
          <cell r="A3305" t="str">
            <v>23000642</v>
          </cell>
          <cell r="B3305" t="str">
            <v>春娟去痱止痒花露水</v>
          </cell>
          <cell r="C3305" t="str">
            <v>瓶</v>
          </cell>
          <cell r="D3305" t="str">
            <v>【230305】花露水/驱蚊液</v>
          </cell>
          <cell r="E3305" t="str">
            <v>洗化部</v>
          </cell>
          <cell r="F3305" t="str">
            <v>正常</v>
          </cell>
          <cell r="G3305" t="str">
            <v>7.30</v>
          </cell>
          <cell r="H3305" t="str">
            <v>12.80</v>
          </cell>
          <cell r="I3305">
            <v>0</v>
          </cell>
          <cell r="J3305">
            <v>0</v>
          </cell>
          <cell r="K3305">
            <v>0</v>
          </cell>
          <cell r="L3305">
            <v>16</v>
          </cell>
          <cell r="M3305">
            <v>116.8</v>
          </cell>
          <cell r="N3305">
            <v>204.8</v>
          </cell>
        </row>
        <row r="3306">
          <cell r="A3306" t="str">
            <v>23000641</v>
          </cell>
          <cell r="B3306" t="str">
            <v>春娟祛痱止痒花露水</v>
          </cell>
          <cell r="C3306" t="str">
            <v>袋</v>
          </cell>
          <cell r="D3306" t="str">
            <v>【230305】花露水/驱蚊液</v>
          </cell>
          <cell r="E3306" t="str">
            <v>洗化部</v>
          </cell>
          <cell r="F3306" t="str">
            <v>正常</v>
          </cell>
          <cell r="G3306" t="str">
            <v>5.80</v>
          </cell>
          <cell r="H3306" t="str">
            <v>9.90</v>
          </cell>
          <cell r="I3306">
            <v>0</v>
          </cell>
          <cell r="J3306">
            <v>0</v>
          </cell>
          <cell r="K3306">
            <v>0</v>
          </cell>
          <cell r="L3306">
            <v>8</v>
          </cell>
          <cell r="M3306">
            <v>46.4</v>
          </cell>
          <cell r="N3306">
            <v>79.2</v>
          </cell>
        </row>
        <row r="3307">
          <cell r="A3307" t="str">
            <v>23000639</v>
          </cell>
          <cell r="B3307" t="str">
            <v>春娟强效驱蚊花露水</v>
          </cell>
          <cell r="C3307" t="str">
            <v>袋</v>
          </cell>
          <cell r="D3307" t="str">
            <v>【230305】花露水/驱蚊液</v>
          </cell>
          <cell r="E3307" t="str">
            <v>洗化部</v>
          </cell>
          <cell r="F3307" t="str">
            <v>正常</v>
          </cell>
          <cell r="G3307" t="str">
            <v>5.50</v>
          </cell>
          <cell r="H3307" t="str">
            <v>9.90</v>
          </cell>
          <cell r="I3307">
            <v>0</v>
          </cell>
          <cell r="J3307">
            <v>0</v>
          </cell>
          <cell r="K3307">
            <v>0</v>
          </cell>
          <cell r="L3307">
            <v>14</v>
          </cell>
          <cell r="M3307">
            <v>77</v>
          </cell>
          <cell r="N3307">
            <v>138.6</v>
          </cell>
        </row>
        <row r="3308">
          <cell r="A3308" t="str">
            <v>23000638</v>
          </cell>
          <cell r="B3308" t="str">
            <v>春娟黄芪霜（经典）30g</v>
          </cell>
          <cell r="C3308" t="str">
            <v>支</v>
          </cell>
          <cell r="D3308" t="str">
            <v>【230502】女士润肤品</v>
          </cell>
          <cell r="E3308" t="str">
            <v>洗化部</v>
          </cell>
          <cell r="F3308" t="str">
            <v>正常</v>
          </cell>
          <cell r="G3308" t="str">
            <v>0.00</v>
          </cell>
          <cell r="H3308" t="str">
            <v>15.80</v>
          </cell>
          <cell r="I3308">
            <v>15.8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</row>
        <row r="3309">
          <cell r="A3309" t="str">
            <v>23000633</v>
          </cell>
          <cell r="B3309" t="str">
            <v>春娟宝宝霜温和型</v>
          </cell>
          <cell r="C3309" t="str">
            <v>瓶</v>
          </cell>
          <cell r="D3309" t="str">
            <v>【230505】功能性护肤品</v>
          </cell>
          <cell r="E3309" t="str">
            <v>洗化部</v>
          </cell>
          <cell r="F3309" t="str">
            <v>正常</v>
          </cell>
          <cell r="G3309" t="str">
            <v>15.50</v>
          </cell>
          <cell r="H3309" t="str">
            <v>23.80</v>
          </cell>
          <cell r="I3309">
            <v>0</v>
          </cell>
          <cell r="J3309">
            <v>0</v>
          </cell>
          <cell r="K3309">
            <v>0</v>
          </cell>
          <cell r="L3309">
            <v>1</v>
          </cell>
          <cell r="M3309">
            <v>15.5</v>
          </cell>
          <cell r="N3309">
            <v>23.8</v>
          </cell>
        </row>
        <row r="3310">
          <cell r="A3310" t="str">
            <v>23000632</v>
          </cell>
          <cell r="B3310" t="str">
            <v>春娟宝宝霜维生素E</v>
          </cell>
          <cell r="C3310" t="str">
            <v>瓶</v>
          </cell>
          <cell r="D3310" t="str">
            <v>【230505】功能性护肤品</v>
          </cell>
          <cell r="E3310" t="str">
            <v>洗化部</v>
          </cell>
          <cell r="F3310" t="str">
            <v>正常</v>
          </cell>
          <cell r="G3310" t="str">
            <v>11.70</v>
          </cell>
          <cell r="H3310" t="str">
            <v>18.00</v>
          </cell>
          <cell r="I3310">
            <v>0</v>
          </cell>
          <cell r="J3310">
            <v>0</v>
          </cell>
          <cell r="K3310">
            <v>0</v>
          </cell>
          <cell r="L3310">
            <v>1</v>
          </cell>
          <cell r="M3310">
            <v>11.7</v>
          </cell>
          <cell r="N3310">
            <v>18</v>
          </cell>
        </row>
        <row r="3311">
          <cell r="A3311" t="str">
            <v>23000631</v>
          </cell>
          <cell r="B3311" t="str">
            <v>春娟宝宝霜牛奶蜂蜜</v>
          </cell>
          <cell r="C3311" t="str">
            <v>袋</v>
          </cell>
          <cell r="D3311" t="str">
            <v>【230505】功能性护肤品</v>
          </cell>
          <cell r="E3311" t="str">
            <v>洗化部</v>
          </cell>
          <cell r="F3311" t="str">
            <v>正常</v>
          </cell>
          <cell r="G3311" t="str">
            <v>0.00</v>
          </cell>
          <cell r="H3311" t="str">
            <v>2.80</v>
          </cell>
          <cell r="I3311">
            <v>2.8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</row>
        <row r="3312">
          <cell r="A3312" t="str">
            <v>23000630</v>
          </cell>
          <cell r="B3312" t="str">
            <v>春娟宝宝霜（营养保湿型）</v>
          </cell>
          <cell r="C3312" t="str">
            <v>瓶</v>
          </cell>
          <cell r="D3312" t="str">
            <v>【230505】功能性护肤品</v>
          </cell>
          <cell r="E3312" t="str">
            <v>洗化部</v>
          </cell>
          <cell r="F3312" t="str">
            <v>正常</v>
          </cell>
          <cell r="G3312" t="str">
            <v>15.50</v>
          </cell>
          <cell r="H3312" t="str">
            <v>23.50</v>
          </cell>
          <cell r="I3312">
            <v>0</v>
          </cell>
          <cell r="J3312">
            <v>0</v>
          </cell>
          <cell r="K3312">
            <v>0</v>
          </cell>
          <cell r="L3312">
            <v>1</v>
          </cell>
          <cell r="M3312">
            <v>15.5</v>
          </cell>
          <cell r="N3312">
            <v>23.5</v>
          </cell>
        </row>
        <row r="3313">
          <cell r="A3313" t="str">
            <v>23000629</v>
          </cell>
          <cell r="B3313" t="str">
            <v>春娟宝宝霜（防冻防裂型）</v>
          </cell>
          <cell r="C3313" t="str">
            <v>瓶</v>
          </cell>
          <cell r="D3313" t="str">
            <v>【230505】功能性护肤品</v>
          </cell>
          <cell r="E3313" t="str">
            <v>洗化部</v>
          </cell>
          <cell r="F3313" t="str">
            <v>正常</v>
          </cell>
          <cell r="G3313" t="str">
            <v>15.50</v>
          </cell>
          <cell r="H3313" t="str">
            <v>23.50</v>
          </cell>
          <cell r="I3313">
            <v>0</v>
          </cell>
          <cell r="J3313">
            <v>0</v>
          </cell>
          <cell r="K3313">
            <v>0</v>
          </cell>
          <cell r="L3313">
            <v>2</v>
          </cell>
          <cell r="M3313">
            <v>31</v>
          </cell>
          <cell r="N3313">
            <v>47</v>
          </cell>
        </row>
        <row r="3314">
          <cell r="A3314" t="str">
            <v>23000626</v>
          </cell>
          <cell r="B3314" t="str">
            <v>春娟(营养)倍护原香型</v>
          </cell>
          <cell r="C3314" t="str">
            <v>瓶</v>
          </cell>
          <cell r="D3314" t="str">
            <v>【230505】功能性护肤品</v>
          </cell>
          <cell r="E3314" t="str">
            <v>洗化部</v>
          </cell>
          <cell r="F3314" t="str">
            <v>正常</v>
          </cell>
          <cell r="G3314" t="str">
            <v>9.80</v>
          </cell>
          <cell r="H3314" t="str">
            <v>15.00</v>
          </cell>
          <cell r="I3314">
            <v>0</v>
          </cell>
          <cell r="J3314">
            <v>0</v>
          </cell>
          <cell r="K3314">
            <v>0</v>
          </cell>
          <cell r="L3314">
            <v>2</v>
          </cell>
          <cell r="M3314">
            <v>19.600000000000001</v>
          </cell>
          <cell r="N3314">
            <v>30</v>
          </cell>
        </row>
        <row r="3315">
          <cell r="A3315" t="str">
            <v>23000618</v>
          </cell>
          <cell r="B3315" t="str">
            <v>百雀羚草本精萃控油净化洗颜泥</v>
          </cell>
          <cell r="C3315" t="str">
            <v>支</v>
          </cell>
          <cell r="D3315" t="str">
            <v>【230401】洗面奶</v>
          </cell>
          <cell r="E3315" t="str">
            <v>洗化部</v>
          </cell>
          <cell r="F3315" t="str">
            <v>正常</v>
          </cell>
          <cell r="G3315" t="str">
            <v>24.50</v>
          </cell>
          <cell r="H3315" t="str">
            <v>39.00</v>
          </cell>
          <cell r="I3315">
            <v>0</v>
          </cell>
          <cell r="J3315">
            <v>0</v>
          </cell>
          <cell r="K3315">
            <v>0</v>
          </cell>
          <cell r="L3315">
            <v>3</v>
          </cell>
          <cell r="M3315">
            <v>73.5</v>
          </cell>
          <cell r="N3315">
            <v>117</v>
          </cell>
        </row>
        <row r="3316">
          <cell r="A3316" t="str">
            <v>23000617</v>
          </cell>
          <cell r="B3316" t="str">
            <v>百雀羚草本精萃净白莹润柔肤水</v>
          </cell>
          <cell r="C3316" t="str">
            <v>瓶</v>
          </cell>
          <cell r="D3316" t="str">
            <v>【230507】女士护肤水</v>
          </cell>
          <cell r="E3316" t="str">
            <v>洗化部</v>
          </cell>
          <cell r="F3316" t="str">
            <v>正常</v>
          </cell>
          <cell r="G3316" t="str">
            <v>41.60</v>
          </cell>
          <cell r="H3316" t="str">
            <v>66.00</v>
          </cell>
          <cell r="I3316">
            <v>0</v>
          </cell>
          <cell r="J3316">
            <v>0</v>
          </cell>
          <cell r="K3316">
            <v>0</v>
          </cell>
          <cell r="L3316">
            <v>3</v>
          </cell>
          <cell r="M3316">
            <v>124.8</v>
          </cell>
          <cell r="N3316">
            <v>198</v>
          </cell>
        </row>
        <row r="3317">
          <cell r="A3317" t="str">
            <v>23000615</v>
          </cell>
          <cell r="B3317" t="str">
            <v>百雀羚草本精萃护发素(银杏)</v>
          </cell>
          <cell r="C3317" t="str">
            <v>瓶</v>
          </cell>
          <cell r="D3317" t="str">
            <v>【230102】护发/润发</v>
          </cell>
          <cell r="E3317" t="str">
            <v>洗化部</v>
          </cell>
          <cell r="F3317" t="str">
            <v>正常</v>
          </cell>
          <cell r="G3317" t="str">
            <v>13.20</v>
          </cell>
          <cell r="H3317" t="str">
            <v>21.00</v>
          </cell>
          <cell r="I3317">
            <v>0</v>
          </cell>
          <cell r="J3317">
            <v>0</v>
          </cell>
          <cell r="K3317">
            <v>0</v>
          </cell>
          <cell r="L3317">
            <v>3</v>
          </cell>
          <cell r="M3317">
            <v>39.6</v>
          </cell>
          <cell r="N3317">
            <v>63</v>
          </cell>
        </row>
        <row r="3318">
          <cell r="A3318" t="str">
            <v>23000612</v>
          </cell>
          <cell r="B3318" t="str">
            <v>百雀羚草本精萃8杯水倍润精华霜</v>
          </cell>
          <cell r="C3318" t="str">
            <v>瓶</v>
          </cell>
          <cell r="D3318" t="str">
            <v>【230502】女士润肤品</v>
          </cell>
          <cell r="E3318" t="str">
            <v>洗化部</v>
          </cell>
          <cell r="F3318" t="str">
            <v>正常</v>
          </cell>
          <cell r="G3318" t="str">
            <v>41.60</v>
          </cell>
          <cell r="H3318" t="str">
            <v>66.00</v>
          </cell>
          <cell r="I3318">
            <v>0</v>
          </cell>
          <cell r="J3318">
            <v>0</v>
          </cell>
          <cell r="K3318">
            <v>0</v>
          </cell>
          <cell r="L3318">
            <v>2</v>
          </cell>
          <cell r="M3318">
            <v>83.2</v>
          </cell>
          <cell r="N3318">
            <v>132</v>
          </cell>
        </row>
        <row r="3319">
          <cell r="A3319" t="str">
            <v>23000610</v>
          </cell>
          <cell r="B3319" t="str">
            <v>安而乐卫生护垫820</v>
          </cell>
          <cell r="C3319" t="str">
            <v>包</v>
          </cell>
          <cell r="D3319" t="str">
            <v>【230902】护垫</v>
          </cell>
          <cell r="E3319" t="str">
            <v>洗化部</v>
          </cell>
          <cell r="F3319" t="str">
            <v>正常</v>
          </cell>
          <cell r="G3319" t="str">
            <v>3.10</v>
          </cell>
          <cell r="H3319" t="str">
            <v>4.50</v>
          </cell>
          <cell r="I3319">
            <v>0</v>
          </cell>
          <cell r="J3319">
            <v>0</v>
          </cell>
          <cell r="K3319">
            <v>0</v>
          </cell>
          <cell r="L3319">
            <v>5</v>
          </cell>
          <cell r="M3319">
            <v>15.5</v>
          </cell>
          <cell r="N3319">
            <v>22.5</v>
          </cell>
        </row>
        <row r="3320">
          <cell r="A3320" t="str">
            <v>23000609</v>
          </cell>
          <cell r="B3320" t="str">
            <v>安安蛇油SOD蜜</v>
          </cell>
          <cell r="C3320" t="str">
            <v>瓶</v>
          </cell>
          <cell r="D3320" t="str">
            <v>【230502】女士润肤品</v>
          </cell>
          <cell r="E3320" t="str">
            <v>洗化部</v>
          </cell>
          <cell r="F3320" t="str">
            <v>禁采</v>
          </cell>
          <cell r="G3320" t="str">
            <v>0.00</v>
          </cell>
          <cell r="H3320" t="str">
            <v>12.80</v>
          </cell>
          <cell r="I3320">
            <v>0</v>
          </cell>
          <cell r="J3320">
            <v>0</v>
          </cell>
          <cell r="K3320">
            <v>0</v>
          </cell>
          <cell r="L3320">
            <v>0</v>
          </cell>
          <cell r="M3320">
            <v>0</v>
          </cell>
          <cell r="N3320">
            <v>0</v>
          </cell>
        </row>
        <row r="3321">
          <cell r="A3321" t="str">
            <v>23000608</v>
          </cell>
          <cell r="B3321" t="str">
            <v>阿道夫净澈清爽洗发乳</v>
          </cell>
          <cell r="C3321" t="str">
            <v>个</v>
          </cell>
          <cell r="D3321" t="str">
            <v>【230101】洗发</v>
          </cell>
          <cell r="E3321" t="str">
            <v>洗化部</v>
          </cell>
          <cell r="F3321" t="str">
            <v>正常</v>
          </cell>
          <cell r="G3321" t="str">
            <v>59.00</v>
          </cell>
          <cell r="H3321" t="str">
            <v>138.00</v>
          </cell>
          <cell r="I3321">
            <v>0</v>
          </cell>
          <cell r="J3321">
            <v>0</v>
          </cell>
          <cell r="K3321">
            <v>0</v>
          </cell>
          <cell r="L3321">
            <v>3</v>
          </cell>
          <cell r="M3321">
            <v>177</v>
          </cell>
          <cell r="N3321">
            <v>414</v>
          </cell>
        </row>
        <row r="3322">
          <cell r="A3322" t="str">
            <v>23000606</v>
          </cell>
          <cell r="B3322" t="str">
            <v>西亚斯摩登魅香沐浴露</v>
          </cell>
          <cell r="C3322" t="str">
            <v>瓶</v>
          </cell>
          <cell r="D3322" t="str">
            <v>【230302】沐浴露</v>
          </cell>
          <cell r="E3322" t="str">
            <v>洗化部</v>
          </cell>
          <cell r="F3322" t="str">
            <v>正常</v>
          </cell>
          <cell r="G3322" t="str">
            <v>24.50</v>
          </cell>
          <cell r="H3322" t="str">
            <v>33.00</v>
          </cell>
          <cell r="I3322">
            <v>0</v>
          </cell>
          <cell r="J3322">
            <v>0</v>
          </cell>
          <cell r="K3322">
            <v>0</v>
          </cell>
          <cell r="L3322">
            <v>7</v>
          </cell>
          <cell r="M3322">
            <v>171.5</v>
          </cell>
          <cell r="N3322">
            <v>231</v>
          </cell>
        </row>
        <row r="3323">
          <cell r="A3323" t="str">
            <v>23000581</v>
          </cell>
          <cell r="B3323" t="str">
            <v>纳爱斯亲齿家族纤柔牙刷软毛</v>
          </cell>
          <cell r="C3323" t="str">
            <v>支</v>
          </cell>
          <cell r="D3323" t="str">
            <v>【230201】牙刷</v>
          </cell>
          <cell r="E3323" t="str">
            <v>洗化部</v>
          </cell>
          <cell r="F3323" t="str">
            <v>正常</v>
          </cell>
          <cell r="G3323" t="str">
            <v>6.00</v>
          </cell>
          <cell r="H3323" t="str">
            <v>8.50</v>
          </cell>
          <cell r="I3323">
            <v>0</v>
          </cell>
          <cell r="J3323">
            <v>0</v>
          </cell>
          <cell r="K3323">
            <v>0</v>
          </cell>
          <cell r="L3323">
            <v>23</v>
          </cell>
          <cell r="M3323">
            <v>138</v>
          </cell>
          <cell r="N3323">
            <v>195.5</v>
          </cell>
        </row>
        <row r="3324">
          <cell r="A3324" t="str">
            <v>23000570</v>
          </cell>
          <cell r="B3324" t="str">
            <v>纳爱斯儿童牙刷口袋鹿博士</v>
          </cell>
          <cell r="C3324" t="str">
            <v>支</v>
          </cell>
          <cell r="D3324" t="str">
            <v>【230201】牙刷</v>
          </cell>
          <cell r="E3324" t="str">
            <v>洗化部</v>
          </cell>
          <cell r="F3324" t="str">
            <v>禁采</v>
          </cell>
          <cell r="G3324" t="str">
            <v>0.00</v>
          </cell>
          <cell r="H3324" t="str">
            <v>16.50</v>
          </cell>
          <cell r="I3324">
            <v>11.9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</row>
        <row r="3325">
          <cell r="A3325" t="str">
            <v>23000568</v>
          </cell>
          <cell r="B3325" t="str">
            <v>纳爱斯齿清海洋牙膏</v>
          </cell>
          <cell r="C3325" t="str">
            <v>支</v>
          </cell>
          <cell r="D3325" t="str">
            <v>【230202】牙膏</v>
          </cell>
          <cell r="E3325" t="str">
            <v>洗化部</v>
          </cell>
          <cell r="F3325" t="str">
            <v>正常</v>
          </cell>
          <cell r="G3325" t="str">
            <v>10.50</v>
          </cell>
          <cell r="H3325" t="str">
            <v>14.00</v>
          </cell>
          <cell r="I3325">
            <v>0</v>
          </cell>
          <cell r="J3325">
            <v>0</v>
          </cell>
          <cell r="K3325">
            <v>0</v>
          </cell>
          <cell r="L3325">
            <v>13</v>
          </cell>
          <cell r="M3325">
            <v>136.5</v>
          </cell>
          <cell r="N3325">
            <v>182</v>
          </cell>
        </row>
        <row r="3326">
          <cell r="A3326" t="str">
            <v>23000565</v>
          </cell>
          <cell r="B3326" t="str">
            <v>百年润发水润丝滑洗发露400ml</v>
          </cell>
          <cell r="C3326" t="str">
            <v>瓶</v>
          </cell>
          <cell r="D3326" t="str">
            <v>【230101】洗发</v>
          </cell>
          <cell r="E3326" t="str">
            <v>洗化部</v>
          </cell>
          <cell r="F3326" t="str">
            <v>正常</v>
          </cell>
          <cell r="G3326" t="str">
            <v>34.50</v>
          </cell>
          <cell r="H3326" t="str">
            <v>46.00</v>
          </cell>
          <cell r="I3326">
            <v>0</v>
          </cell>
          <cell r="J3326">
            <v>0</v>
          </cell>
          <cell r="K3326">
            <v>0</v>
          </cell>
          <cell r="L3326">
            <v>8</v>
          </cell>
          <cell r="M3326">
            <v>276</v>
          </cell>
          <cell r="N3326">
            <v>368</v>
          </cell>
        </row>
        <row r="3327">
          <cell r="A3327" t="str">
            <v>23000564</v>
          </cell>
          <cell r="B3327" t="str">
            <v>百年润发水润丝滑洗发露200ml</v>
          </cell>
          <cell r="C3327" t="str">
            <v>瓶</v>
          </cell>
          <cell r="D3327" t="str">
            <v>【230101】洗发</v>
          </cell>
          <cell r="E3327" t="str">
            <v>洗化部</v>
          </cell>
          <cell r="F3327" t="str">
            <v>正常</v>
          </cell>
          <cell r="G3327" t="str">
            <v>18.50</v>
          </cell>
          <cell r="H3327" t="str">
            <v>25.00</v>
          </cell>
          <cell r="I3327">
            <v>0</v>
          </cell>
          <cell r="J3327">
            <v>0</v>
          </cell>
          <cell r="K3327">
            <v>0</v>
          </cell>
          <cell r="L3327">
            <v>12</v>
          </cell>
          <cell r="M3327">
            <v>222</v>
          </cell>
          <cell r="N3327">
            <v>300</v>
          </cell>
        </row>
        <row r="3328">
          <cell r="A3328" t="str">
            <v>23000560</v>
          </cell>
          <cell r="B3328" t="str">
            <v>百年润发柔亮去屑洗发露</v>
          </cell>
          <cell r="C3328" t="str">
            <v>瓶</v>
          </cell>
          <cell r="D3328" t="str">
            <v>【230101】洗发</v>
          </cell>
          <cell r="E3328" t="str">
            <v>洗化部</v>
          </cell>
          <cell r="F3328" t="str">
            <v>正常</v>
          </cell>
          <cell r="G3328" t="str">
            <v>18.50</v>
          </cell>
          <cell r="H3328" t="str">
            <v>25.00</v>
          </cell>
          <cell r="I3328">
            <v>0</v>
          </cell>
          <cell r="J3328">
            <v>0</v>
          </cell>
          <cell r="K3328">
            <v>0</v>
          </cell>
          <cell r="L3328">
            <v>14</v>
          </cell>
          <cell r="M3328">
            <v>259</v>
          </cell>
          <cell r="N3328">
            <v>350</v>
          </cell>
        </row>
        <row r="3329">
          <cell r="A3329" t="str">
            <v>23000554</v>
          </cell>
          <cell r="B3329" t="str">
            <v>苏菲柔棉超长夜用卫生巾</v>
          </cell>
          <cell r="C3329" t="str">
            <v>包</v>
          </cell>
          <cell r="D3329" t="str">
            <v>【230901】卫生巾/棉条</v>
          </cell>
          <cell r="E3329" t="str">
            <v>洗化部</v>
          </cell>
          <cell r="F3329" t="str">
            <v>正常</v>
          </cell>
          <cell r="G3329" t="str">
            <v>0.00</v>
          </cell>
          <cell r="H3329" t="str">
            <v>9.20</v>
          </cell>
          <cell r="I3329">
            <v>64.399999999999991</v>
          </cell>
          <cell r="J3329">
            <v>0</v>
          </cell>
          <cell r="K3329">
            <v>0</v>
          </cell>
          <cell r="L3329">
            <v>0</v>
          </cell>
          <cell r="M3329">
            <v>0</v>
          </cell>
          <cell r="N3329">
            <v>0</v>
          </cell>
        </row>
        <row r="3330">
          <cell r="A3330" t="str">
            <v>23000548</v>
          </cell>
          <cell r="B3330" t="str">
            <v>两面针免洗洗手液</v>
          </cell>
          <cell r="C3330" t="str">
            <v>瓶</v>
          </cell>
          <cell r="D3330" t="str">
            <v>【230304】洗手液</v>
          </cell>
          <cell r="E3330" t="str">
            <v>洗化部</v>
          </cell>
          <cell r="F3330" t="str">
            <v>正常</v>
          </cell>
          <cell r="G3330" t="str">
            <v>20.00</v>
          </cell>
          <cell r="H3330" t="str">
            <v>29.80</v>
          </cell>
          <cell r="I3330">
            <v>0</v>
          </cell>
          <cell r="J3330">
            <v>0</v>
          </cell>
          <cell r="K3330">
            <v>0</v>
          </cell>
          <cell r="L3330">
            <v>10</v>
          </cell>
          <cell r="M3330">
            <v>200</v>
          </cell>
          <cell r="N3330">
            <v>298</v>
          </cell>
        </row>
        <row r="3331">
          <cell r="A3331" t="str">
            <v>23000546</v>
          </cell>
          <cell r="B3331" t="str">
            <v>阿道夫精油沐浴原液(魅力经典)800ml</v>
          </cell>
          <cell r="C3331" t="str">
            <v>瓶</v>
          </cell>
          <cell r="D3331" t="str">
            <v>【230302】沐浴露</v>
          </cell>
          <cell r="E3331" t="str">
            <v>洗化部</v>
          </cell>
          <cell r="F3331" t="str">
            <v>正常</v>
          </cell>
          <cell r="G3331" t="str">
            <v>28.00</v>
          </cell>
          <cell r="H3331" t="str">
            <v>148.00</v>
          </cell>
          <cell r="I3331">
            <v>0</v>
          </cell>
          <cell r="J3331">
            <v>0</v>
          </cell>
          <cell r="K3331">
            <v>0</v>
          </cell>
          <cell r="L3331">
            <v>9</v>
          </cell>
          <cell r="M3331">
            <v>252</v>
          </cell>
          <cell r="N3331">
            <v>1332</v>
          </cell>
        </row>
        <row r="3332">
          <cell r="A3332" t="str">
            <v>23000545</v>
          </cell>
          <cell r="B3332" t="str">
            <v>小翅膀护垫175无香 9P</v>
          </cell>
          <cell r="C3332" t="str">
            <v>包</v>
          </cell>
          <cell r="D3332" t="str">
            <v>【230902】护垫</v>
          </cell>
          <cell r="E3332" t="str">
            <v>洗化部</v>
          </cell>
          <cell r="F3332" t="str">
            <v>正常</v>
          </cell>
          <cell r="G3332" t="str">
            <v>0.00</v>
          </cell>
          <cell r="H3332" t="str">
            <v>5.00</v>
          </cell>
          <cell r="I3332">
            <v>0</v>
          </cell>
          <cell r="J3332">
            <v>0</v>
          </cell>
          <cell r="K3332">
            <v>0</v>
          </cell>
          <cell r="L3332">
            <v>0</v>
          </cell>
          <cell r="M3332">
            <v>0</v>
          </cell>
          <cell r="N3332">
            <v>0</v>
          </cell>
        </row>
        <row r="3333">
          <cell r="A3333" t="str">
            <v>23000539</v>
          </cell>
          <cell r="B3333" t="str">
            <v>苏菲弹力贴身迷你棉柔护翼型卫生巾14P</v>
          </cell>
          <cell r="C3333" t="str">
            <v>包</v>
          </cell>
          <cell r="D3333" t="str">
            <v>【230901】卫生巾/棉条</v>
          </cell>
          <cell r="E3333" t="str">
            <v>洗化部</v>
          </cell>
          <cell r="F3333" t="str">
            <v>正常</v>
          </cell>
          <cell r="G3333" t="str">
            <v>7.90</v>
          </cell>
          <cell r="H3333" t="str">
            <v>10.00</v>
          </cell>
          <cell r="I3333">
            <v>0</v>
          </cell>
          <cell r="J3333">
            <v>0</v>
          </cell>
          <cell r="K3333">
            <v>0</v>
          </cell>
          <cell r="L3333">
            <v>6</v>
          </cell>
          <cell r="M3333">
            <v>47.4</v>
          </cell>
          <cell r="N3333">
            <v>60</v>
          </cell>
        </row>
        <row r="3334">
          <cell r="A3334" t="str">
            <v>23000518</v>
          </cell>
          <cell r="B3334" t="str">
            <v>ABC亲柔超长薄夜棉卫生巾</v>
          </cell>
          <cell r="C3334" t="str">
            <v>包</v>
          </cell>
          <cell r="D3334" t="str">
            <v>【230901】卫生巾/棉条</v>
          </cell>
          <cell r="E3334" t="str">
            <v>洗化部</v>
          </cell>
          <cell r="F3334" t="str">
            <v>正常</v>
          </cell>
          <cell r="G3334" t="str">
            <v>4.60</v>
          </cell>
          <cell r="H3334" t="str">
            <v>6.90</v>
          </cell>
          <cell r="I3334">
            <v>0</v>
          </cell>
          <cell r="J3334">
            <v>0</v>
          </cell>
          <cell r="K3334">
            <v>0</v>
          </cell>
          <cell r="L3334">
            <v>5</v>
          </cell>
          <cell r="M3334">
            <v>23</v>
          </cell>
          <cell r="N3334">
            <v>34.5</v>
          </cell>
        </row>
        <row r="3335">
          <cell r="A3335" t="str">
            <v>23000514</v>
          </cell>
          <cell r="B3335" t="str">
            <v>吉列威锋组合刀架</v>
          </cell>
          <cell r="C3335" t="str">
            <v>个</v>
          </cell>
          <cell r="D3335" t="str">
            <v>【230701】剃须用品类</v>
          </cell>
          <cell r="E3335" t="str">
            <v>洗化部</v>
          </cell>
          <cell r="F3335" t="str">
            <v>正常</v>
          </cell>
          <cell r="G3335" t="str">
            <v>0.00</v>
          </cell>
          <cell r="H3335" t="str">
            <v>16.80</v>
          </cell>
          <cell r="I3335">
            <v>50.400000000000006</v>
          </cell>
          <cell r="J3335">
            <v>0</v>
          </cell>
          <cell r="K3335">
            <v>0</v>
          </cell>
          <cell r="L3335">
            <v>0</v>
          </cell>
          <cell r="M3335">
            <v>0</v>
          </cell>
          <cell r="N3335">
            <v>0</v>
          </cell>
        </row>
        <row r="3336">
          <cell r="A3336" t="str">
            <v>23000509</v>
          </cell>
          <cell r="B3336" t="str">
            <v>HI MISS修眉刀(XMD-01）</v>
          </cell>
          <cell r="C3336" t="str">
            <v>支</v>
          </cell>
          <cell r="D3336" t="str">
            <v>【230803】美妆工具</v>
          </cell>
          <cell r="E3336" t="str">
            <v>洗化部</v>
          </cell>
          <cell r="F3336" t="str">
            <v>正常</v>
          </cell>
          <cell r="G3336" t="str">
            <v>9.50</v>
          </cell>
          <cell r="H3336" t="str">
            <v>19.90</v>
          </cell>
          <cell r="I3336">
            <v>0</v>
          </cell>
          <cell r="J3336">
            <v>0</v>
          </cell>
          <cell r="K3336">
            <v>0</v>
          </cell>
          <cell r="L3336">
            <v>1</v>
          </cell>
          <cell r="M3336">
            <v>9.5</v>
          </cell>
          <cell r="N3336">
            <v>19.899999999999999</v>
          </cell>
        </row>
        <row r="3337">
          <cell r="A3337" t="str">
            <v>23000508</v>
          </cell>
          <cell r="B3337" t="str">
            <v>HI MISS眉笔（MB-001灰色）</v>
          </cell>
          <cell r="C3337" t="str">
            <v>支</v>
          </cell>
          <cell r="D3337" t="str">
            <v>【230801】彩妆</v>
          </cell>
          <cell r="E3337" t="str">
            <v>洗化部</v>
          </cell>
          <cell r="F3337" t="str">
            <v>正常</v>
          </cell>
          <cell r="G3337" t="str">
            <v>9.50</v>
          </cell>
          <cell r="H3337" t="str">
            <v>19.90</v>
          </cell>
          <cell r="I3337">
            <v>0</v>
          </cell>
          <cell r="J3337">
            <v>0</v>
          </cell>
          <cell r="K3337">
            <v>0</v>
          </cell>
          <cell r="L3337">
            <v>2</v>
          </cell>
          <cell r="M3337">
            <v>19</v>
          </cell>
          <cell r="N3337">
            <v>39.799999999999997</v>
          </cell>
        </row>
        <row r="3338">
          <cell r="A3338" t="str">
            <v>23000507</v>
          </cell>
          <cell r="B3338" t="str">
            <v>HI MISS口红ZR04(#04气质正红色）</v>
          </cell>
          <cell r="C3338" t="str">
            <v>支</v>
          </cell>
          <cell r="D3338" t="str">
            <v>【230801】彩妆</v>
          </cell>
          <cell r="E3338" t="str">
            <v>洗化部</v>
          </cell>
          <cell r="F3338" t="str">
            <v>正常</v>
          </cell>
          <cell r="G3338" t="str">
            <v>15.00</v>
          </cell>
          <cell r="H3338" t="str">
            <v>29.90</v>
          </cell>
          <cell r="I3338">
            <v>0</v>
          </cell>
          <cell r="J3338">
            <v>0</v>
          </cell>
          <cell r="K3338">
            <v>0</v>
          </cell>
          <cell r="L3338">
            <v>2</v>
          </cell>
          <cell r="M3338">
            <v>30</v>
          </cell>
          <cell r="N3338">
            <v>59.8</v>
          </cell>
        </row>
        <row r="3339">
          <cell r="A3339" t="str">
            <v>23000506</v>
          </cell>
          <cell r="B3339" t="str">
            <v>HI MISS口红YG01(#01诱惑野玫瑰）</v>
          </cell>
          <cell r="C3339" t="str">
            <v>支</v>
          </cell>
          <cell r="D3339" t="str">
            <v>【230801】彩妆</v>
          </cell>
          <cell r="E3339" t="str">
            <v>洗化部</v>
          </cell>
          <cell r="F3339" t="str">
            <v>正常</v>
          </cell>
          <cell r="G3339" t="str">
            <v>15.00</v>
          </cell>
          <cell r="H3339" t="str">
            <v>29.90</v>
          </cell>
          <cell r="I3339">
            <v>0</v>
          </cell>
          <cell r="J3339">
            <v>0</v>
          </cell>
          <cell r="K3339">
            <v>0</v>
          </cell>
          <cell r="L3339">
            <v>1</v>
          </cell>
          <cell r="M3339">
            <v>15</v>
          </cell>
          <cell r="N3339">
            <v>29.9</v>
          </cell>
        </row>
        <row r="3340">
          <cell r="A3340" t="str">
            <v>23000505</v>
          </cell>
          <cell r="B3340" t="str">
            <v>HI MISS护手霜(HSS-01）</v>
          </cell>
          <cell r="C3340" t="str">
            <v>支</v>
          </cell>
          <cell r="D3340" t="str">
            <v>【230506】特殊部位护肤品</v>
          </cell>
          <cell r="E3340" t="str">
            <v>洗化部</v>
          </cell>
          <cell r="F3340" t="str">
            <v>正常</v>
          </cell>
          <cell r="G3340" t="str">
            <v>9.50</v>
          </cell>
          <cell r="H3340" t="str">
            <v>19.90</v>
          </cell>
          <cell r="I3340">
            <v>0</v>
          </cell>
          <cell r="J3340">
            <v>0</v>
          </cell>
          <cell r="K3340">
            <v>0</v>
          </cell>
          <cell r="L3340">
            <v>2</v>
          </cell>
          <cell r="M3340">
            <v>19</v>
          </cell>
          <cell r="N3340">
            <v>39.799999999999997</v>
          </cell>
        </row>
        <row r="3341">
          <cell r="A3341" t="str">
            <v>23000504</v>
          </cell>
          <cell r="B3341" t="str">
            <v>HI MISS唇膏HS (#A2柠檬味）黄色</v>
          </cell>
          <cell r="C3341" t="str">
            <v>支</v>
          </cell>
          <cell r="D3341" t="str">
            <v>【230504】润唇膏</v>
          </cell>
          <cell r="E3341" t="str">
            <v>洗化部</v>
          </cell>
          <cell r="F3341" t="str">
            <v>正常</v>
          </cell>
          <cell r="G3341" t="str">
            <v>9.50</v>
          </cell>
          <cell r="H3341" t="str">
            <v>19.50</v>
          </cell>
          <cell r="I3341">
            <v>0</v>
          </cell>
          <cell r="J3341">
            <v>0</v>
          </cell>
          <cell r="K3341">
            <v>0</v>
          </cell>
          <cell r="L3341">
            <v>2</v>
          </cell>
          <cell r="M3341">
            <v>19</v>
          </cell>
          <cell r="N3341">
            <v>39</v>
          </cell>
        </row>
        <row r="3342">
          <cell r="A3342" t="str">
            <v>23000503</v>
          </cell>
          <cell r="B3342" t="str">
            <v>HI MISS唇膏 FS(#A1玫瑰味）粉色</v>
          </cell>
          <cell r="C3342" t="str">
            <v>支</v>
          </cell>
          <cell r="D3342" t="str">
            <v>【230504】润唇膏</v>
          </cell>
          <cell r="E3342" t="str">
            <v>洗化部</v>
          </cell>
          <cell r="F3342" t="str">
            <v>正常</v>
          </cell>
          <cell r="G3342" t="str">
            <v>0.00</v>
          </cell>
          <cell r="H3342" t="str">
            <v>19.50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</row>
        <row r="3343">
          <cell r="A3343" t="str">
            <v>23000502</v>
          </cell>
          <cell r="B3343" t="str">
            <v>HI MISS(BB霜自然色) BBS-01</v>
          </cell>
          <cell r="C3343" t="str">
            <v>支</v>
          </cell>
          <cell r="D3343" t="str">
            <v>【230801】彩妆</v>
          </cell>
          <cell r="E3343" t="str">
            <v>洗化部</v>
          </cell>
          <cell r="F3343" t="str">
            <v>正常</v>
          </cell>
          <cell r="G3343" t="str">
            <v>15.00</v>
          </cell>
          <cell r="H3343" t="str">
            <v>29.90</v>
          </cell>
          <cell r="I3343">
            <v>0</v>
          </cell>
          <cell r="J3343">
            <v>0</v>
          </cell>
          <cell r="K3343">
            <v>0</v>
          </cell>
          <cell r="L3343">
            <v>2</v>
          </cell>
          <cell r="M3343">
            <v>30</v>
          </cell>
          <cell r="N3343">
            <v>59.8</v>
          </cell>
        </row>
        <row r="3344">
          <cell r="A3344" t="str">
            <v>23000497</v>
          </cell>
          <cell r="B3344" t="str">
            <v>普菲克荧光炫彩牙刷-单支</v>
          </cell>
          <cell r="C3344" t="str">
            <v>支</v>
          </cell>
          <cell r="D3344" t="str">
            <v>【230201】牙刷</v>
          </cell>
          <cell r="E3344" t="str">
            <v>洗化部</v>
          </cell>
          <cell r="F3344" t="str">
            <v>正常</v>
          </cell>
          <cell r="G3344" t="str">
            <v>5.20</v>
          </cell>
          <cell r="H3344" t="str">
            <v>8.00</v>
          </cell>
          <cell r="I3344">
            <v>0</v>
          </cell>
          <cell r="J3344">
            <v>0</v>
          </cell>
          <cell r="K3344">
            <v>0</v>
          </cell>
          <cell r="L3344">
            <v>9</v>
          </cell>
          <cell r="M3344">
            <v>46.8</v>
          </cell>
          <cell r="N3344">
            <v>72</v>
          </cell>
        </row>
        <row r="3345">
          <cell r="A3345" t="str">
            <v>23000495</v>
          </cell>
          <cell r="B3345" t="str">
            <v>普菲克舒适中毛牙刷-双支</v>
          </cell>
          <cell r="C3345" t="str">
            <v>支</v>
          </cell>
          <cell r="D3345" t="str">
            <v>【230201】牙刷</v>
          </cell>
          <cell r="E3345" t="str">
            <v>洗化部</v>
          </cell>
          <cell r="F3345" t="str">
            <v>正常</v>
          </cell>
          <cell r="G3345" t="str">
            <v>11.30</v>
          </cell>
          <cell r="H3345" t="str">
            <v>17.00</v>
          </cell>
          <cell r="I3345">
            <v>0</v>
          </cell>
          <cell r="J3345">
            <v>0</v>
          </cell>
          <cell r="K3345">
            <v>0</v>
          </cell>
          <cell r="L3345">
            <v>6</v>
          </cell>
          <cell r="M3345">
            <v>67.8</v>
          </cell>
          <cell r="N3345">
            <v>102</v>
          </cell>
        </row>
        <row r="3346">
          <cell r="A3346" t="str">
            <v>23000494</v>
          </cell>
          <cell r="B3346" t="str">
            <v>普菲克全面倍洁牙刷-单支</v>
          </cell>
          <cell r="C3346" t="str">
            <v>支</v>
          </cell>
          <cell r="D3346" t="str">
            <v>【230201】牙刷</v>
          </cell>
          <cell r="E3346" t="str">
            <v>洗化部</v>
          </cell>
          <cell r="F3346" t="str">
            <v>正常</v>
          </cell>
          <cell r="G3346" t="str">
            <v>7.90</v>
          </cell>
          <cell r="H3346" t="str">
            <v>12.00</v>
          </cell>
          <cell r="I3346">
            <v>0</v>
          </cell>
          <cell r="J3346">
            <v>0</v>
          </cell>
          <cell r="K3346">
            <v>0</v>
          </cell>
          <cell r="L3346">
            <v>8</v>
          </cell>
          <cell r="M3346">
            <v>63.2</v>
          </cell>
          <cell r="N3346">
            <v>96</v>
          </cell>
        </row>
        <row r="3347">
          <cell r="A3347" t="str">
            <v>23000493</v>
          </cell>
          <cell r="B3347" t="str">
            <v>蓝丝莉水养修护洗发乳800ml（生姜）</v>
          </cell>
          <cell r="C3347" t="str">
            <v>瓶</v>
          </cell>
          <cell r="D3347" t="str">
            <v>【230101】洗发</v>
          </cell>
          <cell r="E3347" t="str">
            <v>洗化部</v>
          </cell>
          <cell r="F3347" t="str">
            <v>正常</v>
          </cell>
          <cell r="G3347" t="str">
            <v>96.00</v>
          </cell>
          <cell r="H3347" t="str">
            <v>128.00</v>
          </cell>
          <cell r="I3347">
            <v>0</v>
          </cell>
          <cell r="J3347">
            <v>0</v>
          </cell>
          <cell r="K3347">
            <v>0</v>
          </cell>
          <cell r="L3347">
            <v>6</v>
          </cell>
          <cell r="M3347">
            <v>576</v>
          </cell>
          <cell r="N3347">
            <v>768</v>
          </cell>
        </row>
        <row r="3348">
          <cell r="A3348" t="str">
            <v>23000492</v>
          </cell>
          <cell r="B3348" t="str">
            <v>蓝丝莉水养修护洗发乳500ml（生姜）</v>
          </cell>
          <cell r="C3348" t="str">
            <v>瓶</v>
          </cell>
          <cell r="D3348" t="str">
            <v>【230101】洗发</v>
          </cell>
          <cell r="E3348" t="str">
            <v>洗化部</v>
          </cell>
          <cell r="F3348" t="str">
            <v>正常</v>
          </cell>
          <cell r="G3348" t="str">
            <v>79.20</v>
          </cell>
          <cell r="H3348" t="str">
            <v>88.00</v>
          </cell>
          <cell r="I3348">
            <v>0</v>
          </cell>
          <cell r="J3348">
            <v>0</v>
          </cell>
          <cell r="K3348">
            <v>0</v>
          </cell>
          <cell r="L3348">
            <v>5</v>
          </cell>
          <cell r="M3348">
            <v>396</v>
          </cell>
          <cell r="N3348">
            <v>440</v>
          </cell>
        </row>
        <row r="3349">
          <cell r="A3349" t="str">
            <v>23000491</v>
          </cell>
          <cell r="B3349" t="str">
            <v>蓝丝莉柔顺润滑洗发乳800ml（马油）</v>
          </cell>
          <cell r="C3349" t="str">
            <v>瓶</v>
          </cell>
          <cell r="D3349" t="str">
            <v>【230101】洗发</v>
          </cell>
          <cell r="E3349" t="str">
            <v>洗化部</v>
          </cell>
          <cell r="F3349" t="str">
            <v>正常</v>
          </cell>
          <cell r="G3349" t="str">
            <v>96.00</v>
          </cell>
          <cell r="H3349" t="str">
            <v>128.00</v>
          </cell>
          <cell r="I3349">
            <v>0</v>
          </cell>
          <cell r="J3349">
            <v>0</v>
          </cell>
          <cell r="K3349">
            <v>0</v>
          </cell>
          <cell r="L3349">
            <v>5</v>
          </cell>
          <cell r="M3349">
            <v>480</v>
          </cell>
          <cell r="N3349">
            <v>640</v>
          </cell>
        </row>
        <row r="3350">
          <cell r="A3350" t="str">
            <v>23000490</v>
          </cell>
          <cell r="B3350" t="str">
            <v>蓝丝莉柔顺润滑洗发乳500ml（马油）</v>
          </cell>
          <cell r="C3350" t="str">
            <v>瓶</v>
          </cell>
          <cell r="D3350" t="str">
            <v>【230101】洗发</v>
          </cell>
          <cell r="E3350" t="str">
            <v>洗化部</v>
          </cell>
          <cell r="F3350" t="str">
            <v>正常</v>
          </cell>
          <cell r="G3350" t="str">
            <v>66.00</v>
          </cell>
          <cell r="H3350" t="str">
            <v>88.00</v>
          </cell>
          <cell r="I3350">
            <v>0</v>
          </cell>
          <cell r="J3350">
            <v>0</v>
          </cell>
          <cell r="K3350">
            <v>0</v>
          </cell>
          <cell r="L3350">
            <v>2</v>
          </cell>
          <cell r="M3350">
            <v>132</v>
          </cell>
          <cell r="N3350">
            <v>176</v>
          </cell>
        </row>
        <row r="3351">
          <cell r="A3351" t="str">
            <v>23000489</v>
          </cell>
          <cell r="B3351" t="str">
            <v>蓝丝莉柔润滋养沐浴乳800ml（玫瑰）</v>
          </cell>
          <cell r="C3351" t="str">
            <v>瓶</v>
          </cell>
          <cell r="D3351" t="str">
            <v>【230302】沐浴露</v>
          </cell>
          <cell r="E3351" t="str">
            <v>洗化部</v>
          </cell>
          <cell r="F3351" t="str">
            <v>正常</v>
          </cell>
          <cell r="G3351" t="str">
            <v>96.00</v>
          </cell>
          <cell r="H3351" t="str">
            <v>128.00</v>
          </cell>
          <cell r="I3351">
            <v>0</v>
          </cell>
          <cell r="J3351">
            <v>0</v>
          </cell>
          <cell r="K3351">
            <v>0</v>
          </cell>
          <cell r="L3351">
            <v>11</v>
          </cell>
          <cell r="M3351">
            <v>1056</v>
          </cell>
          <cell r="N3351">
            <v>1408</v>
          </cell>
        </row>
        <row r="3352">
          <cell r="A3352" t="str">
            <v>23000488</v>
          </cell>
          <cell r="B3352" t="str">
            <v>蓝丝莉柔润滋养沐浴乳500ml（玫瑰）</v>
          </cell>
          <cell r="C3352" t="str">
            <v>瓶</v>
          </cell>
          <cell r="D3352" t="str">
            <v>【230302】沐浴露</v>
          </cell>
          <cell r="E3352" t="str">
            <v>洗化部</v>
          </cell>
          <cell r="F3352" t="str">
            <v>正常</v>
          </cell>
          <cell r="G3352" t="str">
            <v>66.00</v>
          </cell>
          <cell r="H3352" t="str">
            <v>88.00</v>
          </cell>
          <cell r="I3352">
            <v>0</v>
          </cell>
          <cell r="J3352">
            <v>0</v>
          </cell>
          <cell r="K3352">
            <v>0</v>
          </cell>
          <cell r="L3352">
            <v>3</v>
          </cell>
          <cell r="M3352">
            <v>198</v>
          </cell>
          <cell r="N3352">
            <v>264</v>
          </cell>
        </row>
        <row r="3353">
          <cell r="A3353" t="str">
            <v>23000486</v>
          </cell>
          <cell r="B3353" t="str">
            <v>蓝丝莉祛屑净爽洗发乳800ml（氨基酸/胶原）</v>
          </cell>
          <cell r="C3353" t="str">
            <v>瓶</v>
          </cell>
          <cell r="D3353" t="str">
            <v>【230101】洗发</v>
          </cell>
          <cell r="E3353" t="str">
            <v>洗化部</v>
          </cell>
          <cell r="F3353" t="str">
            <v>正常</v>
          </cell>
          <cell r="G3353" t="str">
            <v>96.00</v>
          </cell>
          <cell r="H3353" t="str">
            <v>128.00</v>
          </cell>
          <cell r="I3353">
            <v>0</v>
          </cell>
          <cell r="J3353">
            <v>0</v>
          </cell>
          <cell r="K3353">
            <v>0</v>
          </cell>
          <cell r="L3353">
            <v>6</v>
          </cell>
          <cell r="M3353">
            <v>576</v>
          </cell>
          <cell r="N3353">
            <v>768</v>
          </cell>
        </row>
        <row r="3354">
          <cell r="A3354" t="str">
            <v>23000485</v>
          </cell>
          <cell r="B3354" t="str">
            <v>蓝丝莉祛屑净爽洗发乳500ml（氨基酸/胶原）</v>
          </cell>
          <cell r="C3354" t="str">
            <v>瓶</v>
          </cell>
          <cell r="D3354" t="str">
            <v>【230101】洗发</v>
          </cell>
          <cell r="E3354" t="str">
            <v>洗化部</v>
          </cell>
          <cell r="F3354" t="str">
            <v>正常</v>
          </cell>
          <cell r="G3354" t="str">
            <v>70.40</v>
          </cell>
          <cell r="H3354" t="str">
            <v>88.00</v>
          </cell>
          <cell r="I3354">
            <v>0</v>
          </cell>
          <cell r="J3354">
            <v>0</v>
          </cell>
          <cell r="K3354">
            <v>0</v>
          </cell>
          <cell r="L3354">
            <v>3</v>
          </cell>
          <cell r="M3354">
            <v>211.2</v>
          </cell>
          <cell r="N3354">
            <v>264</v>
          </cell>
        </row>
        <row r="3355">
          <cell r="A3355" t="str">
            <v>23000484</v>
          </cell>
          <cell r="B3355" t="str">
            <v>蓝丝莉嫩滑舒爽沐浴乳800ml（白茶）</v>
          </cell>
          <cell r="C3355" t="str">
            <v>瓶</v>
          </cell>
          <cell r="D3355" t="str">
            <v>【230302】沐浴露</v>
          </cell>
          <cell r="E3355" t="str">
            <v>洗化部</v>
          </cell>
          <cell r="F3355" t="str">
            <v>正常</v>
          </cell>
          <cell r="G3355" t="str">
            <v>96.00</v>
          </cell>
          <cell r="H3355" t="str">
            <v>128.00</v>
          </cell>
          <cell r="I3355">
            <v>0</v>
          </cell>
          <cell r="J3355">
            <v>0</v>
          </cell>
          <cell r="K3355">
            <v>0</v>
          </cell>
          <cell r="L3355">
            <v>8</v>
          </cell>
          <cell r="M3355">
            <v>768</v>
          </cell>
          <cell r="N3355">
            <v>1024</v>
          </cell>
        </row>
        <row r="3356">
          <cell r="A3356" t="str">
            <v>23000483</v>
          </cell>
          <cell r="B3356" t="str">
            <v>蓝丝莉嫩滑舒爽沐浴乳500ml（白茶）</v>
          </cell>
          <cell r="C3356" t="str">
            <v>瓶</v>
          </cell>
          <cell r="D3356" t="str">
            <v>【230302】沐浴露</v>
          </cell>
          <cell r="E3356" t="str">
            <v>洗化部</v>
          </cell>
          <cell r="F3356" t="str">
            <v>正常</v>
          </cell>
          <cell r="G3356" t="str">
            <v>55.00</v>
          </cell>
          <cell r="H3356" t="str">
            <v>88.00</v>
          </cell>
          <cell r="I3356">
            <v>0</v>
          </cell>
          <cell r="J3356">
            <v>0</v>
          </cell>
          <cell r="K3356">
            <v>0</v>
          </cell>
          <cell r="L3356">
            <v>6</v>
          </cell>
          <cell r="M3356">
            <v>330</v>
          </cell>
          <cell r="N3356">
            <v>528</v>
          </cell>
        </row>
        <row r="3357">
          <cell r="A3357" t="str">
            <v>23000482</v>
          </cell>
          <cell r="B3357" t="str">
            <v>蓝丝莉焗油水养护发乳500ml</v>
          </cell>
          <cell r="C3357" t="str">
            <v>瓶</v>
          </cell>
          <cell r="D3357" t="str">
            <v>【230102】护发/润发</v>
          </cell>
          <cell r="E3357" t="str">
            <v>洗化部</v>
          </cell>
          <cell r="F3357" t="str">
            <v>正常</v>
          </cell>
          <cell r="G3357" t="str">
            <v>66.00</v>
          </cell>
          <cell r="H3357" t="str">
            <v>88.00</v>
          </cell>
          <cell r="I3357">
            <v>0</v>
          </cell>
          <cell r="J3357">
            <v>0</v>
          </cell>
          <cell r="K3357">
            <v>0</v>
          </cell>
          <cell r="L3357">
            <v>4</v>
          </cell>
          <cell r="M3357">
            <v>264</v>
          </cell>
          <cell r="N3357">
            <v>352</v>
          </cell>
        </row>
        <row r="3358">
          <cell r="A3358" t="str">
            <v>23000477</v>
          </cell>
          <cell r="B3358" t="str">
            <v>馥珮SOD蜜(带纸盒装)80ml+20ml</v>
          </cell>
          <cell r="C3358" t="str">
            <v>瓶</v>
          </cell>
          <cell r="D3358" t="str">
            <v>【230502】女士润肤品</v>
          </cell>
          <cell r="E3358" t="str">
            <v>洗化部</v>
          </cell>
          <cell r="F3358" t="str">
            <v>正常</v>
          </cell>
          <cell r="G3358" t="str">
            <v>9.00</v>
          </cell>
          <cell r="H3358" t="str">
            <v>12.00</v>
          </cell>
          <cell r="I3358">
            <v>0</v>
          </cell>
          <cell r="J3358">
            <v>0</v>
          </cell>
          <cell r="K3358">
            <v>0</v>
          </cell>
          <cell r="L3358">
            <v>6</v>
          </cell>
          <cell r="M3358">
            <v>54</v>
          </cell>
          <cell r="N3358">
            <v>72</v>
          </cell>
        </row>
        <row r="3359">
          <cell r="A3359" t="str">
            <v>23000476</v>
          </cell>
          <cell r="B3359" t="str">
            <v>馥佩滋养护发弹力素300ml</v>
          </cell>
          <cell r="C3359" t="str">
            <v>瓶</v>
          </cell>
          <cell r="D3359" t="str">
            <v>【230103】美发造型</v>
          </cell>
          <cell r="E3359" t="str">
            <v>洗化部</v>
          </cell>
          <cell r="F3359" t="str">
            <v>正常</v>
          </cell>
          <cell r="G3359" t="str">
            <v>19.50</v>
          </cell>
          <cell r="H3359" t="str">
            <v>26.00</v>
          </cell>
          <cell r="I3359">
            <v>0</v>
          </cell>
          <cell r="J3359">
            <v>0</v>
          </cell>
          <cell r="K3359">
            <v>0</v>
          </cell>
          <cell r="L3359">
            <v>4</v>
          </cell>
          <cell r="M3359">
            <v>78</v>
          </cell>
          <cell r="N3359">
            <v>104</v>
          </cell>
        </row>
        <row r="3360">
          <cell r="A3360" t="str">
            <v>23000475</v>
          </cell>
          <cell r="B3360" t="str">
            <v>馥佩细致毛孔营养保湿霜50g</v>
          </cell>
          <cell r="C3360" t="str">
            <v>瓶</v>
          </cell>
          <cell r="D3360" t="str">
            <v>【230502】女士润肤品</v>
          </cell>
          <cell r="E3360" t="str">
            <v>洗化部</v>
          </cell>
          <cell r="F3360" t="str">
            <v>正常</v>
          </cell>
          <cell r="G3360" t="str">
            <v>36.75</v>
          </cell>
          <cell r="H3360" t="str">
            <v>49.00</v>
          </cell>
          <cell r="I3360">
            <v>0</v>
          </cell>
          <cell r="J3360">
            <v>0</v>
          </cell>
          <cell r="K3360">
            <v>0</v>
          </cell>
          <cell r="L3360">
            <v>4</v>
          </cell>
          <cell r="M3360">
            <v>147</v>
          </cell>
          <cell r="N3360">
            <v>196</v>
          </cell>
        </row>
        <row r="3361">
          <cell r="A3361" t="str">
            <v>23000474</v>
          </cell>
          <cell r="B3361" t="str">
            <v>馥佩细致毛孔润肤洗面奶120g</v>
          </cell>
          <cell r="C3361" t="str">
            <v>支</v>
          </cell>
          <cell r="D3361" t="str">
            <v>【230401】洗面奶</v>
          </cell>
          <cell r="E3361" t="str">
            <v>洗化部</v>
          </cell>
          <cell r="F3361" t="str">
            <v>正常</v>
          </cell>
          <cell r="G3361" t="str">
            <v>21.75</v>
          </cell>
          <cell r="H3361" t="str">
            <v>29.00</v>
          </cell>
          <cell r="I3361">
            <v>0</v>
          </cell>
          <cell r="J3361">
            <v>0</v>
          </cell>
          <cell r="K3361">
            <v>0</v>
          </cell>
          <cell r="L3361">
            <v>3</v>
          </cell>
          <cell r="M3361">
            <v>65.25</v>
          </cell>
          <cell r="N3361">
            <v>87</v>
          </cell>
        </row>
        <row r="3362">
          <cell r="A3362" t="str">
            <v>23000473</v>
          </cell>
          <cell r="B3362" t="str">
            <v>馥佩细致毛孔美白乳液</v>
          </cell>
          <cell r="C3362" t="str">
            <v>瓶</v>
          </cell>
          <cell r="D3362" t="str">
            <v>【230502】女士润肤品</v>
          </cell>
          <cell r="E3362" t="str">
            <v>洗化部</v>
          </cell>
          <cell r="F3362" t="str">
            <v>正常</v>
          </cell>
          <cell r="G3362" t="str">
            <v>29.25</v>
          </cell>
          <cell r="H3362" t="str">
            <v>39.00</v>
          </cell>
          <cell r="I3362">
            <v>0</v>
          </cell>
          <cell r="J3362">
            <v>0</v>
          </cell>
          <cell r="K3362">
            <v>0</v>
          </cell>
          <cell r="L3362">
            <v>3</v>
          </cell>
          <cell r="M3362">
            <v>87.75</v>
          </cell>
          <cell r="N3362">
            <v>117</v>
          </cell>
        </row>
        <row r="3363">
          <cell r="A3363" t="str">
            <v>23000472</v>
          </cell>
          <cell r="B3363" t="str">
            <v>馥佩细致毛孔均衡爽肤水100ml</v>
          </cell>
          <cell r="C3363" t="str">
            <v>瓶</v>
          </cell>
          <cell r="D3363" t="str">
            <v>【230507】女士护肤水</v>
          </cell>
          <cell r="E3363" t="str">
            <v>洗化部</v>
          </cell>
          <cell r="F3363" t="str">
            <v>正常</v>
          </cell>
          <cell r="G3363" t="str">
            <v>36.75</v>
          </cell>
          <cell r="H3363" t="str">
            <v>49.00</v>
          </cell>
          <cell r="I3363">
            <v>0</v>
          </cell>
          <cell r="J3363">
            <v>0</v>
          </cell>
          <cell r="K3363">
            <v>0</v>
          </cell>
          <cell r="L3363">
            <v>3</v>
          </cell>
          <cell r="M3363">
            <v>110.25</v>
          </cell>
          <cell r="N3363">
            <v>147</v>
          </cell>
        </row>
        <row r="3364">
          <cell r="A3364" t="str">
            <v>23000471</v>
          </cell>
          <cell r="B3364" t="str">
            <v>馥佩水能量补水霜50g</v>
          </cell>
          <cell r="C3364" t="str">
            <v>瓶</v>
          </cell>
          <cell r="D3364" t="str">
            <v>【230502】女士润肤品</v>
          </cell>
          <cell r="E3364" t="str">
            <v>洗化部</v>
          </cell>
          <cell r="F3364" t="str">
            <v>正常</v>
          </cell>
          <cell r="G3364" t="str">
            <v>51.00</v>
          </cell>
          <cell r="H3364" t="str">
            <v>68.00</v>
          </cell>
          <cell r="I3364">
            <v>0</v>
          </cell>
          <cell r="J3364">
            <v>0</v>
          </cell>
          <cell r="K3364">
            <v>0</v>
          </cell>
          <cell r="L3364">
            <v>3</v>
          </cell>
          <cell r="M3364">
            <v>153</v>
          </cell>
          <cell r="N3364">
            <v>204</v>
          </cell>
        </row>
        <row r="3365">
          <cell r="A3365" t="str">
            <v>23000470</v>
          </cell>
          <cell r="B3365" t="str">
            <v>馥佩水嫩美白精华素40ml</v>
          </cell>
          <cell r="C3365" t="str">
            <v>瓶</v>
          </cell>
          <cell r="D3365" t="str">
            <v>【230502】女士润肤品</v>
          </cell>
          <cell r="E3365" t="str">
            <v>洗化部</v>
          </cell>
          <cell r="F3365" t="str">
            <v>正常</v>
          </cell>
          <cell r="G3365" t="str">
            <v>74.25</v>
          </cell>
          <cell r="H3365" t="str">
            <v>99.00</v>
          </cell>
          <cell r="I3365">
            <v>0</v>
          </cell>
          <cell r="J3365">
            <v>0</v>
          </cell>
          <cell r="K3365">
            <v>0</v>
          </cell>
          <cell r="L3365">
            <v>4</v>
          </cell>
          <cell r="M3365">
            <v>297</v>
          </cell>
          <cell r="N3365">
            <v>396</v>
          </cell>
        </row>
        <row r="3366">
          <cell r="A3366" t="str">
            <v>23000469</v>
          </cell>
          <cell r="B3366" t="str">
            <v>馥佩水嫩美白精华霜50g</v>
          </cell>
          <cell r="C3366" t="str">
            <v>瓶</v>
          </cell>
          <cell r="D3366" t="str">
            <v>【230502】女士润肤品</v>
          </cell>
          <cell r="E3366" t="str">
            <v>洗化部</v>
          </cell>
          <cell r="F3366" t="str">
            <v>正常</v>
          </cell>
          <cell r="G3366" t="str">
            <v>55.75</v>
          </cell>
          <cell r="H3366" t="str">
            <v>89.00</v>
          </cell>
          <cell r="I3366">
            <v>0</v>
          </cell>
          <cell r="J3366">
            <v>0</v>
          </cell>
          <cell r="K3366">
            <v>0</v>
          </cell>
          <cell r="L3366">
            <v>3</v>
          </cell>
          <cell r="M3366">
            <v>167.25</v>
          </cell>
          <cell r="N3366">
            <v>267</v>
          </cell>
        </row>
        <row r="3367">
          <cell r="A3367" t="str">
            <v>23000467</v>
          </cell>
          <cell r="B3367" t="str">
            <v>馥佩水嫩美白（蚕丝白茶）面膜25g/片*1片</v>
          </cell>
          <cell r="C3367" t="str">
            <v>瓶</v>
          </cell>
          <cell r="D3367" t="str">
            <v>【230402】面膜</v>
          </cell>
          <cell r="E3367" t="str">
            <v>洗化部</v>
          </cell>
          <cell r="F3367" t="str">
            <v>正常</v>
          </cell>
          <cell r="G3367" t="str">
            <v>0.00</v>
          </cell>
          <cell r="H3367" t="str">
            <v>19.80</v>
          </cell>
          <cell r="I3367">
            <v>0</v>
          </cell>
          <cell r="J3367">
            <v>0</v>
          </cell>
          <cell r="K3367">
            <v>0</v>
          </cell>
          <cell r="L3367">
            <v>206</v>
          </cell>
          <cell r="M3367">
            <v>0</v>
          </cell>
          <cell r="N3367">
            <v>4078.8</v>
          </cell>
        </row>
        <row r="3368">
          <cell r="A3368" t="str">
            <v>23000466</v>
          </cell>
          <cell r="B3368" t="str">
            <v>馥佩水光美肌素颜霜</v>
          </cell>
          <cell r="C3368" t="str">
            <v>瓶</v>
          </cell>
          <cell r="D3368" t="str">
            <v>【230502】女士润肤品</v>
          </cell>
          <cell r="E3368" t="str">
            <v>洗化部</v>
          </cell>
          <cell r="F3368" t="str">
            <v>正常</v>
          </cell>
          <cell r="G3368" t="str">
            <v>88.50</v>
          </cell>
          <cell r="H3368" t="str">
            <v>118.00</v>
          </cell>
          <cell r="I3368">
            <v>0</v>
          </cell>
          <cell r="J3368">
            <v>0</v>
          </cell>
          <cell r="K3368">
            <v>0</v>
          </cell>
          <cell r="L3368">
            <v>3</v>
          </cell>
          <cell r="M3368">
            <v>265.5</v>
          </cell>
          <cell r="N3368">
            <v>354</v>
          </cell>
        </row>
        <row r="3369">
          <cell r="A3369" t="str">
            <v>23000465</v>
          </cell>
          <cell r="B3369" t="str">
            <v>馥佩水感透白洗颜泥（补水活肤型）100g+20g</v>
          </cell>
          <cell r="C3369" t="str">
            <v>瓶</v>
          </cell>
          <cell r="D3369" t="str">
            <v>【230502】女士润肤品</v>
          </cell>
          <cell r="E3369" t="str">
            <v>洗化部</v>
          </cell>
          <cell r="F3369" t="str">
            <v>正常</v>
          </cell>
          <cell r="G3369" t="str">
            <v>28.50</v>
          </cell>
          <cell r="H3369" t="str">
            <v>38.00</v>
          </cell>
          <cell r="I3369">
            <v>0</v>
          </cell>
          <cell r="J3369">
            <v>0</v>
          </cell>
          <cell r="K3369">
            <v>0</v>
          </cell>
          <cell r="L3369">
            <v>4</v>
          </cell>
          <cell r="M3369">
            <v>114</v>
          </cell>
          <cell r="N3369">
            <v>152</v>
          </cell>
        </row>
        <row r="3370">
          <cell r="A3370" t="str">
            <v>23000464</v>
          </cell>
          <cell r="B3370" t="str">
            <v>馥佩水感透白特惠装</v>
          </cell>
          <cell r="C3370" t="str">
            <v>套</v>
          </cell>
          <cell r="D3370" t="str">
            <v>【230502】女士润肤品</v>
          </cell>
          <cell r="E3370" t="str">
            <v>洗化部</v>
          </cell>
          <cell r="F3370" t="str">
            <v>禁采</v>
          </cell>
          <cell r="G3370" t="str">
            <v>88.50</v>
          </cell>
          <cell r="H3370" t="str">
            <v>118.00</v>
          </cell>
          <cell r="I3370">
            <v>0</v>
          </cell>
          <cell r="J3370">
            <v>0</v>
          </cell>
          <cell r="K3370">
            <v>0</v>
          </cell>
          <cell r="L3370">
            <v>3</v>
          </cell>
          <cell r="M3370">
            <v>265.5</v>
          </cell>
          <cell r="N3370">
            <v>354</v>
          </cell>
        </row>
        <row r="3371">
          <cell r="A3371" t="str">
            <v>23000463</v>
          </cell>
          <cell r="B3371" t="str">
            <v>馥佩水感美白乳液80ml</v>
          </cell>
          <cell r="C3371" t="str">
            <v>瓶</v>
          </cell>
          <cell r="D3371" t="str">
            <v>【230502】女士润肤品</v>
          </cell>
          <cell r="E3371" t="str">
            <v>洗化部</v>
          </cell>
          <cell r="F3371" t="str">
            <v>正常</v>
          </cell>
          <cell r="G3371" t="str">
            <v>27.60</v>
          </cell>
          <cell r="H3371" t="str">
            <v>36.80</v>
          </cell>
          <cell r="I3371">
            <v>0</v>
          </cell>
          <cell r="J3371">
            <v>0</v>
          </cell>
          <cell r="K3371">
            <v>0</v>
          </cell>
          <cell r="L3371">
            <v>3</v>
          </cell>
          <cell r="M3371">
            <v>82.8</v>
          </cell>
          <cell r="N3371">
            <v>110.39999999999999</v>
          </cell>
        </row>
        <row r="3372">
          <cell r="A3372" t="str">
            <v>23000461</v>
          </cell>
          <cell r="B3372" t="str">
            <v>馥佩祛痘修复膏18g</v>
          </cell>
          <cell r="C3372" t="str">
            <v>瓶</v>
          </cell>
          <cell r="D3372" t="str">
            <v>【230502】女士润肤品</v>
          </cell>
          <cell r="E3372" t="str">
            <v>洗化部</v>
          </cell>
          <cell r="F3372" t="str">
            <v>正常</v>
          </cell>
          <cell r="G3372" t="str">
            <v>36.00</v>
          </cell>
          <cell r="H3372" t="str">
            <v>48.00</v>
          </cell>
          <cell r="I3372">
            <v>0</v>
          </cell>
          <cell r="J3372">
            <v>0</v>
          </cell>
          <cell r="K3372">
            <v>0</v>
          </cell>
          <cell r="L3372">
            <v>3</v>
          </cell>
          <cell r="M3372">
            <v>108</v>
          </cell>
          <cell r="N3372">
            <v>144</v>
          </cell>
        </row>
        <row r="3373">
          <cell r="A3373" t="str">
            <v>23000460</v>
          </cell>
          <cell r="B3373" t="str">
            <v>馥佩祛痘三合一套装</v>
          </cell>
          <cell r="C3373" t="str">
            <v>套</v>
          </cell>
          <cell r="D3373" t="str">
            <v>【230502】女士润肤品</v>
          </cell>
          <cell r="E3373" t="str">
            <v>洗化部</v>
          </cell>
          <cell r="F3373" t="str">
            <v>正常</v>
          </cell>
          <cell r="G3373" t="str">
            <v>66.00</v>
          </cell>
          <cell r="H3373" t="str">
            <v>88.00</v>
          </cell>
          <cell r="I3373">
            <v>0</v>
          </cell>
          <cell r="J3373">
            <v>0</v>
          </cell>
          <cell r="K3373">
            <v>0</v>
          </cell>
          <cell r="L3373">
            <v>3</v>
          </cell>
          <cell r="M3373">
            <v>198</v>
          </cell>
          <cell r="N3373">
            <v>264</v>
          </cell>
        </row>
        <row r="3374">
          <cell r="A3374" t="str">
            <v>23000459</v>
          </cell>
          <cell r="B3374" t="str">
            <v>馥佩祛痘精华液25ml</v>
          </cell>
          <cell r="C3374" t="str">
            <v>瓶</v>
          </cell>
          <cell r="D3374" t="str">
            <v>【230502】女士润肤品</v>
          </cell>
          <cell r="E3374" t="str">
            <v>洗化部</v>
          </cell>
          <cell r="F3374" t="str">
            <v>正常</v>
          </cell>
          <cell r="G3374" t="str">
            <v>36.00</v>
          </cell>
          <cell r="H3374" t="str">
            <v>48.00</v>
          </cell>
          <cell r="I3374">
            <v>0</v>
          </cell>
          <cell r="J3374">
            <v>0</v>
          </cell>
          <cell r="K3374">
            <v>0</v>
          </cell>
          <cell r="L3374">
            <v>2</v>
          </cell>
          <cell r="M3374">
            <v>72</v>
          </cell>
          <cell r="N3374">
            <v>96</v>
          </cell>
        </row>
        <row r="3375">
          <cell r="A3375" t="str">
            <v>23000458</v>
          </cell>
          <cell r="B3375" t="str">
            <v>馥佩祛痘洁面乳-泡沫型100g+28g</v>
          </cell>
          <cell r="C3375" t="str">
            <v>瓶</v>
          </cell>
          <cell r="D3375" t="str">
            <v>【230401】洗面奶</v>
          </cell>
          <cell r="E3375" t="str">
            <v>洗化部</v>
          </cell>
          <cell r="F3375" t="str">
            <v>正常</v>
          </cell>
          <cell r="G3375" t="str">
            <v>21.75</v>
          </cell>
          <cell r="H3375" t="str">
            <v>29.00</v>
          </cell>
          <cell r="I3375">
            <v>0</v>
          </cell>
          <cell r="J3375">
            <v>0</v>
          </cell>
          <cell r="K3375">
            <v>0</v>
          </cell>
          <cell r="L3375">
            <v>5</v>
          </cell>
          <cell r="M3375">
            <v>108.75</v>
          </cell>
          <cell r="N3375">
            <v>145</v>
          </cell>
        </row>
        <row r="3376">
          <cell r="A3376" t="str">
            <v>23000457</v>
          </cell>
          <cell r="B3376" t="str">
            <v>馥佩清透焕白去角质霜80g</v>
          </cell>
          <cell r="C3376" t="str">
            <v>瓶</v>
          </cell>
          <cell r="D3376" t="str">
            <v>【230502】女士润肤品</v>
          </cell>
          <cell r="E3376" t="str">
            <v>洗化部</v>
          </cell>
          <cell r="F3376" t="str">
            <v>正常</v>
          </cell>
          <cell r="G3376" t="str">
            <v>28.50</v>
          </cell>
          <cell r="H3376" t="str">
            <v>38.00</v>
          </cell>
          <cell r="I3376">
            <v>0</v>
          </cell>
          <cell r="J3376">
            <v>0</v>
          </cell>
          <cell r="K3376">
            <v>0</v>
          </cell>
          <cell r="L3376">
            <v>3</v>
          </cell>
          <cell r="M3376">
            <v>85.5</v>
          </cell>
          <cell r="N3376">
            <v>114</v>
          </cell>
        </row>
        <row r="3377">
          <cell r="A3377" t="str">
            <v>23000456</v>
          </cell>
          <cell r="B3377" t="str">
            <v>馥佩清润嫩白美肌水110ml</v>
          </cell>
          <cell r="C3377" t="str">
            <v>瓶</v>
          </cell>
          <cell r="D3377" t="str">
            <v>【230507】女士护肤水</v>
          </cell>
          <cell r="E3377" t="str">
            <v>洗化部</v>
          </cell>
          <cell r="F3377" t="str">
            <v>正常</v>
          </cell>
          <cell r="G3377" t="str">
            <v>59.25</v>
          </cell>
          <cell r="H3377" t="str">
            <v>79.00</v>
          </cell>
          <cell r="I3377">
            <v>0</v>
          </cell>
          <cell r="J3377">
            <v>0</v>
          </cell>
          <cell r="K3377">
            <v>0</v>
          </cell>
          <cell r="L3377">
            <v>4</v>
          </cell>
          <cell r="M3377">
            <v>237</v>
          </cell>
          <cell r="N3377">
            <v>316</v>
          </cell>
        </row>
        <row r="3378">
          <cell r="A3378" t="str">
            <v>23000455</v>
          </cell>
          <cell r="B3378" t="str">
            <v>馥佩轻中度祛痘套装(三合一)</v>
          </cell>
          <cell r="C3378" t="str">
            <v>瓶</v>
          </cell>
          <cell r="D3378" t="str">
            <v>【230502】女士润肤品</v>
          </cell>
          <cell r="E3378" t="str">
            <v>洗化部</v>
          </cell>
          <cell r="F3378" t="str">
            <v>正常</v>
          </cell>
          <cell r="G3378" t="str">
            <v>44.25</v>
          </cell>
          <cell r="H3378" t="str">
            <v>59.00</v>
          </cell>
          <cell r="I3378">
            <v>0</v>
          </cell>
          <cell r="J3378">
            <v>0</v>
          </cell>
          <cell r="K3378">
            <v>0</v>
          </cell>
          <cell r="L3378">
            <v>3</v>
          </cell>
          <cell r="M3378">
            <v>132.75</v>
          </cell>
          <cell r="N3378">
            <v>177</v>
          </cell>
        </row>
        <row r="3379">
          <cell r="A3379" t="str">
            <v>23000454</v>
          </cell>
          <cell r="B3379" t="str">
            <v>馥佩男士营养爽肤露100ml</v>
          </cell>
          <cell r="C3379" t="str">
            <v>瓶</v>
          </cell>
          <cell r="D3379" t="str">
            <v>【230501】男士润肤品</v>
          </cell>
          <cell r="E3379" t="str">
            <v>洗化部</v>
          </cell>
          <cell r="F3379" t="str">
            <v>正常</v>
          </cell>
          <cell r="G3379" t="str">
            <v>66.00</v>
          </cell>
          <cell r="H3379" t="str">
            <v>88.00</v>
          </cell>
          <cell r="I3379">
            <v>0</v>
          </cell>
          <cell r="J3379">
            <v>0</v>
          </cell>
          <cell r="K3379">
            <v>0</v>
          </cell>
          <cell r="L3379">
            <v>3</v>
          </cell>
          <cell r="M3379">
            <v>198</v>
          </cell>
          <cell r="N3379">
            <v>264</v>
          </cell>
        </row>
        <row r="3380">
          <cell r="A3380" t="str">
            <v>23000453</v>
          </cell>
          <cell r="B3380" t="str">
            <v>馥佩男士净爽洗颜泥-去油型100g+20g</v>
          </cell>
          <cell r="C3380" t="str">
            <v>瓶</v>
          </cell>
          <cell r="D3380" t="str">
            <v>【230401】洗面奶</v>
          </cell>
          <cell r="E3380" t="str">
            <v>洗化部</v>
          </cell>
          <cell r="F3380" t="str">
            <v>正常</v>
          </cell>
          <cell r="G3380" t="str">
            <v>28.50</v>
          </cell>
          <cell r="H3380" t="str">
            <v>38.00</v>
          </cell>
          <cell r="I3380">
            <v>0</v>
          </cell>
          <cell r="J3380">
            <v>0</v>
          </cell>
          <cell r="K3380">
            <v>0</v>
          </cell>
          <cell r="L3380">
            <v>4</v>
          </cell>
          <cell r="M3380">
            <v>114</v>
          </cell>
          <cell r="N3380">
            <v>152</v>
          </cell>
        </row>
        <row r="3381">
          <cell r="A3381" t="str">
            <v>23000452</v>
          </cell>
          <cell r="B3381" t="str">
            <v>馥佩男士活炭洁面乳100g+20g</v>
          </cell>
          <cell r="C3381" t="str">
            <v>瓶</v>
          </cell>
          <cell r="D3381" t="str">
            <v>【230401】洗面奶</v>
          </cell>
          <cell r="E3381" t="str">
            <v>洗化部</v>
          </cell>
          <cell r="F3381" t="str">
            <v>正常</v>
          </cell>
          <cell r="G3381" t="str">
            <v>28.50</v>
          </cell>
          <cell r="H3381" t="str">
            <v>38.00</v>
          </cell>
          <cell r="I3381">
            <v>0</v>
          </cell>
          <cell r="J3381">
            <v>0</v>
          </cell>
          <cell r="K3381">
            <v>0</v>
          </cell>
          <cell r="L3381">
            <v>5</v>
          </cell>
          <cell r="M3381">
            <v>142.5</v>
          </cell>
          <cell r="N3381">
            <v>190</v>
          </cell>
        </row>
        <row r="3382">
          <cell r="A3382" t="str">
            <v>23000450</v>
          </cell>
          <cell r="B3382" t="str">
            <v>馥佩密集补水霜50g</v>
          </cell>
          <cell r="C3382" t="str">
            <v>瓶</v>
          </cell>
          <cell r="D3382" t="str">
            <v>【230502】女士润肤品</v>
          </cell>
          <cell r="E3382" t="str">
            <v>洗化部</v>
          </cell>
          <cell r="F3382" t="str">
            <v>正常</v>
          </cell>
          <cell r="G3382" t="str">
            <v>51.75</v>
          </cell>
          <cell r="H3382" t="str">
            <v>69.00</v>
          </cell>
          <cell r="I3382">
            <v>0</v>
          </cell>
          <cell r="J3382">
            <v>0</v>
          </cell>
          <cell r="K3382">
            <v>0</v>
          </cell>
          <cell r="L3382">
            <v>4</v>
          </cell>
          <cell r="M3382">
            <v>207</v>
          </cell>
          <cell r="N3382">
            <v>276</v>
          </cell>
        </row>
        <row r="3383">
          <cell r="A3383" t="str">
            <v>23000447</v>
          </cell>
          <cell r="B3383" t="str">
            <v>馥佩净爽嫩白洁面膏100g</v>
          </cell>
          <cell r="C3383" t="str">
            <v>瓶</v>
          </cell>
          <cell r="D3383" t="str">
            <v>【230401】洗面奶</v>
          </cell>
          <cell r="E3383" t="str">
            <v>洗化部</v>
          </cell>
          <cell r="F3383" t="str">
            <v>正常</v>
          </cell>
          <cell r="G3383" t="str">
            <v>36.00</v>
          </cell>
          <cell r="H3383" t="str">
            <v>48.00</v>
          </cell>
          <cell r="I3383">
            <v>0</v>
          </cell>
          <cell r="J3383">
            <v>0</v>
          </cell>
          <cell r="K3383">
            <v>0</v>
          </cell>
          <cell r="L3383">
            <v>3</v>
          </cell>
          <cell r="M3383">
            <v>108</v>
          </cell>
          <cell r="N3383">
            <v>144</v>
          </cell>
        </row>
        <row r="3384">
          <cell r="A3384" t="str">
            <v>23000446</v>
          </cell>
          <cell r="B3384" t="str">
            <v>馥佩金银花清爽净肤沐浴露2kg</v>
          </cell>
          <cell r="C3384" t="str">
            <v>瓶</v>
          </cell>
          <cell r="D3384" t="str">
            <v>【230302】沐浴露</v>
          </cell>
          <cell r="E3384" t="str">
            <v>洗化部</v>
          </cell>
          <cell r="F3384" t="str">
            <v>正常</v>
          </cell>
          <cell r="G3384" t="str">
            <v>0.00</v>
          </cell>
          <cell r="H3384" t="str">
            <v>48.00</v>
          </cell>
          <cell r="I3384">
            <v>48</v>
          </cell>
          <cell r="J3384">
            <v>0</v>
          </cell>
          <cell r="K3384">
            <v>0</v>
          </cell>
          <cell r="L3384">
            <v>0</v>
          </cell>
          <cell r="M3384">
            <v>0</v>
          </cell>
          <cell r="N3384">
            <v>0</v>
          </cell>
        </row>
        <row r="3385">
          <cell r="A3385" t="str">
            <v>23000445</v>
          </cell>
          <cell r="B3385" t="str">
            <v>馥佩隔离BB霜40g(粉嫩白）</v>
          </cell>
          <cell r="C3385" t="str">
            <v>瓶</v>
          </cell>
          <cell r="D3385" t="str">
            <v>【230502】女士润肤品</v>
          </cell>
          <cell r="E3385" t="str">
            <v>洗化部</v>
          </cell>
          <cell r="F3385" t="str">
            <v>正常</v>
          </cell>
          <cell r="G3385" t="str">
            <v>51.00</v>
          </cell>
          <cell r="H3385" t="str">
            <v>68.00</v>
          </cell>
          <cell r="I3385">
            <v>0</v>
          </cell>
          <cell r="J3385">
            <v>0</v>
          </cell>
          <cell r="K3385">
            <v>0</v>
          </cell>
          <cell r="L3385">
            <v>4</v>
          </cell>
          <cell r="M3385">
            <v>204</v>
          </cell>
          <cell r="N3385">
            <v>272</v>
          </cell>
        </row>
        <row r="3386">
          <cell r="A3386" t="str">
            <v>23000444</v>
          </cell>
          <cell r="B3386" t="str">
            <v>馥佩高弹亮泽弹力素300ml</v>
          </cell>
          <cell r="C3386" t="str">
            <v>瓶</v>
          </cell>
          <cell r="D3386" t="str">
            <v>【230103】美发造型</v>
          </cell>
          <cell r="E3386" t="str">
            <v>洗化部</v>
          </cell>
          <cell r="F3386" t="str">
            <v>正常</v>
          </cell>
          <cell r="G3386" t="str">
            <v>19.50</v>
          </cell>
          <cell r="H3386" t="str">
            <v>26.00</v>
          </cell>
          <cell r="I3386">
            <v>0</v>
          </cell>
          <cell r="J3386">
            <v>0</v>
          </cell>
          <cell r="K3386">
            <v>0</v>
          </cell>
          <cell r="L3386">
            <v>2</v>
          </cell>
          <cell r="M3386">
            <v>39</v>
          </cell>
          <cell r="N3386">
            <v>52</v>
          </cell>
        </row>
        <row r="3387">
          <cell r="A3387" t="str">
            <v>23000442</v>
          </cell>
          <cell r="B3387" t="str">
            <v>馥佩弹力紧致眼霜20g</v>
          </cell>
          <cell r="C3387" t="str">
            <v>瓶</v>
          </cell>
          <cell r="D3387" t="str">
            <v>【230502】女士润肤品</v>
          </cell>
          <cell r="E3387" t="str">
            <v>洗化部</v>
          </cell>
          <cell r="F3387" t="str">
            <v>正常</v>
          </cell>
          <cell r="G3387" t="str">
            <v>73.50</v>
          </cell>
          <cell r="H3387" t="str">
            <v>98.00</v>
          </cell>
          <cell r="I3387">
            <v>0</v>
          </cell>
          <cell r="J3387">
            <v>0</v>
          </cell>
          <cell r="K3387">
            <v>0</v>
          </cell>
          <cell r="L3387">
            <v>3</v>
          </cell>
          <cell r="M3387">
            <v>220.5</v>
          </cell>
          <cell r="N3387">
            <v>294</v>
          </cell>
        </row>
        <row r="3388">
          <cell r="A3388" t="str">
            <v>23000441</v>
          </cell>
          <cell r="B3388" t="str">
            <v>馥佩补水养肤精品礼盒（抽拉式）</v>
          </cell>
          <cell r="C3388" t="str">
            <v>瓶</v>
          </cell>
          <cell r="D3388" t="str">
            <v>【230502】女士润肤品</v>
          </cell>
          <cell r="E3388" t="str">
            <v>洗化部</v>
          </cell>
          <cell r="F3388" t="str">
            <v>正常</v>
          </cell>
          <cell r="G3388" t="str">
            <v>156.12</v>
          </cell>
          <cell r="H3388" t="str">
            <v>218.00</v>
          </cell>
          <cell r="I3388">
            <v>0</v>
          </cell>
          <cell r="J3388">
            <v>0</v>
          </cell>
          <cell r="K3388">
            <v>0</v>
          </cell>
          <cell r="L3388">
            <v>5</v>
          </cell>
          <cell r="M3388">
            <v>780.6</v>
          </cell>
          <cell r="N3388">
            <v>1090</v>
          </cell>
        </row>
        <row r="3389">
          <cell r="A3389" t="str">
            <v>23000440</v>
          </cell>
          <cell r="B3389" t="str">
            <v>馥佩白皙透亮水份乳100ml</v>
          </cell>
          <cell r="C3389" t="str">
            <v>瓶</v>
          </cell>
          <cell r="D3389" t="str">
            <v>【230502】女士润肤品</v>
          </cell>
          <cell r="E3389" t="str">
            <v>洗化部</v>
          </cell>
          <cell r="F3389" t="str">
            <v>正常</v>
          </cell>
          <cell r="G3389" t="str">
            <v>37.35</v>
          </cell>
          <cell r="H3389" t="str">
            <v>49.80</v>
          </cell>
          <cell r="I3389">
            <v>0</v>
          </cell>
          <cell r="J3389">
            <v>0</v>
          </cell>
          <cell r="K3389">
            <v>0</v>
          </cell>
          <cell r="L3389">
            <v>2</v>
          </cell>
          <cell r="M3389">
            <v>74.7</v>
          </cell>
          <cell r="N3389">
            <v>99.6</v>
          </cell>
        </row>
        <row r="3390">
          <cell r="A3390" t="str">
            <v>23000439</v>
          </cell>
          <cell r="B3390" t="str">
            <v>馥佩白皙透亮柔肤水</v>
          </cell>
          <cell r="C3390" t="str">
            <v>瓶</v>
          </cell>
          <cell r="D3390" t="str">
            <v>【230507】女士护肤水</v>
          </cell>
          <cell r="E3390" t="str">
            <v>洗化部</v>
          </cell>
          <cell r="F3390" t="str">
            <v>正常</v>
          </cell>
          <cell r="G3390" t="str">
            <v>37.35</v>
          </cell>
          <cell r="H3390" t="str">
            <v>49.80</v>
          </cell>
          <cell r="I3390">
            <v>0</v>
          </cell>
          <cell r="J3390">
            <v>0</v>
          </cell>
          <cell r="K3390">
            <v>0</v>
          </cell>
          <cell r="L3390">
            <v>2</v>
          </cell>
          <cell r="M3390">
            <v>74.7</v>
          </cell>
          <cell r="N3390">
            <v>99.6</v>
          </cell>
        </row>
        <row r="3391">
          <cell r="A3391" t="str">
            <v>23000437</v>
          </cell>
          <cell r="B3391" t="str">
            <v>馥佩750ml双效护理洗发露</v>
          </cell>
          <cell r="C3391" t="str">
            <v>瓶</v>
          </cell>
          <cell r="D3391" t="str">
            <v>【230101】洗发</v>
          </cell>
          <cell r="E3391" t="str">
            <v>洗化部</v>
          </cell>
          <cell r="F3391" t="str">
            <v>正常</v>
          </cell>
          <cell r="G3391" t="str">
            <v>37.35</v>
          </cell>
          <cell r="H3391" t="str">
            <v>49.80</v>
          </cell>
          <cell r="I3391">
            <v>0</v>
          </cell>
          <cell r="J3391">
            <v>0</v>
          </cell>
          <cell r="K3391">
            <v>0</v>
          </cell>
          <cell r="L3391">
            <v>3</v>
          </cell>
          <cell r="M3391">
            <v>112.05</v>
          </cell>
          <cell r="N3391">
            <v>149.39999999999998</v>
          </cell>
        </row>
        <row r="3392">
          <cell r="A3392" t="str">
            <v>23000436</v>
          </cell>
          <cell r="B3392" t="str">
            <v>馥佩400ml双效护理洗发露A</v>
          </cell>
          <cell r="C3392" t="str">
            <v>瓶</v>
          </cell>
          <cell r="D3392" t="str">
            <v>【230101】洗发</v>
          </cell>
          <cell r="E3392" t="str">
            <v>洗化部</v>
          </cell>
          <cell r="F3392" t="str">
            <v>正常</v>
          </cell>
          <cell r="G3392" t="str">
            <v>19.50</v>
          </cell>
          <cell r="H3392" t="str">
            <v>26.00</v>
          </cell>
          <cell r="I3392">
            <v>0</v>
          </cell>
          <cell r="J3392">
            <v>0</v>
          </cell>
          <cell r="K3392">
            <v>0</v>
          </cell>
          <cell r="L3392">
            <v>2</v>
          </cell>
          <cell r="M3392">
            <v>39</v>
          </cell>
          <cell r="N3392">
            <v>52</v>
          </cell>
        </row>
        <row r="3393">
          <cell r="A3393" t="str">
            <v>23000435</v>
          </cell>
          <cell r="B3393" t="str">
            <v>馥佩400ml双效护理洗发露</v>
          </cell>
          <cell r="C3393" t="str">
            <v>瓶</v>
          </cell>
          <cell r="D3393" t="str">
            <v>【230101】洗发</v>
          </cell>
          <cell r="E3393" t="str">
            <v>洗化部</v>
          </cell>
          <cell r="F3393" t="str">
            <v>正常</v>
          </cell>
          <cell r="G3393" t="str">
            <v>19.50</v>
          </cell>
          <cell r="H3393" t="str">
            <v>26.00</v>
          </cell>
          <cell r="I3393">
            <v>0</v>
          </cell>
          <cell r="J3393">
            <v>0</v>
          </cell>
          <cell r="K3393">
            <v>0</v>
          </cell>
          <cell r="L3393">
            <v>5</v>
          </cell>
          <cell r="M3393">
            <v>97.5</v>
          </cell>
          <cell r="N3393">
            <v>130</v>
          </cell>
        </row>
        <row r="3394">
          <cell r="A3394" t="str">
            <v>23000434</v>
          </cell>
          <cell r="B3394" t="str">
            <v>馥佩 雪颜润白七件套（红色）</v>
          </cell>
          <cell r="C3394" t="str">
            <v>瓶</v>
          </cell>
          <cell r="D3394" t="str">
            <v>【230502】女士润肤品</v>
          </cell>
          <cell r="E3394" t="str">
            <v>洗化部</v>
          </cell>
          <cell r="F3394" t="str">
            <v>正常</v>
          </cell>
          <cell r="G3394" t="str">
            <v>373.50</v>
          </cell>
          <cell r="H3394" t="str">
            <v>498.00</v>
          </cell>
          <cell r="I3394">
            <v>0</v>
          </cell>
          <cell r="J3394">
            <v>0</v>
          </cell>
          <cell r="K3394">
            <v>0</v>
          </cell>
          <cell r="L3394">
            <v>2</v>
          </cell>
          <cell r="M3394">
            <v>747</v>
          </cell>
          <cell r="N3394">
            <v>996</v>
          </cell>
        </row>
        <row r="3395">
          <cell r="A3395" t="str">
            <v>23000433</v>
          </cell>
          <cell r="B3395" t="str">
            <v>牙齿爱人01A</v>
          </cell>
          <cell r="C3395" t="str">
            <v>支</v>
          </cell>
          <cell r="D3395" t="str">
            <v>【230201】牙刷</v>
          </cell>
          <cell r="E3395" t="str">
            <v>洗化部</v>
          </cell>
          <cell r="F3395" t="str">
            <v>正常</v>
          </cell>
          <cell r="G3395" t="str">
            <v>14.90</v>
          </cell>
          <cell r="H3395" t="str">
            <v>29.80</v>
          </cell>
          <cell r="I3395">
            <v>0</v>
          </cell>
          <cell r="J3395">
            <v>0</v>
          </cell>
          <cell r="K3395">
            <v>0</v>
          </cell>
          <cell r="L3395">
            <v>5</v>
          </cell>
          <cell r="M3395">
            <v>74.5</v>
          </cell>
          <cell r="N3395">
            <v>149</v>
          </cell>
        </row>
        <row r="3396">
          <cell r="A3396" t="str">
            <v>23000432</v>
          </cell>
          <cell r="B3396" t="str">
            <v>牙齿爱人009</v>
          </cell>
          <cell r="C3396" t="str">
            <v>支</v>
          </cell>
          <cell r="D3396" t="str">
            <v>【230201】牙刷</v>
          </cell>
          <cell r="E3396" t="str">
            <v>洗化部</v>
          </cell>
          <cell r="F3396" t="str">
            <v>正常</v>
          </cell>
          <cell r="G3396" t="str">
            <v>5.90</v>
          </cell>
          <cell r="H3396" t="str">
            <v>11.80</v>
          </cell>
          <cell r="I3396">
            <v>0</v>
          </cell>
          <cell r="J3396">
            <v>0</v>
          </cell>
          <cell r="K3396">
            <v>0</v>
          </cell>
          <cell r="L3396">
            <v>3</v>
          </cell>
          <cell r="M3396">
            <v>17.7</v>
          </cell>
          <cell r="N3396">
            <v>35.400000000000006</v>
          </cell>
        </row>
        <row r="3397">
          <cell r="A3397" t="str">
            <v>23000430</v>
          </cell>
          <cell r="B3397" t="str">
            <v>牙齿爱人007</v>
          </cell>
          <cell r="C3397" t="str">
            <v>支</v>
          </cell>
          <cell r="D3397" t="str">
            <v>【230201】牙刷</v>
          </cell>
          <cell r="E3397" t="str">
            <v>洗化部</v>
          </cell>
          <cell r="F3397" t="str">
            <v>正常</v>
          </cell>
          <cell r="G3397" t="str">
            <v>6.90</v>
          </cell>
          <cell r="H3397" t="str">
            <v>13.80</v>
          </cell>
          <cell r="I3397">
            <v>0</v>
          </cell>
          <cell r="J3397">
            <v>0</v>
          </cell>
          <cell r="K3397">
            <v>0</v>
          </cell>
          <cell r="L3397">
            <v>7</v>
          </cell>
          <cell r="M3397">
            <v>48.3</v>
          </cell>
          <cell r="N3397">
            <v>96.600000000000009</v>
          </cell>
        </row>
        <row r="3398">
          <cell r="A3398" t="str">
            <v>23000429</v>
          </cell>
          <cell r="B3398" t="str">
            <v>牙齿爱人006</v>
          </cell>
          <cell r="C3398" t="str">
            <v>支</v>
          </cell>
          <cell r="D3398" t="str">
            <v>【230201】牙刷</v>
          </cell>
          <cell r="E3398" t="str">
            <v>洗化部</v>
          </cell>
          <cell r="F3398" t="str">
            <v>正常</v>
          </cell>
          <cell r="G3398" t="str">
            <v>6.90</v>
          </cell>
          <cell r="H3398" t="str">
            <v>13.80</v>
          </cell>
          <cell r="I3398">
            <v>0</v>
          </cell>
          <cell r="J3398">
            <v>0</v>
          </cell>
          <cell r="K3398">
            <v>0</v>
          </cell>
          <cell r="L3398">
            <v>6</v>
          </cell>
          <cell r="M3398">
            <v>41.4</v>
          </cell>
          <cell r="N3398">
            <v>82.800000000000011</v>
          </cell>
        </row>
        <row r="3399">
          <cell r="A3399" t="str">
            <v>23000427</v>
          </cell>
          <cell r="B3399" t="str">
            <v>牙齿爱人004</v>
          </cell>
          <cell r="C3399" t="str">
            <v>支</v>
          </cell>
          <cell r="D3399" t="str">
            <v>【230201】牙刷</v>
          </cell>
          <cell r="E3399" t="str">
            <v>洗化部</v>
          </cell>
          <cell r="F3399" t="str">
            <v>正常</v>
          </cell>
          <cell r="G3399" t="str">
            <v>13.20</v>
          </cell>
          <cell r="H3399" t="str">
            <v>18.80</v>
          </cell>
          <cell r="I3399">
            <v>0</v>
          </cell>
          <cell r="J3399">
            <v>0</v>
          </cell>
          <cell r="K3399">
            <v>0</v>
          </cell>
          <cell r="L3399">
            <v>9</v>
          </cell>
          <cell r="M3399">
            <v>118.8</v>
          </cell>
          <cell r="N3399">
            <v>169.20000000000002</v>
          </cell>
        </row>
        <row r="3400">
          <cell r="A3400" t="str">
            <v>23000426</v>
          </cell>
          <cell r="B3400" t="str">
            <v>牙齿爱人003</v>
          </cell>
          <cell r="C3400" t="str">
            <v>支</v>
          </cell>
          <cell r="D3400" t="str">
            <v>【230201】牙刷</v>
          </cell>
          <cell r="E3400" t="str">
            <v>洗化部</v>
          </cell>
          <cell r="F3400" t="str">
            <v>正常</v>
          </cell>
          <cell r="G3400" t="str">
            <v>9.40</v>
          </cell>
          <cell r="H3400" t="str">
            <v>18.80</v>
          </cell>
          <cell r="I3400">
            <v>0</v>
          </cell>
          <cell r="J3400">
            <v>0</v>
          </cell>
          <cell r="K3400">
            <v>0</v>
          </cell>
          <cell r="L3400">
            <v>21</v>
          </cell>
          <cell r="M3400">
            <v>197.4</v>
          </cell>
          <cell r="N3400">
            <v>394.8</v>
          </cell>
        </row>
        <row r="3401">
          <cell r="A3401" t="str">
            <v>23000425</v>
          </cell>
          <cell r="B3401" t="str">
            <v>牙齿爱人002</v>
          </cell>
          <cell r="C3401" t="str">
            <v>支</v>
          </cell>
          <cell r="D3401" t="str">
            <v>【230201】牙刷</v>
          </cell>
          <cell r="E3401" t="str">
            <v>洗化部</v>
          </cell>
          <cell r="F3401" t="str">
            <v>正常</v>
          </cell>
          <cell r="G3401" t="str">
            <v>9.40</v>
          </cell>
          <cell r="H3401" t="str">
            <v>18.80</v>
          </cell>
          <cell r="I3401">
            <v>0</v>
          </cell>
          <cell r="J3401">
            <v>0</v>
          </cell>
          <cell r="K3401">
            <v>0</v>
          </cell>
          <cell r="L3401">
            <v>17</v>
          </cell>
          <cell r="M3401">
            <v>159.80000000000001</v>
          </cell>
          <cell r="N3401">
            <v>319.60000000000002</v>
          </cell>
        </row>
        <row r="3402">
          <cell r="A3402" t="str">
            <v>23000424</v>
          </cell>
          <cell r="B3402" t="str">
            <v>牙齿爱人001</v>
          </cell>
          <cell r="C3402" t="str">
            <v>支</v>
          </cell>
          <cell r="D3402" t="str">
            <v>【230201】牙刷</v>
          </cell>
          <cell r="E3402" t="str">
            <v>洗化部</v>
          </cell>
          <cell r="F3402" t="str">
            <v>正常</v>
          </cell>
          <cell r="G3402" t="str">
            <v>8.40</v>
          </cell>
          <cell r="H3402" t="str">
            <v>16.80</v>
          </cell>
          <cell r="I3402">
            <v>0</v>
          </cell>
          <cell r="J3402">
            <v>0</v>
          </cell>
          <cell r="K3402">
            <v>0</v>
          </cell>
          <cell r="L3402">
            <v>6</v>
          </cell>
          <cell r="M3402">
            <v>50.4</v>
          </cell>
          <cell r="N3402">
            <v>100.80000000000001</v>
          </cell>
        </row>
        <row r="3403">
          <cell r="A3403" t="str">
            <v>23000422</v>
          </cell>
          <cell r="B3403" t="str">
            <v>满婷新清螨皂（控油祛痘</v>
          </cell>
          <cell r="C3403" t="str">
            <v>块</v>
          </cell>
          <cell r="D3403" t="str">
            <v>【230301】香皂</v>
          </cell>
          <cell r="E3403" t="str">
            <v>洗化部</v>
          </cell>
          <cell r="F3403" t="str">
            <v>正常</v>
          </cell>
          <cell r="G3403" t="str">
            <v>0.00</v>
          </cell>
          <cell r="H3403" t="str">
            <v>6.80</v>
          </cell>
          <cell r="I3403">
            <v>6.8</v>
          </cell>
          <cell r="J3403">
            <v>0</v>
          </cell>
          <cell r="K3403">
            <v>0</v>
          </cell>
          <cell r="L3403">
            <v>0</v>
          </cell>
          <cell r="M3403">
            <v>0</v>
          </cell>
          <cell r="N3403">
            <v>0</v>
          </cell>
        </row>
        <row r="3404">
          <cell r="A3404" t="str">
            <v>23000417</v>
          </cell>
          <cell r="B3404" t="str">
            <v>云南三七益齿清新</v>
          </cell>
          <cell r="C3404" t="str">
            <v>支</v>
          </cell>
          <cell r="D3404" t="str">
            <v>【230202】牙膏</v>
          </cell>
          <cell r="E3404" t="str">
            <v>洗化部</v>
          </cell>
          <cell r="F3404" t="str">
            <v>正常</v>
          </cell>
          <cell r="G3404" t="str">
            <v>12.00</v>
          </cell>
          <cell r="H3404" t="str">
            <v>24.00</v>
          </cell>
          <cell r="I3404">
            <v>0</v>
          </cell>
          <cell r="J3404">
            <v>0</v>
          </cell>
          <cell r="K3404">
            <v>0</v>
          </cell>
          <cell r="L3404">
            <v>5</v>
          </cell>
          <cell r="M3404">
            <v>60</v>
          </cell>
          <cell r="N3404">
            <v>120</v>
          </cell>
        </row>
        <row r="3405">
          <cell r="A3405" t="str">
            <v>23000415</v>
          </cell>
          <cell r="B3405" t="str">
            <v>云南三七牙膏(舒爽薄荷)</v>
          </cell>
          <cell r="C3405" t="str">
            <v>支</v>
          </cell>
          <cell r="D3405" t="str">
            <v>【230202】牙膏</v>
          </cell>
          <cell r="E3405" t="str">
            <v>洗化部</v>
          </cell>
          <cell r="F3405" t="str">
            <v>正常</v>
          </cell>
          <cell r="G3405" t="str">
            <v>17.95</v>
          </cell>
          <cell r="H3405" t="str">
            <v>35.90</v>
          </cell>
          <cell r="I3405">
            <v>0</v>
          </cell>
          <cell r="J3405">
            <v>0</v>
          </cell>
          <cell r="K3405">
            <v>0</v>
          </cell>
          <cell r="L3405">
            <v>12</v>
          </cell>
          <cell r="M3405">
            <v>215.4</v>
          </cell>
          <cell r="N3405">
            <v>430.79999999999995</v>
          </cell>
        </row>
        <row r="3406">
          <cell r="A3406" t="str">
            <v>23000414</v>
          </cell>
          <cell r="B3406" t="str">
            <v>云南三七牙膏（舒爽薄荷）B</v>
          </cell>
          <cell r="C3406" t="str">
            <v>支</v>
          </cell>
          <cell r="D3406" t="str">
            <v>【230202】牙膏</v>
          </cell>
          <cell r="E3406" t="str">
            <v>洗化部</v>
          </cell>
          <cell r="F3406" t="str">
            <v>正常</v>
          </cell>
          <cell r="G3406" t="str">
            <v>9.00</v>
          </cell>
          <cell r="H3406" t="str">
            <v>21.00</v>
          </cell>
          <cell r="I3406">
            <v>0</v>
          </cell>
          <cell r="J3406">
            <v>0</v>
          </cell>
          <cell r="K3406">
            <v>0</v>
          </cell>
          <cell r="L3406">
            <v>10</v>
          </cell>
          <cell r="M3406">
            <v>90</v>
          </cell>
          <cell r="N3406">
            <v>210</v>
          </cell>
        </row>
        <row r="3407">
          <cell r="A3407" t="str">
            <v>23000413</v>
          </cell>
          <cell r="B3407" t="str">
            <v>云南三七牙膏（舒爽薄荷）A</v>
          </cell>
          <cell r="C3407" t="str">
            <v>支</v>
          </cell>
          <cell r="D3407" t="str">
            <v>【230202】牙膏</v>
          </cell>
          <cell r="E3407" t="str">
            <v>洗化部</v>
          </cell>
          <cell r="F3407" t="str">
            <v>正常</v>
          </cell>
          <cell r="G3407" t="str">
            <v>14.50</v>
          </cell>
          <cell r="H3407" t="str">
            <v>34.00</v>
          </cell>
          <cell r="I3407">
            <v>0</v>
          </cell>
          <cell r="J3407">
            <v>0</v>
          </cell>
          <cell r="K3407">
            <v>0</v>
          </cell>
          <cell r="L3407">
            <v>9</v>
          </cell>
          <cell r="M3407">
            <v>130.5</v>
          </cell>
          <cell r="N3407">
            <v>306</v>
          </cell>
        </row>
        <row r="3408">
          <cell r="A3408" t="str">
            <v>23000411</v>
          </cell>
          <cell r="B3408" t="str">
            <v>云南三七牙膏（清新留兰）A</v>
          </cell>
          <cell r="C3408" t="str">
            <v>支</v>
          </cell>
          <cell r="D3408" t="str">
            <v>【230202】牙膏</v>
          </cell>
          <cell r="E3408" t="str">
            <v>洗化部</v>
          </cell>
          <cell r="F3408" t="str">
            <v>正常</v>
          </cell>
          <cell r="G3408" t="str">
            <v>13.95</v>
          </cell>
          <cell r="H3408" t="str">
            <v>29.00</v>
          </cell>
          <cell r="I3408">
            <v>0</v>
          </cell>
          <cell r="J3408">
            <v>0</v>
          </cell>
          <cell r="K3408">
            <v>0</v>
          </cell>
          <cell r="L3408">
            <v>22</v>
          </cell>
          <cell r="M3408">
            <v>307</v>
          </cell>
          <cell r="N3408">
            <v>638</v>
          </cell>
        </row>
        <row r="3409">
          <cell r="A3409" t="str">
            <v>23000410</v>
          </cell>
          <cell r="B3409" t="str">
            <v>云南三七牙膏（清新留兰）</v>
          </cell>
          <cell r="C3409" t="str">
            <v>支</v>
          </cell>
          <cell r="D3409" t="str">
            <v>【230202】牙膏</v>
          </cell>
          <cell r="E3409" t="str">
            <v>洗化部</v>
          </cell>
          <cell r="F3409" t="str">
            <v>正常</v>
          </cell>
          <cell r="G3409" t="str">
            <v>10.00</v>
          </cell>
          <cell r="H3409" t="str">
            <v>20.00</v>
          </cell>
          <cell r="I3409">
            <v>0</v>
          </cell>
          <cell r="J3409">
            <v>0</v>
          </cell>
          <cell r="K3409">
            <v>0</v>
          </cell>
          <cell r="L3409">
            <v>10</v>
          </cell>
          <cell r="M3409">
            <v>100</v>
          </cell>
          <cell r="N3409">
            <v>200</v>
          </cell>
        </row>
        <row r="3410">
          <cell r="A3410" t="str">
            <v>23000409</v>
          </cell>
          <cell r="B3410" t="str">
            <v>云南三七品健</v>
          </cell>
          <cell r="C3410" t="str">
            <v>支</v>
          </cell>
          <cell r="D3410" t="str">
            <v>【230202】牙膏</v>
          </cell>
          <cell r="E3410" t="str">
            <v>洗化部</v>
          </cell>
          <cell r="F3410" t="str">
            <v>正常</v>
          </cell>
          <cell r="G3410" t="str">
            <v>16.50</v>
          </cell>
          <cell r="H3410" t="str">
            <v>33.00</v>
          </cell>
          <cell r="I3410">
            <v>0</v>
          </cell>
          <cell r="J3410">
            <v>0</v>
          </cell>
          <cell r="K3410">
            <v>0</v>
          </cell>
          <cell r="L3410">
            <v>9</v>
          </cell>
          <cell r="M3410">
            <v>148.5</v>
          </cell>
          <cell r="N3410">
            <v>297</v>
          </cell>
        </row>
        <row r="3411">
          <cell r="A3411" t="str">
            <v>23000407</v>
          </cell>
          <cell r="B3411" t="str">
            <v>云南三七怕敏感牙膏 （臻品留兰）</v>
          </cell>
          <cell r="C3411" t="str">
            <v>支</v>
          </cell>
          <cell r="D3411" t="str">
            <v>【230202】牙膏</v>
          </cell>
          <cell r="E3411" t="str">
            <v>洗化部</v>
          </cell>
          <cell r="F3411" t="str">
            <v>正常</v>
          </cell>
          <cell r="G3411" t="str">
            <v>16.50</v>
          </cell>
          <cell r="H3411" t="str">
            <v>33.00</v>
          </cell>
          <cell r="I3411">
            <v>0</v>
          </cell>
          <cell r="J3411">
            <v>0</v>
          </cell>
          <cell r="K3411">
            <v>0</v>
          </cell>
          <cell r="L3411">
            <v>9</v>
          </cell>
          <cell r="M3411">
            <v>148.5</v>
          </cell>
          <cell r="N3411">
            <v>297</v>
          </cell>
        </row>
        <row r="3412">
          <cell r="A3412" t="str">
            <v>23000404</v>
          </cell>
          <cell r="B3412" t="str">
            <v>云南三七皓齿亮白</v>
          </cell>
          <cell r="C3412" t="str">
            <v>支</v>
          </cell>
          <cell r="D3412" t="str">
            <v>【230202】牙膏</v>
          </cell>
          <cell r="E3412" t="str">
            <v>洗化部</v>
          </cell>
          <cell r="F3412" t="str">
            <v>正常</v>
          </cell>
          <cell r="G3412" t="str">
            <v>12.00</v>
          </cell>
          <cell r="H3412" t="str">
            <v>24.00</v>
          </cell>
          <cell r="I3412">
            <v>0</v>
          </cell>
          <cell r="J3412">
            <v>0</v>
          </cell>
          <cell r="K3412">
            <v>0</v>
          </cell>
          <cell r="L3412">
            <v>10</v>
          </cell>
          <cell r="M3412">
            <v>120</v>
          </cell>
          <cell r="N3412">
            <v>240</v>
          </cell>
        </row>
        <row r="3413">
          <cell r="A3413" t="str">
            <v>23000403</v>
          </cell>
          <cell r="B3413" t="str">
            <v>雅润漱口水</v>
          </cell>
          <cell r="C3413" t="str">
            <v>瓶</v>
          </cell>
          <cell r="D3413" t="str">
            <v>【230203】口腔清新剂</v>
          </cell>
          <cell r="E3413" t="str">
            <v>洗化部</v>
          </cell>
          <cell r="F3413" t="str">
            <v>正常</v>
          </cell>
          <cell r="G3413" t="str">
            <v>10.50</v>
          </cell>
          <cell r="H3413" t="str">
            <v>15.00</v>
          </cell>
          <cell r="I3413">
            <v>0</v>
          </cell>
          <cell r="J3413">
            <v>0</v>
          </cell>
          <cell r="K3413">
            <v>0</v>
          </cell>
          <cell r="L3413">
            <v>4</v>
          </cell>
          <cell r="M3413">
            <v>42</v>
          </cell>
          <cell r="N3413">
            <v>60</v>
          </cell>
        </row>
        <row r="3414">
          <cell r="A3414" t="str">
            <v>23000402</v>
          </cell>
          <cell r="B3414" t="str">
            <v>双一极限超薄茉莉香避孕套</v>
          </cell>
          <cell r="C3414" t="str">
            <v>盒</v>
          </cell>
          <cell r="D3414" t="str">
            <v>【231001】计生用品</v>
          </cell>
          <cell r="E3414" t="str">
            <v>洗化部</v>
          </cell>
          <cell r="F3414" t="str">
            <v>正常</v>
          </cell>
          <cell r="G3414" t="str">
            <v>17.36</v>
          </cell>
          <cell r="H3414" t="str">
            <v>24.80</v>
          </cell>
          <cell r="I3414">
            <v>0</v>
          </cell>
          <cell r="J3414">
            <v>0</v>
          </cell>
          <cell r="K3414">
            <v>0</v>
          </cell>
          <cell r="L3414">
            <v>3</v>
          </cell>
          <cell r="M3414">
            <v>52.08</v>
          </cell>
          <cell r="N3414">
            <v>74.400000000000006</v>
          </cell>
        </row>
        <row r="3415">
          <cell r="A3415" t="str">
            <v>23000398</v>
          </cell>
          <cell r="B3415" t="str">
            <v>绿力护肤甘油</v>
          </cell>
          <cell r="C3415" t="str">
            <v>支</v>
          </cell>
          <cell r="D3415" t="str">
            <v>【230506】特殊部位护肤品</v>
          </cell>
          <cell r="E3415" t="str">
            <v>洗化部</v>
          </cell>
          <cell r="F3415" t="str">
            <v>正常</v>
          </cell>
          <cell r="G3415" t="str">
            <v>8.40</v>
          </cell>
          <cell r="H3415" t="str">
            <v>12.00</v>
          </cell>
          <cell r="I3415">
            <v>0</v>
          </cell>
          <cell r="J3415">
            <v>0</v>
          </cell>
          <cell r="K3415">
            <v>0</v>
          </cell>
          <cell r="L3415">
            <v>3</v>
          </cell>
          <cell r="M3415">
            <v>25.2</v>
          </cell>
          <cell r="N3415">
            <v>36</v>
          </cell>
        </row>
        <row r="3416">
          <cell r="A3416" t="str">
            <v>23000397</v>
          </cell>
          <cell r="B3416" t="str">
            <v>绿力橄榄护肤甘油</v>
          </cell>
          <cell r="C3416" t="str">
            <v>瓶</v>
          </cell>
          <cell r="D3416" t="str">
            <v>【230506】特殊部位护肤品</v>
          </cell>
          <cell r="E3416" t="str">
            <v>洗化部</v>
          </cell>
          <cell r="F3416" t="str">
            <v>正常</v>
          </cell>
          <cell r="G3416" t="str">
            <v>0.00</v>
          </cell>
          <cell r="H3416" t="str">
            <v>15.00</v>
          </cell>
          <cell r="I3416">
            <v>0</v>
          </cell>
          <cell r="J3416">
            <v>0</v>
          </cell>
          <cell r="K3416">
            <v>0</v>
          </cell>
          <cell r="L3416">
            <v>0</v>
          </cell>
          <cell r="M3416">
            <v>0</v>
          </cell>
          <cell r="N3416">
            <v>0</v>
          </cell>
        </row>
        <row r="3417">
          <cell r="A3417" t="str">
            <v>23000396</v>
          </cell>
          <cell r="B3417" t="str">
            <v>杜蕾斯挚爱装避孕套</v>
          </cell>
          <cell r="C3417" t="str">
            <v>盒</v>
          </cell>
          <cell r="D3417" t="str">
            <v>【231001】计生用品</v>
          </cell>
          <cell r="E3417" t="str">
            <v>洗化部</v>
          </cell>
          <cell r="F3417" t="str">
            <v>正常</v>
          </cell>
          <cell r="G3417" t="str">
            <v>33.75</v>
          </cell>
          <cell r="H3417" t="str">
            <v>45.00</v>
          </cell>
          <cell r="I3417">
            <v>0</v>
          </cell>
          <cell r="J3417">
            <v>0</v>
          </cell>
          <cell r="K3417">
            <v>0</v>
          </cell>
          <cell r="L3417">
            <v>4</v>
          </cell>
          <cell r="M3417">
            <v>135</v>
          </cell>
          <cell r="N3417">
            <v>180</v>
          </cell>
        </row>
        <row r="3418">
          <cell r="A3418" t="str">
            <v>23000395</v>
          </cell>
          <cell r="B3418" t="str">
            <v>杜蕾斯亲昵装避孕套</v>
          </cell>
          <cell r="C3418" t="str">
            <v>盒</v>
          </cell>
          <cell r="D3418" t="str">
            <v>【231001】计生用品</v>
          </cell>
          <cell r="E3418" t="str">
            <v>洗化部</v>
          </cell>
          <cell r="F3418" t="str">
            <v>正常</v>
          </cell>
          <cell r="G3418" t="str">
            <v>33.75</v>
          </cell>
          <cell r="H3418" t="str">
            <v>45.00</v>
          </cell>
          <cell r="I3418">
            <v>0</v>
          </cell>
          <cell r="J3418">
            <v>0</v>
          </cell>
          <cell r="K3418">
            <v>0</v>
          </cell>
          <cell r="L3418">
            <v>3</v>
          </cell>
          <cell r="M3418">
            <v>101.25</v>
          </cell>
          <cell r="N3418">
            <v>135</v>
          </cell>
        </row>
        <row r="3419">
          <cell r="A3419" t="str">
            <v>23000391</v>
          </cell>
          <cell r="B3419" t="str">
            <v>杜蕾斯Love大胆爱避孕套</v>
          </cell>
          <cell r="C3419" t="str">
            <v>盒</v>
          </cell>
          <cell r="D3419" t="str">
            <v>【231001】计生用品</v>
          </cell>
          <cell r="E3419" t="str">
            <v>洗化部</v>
          </cell>
          <cell r="F3419" t="str">
            <v>正常</v>
          </cell>
          <cell r="G3419" t="str">
            <v>21.00</v>
          </cell>
          <cell r="H3419" t="str">
            <v>28.00</v>
          </cell>
          <cell r="I3419">
            <v>0</v>
          </cell>
          <cell r="J3419">
            <v>0</v>
          </cell>
          <cell r="K3419">
            <v>0</v>
          </cell>
          <cell r="L3419">
            <v>2</v>
          </cell>
          <cell r="M3419">
            <v>42</v>
          </cell>
          <cell r="N3419">
            <v>56</v>
          </cell>
        </row>
        <row r="3420">
          <cell r="A3420" t="str">
            <v>23000352</v>
          </cell>
          <cell r="B3420" t="str">
            <v>高露洁纤柔牙刷</v>
          </cell>
          <cell r="C3420" t="str">
            <v>支</v>
          </cell>
          <cell r="D3420" t="str">
            <v>【230201】牙刷</v>
          </cell>
          <cell r="E3420" t="str">
            <v>洗化部</v>
          </cell>
          <cell r="F3420" t="str">
            <v>正常</v>
          </cell>
          <cell r="G3420" t="str">
            <v>9.50</v>
          </cell>
          <cell r="H3420" t="str">
            <v>12.80</v>
          </cell>
          <cell r="I3420">
            <v>0</v>
          </cell>
          <cell r="J3420">
            <v>0</v>
          </cell>
          <cell r="K3420">
            <v>0</v>
          </cell>
          <cell r="L3420">
            <v>6</v>
          </cell>
          <cell r="M3420">
            <v>57</v>
          </cell>
          <cell r="N3420">
            <v>76.800000000000011</v>
          </cell>
        </row>
        <row r="3421">
          <cell r="A3421" t="str">
            <v>23000351</v>
          </cell>
          <cell r="B3421" t="str">
            <v>高露洁纤柔炭旋丝牙刷</v>
          </cell>
          <cell r="C3421" t="str">
            <v>支</v>
          </cell>
          <cell r="D3421" t="str">
            <v>【230201】牙刷</v>
          </cell>
          <cell r="E3421" t="str">
            <v>洗化部</v>
          </cell>
          <cell r="F3421" t="str">
            <v>正常</v>
          </cell>
          <cell r="G3421" t="str">
            <v>10.80</v>
          </cell>
          <cell r="H3421" t="str">
            <v>12.90</v>
          </cell>
          <cell r="I3421">
            <v>0</v>
          </cell>
          <cell r="J3421">
            <v>0</v>
          </cell>
          <cell r="K3421">
            <v>0</v>
          </cell>
          <cell r="L3421">
            <v>6</v>
          </cell>
          <cell r="M3421">
            <v>64.8</v>
          </cell>
          <cell r="N3421">
            <v>77.400000000000006</v>
          </cell>
        </row>
        <row r="3422">
          <cell r="A3422" t="str">
            <v>23000349</v>
          </cell>
          <cell r="B3422" t="str">
            <v>高露洁纤柔备长炭牙刷单支装</v>
          </cell>
          <cell r="C3422" t="str">
            <v>支</v>
          </cell>
          <cell r="D3422" t="str">
            <v>【230201】牙刷</v>
          </cell>
          <cell r="E3422" t="str">
            <v>洗化部</v>
          </cell>
          <cell r="F3422" t="str">
            <v>正常</v>
          </cell>
          <cell r="G3422" t="str">
            <v>10.80</v>
          </cell>
          <cell r="H3422" t="str">
            <v>14.90</v>
          </cell>
          <cell r="I3422">
            <v>0</v>
          </cell>
          <cell r="J3422">
            <v>0</v>
          </cell>
          <cell r="K3422">
            <v>0</v>
          </cell>
          <cell r="L3422">
            <v>9</v>
          </cell>
          <cell r="M3422">
            <v>97.2</v>
          </cell>
          <cell r="N3422">
            <v>134.1</v>
          </cell>
        </row>
        <row r="3423">
          <cell r="A3423" t="str">
            <v>23000348</v>
          </cell>
          <cell r="B3423" t="str">
            <v>高露洁纤纳丝炭牙刷</v>
          </cell>
          <cell r="C3423" t="str">
            <v>支</v>
          </cell>
          <cell r="D3423" t="str">
            <v>【230201】牙刷</v>
          </cell>
          <cell r="E3423" t="str">
            <v>洗化部</v>
          </cell>
          <cell r="F3423" t="str">
            <v>正常</v>
          </cell>
          <cell r="G3423" t="str">
            <v>16.50</v>
          </cell>
          <cell r="H3423" t="str">
            <v>19.90</v>
          </cell>
          <cell r="I3423">
            <v>0</v>
          </cell>
          <cell r="J3423">
            <v>0</v>
          </cell>
          <cell r="K3423">
            <v>0</v>
          </cell>
          <cell r="L3423">
            <v>3</v>
          </cell>
          <cell r="M3423">
            <v>49.5</v>
          </cell>
          <cell r="N3423">
            <v>59.699999999999996</v>
          </cell>
        </row>
        <row r="3424">
          <cell r="A3424" t="str">
            <v>23000347</v>
          </cell>
          <cell r="B3424" t="str">
            <v>高露洁细毛护龈牙刷</v>
          </cell>
          <cell r="C3424" t="str">
            <v>支</v>
          </cell>
          <cell r="D3424" t="str">
            <v>【230201】牙刷</v>
          </cell>
          <cell r="E3424" t="str">
            <v>洗化部</v>
          </cell>
          <cell r="F3424" t="str">
            <v>正常</v>
          </cell>
          <cell r="G3424" t="str">
            <v>2.50</v>
          </cell>
          <cell r="H3424" t="str">
            <v>4.90</v>
          </cell>
          <cell r="I3424">
            <v>0</v>
          </cell>
          <cell r="J3424">
            <v>0</v>
          </cell>
          <cell r="K3424">
            <v>0</v>
          </cell>
          <cell r="L3424">
            <v>10</v>
          </cell>
          <cell r="M3424">
            <v>25</v>
          </cell>
          <cell r="N3424">
            <v>49</v>
          </cell>
        </row>
        <row r="3425">
          <cell r="A3425" t="str">
            <v>23000344</v>
          </cell>
          <cell r="B3425" t="str">
            <v>高露洁儿童牙膏（香香草莓味）</v>
          </cell>
          <cell r="C3425" t="str">
            <v>支</v>
          </cell>
          <cell r="D3425" t="str">
            <v>【230202】牙膏</v>
          </cell>
          <cell r="E3425" t="str">
            <v>洗化部</v>
          </cell>
          <cell r="F3425" t="str">
            <v>正常</v>
          </cell>
          <cell r="G3425" t="str">
            <v>13.50</v>
          </cell>
          <cell r="H3425" t="str">
            <v>16.50</v>
          </cell>
          <cell r="I3425">
            <v>0</v>
          </cell>
          <cell r="J3425">
            <v>0</v>
          </cell>
          <cell r="K3425">
            <v>0</v>
          </cell>
          <cell r="L3425">
            <v>6</v>
          </cell>
          <cell r="M3425">
            <v>81</v>
          </cell>
          <cell r="N3425">
            <v>99</v>
          </cell>
        </row>
        <row r="3426">
          <cell r="A3426" t="str">
            <v>23000341</v>
          </cell>
          <cell r="B3426" t="str">
            <v>高露洁超细纤纳丝牙刷双支装</v>
          </cell>
          <cell r="C3426" t="str">
            <v>支</v>
          </cell>
          <cell r="D3426" t="str">
            <v>【230201】牙刷</v>
          </cell>
          <cell r="E3426" t="str">
            <v>洗化部</v>
          </cell>
          <cell r="F3426" t="str">
            <v>正常</v>
          </cell>
          <cell r="G3426" t="str">
            <v>24.80</v>
          </cell>
          <cell r="H3426" t="str">
            <v>29.90</v>
          </cell>
          <cell r="I3426">
            <v>0</v>
          </cell>
          <cell r="J3426">
            <v>0</v>
          </cell>
          <cell r="K3426">
            <v>0</v>
          </cell>
          <cell r="L3426">
            <v>6</v>
          </cell>
          <cell r="M3426">
            <v>148.80000000000001</v>
          </cell>
          <cell r="N3426">
            <v>179.39999999999998</v>
          </cell>
        </row>
        <row r="3427">
          <cell r="A3427" t="str">
            <v>23000340</v>
          </cell>
          <cell r="B3427" t="str">
            <v>高露洁超密丝倍洁牙刷</v>
          </cell>
          <cell r="C3427" t="str">
            <v>支</v>
          </cell>
          <cell r="D3427" t="str">
            <v>【230201】牙刷</v>
          </cell>
          <cell r="E3427" t="str">
            <v>洗化部</v>
          </cell>
          <cell r="F3427" t="str">
            <v>禁采</v>
          </cell>
          <cell r="G3427" t="str">
            <v>0.00</v>
          </cell>
          <cell r="H3427" t="str">
            <v>5.50</v>
          </cell>
          <cell r="I3427">
            <v>15.8</v>
          </cell>
          <cell r="J3427">
            <v>0</v>
          </cell>
          <cell r="K3427">
            <v>0</v>
          </cell>
          <cell r="L3427">
            <v>0</v>
          </cell>
          <cell r="M3427">
            <v>0</v>
          </cell>
          <cell r="N3427">
            <v>0</v>
          </cell>
        </row>
        <row r="3428">
          <cell r="A3428" t="str">
            <v>23000339</v>
          </cell>
          <cell r="B3428" t="str">
            <v>高露洁超洁净牙刷软毛</v>
          </cell>
          <cell r="C3428" t="str">
            <v>支</v>
          </cell>
          <cell r="D3428" t="str">
            <v>【230201】牙刷</v>
          </cell>
          <cell r="E3428" t="str">
            <v>洗化部</v>
          </cell>
          <cell r="F3428" t="str">
            <v>正常</v>
          </cell>
          <cell r="G3428" t="str">
            <v>4.50</v>
          </cell>
          <cell r="H3428" t="str">
            <v>6.50</v>
          </cell>
          <cell r="I3428">
            <v>0</v>
          </cell>
          <cell r="J3428">
            <v>0</v>
          </cell>
          <cell r="K3428">
            <v>0</v>
          </cell>
          <cell r="L3428">
            <v>12</v>
          </cell>
          <cell r="M3428">
            <v>56.1</v>
          </cell>
          <cell r="N3428">
            <v>78</v>
          </cell>
        </row>
        <row r="3429">
          <cell r="A3429" t="str">
            <v>23000334</v>
          </cell>
          <cell r="B3429" t="str">
            <v>高露洁360美白牙膏90g</v>
          </cell>
          <cell r="C3429" t="str">
            <v>支</v>
          </cell>
          <cell r="D3429" t="str">
            <v>【230202】牙膏</v>
          </cell>
          <cell r="E3429" t="str">
            <v>洗化部</v>
          </cell>
          <cell r="F3429" t="str">
            <v>正常</v>
          </cell>
          <cell r="G3429" t="str">
            <v>7.50</v>
          </cell>
          <cell r="H3429" t="str">
            <v>9.90</v>
          </cell>
          <cell r="I3429">
            <v>0</v>
          </cell>
          <cell r="J3429">
            <v>0</v>
          </cell>
          <cell r="K3429">
            <v>0</v>
          </cell>
          <cell r="L3429">
            <v>4</v>
          </cell>
          <cell r="M3429">
            <v>30</v>
          </cell>
          <cell r="N3429">
            <v>39.6</v>
          </cell>
        </row>
        <row r="3430">
          <cell r="A3430" t="str">
            <v>23000331</v>
          </cell>
          <cell r="B3430" t="str">
            <v>立白香皂玫瑰</v>
          </cell>
          <cell r="C3430" t="str">
            <v>个</v>
          </cell>
          <cell r="D3430" t="str">
            <v>【230301】香皂</v>
          </cell>
          <cell r="E3430" t="str">
            <v>洗化部</v>
          </cell>
          <cell r="F3430" t="str">
            <v>正常</v>
          </cell>
          <cell r="G3430" t="str">
            <v>3.20</v>
          </cell>
          <cell r="H3430" t="str">
            <v>4.80</v>
          </cell>
          <cell r="I3430">
            <v>0</v>
          </cell>
          <cell r="J3430">
            <v>0</v>
          </cell>
          <cell r="K3430">
            <v>0</v>
          </cell>
          <cell r="L3430">
            <v>5</v>
          </cell>
          <cell r="M3430">
            <v>16</v>
          </cell>
          <cell r="N3430">
            <v>24</v>
          </cell>
        </row>
        <row r="3431">
          <cell r="A3431" t="str">
            <v>23000216</v>
          </cell>
          <cell r="B3431" t="str">
            <v>银杏丝质柔顺洗发露A</v>
          </cell>
          <cell r="C3431" t="str">
            <v>瓶</v>
          </cell>
          <cell r="D3431" t="str">
            <v>【230101】洗发</v>
          </cell>
          <cell r="E3431" t="str">
            <v>洗化部</v>
          </cell>
          <cell r="F3431" t="str">
            <v>正常</v>
          </cell>
          <cell r="G3431" t="str">
            <v>22.50</v>
          </cell>
          <cell r="H3431" t="str">
            <v>45.00</v>
          </cell>
          <cell r="I3431">
            <v>0</v>
          </cell>
          <cell r="J3431">
            <v>0</v>
          </cell>
          <cell r="K3431">
            <v>0</v>
          </cell>
          <cell r="L3431">
            <v>8</v>
          </cell>
          <cell r="M3431">
            <v>180</v>
          </cell>
          <cell r="N3431">
            <v>360</v>
          </cell>
        </row>
        <row r="3432">
          <cell r="A3432" t="str">
            <v>23000215</v>
          </cell>
          <cell r="B3432" t="str">
            <v>银杏丝质柔顺洗发露</v>
          </cell>
          <cell r="C3432" t="str">
            <v>瓶</v>
          </cell>
          <cell r="D3432" t="str">
            <v>【230101】洗发</v>
          </cell>
          <cell r="E3432" t="str">
            <v>洗化部</v>
          </cell>
          <cell r="F3432" t="str">
            <v>正常</v>
          </cell>
          <cell r="G3432" t="str">
            <v>13.50</v>
          </cell>
          <cell r="H3432" t="str">
            <v>27.00</v>
          </cell>
          <cell r="I3432">
            <v>0</v>
          </cell>
          <cell r="J3432">
            <v>0</v>
          </cell>
          <cell r="K3432">
            <v>0</v>
          </cell>
          <cell r="L3432">
            <v>4</v>
          </cell>
          <cell r="M3432">
            <v>54</v>
          </cell>
          <cell r="N3432">
            <v>108</v>
          </cell>
        </row>
        <row r="3433">
          <cell r="A3433" t="str">
            <v>23000214</v>
          </cell>
          <cell r="B3433" t="str">
            <v>银杏去屑控油洗发露A</v>
          </cell>
          <cell r="C3433" t="str">
            <v>瓶</v>
          </cell>
          <cell r="D3433" t="str">
            <v>【230101】洗发</v>
          </cell>
          <cell r="E3433" t="str">
            <v>洗化部</v>
          </cell>
          <cell r="F3433" t="str">
            <v>正常</v>
          </cell>
          <cell r="G3433" t="str">
            <v>22.50</v>
          </cell>
          <cell r="H3433" t="str">
            <v>45.00</v>
          </cell>
          <cell r="I3433">
            <v>0</v>
          </cell>
          <cell r="J3433">
            <v>0</v>
          </cell>
          <cell r="K3433">
            <v>0</v>
          </cell>
          <cell r="L3433">
            <v>4</v>
          </cell>
          <cell r="M3433">
            <v>90</v>
          </cell>
          <cell r="N3433">
            <v>180</v>
          </cell>
        </row>
        <row r="3434">
          <cell r="A3434" t="str">
            <v>23000213</v>
          </cell>
          <cell r="B3434" t="str">
            <v>银杏去屑控油洗发露</v>
          </cell>
          <cell r="C3434" t="str">
            <v>瓶</v>
          </cell>
          <cell r="D3434" t="str">
            <v>【230101】洗发</v>
          </cell>
          <cell r="E3434" t="str">
            <v>洗化部</v>
          </cell>
          <cell r="F3434" t="str">
            <v>正常</v>
          </cell>
          <cell r="G3434" t="str">
            <v>10.00</v>
          </cell>
          <cell r="H3434" t="str">
            <v>27.00</v>
          </cell>
          <cell r="I3434">
            <v>0</v>
          </cell>
          <cell r="J3434">
            <v>0</v>
          </cell>
          <cell r="K3434">
            <v>0</v>
          </cell>
          <cell r="L3434">
            <v>4</v>
          </cell>
          <cell r="M3434">
            <v>40</v>
          </cell>
          <cell r="N3434">
            <v>108</v>
          </cell>
        </row>
        <row r="3435">
          <cell r="A3435" t="str">
            <v>23000212</v>
          </cell>
          <cell r="B3435" t="str">
            <v>雅丽洁神秘香水沐浴露</v>
          </cell>
          <cell r="C3435" t="str">
            <v>瓶</v>
          </cell>
          <cell r="D3435" t="str">
            <v>【230302】沐浴露</v>
          </cell>
          <cell r="E3435" t="str">
            <v>洗化部</v>
          </cell>
          <cell r="F3435" t="str">
            <v>正常</v>
          </cell>
          <cell r="G3435" t="str">
            <v>12.75</v>
          </cell>
          <cell r="H3435" t="str">
            <v>25.80</v>
          </cell>
          <cell r="I3435">
            <v>0</v>
          </cell>
          <cell r="J3435">
            <v>0</v>
          </cell>
          <cell r="K3435">
            <v>0</v>
          </cell>
          <cell r="L3435">
            <v>6</v>
          </cell>
          <cell r="M3435">
            <v>76.5</v>
          </cell>
          <cell r="N3435">
            <v>154.80000000000001</v>
          </cell>
        </row>
        <row r="3436">
          <cell r="A3436" t="str">
            <v>23000208</v>
          </cell>
          <cell r="B3436" t="str">
            <v>私信紫魅迷漫臻致修护香水洗发露</v>
          </cell>
          <cell r="C3436" t="str">
            <v>瓶</v>
          </cell>
          <cell r="D3436" t="str">
            <v>【230101】洗发</v>
          </cell>
          <cell r="E3436" t="str">
            <v>洗化部</v>
          </cell>
          <cell r="F3436" t="str">
            <v>正常</v>
          </cell>
          <cell r="G3436" t="str">
            <v>27.00</v>
          </cell>
          <cell r="H3436" t="str">
            <v>119.00</v>
          </cell>
          <cell r="I3436">
            <v>0</v>
          </cell>
          <cell r="J3436">
            <v>0</v>
          </cell>
          <cell r="K3436">
            <v>0</v>
          </cell>
          <cell r="L3436">
            <v>5</v>
          </cell>
          <cell r="M3436">
            <v>135</v>
          </cell>
          <cell r="N3436">
            <v>595</v>
          </cell>
        </row>
        <row r="3437">
          <cell r="A3437" t="str">
            <v>23000206</v>
          </cell>
          <cell r="B3437" t="str">
            <v>私信紫魅迷漫莹亮美肌香水沐浴露</v>
          </cell>
          <cell r="C3437" t="str">
            <v>瓶</v>
          </cell>
          <cell r="D3437" t="str">
            <v>【230302】沐浴露</v>
          </cell>
          <cell r="E3437" t="str">
            <v>洗化部</v>
          </cell>
          <cell r="F3437" t="str">
            <v>正常</v>
          </cell>
          <cell r="G3437" t="str">
            <v>19.00</v>
          </cell>
          <cell r="H3437" t="str">
            <v>109.00</v>
          </cell>
          <cell r="I3437">
            <v>0</v>
          </cell>
          <cell r="J3437">
            <v>0</v>
          </cell>
          <cell r="K3437">
            <v>0</v>
          </cell>
          <cell r="L3437">
            <v>6</v>
          </cell>
          <cell r="M3437">
            <v>114</v>
          </cell>
          <cell r="N3437">
            <v>654</v>
          </cell>
        </row>
        <row r="3438">
          <cell r="A3438" t="str">
            <v>23000205</v>
          </cell>
          <cell r="B3438" t="str">
            <v>私信粉羞爱恋莹亮美肌香水沐浴露</v>
          </cell>
          <cell r="C3438" t="str">
            <v>瓶</v>
          </cell>
          <cell r="D3438" t="str">
            <v>【230302】沐浴露</v>
          </cell>
          <cell r="E3438" t="str">
            <v>洗化部</v>
          </cell>
          <cell r="F3438" t="str">
            <v>正常</v>
          </cell>
          <cell r="G3438" t="str">
            <v>19.00</v>
          </cell>
          <cell r="H3438" t="str">
            <v>109.00</v>
          </cell>
          <cell r="I3438">
            <v>0</v>
          </cell>
          <cell r="J3438">
            <v>0</v>
          </cell>
          <cell r="K3438">
            <v>0</v>
          </cell>
          <cell r="L3438">
            <v>5</v>
          </cell>
          <cell r="M3438">
            <v>95</v>
          </cell>
          <cell r="N3438">
            <v>545</v>
          </cell>
        </row>
        <row r="3439">
          <cell r="A3439" t="str">
            <v>23000204</v>
          </cell>
          <cell r="B3439" t="str">
            <v>私信粉羞爱恋丝质柔滑香水洗发露</v>
          </cell>
          <cell r="C3439" t="str">
            <v>瓶</v>
          </cell>
          <cell r="D3439" t="str">
            <v>【230101】洗发</v>
          </cell>
          <cell r="E3439" t="str">
            <v>洗化部</v>
          </cell>
          <cell r="F3439" t="str">
            <v>正常</v>
          </cell>
          <cell r="G3439" t="str">
            <v>27.00</v>
          </cell>
          <cell r="H3439" t="str">
            <v>119.00</v>
          </cell>
          <cell r="I3439">
            <v>0</v>
          </cell>
          <cell r="J3439">
            <v>0</v>
          </cell>
          <cell r="K3439">
            <v>0</v>
          </cell>
          <cell r="L3439">
            <v>5</v>
          </cell>
          <cell r="M3439">
            <v>135</v>
          </cell>
          <cell r="N3439">
            <v>595</v>
          </cell>
        </row>
        <row r="3440">
          <cell r="A3440" t="str">
            <v>23000202</v>
          </cell>
          <cell r="B3440" t="str">
            <v>新飘柔滋润去屑洗发水</v>
          </cell>
          <cell r="C3440" t="str">
            <v>瓶</v>
          </cell>
          <cell r="D3440" t="str">
            <v>【230101】洗发</v>
          </cell>
          <cell r="E3440" t="str">
            <v>洗化部</v>
          </cell>
          <cell r="F3440" t="str">
            <v>正常</v>
          </cell>
          <cell r="G3440" t="str">
            <v>10.50</v>
          </cell>
          <cell r="H3440" t="str">
            <v>13.50</v>
          </cell>
          <cell r="I3440">
            <v>0</v>
          </cell>
          <cell r="J3440">
            <v>0</v>
          </cell>
          <cell r="K3440">
            <v>0</v>
          </cell>
          <cell r="L3440">
            <v>2</v>
          </cell>
          <cell r="M3440">
            <v>21</v>
          </cell>
          <cell r="N3440">
            <v>27</v>
          </cell>
        </row>
        <row r="3441">
          <cell r="A3441" t="str">
            <v>23000199</v>
          </cell>
          <cell r="B3441" t="str">
            <v>舒肤佳薰衣草舒缓呵护香皂</v>
          </cell>
          <cell r="C3441" t="str">
            <v>块</v>
          </cell>
          <cell r="D3441" t="str">
            <v>【230301】香皂</v>
          </cell>
          <cell r="E3441" t="str">
            <v>洗化部</v>
          </cell>
          <cell r="F3441" t="str">
            <v>正常</v>
          </cell>
          <cell r="G3441" t="str">
            <v>3.70</v>
          </cell>
          <cell r="H3441" t="str">
            <v>4.90</v>
          </cell>
          <cell r="I3441">
            <v>0</v>
          </cell>
          <cell r="J3441">
            <v>0</v>
          </cell>
          <cell r="K3441">
            <v>0</v>
          </cell>
          <cell r="L3441">
            <v>2</v>
          </cell>
          <cell r="M3441">
            <v>7.4</v>
          </cell>
          <cell r="N3441">
            <v>9.8000000000000007</v>
          </cell>
        </row>
        <row r="3442">
          <cell r="A3442" t="str">
            <v>23000198</v>
          </cell>
          <cell r="B3442" t="str">
            <v>舒肤佳西柚清爽沐浴露</v>
          </cell>
          <cell r="C3442" t="str">
            <v>瓶</v>
          </cell>
          <cell r="D3442" t="str">
            <v>【230302】沐浴露</v>
          </cell>
          <cell r="E3442" t="str">
            <v>洗化部</v>
          </cell>
          <cell r="F3442" t="str">
            <v>正常</v>
          </cell>
          <cell r="G3442" t="str">
            <v>19.00</v>
          </cell>
          <cell r="H3442" t="str">
            <v>21.90</v>
          </cell>
          <cell r="I3442">
            <v>0</v>
          </cell>
          <cell r="J3442">
            <v>0</v>
          </cell>
          <cell r="K3442">
            <v>0</v>
          </cell>
          <cell r="L3442">
            <v>5</v>
          </cell>
          <cell r="M3442">
            <v>95</v>
          </cell>
          <cell r="N3442">
            <v>109.5</v>
          </cell>
        </row>
        <row r="3443">
          <cell r="A3443" t="str">
            <v>23000193</v>
          </cell>
          <cell r="B3443" t="str">
            <v>舒肤佳柠檬清新型沐浴露</v>
          </cell>
          <cell r="C3443" t="str">
            <v>瓶</v>
          </cell>
          <cell r="D3443" t="str">
            <v>【230302】沐浴露</v>
          </cell>
          <cell r="E3443" t="str">
            <v>洗化部</v>
          </cell>
          <cell r="F3443" t="str">
            <v>正常</v>
          </cell>
          <cell r="G3443" t="str">
            <v>16.00</v>
          </cell>
          <cell r="H3443" t="str">
            <v>19.90</v>
          </cell>
          <cell r="I3443">
            <v>0</v>
          </cell>
          <cell r="J3443">
            <v>0</v>
          </cell>
          <cell r="K3443">
            <v>0</v>
          </cell>
          <cell r="L3443">
            <v>5</v>
          </cell>
          <cell r="M3443">
            <v>80</v>
          </cell>
          <cell r="N3443">
            <v>99.5</v>
          </cell>
        </row>
        <row r="3444">
          <cell r="A3444" t="str">
            <v>23000191</v>
          </cell>
          <cell r="B3444" t="str">
            <v>舒肤佳沐浴露 (薰衣草)</v>
          </cell>
          <cell r="C3444" t="str">
            <v>瓶</v>
          </cell>
          <cell r="D3444" t="str">
            <v>【230302】沐浴露</v>
          </cell>
          <cell r="E3444" t="str">
            <v>洗化部</v>
          </cell>
          <cell r="F3444" t="str">
            <v>正常</v>
          </cell>
          <cell r="G3444" t="str">
            <v>24.67</v>
          </cell>
          <cell r="H3444" t="str">
            <v>29.90</v>
          </cell>
          <cell r="I3444">
            <v>0</v>
          </cell>
          <cell r="J3444">
            <v>0</v>
          </cell>
          <cell r="K3444">
            <v>0</v>
          </cell>
          <cell r="L3444">
            <v>2</v>
          </cell>
          <cell r="M3444">
            <v>49.34</v>
          </cell>
          <cell r="N3444">
            <v>59.8</v>
          </cell>
        </row>
        <row r="3445">
          <cell r="A3445" t="str">
            <v>23000180</v>
          </cell>
          <cell r="B3445" t="str">
            <v>舒肤佳纯白清香型沐浴露</v>
          </cell>
          <cell r="C3445" t="str">
            <v>瓶</v>
          </cell>
          <cell r="D3445" t="str">
            <v>【230302】沐浴露</v>
          </cell>
          <cell r="E3445" t="str">
            <v>洗化部</v>
          </cell>
          <cell r="F3445" t="str">
            <v>正常</v>
          </cell>
          <cell r="G3445" t="str">
            <v>16.00</v>
          </cell>
          <cell r="H3445" t="str">
            <v>19.90</v>
          </cell>
          <cell r="I3445">
            <v>0</v>
          </cell>
          <cell r="J3445">
            <v>0</v>
          </cell>
          <cell r="K3445">
            <v>0</v>
          </cell>
          <cell r="L3445">
            <v>7</v>
          </cell>
          <cell r="M3445">
            <v>112</v>
          </cell>
          <cell r="N3445">
            <v>139.29999999999998</v>
          </cell>
        </row>
        <row r="3446">
          <cell r="A3446" t="str">
            <v>23000169</v>
          </cell>
          <cell r="B3446" t="str">
            <v>飘柔兰花洁顺洗发露</v>
          </cell>
          <cell r="C3446" t="str">
            <v>瓶</v>
          </cell>
          <cell r="D3446" t="str">
            <v>【230101】洗发</v>
          </cell>
          <cell r="E3446" t="str">
            <v>洗化部</v>
          </cell>
          <cell r="F3446" t="str">
            <v>正常</v>
          </cell>
          <cell r="G3446" t="str">
            <v>13.50</v>
          </cell>
          <cell r="H3446" t="str">
            <v>18.90</v>
          </cell>
          <cell r="I3446">
            <v>0</v>
          </cell>
          <cell r="J3446">
            <v>0</v>
          </cell>
          <cell r="K3446">
            <v>0</v>
          </cell>
          <cell r="L3446">
            <v>4</v>
          </cell>
          <cell r="M3446">
            <v>54</v>
          </cell>
          <cell r="N3446">
            <v>75.599999999999994</v>
          </cell>
        </row>
        <row r="3447">
          <cell r="A3447" t="str">
            <v>23000162</v>
          </cell>
          <cell r="B3447" t="str">
            <v>潘婷丝质顺滑润发精华素</v>
          </cell>
          <cell r="C3447" t="str">
            <v>瓶</v>
          </cell>
          <cell r="D3447" t="str">
            <v>【230102】护发/润发</v>
          </cell>
          <cell r="E3447" t="str">
            <v>洗化部</v>
          </cell>
          <cell r="F3447" t="str">
            <v>正常</v>
          </cell>
          <cell r="G3447" t="str">
            <v>30.44</v>
          </cell>
          <cell r="H3447" t="str">
            <v>38.00</v>
          </cell>
          <cell r="I3447">
            <v>0</v>
          </cell>
          <cell r="J3447">
            <v>0</v>
          </cell>
          <cell r="K3447">
            <v>0</v>
          </cell>
          <cell r="L3447">
            <v>2</v>
          </cell>
          <cell r="M3447">
            <v>60.88</v>
          </cell>
          <cell r="N3447">
            <v>76</v>
          </cell>
        </row>
        <row r="3448">
          <cell r="A3448" t="str">
            <v>23000161</v>
          </cell>
          <cell r="B3448" t="str">
            <v>潘婷丝质顺滑去屑洗发水A</v>
          </cell>
          <cell r="C3448" t="str">
            <v>瓶</v>
          </cell>
          <cell r="D3448" t="str">
            <v>【230101】洗发</v>
          </cell>
          <cell r="E3448" t="str">
            <v>洗化部</v>
          </cell>
          <cell r="F3448" t="str">
            <v>正常</v>
          </cell>
          <cell r="G3448" t="str">
            <v>13.50</v>
          </cell>
          <cell r="H3448" t="str">
            <v>16.80</v>
          </cell>
          <cell r="I3448">
            <v>0</v>
          </cell>
          <cell r="J3448">
            <v>0</v>
          </cell>
          <cell r="K3448">
            <v>0</v>
          </cell>
          <cell r="L3448">
            <v>5</v>
          </cell>
          <cell r="M3448">
            <v>67.5</v>
          </cell>
          <cell r="N3448">
            <v>84</v>
          </cell>
        </row>
        <row r="3449">
          <cell r="A3449" t="str">
            <v>23000160</v>
          </cell>
          <cell r="B3449" t="str">
            <v>潘婷丝质顺滑去屑洗发水</v>
          </cell>
          <cell r="C3449" t="str">
            <v>瓶</v>
          </cell>
          <cell r="D3449" t="str">
            <v>【230101】洗发</v>
          </cell>
          <cell r="E3449" t="str">
            <v>洗化部</v>
          </cell>
          <cell r="F3449" t="str">
            <v>正常</v>
          </cell>
          <cell r="G3449" t="str">
            <v>39.60</v>
          </cell>
          <cell r="H3449" t="str">
            <v>48.50</v>
          </cell>
          <cell r="I3449">
            <v>0</v>
          </cell>
          <cell r="J3449">
            <v>0</v>
          </cell>
          <cell r="K3449">
            <v>0</v>
          </cell>
          <cell r="L3449">
            <v>2</v>
          </cell>
          <cell r="M3449">
            <v>79.2</v>
          </cell>
          <cell r="N3449">
            <v>97</v>
          </cell>
        </row>
        <row r="3450">
          <cell r="A3450" t="str">
            <v>23000157</v>
          </cell>
          <cell r="B3450" t="str">
            <v>潘婷乳液修复洗发水</v>
          </cell>
          <cell r="C3450" t="str">
            <v>瓶</v>
          </cell>
          <cell r="D3450" t="str">
            <v>【230101】洗发</v>
          </cell>
          <cell r="E3450" t="str">
            <v>洗化部</v>
          </cell>
          <cell r="F3450" t="str">
            <v>正常</v>
          </cell>
          <cell r="G3450" t="str">
            <v>24.20</v>
          </cell>
          <cell r="H3450" t="str">
            <v>29.90</v>
          </cell>
          <cell r="I3450">
            <v>0</v>
          </cell>
          <cell r="J3450">
            <v>0</v>
          </cell>
          <cell r="K3450">
            <v>0</v>
          </cell>
          <cell r="L3450">
            <v>4</v>
          </cell>
          <cell r="M3450">
            <v>96.8</v>
          </cell>
          <cell r="N3450">
            <v>119.6</v>
          </cell>
        </row>
        <row r="3451">
          <cell r="A3451" t="str">
            <v>23000154</v>
          </cell>
          <cell r="B3451" t="str">
            <v>潘婷排浊赋能头皮洗发露</v>
          </cell>
          <cell r="C3451" t="str">
            <v>瓶</v>
          </cell>
          <cell r="D3451" t="str">
            <v>【230101】洗发</v>
          </cell>
          <cell r="E3451" t="str">
            <v>洗化部</v>
          </cell>
          <cell r="F3451" t="str">
            <v>正常</v>
          </cell>
          <cell r="G3451" t="str">
            <v>32.00</v>
          </cell>
          <cell r="H3451" t="str">
            <v>38.00</v>
          </cell>
          <cell r="I3451">
            <v>0</v>
          </cell>
          <cell r="J3451">
            <v>0</v>
          </cell>
          <cell r="K3451">
            <v>0</v>
          </cell>
          <cell r="L3451">
            <v>7</v>
          </cell>
          <cell r="M3451">
            <v>224</v>
          </cell>
          <cell r="N3451">
            <v>266</v>
          </cell>
        </row>
        <row r="3452">
          <cell r="A3452" t="str">
            <v>23000153</v>
          </cell>
          <cell r="B3452" t="str">
            <v>潘婷排浊赋能轻盈润发乳</v>
          </cell>
          <cell r="C3452" t="str">
            <v>瓶</v>
          </cell>
          <cell r="D3452" t="str">
            <v>【230101】洗发</v>
          </cell>
          <cell r="E3452" t="str">
            <v>洗化部</v>
          </cell>
          <cell r="F3452" t="str">
            <v>正常</v>
          </cell>
          <cell r="G3452" t="str">
            <v>32.00</v>
          </cell>
          <cell r="H3452" t="str">
            <v>38.00</v>
          </cell>
          <cell r="I3452">
            <v>0</v>
          </cell>
          <cell r="J3452">
            <v>0</v>
          </cell>
          <cell r="K3452">
            <v>0</v>
          </cell>
          <cell r="L3452">
            <v>4</v>
          </cell>
          <cell r="M3452">
            <v>128</v>
          </cell>
          <cell r="N3452">
            <v>152</v>
          </cell>
        </row>
        <row r="3453">
          <cell r="A3453" t="str">
            <v>23000149</v>
          </cell>
          <cell r="B3453" t="str">
            <v>佳洁士CREST3D炫白双效牙膏七折装C</v>
          </cell>
          <cell r="C3453" t="str">
            <v>支</v>
          </cell>
          <cell r="D3453" t="str">
            <v>【230202】牙膏</v>
          </cell>
          <cell r="E3453" t="str">
            <v>洗化部</v>
          </cell>
          <cell r="F3453" t="str">
            <v>正常</v>
          </cell>
          <cell r="G3453" t="str">
            <v>9.00</v>
          </cell>
          <cell r="H3453" t="str">
            <v>12.90</v>
          </cell>
          <cell r="I3453">
            <v>0</v>
          </cell>
          <cell r="J3453">
            <v>0</v>
          </cell>
          <cell r="K3453">
            <v>0</v>
          </cell>
          <cell r="L3453">
            <v>6</v>
          </cell>
          <cell r="M3453">
            <v>54</v>
          </cell>
          <cell r="N3453">
            <v>77.400000000000006</v>
          </cell>
        </row>
        <row r="3454">
          <cell r="A3454" t="str">
            <v>23000143</v>
          </cell>
          <cell r="B3454" t="str">
            <v>护舒宝考拉极薄超长425MM</v>
          </cell>
          <cell r="C3454" t="str">
            <v>包</v>
          </cell>
          <cell r="D3454" t="str">
            <v>【230901】卫生巾/棉条</v>
          </cell>
          <cell r="E3454" t="str">
            <v>洗化部</v>
          </cell>
          <cell r="F3454" t="str">
            <v>正常</v>
          </cell>
          <cell r="G3454" t="str">
            <v>7.00</v>
          </cell>
          <cell r="H3454" t="str">
            <v>10.50</v>
          </cell>
          <cell r="I3454">
            <v>0</v>
          </cell>
          <cell r="J3454">
            <v>0</v>
          </cell>
          <cell r="K3454">
            <v>0</v>
          </cell>
          <cell r="L3454">
            <v>29</v>
          </cell>
          <cell r="M3454">
            <v>203.5</v>
          </cell>
          <cell r="N3454">
            <v>304.5</v>
          </cell>
        </row>
        <row r="3455">
          <cell r="A3455" t="str">
            <v>23000141</v>
          </cell>
          <cell r="B3455" t="str">
            <v>护舒宝粉红公主棉柔丝夜用</v>
          </cell>
          <cell r="C3455" t="str">
            <v>包</v>
          </cell>
          <cell r="D3455" t="str">
            <v>【230901】卫生巾/棉条</v>
          </cell>
          <cell r="E3455" t="str">
            <v>洗化部</v>
          </cell>
          <cell r="F3455" t="str">
            <v>正常</v>
          </cell>
          <cell r="G3455" t="str">
            <v>9.00</v>
          </cell>
          <cell r="H3455" t="str">
            <v>12.50</v>
          </cell>
          <cell r="I3455">
            <v>0</v>
          </cell>
          <cell r="J3455">
            <v>0</v>
          </cell>
          <cell r="K3455">
            <v>0</v>
          </cell>
          <cell r="L3455">
            <v>6</v>
          </cell>
          <cell r="M3455">
            <v>54</v>
          </cell>
          <cell r="N3455">
            <v>75</v>
          </cell>
        </row>
        <row r="3456">
          <cell r="A3456" t="str">
            <v>23000140</v>
          </cell>
          <cell r="B3456" t="str">
            <v>护舒宝粉红公主棉柔丝薄日用</v>
          </cell>
          <cell r="C3456" t="str">
            <v>包</v>
          </cell>
          <cell r="D3456" t="str">
            <v>【230901】卫生巾/棉条</v>
          </cell>
          <cell r="E3456" t="str">
            <v>洗化部</v>
          </cell>
          <cell r="F3456" t="str">
            <v>正常</v>
          </cell>
          <cell r="G3456" t="str">
            <v>7.00</v>
          </cell>
          <cell r="H3456" t="str">
            <v>11.50</v>
          </cell>
          <cell r="I3456">
            <v>0</v>
          </cell>
          <cell r="J3456">
            <v>0</v>
          </cell>
          <cell r="K3456">
            <v>0</v>
          </cell>
          <cell r="L3456">
            <v>4</v>
          </cell>
          <cell r="M3456">
            <v>28</v>
          </cell>
          <cell r="N3456">
            <v>46</v>
          </cell>
        </row>
        <row r="3457">
          <cell r="A3457" t="str">
            <v>23000127</v>
          </cell>
          <cell r="B3457" t="str">
            <v>海飞丝洗发露怡神冰凉型</v>
          </cell>
          <cell r="C3457" t="str">
            <v>瓶</v>
          </cell>
          <cell r="D3457" t="str">
            <v>【230101】洗发</v>
          </cell>
          <cell r="E3457" t="str">
            <v>洗化部</v>
          </cell>
          <cell r="F3457" t="str">
            <v>正常</v>
          </cell>
          <cell r="G3457" t="str">
            <v>56.00</v>
          </cell>
          <cell r="H3457" t="str">
            <v>59.80</v>
          </cell>
          <cell r="I3457">
            <v>0</v>
          </cell>
          <cell r="J3457">
            <v>0</v>
          </cell>
          <cell r="K3457">
            <v>0</v>
          </cell>
          <cell r="L3457">
            <v>1</v>
          </cell>
          <cell r="M3457">
            <v>56</v>
          </cell>
          <cell r="N3457">
            <v>59.8</v>
          </cell>
        </row>
        <row r="3458">
          <cell r="A3458" t="str">
            <v>23000126</v>
          </cell>
          <cell r="B3458" t="str">
            <v>海飞丝丝质洗发露优惠装(C)</v>
          </cell>
          <cell r="C3458" t="str">
            <v>瓶</v>
          </cell>
          <cell r="D3458" t="str">
            <v>【230101】洗发</v>
          </cell>
          <cell r="E3458" t="str">
            <v>洗化部</v>
          </cell>
          <cell r="F3458" t="str">
            <v>正常</v>
          </cell>
          <cell r="G3458" t="str">
            <v>0.00</v>
          </cell>
          <cell r="H3458" t="str">
            <v>58.50</v>
          </cell>
          <cell r="I3458">
            <v>117</v>
          </cell>
          <cell r="J3458">
            <v>0</v>
          </cell>
          <cell r="K3458">
            <v>0</v>
          </cell>
          <cell r="L3458">
            <v>0</v>
          </cell>
          <cell r="M3458">
            <v>0</v>
          </cell>
          <cell r="N3458">
            <v>0</v>
          </cell>
        </row>
        <row r="3459">
          <cell r="A3459" t="str">
            <v>23000123</v>
          </cell>
          <cell r="B3459" t="str">
            <v>海飞丝丝质柔滑洗发露</v>
          </cell>
          <cell r="C3459" t="str">
            <v>瓶</v>
          </cell>
          <cell r="D3459" t="str">
            <v>【230101】洗发</v>
          </cell>
          <cell r="E3459" t="str">
            <v>洗化部</v>
          </cell>
          <cell r="F3459" t="str">
            <v>正常</v>
          </cell>
          <cell r="G3459" t="str">
            <v>18.50</v>
          </cell>
          <cell r="H3459" t="str">
            <v>22.50</v>
          </cell>
          <cell r="I3459">
            <v>0</v>
          </cell>
          <cell r="J3459">
            <v>0</v>
          </cell>
          <cell r="K3459">
            <v>0</v>
          </cell>
          <cell r="L3459">
            <v>4</v>
          </cell>
          <cell r="M3459">
            <v>74</v>
          </cell>
          <cell r="N3459">
            <v>90</v>
          </cell>
        </row>
        <row r="3460">
          <cell r="A3460" t="str">
            <v>23000120</v>
          </cell>
          <cell r="B3460" t="str">
            <v>海飞丝男士去屑洗发露多效水润动能型</v>
          </cell>
          <cell r="C3460" t="str">
            <v>瓶</v>
          </cell>
          <cell r="D3460" t="str">
            <v>【230101】洗发</v>
          </cell>
          <cell r="E3460" t="str">
            <v>洗化部</v>
          </cell>
          <cell r="F3460" t="str">
            <v>正常</v>
          </cell>
          <cell r="G3460" t="str">
            <v>22.00</v>
          </cell>
          <cell r="H3460" t="str">
            <v>26.50</v>
          </cell>
          <cell r="I3460">
            <v>0</v>
          </cell>
          <cell r="J3460">
            <v>0</v>
          </cell>
          <cell r="K3460">
            <v>0</v>
          </cell>
          <cell r="L3460">
            <v>4</v>
          </cell>
          <cell r="M3460">
            <v>88</v>
          </cell>
          <cell r="N3460">
            <v>106</v>
          </cell>
        </row>
        <row r="3461">
          <cell r="A3461" t="str">
            <v>23000109</v>
          </cell>
          <cell r="B3461" t="str">
            <v>阿道夫滋润修护洗发乳液500ml</v>
          </cell>
          <cell r="C3461" t="str">
            <v>瓶</v>
          </cell>
          <cell r="D3461" t="str">
            <v>【230101】洗发</v>
          </cell>
          <cell r="E3461" t="str">
            <v>洗化部</v>
          </cell>
          <cell r="F3461" t="str">
            <v>正常</v>
          </cell>
          <cell r="G3461" t="str">
            <v>26.31</v>
          </cell>
          <cell r="H3461" t="str">
            <v>88.00</v>
          </cell>
          <cell r="I3461">
            <v>0</v>
          </cell>
          <cell r="J3461">
            <v>0</v>
          </cell>
          <cell r="K3461">
            <v>0</v>
          </cell>
          <cell r="L3461">
            <v>4</v>
          </cell>
          <cell r="M3461">
            <v>105.24000000000001</v>
          </cell>
          <cell r="N3461">
            <v>352</v>
          </cell>
        </row>
        <row r="3462">
          <cell r="A3462" t="str">
            <v>23000108</v>
          </cell>
          <cell r="B3462" t="str">
            <v>阿道夫幽香舒体润肌乳</v>
          </cell>
          <cell r="C3462" t="str">
            <v>瓶</v>
          </cell>
          <cell r="D3462" t="str">
            <v>【230302】沐浴露</v>
          </cell>
          <cell r="E3462" t="str">
            <v>洗化部</v>
          </cell>
          <cell r="F3462" t="str">
            <v>正常</v>
          </cell>
          <cell r="G3462" t="str">
            <v>32.63</v>
          </cell>
          <cell r="H3462" t="str">
            <v>98.00</v>
          </cell>
          <cell r="I3462">
            <v>0</v>
          </cell>
          <cell r="J3462">
            <v>0</v>
          </cell>
          <cell r="K3462">
            <v>0</v>
          </cell>
          <cell r="L3462">
            <v>3</v>
          </cell>
          <cell r="M3462">
            <v>97.89</v>
          </cell>
          <cell r="N3462">
            <v>294</v>
          </cell>
        </row>
        <row r="3463">
          <cell r="A3463" t="str">
            <v>23000106</v>
          </cell>
          <cell r="B3463" t="str">
            <v>阿道夫祛屑止痒洗发乳液</v>
          </cell>
          <cell r="C3463" t="str">
            <v>瓶</v>
          </cell>
          <cell r="D3463" t="str">
            <v>【230101】洗发</v>
          </cell>
          <cell r="E3463" t="str">
            <v>洗化部</v>
          </cell>
          <cell r="F3463" t="str">
            <v>正常</v>
          </cell>
          <cell r="G3463" t="str">
            <v>59.00</v>
          </cell>
          <cell r="H3463" t="str">
            <v>138.00</v>
          </cell>
          <cell r="I3463">
            <v>0</v>
          </cell>
          <cell r="J3463">
            <v>0</v>
          </cell>
          <cell r="K3463">
            <v>0</v>
          </cell>
          <cell r="L3463">
            <v>2</v>
          </cell>
          <cell r="M3463">
            <v>118</v>
          </cell>
          <cell r="N3463">
            <v>276</v>
          </cell>
        </row>
        <row r="3464">
          <cell r="A3464" t="str">
            <v>23000105</v>
          </cell>
          <cell r="B3464" t="str">
            <v>阿道夫祛屑止痒洗发乳液500ml</v>
          </cell>
          <cell r="C3464" t="str">
            <v>瓶</v>
          </cell>
          <cell r="D3464" t="str">
            <v>【230101】洗发</v>
          </cell>
          <cell r="E3464" t="str">
            <v>洗化部</v>
          </cell>
          <cell r="F3464" t="str">
            <v>正常</v>
          </cell>
          <cell r="G3464" t="str">
            <v>0.00</v>
          </cell>
          <cell r="H3464" t="str">
            <v>88.00</v>
          </cell>
          <cell r="I3464">
            <v>176</v>
          </cell>
          <cell r="J3464">
            <v>0</v>
          </cell>
          <cell r="K3464">
            <v>0</v>
          </cell>
          <cell r="L3464">
            <v>0</v>
          </cell>
          <cell r="M3464">
            <v>0</v>
          </cell>
          <cell r="N3464">
            <v>0</v>
          </cell>
        </row>
        <row r="3465">
          <cell r="A3465" t="str">
            <v>23000104</v>
          </cell>
          <cell r="B3465" t="str">
            <v>阿道夫轻柔丝滑洗发乳液</v>
          </cell>
          <cell r="C3465" t="str">
            <v>瓶</v>
          </cell>
          <cell r="D3465" t="str">
            <v>【230101】洗发</v>
          </cell>
          <cell r="E3465" t="str">
            <v>洗化部</v>
          </cell>
          <cell r="F3465" t="str">
            <v>正常</v>
          </cell>
          <cell r="G3465" t="str">
            <v>59.00</v>
          </cell>
          <cell r="H3465" t="str">
            <v>138.00</v>
          </cell>
          <cell r="I3465">
            <v>0</v>
          </cell>
          <cell r="J3465">
            <v>0</v>
          </cell>
          <cell r="K3465">
            <v>0</v>
          </cell>
          <cell r="L3465">
            <v>3</v>
          </cell>
          <cell r="M3465">
            <v>177</v>
          </cell>
          <cell r="N3465">
            <v>414</v>
          </cell>
        </row>
        <row r="3466">
          <cell r="A3466" t="str">
            <v>23000103</v>
          </cell>
          <cell r="B3466" t="str">
            <v>阿道夫轻柔丝滑洗发乳液500ml</v>
          </cell>
          <cell r="C3466" t="str">
            <v>瓶</v>
          </cell>
          <cell r="D3466" t="str">
            <v>【230101】洗发</v>
          </cell>
          <cell r="E3466" t="str">
            <v>洗化部</v>
          </cell>
          <cell r="F3466" t="str">
            <v>正常</v>
          </cell>
          <cell r="G3466" t="str">
            <v>26.31</v>
          </cell>
          <cell r="H3466" t="str">
            <v>88.00</v>
          </cell>
          <cell r="I3466">
            <v>0</v>
          </cell>
          <cell r="J3466">
            <v>0</v>
          </cell>
          <cell r="K3466">
            <v>0</v>
          </cell>
          <cell r="L3466">
            <v>3</v>
          </cell>
          <cell r="M3466">
            <v>78.930000000000007</v>
          </cell>
          <cell r="N3466">
            <v>264</v>
          </cell>
        </row>
        <row r="3467">
          <cell r="A3467" t="str">
            <v>23000101</v>
          </cell>
          <cell r="B3467" t="str">
            <v>阿道夫净澈清爽洗发乳液</v>
          </cell>
          <cell r="C3467" t="str">
            <v>瓶</v>
          </cell>
          <cell r="D3467" t="str">
            <v>【230101】洗发</v>
          </cell>
          <cell r="E3467" t="str">
            <v>洗化部</v>
          </cell>
          <cell r="F3467" t="str">
            <v>正常</v>
          </cell>
          <cell r="G3467" t="str">
            <v>26.31</v>
          </cell>
          <cell r="H3467" t="str">
            <v>88.00</v>
          </cell>
          <cell r="I3467">
            <v>0</v>
          </cell>
          <cell r="J3467">
            <v>0</v>
          </cell>
          <cell r="K3467">
            <v>0</v>
          </cell>
          <cell r="L3467">
            <v>1</v>
          </cell>
          <cell r="M3467">
            <v>26.31</v>
          </cell>
          <cell r="N3467">
            <v>88</v>
          </cell>
        </row>
        <row r="3468">
          <cell r="A3468" t="str">
            <v>23000099</v>
          </cell>
          <cell r="B3468" t="str">
            <v>阿道夫精油沐浴原液(魅红诱惑)</v>
          </cell>
          <cell r="C3468" t="str">
            <v>瓶</v>
          </cell>
          <cell r="D3468" t="str">
            <v>【230302】沐浴露</v>
          </cell>
          <cell r="E3468" t="str">
            <v>洗化部</v>
          </cell>
          <cell r="F3468" t="str">
            <v>正常</v>
          </cell>
          <cell r="G3468" t="str">
            <v>29.64</v>
          </cell>
          <cell r="H3468" t="str">
            <v>98.00</v>
          </cell>
          <cell r="I3468">
            <v>0</v>
          </cell>
          <cell r="J3468">
            <v>0</v>
          </cell>
          <cell r="K3468">
            <v>0</v>
          </cell>
          <cell r="L3468">
            <v>5</v>
          </cell>
          <cell r="M3468">
            <v>148.19999999999999</v>
          </cell>
          <cell r="N3468">
            <v>490</v>
          </cell>
        </row>
        <row r="3469">
          <cell r="A3469" t="str">
            <v>23000098</v>
          </cell>
          <cell r="B3469" t="str">
            <v>洁伶淘淘氧棉有香10片日夜组合</v>
          </cell>
          <cell r="C3469" t="str">
            <v>包</v>
          </cell>
          <cell r="D3469" t="str">
            <v>【230901】卫生巾/棉条</v>
          </cell>
          <cell r="E3469" t="str">
            <v>洗化部</v>
          </cell>
          <cell r="F3469" t="str">
            <v>正常</v>
          </cell>
          <cell r="G3469" t="str">
            <v>0.00</v>
          </cell>
          <cell r="H3469" t="str">
            <v>10.80</v>
          </cell>
          <cell r="I3469">
            <v>107.99999999999999</v>
          </cell>
          <cell r="J3469">
            <v>0</v>
          </cell>
          <cell r="K3469">
            <v>0</v>
          </cell>
          <cell r="L3469">
            <v>0</v>
          </cell>
          <cell r="M3469">
            <v>0</v>
          </cell>
          <cell r="N3469">
            <v>0</v>
          </cell>
        </row>
        <row r="3470">
          <cell r="A3470" t="str">
            <v>23000096</v>
          </cell>
          <cell r="B3470" t="str">
            <v>洁伶淘淘氧棉无香10片日夜组合</v>
          </cell>
          <cell r="C3470" t="str">
            <v>包</v>
          </cell>
          <cell r="D3470" t="str">
            <v>【230901】卫生巾/棉条</v>
          </cell>
          <cell r="E3470" t="str">
            <v>洗化部</v>
          </cell>
          <cell r="F3470" t="str">
            <v>正常</v>
          </cell>
          <cell r="G3470" t="str">
            <v>0.00</v>
          </cell>
          <cell r="H3470" t="str">
            <v>11.50</v>
          </cell>
          <cell r="I3470">
            <v>115</v>
          </cell>
          <cell r="J3470">
            <v>0</v>
          </cell>
          <cell r="K3470">
            <v>0</v>
          </cell>
          <cell r="L3470">
            <v>0</v>
          </cell>
          <cell r="M3470">
            <v>0</v>
          </cell>
          <cell r="N3470">
            <v>0</v>
          </cell>
        </row>
        <row r="3471">
          <cell r="A3471" t="str">
            <v>23000091</v>
          </cell>
          <cell r="B3471" t="str">
            <v>洁伶淘淘氧棉10片无香日用</v>
          </cell>
          <cell r="C3471" t="str">
            <v>包</v>
          </cell>
          <cell r="D3471" t="str">
            <v>【230901】卫生巾/棉条</v>
          </cell>
          <cell r="E3471" t="str">
            <v>洗化部</v>
          </cell>
          <cell r="F3471" t="str">
            <v>正常</v>
          </cell>
          <cell r="G3471" t="str">
            <v>0.00</v>
          </cell>
          <cell r="H3471" t="str">
            <v>9.90</v>
          </cell>
          <cell r="I3471">
            <v>99.000000000000014</v>
          </cell>
          <cell r="J3471">
            <v>0</v>
          </cell>
          <cell r="K3471">
            <v>0</v>
          </cell>
          <cell r="L3471">
            <v>0</v>
          </cell>
          <cell r="M3471">
            <v>0</v>
          </cell>
          <cell r="N3471">
            <v>0</v>
          </cell>
        </row>
        <row r="3472">
          <cell r="A3472" t="str">
            <v>23000085</v>
          </cell>
          <cell r="B3472" t="str">
            <v>海飞丝清爽去油洗发水优惠装</v>
          </cell>
          <cell r="C3472" t="str">
            <v>瓶</v>
          </cell>
          <cell r="D3472" t="str">
            <v>【230101】洗发</v>
          </cell>
          <cell r="E3472" t="str">
            <v>洗化部</v>
          </cell>
          <cell r="F3472" t="str">
            <v>正常</v>
          </cell>
          <cell r="G3472" t="str">
            <v>0.00</v>
          </cell>
          <cell r="H3472" t="str">
            <v>56.00</v>
          </cell>
          <cell r="I3472">
            <v>0</v>
          </cell>
          <cell r="J3472">
            <v>0</v>
          </cell>
          <cell r="K3472">
            <v>0</v>
          </cell>
          <cell r="L3472">
            <v>0</v>
          </cell>
          <cell r="M3472">
            <v>0</v>
          </cell>
          <cell r="N3472">
            <v>0</v>
          </cell>
        </row>
        <row r="3473">
          <cell r="A3473" t="str">
            <v>23000075</v>
          </cell>
          <cell r="B3473" t="str">
            <v>淘米水发膜（丝滑补水）</v>
          </cell>
          <cell r="C3473" t="str">
            <v>瓶</v>
          </cell>
          <cell r="D3473" t="str">
            <v>【230102】护发/润发</v>
          </cell>
          <cell r="E3473" t="str">
            <v>洗化部</v>
          </cell>
          <cell r="F3473" t="str">
            <v>正常</v>
          </cell>
          <cell r="G3473" t="str">
            <v>11.90</v>
          </cell>
          <cell r="H3473" t="str">
            <v>18.50</v>
          </cell>
          <cell r="I3473">
            <v>0</v>
          </cell>
          <cell r="J3473">
            <v>0</v>
          </cell>
          <cell r="K3473">
            <v>0</v>
          </cell>
          <cell r="L3473">
            <v>1</v>
          </cell>
          <cell r="M3473">
            <v>11.9</v>
          </cell>
          <cell r="N3473">
            <v>18.5</v>
          </cell>
        </row>
        <row r="3474">
          <cell r="A3474" t="str">
            <v>23000074</v>
          </cell>
          <cell r="B3474" t="str">
            <v>舒适达美白护理牙膏</v>
          </cell>
          <cell r="C3474" t="str">
            <v>支</v>
          </cell>
          <cell r="D3474" t="str">
            <v>【230202】牙膏</v>
          </cell>
          <cell r="E3474" t="str">
            <v>洗化部</v>
          </cell>
          <cell r="F3474" t="str">
            <v>正常</v>
          </cell>
          <cell r="G3474" t="str">
            <v>22.90</v>
          </cell>
          <cell r="H3474" t="str">
            <v>35.00</v>
          </cell>
          <cell r="I3474">
            <v>0</v>
          </cell>
          <cell r="J3474">
            <v>0</v>
          </cell>
          <cell r="K3474">
            <v>0</v>
          </cell>
          <cell r="L3474">
            <v>5</v>
          </cell>
          <cell r="M3474">
            <v>114.5</v>
          </cell>
          <cell r="N3474">
            <v>175</v>
          </cell>
        </row>
        <row r="3475">
          <cell r="A3475" t="str">
            <v>23000071</v>
          </cell>
          <cell r="B3475" t="str">
            <v>清扬女士去屑洗发露控油平衡套装</v>
          </cell>
          <cell r="C3475" t="str">
            <v>瓶</v>
          </cell>
          <cell r="D3475" t="str">
            <v>【230101】洗发</v>
          </cell>
          <cell r="E3475" t="str">
            <v>洗化部</v>
          </cell>
          <cell r="F3475" t="str">
            <v>正常</v>
          </cell>
          <cell r="G3475" t="str">
            <v>35.50</v>
          </cell>
          <cell r="H3475" t="str">
            <v>42.80</v>
          </cell>
          <cell r="I3475">
            <v>0</v>
          </cell>
          <cell r="J3475">
            <v>0</v>
          </cell>
          <cell r="K3475">
            <v>0</v>
          </cell>
          <cell r="L3475">
            <v>2</v>
          </cell>
          <cell r="M3475">
            <v>71</v>
          </cell>
          <cell r="N3475">
            <v>85.6</v>
          </cell>
        </row>
        <row r="3476">
          <cell r="A3476" t="str">
            <v>23000067</v>
          </cell>
          <cell r="B3476" t="str">
            <v>清扬男士活力运动袋装洗发露</v>
          </cell>
          <cell r="C3476" t="str">
            <v>袋</v>
          </cell>
          <cell r="D3476" t="str">
            <v>【230101】洗发</v>
          </cell>
          <cell r="E3476" t="str">
            <v>洗化部</v>
          </cell>
          <cell r="F3476" t="str">
            <v>正常</v>
          </cell>
          <cell r="G3476" t="str">
            <v>0.22</v>
          </cell>
          <cell r="H3476" t="str">
            <v>1.00</v>
          </cell>
          <cell r="I3476">
            <v>0</v>
          </cell>
          <cell r="J3476">
            <v>0</v>
          </cell>
          <cell r="K3476">
            <v>0</v>
          </cell>
          <cell r="L3476">
            <v>15</v>
          </cell>
          <cell r="M3476">
            <v>3.35</v>
          </cell>
          <cell r="N3476">
            <v>15</v>
          </cell>
        </row>
        <row r="3477">
          <cell r="A3477" t="str">
            <v>23000065</v>
          </cell>
          <cell r="B3477" t="str">
            <v>清扬多效水润养护型袋装洗发水</v>
          </cell>
          <cell r="C3477" t="str">
            <v>袋</v>
          </cell>
          <cell r="D3477" t="str">
            <v>【230101】洗发</v>
          </cell>
          <cell r="E3477" t="str">
            <v>洗化部</v>
          </cell>
          <cell r="F3477" t="str">
            <v>正常</v>
          </cell>
          <cell r="G3477" t="str">
            <v>0.22</v>
          </cell>
          <cell r="H3477" t="str">
            <v>1.00</v>
          </cell>
          <cell r="I3477">
            <v>0</v>
          </cell>
          <cell r="J3477">
            <v>0</v>
          </cell>
          <cell r="K3477">
            <v>0</v>
          </cell>
          <cell r="L3477">
            <v>6</v>
          </cell>
          <cell r="M3477">
            <v>1.33</v>
          </cell>
          <cell r="N3477">
            <v>6</v>
          </cell>
        </row>
        <row r="3478">
          <cell r="A3478" t="str">
            <v>23000061</v>
          </cell>
          <cell r="B3478" t="str">
            <v>青蛙王子儿童芦荟滋润霜</v>
          </cell>
          <cell r="C3478" t="str">
            <v>盒</v>
          </cell>
          <cell r="D3478" t="str">
            <v>【230505】功能性护肤品</v>
          </cell>
          <cell r="E3478" t="str">
            <v>洗化部</v>
          </cell>
          <cell r="F3478" t="str">
            <v>正常</v>
          </cell>
          <cell r="G3478" t="str">
            <v>4.80</v>
          </cell>
          <cell r="H3478" t="str">
            <v>8.50</v>
          </cell>
          <cell r="I3478">
            <v>0</v>
          </cell>
          <cell r="J3478">
            <v>0</v>
          </cell>
          <cell r="K3478">
            <v>0</v>
          </cell>
          <cell r="L3478">
            <v>4</v>
          </cell>
          <cell r="M3478">
            <v>19.2</v>
          </cell>
          <cell r="N3478">
            <v>34</v>
          </cell>
        </row>
        <row r="3479">
          <cell r="A3479" t="str">
            <v>23000060</v>
          </cell>
          <cell r="B3479" t="str">
            <v>青蛙王子儿童草莓滋润霜</v>
          </cell>
          <cell r="C3479" t="str">
            <v>盒</v>
          </cell>
          <cell r="D3479" t="str">
            <v>【230505】功能性护肤品</v>
          </cell>
          <cell r="E3479" t="str">
            <v>洗化部</v>
          </cell>
          <cell r="F3479" t="str">
            <v>正常</v>
          </cell>
          <cell r="G3479" t="str">
            <v>4.80</v>
          </cell>
          <cell r="H3479" t="str">
            <v>8.50</v>
          </cell>
          <cell r="I3479">
            <v>0</v>
          </cell>
          <cell r="J3479">
            <v>0</v>
          </cell>
          <cell r="K3479">
            <v>0</v>
          </cell>
          <cell r="L3479">
            <v>2</v>
          </cell>
          <cell r="M3479">
            <v>9.6</v>
          </cell>
          <cell r="N3479">
            <v>17</v>
          </cell>
        </row>
        <row r="3480">
          <cell r="A3480" t="str">
            <v>23000058</v>
          </cell>
          <cell r="B3480" t="str">
            <v>飘柔袋装洗发露</v>
          </cell>
          <cell r="C3480" t="str">
            <v>袋</v>
          </cell>
          <cell r="D3480" t="str">
            <v>【230101】洗发</v>
          </cell>
          <cell r="E3480" t="str">
            <v>洗化部</v>
          </cell>
          <cell r="F3480" t="str">
            <v>正常</v>
          </cell>
          <cell r="G3480" t="str">
            <v>0.22</v>
          </cell>
          <cell r="H3480" t="str">
            <v>0.50</v>
          </cell>
          <cell r="I3480">
            <v>0</v>
          </cell>
          <cell r="J3480">
            <v>0</v>
          </cell>
          <cell r="K3480">
            <v>0</v>
          </cell>
          <cell r="L3480">
            <v>8</v>
          </cell>
          <cell r="M3480">
            <v>1.76</v>
          </cell>
          <cell r="N3480">
            <v>4</v>
          </cell>
        </row>
        <row r="3481">
          <cell r="A3481" t="str">
            <v>23000056</v>
          </cell>
          <cell r="B3481" t="str">
            <v>妮维雅走珠香体液</v>
          </cell>
          <cell r="C3481" t="str">
            <v>瓶</v>
          </cell>
          <cell r="D3481" t="str">
            <v>【230603】香体露</v>
          </cell>
          <cell r="E3481" t="str">
            <v>洗化部</v>
          </cell>
          <cell r="F3481" t="str">
            <v>正常</v>
          </cell>
          <cell r="G3481" t="str">
            <v>19.50</v>
          </cell>
          <cell r="H3481" t="str">
            <v>24.90</v>
          </cell>
          <cell r="I3481">
            <v>0</v>
          </cell>
          <cell r="J3481">
            <v>0</v>
          </cell>
          <cell r="K3481">
            <v>0</v>
          </cell>
          <cell r="L3481">
            <v>2</v>
          </cell>
          <cell r="M3481">
            <v>39</v>
          </cell>
          <cell r="N3481">
            <v>49.8</v>
          </cell>
        </row>
        <row r="3482">
          <cell r="A3482" t="str">
            <v>23000055</v>
          </cell>
          <cell r="B3482" t="str">
            <v>妮维雅深层滋润乳液</v>
          </cell>
          <cell r="C3482" t="str">
            <v>瓶</v>
          </cell>
          <cell r="D3482" t="str">
            <v>【230501】男士润肤品</v>
          </cell>
          <cell r="E3482" t="str">
            <v>洗化部</v>
          </cell>
          <cell r="F3482" t="str">
            <v>正常</v>
          </cell>
          <cell r="G3482" t="str">
            <v>17.00</v>
          </cell>
          <cell r="H3482" t="str">
            <v>24.80</v>
          </cell>
          <cell r="I3482">
            <v>0</v>
          </cell>
          <cell r="J3482">
            <v>0</v>
          </cell>
          <cell r="K3482">
            <v>0</v>
          </cell>
          <cell r="L3482">
            <v>2</v>
          </cell>
          <cell r="M3482">
            <v>34</v>
          </cell>
          <cell r="N3482">
            <v>49.6</v>
          </cell>
        </row>
        <row r="3483">
          <cell r="A3483" t="str">
            <v>23000052</v>
          </cell>
          <cell r="B3483" t="str">
            <v>妮维雅晶纯皙白泡沫洁面乳</v>
          </cell>
          <cell r="C3483" t="str">
            <v>瓶</v>
          </cell>
          <cell r="D3483" t="str">
            <v>【230401】洗面奶</v>
          </cell>
          <cell r="E3483" t="str">
            <v>洗化部</v>
          </cell>
          <cell r="F3483" t="str">
            <v>正常</v>
          </cell>
          <cell r="G3483" t="str">
            <v>13.50</v>
          </cell>
          <cell r="H3483" t="str">
            <v>19.90</v>
          </cell>
          <cell r="I3483">
            <v>0</v>
          </cell>
          <cell r="J3483">
            <v>0</v>
          </cell>
          <cell r="K3483">
            <v>0</v>
          </cell>
          <cell r="L3483">
            <v>2</v>
          </cell>
          <cell r="M3483">
            <v>27</v>
          </cell>
          <cell r="N3483">
            <v>39.799999999999997</v>
          </cell>
        </row>
        <row r="3484">
          <cell r="A3484" t="str">
            <v>23000050</v>
          </cell>
          <cell r="B3484" t="str">
            <v>美涛啫喱水(保湿恒润)</v>
          </cell>
          <cell r="C3484" t="str">
            <v>瓶</v>
          </cell>
          <cell r="D3484" t="str">
            <v>【230103】美发造型</v>
          </cell>
          <cell r="E3484" t="str">
            <v>洗化部</v>
          </cell>
          <cell r="F3484" t="str">
            <v>正常</v>
          </cell>
          <cell r="G3484" t="str">
            <v>11.50</v>
          </cell>
          <cell r="H3484" t="str">
            <v>19.80</v>
          </cell>
          <cell r="I3484">
            <v>0</v>
          </cell>
          <cell r="J3484">
            <v>0</v>
          </cell>
          <cell r="K3484">
            <v>0</v>
          </cell>
          <cell r="L3484">
            <v>2</v>
          </cell>
          <cell r="M3484">
            <v>23</v>
          </cell>
          <cell r="N3484">
            <v>39.6</v>
          </cell>
        </row>
        <row r="3485">
          <cell r="A3485" t="str">
            <v>23000049</v>
          </cell>
          <cell r="B3485" t="str">
            <v>美涛水润护卷弹力素</v>
          </cell>
          <cell r="C3485" t="str">
            <v>瓶</v>
          </cell>
          <cell r="D3485" t="str">
            <v>【230103】美发造型</v>
          </cell>
          <cell r="E3485" t="str">
            <v>洗化部</v>
          </cell>
          <cell r="F3485" t="str">
            <v>禁采</v>
          </cell>
          <cell r="G3485" t="str">
            <v>14.80</v>
          </cell>
          <cell r="H3485" t="str">
            <v>28.50</v>
          </cell>
          <cell r="I3485">
            <v>0</v>
          </cell>
          <cell r="J3485">
            <v>0</v>
          </cell>
          <cell r="K3485">
            <v>0</v>
          </cell>
          <cell r="L3485">
            <v>2</v>
          </cell>
          <cell r="M3485">
            <v>29.6</v>
          </cell>
          <cell r="N3485">
            <v>57</v>
          </cell>
        </row>
        <row r="3486">
          <cell r="A3486" t="str">
            <v>23000047</v>
          </cell>
          <cell r="B3486" t="str">
            <v>美涛保湿盈润恒卷弹力素</v>
          </cell>
          <cell r="C3486" t="str">
            <v>瓶</v>
          </cell>
          <cell r="D3486" t="str">
            <v>【230103】美发造型</v>
          </cell>
          <cell r="E3486" t="str">
            <v>洗化部</v>
          </cell>
          <cell r="F3486" t="str">
            <v>正常</v>
          </cell>
          <cell r="G3486" t="str">
            <v>15.30</v>
          </cell>
          <cell r="H3486" t="str">
            <v>26.50</v>
          </cell>
          <cell r="I3486">
            <v>0</v>
          </cell>
          <cell r="J3486">
            <v>0</v>
          </cell>
          <cell r="K3486">
            <v>0</v>
          </cell>
          <cell r="L3486">
            <v>4</v>
          </cell>
          <cell r="M3486">
            <v>61.2</v>
          </cell>
          <cell r="N3486">
            <v>106</v>
          </cell>
        </row>
        <row r="3487">
          <cell r="A3487" t="str">
            <v>23000045</v>
          </cell>
          <cell r="B3487" t="str">
            <v>美加净银耳珍珠滋养霜</v>
          </cell>
          <cell r="C3487" t="str">
            <v>瓶</v>
          </cell>
          <cell r="D3487" t="str">
            <v>【230505】功能性护肤品</v>
          </cell>
          <cell r="E3487" t="str">
            <v>洗化部</v>
          </cell>
          <cell r="F3487" t="str">
            <v>正常</v>
          </cell>
          <cell r="G3487" t="str">
            <v>7.79</v>
          </cell>
          <cell r="H3487" t="str">
            <v>9.50</v>
          </cell>
          <cell r="I3487">
            <v>0</v>
          </cell>
          <cell r="J3487">
            <v>0</v>
          </cell>
          <cell r="K3487">
            <v>0</v>
          </cell>
          <cell r="L3487">
            <v>3</v>
          </cell>
          <cell r="M3487">
            <v>23.37</v>
          </cell>
          <cell r="N3487">
            <v>28.5</v>
          </cell>
        </row>
        <row r="3488">
          <cell r="A3488" t="str">
            <v>23000043</v>
          </cell>
          <cell r="B3488" t="str">
            <v>曼秀雷敦什果冰柠檬</v>
          </cell>
          <cell r="C3488" t="str">
            <v>支</v>
          </cell>
          <cell r="D3488" t="str">
            <v>【230504】润唇膏</v>
          </cell>
          <cell r="E3488" t="str">
            <v>洗化部</v>
          </cell>
          <cell r="F3488" t="str">
            <v>禁采</v>
          </cell>
          <cell r="G3488" t="str">
            <v>15.00</v>
          </cell>
          <cell r="H3488" t="str">
            <v>22.80</v>
          </cell>
          <cell r="I3488">
            <v>0</v>
          </cell>
          <cell r="J3488">
            <v>0</v>
          </cell>
          <cell r="K3488">
            <v>0</v>
          </cell>
          <cell r="L3488">
            <v>6</v>
          </cell>
          <cell r="M3488">
            <v>90</v>
          </cell>
          <cell r="N3488">
            <v>136.80000000000001</v>
          </cell>
        </row>
        <row r="3489">
          <cell r="A3489" t="str">
            <v>23000039</v>
          </cell>
          <cell r="B3489" t="str">
            <v>隆力奇蛇油手霜</v>
          </cell>
          <cell r="C3489" t="str">
            <v>支</v>
          </cell>
          <cell r="D3489" t="str">
            <v>【230506】特殊部位护肤品</v>
          </cell>
          <cell r="E3489" t="str">
            <v>洗化部</v>
          </cell>
          <cell r="F3489" t="str">
            <v>禁采</v>
          </cell>
          <cell r="G3489" t="str">
            <v>0.00</v>
          </cell>
          <cell r="H3489" t="str">
            <v>8.50</v>
          </cell>
          <cell r="I3489">
            <v>0</v>
          </cell>
          <cell r="J3489">
            <v>0</v>
          </cell>
          <cell r="K3489">
            <v>0</v>
          </cell>
          <cell r="L3489">
            <v>0</v>
          </cell>
          <cell r="M3489">
            <v>0</v>
          </cell>
          <cell r="N3489">
            <v>0</v>
          </cell>
        </row>
        <row r="3490">
          <cell r="A3490" t="str">
            <v>23000038</v>
          </cell>
          <cell r="B3490" t="str">
            <v>隆力奇蛇油膏60g</v>
          </cell>
          <cell r="C3490" t="str">
            <v>瓶</v>
          </cell>
          <cell r="D3490" t="str">
            <v>【230505】功能性护肤品</v>
          </cell>
          <cell r="E3490" t="str">
            <v>洗化部</v>
          </cell>
          <cell r="F3490" t="str">
            <v>正常</v>
          </cell>
          <cell r="G3490" t="str">
            <v>4.00</v>
          </cell>
          <cell r="H3490" t="str">
            <v>8.80</v>
          </cell>
          <cell r="I3490">
            <v>0</v>
          </cell>
          <cell r="J3490">
            <v>0</v>
          </cell>
          <cell r="K3490">
            <v>0</v>
          </cell>
          <cell r="L3490">
            <v>3</v>
          </cell>
          <cell r="M3490">
            <v>12</v>
          </cell>
          <cell r="N3490">
            <v>26.400000000000002</v>
          </cell>
        </row>
        <row r="3491">
          <cell r="A3491" t="str">
            <v>23000031</v>
          </cell>
          <cell r="B3491" t="str">
            <v>黑人超白竹碳牙膏</v>
          </cell>
          <cell r="C3491" t="str">
            <v>支</v>
          </cell>
          <cell r="D3491" t="str">
            <v>【230202】牙膏</v>
          </cell>
          <cell r="E3491" t="str">
            <v>洗化部</v>
          </cell>
          <cell r="F3491" t="str">
            <v>正常</v>
          </cell>
          <cell r="G3491" t="str">
            <v>10.50</v>
          </cell>
          <cell r="H3491" t="str">
            <v>15.90</v>
          </cell>
          <cell r="I3491">
            <v>0</v>
          </cell>
          <cell r="J3491">
            <v>0</v>
          </cell>
          <cell r="K3491">
            <v>0</v>
          </cell>
          <cell r="L3491">
            <v>11</v>
          </cell>
          <cell r="M3491">
            <v>115.5</v>
          </cell>
          <cell r="N3491">
            <v>174.9</v>
          </cell>
        </row>
        <row r="3492">
          <cell r="A3492" t="str">
            <v>23000021</v>
          </cell>
          <cell r="B3492" t="str">
            <v>东洋之花水嫩手霜(蜜桃)</v>
          </cell>
          <cell r="C3492" t="str">
            <v>支</v>
          </cell>
          <cell r="D3492" t="str">
            <v>【230506】特殊部位护肤品</v>
          </cell>
          <cell r="E3492" t="str">
            <v>洗化部</v>
          </cell>
          <cell r="F3492" t="str">
            <v>禁采</v>
          </cell>
          <cell r="G3492" t="str">
            <v>4.50</v>
          </cell>
          <cell r="H3492" t="str">
            <v>7.80</v>
          </cell>
          <cell r="I3492">
            <v>0</v>
          </cell>
          <cell r="J3492">
            <v>0</v>
          </cell>
          <cell r="K3492">
            <v>0</v>
          </cell>
          <cell r="L3492">
            <v>1</v>
          </cell>
          <cell r="M3492">
            <v>4.5</v>
          </cell>
          <cell r="N3492">
            <v>7.8</v>
          </cell>
        </row>
        <row r="3493">
          <cell r="A3493" t="str">
            <v>23000018</v>
          </cell>
          <cell r="B3493" t="str">
            <v>大宝美容晚霜</v>
          </cell>
          <cell r="C3493" t="str">
            <v>瓶</v>
          </cell>
          <cell r="D3493" t="str">
            <v>【230502】女士润肤品</v>
          </cell>
          <cell r="E3493" t="str">
            <v>洗化部</v>
          </cell>
          <cell r="F3493" t="str">
            <v>正常</v>
          </cell>
          <cell r="G3493" t="str">
            <v>14.50</v>
          </cell>
          <cell r="H3493" t="str">
            <v>19.80</v>
          </cell>
          <cell r="I3493">
            <v>0</v>
          </cell>
          <cell r="J3493">
            <v>0</v>
          </cell>
          <cell r="K3493">
            <v>0</v>
          </cell>
          <cell r="L3493">
            <v>2</v>
          </cell>
          <cell r="M3493">
            <v>29</v>
          </cell>
          <cell r="N3493">
            <v>39.6</v>
          </cell>
        </row>
        <row r="3494">
          <cell r="A3494" t="str">
            <v>23000017</v>
          </cell>
          <cell r="B3494" t="str">
            <v>大宝美容日霜</v>
          </cell>
          <cell r="C3494" t="str">
            <v>瓶</v>
          </cell>
          <cell r="D3494" t="str">
            <v>【230502】女士润肤品</v>
          </cell>
          <cell r="E3494" t="str">
            <v>洗化部</v>
          </cell>
          <cell r="F3494" t="str">
            <v>正常</v>
          </cell>
          <cell r="G3494" t="str">
            <v>14.50</v>
          </cell>
          <cell r="H3494" t="str">
            <v>19.80</v>
          </cell>
          <cell r="I3494">
            <v>0</v>
          </cell>
          <cell r="J3494">
            <v>0</v>
          </cell>
          <cell r="K3494">
            <v>0</v>
          </cell>
          <cell r="L3494">
            <v>1</v>
          </cell>
          <cell r="M3494">
            <v>14.5</v>
          </cell>
          <cell r="N3494">
            <v>19.8</v>
          </cell>
        </row>
        <row r="3495">
          <cell r="A3495" t="str">
            <v>23000013</v>
          </cell>
          <cell r="B3495" t="str">
            <v>520ml上品堂无硅油润养修复洗发露</v>
          </cell>
          <cell r="C3495" t="str">
            <v>瓶</v>
          </cell>
          <cell r="D3495" t="str">
            <v>【230101】洗发</v>
          </cell>
          <cell r="E3495" t="str">
            <v>洗化部</v>
          </cell>
          <cell r="F3495" t="str">
            <v>正常</v>
          </cell>
          <cell r="G3495" t="str">
            <v>16.50</v>
          </cell>
          <cell r="H3495" t="str">
            <v>23.80</v>
          </cell>
          <cell r="I3495">
            <v>0</v>
          </cell>
          <cell r="J3495">
            <v>0</v>
          </cell>
          <cell r="K3495">
            <v>0</v>
          </cell>
          <cell r="L3495">
            <v>2</v>
          </cell>
          <cell r="M3495">
            <v>33</v>
          </cell>
          <cell r="N3495">
            <v>47.6</v>
          </cell>
        </row>
        <row r="3496">
          <cell r="A3496" t="str">
            <v>23000010</v>
          </cell>
          <cell r="B3496" t="str">
            <v>1.38L澳香琪生态望芬沐浴露</v>
          </cell>
          <cell r="C3496" t="str">
            <v>瓶</v>
          </cell>
          <cell r="D3496" t="str">
            <v>【230302】沐浴露</v>
          </cell>
          <cell r="E3496" t="str">
            <v>洗化部</v>
          </cell>
          <cell r="F3496" t="str">
            <v>正常</v>
          </cell>
          <cell r="G3496" t="str">
            <v>11.67</v>
          </cell>
          <cell r="H3496" t="str">
            <v>17.50</v>
          </cell>
          <cell r="I3496">
            <v>0</v>
          </cell>
          <cell r="J3496">
            <v>0</v>
          </cell>
          <cell r="K3496">
            <v>0</v>
          </cell>
          <cell r="L3496">
            <v>2</v>
          </cell>
          <cell r="M3496">
            <v>23.34</v>
          </cell>
          <cell r="N3496">
            <v>35</v>
          </cell>
        </row>
        <row r="3497">
          <cell r="A3497" t="str">
            <v>23000008</v>
          </cell>
          <cell r="B3497" t="str">
            <v>强生婴儿保湿滋润霜</v>
          </cell>
          <cell r="C3497" t="str">
            <v>袋</v>
          </cell>
          <cell r="D3497" t="str">
            <v>【230502】女士润肤品</v>
          </cell>
          <cell r="E3497" t="str">
            <v>洗化部</v>
          </cell>
          <cell r="F3497" t="str">
            <v>正常</v>
          </cell>
          <cell r="G3497" t="str">
            <v>1.60</v>
          </cell>
          <cell r="H3497" t="str">
            <v>2.50</v>
          </cell>
          <cell r="I3497">
            <v>0</v>
          </cell>
          <cell r="J3497">
            <v>0</v>
          </cell>
          <cell r="K3497">
            <v>0</v>
          </cell>
          <cell r="L3497">
            <v>10</v>
          </cell>
          <cell r="M3497">
            <v>16</v>
          </cell>
          <cell r="N3497">
            <v>25</v>
          </cell>
        </row>
        <row r="3498">
          <cell r="A3498" t="str">
            <v>23000007</v>
          </cell>
          <cell r="B3498" t="str">
            <v>强生沐浴露1L+300ML</v>
          </cell>
          <cell r="C3498" t="str">
            <v>瓶</v>
          </cell>
          <cell r="D3498" t="str">
            <v>【230302】沐浴露</v>
          </cell>
          <cell r="E3498" t="str">
            <v>洗化部</v>
          </cell>
          <cell r="F3498" t="str">
            <v>正常</v>
          </cell>
          <cell r="G3498" t="str">
            <v>27.50</v>
          </cell>
          <cell r="H3498" t="str">
            <v>38.80</v>
          </cell>
          <cell r="I3498">
            <v>0</v>
          </cell>
          <cell r="J3498">
            <v>0</v>
          </cell>
          <cell r="K3498">
            <v>0</v>
          </cell>
          <cell r="L3498">
            <v>8</v>
          </cell>
          <cell r="M3498">
            <v>226.5</v>
          </cell>
          <cell r="N3498">
            <v>310.39999999999998</v>
          </cell>
        </row>
        <row r="3499">
          <cell r="A3499" t="str">
            <v>23000006</v>
          </cell>
          <cell r="B3499" t="str">
            <v>力士浴露精油香氛幽莲魅肤</v>
          </cell>
          <cell r="C3499" t="str">
            <v>瓶</v>
          </cell>
          <cell r="D3499" t="str">
            <v>【230302】沐浴露</v>
          </cell>
          <cell r="E3499" t="str">
            <v>洗化部</v>
          </cell>
          <cell r="F3499" t="str">
            <v>正常</v>
          </cell>
          <cell r="G3499" t="str">
            <v>10.50</v>
          </cell>
          <cell r="H3499" t="str">
            <v>14.50</v>
          </cell>
          <cell r="I3499">
            <v>0</v>
          </cell>
          <cell r="J3499">
            <v>0</v>
          </cell>
          <cell r="K3499">
            <v>0</v>
          </cell>
          <cell r="L3499">
            <v>5</v>
          </cell>
          <cell r="M3499">
            <v>52.5</v>
          </cell>
          <cell r="N3499">
            <v>72.5</v>
          </cell>
        </row>
        <row r="3500">
          <cell r="A3500" t="str">
            <v>23000004</v>
          </cell>
          <cell r="B3500" t="str">
            <v>力士沐浴露精油香氛迷情花语</v>
          </cell>
          <cell r="C3500" t="str">
            <v>瓶</v>
          </cell>
          <cell r="D3500" t="str">
            <v>【230302】沐浴露</v>
          </cell>
          <cell r="E3500" t="str">
            <v>洗化部</v>
          </cell>
          <cell r="F3500" t="str">
            <v>正常</v>
          </cell>
          <cell r="G3500" t="str">
            <v>16.00</v>
          </cell>
          <cell r="H3500" t="str">
            <v>26.30</v>
          </cell>
          <cell r="I3500">
            <v>0</v>
          </cell>
          <cell r="J3500">
            <v>0</v>
          </cell>
          <cell r="K3500">
            <v>0</v>
          </cell>
          <cell r="L3500">
            <v>5</v>
          </cell>
          <cell r="M3500">
            <v>80</v>
          </cell>
          <cell r="N3500">
            <v>131.5</v>
          </cell>
        </row>
        <row r="3501">
          <cell r="A3501" t="str">
            <v>23000002</v>
          </cell>
          <cell r="B3501" t="str">
            <v>力士沐浴露娇肤恒久嫩肤</v>
          </cell>
          <cell r="C3501" t="str">
            <v>瓶</v>
          </cell>
          <cell r="D3501" t="str">
            <v>【230302】沐浴露</v>
          </cell>
          <cell r="E3501" t="str">
            <v>洗化部</v>
          </cell>
          <cell r="F3501" t="str">
            <v>正常</v>
          </cell>
          <cell r="G3501" t="str">
            <v>10.50</v>
          </cell>
          <cell r="H3501" t="str">
            <v>13.60</v>
          </cell>
          <cell r="I3501">
            <v>0</v>
          </cell>
          <cell r="J3501">
            <v>0</v>
          </cell>
          <cell r="K3501">
            <v>0</v>
          </cell>
          <cell r="L3501">
            <v>3</v>
          </cell>
          <cell r="M3501">
            <v>31.5</v>
          </cell>
          <cell r="N3501">
            <v>40.799999999999997</v>
          </cell>
        </row>
        <row r="3502">
          <cell r="A3502" t="str">
            <v>22000583</v>
          </cell>
          <cell r="B3502" t="str">
            <v>立白除菌去渍无磷型洗衣粉3.2kg</v>
          </cell>
          <cell r="C3502" t="str">
            <v>包</v>
          </cell>
          <cell r="D3502" t="str">
            <v>【220222】洗衣粉</v>
          </cell>
          <cell r="E3502" t="str">
            <v>洗化部</v>
          </cell>
          <cell r="F3502" t="str">
            <v>正常</v>
          </cell>
          <cell r="G3502" t="str">
            <v>29.00</v>
          </cell>
          <cell r="H3502" t="str">
            <v>38.00</v>
          </cell>
          <cell r="I3502">
            <v>0</v>
          </cell>
          <cell r="J3502">
            <v>0</v>
          </cell>
          <cell r="K3502">
            <v>0</v>
          </cell>
          <cell r="L3502">
            <v>3</v>
          </cell>
          <cell r="M3502">
            <v>87</v>
          </cell>
          <cell r="N3502">
            <v>114</v>
          </cell>
        </row>
        <row r="3503">
          <cell r="A3503" t="str">
            <v>22000582</v>
          </cell>
          <cell r="B3503" t="str">
            <v>立白新椰油精华皂</v>
          </cell>
          <cell r="C3503" t="str">
            <v>组</v>
          </cell>
          <cell r="D3503" t="str">
            <v>【220221】洗衣皂</v>
          </cell>
          <cell r="E3503" t="str">
            <v>洗化部</v>
          </cell>
          <cell r="F3503" t="str">
            <v>正常</v>
          </cell>
          <cell r="G3503" t="str">
            <v>10.50</v>
          </cell>
          <cell r="H3503" t="str">
            <v>16.00</v>
          </cell>
          <cell r="I3503">
            <v>0</v>
          </cell>
          <cell r="J3503">
            <v>0</v>
          </cell>
          <cell r="K3503">
            <v>0</v>
          </cell>
          <cell r="L3503">
            <v>8</v>
          </cell>
          <cell r="M3503">
            <v>84</v>
          </cell>
          <cell r="N3503">
            <v>128</v>
          </cell>
        </row>
        <row r="3504">
          <cell r="A3504" t="str">
            <v>22000579</v>
          </cell>
          <cell r="B3504" t="str">
            <v>立白除菌去渍洗衣液</v>
          </cell>
          <cell r="C3504" t="str">
            <v>桶</v>
          </cell>
          <cell r="D3504" t="str">
            <v>【220224】洗衣液</v>
          </cell>
          <cell r="E3504" t="str">
            <v>洗化部</v>
          </cell>
          <cell r="F3504" t="str">
            <v>正常</v>
          </cell>
          <cell r="G3504" t="str">
            <v>55.00</v>
          </cell>
          <cell r="H3504" t="str">
            <v>69.00</v>
          </cell>
          <cell r="I3504">
            <v>0</v>
          </cell>
          <cell r="J3504">
            <v>0</v>
          </cell>
          <cell r="K3504">
            <v>0</v>
          </cell>
          <cell r="L3504">
            <v>3</v>
          </cell>
          <cell r="M3504">
            <v>165</v>
          </cell>
          <cell r="N3504">
            <v>207</v>
          </cell>
        </row>
        <row r="3505">
          <cell r="A3505" t="str">
            <v>22000577</v>
          </cell>
          <cell r="B3505" t="str">
            <v>立白薰衣草柔顺剂1升</v>
          </cell>
          <cell r="C3505" t="str">
            <v>袋</v>
          </cell>
          <cell r="D3505" t="str">
            <v>【220223】衣用洗涤剂</v>
          </cell>
          <cell r="E3505" t="str">
            <v>洗化部</v>
          </cell>
          <cell r="F3505" t="str">
            <v>正常</v>
          </cell>
          <cell r="G3505" t="str">
            <v>9.00</v>
          </cell>
          <cell r="H3505" t="str">
            <v>12.00</v>
          </cell>
          <cell r="I3505">
            <v>0</v>
          </cell>
          <cell r="J3505">
            <v>0</v>
          </cell>
          <cell r="K3505">
            <v>0</v>
          </cell>
          <cell r="L3505">
            <v>6</v>
          </cell>
          <cell r="M3505">
            <v>54</v>
          </cell>
          <cell r="N3505">
            <v>72</v>
          </cell>
        </row>
        <row r="3506">
          <cell r="A3506" t="str">
            <v>22000569</v>
          </cell>
          <cell r="B3506" t="str">
            <v>立白除菌去渍无磷型洗衣粉</v>
          </cell>
          <cell r="C3506" t="str">
            <v>袋</v>
          </cell>
          <cell r="D3506" t="str">
            <v>【220222】洗衣粉</v>
          </cell>
          <cell r="E3506" t="str">
            <v>洗化部</v>
          </cell>
          <cell r="F3506" t="str">
            <v>正常</v>
          </cell>
          <cell r="G3506" t="str">
            <v>17.50</v>
          </cell>
          <cell r="H3506" t="str">
            <v>21.50</v>
          </cell>
          <cell r="I3506">
            <v>0</v>
          </cell>
          <cell r="J3506">
            <v>0</v>
          </cell>
          <cell r="K3506">
            <v>0</v>
          </cell>
          <cell r="L3506">
            <v>3</v>
          </cell>
          <cell r="M3506">
            <v>52.5</v>
          </cell>
          <cell r="N3506">
            <v>64.5</v>
          </cell>
        </row>
        <row r="3507">
          <cell r="A3507" t="str">
            <v>22000567</v>
          </cell>
          <cell r="B3507" t="str">
            <v>立白天然柔护皂粉1.3kg</v>
          </cell>
          <cell r="C3507" t="str">
            <v>袋</v>
          </cell>
          <cell r="D3507" t="str">
            <v>【220222】洗衣粉</v>
          </cell>
          <cell r="E3507" t="str">
            <v>洗化部</v>
          </cell>
          <cell r="F3507" t="str">
            <v>正常</v>
          </cell>
          <cell r="G3507" t="str">
            <v>17.50</v>
          </cell>
          <cell r="H3507" t="str">
            <v>22.50</v>
          </cell>
          <cell r="I3507">
            <v>0</v>
          </cell>
          <cell r="J3507">
            <v>0</v>
          </cell>
          <cell r="K3507">
            <v>0</v>
          </cell>
          <cell r="L3507">
            <v>3</v>
          </cell>
          <cell r="M3507">
            <v>52.5</v>
          </cell>
          <cell r="N3507">
            <v>67.5</v>
          </cell>
        </row>
        <row r="3508">
          <cell r="A3508" t="str">
            <v>22000565</v>
          </cell>
          <cell r="B3508" t="str">
            <v>立白超洁薰香粉</v>
          </cell>
          <cell r="C3508" t="str">
            <v>袋</v>
          </cell>
          <cell r="D3508" t="str">
            <v>【220222】洗衣粉</v>
          </cell>
          <cell r="E3508" t="str">
            <v>洗化部</v>
          </cell>
          <cell r="F3508" t="str">
            <v>正常</v>
          </cell>
          <cell r="G3508" t="str">
            <v>17.50</v>
          </cell>
          <cell r="H3508" t="str">
            <v>24.50</v>
          </cell>
          <cell r="I3508">
            <v>0</v>
          </cell>
          <cell r="J3508">
            <v>0</v>
          </cell>
          <cell r="K3508">
            <v>0</v>
          </cell>
          <cell r="L3508">
            <v>3</v>
          </cell>
          <cell r="M3508">
            <v>52.5</v>
          </cell>
          <cell r="N3508">
            <v>73.5</v>
          </cell>
        </row>
        <row r="3509">
          <cell r="A3509" t="str">
            <v>22000559</v>
          </cell>
          <cell r="B3509" t="str">
            <v>立白新椰油精华透明皂特惠装</v>
          </cell>
          <cell r="C3509" t="str">
            <v>组</v>
          </cell>
          <cell r="D3509" t="str">
            <v>【220221】洗衣皂</v>
          </cell>
          <cell r="E3509" t="str">
            <v>洗化部</v>
          </cell>
          <cell r="F3509" t="str">
            <v>正常</v>
          </cell>
          <cell r="G3509" t="str">
            <v>7.00</v>
          </cell>
          <cell r="H3509" t="str">
            <v>9.00</v>
          </cell>
          <cell r="I3509">
            <v>0</v>
          </cell>
          <cell r="J3509">
            <v>0</v>
          </cell>
          <cell r="K3509">
            <v>0</v>
          </cell>
          <cell r="L3509">
            <v>6</v>
          </cell>
          <cell r="M3509">
            <v>42</v>
          </cell>
          <cell r="N3509">
            <v>54</v>
          </cell>
        </row>
        <row r="3510">
          <cell r="A3510" t="str">
            <v>22000558</v>
          </cell>
          <cell r="B3510" t="str">
            <v>立白生姜洗洁精2.5kg</v>
          </cell>
          <cell r="C3510" t="str">
            <v>桶</v>
          </cell>
          <cell r="D3510" t="str">
            <v>【220101】餐具洗洁精</v>
          </cell>
          <cell r="E3510" t="str">
            <v>洗化部</v>
          </cell>
          <cell r="F3510" t="str">
            <v>正常</v>
          </cell>
          <cell r="G3510" t="str">
            <v>22.00</v>
          </cell>
          <cell r="H3510" t="str">
            <v>26.00</v>
          </cell>
          <cell r="I3510">
            <v>0</v>
          </cell>
          <cell r="J3510">
            <v>0</v>
          </cell>
          <cell r="K3510">
            <v>0</v>
          </cell>
          <cell r="L3510">
            <v>4</v>
          </cell>
          <cell r="M3510">
            <v>88</v>
          </cell>
          <cell r="N3510">
            <v>104</v>
          </cell>
        </row>
        <row r="3511">
          <cell r="A3511" t="str">
            <v>22000556</v>
          </cell>
          <cell r="B3511" t="str">
            <v>立白新一代洗洁精1.36kg</v>
          </cell>
          <cell r="C3511" t="str">
            <v>桶</v>
          </cell>
          <cell r="D3511" t="str">
            <v>【220101】餐具洗洁精</v>
          </cell>
          <cell r="E3511" t="str">
            <v>洗化部</v>
          </cell>
          <cell r="F3511" t="str">
            <v>正常</v>
          </cell>
          <cell r="G3511" t="str">
            <v>13.00</v>
          </cell>
          <cell r="H3511" t="str">
            <v>15.80</v>
          </cell>
          <cell r="I3511">
            <v>0</v>
          </cell>
          <cell r="J3511">
            <v>0</v>
          </cell>
          <cell r="K3511">
            <v>0</v>
          </cell>
          <cell r="L3511">
            <v>4</v>
          </cell>
          <cell r="M3511">
            <v>52</v>
          </cell>
          <cell r="N3511">
            <v>63.2</v>
          </cell>
        </row>
        <row r="3512">
          <cell r="A3512" t="str">
            <v>22000499</v>
          </cell>
          <cell r="B3512" t="str">
            <v>青衣神电热蚊香液（1+2）</v>
          </cell>
          <cell r="C3512" t="str">
            <v>盒</v>
          </cell>
          <cell r="D3512" t="str">
            <v>【220403】蚊香液/器</v>
          </cell>
          <cell r="E3512" t="str">
            <v>洗化部</v>
          </cell>
          <cell r="F3512" t="str">
            <v>正常</v>
          </cell>
          <cell r="G3512" t="str">
            <v>18.50</v>
          </cell>
          <cell r="H3512" t="str">
            <v>28.00</v>
          </cell>
          <cell r="I3512">
            <v>0</v>
          </cell>
          <cell r="J3512">
            <v>0</v>
          </cell>
          <cell r="K3512">
            <v>0</v>
          </cell>
          <cell r="L3512">
            <v>4</v>
          </cell>
          <cell r="M3512">
            <v>74</v>
          </cell>
          <cell r="N3512">
            <v>112</v>
          </cell>
        </row>
        <row r="3513">
          <cell r="A3513" t="str">
            <v>22000498</v>
          </cell>
          <cell r="B3513" t="str">
            <v>青衣神超大模简装蚊香（34单圈)</v>
          </cell>
          <cell r="C3513" t="str">
            <v>盒</v>
          </cell>
          <cell r="D3513" t="str">
            <v>【220402】蚊香</v>
          </cell>
          <cell r="E3513" t="str">
            <v>洗化部</v>
          </cell>
          <cell r="F3513" t="str">
            <v>正常</v>
          </cell>
          <cell r="G3513" t="str">
            <v>6.94</v>
          </cell>
          <cell r="H3513" t="str">
            <v>15.00</v>
          </cell>
          <cell r="I3513">
            <v>0</v>
          </cell>
          <cell r="J3513">
            <v>0</v>
          </cell>
          <cell r="K3513">
            <v>0</v>
          </cell>
          <cell r="L3513">
            <v>6</v>
          </cell>
          <cell r="M3513">
            <v>41.65</v>
          </cell>
          <cell r="N3513">
            <v>90</v>
          </cell>
        </row>
        <row r="3514">
          <cell r="A3514" t="str">
            <v>22000299</v>
          </cell>
          <cell r="B3514" t="str">
            <v>乐山肥皂</v>
          </cell>
          <cell r="C3514" t="str">
            <v>块</v>
          </cell>
          <cell r="D3514" t="str">
            <v>【220201】洗衣皂</v>
          </cell>
          <cell r="E3514" t="str">
            <v>洗化部</v>
          </cell>
          <cell r="F3514" t="str">
            <v>正常</v>
          </cell>
          <cell r="G3514" t="str">
            <v>0.00</v>
          </cell>
          <cell r="H3514" t="str">
            <v>3.50</v>
          </cell>
          <cell r="I3514">
            <v>0</v>
          </cell>
          <cell r="J3514">
            <v>0</v>
          </cell>
          <cell r="K3514">
            <v>0</v>
          </cell>
          <cell r="L3514">
            <v>17</v>
          </cell>
          <cell r="M3514">
            <v>56.66</v>
          </cell>
          <cell r="N3514">
            <v>59.5</v>
          </cell>
        </row>
        <row r="3515">
          <cell r="A3515" t="str">
            <v>22000262</v>
          </cell>
          <cell r="B3515" t="str">
            <v>蓝月亮衣领净</v>
          </cell>
          <cell r="C3515" t="str">
            <v>套</v>
          </cell>
          <cell r="D3515" t="str">
            <v>【220203】衣用洗涤剂</v>
          </cell>
          <cell r="E3515" t="str">
            <v>洗化部</v>
          </cell>
          <cell r="F3515" t="str">
            <v>正常</v>
          </cell>
          <cell r="G3515" t="str">
            <v>21.00</v>
          </cell>
          <cell r="H3515" t="str">
            <v>28.50</v>
          </cell>
          <cell r="I3515">
            <v>0</v>
          </cell>
          <cell r="J3515">
            <v>0</v>
          </cell>
          <cell r="K3515">
            <v>0</v>
          </cell>
          <cell r="L3515">
            <v>5</v>
          </cell>
          <cell r="M3515">
            <v>105</v>
          </cell>
          <cell r="N3515">
            <v>142.5</v>
          </cell>
        </row>
        <row r="3516">
          <cell r="A3516" t="str">
            <v>22000258</v>
          </cell>
          <cell r="B3516" t="str">
            <v>蓝月亮柔顺剂</v>
          </cell>
          <cell r="C3516" t="str">
            <v>桶</v>
          </cell>
          <cell r="D3516" t="str">
            <v>【220203】衣用洗涤剂</v>
          </cell>
          <cell r="E3516" t="str">
            <v>洗化部</v>
          </cell>
          <cell r="F3516" t="str">
            <v>正常</v>
          </cell>
          <cell r="G3516" t="str">
            <v>0.00</v>
          </cell>
          <cell r="H3516" t="str">
            <v>19.80</v>
          </cell>
          <cell r="I3516">
            <v>39.6</v>
          </cell>
          <cell r="J3516">
            <v>0</v>
          </cell>
          <cell r="K3516">
            <v>0</v>
          </cell>
          <cell r="L3516">
            <v>0</v>
          </cell>
          <cell r="M3516">
            <v>0</v>
          </cell>
          <cell r="N3516">
            <v>0</v>
          </cell>
        </row>
        <row r="3517">
          <cell r="A3517" t="str">
            <v>22000256</v>
          </cell>
          <cell r="B3517" t="str">
            <v>蓝月亮亮白洗衣液-薰衣草</v>
          </cell>
          <cell r="C3517" t="str">
            <v>桶</v>
          </cell>
          <cell r="D3517" t="str">
            <v>【220204】洗衣液</v>
          </cell>
          <cell r="E3517" t="str">
            <v>洗化部</v>
          </cell>
          <cell r="F3517" t="str">
            <v>正常</v>
          </cell>
          <cell r="G3517" t="str">
            <v>0.00</v>
          </cell>
          <cell r="H3517" t="str">
            <v>44.80</v>
          </cell>
          <cell r="I3517">
            <v>0</v>
          </cell>
          <cell r="J3517">
            <v>0</v>
          </cell>
          <cell r="K3517">
            <v>0</v>
          </cell>
          <cell r="L3517">
            <v>2</v>
          </cell>
          <cell r="M3517">
            <v>69</v>
          </cell>
          <cell r="N3517">
            <v>89.6</v>
          </cell>
        </row>
        <row r="3518">
          <cell r="A3518" t="str">
            <v>22000243</v>
          </cell>
          <cell r="B3518" t="str">
            <v>中山凯达强力厨房油污净</v>
          </cell>
          <cell r="C3518" t="str">
            <v>套</v>
          </cell>
          <cell r="D3518" t="str">
            <v>【220103】油烟净/厨具净</v>
          </cell>
          <cell r="E3518" t="str">
            <v>洗化部</v>
          </cell>
          <cell r="F3518" t="str">
            <v>正常</v>
          </cell>
          <cell r="G3518" t="str">
            <v>23.00</v>
          </cell>
          <cell r="H3518" t="str">
            <v>29.80</v>
          </cell>
          <cell r="I3518">
            <v>0</v>
          </cell>
          <cell r="J3518">
            <v>0</v>
          </cell>
          <cell r="K3518">
            <v>0</v>
          </cell>
          <cell r="L3518">
            <v>3</v>
          </cell>
          <cell r="M3518">
            <v>69</v>
          </cell>
          <cell r="N3518">
            <v>89.4</v>
          </cell>
        </row>
        <row r="3519">
          <cell r="A3519" t="str">
            <v>22000237</v>
          </cell>
          <cell r="B3519" t="str">
            <v>奇强植物皂粉(无磷)</v>
          </cell>
          <cell r="C3519" t="str">
            <v>袋</v>
          </cell>
          <cell r="D3519" t="str">
            <v>【220202】洗衣粉</v>
          </cell>
          <cell r="E3519" t="str">
            <v>洗化部</v>
          </cell>
          <cell r="F3519" t="str">
            <v>正常</v>
          </cell>
          <cell r="G3519" t="str">
            <v>29.00</v>
          </cell>
          <cell r="H3519" t="str">
            <v>34.90</v>
          </cell>
          <cell r="I3519">
            <v>0</v>
          </cell>
          <cell r="J3519">
            <v>0</v>
          </cell>
          <cell r="K3519">
            <v>0</v>
          </cell>
          <cell r="L3519">
            <v>7</v>
          </cell>
          <cell r="M3519">
            <v>203</v>
          </cell>
          <cell r="N3519">
            <v>244.29999999999998</v>
          </cell>
        </row>
        <row r="3520">
          <cell r="A3520" t="str">
            <v>22000236</v>
          </cell>
          <cell r="B3520" t="str">
            <v>奇强增白皂</v>
          </cell>
          <cell r="C3520" t="str">
            <v>袋</v>
          </cell>
          <cell r="D3520" t="str">
            <v>【220201】洗衣皂</v>
          </cell>
          <cell r="E3520" t="str">
            <v>洗化部</v>
          </cell>
          <cell r="F3520" t="str">
            <v>正常</v>
          </cell>
          <cell r="G3520" t="str">
            <v>3.80</v>
          </cell>
          <cell r="H3520" t="str">
            <v>4.50</v>
          </cell>
          <cell r="I3520">
            <v>0</v>
          </cell>
          <cell r="J3520">
            <v>0</v>
          </cell>
          <cell r="K3520">
            <v>0</v>
          </cell>
          <cell r="L3520">
            <v>4</v>
          </cell>
          <cell r="M3520">
            <v>15.2</v>
          </cell>
          <cell r="N3520">
            <v>18</v>
          </cell>
        </row>
        <row r="3521">
          <cell r="A3521" t="str">
            <v>22000234</v>
          </cell>
          <cell r="B3521" t="str">
            <v>奇强香薰氧漂洗衣粉</v>
          </cell>
          <cell r="C3521" t="str">
            <v>袋</v>
          </cell>
          <cell r="D3521" t="str">
            <v>【220202】洗衣粉</v>
          </cell>
          <cell r="E3521" t="str">
            <v>洗化部</v>
          </cell>
          <cell r="F3521" t="str">
            <v>正常</v>
          </cell>
          <cell r="G3521" t="str">
            <v>27.00</v>
          </cell>
          <cell r="H3521" t="str">
            <v>31.80</v>
          </cell>
          <cell r="I3521">
            <v>0</v>
          </cell>
          <cell r="J3521">
            <v>0</v>
          </cell>
          <cell r="K3521">
            <v>0</v>
          </cell>
          <cell r="L3521">
            <v>2</v>
          </cell>
          <cell r="M3521">
            <v>54</v>
          </cell>
          <cell r="N3521">
            <v>63.6</v>
          </cell>
        </row>
        <row r="3522">
          <cell r="A3522" t="str">
            <v>22000230</v>
          </cell>
          <cell r="B3522" t="str">
            <v>奇强A3+盐洁冷水洗衣粉A</v>
          </cell>
          <cell r="C3522" t="str">
            <v>袋</v>
          </cell>
          <cell r="D3522" t="str">
            <v>【220202】洗衣粉</v>
          </cell>
          <cell r="E3522" t="str">
            <v>洗化部</v>
          </cell>
          <cell r="F3522" t="str">
            <v>正常</v>
          </cell>
          <cell r="G3522" t="str">
            <v>26.40</v>
          </cell>
          <cell r="H3522" t="str">
            <v>31.80</v>
          </cell>
          <cell r="I3522">
            <v>0</v>
          </cell>
          <cell r="J3522">
            <v>0</v>
          </cell>
          <cell r="K3522">
            <v>0</v>
          </cell>
          <cell r="L3522">
            <v>5</v>
          </cell>
          <cell r="M3522">
            <v>132</v>
          </cell>
          <cell r="N3522">
            <v>159</v>
          </cell>
        </row>
        <row r="3523">
          <cell r="A3523" t="str">
            <v>22000229</v>
          </cell>
          <cell r="B3523" t="str">
            <v>奇强A3+盐洁冷水洗衣粉</v>
          </cell>
          <cell r="C3523" t="str">
            <v>袋</v>
          </cell>
          <cell r="D3523" t="str">
            <v>【220202】洗衣粉</v>
          </cell>
          <cell r="E3523" t="str">
            <v>洗化部</v>
          </cell>
          <cell r="F3523" t="str">
            <v>正常</v>
          </cell>
          <cell r="G3523" t="str">
            <v>33.00</v>
          </cell>
          <cell r="H3523" t="str">
            <v>39.80</v>
          </cell>
          <cell r="I3523">
            <v>0</v>
          </cell>
          <cell r="J3523">
            <v>0</v>
          </cell>
          <cell r="K3523">
            <v>0</v>
          </cell>
          <cell r="L3523">
            <v>7</v>
          </cell>
          <cell r="M3523">
            <v>231</v>
          </cell>
          <cell r="N3523">
            <v>278.59999999999997</v>
          </cell>
        </row>
        <row r="3524">
          <cell r="A3524" t="str">
            <v>22000226</v>
          </cell>
          <cell r="B3524" t="str">
            <v>亮晶晶天然皂液</v>
          </cell>
          <cell r="C3524" t="str">
            <v>瓶</v>
          </cell>
          <cell r="D3524" t="str">
            <v>【220101】餐具洗洁精</v>
          </cell>
          <cell r="E3524" t="str">
            <v>洗化部</v>
          </cell>
          <cell r="F3524" t="str">
            <v>禁采</v>
          </cell>
          <cell r="G3524" t="str">
            <v>45.00</v>
          </cell>
          <cell r="H3524" t="str">
            <v>69.90</v>
          </cell>
          <cell r="I3524">
            <v>0</v>
          </cell>
          <cell r="J3524">
            <v>0</v>
          </cell>
          <cell r="K3524">
            <v>0</v>
          </cell>
          <cell r="L3524">
            <v>2</v>
          </cell>
          <cell r="M3524">
            <v>90</v>
          </cell>
          <cell r="N3524">
            <v>139.80000000000001</v>
          </cell>
        </row>
        <row r="3525">
          <cell r="A3525" t="str">
            <v>22000224</v>
          </cell>
          <cell r="B3525" t="str">
            <v>亮晶晶全效洗衣液</v>
          </cell>
          <cell r="C3525" t="str">
            <v>桶</v>
          </cell>
          <cell r="D3525" t="str">
            <v>【220204】洗衣液</v>
          </cell>
          <cell r="E3525" t="str">
            <v>洗化部</v>
          </cell>
          <cell r="F3525" t="str">
            <v>正常</v>
          </cell>
          <cell r="G3525" t="str">
            <v>28.00</v>
          </cell>
          <cell r="H3525" t="str">
            <v>59.90</v>
          </cell>
          <cell r="I3525">
            <v>0</v>
          </cell>
          <cell r="J3525">
            <v>0</v>
          </cell>
          <cell r="K3525">
            <v>0</v>
          </cell>
          <cell r="L3525">
            <v>6</v>
          </cell>
          <cell r="M3525">
            <v>168</v>
          </cell>
          <cell r="N3525">
            <v>359.4</v>
          </cell>
        </row>
        <row r="3526">
          <cell r="A3526" t="str">
            <v>22000219</v>
          </cell>
          <cell r="B3526" t="str">
            <v>红玫瑰生姜餐洗</v>
          </cell>
          <cell r="C3526" t="str">
            <v>桶</v>
          </cell>
          <cell r="D3526" t="str">
            <v>【220101】餐具洗洁精</v>
          </cell>
          <cell r="E3526" t="str">
            <v>洗化部</v>
          </cell>
          <cell r="F3526" t="str">
            <v>正常</v>
          </cell>
          <cell r="G3526" t="str">
            <v>29.00</v>
          </cell>
          <cell r="H3526" t="str">
            <v>43.80</v>
          </cell>
          <cell r="I3526">
            <v>0</v>
          </cell>
          <cell r="J3526">
            <v>0</v>
          </cell>
          <cell r="K3526">
            <v>0</v>
          </cell>
          <cell r="L3526">
            <v>10</v>
          </cell>
          <cell r="M3526">
            <v>290</v>
          </cell>
          <cell r="N3526">
            <v>438</v>
          </cell>
        </row>
        <row r="3527">
          <cell r="A3527" t="str">
            <v>22000217</v>
          </cell>
          <cell r="B3527" t="str">
            <v>红玫瑰深层除菌洗衣液</v>
          </cell>
          <cell r="C3527" t="str">
            <v>桶</v>
          </cell>
          <cell r="D3527" t="str">
            <v>【220204】洗衣液</v>
          </cell>
          <cell r="E3527" t="str">
            <v>洗化部</v>
          </cell>
          <cell r="F3527" t="str">
            <v>正常</v>
          </cell>
          <cell r="G3527" t="str">
            <v>27.67</v>
          </cell>
          <cell r="H3527" t="str">
            <v>39.80</v>
          </cell>
          <cell r="I3527">
            <v>0</v>
          </cell>
          <cell r="J3527">
            <v>0</v>
          </cell>
          <cell r="K3527">
            <v>0</v>
          </cell>
          <cell r="L3527">
            <v>7</v>
          </cell>
          <cell r="M3527">
            <v>193.7</v>
          </cell>
          <cell r="N3527">
            <v>278.59999999999997</v>
          </cell>
        </row>
        <row r="3528">
          <cell r="A3528" t="str">
            <v>22000208</v>
          </cell>
          <cell r="B3528" t="str">
            <v>红玫瑰除菌餐具洗洁精（新包装）</v>
          </cell>
          <cell r="C3528" t="str">
            <v>瓶</v>
          </cell>
          <cell r="D3528" t="str">
            <v>【220101】餐具洗洁精</v>
          </cell>
          <cell r="E3528" t="str">
            <v>洗化部</v>
          </cell>
          <cell r="F3528" t="str">
            <v>正常</v>
          </cell>
          <cell r="G3528" t="str">
            <v>14.30</v>
          </cell>
          <cell r="H3528" t="str">
            <v>18.80</v>
          </cell>
          <cell r="I3528">
            <v>0</v>
          </cell>
          <cell r="J3528">
            <v>0</v>
          </cell>
          <cell r="K3528">
            <v>0</v>
          </cell>
          <cell r="L3528">
            <v>5</v>
          </cell>
          <cell r="M3528">
            <v>71.5</v>
          </cell>
          <cell r="N3528">
            <v>94</v>
          </cell>
        </row>
        <row r="3529">
          <cell r="A3529" t="str">
            <v>22000206</v>
          </cell>
          <cell r="B3529" t="str">
            <v>彩虹无味药片(5001E)</v>
          </cell>
          <cell r="C3529" t="str">
            <v>盒</v>
          </cell>
          <cell r="D3529" t="str">
            <v>【220403】蚊香液/器</v>
          </cell>
          <cell r="E3529" t="str">
            <v>洗化部</v>
          </cell>
          <cell r="F3529" t="str">
            <v>正常</v>
          </cell>
          <cell r="G3529" t="str">
            <v>0.00</v>
          </cell>
          <cell r="H3529" t="str">
            <v>13.60</v>
          </cell>
          <cell r="I3529">
            <v>27.2</v>
          </cell>
          <cell r="J3529">
            <v>0</v>
          </cell>
          <cell r="K3529">
            <v>0</v>
          </cell>
          <cell r="L3529">
            <v>0</v>
          </cell>
          <cell r="M3529">
            <v>0</v>
          </cell>
          <cell r="N3529">
            <v>0</v>
          </cell>
        </row>
        <row r="3530">
          <cell r="A3530" t="str">
            <v>22000200</v>
          </cell>
          <cell r="B3530" t="str">
            <v>彩虹蚊香液卷线器优惠装(1+1)</v>
          </cell>
          <cell r="C3530" t="str">
            <v>盒</v>
          </cell>
          <cell r="D3530" t="str">
            <v>【220403】蚊香液/器</v>
          </cell>
          <cell r="E3530" t="str">
            <v>洗化部</v>
          </cell>
          <cell r="F3530" t="str">
            <v>正常</v>
          </cell>
          <cell r="G3530" t="str">
            <v>31.50</v>
          </cell>
          <cell r="H3530" t="str">
            <v>36.90</v>
          </cell>
          <cell r="I3530">
            <v>0</v>
          </cell>
          <cell r="J3530">
            <v>0</v>
          </cell>
          <cell r="K3530">
            <v>0</v>
          </cell>
          <cell r="L3530">
            <v>6</v>
          </cell>
          <cell r="M3530">
            <v>189</v>
          </cell>
          <cell r="N3530">
            <v>221.39999999999998</v>
          </cell>
        </row>
        <row r="3531">
          <cell r="A3531" t="str">
            <v>22000199</v>
          </cell>
          <cell r="B3531" t="str">
            <v>彩虹蚊香无烟乖乖</v>
          </cell>
          <cell r="C3531" t="str">
            <v>桶</v>
          </cell>
          <cell r="D3531" t="str">
            <v>【220402】蚊香</v>
          </cell>
          <cell r="E3531" t="str">
            <v>洗化部</v>
          </cell>
          <cell r="F3531" t="str">
            <v>正常</v>
          </cell>
          <cell r="G3531" t="str">
            <v>16.80</v>
          </cell>
          <cell r="H3531" t="str">
            <v>19.80</v>
          </cell>
          <cell r="I3531">
            <v>0</v>
          </cell>
          <cell r="J3531">
            <v>0</v>
          </cell>
          <cell r="K3531">
            <v>0</v>
          </cell>
          <cell r="L3531">
            <v>13</v>
          </cell>
          <cell r="M3531">
            <v>218.4</v>
          </cell>
          <cell r="N3531">
            <v>257.40000000000003</v>
          </cell>
        </row>
        <row r="3532">
          <cell r="A3532" t="str">
            <v>22000198</v>
          </cell>
          <cell r="B3532" t="str">
            <v>彩虹蚊香片直插器特惠装</v>
          </cell>
          <cell r="C3532" t="str">
            <v>盒</v>
          </cell>
          <cell r="D3532" t="str">
            <v>【220403】蚊香液/器</v>
          </cell>
          <cell r="E3532" t="str">
            <v>洗化部</v>
          </cell>
          <cell r="F3532" t="str">
            <v>正常</v>
          </cell>
          <cell r="G3532" t="str">
            <v>24.50</v>
          </cell>
          <cell r="H3532" t="str">
            <v>32.80</v>
          </cell>
          <cell r="I3532">
            <v>0</v>
          </cell>
          <cell r="J3532">
            <v>0</v>
          </cell>
          <cell r="K3532">
            <v>0</v>
          </cell>
          <cell r="L3532">
            <v>5</v>
          </cell>
          <cell r="M3532">
            <v>122.5</v>
          </cell>
          <cell r="N3532">
            <v>164</v>
          </cell>
        </row>
        <row r="3533">
          <cell r="A3533" t="str">
            <v>22000196</v>
          </cell>
          <cell r="B3533" t="str">
            <v>彩虹特惠桶装（5624）</v>
          </cell>
          <cell r="C3533" t="str">
            <v>盒</v>
          </cell>
          <cell r="D3533" t="str">
            <v>【220402】蚊香</v>
          </cell>
          <cell r="E3533" t="str">
            <v>洗化部</v>
          </cell>
          <cell r="F3533" t="str">
            <v>正常</v>
          </cell>
          <cell r="G3533" t="str">
            <v>10.60</v>
          </cell>
          <cell r="H3533" t="str">
            <v>12.50</v>
          </cell>
          <cell r="I3533">
            <v>0</v>
          </cell>
          <cell r="J3533">
            <v>0</v>
          </cell>
          <cell r="K3533">
            <v>0</v>
          </cell>
          <cell r="L3533">
            <v>19</v>
          </cell>
          <cell r="M3533">
            <v>201.4</v>
          </cell>
          <cell r="N3533">
            <v>237.5</v>
          </cell>
        </row>
        <row r="3534">
          <cell r="A3534" t="str">
            <v>22000191</v>
          </cell>
          <cell r="B3534" t="str">
            <v>彩虹杀蟑饵剂(3+1)</v>
          </cell>
          <cell r="C3534" t="str">
            <v>盒</v>
          </cell>
          <cell r="D3534" t="str">
            <v>【220401】杀虫剂</v>
          </cell>
          <cell r="E3534" t="str">
            <v>洗化部</v>
          </cell>
          <cell r="F3534" t="str">
            <v>正常</v>
          </cell>
          <cell r="G3534" t="str">
            <v>10.00</v>
          </cell>
          <cell r="H3534" t="str">
            <v>11.80</v>
          </cell>
          <cell r="I3534">
            <v>0</v>
          </cell>
          <cell r="J3534">
            <v>0</v>
          </cell>
          <cell r="K3534">
            <v>0</v>
          </cell>
          <cell r="L3534">
            <v>1</v>
          </cell>
          <cell r="M3534">
            <v>10</v>
          </cell>
          <cell r="N3534">
            <v>11.8</v>
          </cell>
        </row>
        <row r="3535">
          <cell r="A3535" t="str">
            <v>22000185</v>
          </cell>
          <cell r="B3535" t="str">
            <v>彩虹桂花蚊香5614</v>
          </cell>
          <cell r="C3535" t="str">
            <v>盒</v>
          </cell>
          <cell r="D3535" t="str">
            <v>【220402】蚊香</v>
          </cell>
          <cell r="E3535" t="str">
            <v>洗化部</v>
          </cell>
          <cell r="F3535" t="str">
            <v>正常</v>
          </cell>
          <cell r="G3535" t="str">
            <v>0.00</v>
          </cell>
          <cell r="H3535" t="str">
            <v>3.50</v>
          </cell>
          <cell r="I3535">
            <v>0</v>
          </cell>
          <cell r="J3535">
            <v>0</v>
          </cell>
          <cell r="K3535">
            <v>0</v>
          </cell>
          <cell r="L3535">
            <v>0</v>
          </cell>
          <cell r="M3535">
            <v>0</v>
          </cell>
          <cell r="N3535">
            <v>0</v>
          </cell>
        </row>
        <row r="3536">
          <cell r="A3536" t="str">
            <v>22000183</v>
          </cell>
          <cell r="B3536" t="str">
            <v>彩虹乖乖蚊香液(定时可调控1+1)</v>
          </cell>
          <cell r="C3536" t="str">
            <v>套</v>
          </cell>
          <cell r="D3536" t="str">
            <v>【220403】蚊香液/器</v>
          </cell>
          <cell r="E3536" t="str">
            <v>洗化部</v>
          </cell>
          <cell r="F3536" t="str">
            <v>正常</v>
          </cell>
          <cell r="G3536" t="str">
            <v>42.30</v>
          </cell>
          <cell r="H3536" t="str">
            <v>49.80</v>
          </cell>
          <cell r="I3536">
            <v>0</v>
          </cell>
          <cell r="J3536">
            <v>0</v>
          </cell>
          <cell r="K3536">
            <v>0</v>
          </cell>
          <cell r="L3536">
            <v>4</v>
          </cell>
          <cell r="M3536">
            <v>169.2</v>
          </cell>
          <cell r="N3536">
            <v>199.2</v>
          </cell>
        </row>
        <row r="3537">
          <cell r="A3537" t="str">
            <v>22000182</v>
          </cell>
          <cell r="B3537" t="str">
            <v>彩虹乖乖蚊香片(5001D)</v>
          </cell>
          <cell r="C3537" t="str">
            <v>盒</v>
          </cell>
          <cell r="D3537" t="str">
            <v>【220402】蚊香</v>
          </cell>
          <cell r="E3537" t="str">
            <v>洗化部</v>
          </cell>
          <cell r="F3537" t="str">
            <v>正常</v>
          </cell>
          <cell r="G3537" t="str">
            <v>0.00</v>
          </cell>
          <cell r="H3537" t="str">
            <v>14.50</v>
          </cell>
          <cell r="I3537">
            <v>101.5</v>
          </cell>
          <cell r="J3537">
            <v>0</v>
          </cell>
          <cell r="K3537">
            <v>0</v>
          </cell>
          <cell r="L3537">
            <v>0</v>
          </cell>
          <cell r="M3537">
            <v>0</v>
          </cell>
          <cell r="N3537">
            <v>0</v>
          </cell>
        </row>
        <row r="3538">
          <cell r="A3538" t="str">
            <v>22000179</v>
          </cell>
          <cell r="B3538" t="str">
            <v>彩虹电热液体蚊香器(拖线)</v>
          </cell>
          <cell r="C3538" t="str">
            <v>只</v>
          </cell>
          <cell r="D3538" t="str">
            <v>【220403】蚊香液/器</v>
          </cell>
          <cell r="E3538" t="str">
            <v>洗化部</v>
          </cell>
          <cell r="F3538" t="str">
            <v>正常</v>
          </cell>
          <cell r="G3538" t="str">
            <v>25.50</v>
          </cell>
          <cell r="H3538" t="str">
            <v>29.90</v>
          </cell>
          <cell r="I3538">
            <v>0</v>
          </cell>
          <cell r="J3538">
            <v>0</v>
          </cell>
          <cell r="K3538">
            <v>0</v>
          </cell>
          <cell r="L3538">
            <v>15</v>
          </cell>
          <cell r="M3538">
            <v>382.5</v>
          </cell>
          <cell r="N3538">
            <v>448.5</v>
          </cell>
        </row>
        <row r="3539">
          <cell r="A3539" t="str">
            <v>22000177</v>
          </cell>
          <cell r="B3539" t="str">
            <v>彩虹电热蚊香液特惠双瓶装(艾草清香)</v>
          </cell>
          <cell r="C3539" t="str">
            <v>盒</v>
          </cell>
          <cell r="D3539" t="str">
            <v>【220403】蚊香液/器</v>
          </cell>
          <cell r="E3539" t="str">
            <v>洗化部</v>
          </cell>
          <cell r="F3539" t="str">
            <v>正常</v>
          </cell>
          <cell r="G3539" t="str">
            <v>0.00</v>
          </cell>
          <cell r="H3539" t="str">
            <v>25.50</v>
          </cell>
          <cell r="I3539">
            <v>76.5</v>
          </cell>
          <cell r="J3539">
            <v>0</v>
          </cell>
          <cell r="K3539">
            <v>0</v>
          </cell>
          <cell r="L3539">
            <v>0</v>
          </cell>
          <cell r="M3539">
            <v>0</v>
          </cell>
          <cell r="N3539">
            <v>0</v>
          </cell>
        </row>
        <row r="3540">
          <cell r="A3540" t="str">
            <v>22000174</v>
          </cell>
          <cell r="B3540" t="str">
            <v>彩虹电热蚊香片(芳香)</v>
          </cell>
          <cell r="C3540" t="str">
            <v>盒</v>
          </cell>
          <cell r="D3540" t="str">
            <v>【220403】蚊香液/器</v>
          </cell>
          <cell r="E3540" t="str">
            <v>洗化部</v>
          </cell>
          <cell r="F3540" t="str">
            <v>正常</v>
          </cell>
          <cell r="G3540" t="str">
            <v>0.00</v>
          </cell>
          <cell r="H3540" t="str">
            <v>12.90</v>
          </cell>
          <cell r="I3540">
            <v>64.5</v>
          </cell>
          <cell r="J3540">
            <v>0</v>
          </cell>
          <cell r="K3540">
            <v>0</v>
          </cell>
          <cell r="L3540">
            <v>0</v>
          </cell>
          <cell r="M3540">
            <v>0</v>
          </cell>
          <cell r="N3540">
            <v>0</v>
          </cell>
        </row>
        <row r="3541">
          <cell r="A3541" t="str">
            <v>22000158</v>
          </cell>
          <cell r="B3541" t="str">
            <v>雕牌洗衣液C</v>
          </cell>
          <cell r="C3541" t="str">
            <v>套</v>
          </cell>
          <cell r="D3541" t="str">
            <v>【220204】洗衣液</v>
          </cell>
          <cell r="E3541" t="str">
            <v>洗化部</v>
          </cell>
          <cell r="F3541" t="str">
            <v>正常</v>
          </cell>
          <cell r="G3541" t="str">
            <v>63.00</v>
          </cell>
          <cell r="H3541" t="str">
            <v>69.90</v>
          </cell>
          <cell r="I3541">
            <v>0</v>
          </cell>
          <cell r="J3541">
            <v>0</v>
          </cell>
          <cell r="K3541">
            <v>0</v>
          </cell>
          <cell r="L3541">
            <v>4</v>
          </cell>
          <cell r="M3541">
            <v>252</v>
          </cell>
          <cell r="N3541">
            <v>279.60000000000002</v>
          </cell>
        </row>
        <row r="3542">
          <cell r="A3542" t="str">
            <v>22000148</v>
          </cell>
          <cell r="B3542" t="str">
            <v>雕牌全渍净洗衣液*深层去渍</v>
          </cell>
          <cell r="C3542" t="str">
            <v>桶</v>
          </cell>
          <cell r="D3542" t="str">
            <v>【220204】洗衣液</v>
          </cell>
          <cell r="E3542" t="str">
            <v>洗化部</v>
          </cell>
          <cell r="F3542" t="str">
            <v>正常</v>
          </cell>
          <cell r="G3542" t="str">
            <v>30.00</v>
          </cell>
          <cell r="H3542" t="str">
            <v>32.80</v>
          </cell>
          <cell r="I3542">
            <v>0</v>
          </cell>
          <cell r="J3542">
            <v>0</v>
          </cell>
          <cell r="K3542">
            <v>0</v>
          </cell>
          <cell r="L3542">
            <v>9</v>
          </cell>
          <cell r="M3542">
            <v>270</v>
          </cell>
          <cell r="N3542">
            <v>295.2</v>
          </cell>
        </row>
        <row r="3543">
          <cell r="A3543" t="str">
            <v>22000139</v>
          </cell>
          <cell r="B3543" t="str">
            <v>雕牌除菌无磷洗衣粉A</v>
          </cell>
          <cell r="C3543" t="str">
            <v>袋</v>
          </cell>
          <cell r="D3543" t="str">
            <v>【220202】洗衣粉</v>
          </cell>
          <cell r="E3543" t="str">
            <v>洗化部</v>
          </cell>
          <cell r="F3543" t="str">
            <v>正常</v>
          </cell>
          <cell r="G3543" t="str">
            <v>30.00</v>
          </cell>
          <cell r="H3543" t="str">
            <v>36.00</v>
          </cell>
          <cell r="I3543">
            <v>0</v>
          </cell>
          <cell r="J3543">
            <v>0</v>
          </cell>
          <cell r="K3543">
            <v>0</v>
          </cell>
          <cell r="L3543">
            <v>5</v>
          </cell>
          <cell r="M3543">
            <v>150</v>
          </cell>
          <cell r="N3543">
            <v>180</v>
          </cell>
        </row>
        <row r="3544">
          <cell r="A3544" t="str">
            <v>22000138</v>
          </cell>
          <cell r="B3544" t="str">
            <v>雕牌除菌无磷洗衣粉</v>
          </cell>
          <cell r="C3544" t="str">
            <v>袋</v>
          </cell>
          <cell r="D3544" t="str">
            <v>【220202】洗衣粉</v>
          </cell>
          <cell r="E3544" t="str">
            <v>洗化部</v>
          </cell>
          <cell r="F3544" t="str">
            <v>正常</v>
          </cell>
          <cell r="G3544" t="str">
            <v>0.00</v>
          </cell>
          <cell r="H3544" t="str">
            <v>25.00</v>
          </cell>
          <cell r="I3544">
            <v>358.19999999999993</v>
          </cell>
          <cell r="J3544">
            <v>0</v>
          </cell>
          <cell r="K3544">
            <v>0</v>
          </cell>
          <cell r="L3544">
            <v>0</v>
          </cell>
          <cell r="M3544">
            <v>0</v>
          </cell>
          <cell r="N3544">
            <v>0</v>
          </cell>
        </row>
        <row r="3545">
          <cell r="A3545" t="str">
            <v>22000129</v>
          </cell>
          <cell r="B3545" t="str">
            <v>雕牌超能洗衣液</v>
          </cell>
          <cell r="C3545" t="str">
            <v>桶</v>
          </cell>
          <cell r="D3545" t="str">
            <v>【220204】洗衣液</v>
          </cell>
          <cell r="E3545" t="str">
            <v>洗化部</v>
          </cell>
          <cell r="F3545" t="str">
            <v>正常</v>
          </cell>
          <cell r="G3545" t="str">
            <v>30.00</v>
          </cell>
          <cell r="H3545" t="str">
            <v>34.80</v>
          </cell>
          <cell r="I3545">
            <v>0</v>
          </cell>
          <cell r="J3545">
            <v>0</v>
          </cell>
          <cell r="K3545">
            <v>0</v>
          </cell>
          <cell r="L3545">
            <v>4</v>
          </cell>
          <cell r="M3545">
            <v>120</v>
          </cell>
          <cell r="N3545">
            <v>139.19999999999999</v>
          </cell>
        </row>
        <row r="3546">
          <cell r="A3546" t="str">
            <v>22000121</v>
          </cell>
          <cell r="B3546" t="str">
            <v>雕牌彩漂水</v>
          </cell>
          <cell r="C3546" t="str">
            <v>瓶</v>
          </cell>
          <cell r="D3546" t="str">
            <v>【220203】衣用洗涤剂</v>
          </cell>
          <cell r="E3546" t="str">
            <v>洗化部</v>
          </cell>
          <cell r="F3546" t="str">
            <v>正常</v>
          </cell>
          <cell r="G3546" t="str">
            <v>10.00</v>
          </cell>
          <cell r="H3546" t="str">
            <v>13.00</v>
          </cell>
          <cell r="I3546">
            <v>0</v>
          </cell>
          <cell r="J3546">
            <v>0</v>
          </cell>
          <cell r="K3546">
            <v>0</v>
          </cell>
          <cell r="L3546">
            <v>6</v>
          </cell>
          <cell r="M3546">
            <v>60</v>
          </cell>
          <cell r="N3546">
            <v>78</v>
          </cell>
        </row>
        <row r="3547">
          <cell r="A3547" t="str">
            <v>22000113</v>
          </cell>
          <cell r="B3547" t="str">
            <v>勇太无磷消洗灵</v>
          </cell>
          <cell r="C3547" t="str">
            <v>袋</v>
          </cell>
          <cell r="D3547" t="str">
            <v>【220302】卫浴清洁剂</v>
          </cell>
          <cell r="E3547" t="str">
            <v>洗化部</v>
          </cell>
          <cell r="F3547" t="str">
            <v>正常</v>
          </cell>
          <cell r="G3547" t="str">
            <v>2.50</v>
          </cell>
          <cell r="H3547" t="str">
            <v>4.00</v>
          </cell>
          <cell r="I3547">
            <v>0</v>
          </cell>
          <cell r="J3547">
            <v>0</v>
          </cell>
          <cell r="K3547">
            <v>0</v>
          </cell>
          <cell r="L3547">
            <v>10</v>
          </cell>
          <cell r="M3547">
            <v>25</v>
          </cell>
          <cell r="N3547">
            <v>40</v>
          </cell>
        </row>
        <row r="3548">
          <cell r="A3548" t="str">
            <v>22000111</v>
          </cell>
          <cell r="B3548" t="str">
            <v>心贝洁84消毒液</v>
          </cell>
          <cell r="C3548" t="str">
            <v>瓶</v>
          </cell>
          <cell r="D3548" t="str">
            <v>【220302】卫浴清洁剂</v>
          </cell>
          <cell r="E3548" t="str">
            <v>洗化部</v>
          </cell>
          <cell r="F3548" t="str">
            <v>正常</v>
          </cell>
          <cell r="G3548" t="str">
            <v>20.00</v>
          </cell>
          <cell r="H3548" t="str">
            <v>25.00</v>
          </cell>
          <cell r="I3548">
            <v>0</v>
          </cell>
          <cell r="J3548">
            <v>0</v>
          </cell>
          <cell r="K3548">
            <v>0</v>
          </cell>
          <cell r="L3548">
            <v>18</v>
          </cell>
          <cell r="M3548">
            <v>360</v>
          </cell>
          <cell r="N3548">
            <v>450</v>
          </cell>
        </row>
        <row r="3549">
          <cell r="A3549" t="str">
            <v>22000107</v>
          </cell>
          <cell r="B3549" t="str">
            <v>好妈妈洗衣液（薰衣草芳香）A</v>
          </cell>
          <cell r="C3549" t="str">
            <v>瓶</v>
          </cell>
          <cell r="D3549" t="str">
            <v>【220204】洗衣液</v>
          </cell>
          <cell r="E3549" t="str">
            <v>洗化部</v>
          </cell>
          <cell r="F3549" t="str">
            <v>正常</v>
          </cell>
          <cell r="G3549" t="str">
            <v>13.35</v>
          </cell>
          <cell r="H3549" t="str">
            <v>49.50</v>
          </cell>
          <cell r="I3549">
            <v>0</v>
          </cell>
          <cell r="J3549">
            <v>0</v>
          </cell>
          <cell r="K3549">
            <v>0</v>
          </cell>
          <cell r="L3549">
            <v>12</v>
          </cell>
          <cell r="M3549">
            <v>160.19999999999999</v>
          </cell>
          <cell r="N3549">
            <v>594</v>
          </cell>
        </row>
        <row r="3550">
          <cell r="A3550" t="str">
            <v>22000105</v>
          </cell>
          <cell r="B3550" t="str">
            <v>好妈妈洗衣液（玫瑰芳香）A</v>
          </cell>
          <cell r="C3550" t="str">
            <v>瓶</v>
          </cell>
          <cell r="D3550" t="str">
            <v>【220204】洗衣液</v>
          </cell>
          <cell r="E3550" t="str">
            <v>洗化部</v>
          </cell>
          <cell r="F3550" t="str">
            <v>正常</v>
          </cell>
          <cell r="G3550" t="str">
            <v>12.86</v>
          </cell>
          <cell r="H3550" t="str">
            <v>49.50</v>
          </cell>
          <cell r="I3550">
            <v>0</v>
          </cell>
          <cell r="J3550">
            <v>0</v>
          </cell>
          <cell r="K3550">
            <v>0</v>
          </cell>
          <cell r="L3550">
            <v>19</v>
          </cell>
          <cell r="M3550">
            <v>244.3</v>
          </cell>
          <cell r="N3550">
            <v>940.5</v>
          </cell>
        </row>
        <row r="3551">
          <cell r="A3551" t="str">
            <v>22000102</v>
          </cell>
          <cell r="B3551" t="str">
            <v>兔之力洗衣槽清洁剂</v>
          </cell>
          <cell r="C3551" t="str">
            <v>盒</v>
          </cell>
          <cell r="D3551" t="str">
            <v>【220302】卫浴清洁剂</v>
          </cell>
          <cell r="E3551" t="str">
            <v>洗化部</v>
          </cell>
          <cell r="F3551" t="str">
            <v>正常</v>
          </cell>
          <cell r="G3551" t="str">
            <v>10.08</v>
          </cell>
          <cell r="H3551" t="str">
            <v>17.50</v>
          </cell>
          <cell r="I3551">
            <v>0</v>
          </cell>
          <cell r="J3551">
            <v>0</v>
          </cell>
          <cell r="K3551">
            <v>0</v>
          </cell>
          <cell r="L3551">
            <v>3</v>
          </cell>
          <cell r="M3551">
            <v>30.24</v>
          </cell>
          <cell r="N3551">
            <v>52.5</v>
          </cell>
        </row>
        <row r="3552">
          <cell r="A3552" t="str">
            <v>22000101</v>
          </cell>
          <cell r="B3552" t="str">
            <v>兔之力管道通（液体）</v>
          </cell>
          <cell r="C3552" t="str">
            <v>瓶</v>
          </cell>
          <cell r="D3552" t="str">
            <v>【220301】室内清洁剂</v>
          </cell>
          <cell r="E3552" t="str">
            <v>洗化部</v>
          </cell>
          <cell r="F3552" t="str">
            <v>正常</v>
          </cell>
          <cell r="G3552" t="str">
            <v>12.81</v>
          </cell>
          <cell r="H3552" t="str">
            <v>18.80</v>
          </cell>
          <cell r="I3552">
            <v>0</v>
          </cell>
          <cell r="J3552">
            <v>0</v>
          </cell>
          <cell r="K3552">
            <v>0</v>
          </cell>
          <cell r="L3552">
            <v>2</v>
          </cell>
          <cell r="M3552">
            <v>25.62</v>
          </cell>
          <cell r="N3552">
            <v>37.6</v>
          </cell>
        </row>
        <row r="3553">
          <cell r="A3553" t="str">
            <v>22000091</v>
          </cell>
          <cell r="B3553" t="str">
            <v>立白天然柔护皂粉</v>
          </cell>
          <cell r="C3553" t="str">
            <v>袋</v>
          </cell>
          <cell r="D3553" t="str">
            <v>【220202】洗衣粉</v>
          </cell>
          <cell r="E3553" t="str">
            <v>洗化部</v>
          </cell>
          <cell r="F3553" t="str">
            <v>禁采</v>
          </cell>
          <cell r="G3553" t="str">
            <v>0.00</v>
          </cell>
          <cell r="H3553" t="str">
            <v>31.90</v>
          </cell>
          <cell r="I3553">
            <v>0</v>
          </cell>
          <cell r="J3553">
            <v>0</v>
          </cell>
          <cell r="K3553">
            <v>0</v>
          </cell>
          <cell r="L3553">
            <v>0</v>
          </cell>
          <cell r="M3553">
            <v>0</v>
          </cell>
          <cell r="N3553">
            <v>0</v>
          </cell>
        </row>
        <row r="3554">
          <cell r="A3554" t="str">
            <v>22000088</v>
          </cell>
          <cell r="B3554" t="str">
            <v>立白全效馨香洗衣液A</v>
          </cell>
          <cell r="C3554" t="str">
            <v>瓶</v>
          </cell>
          <cell r="D3554" t="str">
            <v>【220204】洗衣液</v>
          </cell>
          <cell r="E3554" t="str">
            <v>洗化部</v>
          </cell>
          <cell r="F3554" t="str">
            <v>正常</v>
          </cell>
          <cell r="G3554" t="str">
            <v>36.00</v>
          </cell>
          <cell r="H3554" t="str">
            <v>39.90</v>
          </cell>
          <cell r="I3554">
            <v>0</v>
          </cell>
          <cell r="J3554">
            <v>0</v>
          </cell>
          <cell r="K3554">
            <v>0</v>
          </cell>
          <cell r="L3554">
            <v>4</v>
          </cell>
          <cell r="M3554">
            <v>144</v>
          </cell>
          <cell r="N3554">
            <v>159.6</v>
          </cell>
        </row>
        <row r="3555">
          <cell r="A3555" t="str">
            <v>22000085</v>
          </cell>
          <cell r="B3555" t="str">
            <v>立白亲肤皂粉</v>
          </cell>
          <cell r="C3555" t="str">
            <v>袋</v>
          </cell>
          <cell r="D3555" t="str">
            <v>【220202】洗衣粉</v>
          </cell>
          <cell r="E3555" t="str">
            <v>洗化部</v>
          </cell>
          <cell r="F3555" t="str">
            <v>正常</v>
          </cell>
          <cell r="G3555" t="str">
            <v>29.00</v>
          </cell>
          <cell r="H3555" t="str">
            <v>35.00</v>
          </cell>
          <cell r="I3555">
            <v>0</v>
          </cell>
          <cell r="J3555">
            <v>0</v>
          </cell>
          <cell r="K3555">
            <v>0</v>
          </cell>
          <cell r="L3555">
            <v>6</v>
          </cell>
          <cell r="M3555">
            <v>174</v>
          </cell>
          <cell r="N3555">
            <v>210</v>
          </cell>
        </row>
        <row r="3556">
          <cell r="A3556" t="str">
            <v>22000081</v>
          </cell>
          <cell r="B3556" t="str">
            <v>立白内衣除菌皂</v>
          </cell>
          <cell r="C3556" t="str">
            <v>个</v>
          </cell>
          <cell r="D3556" t="str">
            <v>【220201】洗衣皂</v>
          </cell>
          <cell r="E3556" t="str">
            <v>洗化部</v>
          </cell>
          <cell r="F3556" t="str">
            <v>正常</v>
          </cell>
          <cell r="G3556" t="str">
            <v>0.00</v>
          </cell>
          <cell r="H3556" t="str">
            <v>6.50</v>
          </cell>
          <cell r="I3556">
            <v>0</v>
          </cell>
          <cell r="J3556">
            <v>0</v>
          </cell>
          <cell r="K3556">
            <v>0</v>
          </cell>
          <cell r="L3556">
            <v>0</v>
          </cell>
          <cell r="M3556">
            <v>0</v>
          </cell>
          <cell r="N3556">
            <v>0</v>
          </cell>
        </row>
        <row r="3557">
          <cell r="A3557" t="str">
            <v>22000079</v>
          </cell>
          <cell r="B3557" t="str">
            <v>立白冷水洗衣粉</v>
          </cell>
          <cell r="C3557" t="str">
            <v>袋</v>
          </cell>
          <cell r="D3557" t="str">
            <v>【220202】洗衣粉</v>
          </cell>
          <cell r="E3557" t="str">
            <v>洗化部</v>
          </cell>
          <cell r="F3557" t="str">
            <v>正常</v>
          </cell>
          <cell r="G3557" t="str">
            <v>18.00</v>
          </cell>
          <cell r="H3557" t="str">
            <v>22.80</v>
          </cell>
          <cell r="I3557">
            <v>0</v>
          </cell>
          <cell r="J3557">
            <v>0</v>
          </cell>
          <cell r="K3557">
            <v>0</v>
          </cell>
          <cell r="L3557">
            <v>5</v>
          </cell>
          <cell r="M3557">
            <v>90</v>
          </cell>
          <cell r="N3557">
            <v>114</v>
          </cell>
        </row>
        <row r="3558">
          <cell r="A3558" t="str">
            <v>22000070</v>
          </cell>
          <cell r="B3558" t="str">
            <v>立白好爸爸亲肤皂粉</v>
          </cell>
          <cell r="C3558" t="str">
            <v>袋</v>
          </cell>
          <cell r="D3558" t="str">
            <v>【220202】洗衣粉</v>
          </cell>
          <cell r="E3558" t="str">
            <v>洗化部</v>
          </cell>
          <cell r="F3558" t="str">
            <v>正常</v>
          </cell>
          <cell r="G3558" t="str">
            <v>19.00</v>
          </cell>
          <cell r="H3558" t="str">
            <v>27.90</v>
          </cell>
          <cell r="I3558">
            <v>0</v>
          </cell>
          <cell r="J3558">
            <v>0</v>
          </cell>
          <cell r="K3558">
            <v>0</v>
          </cell>
          <cell r="L3558">
            <v>5</v>
          </cell>
          <cell r="M3558">
            <v>95</v>
          </cell>
          <cell r="N3558">
            <v>139.5</v>
          </cell>
        </row>
        <row r="3559">
          <cell r="A3559" t="str">
            <v>22000069</v>
          </cell>
          <cell r="B3559" t="str">
            <v>立白好爸爸Kispa天然熏香洗衣液</v>
          </cell>
          <cell r="C3559" t="str">
            <v>套</v>
          </cell>
          <cell r="D3559" t="str">
            <v>【220204】洗衣液</v>
          </cell>
          <cell r="E3559" t="str">
            <v>洗化部</v>
          </cell>
          <cell r="F3559" t="str">
            <v>正常</v>
          </cell>
          <cell r="G3559" t="str">
            <v>67.00</v>
          </cell>
          <cell r="H3559" t="str">
            <v>88.00</v>
          </cell>
          <cell r="I3559">
            <v>0</v>
          </cell>
          <cell r="J3559">
            <v>0</v>
          </cell>
          <cell r="K3559">
            <v>0</v>
          </cell>
          <cell r="L3559">
            <v>4</v>
          </cell>
          <cell r="M3559">
            <v>268</v>
          </cell>
          <cell r="N3559">
            <v>352</v>
          </cell>
        </row>
        <row r="3560">
          <cell r="A3560" t="str">
            <v>22000064</v>
          </cell>
          <cell r="B3560" t="str">
            <v>立白超洁清新无磷洗衣粉</v>
          </cell>
          <cell r="C3560" t="str">
            <v>袋</v>
          </cell>
          <cell r="D3560" t="str">
            <v>【220202】洗衣粉</v>
          </cell>
          <cell r="E3560" t="str">
            <v>洗化部</v>
          </cell>
          <cell r="F3560" t="str">
            <v>正常</v>
          </cell>
          <cell r="G3560" t="str">
            <v>20.00</v>
          </cell>
          <cell r="H3560" t="str">
            <v>24.80</v>
          </cell>
          <cell r="I3560">
            <v>0</v>
          </cell>
          <cell r="J3560">
            <v>0</v>
          </cell>
          <cell r="K3560">
            <v>0</v>
          </cell>
          <cell r="L3560">
            <v>5</v>
          </cell>
          <cell r="M3560">
            <v>100</v>
          </cell>
          <cell r="N3560">
            <v>124</v>
          </cell>
        </row>
        <row r="3561">
          <cell r="A3561" t="str">
            <v>22000063</v>
          </cell>
          <cell r="B3561" t="str">
            <v>好爸爸天然薰香液</v>
          </cell>
          <cell r="C3561" t="str">
            <v>袋</v>
          </cell>
          <cell r="D3561" t="str">
            <v>【220204】洗衣液</v>
          </cell>
          <cell r="E3561" t="str">
            <v>洗化部</v>
          </cell>
          <cell r="F3561" t="str">
            <v>正常</v>
          </cell>
          <cell r="G3561" t="str">
            <v>0.00</v>
          </cell>
          <cell r="H3561" t="str">
            <v>15.00</v>
          </cell>
          <cell r="I3561">
            <v>19.8</v>
          </cell>
          <cell r="J3561">
            <v>0</v>
          </cell>
          <cell r="K3561">
            <v>0</v>
          </cell>
          <cell r="L3561">
            <v>0</v>
          </cell>
          <cell r="M3561">
            <v>0</v>
          </cell>
          <cell r="N3561">
            <v>0</v>
          </cell>
        </row>
        <row r="3562">
          <cell r="A3562" t="str">
            <v>22000062</v>
          </cell>
          <cell r="B3562" t="str">
            <v>好爸爸天然熏香双瓶特惠装</v>
          </cell>
          <cell r="C3562" t="str">
            <v>套</v>
          </cell>
          <cell r="D3562" t="str">
            <v>【220204】洗衣液</v>
          </cell>
          <cell r="E3562" t="str">
            <v>洗化部</v>
          </cell>
          <cell r="F3562" t="str">
            <v>禁采</v>
          </cell>
          <cell r="G3562" t="str">
            <v>78.00</v>
          </cell>
          <cell r="H3562" t="str">
            <v>98.00</v>
          </cell>
          <cell r="I3562">
            <v>0</v>
          </cell>
          <cell r="J3562">
            <v>0</v>
          </cell>
          <cell r="K3562">
            <v>0</v>
          </cell>
          <cell r="L3562">
            <v>2</v>
          </cell>
          <cell r="M3562">
            <v>156</v>
          </cell>
          <cell r="N3562">
            <v>196</v>
          </cell>
        </row>
        <row r="3563">
          <cell r="A3563" t="str">
            <v>22000049</v>
          </cell>
          <cell r="B3563" t="str">
            <v>庄臣碧丽珠皮革护理剂[LY180ml]</v>
          </cell>
          <cell r="C3563" t="str">
            <v>瓶</v>
          </cell>
          <cell r="D3563" t="str">
            <v>【220602】皮革护理</v>
          </cell>
          <cell r="E3563" t="str">
            <v>洗化部</v>
          </cell>
          <cell r="F3563" t="str">
            <v>正常</v>
          </cell>
          <cell r="G3563" t="str">
            <v>25.00</v>
          </cell>
          <cell r="H3563" t="str">
            <v>39.80</v>
          </cell>
          <cell r="I3563">
            <v>0</v>
          </cell>
          <cell r="J3563">
            <v>0</v>
          </cell>
          <cell r="K3563">
            <v>0</v>
          </cell>
          <cell r="L3563">
            <v>2</v>
          </cell>
          <cell r="M3563">
            <v>50</v>
          </cell>
          <cell r="N3563">
            <v>79.599999999999994</v>
          </cell>
        </row>
        <row r="3564">
          <cell r="A3564" t="str">
            <v>22000048</v>
          </cell>
          <cell r="B3564" t="str">
            <v>开普特雪白芳香樟脑丸</v>
          </cell>
          <cell r="C3564" t="str">
            <v>包</v>
          </cell>
          <cell r="D3564" t="str">
            <v>【220404】防虫药</v>
          </cell>
          <cell r="E3564" t="str">
            <v>洗化部</v>
          </cell>
          <cell r="F3564" t="str">
            <v>正常</v>
          </cell>
          <cell r="G3564" t="str">
            <v>0.00</v>
          </cell>
          <cell r="H3564" t="str">
            <v>3.80</v>
          </cell>
          <cell r="I3564">
            <v>3.8</v>
          </cell>
          <cell r="J3564">
            <v>0</v>
          </cell>
          <cell r="K3564">
            <v>0</v>
          </cell>
          <cell r="L3564">
            <v>0</v>
          </cell>
          <cell r="M3564">
            <v>0</v>
          </cell>
          <cell r="N3564">
            <v>0</v>
          </cell>
        </row>
        <row r="3565">
          <cell r="A3565" t="str">
            <v>22000045</v>
          </cell>
          <cell r="B3565" t="str">
            <v>汰渍三重功效洗衣皂</v>
          </cell>
          <cell r="C3565" t="str">
            <v>袋</v>
          </cell>
          <cell r="D3565" t="str">
            <v>【220201】洗衣皂</v>
          </cell>
          <cell r="E3565" t="str">
            <v>洗化部</v>
          </cell>
          <cell r="F3565" t="str">
            <v>正常</v>
          </cell>
          <cell r="G3565" t="str">
            <v>5.40</v>
          </cell>
          <cell r="H3565" t="str">
            <v>6.80</v>
          </cell>
          <cell r="I3565">
            <v>0</v>
          </cell>
          <cell r="J3565">
            <v>0</v>
          </cell>
          <cell r="K3565">
            <v>0</v>
          </cell>
          <cell r="L3565">
            <v>2</v>
          </cell>
          <cell r="M3565">
            <v>10.8</v>
          </cell>
          <cell r="N3565">
            <v>13.6</v>
          </cell>
        </row>
        <row r="3566">
          <cell r="A3566" t="str">
            <v>22000042</v>
          </cell>
          <cell r="B3566" t="str">
            <v>汰渍全效360度洗衣液洁雅百合香型</v>
          </cell>
          <cell r="C3566" t="str">
            <v>袋</v>
          </cell>
          <cell r="D3566" t="str">
            <v>【220202】洗衣粉</v>
          </cell>
          <cell r="E3566" t="str">
            <v>洗化部</v>
          </cell>
          <cell r="F3566" t="str">
            <v>禁采</v>
          </cell>
          <cell r="G3566" t="str">
            <v>32.20</v>
          </cell>
          <cell r="H3566" t="str">
            <v>38.90</v>
          </cell>
          <cell r="I3566">
            <v>0</v>
          </cell>
          <cell r="J3566">
            <v>0</v>
          </cell>
          <cell r="K3566">
            <v>0</v>
          </cell>
          <cell r="L3566">
            <v>3</v>
          </cell>
          <cell r="M3566">
            <v>96.6</v>
          </cell>
          <cell r="N3566">
            <v>116.69999999999999</v>
          </cell>
        </row>
        <row r="3567">
          <cell r="A3567" t="str">
            <v>22000035</v>
          </cell>
          <cell r="B3567" t="str">
            <v>汰渍洁净薰香洗衣液</v>
          </cell>
          <cell r="C3567" t="str">
            <v>袋</v>
          </cell>
          <cell r="D3567" t="str">
            <v>【220204】洗衣液</v>
          </cell>
          <cell r="E3567" t="str">
            <v>洗化部</v>
          </cell>
          <cell r="F3567" t="str">
            <v>禁采</v>
          </cell>
          <cell r="G3567" t="str">
            <v>0.00</v>
          </cell>
          <cell r="H3567" t="str">
            <v>43.90</v>
          </cell>
          <cell r="I3567">
            <v>35.9</v>
          </cell>
          <cell r="J3567">
            <v>0</v>
          </cell>
          <cell r="K3567">
            <v>0</v>
          </cell>
          <cell r="L3567">
            <v>0</v>
          </cell>
          <cell r="M3567">
            <v>0</v>
          </cell>
          <cell r="N3567">
            <v>0</v>
          </cell>
        </row>
        <row r="3568">
          <cell r="A3568" t="str">
            <v>22000034</v>
          </cell>
          <cell r="B3568" t="str">
            <v>汰渍焕彩护色洗衣粉</v>
          </cell>
          <cell r="C3568" t="str">
            <v>袋</v>
          </cell>
          <cell r="D3568" t="str">
            <v>【220202】洗衣粉</v>
          </cell>
          <cell r="E3568" t="str">
            <v>洗化部</v>
          </cell>
          <cell r="F3568" t="str">
            <v>禁采</v>
          </cell>
          <cell r="G3568" t="str">
            <v>17.60</v>
          </cell>
          <cell r="H3568" t="str">
            <v>20.90</v>
          </cell>
          <cell r="I3568">
            <v>0</v>
          </cell>
          <cell r="J3568">
            <v>0</v>
          </cell>
          <cell r="K3568">
            <v>0</v>
          </cell>
          <cell r="L3568">
            <v>1</v>
          </cell>
          <cell r="M3568">
            <v>17.600000000000001</v>
          </cell>
          <cell r="N3568">
            <v>20.9</v>
          </cell>
        </row>
        <row r="3569">
          <cell r="A3569" t="str">
            <v>22000029</v>
          </cell>
          <cell r="B3569" t="str">
            <v>碧浪机洗超净洗衣液</v>
          </cell>
          <cell r="C3569" t="str">
            <v>袋</v>
          </cell>
          <cell r="D3569" t="str">
            <v>【220204】洗衣液</v>
          </cell>
          <cell r="E3569" t="str">
            <v>洗化部</v>
          </cell>
          <cell r="F3569" t="str">
            <v>正常</v>
          </cell>
          <cell r="G3569" t="str">
            <v>39.32</v>
          </cell>
          <cell r="H3569" t="str">
            <v>49.90</v>
          </cell>
          <cell r="I3569">
            <v>0</v>
          </cell>
          <cell r="J3569">
            <v>0</v>
          </cell>
          <cell r="K3569">
            <v>0</v>
          </cell>
          <cell r="L3569">
            <v>5</v>
          </cell>
          <cell r="M3569">
            <v>196.6</v>
          </cell>
          <cell r="N3569">
            <v>249.5</v>
          </cell>
        </row>
        <row r="3570">
          <cell r="A3570" t="str">
            <v>22000025</v>
          </cell>
          <cell r="B3570" t="str">
            <v>威猛厨房重油污净</v>
          </cell>
          <cell r="C3570" t="str">
            <v>瓶</v>
          </cell>
          <cell r="D3570" t="str">
            <v>【220103】油烟净/厨具净</v>
          </cell>
          <cell r="E3570" t="str">
            <v>洗化部</v>
          </cell>
          <cell r="F3570" t="str">
            <v>正常</v>
          </cell>
          <cell r="G3570" t="str">
            <v>0.00</v>
          </cell>
          <cell r="H3570" t="str">
            <v>31.50</v>
          </cell>
          <cell r="I3570">
            <v>63</v>
          </cell>
          <cell r="J3570">
            <v>0</v>
          </cell>
          <cell r="K3570">
            <v>0</v>
          </cell>
          <cell r="L3570">
            <v>0</v>
          </cell>
          <cell r="M3570">
            <v>0</v>
          </cell>
          <cell r="N3570">
            <v>0</v>
          </cell>
        </row>
        <row r="3571">
          <cell r="A3571" t="str">
            <v>22000017</v>
          </cell>
          <cell r="B3571" t="str">
            <v>蓝月亮亮白洗衣液-自然</v>
          </cell>
          <cell r="C3571" t="str">
            <v>桶</v>
          </cell>
          <cell r="D3571" t="str">
            <v>【220204】洗衣液</v>
          </cell>
          <cell r="E3571" t="str">
            <v>洗化部</v>
          </cell>
          <cell r="F3571" t="str">
            <v>正常</v>
          </cell>
          <cell r="G3571" t="str">
            <v>35.50</v>
          </cell>
          <cell r="H3571" t="str">
            <v>44.80</v>
          </cell>
          <cell r="I3571">
            <v>0</v>
          </cell>
          <cell r="J3571">
            <v>0</v>
          </cell>
          <cell r="K3571">
            <v>0</v>
          </cell>
          <cell r="L3571">
            <v>2</v>
          </cell>
          <cell r="M3571">
            <v>71</v>
          </cell>
          <cell r="N3571">
            <v>89.6</v>
          </cell>
        </row>
        <row r="3572">
          <cell r="A3572" t="str">
            <v>22000016</v>
          </cell>
          <cell r="B3572" t="str">
            <v>久荣洁厕王</v>
          </cell>
          <cell r="C3572" t="str">
            <v>瓶</v>
          </cell>
          <cell r="D3572" t="str">
            <v>【220302】卫浴清洁剂</v>
          </cell>
          <cell r="E3572" t="str">
            <v>洗化部</v>
          </cell>
          <cell r="F3572" t="str">
            <v>正常</v>
          </cell>
          <cell r="G3572" t="str">
            <v>0.00</v>
          </cell>
          <cell r="H3572" t="str">
            <v>2.80</v>
          </cell>
          <cell r="I3572">
            <v>100.79999999999997</v>
          </cell>
          <cell r="J3572">
            <v>0</v>
          </cell>
          <cell r="K3572">
            <v>0</v>
          </cell>
          <cell r="L3572">
            <v>0</v>
          </cell>
          <cell r="M3572">
            <v>0</v>
          </cell>
          <cell r="N3572">
            <v>0</v>
          </cell>
        </row>
        <row r="3573">
          <cell r="A3573" t="str">
            <v>22000010</v>
          </cell>
          <cell r="B3573" t="str">
            <v>恒源祥羽绒服干洗剂</v>
          </cell>
          <cell r="C3573" t="str">
            <v>盒</v>
          </cell>
          <cell r="D3573" t="str">
            <v>【220203】衣用洗涤剂</v>
          </cell>
          <cell r="E3573" t="str">
            <v>洗化部</v>
          </cell>
          <cell r="F3573" t="str">
            <v>正常</v>
          </cell>
          <cell r="G3573" t="str">
            <v>13.80</v>
          </cell>
          <cell r="H3573" t="str">
            <v>19.80</v>
          </cell>
          <cell r="I3573">
            <v>0</v>
          </cell>
          <cell r="J3573">
            <v>0</v>
          </cell>
          <cell r="K3573">
            <v>0</v>
          </cell>
          <cell r="L3573">
            <v>2</v>
          </cell>
          <cell r="M3573">
            <v>27.6</v>
          </cell>
          <cell r="N3573">
            <v>39.6</v>
          </cell>
        </row>
        <row r="3574">
          <cell r="A3574" t="str">
            <v>22000009</v>
          </cell>
          <cell r="B3574" t="str">
            <v>奥妙洗衣皂（柠檬型）</v>
          </cell>
          <cell r="C3574" t="str">
            <v>块</v>
          </cell>
          <cell r="D3574" t="str">
            <v>【220201】洗衣皂</v>
          </cell>
          <cell r="E3574" t="str">
            <v>洗化部</v>
          </cell>
          <cell r="F3574" t="str">
            <v>正常</v>
          </cell>
          <cell r="G3574" t="str">
            <v>3.00</v>
          </cell>
          <cell r="H3574" t="str">
            <v>3.80</v>
          </cell>
          <cell r="I3574">
            <v>0</v>
          </cell>
          <cell r="J3574">
            <v>0</v>
          </cell>
          <cell r="K3574">
            <v>0</v>
          </cell>
          <cell r="L3574">
            <v>3</v>
          </cell>
          <cell r="M3574">
            <v>9</v>
          </cell>
          <cell r="N3574">
            <v>11.399999999999999</v>
          </cell>
        </row>
        <row r="3575">
          <cell r="A3575" t="str">
            <v>22000008</v>
          </cell>
          <cell r="B3575" t="str">
            <v>奥妙洗衣粉除菌除螨</v>
          </cell>
          <cell r="C3575" t="str">
            <v>袋</v>
          </cell>
          <cell r="D3575" t="str">
            <v>【220202】洗衣粉</v>
          </cell>
          <cell r="E3575" t="str">
            <v>洗化部</v>
          </cell>
          <cell r="F3575" t="str">
            <v>正常</v>
          </cell>
          <cell r="G3575" t="str">
            <v>15.40</v>
          </cell>
          <cell r="H3575" t="str">
            <v>22.90</v>
          </cell>
          <cell r="I3575">
            <v>0</v>
          </cell>
          <cell r="J3575">
            <v>0</v>
          </cell>
          <cell r="K3575">
            <v>0</v>
          </cell>
          <cell r="L3575">
            <v>2</v>
          </cell>
          <cell r="M3575">
            <v>30.8</v>
          </cell>
          <cell r="N3575">
            <v>45.8</v>
          </cell>
        </row>
        <row r="3576">
          <cell r="A3576" t="str">
            <v>22000005</v>
          </cell>
          <cell r="B3576" t="str">
            <v>奥妙除菌除螨洗衣液</v>
          </cell>
          <cell r="C3576" t="str">
            <v>桶</v>
          </cell>
          <cell r="D3576" t="str">
            <v>【220204】洗衣液</v>
          </cell>
          <cell r="E3576" t="str">
            <v>洗化部</v>
          </cell>
          <cell r="F3576" t="str">
            <v>正常</v>
          </cell>
          <cell r="G3576" t="str">
            <v>27.50</v>
          </cell>
          <cell r="H3576" t="str">
            <v>34.50</v>
          </cell>
          <cell r="I3576">
            <v>0</v>
          </cell>
          <cell r="J3576">
            <v>0</v>
          </cell>
          <cell r="K3576">
            <v>0</v>
          </cell>
          <cell r="L3576">
            <v>7</v>
          </cell>
          <cell r="M3576">
            <v>192.5</v>
          </cell>
          <cell r="N3576">
            <v>241.5</v>
          </cell>
        </row>
        <row r="3577">
          <cell r="A3577" t="str">
            <v>21000200</v>
          </cell>
          <cell r="B3577" t="str">
            <v>山丘QQ系列本色超迷你纸手帕18包</v>
          </cell>
          <cell r="C3577" t="str">
            <v>条</v>
          </cell>
          <cell r="D3577" t="str">
            <v>【210201】手帕纸</v>
          </cell>
          <cell r="E3577" t="str">
            <v>洗化部</v>
          </cell>
          <cell r="F3577" t="str">
            <v>正常</v>
          </cell>
          <cell r="G3577" t="str">
            <v>0.00</v>
          </cell>
          <cell r="H3577" t="str">
            <v>9.90</v>
          </cell>
          <cell r="I3577">
            <v>39.6</v>
          </cell>
          <cell r="J3577">
            <v>0</v>
          </cell>
          <cell r="K3577">
            <v>0</v>
          </cell>
          <cell r="L3577">
            <v>0</v>
          </cell>
          <cell r="M3577">
            <v>0</v>
          </cell>
          <cell r="N3577">
            <v>0</v>
          </cell>
        </row>
        <row r="3578">
          <cell r="A3578" t="str">
            <v>21000199</v>
          </cell>
          <cell r="B3578" t="str">
            <v>山丘QQ系列本色100抽XS8包熊猫装</v>
          </cell>
          <cell r="C3578" t="str">
            <v>提</v>
          </cell>
          <cell r="D3578" t="str">
            <v>【210301】软抽</v>
          </cell>
          <cell r="E3578" t="str">
            <v>洗化部</v>
          </cell>
          <cell r="F3578" t="str">
            <v>正常</v>
          </cell>
          <cell r="G3578" t="str">
            <v>7.40</v>
          </cell>
          <cell r="H3578" t="str">
            <v>13.90</v>
          </cell>
          <cell r="I3578">
            <v>0</v>
          </cell>
          <cell r="J3578">
            <v>0</v>
          </cell>
          <cell r="K3578">
            <v>0</v>
          </cell>
          <cell r="L3578">
            <v>11</v>
          </cell>
          <cell r="M3578">
            <v>81.400000000000006</v>
          </cell>
          <cell r="N3578">
            <v>152.9</v>
          </cell>
        </row>
        <row r="3579">
          <cell r="A3579" t="str">
            <v>21000197</v>
          </cell>
          <cell r="B3579" t="str">
            <v>山丘PandaPoo本色有芯卷纸1400g</v>
          </cell>
          <cell r="C3579" t="str">
            <v>提</v>
          </cell>
          <cell r="D3579" t="str">
            <v>【210101】有芯卷纸</v>
          </cell>
          <cell r="E3579" t="str">
            <v>洗化部</v>
          </cell>
          <cell r="F3579" t="str">
            <v>正常</v>
          </cell>
          <cell r="G3579" t="str">
            <v>14.70</v>
          </cell>
          <cell r="H3579" t="str">
            <v>32.90</v>
          </cell>
          <cell r="I3579">
            <v>0</v>
          </cell>
          <cell r="J3579">
            <v>0</v>
          </cell>
          <cell r="K3579">
            <v>0</v>
          </cell>
          <cell r="L3579">
            <v>5</v>
          </cell>
          <cell r="M3579">
            <v>73.5</v>
          </cell>
          <cell r="N3579">
            <v>164.5</v>
          </cell>
        </row>
        <row r="3580">
          <cell r="A3580" t="str">
            <v>21000194</v>
          </cell>
          <cell r="B3580" t="str">
            <v>山丘PandaPoo本色120抽S码6包</v>
          </cell>
          <cell r="C3580" t="str">
            <v>提</v>
          </cell>
          <cell r="D3580" t="str">
            <v>【210301】软抽</v>
          </cell>
          <cell r="E3580" t="str">
            <v>洗化部</v>
          </cell>
          <cell r="F3580" t="str">
            <v>正常</v>
          </cell>
          <cell r="G3580" t="str">
            <v>8.30</v>
          </cell>
          <cell r="H3580" t="str">
            <v>28.90</v>
          </cell>
          <cell r="I3580">
            <v>0</v>
          </cell>
          <cell r="J3580">
            <v>0</v>
          </cell>
          <cell r="K3580">
            <v>0</v>
          </cell>
          <cell r="L3580">
            <v>7</v>
          </cell>
          <cell r="M3580">
            <v>58.1</v>
          </cell>
          <cell r="N3580">
            <v>202.29999999999998</v>
          </cell>
        </row>
        <row r="3581">
          <cell r="A3581" t="str">
            <v>21000185</v>
          </cell>
          <cell r="B3581" t="str">
            <v>适运白玉兰抽纸A</v>
          </cell>
          <cell r="C3581" t="str">
            <v>包</v>
          </cell>
          <cell r="D3581" t="str">
            <v>【210301】软抽</v>
          </cell>
          <cell r="E3581" t="str">
            <v>洗化部</v>
          </cell>
          <cell r="F3581" t="str">
            <v>禁采</v>
          </cell>
          <cell r="G3581" t="str">
            <v>0.00</v>
          </cell>
          <cell r="H3581" t="str">
            <v>1.50</v>
          </cell>
          <cell r="I3581">
            <v>0</v>
          </cell>
          <cell r="J3581">
            <v>0</v>
          </cell>
          <cell r="K3581">
            <v>0</v>
          </cell>
          <cell r="L3581">
            <v>0</v>
          </cell>
          <cell r="M3581">
            <v>0</v>
          </cell>
          <cell r="N3581">
            <v>0</v>
          </cell>
        </row>
        <row r="3582">
          <cell r="A3582" t="str">
            <v>21000182</v>
          </cell>
          <cell r="B3582" t="str">
            <v>亲柠卷纸(青柠檬)</v>
          </cell>
          <cell r="C3582" t="str">
            <v>提</v>
          </cell>
          <cell r="D3582" t="str">
            <v>【210102】无芯卷纸</v>
          </cell>
          <cell r="E3582" t="str">
            <v>洗化部</v>
          </cell>
          <cell r="F3582" t="str">
            <v>正常</v>
          </cell>
          <cell r="G3582" t="str">
            <v>19.00</v>
          </cell>
          <cell r="H3582" t="str">
            <v>23.80</v>
          </cell>
          <cell r="I3582">
            <v>0</v>
          </cell>
          <cell r="J3582">
            <v>0</v>
          </cell>
          <cell r="K3582">
            <v>0</v>
          </cell>
          <cell r="L3582">
            <v>5</v>
          </cell>
          <cell r="M3582">
            <v>95</v>
          </cell>
          <cell r="N3582">
            <v>119</v>
          </cell>
        </row>
        <row r="3583">
          <cell r="A3583" t="str">
            <v>21000181</v>
          </cell>
          <cell r="B3583" t="str">
            <v>亲柠抽纸(运动)A</v>
          </cell>
          <cell r="C3583" t="str">
            <v>包</v>
          </cell>
          <cell r="D3583" t="str">
            <v>【210301】软抽</v>
          </cell>
          <cell r="E3583" t="str">
            <v>洗化部</v>
          </cell>
          <cell r="F3583" t="str">
            <v>正常</v>
          </cell>
          <cell r="G3583" t="str">
            <v>0.00</v>
          </cell>
          <cell r="H3583" t="str">
            <v>2.00</v>
          </cell>
          <cell r="I3583">
            <v>0</v>
          </cell>
          <cell r="J3583">
            <v>0</v>
          </cell>
          <cell r="K3583">
            <v>0</v>
          </cell>
          <cell r="L3583">
            <v>0</v>
          </cell>
          <cell r="M3583">
            <v>0</v>
          </cell>
          <cell r="N3583">
            <v>0</v>
          </cell>
        </row>
        <row r="3584">
          <cell r="A3584" t="str">
            <v>21000174</v>
          </cell>
          <cell r="B3584" t="str">
            <v>洁柔自然木抽纸6包</v>
          </cell>
          <cell r="C3584" t="str">
            <v>包</v>
          </cell>
          <cell r="D3584" t="str">
            <v>【210301】软抽</v>
          </cell>
          <cell r="E3584" t="str">
            <v>洗化部</v>
          </cell>
          <cell r="F3584" t="str">
            <v>正常</v>
          </cell>
          <cell r="G3584" t="str">
            <v>3.01</v>
          </cell>
          <cell r="H3584" t="str">
            <v>4.30</v>
          </cell>
          <cell r="I3584">
            <v>0</v>
          </cell>
          <cell r="J3584">
            <v>0</v>
          </cell>
          <cell r="K3584">
            <v>0</v>
          </cell>
          <cell r="L3584">
            <v>186</v>
          </cell>
          <cell r="M3584">
            <v>560.4</v>
          </cell>
          <cell r="N3584">
            <v>799.8</v>
          </cell>
        </row>
        <row r="3585">
          <cell r="A3585" t="str">
            <v>21000172</v>
          </cell>
          <cell r="B3585" t="str">
            <v>洁柔自然木抽纸3包</v>
          </cell>
          <cell r="C3585" t="str">
            <v>包</v>
          </cell>
          <cell r="D3585" t="str">
            <v>【210301】软抽</v>
          </cell>
          <cell r="E3585" t="str">
            <v>洗化部</v>
          </cell>
          <cell r="F3585" t="str">
            <v>正常</v>
          </cell>
          <cell r="G3585" t="str">
            <v>4.30</v>
          </cell>
          <cell r="H3585" t="str">
            <v>5.90</v>
          </cell>
          <cell r="I3585">
            <v>0</v>
          </cell>
          <cell r="J3585">
            <v>0</v>
          </cell>
          <cell r="K3585">
            <v>0</v>
          </cell>
          <cell r="L3585">
            <v>12</v>
          </cell>
          <cell r="M3585">
            <v>51.6</v>
          </cell>
          <cell r="N3585">
            <v>70.800000000000011</v>
          </cell>
        </row>
        <row r="3586">
          <cell r="A3586" t="str">
            <v>21000169</v>
          </cell>
          <cell r="B3586" t="str">
            <v>洁柔婴儿软抽</v>
          </cell>
          <cell r="C3586" t="str">
            <v>包</v>
          </cell>
          <cell r="D3586" t="str">
            <v>【210301】软抽</v>
          </cell>
          <cell r="E3586" t="str">
            <v>洗化部</v>
          </cell>
          <cell r="F3586" t="str">
            <v>正常</v>
          </cell>
          <cell r="G3586" t="str">
            <v>3.20</v>
          </cell>
          <cell r="H3586" t="str">
            <v>4.00</v>
          </cell>
          <cell r="I3586">
            <v>0</v>
          </cell>
          <cell r="J3586">
            <v>0</v>
          </cell>
          <cell r="K3586">
            <v>0</v>
          </cell>
          <cell r="L3586">
            <v>16</v>
          </cell>
          <cell r="M3586">
            <v>51.2</v>
          </cell>
          <cell r="N3586">
            <v>64</v>
          </cell>
        </row>
        <row r="3587">
          <cell r="A3587" t="str">
            <v>21000167</v>
          </cell>
          <cell r="B3587" t="str">
            <v>洁柔天然无香面巾抽纸A</v>
          </cell>
          <cell r="C3587" t="str">
            <v>包</v>
          </cell>
          <cell r="D3587" t="str">
            <v>【210301】软抽</v>
          </cell>
          <cell r="E3587" t="str">
            <v>洗化部</v>
          </cell>
          <cell r="F3587" t="str">
            <v>正常</v>
          </cell>
          <cell r="G3587" t="str">
            <v>2.80</v>
          </cell>
          <cell r="H3587" t="str">
            <v>3.50</v>
          </cell>
          <cell r="I3587">
            <v>0</v>
          </cell>
          <cell r="J3587">
            <v>0</v>
          </cell>
          <cell r="K3587">
            <v>0</v>
          </cell>
          <cell r="L3587">
            <v>74</v>
          </cell>
          <cell r="M3587">
            <v>207.2</v>
          </cell>
          <cell r="N3587">
            <v>259</v>
          </cell>
        </row>
        <row r="3588">
          <cell r="A3588" t="str">
            <v>21000160</v>
          </cell>
          <cell r="B3588" t="str">
            <v>洁柔国际版金尊天然无香抽纸</v>
          </cell>
          <cell r="C3588" t="str">
            <v>包</v>
          </cell>
          <cell r="D3588" t="str">
            <v>【210301】软抽</v>
          </cell>
          <cell r="E3588" t="str">
            <v>洗化部</v>
          </cell>
          <cell r="F3588" t="str">
            <v>正常</v>
          </cell>
          <cell r="G3588" t="str">
            <v>2.33</v>
          </cell>
          <cell r="H3588" t="str">
            <v>3.20</v>
          </cell>
          <cell r="I3588">
            <v>0</v>
          </cell>
          <cell r="J3588">
            <v>0</v>
          </cell>
          <cell r="K3588">
            <v>0</v>
          </cell>
          <cell r="L3588">
            <v>312</v>
          </cell>
          <cell r="M3588">
            <v>726.24</v>
          </cell>
          <cell r="N3588">
            <v>998.40000000000009</v>
          </cell>
        </row>
        <row r="3589">
          <cell r="A3589" t="str">
            <v>21000158</v>
          </cell>
          <cell r="B3589" t="str">
            <v>洁柔古龙水香味抽纸JR060-01</v>
          </cell>
          <cell r="C3589" t="str">
            <v>包</v>
          </cell>
          <cell r="D3589" t="str">
            <v>【210301】软抽</v>
          </cell>
          <cell r="E3589" t="str">
            <v>洗化部</v>
          </cell>
          <cell r="F3589" t="str">
            <v>正常</v>
          </cell>
          <cell r="G3589" t="str">
            <v>4.52</v>
          </cell>
          <cell r="H3589" t="str">
            <v>5.70</v>
          </cell>
          <cell r="I3589">
            <v>0</v>
          </cell>
          <cell r="J3589">
            <v>0</v>
          </cell>
          <cell r="K3589">
            <v>0</v>
          </cell>
          <cell r="L3589">
            <v>12</v>
          </cell>
          <cell r="M3589">
            <v>54.24</v>
          </cell>
          <cell r="N3589">
            <v>68.400000000000006</v>
          </cell>
        </row>
        <row r="3590">
          <cell r="A3590" t="str">
            <v>21000154</v>
          </cell>
          <cell r="B3590" t="str">
            <v>洁柔135抽百花软抽(3包装)</v>
          </cell>
          <cell r="C3590" t="str">
            <v>包</v>
          </cell>
          <cell r="D3590" t="str">
            <v>【210301】软抽</v>
          </cell>
          <cell r="E3590" t="str">
            <v>洗化部</v>
          </cell>
          <cell r="F3590" t="str">
            <v>正常</v>
          </cell>
          <cell r="G3590" t="str">
            <v>3.70</v>
          </cell>
          <cell r="H3590" t="str">
            <v>4.90</v>
          </cell>
          <cell r="I3590">
            <v>0</v>
          </cell>
          <cell r="J3590">
            <v>0</v>
          </cell>
          <cell r="K3590">
            <v>0</v>
          </cell>
          <cell r="L3590">
            <v>144</v>
          </cell>
          <cell r="M3590">
            <v>532.79999999999995</v>
          </cell>
          <cell r="N3590">
            <v>705.6</v>
          </cell>
        </row>
        <row r="3591">
          <cell r="A3591" t="str">
            <v>21000147</v>
          </cell>
          <cell r="B3591" t="str">
            <v>玥竹方包纸</v>
          </cell>
          <cell r="C3591" t="str">
            <v>提</v>
          </cell>
          <cell r="D3591" t="str">
            <v>【210301】软抽</v>
          </cell>
          <cell r="E3591" t="str">
            <v>洗化部</v>
          </cell>
          <cell r="F3591" t="str">
            <v>禁采</v>
          </cell>
          <cell r="G3591" t="str">
            <v>4.00</v>
          </cell>
          <cell r="H3591" t="str">
            <v>6.00</v>
          </cell>
          <cell r="I3591">
            <v>0</v>
          </cell>
          <cell r="J3591">
            <v>0</v>
          </cell>
          <cell r="K3591">
            <v>0</v>
          </cell>
          <cell r="L3591">
            <v>9</v>
          </cell>
          <cell r="M3591">
            <v>36</v>
          </cell>
          <cell r="N3591">
            <v>54</v>
          </cell>
        </row>
        <row r="3592">
          <cell r="A3592" t="str">
            <v>21000145</v>
          </cell>
          <cell r="B3592" t="str">
            <v>玥竹布质柔韧抽纸6包装</v>
          </cell>
          <cell r="C3592" t="str">
            <v>提</v>
          </cell>
          <cell r="D3592" t="str">
            <v>【210301】软抽</v>
          </cell>
          <cell r="E3592" t="str">
            <v>洗化部</v>
          </cell>
          <cell r="F3592" t="str">
            <v>禁采</v>
          </cell>
          <cell r="G3592" t="str">
            <v>0.00</v>
          </cell>
          <cell r="H3592" t="str">
            <v>8.50</v>
          </cell>
          <cell r="I3592">
            <v>75.900000000000006</v>
          </cell>
          <cell r="J3592">
            <v>0</v>
          </cell>
          <cell r="K3592">
            <v>0</v>
          </cell>
          <cell r="L3592">
            <v>0</v>
          </cell>
          <cell r="M3592">
            <v>0</v>
          </cell>
          <cell r="N3592">
            <v>0</v>
          </cell>
        </row>
        <row r="3593">
          <cell r="A3593" t="str">
            <v>21000135</v>
          </cell>
          <cell r="B3593" t="str">
            <v>金福桦卡通卷纸</v>
          </cell>
          <cell r="C3593" t="str">
            <v>提</v>
          </cell>
          <cell r="D3593" t="str">
            <v>【210102】无芯卷纸</v>
          </cell>
          <cell r="E3593" t="str">
            <v>洗化部</v>
          </cell>
          <cell r="F3593" t="str">
            <v>禁采</v>
          </cell>
          <cell r="G3593" t="str">
            <v>0.00</v>
          </cell>
          <cell r="H3593" t="str">
            <v>22.50</v>
          </cell>
          <cell r="I3593">
            <v>37</v>
          </cell>
          <cell r="J3593">
            <v>0</v>
          </cell>
          <cell r="K3593">
            <v>0</v>
          </cell>
          <cell r="L3593">
            <v>0</v>
          </cell>
          <cell r="M3593">
            <v>0</v>
          </cell>
          <cell r="N3593">
            <v>0</v>
          </cell>
        </row>
        <row r="3594">
          <cell r="A3594" t="str">
            <v>21000116</v>
          </cell>
          <cell r="B3594" t="str">
            <v>禾风企鹅抽纸C</v>
          </cell>
          <cell r="C3594" t="str">
            <v>包</v>
          </cell>
          <cell r="D3594" t="str">
            <v>【210301】软抽</v>
          </cell>
          <cell r="E3594" t="str">
            <v>洗化部</v>
          </cell>
          <cell r="F3594" t="str">
            <v>禁采</v>
          </cell>
          <cell r="G3594" t="str">
            <v>0.00</v>
          </cell>
          <cell r="H3594" t="str">
            <v>1.50</v>
          </cell>
          <cell r="I3594">
            <v>0</v>
          </cell>
          <cell r="J3594">
            <v>0</v>
          </cell>
          <cell r="K3594">
            <v>0</v>
          </cell>
          <cell r="L3594">
            <v>0</v>
          </cell>
          <cell r="M3594">
            <v>0</v>
          </cell>
          <cell r="N3594">
            <v>0</v>
          </cell>
        </row>
        <row r="3595">
          <cell r="A3595" t="str">
            <v>21000108</v>
          </cell>
          <cell r="B3595" t="str">
            <v>格恋六包装本色面巾纸</v>
          </cell>
          <cell r="C3595" t="str">
            <v>包</v>
          </cell>
          <cell r="D3595" t="str">
            <v>【210301】软抽</v>
          </cell>
          <cell r="E3595" t="str">
            <v>洗化部</v>
          </cell>
          <cell r="F3595" t="str">
            <v>正常</v>
          </cell>
          <cell r="G3595" t="str">
            <v>1.45</v>
          </cell>
          <cell r="H3595" t="str">
            <v>2.20</v>
          </cell>
          <cell r="I3595">
            <v>0</v>
          </cell>
          <cell r="J3595">
            <v>0</v>
          </cell>
          <cell r="K3595">
            <v>0</v>
          </cell>
          <cell r="L3595">
            <v>6</v>
          </cell>
          <cell r="M3595">
            <v>8.6999999999999993</v>
          </cell>
          <cell r="N3595">
            <v>13.200000000000001</v>
          </cell>
        </row>
        <row r="3596">
          <cell r="A3596" t="str">
            <v>21000105</v>
          </cell>
          <cell r="B3596" t="str">
            <v>格恋顶彩抽纸</v>
          </cell>
          <cell r="C3596" t="str">
            <v>个</v>
          </cell>
          <cell r="D3596" t="str">
            <v>【210301】软抽</v>
          </cell>
          <cell r="E3596" t="str">
            <v>洗化部</v>
          </cell>
          <cell r="F3596" t="str">
            <v>正常</v>
          </cell>
          <cell r="G3596" t="str">
            <v>0.65</v>
          </cell>
          <cell r="H3596" t="str">
            <v>1.50</v>
          </cell>
          <cell r="I3596">
            <v>0</v>
          </cell>
          <cell r="J3596">
            <v>0</v>
          </cell>
          <cell r="K3596">
            <v>0</v>
          </cell>
          <cell r="L3596">
            <v>490</v>
          </cell>
          <cell r="M3596">
            <v>318.5</v>
          </cell>
          <cell r="N3596">
            <v>735</v>
          </cell>
        </row>
        <row r="3597">
          <cell r="A3597" t="str">
            <v>21000103</v>
          </cell>
          <cell r="B3597" t="str">
            <v>格恋20包装厚重面巾纸</v>
          </cell>
          <cell r="C3597" t="str">
            <v>包</v>
          </cell>
          <cell r="D3597" t="str">
            <v>【210301】软抽</v>
          </cell>
          <cell r="E3597" t="str">
            <v>洗化部</v>
          </cell>
          <cell r="F3597" t="str">
            <v>正常</v>
          </cell>
          <cell r="G3597" t="str">
            <v>0.55</v>
          </cell>
          <cell r="H3597" t="str">
            <v>1.00</v>
          </cell>
          <cell r="I3597">
            <v>0</v>
          </cell>
          <cell r="J3597">
            <v>0</v>
          </cell>
          <cell r="K3597">
            <v>0</v>
          </cell>
          <cell r="L3597">
            <v>80</v>
          </cell>
          <cell r="M3597">
            <v>44</v>
          </cell>
          <cell r="N3597">
            <v>80</v>
          </cell>
        </row>
        <row r="3598">
          <cell r="A3598" t="str">
            <v>21000099</v>
          </cell>
          <cell r="B3598" t="str">
            <v>格恋10包装厚重面巾纸</v>
          </cell>
          <cell r="C3598" t="str">
            <v>包</v>
          </cell>
          <cell r="D3598" t="str">
            <v>【210301】软抽</v>
          </cell>
          <cell r="E3598" t="str">
            <v>洗化部</v>
          </cell>
          <cell r="F3598" t="str">
            <v>正常</v>
          </cell>
          <cell r="G3598" t="str">
            <v>1.80</v>
          </cell>
          <cell r="H3598" t="str">
            <v>2.80</v>
          </cell>
          <cell r="I3598">
            <v>0</v>
          </cell>
          <cell r="J3598">
            <v>0</v>
          </cell>
          <cell r="K3598">
            <v>0</v>
          </cell>
          <cell r="L3598">
            <v>40</v>
          </cell>
          <cell r="M3598">
            <v>72</v>
          </cell>
          <cell r="N3598">
            <v>112</v>
          </cell>
        </row>
        <row r="3599">
          <cell r="A3599" t="str">
            <v>21000097</v>
          </cell>
          <cell r="B3599" t="str">
            <v>格恋10包装本色面巾纸</v>
          </cell>
          <cell r="C3599" t="str">
            <v>包</v>
          </cell>
          <cell r="D3599" t="str">
            <v>【210301】软抽</v>
          </cell>
          <cell r="E3599" t="str">
            <v>洗化部</v>
          </cell>
          <cell r="F3599" t="str">
            <v>正常</v>
          </cell>
          <cell r="G3599" t="str">
            <v>0.90</v>
          </cell>
          <cell r="H3599" t="str">
            <v>1.50</v>
          </cell>
          <cell r="I3599">
            <v>0</v>
          </cell>
          <cell r="J3599">
            <v>0</v>
          </cell>
          <cell r="K3599">
            <v>0</v>
          </cell>
          <cell r="L3599">
            <v>10</v>
          </cell>
          <cell r="M3599">
            <v>9</v>
          </cell>
          <cell r="N3599">
            <v>15</v>
          </cell>
        </row>
        <row r="3600">
          <cell r="A3600" t="str">
            <v>21000095</v>
          </cell>
          <cell r="B3600" t="str">
            <v>顶彩六包装面巾纸</v>
          </cell>
          <cell r="C3600" t="str">
            <v>包</v>
          </cell>
          <cell r="D3600" t="str">
            <v>【210301】软抽</v>
          </cell>
          <cell r="E3600" t="str">
            <v>洗化部</v>
          </cell>
          <cell r="F3600" t="str">
            <v>正常</v>
          </cell>
          <cell r="G3600" t="str">
            <v>1.25</v>
          </cell>
          <cell r="H3600" t="str">
            <v>2.00</v>
          </cell>
          <cell r="I3600">
            <v>0</v>
          </cell>
          <cell r="J3600">
            <v>0</v>
          </cell>
          <cell r="K3600">
            <v>0</v>
          </cell>
          <cell r="L3600">
            <v>6</v>
          </cell>
          <cell r="M3600">
            <v>7.5</v>
          </cell>
          <cell r="N3600">
            <v>12</v>
          </cell>
        </row>
        <row r="3601">
          <cell r="A3601" t="str">
            <v>21000092</v>
          </cell>
          <cell r="B3601" t="str">
            <v>顶彩10包装面巾纸</v>
          </cell>
          <cell r="C3601" t="str">
            <v>包</v>
          </cell>
          <cell r="D3601" t="str">
            <v>【210301】软抽</v>
          </cell>
          <cell r="E3601" t="str">
            <v>洗化部</v>
          </cell>
          <cell r="F3601" t="str">
            <v>正常</v>
          </cell>
          <cell r="G3601" t="str">
            <v>0.85</v>
          </cell>
          <cell r="H3601" t="str">
            <v>1.50</v>
          </cell>
          <cell r="I3601">
            <v>0</v>
          </cell>
          <cell r="J3601">
            <v>0</v>
          </cell>
          <cell r="K3601">
            <v>0</v>
          </cell>
          <cell r="L3601">
            <v>30</v>
          </cell>
          <cell r="M3601">
            <v>25.5</v>
          </cell>
          <cell r="N3601">
            <v>45</v>
          </cell>
        </row>
        <row r="3602">
          <cell r="A3602" t="str">
            <v>21000087</v>
          </cell>
          <cell r="B3602" t="str">
            <v>心相印婴儿专用抽纸DT1120</v>
          </cell>
          <cell r="C3602" t="str">
            <v>包</v>
          </cell>
          <cell r="D3602" t="str">
            <v>【210301】软抽</v>
          </cell>
          <cell r="E3602" t="str">
            <v>洗化部</v>
          </cell>
          <cell r="F3602" t="str">
            <v>正常</v>
          </cell>
          <cell r="G3602" t="str">
            <v>3.85</v>
          </cell>
          <cell r="H3602" t="str">
            <v>5.00</v>
          </cell>
          <cell r="I3602">
            <v>0</v>
          </cell>
          <cell r="J3602">
            <v>0</v>
          </cell>
          <cell r="K3602">
            <v>0</v>
          </cell>
          <cell r="L3602">
            <v>30</v>
          </cell>
          <cell r="M3602">
            <v>115.62</v>
          </cell>
          <cell r="N3602">
            <v>150</v>
          </cell>
        </row>
        <row r="3603">
          <cell r="A3603" t="str">
            <v>21000082</v>
          </cell>
          <cell r="B3603" t="str">
            <v>心相印小黄人系列三层手帕纸A</v>
          </cell>
          <cell r="C3603" t="str">
            <v>条</v>
          </cell>
          <cell r="D3603" t="str">
            <v>【210201】手帕纸</v>
          </cell>
          <cell r="E3603" t="str">
            <v>洗化部</v>
          </cell>
          <cell r="F3603" t="str">
            <v>正常</v>
          </cell>
          <cell r="G3603" t="str">
            <v>5.50</v>
          </cell>
          <cell r="H3603" t="str">
            <v>7.00</v>
          </cell>
          <cell r="I3603">
            <v>0</v>
          </cell>
          <cell r="J3603">
            <v>0</v>
          </cell>
          <cell r="K3603">
            <v>0</v>
          </cell>
          <cell r="L3603">
            <v>9</v>
          </cell>
          <cell r="M3603">
            <v>49.5</v>
          </cell>
          <cell r="N3603">
            <v>63</v>
          </cell>
        </row>
        <row r="3604">
          <cell r="A3604" t="str">
            <v>21000068</v>
          </cell>
          <cell r="B3604" t="str">
            <v>心相印抽纸DT26200</v>
          </cell>
          <cell r="C3604" t="str">
            <v>包</v>
          </cell>
          <cell r="D3604" t="str">
            <v>【210301】软抽</v>
          </cell>
          <cell r="E3604" t="str">
            <v>洗化部</v>
          </cell>
          <cell r="F3604" t="str">
            <v>正常</v>
          </cell>
          <cell r="G3604" t="str">
            <v>0.00</v>
          </cell>
          <cell r="H3604" t="str">
            <v>4.80</v>
          </cell>
          <cell r="I3604">
            <v>0</v>
          </cell>
          <cell r="J3604">
            <v>0</v>
          </cell>
          <cell r="K3604">
            <v>0</v>
          </cell>
          <cell r="L3604">
            <v>168</v>
          </cell>
          <cell r="M3604">
            <v>490.01</v>
          </cell>
          <cell r="N3604">
            <v>806.4</v>
          </cell>
        </row>
        <row r="3605">
          <cell r="A3605" t="str">
            <v>21000067</v>
          </cell>
          <cell r="B3605" t="str">
            <v>心相印抽纸(DT200)</v>
          </cell>
          <cell r="C3605" t="str">
            <v>包</v>
          </cell>
          <cell r="D3605" t="str">
            <v>【210301】软抽</v>
          </cell>
          <cell r="E3605" t="str">
            <v>洗化部</v>
          </cell>
          <cell r="F3605" t="str">
            <v>正常</v>
          </cell>
          <cell r="G3605" t="str">
            <v>0.00</v>
          </cell>
          <cell r="H3605" t="str">
            <v>5.80</v>
          </cell>
          <cell r="I3605">
            <v>0</v>
          </cell>
          <cell r="J3605">
            <v>0</v>
          </cell>
          <cell r="K3605">
            <v>0</v>
          </cell>
          <cell r="L3605">
            <v>30</v>
          </cell>
          <cell r="M3605">
            <v>138</v>
          </cell>
          <cell r="N3605">
            <v>174</v>
          </cell>
        </row>
        <row r="3606">
          <cell r="A3606" t="str">
            <v>21000065</v>
          </cell>
          <cell r="B3606" t="str">
            <v>心相印茶语系列8片*8包装湿巾</v>
          </cell>
          <cell r="C3606" t="str">
            <v>包</v>
          </cell>
          <cell r="D3606" t="str">
            <v>【210203】湿纸巾</v>
          </cell>
          <cell r="E3606" t="str">
            <v>洗化部</v>
          </cell>
          <cell r="F3606" t="str">
            <v>正常</v>
          </cell>
          <cell r="G3606" t="str">
            <v>0.00</v>
          </cell>
          <cell r="H3606" t="str">
            <v>16.50</v>
          </cell>
          <cell r="I3606">
            <v>16.5</v>
          </cell>
          <cell r="J3606">
            <v>0</v>
          </cell>
          <cell r="K3606">
            <v>0</v>
          </cell>
          <cell r="L3606">
            <v>0</v>
          </cell>
          <cell r="M3606">
            <v>0</v>
          </cell>
          <cell r="N3606">
            <v>0</v>
          </cell>
        </row>
        <row r="3607">
          <cell r="A3607" t="str">
            <v>21000063</v>
          </cell>
          <cell r="B3607" t="str">
            <v>心相印茶语手帕纸1710</v>
          </cell>
          <cell r="C3607" t="str">
            <v>条</v>
          </cell>
          <cell r="D3607" t="str">
            <v>【210201】手帕纸</v>
          </cell>
          <cell r="E3607" t="str">
            <v>洗化部</v>
          </cell>
          <cell r="F3607" t="str">
            <v>正常</v>
          </cell>
          <cell r="G3607" t="str">
            <v>0.00</v>
          </cell>
          <cell r="H3607" t="str">
            <v>6.50</v>
          </cell>
          <cell r="I3607">
            <v>19.5</v>
          </cell>
          <cell r="J3607">
            <v>0</v>
          </cell>
          <cell r="K3607">
            <v>0</v>
          </cell>
          <cell r="L3607">
            <v>0</v>
          </cell>
          <cell r="M3607">
            <v>0</v>
          </cell>
          <cell r="N3607">
            <v>0</v>
          </cell>
        </row>
        <row r="3608">
          <cell r="A3608" t="str">
            <v>21000061</v>
          </cell>
          <cell r="B3608" t="str">
            <v>心相印茶语软抽DT3200A</v>
          </cell>
          <cell r="C3608" t="str">
            <v>包</v>
          </cell>
          <cell r="D3608" t="str">
            <v>【210301】软抽</v>
          </cell>
          <cell r="E3608" t="str">
            <v>洗化部</v>
          </cell>
          <cell r="F3608" t="str">
            <v>正常</v>
          </cell>
          <cell r="G3608" t="str">
            <v>4.30</v>
          </cell>
          <cell r="H3608" t="str">
            <v>5.50</v>
          </cell>
          <cell r="I3608">
            <v>0</v>
          </cell>
          <cell r="J3608">
            <v>0</v>
          </cell>
          <cell r="K3608">
            <v>0</v>
          </cell>
          <cell r="L3608">
            <v>24</v>
          </cell>
          <cell r="M3608">
            <v>103.2</v>
          </cell>
          <cell r="N3608">
            <v>132</v>
          </cell>
        </row>
        <row r="3609">
          <cell r="A3609" t="str">
            <v>21000057</v>
          </cell>
          <cell r="B3609" t="str">
            <v>心相印茶语抽纸</v>
          </cell>
          <cell r="C3609" t="str">
            <v>包</v>
          </cell>
          <cell r="D3609" t="str">
            <v>【210301】软抽</v>
          </cell>
          <cell r="E3609" t="str">
            <v>洗化部</v>
          </cell>
          <cell r="F3609" t="str">
            <v>正常</v>
          </cell>
          <cell r="G3609" t="str">
            <v>2.17</v>
          </cell>
          <cell r="H3609" t="str">
            <v>3.80</v>
          </cell>
          <cell r="I3609">
            <v>0</v>
          </cell>
          <cell r="J3609">
            <v>0</v>
          </cell>
          <cell r="K3609">
            <v>0</v>
          </cell>
          <cell r="L3609">
            <v>78</v>
          </cell>
          <cell r="M3609">
            <v>168.99</v>
          </cell>
          <cell r="N3609">
            <v>296.39999999999998</v>
          </cell>
        </row>
        <row r="3610">
          <cell r="A3610" t="str">
            <v>21000056</v>
          </cell>
          <cell r="B3610" t="str">
            <v>心相印百合花钱夹纸</v>
          </cell>
          <cell r="C3610" t="str">
            <v>包</v>
          </cell>
          <cell r="D3610" t="str">
            <v>【210202】钱夹纸</v>
          </cell>
          <cell r="E3610" t="str">
            <v>洗化部</v>
          </cell>
          <cell r="F3610" t="str">
            <v>正常</v>
          </cell>
          <cell r="G3610" t="str">
            <v>4.10</v>
          </cell>
          <cell r="H3610" t="str">
            <v>5.50</v>
          </cell>
          <cell r="I3610">
            <v>0</v>
          </cell>
          <cell r="J3610">
            <v>0</v>
          </cell>
          <cell r="K3610">
            <v>0</v>
          </cell>
          <cell r="L3610">
            <v>4</v>
          </cell>
          <cell r="M3610">
            <v>16.399999999999999</v>
          </cell>
          <cell r="N3610">
            <v>22</v>
          </cell>
        </row>
        <row r="3611">
          <cell r="A3611" t="str">
            <v>21000039</v>
          </cell>
          <cell r="B3611" t="str">
            <v>优布本色128抽纸</v>
          </cell>
          <cell r="C3611" t="str">
            <v>包</v>
          </cell>
          <cell r="D3611" t="str">
            <v>【210301】软抽</v>
          </cell>
          <cell r="E3611" t="str">
            <v>洗化部</v>
          </cell>
          <cell r="F3611" t="str">
            <v>正常</v>
          </cell>
          <cell r="G3611" t="str">
            <v>1.50</v>
          </cell>
          <cell r="H3611" t="str">
            <v>2.00</v>
          </cell>
          <cell r="I3611">
            <v>0</v>
          </cell>
          <cell r="J3611">
            <v>0</v>
          </cell>
          <cell r="K3611">
            <v>0</v>
          </cell>
          <cell r="L3611">
            <v>12</v>
          </cell>
          <cell r="M3611">
            <v>18</v>
          </cell>
          <cell r="N3611">
            <v>24</v>
          </cell>
        </row>
        <row r="3612">
          <cell r="A3612" t="str">
            <v>21000035</v>
          </cell>
          <cell r="B3612" t="str">
            <v>奇柔个性时尚面巾纸</v>
          </cell>
          <cell r="C3612" t="str">
            <v>包</v>
          </cell>
          <cell r="D3612" t="str">
            <v>【210301】软抽</v>
          </cell>
          <cell r="E3612" t="str">
            <v>洗化部</v>
          </cell>
          <cell r="F3612" t="str">
            <v>正常</v>
          </cell>
          <cell r="G3612" t="str">
            <v>0.00</v>
          </cell>
          <cell r="H3612" t="str">
            <v>1.80</v>
          </cell>
          <cell r="I3612">
            <v>0</v>
          </cell>
          <cell r="J3612">
            <v>0</v>
          </cell>
          <cell r="K3612">
            <v>0</v>
          </cell>
          <cell r="L3612">
            <v>0</v>
          </cell>
          <cell r="M3612">
            <v>0</v>
          </cell>
          <cell r="N3612">
            <v>0</v>
          </cell>
        </row>
        <row r="3613">
          <cell r="A3613" t="str">
            <v>21000033</v>
          </cell>
          <cell r="B3613" t="str">
            <v>奇柔110抽软抽</v>
          </cell>
          <cell r="C3613" t="str">
            <v>包</v>
          </cell>
          <cell r="D3613" t="str">
            <v>【210301】软抽</v>
          </cell>
          <cell r="E3613" t="str">
            <v>洗化部</v>
          </cell>
          <cell r="F3613" t="str">
            <v>正常</v>
          </cell>
          <cell r="G3613" t="str">
            <v>0.90</v>
          </cell>
          <cell r="H3613" t="str">
            <v>1.50</v>
          </cell>
          <cell r="I3613">
            <v>0</v>
          </cell>
          <cell r="J3613">
            <v>0</v>
          </cell>
          <cell r="K3613">
            <v>0</v>
          </cell>
          <cell r="L3613">
            <v>320</v>
          </cell>
          <cell r="M3613">
            <v>288</v>
          </cell>
          <cell r="N3613">
            <v>480</v>
          </cell>
        </row>
        <row r="3614">
          <cell r="A3614" t="str">
            <v>21000025</v>
          </cell>
          <cell r="B3614" t="str">
            <v>桔子姑娘12粒棉柔卷纸</v>
          </cell>
          <cell r="C3614" t="str">
            <v>提</v>
          </cell>
          <cell r="D3614" t="str">
            <v>【210102】无芯卷纸</v>
          </cell>
          <cell r="E3614" t="str">
            <v>洗化部</v>
          </cell>
          <cell r="F3614" t="str">
            <v>正常</v>
          </cell>
          <cell r="G3614" t="str">
            <v>17.50</v>
          </cell>
          <cell r="H3614" t="str">
            <v>21.50</v>
          </cell>
          <cell r="I3614">
            <v>0</v>
          </cell>
          <cell r="J3614">
            <v>0</v>
          </cell>
          <cell r="K3614">
            <v>0</v>
          </cell>
          <cell r="L3614">
            <v>23</v>
          </cell>
          <cell r="M3614">
            <v>402.5</v>
          </cell>
          <cell r="N3614">
            <v>494.5</v>
          </cell>
        </row>
        <row r="3615">
          <cell r="A3615" t="str">
            <v>21000024</v>
          </cell>
          <cell r="B3615" t="str">
            <v>桔子姑娘110抽棉柔纸巾</v>
          </cell>
          <cell r="C3615" t="str">
            <v>包</v>
          </cell>
          <cell r="D3615" t="str">
            <v>【210301】软抽</v>
          </cell>
          <cell r="E3615" t="str">
            <v>洗化部</v>
          </cell>
          <cell r="F3615" t="str">
            <v>正常</v>
          </cell>
          <cell r="G3615" t="str">
            <v>0.90</v>
          </cell>
          <cell r="H3615" t="str">
            <v>1.50</v>
          </cell>
          <cell r="I3615">
            <v>0</v>
          </cell>
          <cell r="J3615">
            <v>0</v>
          </cell>
          <cell r="K3615">
            <v>0</v>
          </cell>
          <cell r="L3615">
            <v>20</v>
          </cell>
          <cell r="M3615">
            <v>18</v>
          </cell>
          <cell r="N3615">
            <v>30</v>
          </cell>
        </row>
        <row r="3616">
          <cell r="A3616" t="str">
            <v>20000445</v>
          </cell>
          <cell r="B3616" t="str">
            <v>珀莱雅保湿酵母原液</v>
          </cell>
          <cell r="C3616" t="str">
            <v>盒</v>
          </cell>
          <cell r="D3616" t="str">
            <v>【200101】皮肤护理</v>
          </cell>
          <cell r="E3616" t="str">
            <v>洗化部</v>
          </cell>
          <cell r="F3616" t="str">
            <v>正常</v>
          </cell>
          <cell r="G3616" t="str">
            <v>0.00</v>
          </cell>
          <cell r="H3616" t="str">
            <v>169.00</v>
          </cell>
          <cell r="I3616">
            <v>0</v>
          </cell>
          <cell r="J3616">
            <v>0</v>
          </cell>
          <cell r="K3616">
            <v>0</v>
          </cell>
          <cell r="L3616">
            <v>0</v>
          </cell>
          <cell r="M3616">
            <v>0</v>
          </cell>
          <cell r="N3616">
            <v>0</v>
          </cell>
        </row>
        <row r="3617">
          <cell r="A3617" t="str">
            <v>20000444</v>
          </cell>
          <cell r="B3617" t="str">
            <v>珀莱雅防晒--户外加强型</v>
          </cell>
          <cell r="C3617" t="str">
            <v>盒</v>
          </cell>
          <cell r="D3617" t="str">
            <v>【200101】皮肤护理</v>
          </cell>
          <cell r="E3617" t="str">
            <v>洗化部</v>
          </cell>
          <cell r="F3617" t="str">
            <v>正常</v>
          </cell>
          <cell r="G3617" t="str">
            <v>0.00</v>
          </cell>
          <cell r="H3617" t="str">
            <v>179.00</v>
          </cell>
          <cell r="I3617">
            <v>0</v>
          </cell>
          <cell r="J3617">
            <v>0</v>
          </cell>
          <cell r="K3617">
            <v>0</v>
          </cell>
          <cell r="L3617">
            <v>0</v>
          </cell>
          <cell r="M3617">
            <v>0</v>
          </cell>
          <cell r="N3617">
            <v>0</v>
          </cell>
        </row>
        <row r="3618">
          <cell r="A3618" t="str">
            <v>20000442</v>
          </cell>
          <cell r="B3618" t="str">
            <v>珀莱雅黑珍珠泡泡面膜</v>
          </cell>
          <cell r="C3618" t="str">
            <v>盒</v>
          </cell>
          <cell r="D3618" t="str">
            <v>【200101】皮肤护理</v>
          </cell>
          <cell r="E3618" t="str">
            <v>洗化部</v>
          </cell>
          <cell r="F3618" t="str">
            <v>正常</v>
          </cell>
          <cell r="G3618" t="str">
            <v>27.34</v>
          </cell>
          <cell r="H3618" t="str">
            <v>99.00</v>
          </cell>
          <cell r="I3618">
            <v>0</v>
          </cell>
          <cell r="J3618">
            <v>0</v>
          </cell>
          <cell r="K3618">
            <v>0</v>
          </cell>
          <cell r="L3618">
            <v>1</v>
          </cell>
          <cell r="M3618">
            <v>27.34</v>
          </cell>
          <cell r="N3618">
            <v>99</v>
          </cell>
        </row>
        <row r="3619">
          <cell r="A3619" t="str">
            <v>20000441</v>
          </cell>
          <cell r="B3619" t="str">
            <v>欧诗漫珍珠多重美白防晒套盒</v>
          </cell>
          <cell r="C3619" t="str">
            <v>盒</v>
          </cell>
          <cell r="D3619" t="str">
            <v>【200101】皮肤护理</v>
          </cell>
          <cell r="E3619" t="str">
            <v>洗化部</v>
          </cell>
          <cell r="F3619" t="str">
            <v>正常</v>
          </cell>
          <cell r="G3619" t="str">
            <v>0.00</v>
          </cell>
          <cell r="H3619" t="str">
            <v>158.00</v>
          </cell>
          <cell r="I3619">
            <v>0</v>
          </cell>
          <cell r="J3619">
            <v>0</v>
          </cell>
          <cell r="K3619">
            <v>0</v>
          </cell>
          <cell r="L3619">
            <v>0</v>
          </cell>
          <cell r="M3619">
            <v>0</v>
          </cell>
          <cell r="N3619">
            <v>0</v>
          </cell>
        </row>
        <row r="3620">
          <cell r="A3620" t="str">
            <v>20000081</v>
          </cell>
          <cell r="B3620" t="str">
            <v>好之薄爽透气尿裤中号(GSM24新包装)</v>
          </cell>
          <cell r="C3620" t="str">
            <v>包</v>
          </cell>
          <cell r="D3620" t="str">
            <v>【200201】尿裤/尿垫/尿布</v>
          </cell>
          <cell r="E3620" t="str">
            <v>洗化部</v>
          </cell>
          <cell r="F3620" t="str">
            <v>正常</v>
          </cell>
          <cell r="G3620" t="str">
            <v>37.30</v>
          </cell>
          <cell r="H3620" t="str">
            <v>45.00</v>
          </cell>
          <cell r="I3620">
            <v>0</v>
          </cell>
          <cell r="J3620">
            <v>0</v>
          </cell>
          <cell r="K3620">
            <v>0</v>
          </cell>
          <cell r="L3620">
            <v>2</v>
          </cell>
          <cell r="M3620">
            <v>74.599999999999994</v>
          </cell>
          <cell r="N3620">
            <v>90</v>
          </cell>
        </row>
        <row r="3621">
          <cell r="A3621" t="str">
            <v>20000080</v>
          </cell>
          <cell r="B3621" t="str">
            <v>好之薄爽透气尿裤小号(GSS30新包装)</v>
          </cell>
          <cell r="C3621" t="str">
            <v>包</v>
          </cell>
          <cell r="D3621" t="str">
            <v>【200201】尿裤/尿垫/尿布</v>
          </cell>
          <cell r="E3621" t="str">
            <v>洗化部</v>
          </cell>
          <cell r="F3621" t="str">
            <v>正常</v>
          </cell>
          <cell r="G3621" t="str">
            <v>30.50</v>
          </cell>
          <cell r="H3621" t="str">
            <v>45.00</v>
          </cell>
          <cell r="I3621">
            <v>0</v>
          </cell>
          <cell r="J3621">
            <v>0</v>
          </cell>
          <cell r="K3621">
            <v>0</v>
          </cell>
          <cell r="L3621">
            <v>3</v>
          </cell>
          <cell r="M3621">
            <v>91.5</v>
          </cell>
          <cell r="N3621">
            <v>135</v>
          </cell>
        </row>
        <row r="3622">
          <cell r="A3622" t="str">
            <v>20000078</v>
          </cell>
          <cell r="B3622" t="str">
            <v>好之薄爽透气尿裤大号(GSL20新包装)</v>
          </cell>
          <cell r="C3622" t="str">
            <v>包</v>
          </cell>
          <cell r="D3622" t="str">
            <v>【200201】尿裤/尿垫/尿布</v>
          </cell>
          <cell r="E3622" t="str">
            <v>洗化部</v>
          </cell>
          <cell r="F3622" t="str">
            <v>正常</v>
          </cell>
          <cell r="G3622" t="str">
            <v>32.80</v>
          </cell>
          <cell r="H3622" t="str">
            <v>45.00</v>
          </cell>
          <cell r="I3622">
            <v>0</v>
          </cell>
          <cell r="J3622">
            <v>0</v>
          </cell>
          <cell r="K3622">
            <v>0</v>
          </cell>
          <cell r="L3622">
            <v>3</v>
          </cell>
          <cell r="M3622">
            <v>98.4</v>
          </cell>
          <cell r="N3622">
            <v>135</v>
          </cell>
        </row>
        <row r="3623">
          <cell r="A3623" t="str">
            <v>20000075</v>
          </cell>
          <cell r="B3623" t="str">
            <v>安尔乐超柔防漏（极薄芯）婴儿纸尿片A</v>
          </cell>
          <cell r="C3623" t="str">
            <v>包</v>
          </cell>
          <cell r="D3623" t="str">
            <v>【200201】尿裤/尿垫/尿布</v>
          </cell>
          <cell r="E3623" t="str">
            <v>洗化部</v>
          </cell>
          <cell r="F3623" t="str">
            <v>正常</v>
          </cell>
          <cell r="G3623" t="str">
            <v>32.00</v>
          </cell>
          <cell r="H3623" t="str">
            <v>37.50</v>
          </cell>
          <cell r="I3623">
            <v>0</v>
          </cell>
          <cell r="J3623">
            <v>0</v>
          </cell>
          <cell r="K3623">
            <v>0</v>
          </cell>
          <cell r="L3623">
            <v>3</v>
          </cell>
          <cell r="M3623">
            <v>96</v>
          </cell>
          <cell r="N3623">
            <v>112.5</v>
          </cell>
        </row>
        <row r="3624">
          <cell r="A3624" t="str">
            <v>20000073</v>
          </cell>
          <cell r="B3624" t="str">
            <v>安尔康成人卫生垫加量装</v>
          </cell>
          <cell r="C3624" t="str">
            <v>包</v>
          </cell>
          <cell r="D3624" t="str">
            <v>【200201】尿裤/尿垫/尿布</v>
          </cell>
          <cell r="E3624" t="str">
            <v>洗化部</v>
          </cell>
          <cell r="F3624" t="str">
            <v>正常</v>
          </cell>
          <cell r="G3624" t="str">
            <v>25.80</v>
          </cell>
          <cell r="H3624" t="str">
            <v>34.50</v>
          </cell>
          <cell r="I3624">
            <v>0</v>
          </cell>
          <cell r="J3624">
            <v>0</v>
          </cell>
          <cell r="K3624">
            <v>0</v>
          </cell>
          <cell r="L3624">
            <v>2</v>
          </cell>
          <cell r="M3624">
            <v>51.6</v>
          </cell>
          <cell r="N3624">
            <v>69</v>
          </cell>
        </row>
        <row r="3625">
          <cell r="A3625" t="str">
            <v>20000071</v>
          </cell>
          <cell r="B3625" t="str">
            <v>安尔康成人尿裤加量装</v>
          </cell>
          <cell r="C3625" t="str">
            <v>包</v>
          </cell>
          <cell r="D3625" t="str">
            <v>【200201】尿裤/尿垫/尿布</v>
          </cell>
          <cell r="E3625" t="str">
            <v>洗化部</v>
          </cell>
          <cell r="F3625" t="str">
            <v>正常</v>
          </cell>
          <cell r="G3625" t="str">
            <v>32.00</v>
          </cell>
          <cell r="H3625" t="str">
            <v>40.80</v>
          </cell>
          <cell r="I3625">
            <v>0</v>
          </cell>
          <cell r="J3625">
            <v>0</v>
          </cell>
          <cell r="K3625">
            <v>0</v>
          </cell>
          <cell r="L3625">
            <v>2</v>
          </cell>
          <cell r="M3625">
            <v>64</v>
          </cell>
          <cell r="N3625">
            <v>81.599999999999994</v>
          </cell>
        </row>
        <row r="3626">
          <cell r="A3626" t="str">
            <v>20000070</v>
          </cell>
          <cell r="B3626" t="str">
            <v>安尔康成人尿裤</v>
          </cell>
          <cell r="C3626" t="str">
            <v>包</v>
          </cell>
          <cell r="D3626" t="str">
            <v>【200201】尿裤/尿垫/尿布</v>
          </cell>
          <cell r="E3626" t="str">
            <v>洗化部</v>
          </cell>
          <cell r="F3626" t="str">
            <v>正常</v>
          </cell>
          <cell r="G3626" t="str">
            <v>32.00</v>
          </cell>
          <cell r="H3626" t="str">
            <v>42.50</v>
          </cell>
          <cell r="I3626">
            <v>0</v>
          </cell>
          <cell r="J3626">
            <v>0</v>
          </cell>
          <cell r="K3626">
            <v>0</v>
          </cell>
          <cell r="L3626">
            <v>4</v>
          </cell>
          <cell r="M3626">
            <v>128</v>
          </cell>
          <cell r="N3626">
            <v>170</v>
          </cell>
        </row>
        <row r="3627">
          <cell r="A3627" t="str">
            <v>20000069</v>
          </cell>
          <cell r="B3627" t="str">
            <v>安儿乐扭扭弹力裤女款加量装C</v>
          </cell>
          <cell r="C3627" t="str">
            <v>包</v>
          </cell>
          <cell r="D3627" t="str">
            <v>【200201】尿裤/尿垫/尿布</v>
          </cell>
          <cell r="E3627" t="str">
            <v>洗化部</v>
          </cell>
          <cell r="F3627" t="str">
            <v>正常</v>
          </cell>
          <cell r="G3627" t="str">
            <v>33.00</v>
          </cell>
          <cell r="H3627" t="str">
            <v>46.00</v>
          </cell>
          <cell r="I3627">
            <v>0</v>
          </cell>
          <cell r="J3627">
            <v>0</v>
          </cell>
          <cell r="K3627">
            <v>0</v>
          </cell>
          <cell r="L3627">
            <v>2</v>
          </cell>
          <cell r="M3627">
            <v>66</v>
          </cell>
          <cell r="N3627">
            <v>92</v>
          </cell>
        </row>
        <row r="3628">
          <cell r="A3628" t="str">
            <v>20000067</v>
          </cell>
          <cell r="B3628" t="str">
            <v>安儿乐扭扭弹力裤男款加量装A</v>
          </cell>
          <cell r="C3628" t="str">
            <v>包</v>
          </cell>
          <cell r="D3628" t="str">
            <v>【200201】尿裤/尿垫/尿布</v>
          </cell>
          <cell r="E3628" t="str">
            <v>洗化部</v>
          </cell>
          <cell r="F3628" t="str">
            <v>正常</v>
          </cell>
          <cell r="G3628" t="str">
            <v>33.00</v>
          </cell>
          <cell r="H3628" t="str">
            <v>46.00</v>
          </cell>
          <cell r="I3628">
            <v>0</v>
          </cell>
          <cell r="J3628">
            <v>0</v>
          </cell>
          <cell r="K3628">
            <v>0</v>
          </cell>
          <cell r="L3628">
            <v>1</v>
          </cell>
          <cell r="M3628">
            <v>33</v>
          </cell>
          <cell r="N3628">
            <v>46</v>
          </cell>
        </row>
        <row r="3629">
          <cell r="A3629" t="str">
            <v>20000066</v>
          </cell>
          <cell r="B3629" t="str">
            <v>安儿乐扭扭弹力裤男款加量装</v>
          </cell>
          <cell r="C3629" t="str">
            <v>包</v>
          </cell>
          <cell r="D3629" t="str">
            <v>【200201】尿裤/尿垫/尿布</v>
          </cell>
          <cell r="E3629" t="str">
            <v>洗化部</v>
          </cell>
          <cell r="F3629" t="str">
            <v>正常</v>
          </cell>
          <cell r="G3629" t="str">
            <v>33.00</v>
          </cell>
          <cell r="H3629" t="str">
            <v>46.00</v>
          </cell>
          <cell r="I3629">
            <v>0</v>
          </cell>
          <cell r="J3629">
            <v>0</v>
          </cell>
          <cell r="K3629">
            <v>0</v>
          </cell>
          <cell r="L3629">
            <v>2</v>
          </cell>
          <cell r="M3629">
            <v>66</v>
          </cell>
          <cell r="N3629">
            <v>92</v>
          </cell>
        </row>
        <row r="3630">
          <cell r="A3630" t="str">
            <v>20000064</v>
          </cell>
          <cell r="B3630" t="str">
            <v>安儿乐超柔防漏（极薄芯）婴儿纸尿片</v>
          </cell>
          <cell r="C3630" t="str">
            <v>包</v>
          </cell>
          <cell r="D3630" t="str">
            <v>【200201】尿裤/尿垫/尿布</v>
          </cell>
          <cell r="E3630" t="str">
            <v>洗化部</v>
          </cell>
          <cell r="F3630" t="str">
            <v>正常</v>
          </cell>
          <cell r="G3630" t="str">
            <v>31.67</v>
          </cell>
          <cell r="H3630" t="str">
            <v>37.50</v>
          </cell>
          <cell r="I3630">
            <v>0</v>
          </cell>
          <cell r="J3630">
            <v>0</v>
          </cell>
          <cell r="K3630">
            <v>0</v>
          </cell>
          <cell r="L3630">
            <v>3</v>
          </cell>
          <cell r="M3630">
            <v>95</v>
          </cell>
          <cell r="N3630">
            <v>112.5</v>
          </cell>
        </row>
        <row r="3631">
          <cell r="A3631" t="str">
            <v>20000062</v>
          </cell>
          <cell r="B3631" t="str">
            <v xml:space="preserve"> 安儿乐超值干爽纸尿裤中号24片</v>
          </cell>
          <cell r="C3631" t="str">
            <v>包</v>
          </cell>
          <cell r="D3631" t="str">
            <v>【200201】尿裤/尿垫/尿布</v>
          </cell>
          <cell r="E3631" t="str">
            <v>洗化部</v>
          </cell>
          <cell r="F3631" t="str">
            <v>正常</v>
          </cell>
          <cell r="G3631" t="str">
            <v>25.00</v>
          </cell>
          <cell r="H3631" t="str">
            <v>29.50</v>
          </cell>
          <cell r="I3631">
            <v>0</v>
          </cell>
          <cell r="J3631">
            <v>0</v>
          </cell>
          <cell r="K3631">
            <v>0</v>
          </cell>
          <cell r="L3631">
            <v>3</v>
          </cell>
          <cell r="M3631">
            <v>75</v>
          </cell>
          <cell r="N3631">
            <v>88.5</v>
          </cell>
        </row>
        <row r="3632">
          <cell r="A3632" t="str">
            <v>20000049</v>
          </cell>
          <cell r="B3632" t="str">
            <v>大咖宝拉拉裤L50</v>
          </cell>
          <cell r="C3632" t="str">
            <v>包</v>
          </cell>
          <cell r="D3632" t="str">
            <v>【200201】尿裤/尿垫/尿布</v>
          </cell>
          <cell r="E3632" t="str">
            <v>洗化部</v>
          </cell>
          <cell r="F3632" t="str">
            <v>正常</v>
          </cell>
          <cell r="G3632" t="str">
            <v>0.00</v>
          </cell>
          <cell r="H3632" t="str">
            <v>158.00</v>
          </cell>
          <cell r="I3632">
            <v>0</v>
          </cell>
          <cell r="J3632">
            <v>0</v>
          </cell>
          <cell r="K3632">
            <v>0</v>
          </cell>
          <cell r="L3632">
            <v>1</v>
          </cell>
          <cell r="M3632">
            <v>0</v>
          </cell>
          <cell r="N3632">
            <v>158</v>
          </cell>
        </row>
        <row r="3633">
          <cell r="A3633" t="str">
            <v>20000001</v>
          </cell>
          <cell r="B3633" t="str">
            <v>强生婴儿热痱粉</v>
          </cell>
          <cell r="C3633" t="str">
            <v>袋</v>
          </cell>
          <cell r="D3633" t="str">
            <v>【200102】婴儿驱蚊/热痱粉／爽身粉</v>
          </cell>
          <cell r="E3633" t="str">
            <v>洗化部</v>
          </cell>
          <cell r="F3633" t="str">
            <v>禁采</v>
          </cell>
          <cell r="G3633" t="str">
            <v>0.00</v>
          </cell>
          <cell r="H3633" t="str">
            <v>10.90</v>
          </cell>
          <cell r="I3633">
            <v>0</v>
          </cell>
          <cell r="J3633">
            <v>0</v>
          </cell>
          <cell r="K3633">
            <v>0</v>
          </cell>
          <cell r="L3633">
            <v>0</v>
          </cell>
          <cell r="M3633">
            <v>0</v>
          </cell>
          <cell r="N3633">
            <v>0</v>
          </cell>
        </row>
        <row r="3634">
          <cell r="A3634" t="str">
            <v>18000907</v>
          </cell>
          <cell r="B3634" t="str">
            <v>光明大白兔雪糕</v>
          </cell>
          <cell r="C3634" t="str">
            <v>支</v>
          </cell>
          <cell r="D3634" t="str">
            <v>【180901】冰糕</v>
          </cell>
          <cell r="E3634" t="str">
            <v>食品部</v>
          </cell>
          <cell r="F3634" t="str">
            <v>正常</v>
          </cell>
          <cell r="G3634" t="str">
            <v>0.00</v>
          </cell>
          <cell r="H3634" t="str">
            <v>3.00</v>
          </cell>
          <cell r="I3634">
            <v>30</v>
          </cell>
          <cell r="J3634">
            <v>0</v>
          </cell>
          <cell r="K3634">
            <v>0</v>
          </cell>
          <cell r="L3634">
            <v>0</v>
          </cell>
          <cell r="M3634">
            <v>0</v>
          </cell>
          <cell r="N3634">
            <v>0</v>
          </cell>
        </row>
        <row r="3635">
          <cell r="A3635" t="str">
            <v>18000904</v>
          </cell>
          <cell r="B3635" t="str">
            <v>蒙牛优益C乳酸菌西柚味</v>
          </cell>
          <cell r="C3635" t="str">
            <v>瓶</v>
          </cell>
          <cell r="D3635" t="str">
            <v>【180402】酸乳</v>
          </cell>
          <cell r="E3635" t="str">
            <v>食品部</v>
          </cell>
          <cell r="F3635" t="str">
            <v>正常</v>
          </cell>
          <cell r="G3635" t="str">
            <v>0.00</v>
          </cell>
          <cell r="H3635" t="str">
            <v>7.00</v>
          </cell>
          <cell r="I3635">
            <v>0</v>
          </cell>
          <cell r="J3635">
            <v>0</v>
          </cell>
          <cell r="K3635">
            <v>0</v>
          </cell>
          <cell r="L3635">
            <v>0</v>
          </cell>
          <cell r="M3635">
            <v>0</v>
          </cell>
          <cell r="N3635">
            <v>0</v>
          </cell>
        </row>
        <row r="3636">
          <cell r="A3636" t="str">
            <v>18000903</v>
          </cell>
          <cell r="B3636" t="str">
            <v>蒙牛优益C乳酸菌白桃+乌龙茶味</v>
          </cell>
          <cell r="C3636" t="str">
            <v>瓶</v>
          </cell>
          <cell r="D3636" t="str">
            <v>【180402】酸乳</v>
          </cell>
          <cell r="E3636" t="str">
            <v>食品部</v>
          </cell>
          <cell r="F3636" t="str">
            <v>正常</v>
          </cell>
          <cell r="G3636" t="str">
            <v>0.00</v>
          </cell>
          <cell r="H3636" t="str">
            <v>7.00</v>
          </cell>
          <cell r="I3636">
            <v>0</v>
          </cell>
          <cell r="J3636">
            <v>0</v>
          </cell>
          <cell r="K3636">
            <v>0</v>
          </cell>
          <cell r="L3636">
            <v>0</v>
          </cell>
          <cell r="M3636">
            <v>0</v>
          </cell>
          <cell r="N3636">
            <v>0</v>
          </cell>
        </row>
        <row r="3637">
          <cell r="A3637" t="str">
            <v>18000899</v>
          </cell>
          <cell r="B3637" t="str">
            <v>蒙牛冠益乳轻衡黄桃风味发酵乳</v>
          </cell>
          <cell r="C3637" t="str">
            <v>板</v>
          </cell>
          <cell r="D3637" t="str">
            <v>【180402】酸乳</v>
          </cell>
          <cell r="E3637" t="str">
            <v>食品部</v>
          </cell>
          <cell r="F3637" t="str">
            <v>正常</v>
          </cell>
          <cell r="G3637" t="str">
            <v>0.00</v>
          </cell>
          <cell r="H3637" t="str">
            <v>14.50</v>
          </cell>
          <cell r="I3637">
            <v>43.2</v>
          </cell>
          <cell r="J3637">
            <v>0</v>
          </cell>
          <cell r="K3637">
            <v>0</v>
          </cell>
          <cell r="L3637">
            <v>0</v>
          </cell>
          <cell r="M3637">
            <v>0</v>
          </cell>
          <cell r="N3637">
            <v>0</v>
          </cell>
        </row>
        <row r="3638">
          <cell r="A3638" t="str">
            <v>18000898</v>
          </cell>
          <cell r="B3638" t="str">
            <v>蒙牛冠益乳轻衡草莓风味发酵乳</v>
          </cell>
          <cell r="C3638" t="str">
            <v>板</v>
          </cell>
          <cell r="D3638" t="str">
            <v>【180402】酸乳</v>
          </cell>
          <cell r="E3638" t="str">
            <v>食品部</v>
          </cell>
          <cell r="F3638" t="str">
            <v>正常</v>
          </cell>
          <cell r="G3638" t="str">
            <v>0.00</v>
          </cell>
          <cell r="H3638" t="str">
            <v>14.50</v>
          </cell>
          <cell r="I3638">
            <v>43.2</v>
          </cell>
          <cell r="J3638">
            <v>0</v>
          </cell>
          <cell r="K3638">
            <v>0</v>
          </cell>
          <cell r="L3638">
            <v>0</v>
          </cell>
          <cell r="M3638">
            <v>0</v>
          </cell>
          <cell r="N3638">
            <v>0</v>
          </cell>
        </row>
        <row r="3639">
          <cell r="A3639" t="str">
            <v>18000785</v>
          </cell>
          <cell r="B3639" t="str">
            <v>百吉福蓝莓味奶酪</v>
          </cell>
          <cell r="C3639" t="str">
            <v>盒</v>
          </cell>
          <cell r="D3639" t="str">
            <v>【180402】酸乳</v>
          </cell>
          <cell r="E3639" t="str">
            <v>食品部</v>
          </cell>
          <cell r="F3639" t="str">
            <v>正常</v>
          </cell>
          <cell r="G3639" t="str">
            <v>0.00</v>
          </cell>
          <cell r="H3639" t="str">
            <v>11.50</v>
          </cell>
          <cell r="I3639">
            <v>0</v>
          </cell>
          <cell r="J3639">
            <v>0</v>
          </cell>
          <cell r="K3639">
            <v>0</v>
          </cell>
          <cell r="L3639">
            <v>0</v>
          </cell>
          <cell r="M3639">
            <v>0</v>
          </cell>
          <cell r="N3639">
            <v>0</v>
          </cell>
        </row>
        <row r="3640">
          <cell r="A3640" t="str">
            <v>18000763</v>
          </cell>
          <cell r="B3640" t="str">
            <v>百吉福儿童成长奶酪草莓味</v>
          </cell>
          <cell r="C3640" t="str">
            <v>盒</v>
          </cell>
          <cell r="D3640" t="str">
            <v>【180402】酸乳</v>
          </cell>
          <cell r="E3640" t="str">
            <v>食品部</v>
          </cell>
          <cell r="F3640" t="str">
            <v>正常</v>
          </cell>
          <cell r="G3640" t="str">
            <v>0.00</v>
          </cell>
          <cell r="H3640" t="str">
            <v>11.50</v>
          </cell>
          <cell r="I3640">
            <v>23</v>
          </cell>
          <cell r="J3640">
            <v>0</v>
          </cell>
          <cell r="K3640">
            <v>0</v>
          </cell>
          <cell r="L3640">
            <v>0</v>
          </cell>
          <cell r="M3640">
            <v>0</v>
          </cell>
          <cell r="N3640">
            <v>0</v>
          </cell>
        </row>
        <row r="3641">
          <cell r="A3641" t="str">
            <v>18000662</v>
          </cell>
          <cell r="B3641" t="str">
            <v>鲜果鲜语青柠棒冰</v>
          </cell>
          <cell r="C3641" t="str">
            <v>支</v>
          </cell>
          <cell r="D3641" t="str">
            <v>【180902】冰淇淋</v>
          </cell>
          <cell r="E3641" t="str">
            <v>食品部</v>
          </cell>
          <cell r="F3641" t="str">
            <v>正常</v>
          </cell>
          <cell r="G3641" t="str">
            <v>12.00</v>
          </cell>
          <cell r="H3641" t="str">
            <v>18.00</v>
          </cell>
          <cell r="I3641">
            <v>0</v>
          </cell>
          <cell r="J3641">
            <v>0</v>
          </cell>
          <cell r="K3641">
            <v>0</v>
          </cell>
          <cell r="L3641">
            <v>1</v>
          </cell>
          <cell r="M3641">
            <v>12</v>
          </cell>
          <cell r="N3641">
            <v>18</v>
          </cell>
        </row>
        <row r="3642">
          <cell r="A3642" t="str">
            <v>18000661</v>
          </cell>
          <cell r="B3642" t="str">
            <v>鲜果鲜语芒果棒冰</v>
          </cell>
          <cell r="C3642" t="str">
            <v>支</v>
          </cell>
          <cell r="D3642" t="str">
            <v>【180902】冰淇淋</v>
          </cell>
          <cell r="E3642" t="str">
            <v>食品部</v>
          </cell>
          <cell r="F3642" t="str">
            <v>正常</v>
          </cell>
          <cell r="G3642" t="str">
            <v>12.00</v>
          </cell>
          <cell r="H3642" t="str">
            <v>18.00</v>
          </cell>
          <cell r="I3642">
            <v>0</v>
          </cell>
          <cell r="J3642">
            <v>0</v>
          </cell>
          <cell r="K3642">
            <v>0</v>
          </cell>
          <cell r="L3642">
            <v>20</v>
          </cell>
          <cell r="M3642">
            <v>240</v>
          </cell>
          <cell r="N3642">
            <v>360</v>
          </cell>
        </row>
        <row r="3643">
          <cell r="A3643" t="str">
            <v>18000558</v>
          </cell>
          <cell r="B3643" t="str">
            <v>妙可蓝多奶酪棒(混合水果味)</v>
          </cell>
          <cell r="C3643" t="str">
            <v>袋</v>
          </cell>
          <cell r="D3643" t="str">
            <v>【180402】酸乳</v>
          </cell>
          <cell r="E3643" t="str">
            <v>食品部</v>
          </cell>
          <cell r="F3643" t="str">
            <v>正常</v>
          </cell>
          <cell r="G3643" t="str">
            <v>0.00</v>
          </cell>
          <cell r="H3643" t="str">
            <v>21.00</v>
          </cell>
          <cell r="I3643">
            <v>42</v>
          </cell>
          <cell r="J3643">
            <v>0</v>
          </cell>
          <cell r="K3643">
            <v>0</v>
          </cell>
          <cell r="L3643">
            <v>0</v>
          </cell>
          <cell r="M3643">
            <v>0</v>
          </cell>
          <cell r="N3643">
            <v>0</v>
          </cell>
        </row>
        <row r="3644">
          <cell r="A3644" t="str">
            <v>18000556</v>
          </cell>
          <cell r="B3644" t="str">
            <v>妙可蓝多奶酪(香蕉味)</v>
          </cell>
          <cell r="C3644" t="str">
            <v>袋</v>
          </cell>
          <cell r="D3644" t="str">
            <v>【180402】酸乳</v>
          </cell>
          <cell r="E3644" t="str">
            <v>食品部</v>
          </cell>
          <cell r="F3644" t="str">
            <v>正常</v>
          </cell>
          <cell r="G3644" t="str">
            <v>17.00</v>
          </cell>
          <cell r="H3644" t="str">
            <v>21.00</v>
          </cell>
          <cell r="I3644">
            <v>0</v>
          </cell>
          <cell r="J3644">
            <v>0</v>
          </cell>
          <cell r="K3644">
            <v>0</v>
          </cell>
          <cell r="L3644">
            <v>3</v>
          </cell>
          <cell r="M3644">
            <v>51</v>
          </cell>
          <cell r="N3644">
            <v>63</v>
          </cell>
        </row>
        <row r="3645">
          <cell r="A3645" t="str">
            <v>18000527</v>
          </cell>
          <cell r="B3645" t="str">
            <v>伊利玉米香冰淇淋</v>
          </cell>
          <cell r="C3645" t="str">
            <v>支</v>
          </cell>
          <cell r="D3645" t="str">
            <v>【180902】冰淇淋</v>
          </cell>
          <cell r="E3645" t="str">
            <v>食品部</v>
          </cell>
          <cell r="F3645" t="str">
            <v>正常</v>
          </cell>
          <cell r="G3645" t="str">
            <v>0.00</v>
          </cell>
          <cell r="H3645" t="str">
            <v>2.50</v>
          </cell>
          <cell r="I3645">
            <v>125</v>
          </cell>
          <cell r="J3645">
            <v>0</v>
          </cell>
          <cell r="K3645">
            <v>0</v>
          </cell>
          <cell r="L3645">
            <v>0</v>
          </cell>
          <cell r="M3645">
            <v>0</v>
          </cell>
          <cell r="N3645">
            <v>0</v>
          </cell>
        </row>
        <row r="3646">
          <cell r="A3646" t="str">
            <v>18000525</v>
          </cell>
          <cell r="B3646" t="str">
            <v>伊利巧乐滋巧恋果冰淇淋</v>
          </cell>
          <cell r="C3646" t="str">
            <v>支</v>
          </cell>
          <cell r="D3646" t="str">
            <v>【180901】冰糕</v>
          </cell>
          <cell r="E3646" t="str">
            <v>食品部</v>
          </cell>
          <cell r="F3646" t="str">
            <v>正常</v>
          </cell>
          <cell r="G3646" t="str">
            <v>0.00</v>
          </cell>
          <cell r="H3646" t="str">
            <v>4.00</v>
          </cell>
          <cell r="I3646">
            <v>388</v>
          </cell>
          <cell r="J3646">
            <v>0</v>
          </cell>
          <cell r="K3646">
            <v>0</v>
          </cell>
          <cell r="L3646">
            <v>0</v>
          </cell>
          <cell r="M3646">
            <v>0</v>
          </cell>
          <cell r="N3646">
            <v>0</v>
          </cell>
        </row>
        <row r="3647">
          <cell r="A3647" t="str">
            <v>18000478</v>
          </cell>
          <cell r="B3647" t="str">
            <v>可爱多棉花糖红覆盆子口味冰淇淋</v>
          </cell>
          <cell r="C3647" t="str">
            <v>支</v>
          </cell>
          <cell r="D3647" t="str">
            <v>【180902】冰淇淋</v>
          </cell>
          <cell r="E3647" t="str">
            <v>食品部</v>
          </cell>
          <cell r="F3647" t="str">
            <v>正常</v>
          </cell>
          <cell r="G3647" t="str">
            <v>0.00</v>
          </cell>
          <cell r="H3647" t="str">
            <v>5.00</v>
          </cell>
          <cell r="I3647">
            <v>5</v>
          </cell>
          <cell r="J3647">
            <v>0</v>
          </cell>
          <cell r="K3647">
            <v>0</v>
          </cell>
          <cell r="L3647">
            <v>0</v>
          </cell>
          <cell r="M3647">
            <v>0</v>
          </cell>
          <cell r="N3647">
            <v>0</v>
          </cell>
        </row>
        <row r="3648">
          <cell r="A3648" t="str">
            <v>18000470</v>
          </cell>
          <cell r="B3648" t="str">
            <v>和路雪可爱多焦糖海盐味</v>
          </cell>
          <cell r="C3648" t="str">
            <v>支</v>
          </cell>
          <cell r="D3648" t="str">
            <v>【180902】冰淇淋</v>
          </cell>
          <cell r="E3648" t="str">
            <v>食品部</v>
          </cell>
          <cell r="F3648" t="str">
            <v>正常</v>
          </cell>
          <cell r="G3648" t="str">
            <v>3.80</v>
          </cell>
          <cell r="H3648" t="str">
            <v>5.00</v>
          </cell>
          <cell r="I3648">
            <v>0</v>
          </cell>
          <cell r="J3648">
            <v>0</v>
          </cell>
          <cell r="K3648">
            <v>0</v>
          </cell>
          <cell r="L3648">
            <v>24</v>
          </cell>
          <cell r="M3648">
            <v>91.2</v>
          </cell>
          <cell r="N3648">
            <v>120</v>
          </cell>
        </row>
        <row r="3649">
          <cell r="A3649" t="str">
            <v>18000469</v>
          </cell>
          <cell r="B3649" t="str">
            <v>和路雪好多圈苹果草莓香草口味单支装</v>
          </cell>
          <cell r="C3649" t="str">
            <v>支</v>
          </cell>
          <cell r="D3649" t="str">
            <v>【180902】冰淇淋</v>
          </cell>
          <cell r="E3649" t="str">
            <v>食品部</v>
          </cell>
          <cell r="F3649" t="str">
            <v>正常</v>
          </cell>
          <cell r="G3649" t="str">
            <v>0.00</v>
          </cell>
          <cell r="H3649" t="str">
            <v>4.00</v>
          </cell>
          <cell r="I3649">
            <v>128</v>
          </cell>
          <cell r="J3649">
            <v>0</v>
          </cell>
          <cell r="K3649">
            <v>0</v>
          </cell>
          <cell r="L3649">
            <v>0</v>
          </cell>
          <cell r="M3649">
            <v>0</v>
          </cell>
          <cell r="N3649">
            <v>0</v>
          </cell>
        </row>
        <row r="3650">
          <cell r="A3650" t="str">
            <v>18000468</v>
          </cell>
          <cell r="B3650" t="str">
            <v>和路雪好多圈荔枝牛奶西柚口味单支装</v>
          </cell>
          <cell r="C3650" t="str">
            <v>支</v>
          </cell>
          <cell r="D3650" t="str">
            <v>【180902】冰淇淋</v>
          </cell>
          <cell r="E3650" t="str">
            <v>食品部</v>
          </cell>
          <cell r="F3650" t="str">
            <v>正常</v>
          </cell>
          <cell r="G3650" t="str">
            <v>0.00</v>
          </cell>
          <cell r="H3650" t="str">
            <v>5.00</v>
          </cell>
          <cell r="I3650">
            <v>65</v>
          </cell>
          <cell r="J3650">
            <v>0</v>
          </cell>
          <cell r="K3650">
            <v>0</v>
          </cell>
          <cell r="L3650">
            <v>0</v>
          </cell>
          <cell r="M3650">
            <v>0</v>
          </cell>
          <cell r="N3650">
            <v>0</v>
          </cell>
        </row>
        <row r="3651">
          <cell r="A3651" t="str">
            <v>18000451</v>
          </cell>
          <cell r="B3651" t="str">
            <v>阳坪100%牧场原奶</v>
          </cell>
          <cell r="C3651" t="str">
            <v>袋</v>
          </cell>
          <cell r="D3651" t="str">
            <v>【180402】酸乳</v>
          </cell>
          <cell r="E3651" t="str">
            <v>食品部</v>
          </cell>
          <cell r="F3651" t="str">
            <v>正常</v>
          </cell>
          <cell r="G3651" t="str">
            <v>0.00</v>
          </cell>
          <cell r="H3651" t="str">
            <v>3.00</v>
          </cell>
          <cell r="I3651">
            <v>144</v>
          </cell>
          <cell r="J3651">
            <v>0</v>
          </cell>
          <cell r="K3651">
            <v>0</v>
          </cell>
          <cell r="L3651">
            <v>0</v>
          </cell>
          <cell r="M3651">
            <v>0</v>
          </cell>
          <cell r="N3651">
            <v>0</v>
          </cell>
        </row>
        <row r="3652">
          <cell r="A3652" t="str">
            <v>18000446</v>
          </cell>
          <cell r="B3652" t="str">
            <v>潮香村臻选经典牛排</v>
          </cell>
          <cell r="C3652" t="str">
            <v>份</v>
          </cell>
          <cell r="D3652" t="str">
            <v>【180602】牛肉制品</v>
          </cell>
          <cell r="E3652" t="str">
            <v>食品部</v>
          </cell>
          <cell r="F3652" t="str">
            <v>正常</v>
          </cell>
          <cell r="G3652" t="str">
            <v>0.00</v>
          </cell>
          <cell r="H3652" t="str">
            <v>15.90</v>
          </cell>
          <cell r="I3652">
            <v>15.9</v>
          </cell>
          <cell r="J3652">
            <v>0</v>
          </cell>
          <cell r="K3652">
            <v>0</v>
          </cell>
          <cell r="L3652">
            <v>0</v>
          </cell>
          <cell r="M3652">
            <v>0</v>
          </cell>
          <cell r="N3652">
            <v>0</v>
          </cell>
        </row>
        <row r="3653">
          <cell r="A3653" t="str">
            <v>18000433</v>
          </cell>
          <cell r="B3653" t="str">
            <v>新希望原味活菌酸奶</v>
          </cell>
          <cell r="C3653" t="str">
            <v>盒</v>
          </cell>
          <cell r="D3653" t="str">
            <v>【180401】鲜牛/羊奶</v>
          </cell>
          <cell r="E3653" t="str">
            <v>食品部</v>
          </cell>
          <cell r="F3653" t="str">
            <v>正常</v>
          </cell>
          <cell r="G3653" t="str">
            <v>0.00</v>
          </cell>
          <cell r="H3653" t="str">
            <v>15.00</v>
          </cell>
          <cell r="I3653">
            <v>84.600000000000009</v>
          </cell>
          <cell r="J3653">
            <v>0</v>
          </cell>
          <cell r="K3653">
            <v>0</v>
          </cell>
          <cell r="L3653">
            <v>0</v>
          </cell>
          <cell r="M3653">
            <v>0</v>
          </cell>
          <cell r="N3653">
            <v>0</v>
          </cell>
        </row>
        <row r="3654">
          <cell r="A3654" t="str">
            <v>18000429</v>
          </cell>
          <cell r="B3654" t="str">
            <v>新希望活润风味发酵乳A</v>
          </cell>
          <cell r="C3654" t="str">
            <v>杯</v>
          </cell>
          <cell r="D3654" t="str">
            <v>【180402】酸乳</v>
          </cell>
          <cell r="E3654" t="str">
            <v>食品部</v>
          </cell>
          <cell r="F3654" t="str">
            <v>正常</v>
          </cell>
          <cell r="G3654" t="str">
            <v>0.00</v>
          </cell>
          <cell r="H3654" t="str">
            <v>7.80</v>
          </cell>
          <cell r="I3654">
            <v>54.599999999999994</v>
          </cell>
          <cell r="J3654">
            <v>0</v>
          </cell>
          <cell r="K3654">
            <v>0</v>
          </cell>
          <cell r="L3654">
            <v>0</v>
          </cell>
          <cell r="M3654">
            <v>0</v>
          </cell>
          <cell r="N3654">
            <v>0</v>
          </cell>
        </row>
        <row r="3655">
          <cell r="A3655" t="str">
            <v>18000423</v>
          </cell>
          <cell r="B3655" t="str">
            <v>新希望(华西)纸杯红枣酸牛奶</v>
          </cell>
          <cell r="C3655" t="str">
            <v>版</v>
          </cell>
          <cell r="D3655" t="str">
            <v>【180402】酸乳</v>
          </cell>
          <cell r="E3655" t="str">
            <v>食品部</v>
          </cell>
          <cell r="F3655" t="str">
            <v>正常</v>
          </cell>
          <cell r="G3655" t="str">
            <v>0.00</v>
          </cell>
          <cell r="H3655" t="str">
            <v>20.80</v>
          </cell>
          <cell r="I3655">
            <v>187.20000000000002</v>
          </cell>
          <cell r="J3655">
            <v>0</v>
          </cell>
          <cell r="K3655">
            <v>0</v>
          </cell>
          <cell r="L3655">
            <v>0</v>
          </cell>
          <cell r="M3655">
            <v>0</v>
          </cell>
          <cell r="N3655">
            <v>0</v>
          </cell>
        </row>
        <row r="3656">
          <cell r="A3656" t="str">
            <v>18000387</v>
          </cell>
          <cell r="B3656" t="str">
            <v>三全简装水饺A</v>
          </cell>
          <cell r="C3656" t="str">
            <v>个</v>
          </cell>
          <cell r="D3656" t="str">
            <v>【180702】水饺/汤圆/馄饨</v>
          </cell>
          <cell r="E3656" t="str">
            <v>食品部</v>
          </cell>
          <cell r="F3656" t="str">
            <v>正常</v>
          </cell>
          <cell r="G3656" t="str">
            <v>0.00</v>
          </cell>
          <cell r="H3656" t="str">
            <v>7.80</v>
          </cell>
          <cell r="I3656">
            <v>7.8</v>
          </cell>
          <cell r="J3656">
            <v>0</v>
          </cell>
          <cell r="K3656">
            <v>0</v>
          </cell>
          <cell r="L3656">
            <v>0</v>
          </cell>
          <cell r="M3656">
            <v>0</v>
          </cell>
          <cell r="N3656">
            <v>0</v>
          </cell>
        </row>
        <row r="3657">
          <cell r="A3657" t="str">
            <v>18000366</v>
          </cell>
          <cell r="B3657" t="str">
            <v>蒙牛冠益乳（椰果）</v>
          </cell>
          <cell r="C3657" t="str">
            <v>瓶</v>
          </cell>
          <cell r="D3657" t="str">
            <v>【180402】酸乳</v>
          </cell>
          <cell r="E3657" t="str">
            <v>食品部</v>
          </cell>
          <cell r="F3657" t="str">
            <v>正常</v>
          </cell>
          <cell r="G3657" t="str">
            <v>0.00</v>
          </cell>
          <cell r="H3657" t="str">
            <v>8.50</v>
          </cell>
          <cell r="I3657">
            <v>0</v>
          </cell>
          <cell r="J3657">
            <v>0</v>
          </cell>
          <cell r="K3657">
            <v>0</v>
          </cell>
          <cell r="L3657">
            <v>0</v>
          </cell>
          <cell r="M3657">
            <v>0</v>
          </cell>
          <cell r="N3657">
            <v>0</v>
          </cell>
        </row>
        <row r="3658">
          <cell r="A3658" t="str">
            <v>18000364</v>
          </cell>
          <cell r="B3658" t="str">
            <v>蒙牛冠益乳(燕麦+黄桃)</v>
          </cell>
          <cell r="C3658" t="str">
            <v>杯</v>
          </cell>
          <cell r="D3658" t="str">
            <v>【180402】酸乳</v>
          </cell>
          <cell r="E3658" t="str">
            <v>食品部</v>
          </cell>
          <cell r="F3658" t="str">
            <v>正常</v>
          </cell>
          <cell r="G3658" t="str">
            <v>0.00</v>
          </cell>
          <cell r="H3658" t="str">
            <v>8.50</v>
          </cell>
          <cell r="I3658">
            <v>25.5</v>
          </cell>
          <cell r="J3658">
            <v>0</v>
          </cell>
          <cell r="K3658">
            <v>0</v>
          </cell>
          <cell r="L3658">
            <v>0</v>
          </cell>
          <cell r="M3658">
            <v>0</v>
          </cell>
          <cell r="N3658">
            <v>0</v>
          </cell>
        </row>
        <row r="3659">
          <cell r="A3659" t="str">
            <v>18000363</v>
          </cell>
          <cell r="B3659" t="str">
            <v>蒙牛冠益乳(石榴玫瑰)</v>
          </cell>
          <cell r="C3659" t="str">
            <v>瓶</v>
          </cell>
          <cell r="D3659" t="str">
            <v>【180402】酸乳</v>
          </cell>
          <cell r="E3659" t="str">
            <v>食品部</v>
          </cell>
          <cell r="F3659" t="str">
            <v>正常</v>
          </cell>
          <cell r="G3659" t="str">
            <v>0.00</v>
          </cell>
          <cell r="H3659" t="str">
            <v>8.50</v>
          </cell>
          <cell r="I3659">
            <v>8.5</v>
          </cell>
          <cell r="J3659">
            <v>0</v>
          </cell>
          <cell r="K3659">
            <v>0</v>
          </cell>
          <cell r="L3659">
            <v>0</v>
          </cell>
          <cell r="M3659">
            <v>0</v>
          </cell>
          <cell r="N3659">
            <v>0</v>
          </cell>
        </row>
        <row r="3660">
          <cell r="A3660" t="str">
            <v>18000360</v>
          </cell>
          <cell r="B3660" t="str">
            <v>蒙牛大果粒(桑葚+椰果)</v>
          </cell>
          <cell r="C3660" t="str">
            <v>杯</v>
          </cell>
          <cell r="D3660" t="str">
            <v>【180402】酸乳</v>
          </cell>
          <cell r="E3660" t="str">
            <v>食品部</v>
          </cell>
          <cell r="F3660" t="str">
            <v>正常</v>
          </cell>
          <cell r="G3660" t="str">
            <v>0.00</v>
          </cell>
          <cell r="H3660" t="str">
            <v>8.50</v>
          </cell>
          <cell r="I3660">
            <v>42.5</v>
          </cell>
          <cell r="J3660">
            <v>0</v>
          </cell>
          <cell r="K3660">
            <v>0</v>
          </cell>
          <cell r="L3660">
            <v>0</v>
          </cell>
          <cell r="M3660">
            <v>0</v>
          </cell>
          <cell r="N3660">
            <v>0</v>
          </cell>
        </row>
        <row r="3661">
          <cell r="A3661" t="str">
            <v>18000358</v>
          </cell>
          <cell r="B3661" t="str">
            <v>蒙牛大果粒(芦荟+黄桃)</v>
          </cell>
          <cell r="C3661" t="str">
            <v>杯</v>
          </cell>
          <cell r="D3661" t="str">
            <v>【180402】酸乳</v>
          </cell>
          <cell r="E3661" t="str">
            <v>食品部</v>
          </cell>
          <cell r="F3661" t="str">
            <v>正常</v>
          </cell>
          <cell r="G3661" t="str">
            <v>0.00</v>
          </cell>
          <cell r="H3661" t="str">
            <v>8.50</v>
          </cell>
          <cell r="I3661">
            <v>59.5</v>
          </cell>
          <cell r="J3661">
            <v>0</v>
          </cell>
          <cell r="K3661">
            <v>0</v>
          </cell>
          <cell r="L3661">
            <v>0</v>
          </cell>
          <cell r="M3661">
            <v>0</v>
          </cell>
          <cell r="N3661">
            <v>0</v>
          </cell>
        </row>
        <row r="3662">
          <cell r="A3662" t="str">
            <v>18000357</v>
          </cell>
          <cell r="B3662" t="str">
            <v>蒙牛大果粒(蓝莓)</v>
          </cell>
          <cell r="C3662" t="str">
            <v>杯</v>
          </cell>
          <cell r="D3662" t="str">
            <v>【180402】酸乳</v>
          </cell>
          <cell r="E3662" t="str">
            <v>食品部</v>
          </cell>
          <cell r="F3662" t="str">
            <v>正常</v>
          </cell>
          <cell r="G3662" t="str">
            <v>0.00</v>
          </cell>
          <cell r="H3662" t="str">
            <v>8.50</v>
          </cell>
          <cell r="I3662">
            <v>51</v>
          </cell>
          <cell r="J3662">
            <v>0</v>
          </cell>
          <cell r="K3662">
            <v>0</v>
          </cell>
          <cell r="L3662">
            <v>0</v>
          </cell>
          <cell r="M3662">
            <v>0</v>
          </cell>
          <cell r="N3662">
            <v>0</v>
          </cell>
        </row>
        <row r="3663">
          <cell r="A3663" t="str">
            <v>18000356</v>
          </cell>
          <cell r="B3663" t="str">
            <v>蒙牛大果粒(草莓)</v>
          </cell>
          <cell r="C3663" t="str">
            <v>杯</v>
          </cell>
          <cell r="D3663" t="str">
            <v>【180402】酸乳</v>
          </cell>
          <cell r="E3663" t="str">
            <v>食品部</v>
          </cell>
          <cell r="F3663" t="str">
            <v>正常</v>
          </cell>
          <cell r="G3663" t="str">
            <v>0.00</v>
          </cell>
          <cell r="H3663" t="str">
            <v>8.50</v>
          </cell>
          <cell r="I3663">
            <v>51</v>
          </cell>
          <cell r="J3663">
            <v>0</v>
          </cell>
          <cell r="K3663">
            <v>0</v>
          </cell>
          <cell r="L3663">
            <v>0</v>
          </cell>
          <cell r="M3663">
            <v>0</v>
          </cell>
          <cell r="N3663">
            <v>0</v>
          </cell>
        </row>
        <row r="3664">
          <cell r="A3664" t="str">
            <v>18000347</v>
          </cell>
          <cell r="B3664" t="str">
            <v>伊利甄稀香草杯</v>
          </cell>
          <cell r="C3664" t="str">
            <v>杯</v>
          </cell>
          <cell r="D3664" t="str">
            <v>【180902】冰淇淋</v>
          </cell>
          <cell r="E3664" t="str">
            <v>食品部</v>
          </cell>
          <cell r="F3664" t="str">
            <v>正常</v>
          </cell>
          <cell r="G3664" t="str">
            <v>0.00</v>
          </cell>
          <cell r="H3664" t="str">
            <v>8.00</v>
          </cell>
          <cell r="I3664">
            <v>48</v>
          </cell>
          <cell r="J3664">
            <v>0</v>
          </cell>
          <cell r="K3664">
            <v>0</v>
          </cell>
          <cell r="L3664">
            <v>0</v>
          </cell>
          <cell r="M3664">
            <v>0</v>
          </cell>
          <cell r="N3664">
            <v>0</v>
          </cell>
        </row>
        <row r="3665">
          <cell r="A3665" t="str">
            <v>18000345</v>
          </cell>
          <cell r="B3665" t="str">
            <v>伊利小学生雪糕</v>
          </cell>
          <cell r="C3665" t="str">
            <v>个</v>
          </cell>
          <cell r="D3665" t="str">
            <v>【180901】冰糕</v>
          </cell>
          <cell r="E3665" t="str">
            <v>食品部</v>
          </cell>
          <cell r="F3665" t="str">
            <v>正常</v>
          </cell>
          <cell r="G3665" t="str">
            <v>0.00</v>
          </cell>
          <cell r="H3665" t="str">
            <v>3.00</v>
          </cell>
          <cell r="I3665">
            <v>240</v>
          </cell>
          <cell r="J3665">
            <v>0</v>
          </cell>
          <cell r="K3665">
            <v>0</v>
          </cell>
          <cell r="L3665">
            <v>0</v>
          </cell>
          <cell r="M3665">
            <v>0</v>
          </cell>
          <cell r="N3665">
            <v>0</v>
          </cell>
        </row>
        <row r="3666">
          <cell r="A3666" t="str">
            <v>18000344</v>
          </cell>
          <cell r="B3666" t="str">
            <v>伊利香雪儿杯</v>
          </cell>
          <cell r="C3666" t="str">
            <v>杯</v>
          </cell>
          <cell r="D3666" t="str">
            <v>【180902】冰淇淋</v>
          </cell>
          <cell r="E3666" t="str">
            <v>食品部</v>
          </cell>
          <cell r="F3666" t="str">
            <v>正常</v>
          </cell>
          <cell r="G3666" t="str">
            <v>0.00</v>
          </cell>
          <cell r="H3666" t="str">
            <v>5.00</v>
          </cell>
          <cell r="I3666">
            <v>60</v>
          </cell>
          <cell r="J3666">
            <v>0</v>
          </cell>
          <cell r="K3666">
            <v>0</v>
          </cell>
          <cell r="L3666">
            <v>0</v>
          </cell>
          <cell r="M3666">
            <v>0</v>
          </cell>
          <cell r="N3666">
            <v>0</v>
          </cell>
        </row>
        <row r="3667">
          <cell r="A3667" t="str">
            <v>18000343</v>
          </cell>
          <cell r="B3667" t="str">
            <v>伊利巧乐滋四个圈</v>
          </cell>
          <cell r="C3667" t="str">
            <v>个</v>
          </cell>
          <cell r="D3667" t="str">
            <v>【180901】冰糕</v>
          </cell>
          <cell r="E3667" t="str">
            <v>食品部</v>
          </cell>
          <cell r="F3667" t="str">
            <v>正常</v>
          </cell>
          <cell r="G3667" t="str">
            <v>0.00</v>
          </cell>
          <cell r="H3667" t="str">
            <v>3.50</v>
          </cell>
          <cell r="I3667">
            <v>0</v>
          </cell>
          <cell r="J3667">
            <v>0</v>
          </cell>
          <cell r="K3667">
            <v>0</v>
          </cell>
          <cell r="L3667">
            <v>0</v>
          </cell>
          <cell r="M3667">
            <v>0</v>
          </cell>
          <cell r="N3667">
            <v>0</v>
          </cell>
        </row>
        <row r="3668">
          <cell r="A3668" t="str">
            <v>18000342</v>
          </cell>
          <cell r="B3668" t="str">
            <v>伊利巧乐滋巧脆棒冰淇淋</v>
          </cell>
          <cell r="C3668" t="str">
            <v>个</v>
          </cell>
          <cell r="D3668" t="str">
            <v>【180901】冰糕</v>
          </cell>
          <cell r="E3668" t="str">
            <v>食品部</v>
          </cell>
          <cell r="F3668" t="str">
            <v>正常</v>
          </cell>
          <cell r="G3668" t="str">
            <v>0.00</v>
          </cell>
          <cell r="H3668" t="str">
            <v>4.00</v>
          </cell>
          <cell r="I3668">
            <v>92</v>
          </cell>
          <cell r="J3668">
            <v>0</v>
          </cell>
          <cell r="K3668">
            <v>0</v>
          </cell>
          <cell r="L3668">
            <v>0</v>
          </cell>
          <cell r="M3668">
            <v>0</v>
          </cell>
          <cell r="N3668">
            <v>0</v>
          </cell>
        </row>
        <row r="3669">
          <cell r="A3669" t="str">
            <v>18000340</v>
          </cell>
          <cell r="B3669" t="str">
            <v>伊利巧乐兹巧丝绒</v>
          </cell>
          <cell r="C3669" t="str">
            <v>支</v>
          </cell>
          <cell r="D3669" t="str">
            <v>【180901】冰糕</v>
          </cell>
          <cell r="E3669" t="str">
            <v>食品部</v>
          </cell>
          <cell r="F3669" t="str">
            <v>正常</v>
          </cell>
          <cell r="G3669" t="str">
            <v>0.00</v>
          </cell>
          <cell r="H3669" t="str">
            <v>5.00</v>
          </cell>
          <cell r="I3669">
            <v>175</v>
          </cell>
          <cell r="J3669">
            <v>0</v>
          </cell>
          <cell r="K3669">
            <v>0</v>
          </cell>
          <cell r="L3669">
            <v>0</v>
          </cell>
          <cell r="M3669">
            <v>0</v>
          </cell>
          <cell r="N3669">
            <v>0</v>
          </cell>
        </row>
        <row r="3670">
          <cell r="A3670" t="str">
            <v>18000334</v>
          </cell>
          <cell r="B3670" t="str">
            <v>伊利牧场红枣牛奶雪糕</v>
          </cell>
          <cell r="C3670" t="str">
            <v>个</v>
          </cell>
          <cell r="D3670" t="str">
            <v>【180901】冰糕</v>
          </cell>
          <cell r="E3670" t="str">
            <v>食品部</v>
          </cell>
          <cell r="F3670" t="str">
            <v>正常</v>
          </cell>
          <cell r="G3670" t="str">
            <v>0.00</v>
          </cell>
          <cell r="H3670" t="str">
            <v>3.00</v>
          </cell>
          <cell r="I3670">
            <v>0</v>
          </cell>
          <cell r="J3670">
            <v>0</v>
          </cell>
          <cell r="K3670">
            <v>0</v>
          </cell>
          <cell r="L3670">
            <v>0</v>
          </cell>
          <cell r="M3670">
            <v>0</v>
          </cell>
          <cell r="N3670">
            <v>0</v>
          </cell>
        </row>
        <row r="3671">
          <cell r="A3671" t="str">
            <v>18000333</v>
          </cell>
          <cell r="B3671" t="str">
            <v>伊利火炬香草味雪糕</v>
          </cell>
          <cell r="C3671" t="str">
            <v>支</v>
          </cell>
          <cell r="D3671" t="str">
            <v>【180902】冰淇淋</v>
          </cell>
          <cell r="E3671" t="str">
            <v>食品部</v>
          </cell>
          <cell r="F3671" t="str">
            <v>正常</v>
          </cell>
          <cell r="G3671" t="str">
            <v>2.80</v>
          </cell>
          <cell r="H3671" t="str">
            <v>4.00</v>
          </cell>
          <cell r="I3671">
            <v>0</v>
          </cell>
          <cell r="J3671">
            <v>0</v>
          </cell>
          <cell r="K3671">
            <v>0</v>
          </cell>
          <cell r="L3671">
            <v>1</v>
          </cell>
          <cell r="M3671">
            <v>2.8</v>
          </cell>
          <cell r="N3671">
            <v>4</v>
          </cell>
        </row>
        <row r="3672">
          <cell r="A3672" t="str">
            <v>18000314</v>
          </cell>
          <cell r="B3672" t="str">
            <v>思念简装汤圆系列</v>
          </cell>
          <cell r="C3672" t="str">
            <v>袋</v>
          </cell>
          <cell r="D3672" t="str">
            <v>【180702】水饺/汤圆/馄饨</v>
          </cell>
          <cell r="E3672" t="str">
            <v>食品部</v>
          </cell>
          <cell r="F3672" t="str">
            <v>正常</v>
          </cell>
          <cell r="G3672" t="str">
            <v>0.00</v>
          </cell>
          <cell r="H3672" t="str">
            <v>6.80</v>
          </cell>
          <cell r="I3672">
            <v>312.80000000000013</v>
          </cell>
          <cell r="J3672">
            <v>0</v>
          </cell>
          <cell r="K3672">
            <v>0</v>
          </cell>
          <cell r="L3672">
            <v>0</v>
          </cell>
          <cell r="M3672">
            <v>0</v>
          </cell>
          <cell r="N3672">
            <v>0</v>
          </cell>
        </row>
        <row r="3673">
          <cell r="A3673" t="str">
            <v>18000309</v>
          </cell>
          <cell r="B3673" t="str">
            <v>思念风味汤圆花生味</v>
          </cell>
          <cell r="C3673" t="str">
            <v>袋</v>
          </cell>
          <cell r="D3673" t="str">
            <v>【180702】水饺/汤圆/馄饨</v>
          </cell>
          <cell r="E3673" t="str">
            <v>食品部</v>
          </cell>
          <cell r="F3673" t="str">
            <v>正常</v>
          </cell>
          <cell r="G3673" t="str">
            <v>0.00</v>
          </cell>
          <cell r="H3673" t="str">
            <v>7.00</v>
          </cell>
          <cell r="I3673">
            <v>147</v>
          </cell>
          <cell r="J3673">
            <v>0</v>
          </cell>
          <cell r="K3673">
            <v>0</v>
          </cell>
          <cell r="L3673">
            <v>0</v>
          </cell>
          <cell r="M3673">
            <v>0</v>
          </cell>
          <cell r="N3673">
            <v>0</v>
          </cell>
        </row>
        <row r="3674">
          <cell r="A3674" t="str">
            <v>18000308</v>
          </cell>
          <cell r="B3674" t="str">
            <v>三全简装汤圆A</v>
          </cell>
          <cell r="C3674" t="str">
            <v>个</v>
          </cell>
          <cell r="D3674" t="str">
            <v>【180702】水饺/汤圆/馄饨</v>
          </cell>
          <cell r="E3674" t="str">
            <v>食品部</v>
          </cell>
          <cell r="F3674" t="str">
            <v>正常</v>
          </cell>
          <cell r="G3674" t="str">
            <v>0.00</v>
          </cell>
          <cell r="H3674" t="str">
            <v>7.80</v>
          </cell>
          <cell r="I3674">
            <v>210.60000000000002</v>
          </cell>
          <cell r="J3674">
            <v>0</v>
          </cell>
          <cell r="K3674">
            <v>0</v>
          </cell>
          <cell r="L3674">
            <v>0</v>
          </cell>
          <cell r="M3674">
            <v>0</v>
          </cell>
          <cell r="N3674">
            <v>0</v>
          </cell>
        </row>
        <row r="3675">
          <cell r="A3675" t="str">
            <v>18000306</v>
          </cell>
          <cell r="B3675" t="str">
            <v>三全简装水饺</v>
          </cell>
          <cell r="C3675" t="str">
            <v>个</v>
          </cell>
          <cell r="D3675" t="str">
            <v>【180702】水饺/汤圆/馄饨</v>
          </cell>
          <cell r="E3675" t="str">
            <v>食品部</v>
          </cell>
          <cell r="F3675" t="str">
            <v>正常</v>
          </cell>
          <cell r="G3675" t="str">
            <v>6.00</v>
          </cell>
          <cell r="H3675" t="str">
            <v>7.80</v>
          </cell>
          <cell r="I3675">
            <v>0</v>
          </cell>
          <cell r="J3675">
            <v>0</v>
          </cell>
          <cell r="K3675">
            <v>0</v>
          </cell>
          <cell r="L3675">
            <v>17</v>
          </cell>
          <cell r="M3675">
            <v>102</v>
          </cell>
          <cell r="N3675">
            <v>132.6</v>
          </cell>
        </row>
        <row r="3676">
          <cell r="A3676" t="str">
            <v>18000296</v>
          </cell>
          <cell r="B3676" t="str">
            <v>融厨玉米方糕</v>
          </cell>
          <cell r="C3676" t="str">
            <v>袋</v>
          </cell>
          <cell r="D3676" t="str">
            <v>【180704】蒸煮食品</v>
          </cell>
          <cell r="E3676" t="str">
            <v>食品部</v>
          </cell>
          <cell r="F3676" t="str">
            <v>正常</v>
          </cell>
          <cell r="G3676" t="str">
            <v>11.00</v>
          </cell>
          <cell r="H3676" t="str">
            <v>14.80</v>
          </cell>
          <cell r="I3676">
            <v>0</v>
          </cell>
          <cell r="J3676">
            <v>0</v>
          </cell>
          <cell r="K3676">
            <v>0</v>
          </cell>
          <cell r="L3676">
            <v>1</v>
          </cell>
          <cell r="M3676">
            <v>11</v>
          </cell>
          <cell r="N3676">
            <v>14.8</v>
          </cell>
        </row>
        <row r="3677">
          <cell r="A3677" t="str">
            <v>18000286</v>
          </cell>
          <cell r="B3677" t="str">
            <v>融厨卤肉烧麦</v>
          </cell>
          <cell r="C3677" t="str">
            <v>袋</v>
          </cell>
          <cell r="D3677" t="str">
            <v>【180704】蒸煮食品</v>
          </cell>
          <cell r="E3677" t="str">
            <v>食品部</v>
          </cell>
          <cell r="F3677" t="str">
            <v>正常</v>
          </cell>
          <cell r="G3677" t="str">
            <v>0.00</v>
          </cell>
          <cell r="H3677" t="str">
            <v>10.00</v>
          </cell>
          <cell r="I3677">
            <v>0</v>
          </cell>
          <cell r="J3677">
            <v>0</v>
          </cell>
          <cell r="K3677">
            <v>0</v>
          </cell>
          <cell r="L3677">
            <v>0</v>
          </cell>
          <cell r="M3677">
            <v>0</v>
          </cell>
          <cell r="N3677">
            <v>0</v>
          </cell>
        </row>
        <row r="3678">
          <cell r="A3678" t="str">
            <v>18000269</v>
          </cell>
          <cell r="B3678" t="str">
            <v>巧乐兹巧克力脆筒</v>
          </cell>
          <cell r="C3678" t="str">
            <v>支</v>
          </cell>
          <cell r="D3678" t="str">
            <v>【180902】冰淇淋</v>
          </cell>
          <cell r="E3678" t="str">
            <v>食品部</v>
          </cell>
          <cell r="F3678" t="str">
            <v>正常</v>
          </cell>
          <cell r="G3678" t="str">
            <v>3.50</v>
          </cell>
          <cell r="H3678" t="str">
            <v>5.00</v>
          </cell>
          <cell r="I3678">
            <v>0</v>
          </cell>
          <cell r="J3678">
            <v>0</v>
          </cell>
          <cell r="K3678">
            <v>0</v>
          </cell>
          <cell r="L3678">
            <v>16</v>
          </cell>
          <cell r="M3678">
            <v>56</v>
          </cell>
          <cell r="N3678">
            <v>80</v>
          </cell>
        </row>
        <row r="3679">
          <cell r="A3679" t="str">
            <v>18000267</v>
          </cell>
          <cell r="B3679" t="str">
            <v>千味央厨卡通猪猪包奶黄味</v>
          </cell>
          <cell r="C3679" t="str">
            <v>袋</v>
          </cell>
          <cell r="D3679" t="str">
            <v>【180701】带馅面点和不带馅面点</v>
          </cell>
          <cell r="E3679" t="str">
            <v>食品部</v>
          </cell>
          <cell r="F3679" t="str">
            <v>正常</v>
          </cell>
          <cell r="G3679" t="str">
            <v>0.00</v>
          </cell>
          <cell r="H3679" t="str">
            <v>10.80</v>
          </cell>
          <cell r="I3679">
            <v>10.8</v>
          </cell>
          <cell r="J3679">
            <v>0</v>
          </cell>
          <cell r="K3679">
            <v>0</v>
          </cell>
          <cell r="L3679">
            <v>0</v>
          </cell>
          <cell r="M3679">
            <v>0</v>
          </cell>
          <cell r="N3679">
            <v>0</v>
          </cell>
        </row>
        <row r="3680">
          <cell r="A3680" t="str">
            <v>18000266</v>
          </cell>
          <cell r="B3680" t="str">
            <v>千味央厨卡通鸡宝宝奶黄味</v>
          </cell>
          <cell r="C3680" t="str">
            <v>袋</v>
          </cell>
          <cell r="D3680" t="str">
            <v>【180701】带馅面点和不带馅面点</v>
          </cell>
          <cell r="E3680" t="str">
            <v>食品部</v>
          </cell>
          <cell r="F3680" t="str">
            <v>正常</v>
          </cell>
          <cell r="G3680" t="str">
            <v>7.80</v>
          </cell>
          <cell r="H3680" t="str">
            <v>10.80</v>
          </cell>
          <cell r="I3680">
            <v>0</v>
          </cell>
          <cell r="J3680">
            <v>0</v>
          </cell>
          <cell r="K3680">
            <v>0</v>
          </cell>
          <cell r="L3680">
            <v>34</v>
          </cell>
          <cell r="M3680">
            <v>265.2</v>
          </cell>
          <cell r="N3680">
            <v>367.20000000000005</v>
          </cell>
        </row>
        <row r="3681">
          <cell r="A3681" t="str">
            <v>18000262</v>
          </cell>
          <cell r="B3681" t="str">
            <v>糯方糕</v>
          </cell>
          <cell r="C3681" t="str">
            <v>个</v>
          </cell>
          <cell r="D3681" t="str">
            <v>【180902】冰淇淋</v>
          </cell>
          <cell r="E3681" t="str">
            <v>食品部</v>
          </cell>
          <cell r="F3681" t="str">
            <v>正常</v>
          </cell>
          <cell r="G3681" t="str">
            <v>0.00</v>
          </cell>
          <cell r="H3681" t="str">
            <v>3.00</v>
          </cell>
          <cell r="I3681">
            <v>0</v>
          </cell>
          <cell r="J3681">
            <v>0</v>
          </cell>
          <cell r="K3681">
            <v>0</v>
          </cell>
          <cell r="L3681">
            <v>0</v>
          </cell>
          <cell r="M3681">
            <v>0</v>
          </cell>
          <cell r="N3681">
            <v>0</v>
          </cell>
        </row>
        <row r="3682">
          <cell r="A3682" t="str">
            <v>18000255</v>
          </cell>
          <cell r="B3682" t="str">
            <v>蒙牛小布丁</v>
          </cell>
          <cell r="C3682" t="str">
            <v>个</v>
          </cell>
          <cell r="D3682" t="str">
            <v>【180901】冰糕</v>
          </cell>
          <cell r="E3682" t="str">
            <v>食品部</v>
          </cell>
          <cell r="F3682" t="str">
            <v>正常</v>
          </cell>
          <cell r="G3682" t="str">
            <v>0.00</v>
          </cell>
          <cell r="H3682" t="str">
            <v>1.00</v>
          </cell>
          <cell r="I3682">
            <v>36</v>
          </cell>
          <cell r="J3682">
            <v>0</v>
          </cell>
          <cell r="K3682">
            <v>0</v>
          </cell>
          <cell r="L3682">
            <v>0</v>
          </cell>
          <cell r="M3682">
            <v>0</v>
          </cell>
          <cell r="N3682">
            <v>0</v>
          </cell>
        </row>
        <row r="3683">
          <cell r="A3683" t="str">
            <v>18000254</v>
          </cell>
          <cell r="B3683" t="str">
            <v>蒙牛香雪杯</v>
          </cell>
          <cell r="C3683" t="str">
            <v>杯</v>
          </cell>
          <cell r="D3683" t="str">
            <v>【180902】冰淇淋</v>
          </cell>
          <cell r="E3683" t="str">
            <v>食品部</v>
          </cell>
          <cell r="F3683" t="str">
            <v>正常</v>
          </cell>
          <cell r="G3683" t="str">
            <v>0.00</v>
          </cell>
          <cell r="H3683" t="str">
            <v>5.00</v>
          </cell>
          <cell r="I3683">
            <v>25</v>
          </cell>
          <cell r="J3683">
            <v>0</v>
          </cell>
          <cell r="K3683">
            <v>0</v>
          </cell>
          <cell r="L3683">
            <v>0</v>
          </cell>
          <cell r="M3683">
            <v>0</v>
          </cell>
          <cell r="N3683">
            <v>0</v>
          </cell>
        </row>
        <row r="3684">
          <cell r="A3684" t="str">
            <v>18000247</v>
          </cell>
          <cell r="B3684" t="str">
            <v>蒙牛绿色心情炼乳</v>
          </cell>
          <cell r="C3684" t="str">
            <v>个</v>
          </cell>
          <cell r="D3684" t="str">
            <v>【180901】冰糕</v>
          </cell>
          <cell r="E3684" t="str">
            <v>食品部</v>
          </cell>
          <cell r="F3684" t="str">
            <v>正常</v>
          </cell>
          <cell r="G3684" t="str">
            <v>0.00</v>
          </cell>
          <cell r="H3684" t="str">
            <v>3.50</v>
          </cell>
          <cell r="I3684">
            <v>91</v>
          </cell>
          <cell r="J3684">
            <v>0</v>
          </cell>
          <cell r="K3684">
            <v>0</v>
          </cell>
          <cell r="L3684">
            <v>0</v>
          </cell>
          <cell r="M3684">
            <v>0</v>
          </cell>
          <cell r="N3684">
            <v>0</v>
          </cell>
        </row>
        <row r="3685">
          <cell r="A3685" t="str">
            <v>18000238</v>
          </cell>
          <cell r="B3685" t="str">
            <v>龙旺珍珠奶茶味雪糕</v>
          </cell>
          <cell r="C3685" t="str">
            <v>杯</v>
          </cell>
          <cell r="D3685" t="str">
            <v>【180902】冰淇淋</v>
          </cell>
          <cell r="E3685" t="str">
            <v>食品部</v>
          </cell>
          <cell r="F3685" t="str">
            <v>正常</v>
          </cell>
          <cell r="G3685" t="str">
            <v>0.00</v>
          </cell>
          <cell r="H3685" t="str">
            <v>12.00</v>
          </cell>
          <cell r="I3685">
            <v>12</v>
          </cell>
          <cell r="J3685">
            <v>0</v>
          </cell>
          <cell r="K3685">
            <v>0</v>
          </cell>
          <cell r="L3685">
            <v>0</v>
          </cell>
          <cell r="M3685">
            <v>0</v>
          </cell>
          <cell r="N3685">
            <v>0</v>
          </cell>
        </row>
        <row r="3686">
          <cell r="A3686" t="str">
            <v>18000237</v>
          </cell>
          <cell r="B3686" t="str">
            <v>龙旺早点馒头牛奶/鸡蛋</v>
          </cell>
          <cell r="C3686" t="str">
            <v>袋</v>
          </cell>
          <cell r="D3686" t="str">
            <v>【180701】带馅面点和不带馅面点</v>
          </cell>
          <cell r="E3686" t="str">
            <v>食品部</v>
          </cell>
          <cell r="F3686" t="str">
            <v>正常</v>
          </cell>
          <cell r="G3686" t="str">
            <v>0.00</v>
          </cell>
          <cell r="H3686" t="str">
            <v>14.50</v>
          </cell>
          <cell r="I3686">
            <v>58</v>
          </cell>
          <cell r="J3686">
            <v>0</v>
          </cell>
          <cell r="K3686">
            <v>0</v>
          </cell>
          <cell r="L3686">
            <v>0</v>
          </cell>
          <cell r="M3686">
            <v>0</v>
          </cell>
          <cell r="N3686">
            <v>0</v>
          </cell>
        </row>
        <row r="3687">
          <cell r="A3687" t="str">
            <v>18000231</v>
          </cell>
          <cell r="B3687" t="str">
            <v>龙旺石锅炖雪糕</v>
          </cell>
          <cell r="C3687" t="str">
            <v>支</v>
          </cell>
          <cell r="D3687" t="str">
            <v>【180902】冰淇淋</v>
          </cell>
          <cell r="E3687" t="str">
            <v>食品部</v>
          </cell>
          <cell r="F3687" t="str">
            <v>正常</v>
          </cell>
          <cell r="G3687" t="str">
            <v>0.00</v>
          </cell>
          <cell r="H3687" t="str">
            <v>5.00</v>
          </cell>
          <cell r="I3687">
            <v>0</v>
          </cell>
          <cell r="J3687">
            <v>0</v>
          </cell>
          <cell r="K3687">
            <v>0</v>
          </cell>
          <cell r="L3687">
            <v>0</v>
          </cell>
          <cell r="M3687">
            <v>0</v>
          </cell>
          <cell r="N3687">
            <v>0</v>
          </cell>
        </row>
        <row r="3688">
          <cell r="A3688" t="str">
            <v>18000228</v>
          </cell>
          <cell r="B3688" t="str">
            <v>龙旺牛奶馒头</v>
          </cell>
          <cell r="C3688" t="str">
            <v>袋</v>
          </cell>
          <cell r="D3688" t="str">
            <v>【180701】带馅面点和不带馅面点</v>
          </cell>
          <cell r="E3688" t="str">
            <v>食品部</v>
          </cell>
          <cell r="F3688" t="str">
            <v>正常</v>
          </cell>
          <cell r="G3688" t="str">
            <v>0.00</v>
          </cell>
          <cell r="H3688" t="str">
            <v>11.50</v>
          </cell>
          <cell r="I3688">
            <v>115</v>
          </cell>
          <cell r="J3688">
            <v>0</v>
          </cell>
          <cell r="K3688">
            <v>0</v>
          </cell>
          <cell r="L3688">
            <v>0</v>
          </cell>
          <cell r="M3688">
            <v>0</v>
          </cell>
          <cell r="N3688">
            <v>0</v>
          </cell>
        </row>
        <row r="3689">
          <cell r="A3689" t="str">
            <v>18000224</v>
          </cell>
          <cell r="B3689" t="str">
            <v>龙旺老冰棍</v>
          </cell>
          <cell r="C3689" t="str">
            <v>个</v>
          </cell>
          <cell r="D3689" t="str">
            <v>【180901】冰糕</v>
          </cell>
          <cell r="E3689" t="str">
            <v>食品部</v>
          </cell>
          <cell r="F3689" t="str">
            <v>正常</v>
          </cell>
          <cell r="G3689" t="str">
            <v>0.00</v>
          </cell>
          <cell r="H3689" t="str">
            <v>1.00</v>
          </cell>
          <cell r="I3689">
            <v>150</v>
          </cell>
          <cell r="J3689">
            <v>0</v>
          </cell>
          <cell r="K3689">
            <v>0</v>
          </cell>
          <cell r="L3689">
            <v>0</v>
          </cell>
          <cell r="M3689">
            <v>0</v>
          </cell>
          <cell r="N3689">
            <v>0</v>
          </cell>
        </row>
        <row r="3690">
          <cell r="A3690" t="str">
            <v>18000216</v>
          </cell>
          <cell r="B3690" t="str">
            <v>龙旺简装汤圆系列</v>
          </cell>
          <cell r="C3690" t="str">
            <v>袋</v>
          </cell>
          <cell r="D3690" t="str">
            <v>【180702】水饺/汤圆/馄饨</v>
          </cell>
          <cell r="E3690" t="str">
            <v>食品部</v>
          </cell>
          <cell r="F3690" t="str">
            <v>正常</v>
          </cell>
          <cell r="G3690" t="str">
            <v>0.00</v>
          </cell>
          <cell r="H3690" t="str">
            <v>5.50</v>
          </cell>
          <cell r="I3690">
            <v>187</v>
          </cell>
          <cell r="J3690">
            <v>0</v>
          </cell>
          <cell r="K3690">
            <v>0</v>
          </cell>
          <cell r="L3690">
            <v>0</v>
          </cell>
          <cell r="M3690">
            <v>0</v>
          </cell>
          <cell r="N3690">
            <v>0</v>
          </cell>
        </row>
        <row r="3691">
          <cell r="A3691" t="str">
            <v>18000215</v>
          </cell>
          <cell r="B3691" t="str">
            <v>龙旺简装水饺系列</v>
          </cell>
          <cell r="C3691" t="str">
            <v>袋</v>
          </cell>
          <cell r="D3691" t="str">
            <v>【180702】水饺/汤圆/馄饨</v>
          </cell>
          <cell r="E3691" t="str">
            <v>食品部</v>
          </cell>
          <cell r="F3691" t="str">
            <v>正常</v>
          </cell>
          <cell r="G3691" t="str">
            <v>0.00</v>
          </cell>
          <cell r="H3691" t="str">
            <v>5.50</v>
          </cell>
          <cell r="I3691">
            <v>225.5</v>
          </cell>
          <cell r="J3691">
            <v>0</v>
          </cell>
          <cell r="K3691">
            <v>0</v>
          </cell>
          <cell r="L3691">
            <v>0</v>
          </cell>
          <cell r="M3691">
            <v>0</v>
          </cell>
          <cell r="N3691">
            <v>0</v>
          </cell>
        </row>
        <row r="3692">
          <cell r="A3692" t="str">
            <v>18000209</v>
          </cell>
          <cell r="B3692" t="str">
            <v>龙旺QQ杯牛奶巧克力</v>
          </cell>
          <cell r="C3692" t="str">
            <v>个</v>
          </cell>
          <cell r="D3692" t="str">
            <v>【180902】冰淇淋</v>
          </cell>
          <cell r="E3692" t="str">
            <v>食品部</v>
          </cell>
          <cell r="F3692" t="str">
            <v>正常</v>
          </cell>
          <cell r="G3692" t="str">
            <v>0.00</v>
          </cell>
          <cell r="H3692" t="str">
            <v>4.00</v>
          </cell>
          <cell r="I3692">
            <v>48</v>
          </cell>
          <cell r="J3692">
            <v>0</v>
          </cell>
          <cell r="K3692">
            <v>0</v>
          </cell>
          <cell r="L3692">
            <v>0</v>
          </cell>
          <cell r="M3692">
            <v>0</v>
          </cell>
          <cell r="N3692">
            <v>0</v>
          </cell>
        </row>
        <row r="3693">
          <cell r="A3693" t="str">
            <v>18000205</v>
          </cell>
          <cell r="B3693" t="str">
            <v>亮典脆筒冰淇淋</v>
          </cell>
          <cell r="C3693" t="str">
            <v>支</v>
          </cell>
          <cell r="D3693" t="str">
            <v>【180901】冰糕</v>
          </cell>
          <cell r="E3693" t="str">
            <v>食品部</v>
          </cell>
          <cell r="F3693" t="str">
            <v>正常</v>
          </cell>
          <cell r="G3693" t="str">
            <v>0.00</v>
          </cell>
          <cell r="H3693" t="str">
            <v>1.00</v>
          </cell>
          <cell r="I3693">
            <v>228</v>
          </cell>
          <cell r="J3693">
            <v>0</v>
          </cell>
          <cell r="K3693">
            <v>0</v>
          </cell>
          <cell r="L3693">
            <v>0</v>
          </cell>
          <cell r="M3693">
            <v>0</v>
          </cell>
          <cell r="N3693">
            <v>0</v>
          </cell>
        </row>
        <row r="3694">
          <cell r="A3694" t="str">
            <v>18000195</v>
          </cell>
          <cell r="B3694" t="str">
            <v>赖牌钟水饺简装系列</v>
          </cell>
          <cell r="C3694" t="str">
            <v>袋</v>
          </cell>
          <cell r="D3694" t="str">
            <v>【180702】水饺/汤圆/馄饨</v>
          </cell>
          <cell r="E3694" t="str">
            <v>食品部</v>
          </cell>
          <cell r="F3694" t="str">
            <v>正常</v>
          </cell>
          <cell r="G3694" t="str">
            <v>0.00</v>
          </cell>
          <cell r="H3694" t="str">
            <v>8.00</v>
          </cell>
          <cell r="I3694">
            <v>0</v>
          </cell>
          <cell r="J3694">
            <v>0</v>
          </cell>
          <cell r="K3694">
            <v>0</v>
          </cell>
          <cell r="L3694">
            <v>0</v>
          </cell>
          <cell r="M3694">
            <v>0</v>
          </cell>
          <cell r="N3694">
            <v>0</v>
          </cell>
        </row>
        <row r="3695">
          <cell r="A3695" t="str">
            <v>18000190</v>
          </cell>
          <cell r="B3695" t="str">
            <v>可爱多提拉米苏</v>
          </cell>
          <cell r="C3695" t="str">
            <v>个</v>
          </cell>
          <cell r="D3695" t="str">
            <v>【180902】冰淇淋</v>
          </cell>
          <cell r="E3695" t="str">
            <v>食品部</v>
          </cell>
          <cell r="F3695" t="str">
            <v>正常</v>
          </cell>
          <cell r="G3695" t="str">
            <v>14.00</v>
          </cell>
          <cell r="H3695" t="str">
            <v>18.00</v>
          </cell>
          <cell r="I3695">
            <v>0</v>
          </cell>
          <cell r="J3695">
            <v>0</v>
          </cell>
          <cell r="K3695">
            <v>0</v>
          </cell>
          <cell r="L3695">
            <v>8</v>
          </cell>
          <cell r="M3695">
            <v>112</v>
          </cell>
          <cell r="N3695">
            <v>144</v>
          </cell>
        </row>
        <row r="3696">
          <cell r="A3696" t="str">
            <v>18000189</v>
          </cell>
          <cell r="B3696" t="str">
            <v>可爱多巧克力+香草</v>
          </cell>
          <cell r="C3696" t="str">
            <v>个</v>
          </cell>
          <cell r="D3696" t="str">
            <v>【180902】冰淇淋</v>
          </cell>
          <cell r="E3696" t="str">
            <v>食品部</v>
          </cell>
          <cell r="F3696" t="str">
            <v>正常</v>
          </cell>
          <cell r="G3696" t="str">
            <v>14.00</v>
          </cell>
          <cell r="H3696" t="str">
            <v>17.00</v>
          </cell>
          <cell r="I3696">
            <v>0</v>
          </cell>
          <cell r="J3696">
            <v>0</v>
          </cell>
          <cell r="K3696">
            <v>0</v>
          </cell>
          <cell r="L3696">
            <v>8</v>
          </cell>
          <cell r="M3696">
            <v>112</v>
          </cell>
          <cell r="N3696">
            <v>136</v>
          </cell>
        </row>
        <row r="3697">
          <cell r="A3697" t="str">
            <v>18000188</v>
          </cell>
          <cell r="B3697" t="str">
            <v>可爱多蓝莓+草莓</v>
          </cell>
          <cell r="C3697" t="str">
            <v>个</v>
          </cell>
          <cell r="D3697" t="str">
            <v>【180902】冰淇淋</v>
          </cell>
          <cell r="E3697" t="str">
            <v>食品部</v>
          </cell>
          <cell r="F3697" t="str">
            <v>正常</v>
          </cell>
          <cell r="G3697" t="str">
            <v>14.00</v>
          </cell>
          <cell r="H3697" t="str">
            <v>18.00</v>
          </cell>
          <cell r="I3697">
            <v>0</v>
          </cell>
          <cell r="J3697">
            <v>0</v>
          </cell>
          <cell r="K3697">
            <v>0</v>
          </cell>
          <cell r="L3697">
            <v>8</v>
          </cell>
          <cell r="M3697">
            <v>112</v>
          </cell>
          <cell r="N3697">
            <v>144</v>
          </cell>
        </row>
        <row r="3698">
          <cell r="A3698" t="str">
            <v>18000184</v>
          </cell>
          <cell r="B3698" t="str">
            <v>和路雪迷你千层雪杯</v>
          </cell>
          <cell r="C3698" t="str">
            <v>杯</v>
          </cell>
          <cell r="D3698" t="str">
            <v>【180902】冰淇淋</v>
          </cell>
          <cell r="E3698" t="str">
            <v>食品部</v>
          </cell>
          <cell r="F3698" t="str">
            <v>正常</v>
          </cell>
          <cell r="G3698" t="str">
            <v>0.00</v>
          </cell>
          <cell r="H3698" t="str">
            <v>5.50</v>
          </cell>
          <cell r="I3698">
            <v>11</v>
          </cell>
          <cell r="J3698">
            <v>0</v>
          </cell>
          <cell r="K3698">
            <v>0</v>
          </cell>
          <cell r="L3698">
            <v>0</v>
          </cell>
          <cell r="M3698">
            <v>0</v>
          </cell>
          <cell r="N3698">
            <v>0</v>
          </cell>
        </row>
        <row r="3699">
          <cell r="A3699" t="str">
            <v>18000179</v>
          </cell>
          <cell r="B3699" t="str">
            <v>和路雪麦酷狮奶昔杯</v>
          </cell>
          <cell r="C3699" t="str">
            <v>个</v>
          </cell>
          <cell r="D3699" t="str">
            <v>【180902】冰淇淋</v>
          </cell>
          <cell r="E3699" t="str">
            <v>食品部</v>
          </cell>
          <cell r="F3699" t="str">
            <v>正常</v>
          </cell>
          <cell r="G3699" t="str">
            <v>3.50</v>
          </cell>
          <cell r="H3699" t="str">
            <v>5.00</v>
          </cell>
          <cell r="I3699">
            <v>0</v>
          </cell>
          <cell r="J3699">
            <v>0</v>
          </cell>
          <cell r="K3699">
            <v>0</v>
          </cell>
          <cell r="L3699">
            <v>24</v>
          </cell>
          <cell r="M3699">
            <v>84</v>
          </cell>
          <cell r="N3699">
            <v>120</v>
          </cell>
        </row>
        <row r="3700">
          <cell r="A3700" t="str">
            <v>18000177</v>
          </cell>
          <cell r="B3700" t="str">
            <v>和路雪可爱多香芋牛奶味</v>
          </cell>
          <cell r="C3700" t="str">
            <v>支</v>
          </cell>
          <cell r="D3700" t="str">
            <v>【180901】冰糕</v>
          </cell>
          <cell r="E3700" t="str">
            <v>食品部</v>
          </cell>
          <cell r="F3700" t="str">
            <v>正常</v>
          </cell>
          <cell r="G3700" t="str">
            <v>0.00</v>
          </cell>
          <cell r="H3700" t="str">
            <v>5.00</v>
          </cell>
          <cell r="I3700">
            <v>5</v>
          </cell>
          <cell r="J3700">
            <v>0</v>
          </cell>
          <cell r="K3700">
            <v>0</v>
          </cell>
          <cell r="L3700">
            <v>0</v>
          </cell>
          <cell r="M3700">
            <v>0</v>
          </cell>
          <cell r="N3700">
            <v>0</v>
          </cell>
        </row>
        <row r="3701">
          <cell r="A3701" t="str">
            <v>18000175</v>
          </cell>
          <cell r="B3701" t="str">
            <v>和路雪可爱多巧克力味</v>
          </cell>
          <cell r="C3701" t="str">
            <v>支</v>
          </cell>
          <cell r="D3701" t="str">
            <v>【180901】冰糕</v>
          </cell>
          <cell r="E3701" t="str">
            <v>食品部</v>
          </cell>
          <cell r="F3701" t="str">
            <v>正常</v>
          </cell>
          <cell r="G3701" t="str">
            <v>0.00</v>
          </cell>
          <cell r="H3701" t="str">
            <v>5.00</v>
          </cell>
          <cell r="I3701">
            <v>120</v>
          </cell>
          <cell r="J3701">
            <v>0</v>
          </cell>
          <cell r="K3701">
            <v>0</v>
          </cell>
          <cell r="L3701">
            <v>0</v>
          </cell>
          <cell r="M3701">
            <v>0</v>
          </cell>
          <cell r="N3701">
            <v>0</v>
          </cell>
        </row>
        <row r="3702">
          <cell r="A3702" t="str">
            <v>18000174</v>
          </cell>
          <cell r="B3702" t="str">
            <v>和路雪可爱多芒果酸奶味</v>
          </cell>
          <cell r="C3702" t="str">
            <v>支</v>
          </cell>
          <cell r="D3702" t="str">
            <v>【180901】冰糕</v>
          </cell>
          <cell r="E3702" t="str">
            <v>食品部</v>
          </cell>
          <cell r="F3702" t="str">
            <v>正常</v>
          </cell>
          <cell r="G3702" t="str">
            <v>0.00</v>
          </cell>
          <cell r="H3702" t="str">
            <v>5.00</v>
          </cell>
          <cell r="I3702">
            <v>160</v>
          </cell>
          <cell r="J3702">
            <v>0</v>
          </cell>
          <cell r="K3702">
            <v>0</v>
          </cell>
          <cell r="L3702">
            <v>0</v>
          </cell>
          <cell r="M3702">
            <v>0</v>
          </cell>
          <cell r="N3702">
            <v>0</v>
          </cell>
        </row>
        <row r="3703">
          <cell r="A3703" t="str">
            <v>18000173</v>
          </cell>
          <cell r="B3703" t="str">
            <v>和路雪可爱多草莓味</v>
          </cell>
          <cell r="C3703" t="str">
            <v>支</v>
          </cell>
          <cell r="D3703" t="str">
            <v>【180901】冰糕</v>
          </cell>
          <cell r="E3703" t="str">
            <v>食品部</v>
          </cell>
          <cell r="F3703" t="str">
            <v>正常</v>
          </cell>
          <cell r="G3703" t="str">
            <v>3.80</v>
          </cell>
          <cell r="H3703" t="str">
            <v>5.00</v>
          </cell>
          <cell r="I3703">
            <v>0</v>
          </cell>
          <cell r="J3703">
            <v>0</v>
          </cell>
          <cell r="K3703">
            <v>0</v>
          </cell>
          <cell r="L3703">
            <v>24</v>
          </cell>
          <cell r="M3703">
            <v>91.2</v>
          </cell>
          <cell r="N3703">
            <v>120</v>
          </cell>
        </row>
        <row r="3704">
          <cell r="A3704" t="str">
            <v>18000172</v>
          </cell>
          <cell r="B3704" t="str">
            <v>和路雪可爱多杯装</v>
          </cell>
          <cell r="C3704" t="str">
            <v>个</v>
          </cell>
          <cell r="D3704" t="str">
            <v>【180902】冰淇淋</v>
          </cell>
          <cell r="E3704" t="str">
            <v>食品部</v>
          </cell>
          <cell r="F3704" t="str">
            <v>正常</v>
          </cell>
          <cell r="G3704" t="str">
            <v>0.00</v>
          </cell>
          <cell r="H3704" t="str">
            <v>7.00</v>
          </cell>
          <cell r="I3704">
            <v>28</v>
          </cell>
          <cell r="J3704">
            <v>0</v>
          </cell>
          <cell r="K3704">
            <v>0</v>
          </cell>
          <cell r="L3704">
            <v>0</v>
          </cell>
          <cell r="M3704">
            <v>0</v>
          </cell>
          <cell r="N3704">
            <v>0</v>
          </cell>
        </row>
        <row r="3705">
          <cell r="A3705" t="str">
            <v>18000169</v>
          </cell>
          <cell r="B3705" t="str">
            <v>好多圈 草莓苹果</v>
          </cell>
          <cell r="C3705" t="str">
            <v>个</v>
          </cell>
          <cell r="D3705" t="str">
            <v>【180902】冰淇淋</v>
          </cell>
          <cell r="E3705" t="str">
            <v>食品部</v>
          </cell>
          <cell r="F3705" t="str">
            <v>正常</v>
          </cell>
          <cell r="G3705" t="str">
            <v>3.50</v>
          </cell>
          <cell r="H3705" t="str">
            <v>5.00</v>
          </cell>
          <cell r="I3705">
            <v>0</v>
          </cell>
          <cell r="J3705">
            <v>0</v>
          </cell>
          <cell r="K3705">
            <v>0</v>
          </cell>
          <cell r="L3705">
            <v>32</v>
          </cell>
          <cell r="M3705">
            <v>112</v>
          </cell>
          <cell r="N3705">
            <v>160</v>
          </cell>
        </row>
        <row r="3706">
          <cell r="A3706" t="str">
            <v>18000155</v>
          </cell>
          <cell r="B3706" t="str">
            <v>八一牧场小样水果四合一</v>
          </cell>
          <cell r="C3706" t="str">
            <v>个</v>
          </cell>
          <cell r="D3706" t="str">
            <v>【180901】冰糕</v>
          </cell>
          <cell r="E3706" t="str">
            <v>食品部</v>
          </cell>
          <cell r="F3706" t="str">
            <v>正常</v>
          </cell>
          <cell r="G3706" t="str">
            <v>0.00</v>
          </cell>
          <cell r="H3706" t="str">
            <v>3.00</v>
          </cell>
          <cell r="I3706">
            <v>129</v>
          </cell>
          <cell r="J3706">
            <v>0</v>
          </cell>
          <cell r="K3706">
            <v>0</v>
          </cell>
          <cell r="L3706">
            <v>0</v>
          </cell>
          <cell r="M3706">
            <v>0</v>
          </cell>
          <cell r="N3706">
            <v>0</v>
          </cell>
        </row>
        <row r="3707">
          <cell r="A3707" t="str">
            <v>18000154</v>
          </cell>
          <cell r="B3707" t="str">
            <v>八一牧场老酸奶</v>
          </cell>
          <cell r="C3707" t="str">
            <v>个</v>
          </cell>
          <cell r="D3707" t="str">
            <v>【180901】冰糕</v>
          </cell>
          <cell r="E3707" t="str">
            <v>食品部</v>
          </cell>
          <cell r="F3707" t="str">
            <v>正常</v>
          </cell>
          <cell r="G3707" t="str">
            <v>0.00</v>
          </cell>
          <cell r="H3707" t="str">
            <v>2.50</v>
          </cell>
          <cell r="I3707">
            <v>82.5</v>
          </cell>
          <cell r="J3707">
            <v>0</v>
          </cell>
          <cell r="K3707">
            <v>0</v>
          </cell>
          <cell r="L3707">
            <v>0</v>
          </cell>
          <cell r="M3707">
            <v>0</v>
          </cell>
          <cell r="N3707">
            <v>0</v>
          </cell>
        </row>
        <row r="3708">
          <cell r="A3708" t="str">
            <v>18000152</v>
          </cell>
          <cell r="B3708" t="str">
            <v>八一老冰棍</v>
          </cell>
          <cell r="C3708" t="str">
            <v>支</v>
          </cell>
          <cell r="D3708" t="str">
            <v>【180902】冰淇淋</v>
          </cell>
          <cell r="E3708" t="str">
            <v>食品部</v>
          </cell>
          <cell r="F3708" t="str">
            <v>正常</v>
          </cell>
          <cell r="G3708" t="str">
            <v>0.00</v>
          </cell>
          <cell r="H3708" t="str">
            <v>2.00</v>
          </cell>
          <cell r="I3708">
            <v>6</v>
          </cell>
          <cell r="J3708">
            <v>0</v>
          </cell>
          <cell r="K3708">
            <v>0</v>
          </cell>
          <cell r="L3708">
            <v>0</v>
          </cell>
          <cell r="M3708">
            <v>0</v>
          </cell>
          <cell r="N3708">
            <v>0</v>
          </cell>
        </row>
        <row r="3709">
          <cell r="A3709" t="str">
            <v>18000139</v>
          </cell>
          <cell r="B3709" t="str">
            <v>天友经典老酸奶</v>
          </cell>
          <cell r="C3709" t="str">
            <v>杯</v>
          </cell>
          <cell r="D3709" t="str">
            <v>【180402】酸乳</v>
          </cell>
          <cell r="E3709" t="str">
            <v>食品部</v>
          </cell>
          <cell r="F3709" t="str">
            <v>正常</v>
          </cell>
          <cell r="G3709" t="str">
            <v>0.00</v>
          </cell>
          <cell r="H3709" t="str">
            <v>4.50</v>
          </cell>
          <cell r="I3709">
            <v>126</v>
          </cell>
          <cell r="J3709">
            <v>0</v>
          </cell>
          <cell r="K3709">
            <v>0</v>
          </cell>
          <cell r="L3709">
            <v>0</v>
          </cell>
          <cell r="M3709">
            <v>0</v>
          </cell>
          <cell r="N3709">
            <v>0</v>
          </cell>
        </row>
        <row r="3710">
          <cell r="A3710" t="str">
            <v>18000132</v>
          </cell>
          <cell r="B3710" t="str">
            <v>天友8连杯原味</v>
          </cell>
          <cell r="C3710" t="str">
            <v>杯</v>
          </cell>
          <cell r="D3710" t="str">
            <v>【180402】酸乳</v>
          </cell>
          <cell r="E3710" t="str">
            <v>食品部</v>
          </cell>
          <cell r="F3710" t="str">
            <v>正常</v>
          </cell>
          <cell r="G3710" t="str">
            <v>1.30</v>
          </cell>
          <cell r="H3710" t="str">
            <v>1.80</v>
          </cell>
          <cell r="I3710">
            <v>0</v>
          </cell>
          <cell r="J3710">
            <v>0</v>
          </cell>
          <cell r="K3710">
            <v>0</v>
          </cell>
          <cell r="L3710">
            <v>16</v>
          </cell>
          <cell r="M3710">
            <v>20.8</v>
          </cell>
          <cell r="N3710">
            <v>28.8</v>
          </cell>
        </row>
        <row r="3711">
          <cell r="A3711" t="str">
            <v>18000127</v>
          </cell>
          <cell r="B3711" t="str">
            <v>新希望塑瓶初心风味发酵乳</v>
          </cell>
          <cell r="C3711" t="str">
            <v>杯</v>
          </cell>
          <cell r="D3711" t="str">
            <v>【180402】酸乳</v>
          </cell>
          <cell r="E3711" t="str">
            <v>食品部</v>
          </cell>
          <cell r="F3711" t="str">
            <v>正常</v>
          </cell>
          <cell r="G3711" t="str">
            <v>0.00</v>
          </cell>
          <cell r="H3711" t="str">
            <v>6.80</v>
          </cell>
          <cell r="I3711">
            <v>74.8</v>
          </cell>
          <cell r="J3711">
            <v>0</v>
          </cell>
          <cell r="K3711">
            <v>0</v>
          </cell>
          <cell r="L3711">
            <v>0</v>
          </cell>
          <cell r="M3711">
            <v>0</v>
          </cell>
          <cell r="N3711">
            <v>0</v>
          </cell>
        </row>
        <row r="3712">
          <cell r="A3712" t="str">
            <v>18000124</v>
          </cell>
          <cell r="B3712" t="str">
            <v>新希望活润风味发酵乳蔓越莓+蓝莓+树莓</v>
          </cell>
          <cell r="C3712" t="str">
            <v>杯</v>
          </cell>
          <cell r="D3712" t="str">
            <v>【180402】酸乳</v>
          </cell>
          <cell r="E3712" t="str">
            <v>食品部</v>
          </cell>
          <cell r="F3712" t="str">
            <v>正常</v>
          </cell>
          <cell r="G3712" t="str">
            <v>0.00</v>
          </cell>
          <cell r="H3712" t="str">
            <v>7.50</v>
          </cell>
          <cell r="I3712">
            <v>45</v>
          </cell>
          <cell r="J3712">
            <v>0</v>
          </cell>
          <cell r="K3712">
            <v>0</v>
          </cell>
          <cell r="L3712">
            <v>0</v>
          </cell>
          <cell r="M3712">
            <v>0</v>
          </cell>
          <cell r="N3712">
            <v>0</v>
          </cell>
        </row>
        <row r="3713">
          <cell r="A3713" t="str">
            <v>18000122</v>
          </cell>
          <cell r="B3713" t="str">
            <v>新希望活润风味发酵乳</v>
          </cell>
          <cell r="C3713" t="str">
            <v>杯</v>
          </cell>
          <cell r="D3713" t="str">
            <v>【180402】酸乳</v>
          </cell>
          <cell r="E3713" t="str">
            <v>食品部</v>
          </cell>
          <cell r="F3713" t="str">
            <v>正常</v>
          </cell>
          <cell r="G3713" t="str">
            <v>0.00</v>
          </cell>
          <cell r="H3713" t="str">
            <v>6.50</v>
          </cell>
          <cell r="I3713">
            <v>65</v>
          </cell>
          <cell r="J3713">
            <v>0</v>
          </cell>
          <cell r="K3713">
            <v>0</v>
          </cell>
          <cell r="L3713">
            <v>0</v>
          </cell>
          <cell r="M3713">
            <v>0</v>
          </cell>
          <cell r="N3713">
            <v>0</v>
          </cell>
        </row>
        <row r="3714">
          <cell r="A3714" t="str">
            <v>18000121</v>
          </cell>
          <cell r="B3714" t="str">
            <v>新希望活润杯益生菌发酵乳</v>
          </cell>
          <cell r="C3714" t="str">
            <v>杯</v>
          </cell>
          <cell r="D3714" t="str">
            <v>【180402】酸乳</v>
          </cell>
          <cell r="E3714" t="str">
            <v>食品部</v>
          </cell>
          <cell r="F3714" t="str">
            <v>正常</v>
          </cell>
          <cell r="G3714" t="str">
            <v>0.00</v>
          </cell>
          <cell r="H3714" t="str">
            <v>3.50</v>
          </cell>
          <cell r="I3714">
            <v>168</v>
          </cell>
          <cell r="J3714">
            <v>0</v>
          </cell>
          <cell r="K3714">
            <v>0</v>
          </cell>
          <cell r="L3714">
            <v>0</v>
          </cell>
          <cell r="M3714">
            <v>0</v>
          </cell>
          <cell r="N3714">
            <v>0</v>
          </cell>
        </row>
        <row r="3715">
          <cell r="A3715" t="str">
            <v>18000119</v>
          </cell>
          <cell r="B3715" t="str">
            <v>新希望乖巧酸奶曲奇冰淇淋</v>
          </cell>
          <cell r="C3715" t="str">
            <v>瓶</v>
          </cell>
          <cell r="D3715" t="str">
            <v>【180402】酸乳</v>
          </cell>
          <cell r="E3715" t="str">
            <v>食品部</v>
          </cell>
          <cell r="F3715" t="str">
            <v>正常</v>
          </cell>
          <cell r="G3715" t="str">
            <v>0.00</v>
          </cell>
          <cell r="H3715" t="str">
            <v>4.50</v>
          </cell>
          <cell r="I3715">
            <v>0</v>
          </cell>
          <cell r="J3715">
            <v>0</v>
          </cell>
          <cell r="K3715">
            <v>0</v>
          </cell>
          <cell r="L3715">
            <v>0</v>
          </cell>
          <cell r="M3715">
            <v>0</v>
          </cell>
          <cell r="N3715">
            <v>0</v>
          </cell>
        </row>
        <row r="3716">
          <cell r="A3716" t="str">
            <v>18000116</v>
          </cell>
          <cell r="B3716" t="str">
            <v>新希望八联杯原味</v>
          </cell>
          <cell r="C3716" t="str">
            <v>杯</v>
          </cell>
          <cell r="D3716" t="str">
            <v>【180402】酸乳</v>
          </cell>
          <cell r="E3716" t="str">
            <v>食品部</v>
          </cell>
          <cell r="F3716" t="str">
            <v>正常</v>
          </cell>
          <cell r="G3716" t="str">
            <v>0.97</v>
          </cell>
          <cell r="H3716" t="str">
            <v>1.50</v>
          </cell>
          <cell r="I3716">
            <v>0</v>
          </cell>
          <cell r="J3716">
            <v>0</v>
          </cell>
          <cell r="K3716">
            <v>0</v>
          </cell>
          <cell r="L3716">
            <v>40</v>
          </cell>
          <cell r="M3716">
            <v>38.799999999999997</v>
          </cell>
          <cell r="N3716">
            <v>60</v>
          </cell>
        </row>
        <row r="3717">
          <cell r="A3717" t="str">
            <v>18000078</v>
          </cell>
          <cell r="B3717" t="str">
            <v>成都老酸奶</v>
          </cell>
          <cell r="C3717" t="str">
            <v>杯</v>
          </cell>
          <cell r="D3717" t="str">
            <v>【180402】酸乳</v>
          </cell>
          <cell r="E3717" t="str">
            <v>食品部</v>
          </cell>
          <cell r="F3717" t="str">
            <v>正常</v>
          </cell>
          <cell r="G3717" t="str">
            <v>0.00</v>
          </cell>
          <cell r="H3717" t="str">
            <v>5.00</v>
          </cell>
          <cell r="I3717">
            <v>716.8000000000003</v>
          </cell>
          <cell r="J3717">
            <v>0</v>
          </cell>
          <cell r="K3717">
            <v>0</v>
          </cell>
          <cell r="L3717">
            <v>0</v>
          </cell>
          <cell r="M3717">
            <v>0</v>
          </cell>
          <cell r="N3717">
            <v>0</v>
          </cell>
        </row>
        <row r="3718">
          <cell r="A3718" t="str">
            <v>18000001</v>
          </cell>
          <cell r="B3718" t="str">
            <v>欧亚大理风情原味酸奶</v>
          </cell>
          <cell r="C3718" t="str">
            <v>瓶</v>
          </cell>
          <cell r="D3718" t="str">
            <v>【180402】酸乳</v>
          </cell>
          <cell r="E3718" t="str">
            <v>食品部</v>
          </cell>
          <cell r="F3718" t="str">
            <v>正常</v>
          </cell>
          <cell r="G3718" t="str">
            <v>0.00</v>
          </cell>
          <cell r="H3718" t="str">
            <v>7.50</v>
          </cell>
          <cell r="I3718">
            <v>22.200000000000003</v>
          </cell>
          <cell r="J3718">
            <v>0</v>
          </cell>
          <cell r="K3718">
            <v>0</v>
          </cell>
          <cell r="L3718">
            <v>0</v>
          </cell>
          <cell r="M3718">
            <v>0</v>
          </cell>
          <cell r="N3718">
            <v>0</v>
          </cell>
        </row>
        <row r="3719">
          <cell r="A3719" t="str">
            <v>15000442</v>
          </cell>
          <cell r="B3719" t="str">
            <v>禧月坊粽有心意</v>
          </cell>
          <cell r="C3719" t="str">
            <v>盒</v>
          </cell>
          <cell r="D3719" t="str">
            <v>【150202】袋装/礼盒粽子</v>
          </cell>
          <cell r="E3719" t="str">
            <v>食品部</v>
          </cell>
          <cell r="F3719" t="str">
            <v>禁采</v>
          </cell>
          <cell r="G3719" t="str">
            <v>0.00</v>
          </cell>
          <cell r="H3719" t="str">
            <v>68.00</v>
          </cell>
          <cell r="I3719">
            <v>0</v>
          </cell>
          <cell r="J3719">
            <v>0</v>
          </cell>
          <cell r="K3719">
            <v>0</v>
          </cell>
          <cell r="L3719">
            <v>0</v>
          </cell>
          <cell r="M3719">
            <v>0</v>
          </cell>
          <cell r="N3719">
            <v>0</v>
          </cell>
        </row>
        <row r="3720">
          <cell r="A3720" t="str">
            <v>15000439</v>
          </cell>
          <cell r="B3720" t="str">
            <v>嘉兴真真老老红袍豆沙粽</v>
          </cell>
          <cell r="C3720" t="str">
            <v>袋</v>
          </cell>
          <cell r="D3720" t="str">
            <v>【150202】袋装/礼盒粽子</v>
          </cell>
          <cell r="E3720" t="str">
            <v>食品部</v>
          </cell>
          <cell r="F3720" t="str">
            <v>禁采</v>
          </cell>
          <cell r="G3720" t="str">
            <v>0.00</v>
          </cell>
          <cell r="H3720" t="str">
            <v>11.80</v>
          </cell>
          <cell r="I3720">
            <v>0</v>
          </cell>
          <cell r="J3720">
            <v>0</v>
          </cell>
          <cell r="K3720">
            <v>0</v>
          </cell>
          <cell r="L3720">
            <v>0</v>
          </cell>
          <cell r="M3720">
            <v>0</v>
          </cell>
          <cell r="N3720">
            <v>0</v>
          </cell>
        </row>
        <row r="3721">
          <cell r="A3721" t="str">
            <v>15000438</v>
          </cell>
          <cell r="B3721" t="str">
            <v>嘉兴真真老老香糯白米粽</v>
          </cell>
          <cell r="C3721" t="str">
            <v>袋</v>
          </cell>
          <cell r="D3721" t="str">
            <v>【150202】袋装/礼盒粽子</v>
          </cell>
          <cell r="E3721" t="str">
            <v>食品部</v>
          </cell>
          <cell r="F3721" t="str">
            <v>禁采</v>
          </cell>
          <cell r="G3721" t="str">
            <v>0.00</v>
          </cell>
          <cell r="H3721" t="str">
            <v>11.80</v>
          </cell>
          <cell r="I3721">
            <v>0</v>
          </cell>
          <cell r="J3721">
            <v>0</v>
          </cell>
          <cell r="K3721">
            <v>0</v>
          </cell>
          <cell r="L3721">
            <v>0</v>
          </cell>
          <cell r="M3721">
            <v>0</v>
          </cell>
          <cell r="N3721">
            <v>0</v>
          </cell>
        </row>
        <row r="3722">
          <cell r="A3722" t="str">
            <v>15000437</v>
          </cell>
          <cell r="B3722" t="str">
            <v>嘉兴真真老老栗子肉粽</v>
          </cell>
          <cell r="C3722" t="str">
            <v>袋</v>
          </cell>
          <cell r="D3722" t="str">
            <v>【150202】袋装/礼盒粽子</v>
          </cell>
          <cell r="E3722" t="str">
            <v>食品部</v>
          </cell>
          <cell r="F3722" t="str">
            <v>禁采</v>
          </cell>
          <cell r="G3722" t="str">
            <v>0.00</v>
          </cell>
          <cell r="H3722" t="str">
            <v>15.80</v>
          </cell>
          <cell r="I3722">
            <v>0</v>
          </cell>
          <cell r="J3722">
            <v>0</v>
          </cell>
          <cell r="K3722">
            <v>0</v>
          </cell>
          <cell r="L3722">
            <v>0</v>
          </cell>
          <cell r="M3722">
            <v>0</v>
          </cell>
          <cell r="N3722">
            <v>0</v>
          </cell>
        </row>
        <row r="3723">
          <cell r="A3723" t="str">
            <v>15000436</v>
          </cell>
          <cell r="B3723" t="str">
            <v>嘉兴真真老老蛋黄肉粽</v>
          </cell>
          <cell r="C3723" t="str">
            <v>袋</v>
          </cell>
          <cell r="D3723" t="str">
            <v>【150202】袋装/礼盒粽子</v>
          </cell>
          <cell r="E3723" t="str">
            <v>食品部</v>
          </cell>
          <cell r="F3723" t="str">
            <v>禁采</v>
          </cell>
          <cell r="G3723" t="str">
            <v>0.00</v>
          </cell>
          <cell r="H3723" t="str">
            <v>15.80</v>
          </cell>
          <cell r="I3723">
            <v>0</v>
          </cell>
          <cell r="J3723">
            <v>0</v>
          </cell>
          <cell r="K3723">
            <v>0</v>
          </cell>
          <cell r="L3723">
            <v>0</v>
          </cell>
          <cell r="M3723">
            <v>0</v>
          </cell>
          <cell r="N3723">
            <v>0</v>
          </cell>
        </row>
        <row r="3724">
          <cell r="A3724" t="str">
            <v>15000330</v>
          </cell>
          <cell r="B3724" t="str">
            <v>五芳斋真空美味鲜肉粽</v>
          </cell>
          <cell r="C3724" t="str">
            <v>袋</v>
          </cell>
          <cell r="D3724" t="str">
            <v>【150202】袋装/礼盒粽子</v>
          </cell>
          <cell r="E3724" t="str">
            <v>食品部</v>
          </cell>
          <cell r="F3724" t="str">
            <v>正常</v>
          </cell>
          <cell r="G3724" t="str">
            <v>0.00</v>
          </cell>
          <cell r="H3724" t="str">
            <v>18.80</v>
          </cell>
          <cell r="I3724">
            <v>0</v>
          </cell>
          <cell r="J3724">
            <v>0</v>
          </cell>
          <cell r="K3724">
            <v>0</v>
          </cell>
          <cell r="L3724">
            <v>0</v>
          </cell>
          <cell r="M3724">
            <v>0</v>
          </cell>
          <cell r="N3724">
            <v>0</v>
          </cell>
        </row>
        <row r="3725">
          <cell r="A3725" t="str">
            <v>15000190</v>
          </cell>
          <cell r="B3725" t="str">
            <v>五芳斋真空五芳小鲜粽</v>
          </cell>
          <cell r="C3725" t="str">
            <v>袋</v>
          </cell>
          <cell r="D3725" t="str">
            <v>【150202】袋装/礼盒粽子</v>
          </cell>
          <cell r="E3725" t="str">
            <v>食品部</v>
          </cell>
          <cell r="F3725" t="str">
            <v>正常</v>
          </cell>
          <cell r="G3725" t="str">
            <v>0.00</v>
          </cell>
          <cell r="H3725" t="str">
            <v>18.80</v>
          </cell>
          <cell r="I3725">
            <v>0</v>
          </cell>
          <cell r="J3725">
            <v>0</v>
          </cell>
          <cell r="K3725">
            <v>0</v>
          </cell>
          <cell r="L3725">
            <v>0</v>
          </cell>
          <cell r="M3725">
            <v>0</v>
          </cell>
          <cell r="N3725">
            <v>0</v>
          </cell>
        </row>
        <row r="3726">
          <cell r="A3726" t="str">
            <v>15000188</v>
          </cell>
          <cell r="B3726" t="str">
            <v>五芳斋真空蛋黄鲜肉粽</v>
          </cell>
          <cell r="C3726" t="str">
            <v>袋</v>
          </cell>
          <cell r="D3726" t="str">
            <v>【150202】袋装/礼盒粽子</v>
          </cell>
          <cell r="E3726" t="str">
            <v>食品部</v>
          </cell>
          <cell r="F3726" t="str">
            <v>正常</v>
          </cell>
          <cell r="G3726" t="str">
            <v>0.00</v>
          </cell>
          <cell r="H3726" t="str">
            <v>25.80</v>
          </cell>
          <cell r="I3726">
            <v>0</v>
          </cell>
          <cell r="J3726">
            <v>0</v>
          </cell>
          <cell r="K3726">
            <v>0</v>
          </cell>
          <cell r="L3726">
            <v>0</v>
          </cell>
          <cell r="M3726">
            <v>0</v>
          </cell>
          <cell r="N3726">
            <v>0</v>
          </cell>
        </row>
        <row r="3727">
          <cell r="A3727" t="str">
            <v>15000187</v>
          </cell>
          <cell r="B3727" t="str">
            <v>五芳斋真空50克*4紫糯赤豆粽</v>
          </cell>
          <cell r="C3727" t="str">
            <v>袋</v>
          </cell>
          <cell r="D3727" t="str">
            <v>【150202】袋装/礼盒粽子</v>
          </cell>
          <cell r="E3727" t="str">
            <v>食品部</v>
          </cell>
          <cell r="F3727" t="str">
            <v>正常</v>
          </cell>
          <cell r="G3727" t="str">
            <v>0.00</v>
          </cell>
          <cell r="H3727" t="str">
            <v>19.80</v>
          </cell>
          <cell r="I3727">
            <v>0</v>
          </cell>
          <cell r="J3727">
            <v>0</v>
          </cell>
          <cell r="K3727">
            <v>0</v>
          </cell>
          <cell r="L3727">
            <v>0</v>
          </cell>
          <cell r="M3727">
            <v>0</v>
          </cell>
          <cell r="N3727">
            <v>0</v>
          </cell>
        </row>
        <row r="3728">
          <cell r="A3728" t="str">
            <v>14000533</v>
          </cell>
          <cell r="B3728" t="str">
            <v>安琪酵母</v>
          </cell>
          <cell r="C3728" t="str">
            <v>袋</v>
          </cell>
          <cell r="D3728" t="str">
            <v>【140203】干面</v>
          </cell>
          <cell r="E3728" t="str">
            <v>食品部</v>
          </cell>
          <cell r="F3728" t="str">
            <v>禁采</v>
          </cell>
          <cell r="G3728" t="str">
            <v>0.00</v>
          </cell>
          <cell r="H3728" t="str">
            <v>1.50</v>
          </cell>
          <cell r="I3728">
            <v>4.5</v>
          </cell>
          <cell r="J3728">
            <v>0</v>
          </cell>
          <cell r="K3728">
            <v>0</v>
          </cell>
          <cell r="L3728">
            <v>0</v>
          </cell>
          <cell r="M3728">
            <v>0</v>
          </cell>
          <cell r="N3728">
            <v>0</v>
          </cell>
        </row>
        <row r="3729">
          <cell r="A3729" t="str">
            <v>14000188</v>
          </cell>
          <cell r="B3729" t="str">
            <v>永奥米府稻花香2号</v>
          </cell>
          <cell r="C3729" t="str">
            <v>袋</v>
          </cell>
          <cell r="D3729" t="str">
            <v>【140102】香米(袋装)</v>
          </cell>
          <cell r="E3729" t="str">
            <v>食品部</v>
          </cell>
          <cell r="F3729" t="str">
            <v>正常</v>
          </cell>
          <cell r="G3729" t="str">
            <v>0.00</v>
          </cell>
          <cell r="H3729" t="str">
            <v>85.00</v>
          </cell>
          <cell r="I3729">
            <v>0</v>
          </cell>
          <cell r="J3729">
            <v>0</v>
          </cell>
          <cell r="K3729">
            <v>0</v>
          </cell>
          <cell r="L3729">
            <v>0</v>
          </cell>
          <cell r="M3729">
            <v>0</v>
          </cell>
          <cell r="N3729">
            <v>0</v>
          </cell>
        </row>
        <row r="3730">
          <cell r="A3730" t="str">
            <v>14000183</v>
          </cell>
          <cell r="B3730" t="str">
            <v>雒城金典象牙米</v>
          </cell>
          <cell r="C3730" t="str">
            <v>袋</v>
          </cell>
          <cell r="D3730" t="str">
            <v>【140102】香米(袋装)</v>
          </cell>
          <cell r="E3730" t="str">
            <v>食品部</v>
          </cell>
          <cell r="F3730" t="str">
            <v>正常</v>
          </cell>
          <cell r="G3730" t="str">
            <v>55.00</v>
          </cell>
          <cell r="H3730" t="str">
            <v>65.00</v>
          </cell>
          <cell r="I3730">
            <v>0</v>
          </cell>
          <cell r="J3730">
            <v>0</v>
          </cell>
          <cell r="K3730">
            <v>0</v>
          </cell>
          <cell r="L3730">
            <v>5</v>
          </cell>
          <cell r="M3730">
            <v>275</v>
          </cell>
          <cell r="N3730">
            <v>325</v>
          </cell>
        </row>
        <row r="3731">
          <cell r="A3731" t="str">
            <v>14000180</v>
          </cell>
          <cell r="B3731" t="str">
            <v>故乡缘三级压榨特香菜籽油</v>
          </cell>
          <cell r="C3731" t="str">
            <v>桶</v>
          </cell>
          <cell r="D3731" t="str">
            <v>【140301】菜籽油</v>
          </cell>
          <cell r="E3731" t="str">
            <v>食品部</v>
          </cell>
          <cell r="F3731" t="str">
            <v>正常</v>
          </cell>
          <cell r="G3731" t="str">
            <v>73.00</v>
          </cell>
          <cell r="H3731" t="str">
            <v>99.80</v>
          </cell>
          <cell r="I3731">
            <v>0</v>
          </cell>
          <cell r="J3731">
            <v>0</v>
          </cell>
          <cell r="K3731">
            <v>0</v>
          </cell>
          <cell r="L3731">
            <v>5</v>
          </cell>
          <cell r="M3731">
            <v>365</v>
          </cell>
          <cell r="N3731">
            <v>499</v>
          </cell>
        </row>
        <row r="3732">
          <cell r="A3732" t="str">
            <v>14000166</v>
          </cell>
          <cell r="B3732" t="str">
            <v>口头福东北珍珠米</v>
          </cell>
          <cell r="C3732" t="str">
            <v>袋</v>
          </cell>
          <cell r="D3732" t="str">
            <v>【140105】珍珠米（袋装）</v>
          </cell>
          <cell r="E3732" t="str">
            <v>食品部</v>
          </cell>
          <cell r="F3732" t="str">
            <v>正常</v>
          </cell>
          <cell r="G3732" t="str">
            <v>0.00</v>
          </cell>
          <cell r="H3732" t="str">
            <v>57.50</v>
          </cell>
          <cell r="I3732">
            <v>1322.5</v>
          </cell>
          <cell r="J3732">
            <v>0</v>
          </cell>
          <cell r="K3732">
            <v>0</v>
          </cell>
          <cell r="L3732">
            <v>0</v>
          </cell>
          <cell r="M3732">
            <v>0</v>
          </cell>
          <cell r="N3732">
            <v>0</v>
          </cell>
        </row>
        <row r="3733">
          <cell r="A3733" t="str">
            <v>14000156</v>
          </cell>
          <cell r="B3733" t="str">
            <v>水乡豆浆粉</v>
          </cell>
          <cell r="C3733" t="str">
            <v>袋</v>
          </cell>
          <cell r="D3733" t="str">
            <v>【140202】特殊面粉(袋装)</v>
          </cell>
          <cell r="E3733" t="str">
            <v>食品部</v>
          </cell>
          <cell r="F3733" t="str">
            <v>正常</v>
          </cell>
          <cell r="G3733" t="str">
            <v>0.00</v>
          </cell>
          <cell r="H3733" t="str">
            <v>7.00</v>
          </cell>
          <cell r="I3733">
            <v>70</v>
          </cell>
          <cell r="J3733">
            <v>0</v>
          </cell>
          <cell r="K3733">
            <v>0</v>
          </cell>
          <cell r="L3733">
            <v>0</v>
          </cell>
          <cell r="M3733">
            <v>0</v>
          </cell>
          <cell r="N3733">
            <v>0</v>
          </cell>
        </row>
        <row r="3734">
          <cell r="A3734" t="str">
            <v>14000155</v>
          </cell>
          <cell r="B3734" t="str">
            <v>兰馨自发馒头粉</v>
          </cell>
          <cell r="C3734" t="str">
            <v>袋</v>
          </cell>
          <cell r="D3734" t="str">
            <v>【140202】特殊面粉(袋装)</v>
          </cell>
          <cell r="E3734" t="str">
            <v>食品部</v>
          </cell>
          <cell r="F3734" t="str">
            <v>禁采</v>
          </cell>
          <cell r="G3734" t="str">
            <v>12.00</v>
          </cell>
          <cell r="H3734" t="str">
            <v>13.50</v>
          </cell>
          <cell r="I3734">
            <v>0</v>
          </cell>
          <cell r="J3734">
            <v>0</v>
          </cell>
          <cell r="K3734">
            <v>0</v>
          </cell>
          <cell r="L3734">
            <v>14</v>
          </cell>
          <cell r="M3734">
            <v>168</v>
          </cell>
          <cell r="N3734">
            <v>189</v>
          </cell>
        </row>
        <row r="3735">
          <cell r="A3735" t="str">
            <v>14000146</v>
          </cell>
          <cell r="B3735" t="str">
            <v>天府玉米自发粉</v>
          </cell>
          <cell r="C3735" t="str">
            <v>袋</v>
          </cell>
          <cell r="D3735" t="str">
            <v>【140202】特殊面粉(袋装)</v>
          </cell>
          <cell r="E3735" t="str">
            <v>食品部</v>
          </cell>
          <cell r="F3735" t="str">
            <v>正常</v>
          </cell>
          <cell r="G3735" t="str">
            <v>0.00</v>
          </cell>
          <cell r="H3735" t="str">
            <v>7.00</v>
          </cell>
          <cell r="I3735">
            <v>21</v>
          </cell>
          <cell r="J3735">
            <v>0</v>
          </cell>
          <cell r="K3735">
            <v>0</v>
          </cell>
          <cell r="L3735">
            <v>0</v>
          </cell>
          <cell r="M3735">
            <v>0</v>
          </cell>
          <cell r="N3735">
            <v>0</v>
          </cell>
        </row>
        <row r="3736">
          <cell r="A3736" t="str">
            <v>14000140</v>
          </cell>
          <cell r="B3736" t="str">
            <v>鲁花花生油B</v>
          </cell>
          <cell r="C3736" t="str">
            <v>桶</v>
          </cell>
          <cell r="D3736" t="str">
            <v>【140303】花生油</v>
          </cell>
          <cell r="E3736" t="str">
            <v>食品部</v>
          </cell>
          <cell r="F3736" t="str">
            <v>正常</v>
          </cell>
          <cell r="G3736" t="str">
            <v>141.00</v>
          </cell>
          <cell r="H3736" t="str">
            <v>149.50</v>
          </cell>
          <cell r="I3736">
            <v>0</v>
          </cell>
          <cell r="J3736">
            <v>0</v>
          </cell>
          <cell r="K3736">
            <v>0</v>
          </cell>
          <cell r="L3736">
            <v>5</v>
          </cell>
          <cell r="M3736">
            <v>705</v>
          </cell>
          <cell r="N3736">
            <v>747.5</v>
          </cell>
        </row>
        <row r="3737">
          <cell r="A3737" t="str">
            <v>14000131</v>
          </cell>
          <cell r="B3737" t="str">
            <v>皇家御贡长粒香</v>
          </cell>
          <cell r="C3737" t="str">
            <v>袋</v>
          </cell>
          <cell r="D3737" t="str">
            <v>【140102】香米(袋装)</v>
          </cell>
          <cell r="E3737" t="str">
            <v>食品部</v>
          </cell>
          <cell r="F3737" t="str">
            <v>正常</v>
          </cell>
          <cell r="G3737" t="str">
            <v>0.00</v>
          </cell>
          <cell r="H3737" t="str">
            <v>65.00</v>
          </cell>
          <cell r="I3737">
            <v>325</v>
          </cell>
          <cell r="J3737">
            <v>0</v>
          </cell>
          <cell r="K3737">
            <v>0</v>
          </cell>
          <cell r="L3737">
            <v>0</v>
          </cell>
          <cell r="M3737">
            <v>0</v>
          </cell>
          <cell r="N3737">
            <v>0</v>
          </cell>
        </row>
        <row r="3738">
          <cell r="A3738" t="str">
            <v>14000130</v>
          </cell>
          <cell r="B3738" t="str">
            <v>念香生态米</v>
          </cell>
          <cell r="C3738" t="str">
            <v>袋</v>
          </cell>
          <cell r="D3738" t="str">
            <v>【140102】香米(袋装)</v>
          </cell>
          <cell r="E3738" t="str">
            <v>食品部</v>
          </cell>
          <cell r="F3738" t="str">
            <v>正常</v>
          </cell>
          <cell r="G3738" t="str">
            <v>0.00</v>
          </cell>
          <cell r="H3738" t="str">
            <v>29.00</v>
          </cell>
          <cell r="I3738">
            <v>29</v>
          </cell>
          <cell r="J3738">
            <v>0</v>
          </cell>
          <cell r="K3738">
            <v>0</v>
          </cell>
          <cell r="L3738">
            <v>0</v>
          </cell>
          <cell r="M3738">
            <v>0</v>
          </cell>
          <cell r="N3738">
            <v>0</v>
          </cell>
        </row>
        <row r="3739">
          <cell r="A3739" t="str">
            <v>14000126</v>
          </cell>
          <cell r="B3739" t="str">
            <v>欧丽薇兰特级初榨橄榄油(单支装)</v>
          </cell>
          <cell r="C3739" t="str">
            <v>瓶</v>
          </cell>
          <cell r="D3739" t="str">
            <v>【140305】橄榄油</v>
          </cell>
          <cell r="E3739" t="str">
            <v>食品部</v>
          </cell>
          <cell r="F3739" t="str">
            <v>正常</v>
          </cell>
          <cell r="G3739" t="str">
            <v>88.00</v>
          </cell>
          <cell r="H3739" t="str">
            <v>98.00</v>
          </cell>
          <cell r="I3739">
            <v>0</v>
          </cell>
          <cell r="J3739">
            <v>0</v>
          </cell>
          <cell r="K3739">
            <v>0</v>
          </cell>
          <cell r="L3739">
            <v>6</v>
          </cell>
          <cell r="M3739">
            <v>528</v>
          </cell>
          <cell r="N3739">
            <v>588</v>
          </cell>
        </row>
        <row r="3740">
          <cell r="A3740" t="str">
            <v>14000125</v>
          </cell>
          <cell r="B3740" t="str">
            <v>金元宝优选长粒香米(新)</v>
          </cell>
          <cell r="C3740" t="str">
            <v>袋</v>
          </cell>
          <cell r="D3740" t="str">
            <v>【140102】香米(袋装)</v>
          </cell>
          <cell r="E3740" t="str">
            <v>食品部</v>
          </cell>
          <cell r="F3740" t="str">
            <v>正常</v>
          </cell>
          <cell r="G3740" t="str">
            <v>0.00</v>
          </cell>
          <cell r="H3740" t="str">
            <v>68.90</v>
          </cell>
          <cell r="I3740">
            <v>0</v>
          </cell>
          <cell r="J3740">
            <v>0</v>
          </cell>
          <cell r="K3740">
            <v>0</v>
          </cell>
          <cell r="L3740">
            <v>0</v>
          </cell>
          <cell r="M3740">
            <v>0</v>
          </cell>
          <cell r="N3740">
            <v>0</v>
          </cell>
        </row>
        <row r="3741">
          <cell r="A3741" t="str">
            <v>14000122</v>
          </cell>
          <cell r="B3741" t="str">
            <v>金龙鱼优质纸箱东北大米</v>
          </cell>
          <cell r="C3741" t="str">
            <v>袋</v>
          </cell>
          <cell r="D3741" t="str">
            <v>【140102】香米(袋装)</v>
          </cell>
          <cell r="E3741" t="str">
            <v>食品部</v>
          </cell>
          <cell r="F3741" t="str">
            <v>正常</v>
          </cell>
          <cell r="G3741" t="str">
            <v>0.00</v>
          </cell>
          <cell r="H3741" t="str">
            <v>69.90</v>
          </cell>
          <cell r="I3741">
            <v>279.60000000000002</v>
          </cell>
          <cell r="J3741">
            <v>0</v>
          </cell>
          <cell r="K3741">
            <v>0</v>
          </cell>
          <cell r="L3741">
            <v>0</v>
          </cell>
          <cell r="M3741">
            <v>0</v>
          </cell>
          <cell r="N3741">
            <v>0</v>
          </cell>
        </row>
        <row r="3742">
          <cell r="A3742" t="str">
            <v>14000120</v>
          </cell>
          <cell r="B3742" t="str">
            <v>金龙鱼外婆乡小榨菜籽油C700ML</v>
          </cell>
          <cell r="C3742" t="str">
            <v>瓶</v>
          </cell>
          <cell r="D3742" t="str">
            <v>【140301】菜籽油</v>
          </cell>
          <cell r="E3742" t="str">
            <v>食品部</v>
          </cell>
          <cell r="F3742" t="str">
            <v>禁采</v>
          </cell>
          <cell r="G3742" t="str">
            <v>0.00</v>
          </cell>
          <cell r="H3742" t="str">
            <v>17.50</v>
          </cell>
          <cell r="I3742">
            <v>0</v>
          </cell>
          <cell r="J3742">
            <v>0</v>
          </cell>
          <cell r="K3742">
            <v>0</v>
          </cell>
          <cell r="L3742">
            <v>0</v>
          </cell>
          <cell r="M3742">
            <v>0</v>
          </cell>
          <cell r="N3742">
            <v>0</v>
          </cell>
        </row>
        <row r="3743">
          <cell r="A3743" t="str">
            <v>14000118</v>
          </cell>
          <cell r="B3743" t="str">
            <v>金龙鱼外婆乡小榨菜籽油</v>
          </cell>
          <cell r="C3743" t="str">
            <v>桶</v>
          </cell>
          <cell r="D3743" t="str">
            <v>【140301】菜籽油</v>
          </cell>
          <cell r="E3743" t="str">
            <v>食品部</v>
          </cell>
          <cell r="F3743" t="str">
            <v>正常</v>
          </cell>
          <cell r="G3743" t="str">
            <v>0.00</v>
          </cell>
          <cell r="H3743" t="str">
            <v>89.80</v>
          </cell>
          <cell r="I3743">
            <v>0</v>
          </cell>
          <cell r="J3743">
            <v>0</v>
          </cell>
          <cell r="K3743">
            <v>0</v>
          </cell>
          <cell r="L3743">
            <v>0</v>
          </cell>
          <cell r="M3743">
            <v>0</v>
          </cell>
          <cell r="N3743">
            <v>0</v>
          </cell>
        </row>
        <row r="3744">
          <cell r="A3744" t="str">
            <v>14000116</v>
          </cell>
          <cell r="B3744" t="str">
            <v>金龙鱼精炼一级大豆油</v>
          </cell>
          <cell r="C3744" t="str">
            <v>桶</v>
          </cell>
          <cell r="D3744" t="str">
            <v>【140304】其它植物油</v>
          </cell>
          <cell r="E3744" t="str">
            <v>食品部</v>
          </cell>
          <cell r="F3744" t="str">
            <v>正常</v>
          </cell>
          <cell r="G3744" t="str">
            <v>0.00</v>
          </cell>
          <cell r="H3744" t="str">
            <v>47.50</v>
          </cell>
          <cell r="I3744">
            <v>95</v>
          </cell>
          <cell r="J3744">
            <v>0</v>
          </cell>
          <cell r="K3744">
            <v>0</v>
          </cell>
          <cell r="L3744">
            <v>0</v>
          </cell>
          <cell r="M3744">
            <v>0</v>
          </cell>
          <cell r="N3744">
            <v>0</v>
          </cell>
        </row>
        <row r="3745">
          <cell r="A3745" t="str">
            <v>14000114</v>
          </cell>
          <cell r="B3745" t="str">
            <v>金龙鱼黄金比例调和油B</v>
          </cell>
          <cell r="C3745" t="str">
            <v>桶</v>
          </cell>
          <cell r="D3745" t="str">
            <v>【140302】调和油</v>
          </cell>
          <cell r="E3745" t="str">
            <v>食品部</v>
          </cell>
          <cell r="F3745" t="str">
            <v>正常</v>
          </cell>
          <cell r="G3745" t="str">
            <v>0.00</v>
          </cell>
          <cell r="H3745" t="str">
            <v>59.90</v>
          </cell>
          <cell r="I3745">
            <v>479.19999999999993</v>
          </cell>
          <cell r="J3745">
            <v>0</v>
          </cell>
          <cell r="K3745">
            <v>0</v>
          </cell>
          <cell r="L3745">
            <v>0</v>
          </cell>
          <cell r="M3745">
            <v>0</v>
          </cell>
          <cell r="N3745">
            <v>0</v>
          </cell>
        </row>
        <row r="3746">
          <cell r="A3746" t="str">
            <v>14000113</v>
          </cell>
          <cell r="B3746" t="str">
            <v>金龙鱼黄金比例调和油A</v>
          </cell>
          <cell r="C3746" t="str">
            <v>桶</v>
          </cell>
          <cell r="D3746" t="str">
            <v>【140302】调和油</v>
          </cell>
          <cell r="E3746" t="str">
            <v>食品部</v>
          </cell>
          <cell r="F3746" t="str">
            <v>正常</v>
          </cell>
          <cell r="G3746" t="str">
            <v>0.00</v>
          </cell>
          <cell r="H3746" t="str">
            <v>24.90</v>
          </cell>
          <cell r="I3746">
            <v>74.699999999999989</v>
          </cell>
          <cell r="J3746">
            <v>0</v>
          </cell>
          <cell r="K3746">
            <v>0</v>
          </cell>
          <cell r="L3746">
            <v>0</v>
          </cell>
          <cell r="M3746">
            <v>0</v>
          </cell>
          <cell r="N3746">
            <v>0</v>
          </cell>
        </row>
        <row r="3747">
          <cell r="A3747" t="str">
            <v>14000112</v>
          </cell>
          <cell r="B3747" t="str">
            <v>金龙鱼黄金比例调和油</v>
          </cell>
          <cell r="C3747" t="str">
            <v>桶</v>
          </cell>
          <cell r="D3747" t="str">
            <v>【140302】调和油</v>
          </cell>
          <cell r="E3747" t="str">
            <v>食品部</v>
          </cell>
          <cell r="F3747" t="str">
            <v>禁采</v>
          </cell>
          <cell r="G3747" t="str">
            <v>0.00</v>
          </cell>
          <cell r="H3747" t="str">
            <v>13.50</v>
          </cell>
          <cell r="I3747">
            <v>155.4</v>
          </cell>
          <cell r="J3747">
            <v>0</v>
          </cell>
          <cell r="K3747">
            <v>0</v>
          </cell>
          <cell r="L3747">
            <v>0</v>
          </cell>
          <cell r="M3747">
            <v>0</v>
          </cell>
          <cell r="N3747">
            <v>0</v>
          </cell>
        </row>
        <row r="3748">
          <cell r="A3748" t="str">
            <v>14000110</v>
          </cell>
          <cell r="B3748" t="str">
            <v>金龙鱼纯香菜籽油</v>
          </cell>
          <cell r="C3748" t="str">
            <v>桶</v>
          </cell>
          <cell r="D3748" t="str">
            <v>【140301】菜籽油</v>
          </cell>
          <cell r="E3748" t="str">
            <v>食品部</v>
          </cell>
          <cell r="F3748" t="str">
            <v>正常</v>
          </cell>
          <cell r="G3748" t="str">
            <v>0.00</v>
          </cell>
          <cell r="H3748" t="str">
            <v>53.00</v>
          </cell>
          <cell r="I3748">
            <v>0</v>
          </cell>
          <cell r="J3748">
            <v>0</v>
          </cell>
          <cell r="K3748">
            <v>0</v>
          </cell>
          <cell r="L3748">
            <v>0</v>
          </cell>
          <cell r="M3748">
            <v>0</v>
          </cell>
          <cell r="N3748">
            <v>0</v>
          </cell>
        </row>
        <row r="3749">
          <cell r="A3749" t="str">
            <v>14000093</v>
          </cell>
          <cell r="B3749" t="str">
            <v>花中花长粒米</v>
          </cell>
          <cell r="C3749" t="str">
            <v>袋</v>
          </cell>
          <cell r="D3749" t="str">
            <v>【140105】珍珠米（袋装）</v>
          </cell>
          <cell r="E3749" t="str">
            <v>食品部</v>
          </cell>
          <cell r="F3749" t="str">
            <v>正常</v>
          </cell>
          <cell r="G3749" t="str">
            <v>0.00</v>
          </cell>
          <cell r="H3749" t="str">
            <v>82.50</v>
          </cell>
          <cell r="I3749">
            <v>247.5</v>
          </cell>
          <cell r="J3749">
            <v>0</v>
          </cell>
          <cell r="K3749">
            <v>0</v>
          </cell>
          <cell r="L3749">
            <v>0</v>
          </cell>
          <cell r="M3749">
            <v>0</v>
          </cell>
          <cell r="N3749">
            <v>0</v>
          </cell>
        </row>
        <row r="3750">
          <cell r="A3750" t="str">
            <v>14000090</v>
          </cell>
          <cell r="B3750" t="str">
            <v>雪健全麦营养粉</v>
          </cell>
          <cell r="C3750" t="str">
            <v>袋</v>
          </cell>
          <cell r="D3750" t="str">
            <v>【140202】特殊面粉(袋装)</v>
          </cell>
          <cell r="E3750" t="str">
            <v>食品部</v>
          </cell>
          <cell r="F3750" t="str">
            <v>正常</v>
          </cell>
          <cell r="G3750" t="str">
            <v>22.00</v>
          </cell>
          <cell r="H3750" t="str">
            <v>28.80</v>
          </cell>
          <cell r="I3750">
            <v>0</v>
          </cell>
          <cell r="J3750">
            <v>0</v>
          </cell>
          <cell r="K3750">
            <v>0</v>
          </cell>
          <cell r="L3750">
            <v>8</v>
          </cell>
          <cell r="M3750">
            <v>176</v>
          </cell>
          <cell r="N3750">
            <v>230.4</v>
          </cell>
        </row>
        <row r="3751">
          <cell r="A3751" t="str">
            <v>14000087</v>
          </cell>
          <cell r="B3751" t="str">
            <v>雪健多用途麦芯粉</v>
          </cell>
          <cell r="C3751" t="str">
            <v>袋</v>
          </cell>
          <cell r="D3751" t="str">
            <v>【140202】特殊面粉(袋装)</v>
          </cell>
          <cell r="E3751" t="str">
            <v>食品部</v>
          </cell>
          <cell r="F3751" t="str">
            <v>禁采</v>
          </cell>
          <cell r="G3751" t="str">
            <v>16.80</v>
          </cell>
          <cell r="H3751" t="str">
            <v>23.80</v>
          </cell>
          <cell r="I3751">
            <v>0</v>
          </cell>
          <cell r="J3751">
            <v>0</v>
          </cell>
          <cell r="K3751">
            <v>0</v>
          </cell>
          <cell r="L3751">
            <v>11</v>
          </cell>
          <cell r="M3751">
            <v>184.8</v>
          </cell>
          <cell r="N3751">
            <v>261.8</v>
          </cell>
        </row>
        <row r="3752">
          <cell r="A3752" t="str">
            <v>14000086</v>
          </cell>
          <cell r="B3752" t="str">
            <v>汤太太人参天麻炖料</v>
          </cell>
          <cell r="C3752" t="str">
            <v>袋</v>
          </cell>
          <cell r="D3752" t="str">
            <v>【140405】炖品补料(袋装)</v>
          </cell>
          <cell r="E3752" t="str">
            <v>食品部</v>
          </cell>
          <cell r="F3752" t="str">
            <v>正常</v>
          </cell>
          <cell r="G3752" t="str">
            <v>3.00</v>
          </cell>
          <cell r="H3752" t="str">
            <v>4.50</v>
          </cell>
          <cell r="I3752">
            <v>0</v>
          </cell>
          <cell r="J3752">
            <v>0</v>
          </cell>
          <cell r="K3752">
            <v>0</v>
          </cell>
          <cell r="L3752">
            <v>7</v>
          </cell>
          <cell r="M3752">
            <v>21</v>
          </cell>
          <cell r="N3752">
            <v>31.5</v>
          </cell>
        </row>
        <row r="3753">
          <cell r="A3753" t="str">
            <v>14000085</v>
          </cell>
          <cell r="B3753" t="str">
            <v>汤太太排骨蹿膀炖料</v>
          </cell>
          <cell r="C3753" t="str">
            <v>袋</v>
          </cell>
          <cell r="D3753" t="str">
            <v>【140405】炖品补料(袋装)</v>
          </cell>
          <cell r="E3753" t="str">
            <v>食品部</v>
          </cell>
          <cell r="F3753" t="str">
            <v>正常</v>
          </cell>
          <cell r="G3753" t="str">
            <v>3.00</v>
          </cell>
          <cell r="H3753" t="str">
            <v>4.50</v>
          </cell>
          <cell r="I3753">
            <v>0</v>
          </cell>
          <cell r="J3753">
            <v>0</v>
          </cell>
          <cell r="K3753">
            <v>0</v>
          </cell>
          <cell r="L3753">
            <v>3</v>
          </cell>
          <cell r="M3753">
            <v>9</v>
          </cell>
          <cell r="N3753">
            <v>13.5</v>
          </cell>
        </row>
        <row r="3754">
          <cell r="A3754" t="str">
            <v>14000083</v>
          </cell>
          <cell r="B3754" t="str">
            <v>汤太太八宝炖鸡料</v>
          </cell>
          <cell r="C3754" t="str">
            <v>袋</v>
          </cell>
          <cell r="D3754" t="str">
            <v>【140405】炖品补料(袋装)</v>
          </cell>
          <cell r="E3754" t="str">
            <v>食品部</v>
          </cell>
          <cell r="F3754" t="str">
            <v>正常</v>
          </cell>
          <cell r="G3754" t="str">
            <v>0.00</v>
          </cell>
          <cell r="H3754" t="str">
            <v>4.50</v>
          </cell>
          <cell r="I3754">
            <v>9</v>
          </cell>
          <cell r="J3754">
            <v>0</v>
          </cell>
          <cell r="K3754">
            <v>0</v>
          </cell>
          <cell r="L3754">
            <v>0</v>
          </cell>
          <cell r="M3754">
            <v>0</v>
          </cell>
          <cell r="N3754">
            <v>0</v>
          </cell>
        </row>
        <row r="3755">
          <cell r="A3755" t="str">
            <v>14000064</v>
          </cell>
          <cell r="B3755" t="str">
            <v>山土味山珍香菇</v>
          </cell>
          <cell r="C3755" t="str">
            <v>袋</v>
          </cell>
          <cell r="D3755" t="str">
            <v>【140401】香菇(袋装)</v>
          </cell>
          <cell r="E3755" t="str">
            <v>食品部</v>
          </cell>
          <cell r="F3755" t="str">
            <v>正常</v>
          </cell>
          <cell r="G3755" t="str">
            <v>12.00</v>
          </cell>
          <cell r="H3755" t="str">
            <v>16.50</v>
          </cell>
          <cell r="I3755">
            <v>0</v>
          </cell>
          <cell r="J3755">
            <v>0</v>
          </cell>
          <cell r="K3755">
            <v>0</v>
          </cell>
          <cell r="L3755">
            <v>4</v>
          </cell>
          <cell r="M3755">
            <v>48</v>
          </cell>
          <cell r="N3755">
            <v>66</v>
          </cell>
        </row>
        <row r="3756">
          <cell r="A3756" t="str">
            <v>14000060</v>
          </cell>
          <cell r="B3756" t="str">
            <v>齐力山西大红枣</v>
          </cell>
          <cell r="C3756" t="str">
            <v>袋</v>
          </cell>
          <cell r="D3756" t="str">
            <v>【140404】调味干货(袋装)</v>
          </cell>
          <cell r="E3756" t="str">
            <v>食品部</v>
          </cell>
          <cell r="F3756" t="str">
            <v>正常</v>
          </cell>
          <cell r="G3756" t="str">
            <v>5.50</v>
          </cell>
          <cell r="H3756" t="str">
            <v>6.90</v>
          </cell>
          <cell r="I3756">
            <v>0</v>
          </cell>
          <cell r="J3756">
            <v>0</v>
          </cell>
          <cell r="K3756">
            <v>0</v>
          </cell>
          <cell r="L3756">
            <v>4</v>
          </cell>
          <cell r="M3756">
            <v>22</v>
          </cell>
          <cell r="N3756">
            <v>27.6</v>
          </cell>
        </row>
        <row r="3757">
          <cell r="A3757" t="str">
            <v>14000052</v>
          </cell>
          <cell r="B3757" t="str">
            <v>佳年福玉米年糕</v>
          </cell>
          <cell r="C3757" t="str">
            <v>袋</v>
          </cell>
          <cell r="D3757" t="str">
            <v>【140202】特殊面粉(袋装)</v>
          </cell>
          <cell r="E3757" t="str">
            <v>食品部</v>
          </cell>
          <cell r="F3757" t="str">
            <v>禁采</v>
          </cell>
          <cell r="G3757" t="str">
            <v>0.00</v>
          </cell>
          <cell r="H3757" t="str">
            <v>5.80</v>
          </cell>
          <cell r="I3757">
            <v>5.8</v>
          </cell>
          <cell r="J3757">
            <v>0</v>
          </cell>
          <cell r="K3757">
            <v>0</v>
          </cell>
          <cell r="L3757">
            <v>0</v>
          </cell>
          <cell r="M3757">
            <v>0</v>
          </cell>
          <cell r="N3757">
            <v>0</v>
          </cell>
        </row>
        <row r="3758">
          <cell r="A3758" t="str">
            <v>14000050</v>
          </cell>
          <cell r="B3758" t="str">
            <v>佳年福黑米年糕</v>
          </cell>
          <cell r="C3758" t="str">
            <v>袋</v>
          </cell>
          <cell r="D3758" t="str">
            <v>【140202】特殊面粉(袋装)</v>
          </cell>
          <cell r="E3758" t="str">
            <v>食品部</v>
          </cell>
          <cell r="F3758" t="str">
            <v>禁采</v>
          </cell>
          <cell r="G3758" t="str">
            <v>0.00</v>
          </cell>
          <cell r="H3758" t="str">
            <v>5.80</v>
          </cell>
          <cell r="I3758">
            <v>5.8</v>
          </cell>
          <cell r="J3758">
            <v>0</v>
          </cell>
          <cell r="K3758">
            <v>0</v>
          </cell>
          <cell r="L3758">
            <v>0</v>
          </cell>
          <cell r="M3758">
            <v>0</v>
          </cell>
          <cell r="N3758">
            <v>0</v>
          </cell>
        </row>
        <row r="3759">
          <cell r="A3759" t="str">
            <v>14000043</v>
          </cell>
          <cell r="B3759" t="str">
            <v>手中功夫高筋粉</v>
          </cell>
          <cell r="C3759" t="str">
            <v>袋</v>
          </cell>
          <cell r="D3759" t="str">
            <v>【140202】特殊面粉(袋装)</v>
          </cell>
          <cell r="E3759" t="str">
            <v>食品部</v>
          </cell>
          <cell r="F3759" t="str">
            <v>正常</v>
          </cell>
          <cell r="G3759" t="str">
            <v>0.00</v>
          </cell>
          <cell r="H3759" t="str">
            <v>16.00</v>
          </cell>
          <cell r="I3759">
            <v>64</v>
          </cell>
          <cell r="J3759">
            <v>0</v>
          </cell>
          <cell r="K3759">
            <v>0</v>
          </cell>
          <cell r="L3759">
            <v>0</v>
          </cell>
          <cell r="M3759">
            <v>0</v>
          </cell>
          <cell r="N3759">
            <v>0</v>
          </cell>
        </row>
        <row r="3760">
          <cell r="A3760" t="str">
            <v>14000036</v>
          </cell>
          <cell r="B3760" t="str">
            <v>陈克明手中功夫高筋粉</v>
          </cell>
          <cell r="C3760" t="str">
            <v>袋</v>
          </cell>
          <cell r="D3760" t="str">
            <v>【140202】特殊面粉(袋装)</v>
          </cell>
          <cell r="E3760" t="str">
            <v>食品部</v>
          </cell>
          <cell r="F3760" t="str">
            <v>正常</v>
          </cell>
          <cell r="G3760" t="str">
            <v>6.00</v>
          </cell>
          <cell r="H3760" t="str">
            <v>9.50</v>
          </cell>
          <cell r="I3760">
            <v>0</v>
          </cell>
          <cell r="J3760">
            <v>0</v>
          </cell>
          <cell r="K3760">
            <v>0</v>
          </cell>
          <cell r="L3760">
            <v>16</v>
          </cell>
          <cell r="M3760">
            <v>96</v>
          </cell>
          <cell r="N3760">
            <v>152</v>
          </cell>
        </row>
        <row r="3761">
          <cell r="A3761" t="str">
            <v>14000027</v>
          </cell>
          <cell r="B3761" t="str">
            <v>人民苡仁</v>
          </cell>
          <cell r="C3761" t="str">
            <v>袋</v>
          </cell>
          <cell r="D3761" t="str">
            <v>【140104】杂粮(袋装)</v>
          </cell>
          <cell r="E3761" t="str">
            <v>食品部</v>
          </cell>
          <cell r="F3761" t="str">
            <v>正常</v>
          </cell>
          <cell r="G3761" t="str">
            <v>0.00</v>
          </cell>
          <cell r="H3761" t="str">
            <v>15.50</v>
          </cell>
          <cell r="I3761">
            <v>0</v>
          </cell>
          <cell r="J3761">
            <v>0</v>
          </cell>
          <cell r="K3761">
            <v>0</v>
          </cell>
          <cell r="L3761">
            <v>0</v>
          </cell>
          <cell r="M3761">
            <v>0</v>
          </cell>
          <cell r="N3761">
            <v>0</v>
          </cell>
        </row>
        <row r="3762">
          <cell r="A3762" t="str">
            <v>14000026</v>
          </cell>
          <cell r="B3762" t="str">
            <v>人民小米</v>
          </cell>
          <cell r="C3762" t="str">
            <v>袋</v>
          </cell>
          <cell r="D3762" t="str">
            <v>【140104】杂粮(袋装)</v>
          </cell>
          <cell r="E3762" t="str">
            <v>食品部</v>
          </cell>
          <cell r="F3762" t="str">
            <v>正常</v>
          </cell>
          <cell r="G3762" t="str">
            <v>0.00</v>
          </cell>
          <cell r="H3762" t="str">
            <v>10.80</v>
          </cell>
          <cell r="I3762">
            <v>13.5</v>
          </cell>
          <cell r="J3762">
            <v>0</v>
          </cell>
          <cell r="K3762">
            <v>0</v>
          </cell>
          <cell r="L3762">
            <v>0</v>
          </cell>
          <cell r="M3762">
            <v>0</v>
          </cell>
          <cell r="N3762">
            <v>0</v>
          </cell>
        </row>
        <row r="3763">
          <cell r="A3763" t="str">
            <v>14000024</v>
          </cell>
          <cell r="B3763" t="str">
            <v>人民生玉米渣</v>
          </cell>
          <cell r="C3763" t="str">
            <v>袋</v>
          </cell>
          <cell r="D3763" t="str">
            <v>【140104】杂粮(袋装)</v>
          </cell>
          <cell r="E3763" t="str">
            <v>食品部</v>
          </cell>
          <cell r="F3763" t="str">
            <v>正常</v>
          </cell>
          <cell r="G3763" t="str">
            <v>0.00</v>
          </cell>
          <cell r="H3763" t="str">
            <v>4.50</v>
          </cell>
          <cell r="I3763">
            <v>4.5</v>
          </cell>
          <cell r="J3763">
            <v>0</v>
          </cell>
          <cell r="K3763">
            <v>0</v>
          </cell>
          <cell r="L3763">
            <v>0</v>
          </cell>
          <cell r="M3763">
            <v>0</v>
          </cell>
          <cell r="N3763">
            <v>0</v>
          </cell>
        </row>
        <row r="3764">
          <cell r="A3764" t="str">
            <v>14000023</v>
          </cell>
          <cell r="B3764" t="str">
            <v>人民生燕麦片</v>
          </cell>
          <cell r="C3764" t="str">
            <v>袋</v>
          </cell>
          <cell r="D3764" t="str">
            <v>【140104】杂粮(袋装)</v>
          </cell>
          <cell r="E3764" t="str">
            <v>食品部</v>
          </cell>
          <cell r="F3764" t="str">
            <v>正常</v>
          </cell>
          <cell r="G3764" t="str">
            <v>0.00</v>
          </cell>
          <cell r="H3764" t="str">
            <v>5.80</v>
          </cell>
          <cell r="I3764">
            <v>17.399999999999999</v>
          </cell>
          <cell r="J3764">
            <v>0</v>
          </cell>
          <cell r="K3764">
            <v>0</v>
          </cell>
          <cell r="L3764">
            <v>0</v>
          </cell>
          <cell r="M3764">
            <v>0</v>
          </cell>
          <cell r="N3764">
            <v>0</v>
          </cell>
        </row>
        <row r="3765">
          <cell r="A3765" t="str">
            <v>14000022</v>
          </cell>
          <cell r="B3765" t="str">
            <v>人民糯小米</v>
          </cell>
          <cell r="C3765" t="str">
            <v>袋</v>
          </cell>
          <cell r="D3765" t="str">
            <v>【140104】杂粮(袋装)</v>
          </cell>
          <cell r="E3765" t="str">
            <v>食品部</v>
          </cell>
          <cell r="F3765" t="str">
            <v>正常</v>
          </cell>
          <cell r="G3765" t="str">
            <v>0.00</v>
          </cell>
          <cell r="H3765" t="str">
            <v>10.80</v>
          </cell>
          <cell r="I3765">
            <v>25.6</v>
          </cell>
          <cell r="J3765">
            <v>0</v>
          </cell>
          <cell r="K3765">
            <v>0</v>
          </cell>
          <cell r="L3765">
            <v>0</v>
          </cell>
          <cell r="M3765">
            <v>0</v>
          </cell>
          <cell r="N3765">
            <v>0</v>
          </cell>
        </row>
        <row r="3766">
          <cell r="A3766" t="str">
            <v>14000021</v>
          </cell>
          <cell r="B3766" t="str">
            <v>人民莲子</v>
          </cell>
          <cell r="C3766" t="str">
            <v>袋</v>
          </cell>
          <cell r="D3766" t="str">
            <v>【140104】杂粮(袋装)</v>
          </cell>
          <cell r="E3766" t="str">
            <v>食品部</v>
          </cell>
          <cell r="F3766" t="str">
            <v>正常</v>
          </cell>
          <cell r="G3766" t="str">
            <v>17.00</v>
          </cell>
          <cell r="H3766" t="str">
            <v>25.00</v>
          </cell>
          <cell r="I3766">
            <v>0</v>
          </cell>
          <cell r="J3766">
            <v>0</v>
          </cell>
          <cell r="K3766">
            <v>0</v>
          </cell>
          <cell r="L3766">
            <v>7</v>
          </cell>
          <cell r="M3766">
            <v>119</v>
          </cell>
          <cell r="N3766">
            <v>175</v>
          </cell>
        </row>
        <row r="3767">
          <cell r="A3767" t="str">
            <v>14000019</v>
          </cell>
          <cell r="B3767" t="str">
            <v>人民快餐玉米粉</v>
          </cell>
          <cell r="C3767" t="str">
            <v>袋</v>
          </cell>
          <cell r="D3767" t="str">
            <v>【140104】杂粮(袋装)</v>
          </cell>
          <cell r="E3767" t="str">
            <v>食品部</v>
          </cell>
          <cell r="F3767" t="str">
            <v>正常</v>
          </cell>
          <cell r="G3767" t="str">
            <v>4.20</v>
          </cell>
          <cell r="H3767" t="str">
            <v>6.80</v>
          </cell>
          <cell r="I3767">
            <v>0</v>
          </cell>
          <cell r="J3767">
            <v>0</v>
          </cell>
          <cell r="K3767">
            <v>0</v>
          </cell>
          <cell r="L3767">
            <v>11</v>
          </cell>
          <cell r="M3767">
            <v>46.2</v>
          </cell>
          <cell r="N3767">
            <v>74.8</v>
          </cell>
        </row>
        <row r="3768">
          <cell r="A3768" t="str">
            <v>14000016</v>
          </cell>
          <cell r="B3768" t="str">
            <v>孟乍隆乌汶泰米</v>
          </cell>
          <cell r="C3768" t="str">
            <v>袋</v>
          </cell>
          <cell r="D3768" t="str">
            <v>【140102】香米(袋装)</v>
          </cell>
          <cell r="E3768" t="str">
            <v>食品部</v>
          </cell>
          <cell r="F3768" t="str">
            <v>正常</v>
          </cell>
          <cell r="G3768" t="str">
            <v>90.00</v>
          </cell>
          <cell r="H3768" t="str">
            <v>102.00</v>
          </cell>
          <cell r="I3768">
            <v>0</v>
          </cell>
          <cell r="J3768">
            <v>0</v>
          </cell>
          <cell r="K3768">
            <v>0</v>
          </cell>
          <cell r="L3768">
            <v>6</v>
          </cell>
          <cell r="M3768">
            <v>540</v>
          </cell>
          <cell r="N3768">
            <v>612</v>
          </cell>
        </row>
        <row r="3769">
          <cell r="A3769" t="str">
            <v>13000791</v>
          </cell>
          <cell r="B3769" t="str">
            <v>千禾零添加酱油180天特级生抽</v>
          </cell>
          <cell r="C3769" t="str">
            <v>瓶</v>
          </cell>
          <cell r="D3769" t="str">
            <v>【130102】瓶装、桶装生抽</v>
          </cell>
          <cell r="E3769" t="str">
            <v>食品部</v>
          </cell>
          <cell r="F3769" t="str">
            <v>正常</v>
          </cell>
          <cell r="G3769" t="str">
            <v>12.50</v>
          </cell>
          <cell r="H3769" t="str">
            <v>15.00</v>
          </cell>
          <cell r="I3769">
            <v>0</v>
          </cell>
          <cell r="J3769">
            <v>0</v>
          </cell>
          <cell r="K3769">
            <v>0</v>
          </cell>
          <cell r="L3769">
            <v>6</v>
          </cell>
          <cell r="M3769">
            <v>75</v>
          </cell>
          <cell r="N3769">
            <v>90</v>
          </cell>
        </row>
        <row r="3770">
          <cell r="A3770" t="str">
            <v>13000789</v>
          </cell>
          <cell r="B3770" t="str">
            <v>草原红太阳咖喱调味料香辣</v>
          </cell>
          <cell r="C3770" t="str">
            <v>盒</v>
          </cell>
          <cell r="D3770" t="str">
            <v>【130402】其他调味酱</v>
          </cell>
          <cell r="E3770" t="str">
            <v>食品部</v>
          </cell>
          <cell r="F3770" t="str">
            <v>正常</v>
          </cell>
          <cell r="G3770" t="str">
            <v>8.00</v>
          </cell>
          <cell r="H3770" t="str">
            <v>10.00</v>
          </cell>
          <cell r="I3770">
            <v>0</v>
          </cell>
          <cell r="J3770">
            <v>0</v>
          </cell>
          <cell r="K3770">
            <v>0</v>
          </cell>
          <cell r="L3770">
            <v>5</v>
          </cell>
          <cell r="M3770">
            <v>40</v>
          </cell>
          <cell r="N3770">
            <v>50</v>
          </cell>
        </row>
        <row r="3771">
          <cell r="A3771" t="str">
            <v>13000787</v>
          </cell>
          <cell r="B3771" t="str">
            <v>草原红太阳烧烤酱(黑椒)</v>
          </cell>
          <cell r="C3771" t="str">
            <v>袋</v>
          </cell>
          <cell r="D3771" t="str">
            <v>【130402】其他调味酱</v>
          </cell>
          <cell r="E3771" t="str">
            <v>食品部</v>
          </cell>
          <cell r="F3771" t="str">
            <v>正常</v>
          </cell>
          <cell r="G3771" t="str">
            <v>3.20</v>
          </cell>
          <cell r="H3771" t="str">
            <v>4.80</v>
          </cell>
          <cell r="I3771">
            <v>0</v>
          </cell>
          <cell r="J3771">
            <v>0</v>
          </cell>
          <cell r="K3771">
            <v>0</v>
          </cell>
          <cell r="L3771">
            <v>5</v>
          </cell>
          <cell r="M3771">
            <v>16</v>
          </cell>
          <cell r="N3771">
            <v>24</v>
          </cell>
        </row>
        <row r="3772">
          <cell r="A3772" t="str">
            <v>13000783</v>
          </cell>
          <cell r="B3772" t="str">
            <v>饭扫光鲜脆豇豆</v>
          </cell>
          <cell r="C3772" t="str">
            <v>瓶</v>
          </cell>
          <cell r="D3772" t="str">
            <v>【130403】酱菜</v>
          </cell>
          <cell r="E3772" t="str">
            <v>食品部</v>
          </cell>
          <cell r="F3772" t="str">
            <v>正常</v>
          </cell>
          <cell r="G3772" t="str">
            <v>8.00</v>
          </cell>
          <cell r="H3772" t="str">
            <v>10.00</v>
          </cell>
          <cell r="I3772">
            <v>0</v>
          </cell>
          <cell r="J3772">
            <v>0</v>
          </cell>
          <cell r="K3772">
            <v>0</v>
          </cell>
          <cell r="L3772">
            <v>6</v>
          </cell>
          <cell r="M3772">
            <v>48</v>
          </cell>
          <cell r="N3772">
            <v>60</v>
          </cell>
        </row>
        <row r="3773">
          <cell r="A3773" t="str">
            <v>13000782</v>
          </cell>
          <cell r="B3773" t="str">
            <v>饭扫光黄花什锦</v>
          </cell>
          <cell r="C3773" t="str">
            <v>瓶</v>
          </cell>
          <cell r="D3773" t="str">
            <v>【130403】酱菜</v>
          </cell>
          <cell r="E3773" t="str">
            <v>食品部</v>
          </cell>
          <cell r="F3773" t="str">
            <v>正常</v>
          </cell>
          <cell r="G3773" t="str">
            <v>8.00</v>
          </cell>
          <cell r="H3773" t="str">
            <v>10.00</v>
          </cell>
          <cell r="I3773">
            <v>0</v>
          </cell>
          <cell r="J3773">
            <v>0</v>
          </cell>
          <cell r="K3773">
            <v>0</v>
          </cell>
          <cell r="L3773">
            <v>6</v>
          </cell>
          <cell r="M3773">
            <v>48</v>
          </cell>
          <cell r="N3773">
            <v>60</v>
          </cell>
        </row>
        <row r="3774">
          <cell r="A3774" t="str">
            <v>13000774</v>
          </cell>
          <cell r="B3774" t="str">
            <v>草原红太阳烧烤自热香辣料</v>
          </cell>
          <cell r="C3774" t="str">
            <v>袋</v>
          </cell>
          <cell r="D3774" t="str">
            <v>【130305】预包装调味料</v>
          </cell>
          <cell r="E3774" t="str">
            <v>食品部</v>
          </cell>
          <cell r="F3774" t="str">
            <v>禁采</v>
          </cell>
          <cell r="G3774" t="str">
            <v>0.00</v>
          </cell>
          <cell r="H3774" t="str">
            <v>3.50</v>
          </cell>
          <cell r="I3774">
            <v>0</v>
          </cell>
          <cell r="J3774">
            <v>0</v>
          </cell>
          <cell r="K3774">
            <v>0</v>
          </cell>
          <cell r="L3774">
            <v>0</v>
          </cell>
          <cell r="M3774">
            <v>0</v>
          </cell>
          <cell r="N3774">
            <v>0</v>
          </cell>
        </row>
        <row r="3775">
          <cell r="A3775" t="str">
            <v>13000399</v>
          </cell>
          <cell r="B3775" t="str">
            <v>嘉州牌泡菜盐</v>
          </cell>
          <cell r="C3775" t="str">
            <v>袋</v>
          </cell>
          <cell r="D3775" t="str">
            <v>【130301】盐</v>
          </cell>
          <cell r="E3775" t="str">
            <v>食品部</v>
          </cell>
          <cell r="F3775" t="str">
            <v>正常</v>
          </cell>
          <cell r="G3775" t="str">
            <v>0.00</v>
          </cell>
          <cell r="H3775" t="str">
            <v>2.50</v>
          </cell>
          <cell r="I3775">
            <v>90</v>
          </cell>
          <cell r="J3775">
            <v>0</v>
          </cell>
          <cell r="K3775">
            <v>0</v>
          </cell>
          <cell r="L3775">
            <v>0</v>
          </cell>
          <cell r="M3775">
            <v>0</v>
          </cell>
          <cell r="N3775">
            <v>0</v>
          </cell>
        </row>
        <row r="3776">
          <cell r="A3776" t="str">
            <v>13000390</v>
          </cell>
          <cell r="B3776" t="str">
            <v>好人家泡椒鱼调料</v>
          </cell>
          <cell r="C3776" t="str">
            <v>袋</v>
          </cell>
          <cell r="D3776" t="str">
            <v>【130406】鱼调料</v>
          </cell>
          <cell r="E3776" t="str">
            <v>食品部</v>
          </cell>
          <cell r="F3776" t="str">
            <v>正常</v>
          </cell>
          <cell r="G3776" t="str">
            <v>8.60</v>
          </cell>
          <cell r="H3776" t="str">
            <v>10.50</v>
          </cell>
          <cell r="I3776">
            <v>0</v>
          </cell>
          <cell r="J3776">
            <v>0</v>
          </cell>
          <cell r="K3776">
            <v>0</v>
          </cell>
          <cell r="L3776">
            <v>7</v>
          </cell>
          <cell r="M3776">
            <v>60.2</v>
          </cell>
          <cell r="N3776">
            <v>73.5</v>
          </cell>
        </row>
        <row r="3777">
          <cell r="A3777" t="str">
            <v>13000381</v>
          </cell>
          <cell r="B3777" t="str">
            <v>大红袍红汤火锅底料</v>
          </cell>
          <cell r="C3777" t="str">
            <v>袋</v>
          </cell>
          <cell r="D3777" t="str">
            <v>【130401】火锅调味酱</v>
          </cell>
          <cell r="E3777" t="str">
            <v>食品部</v>
          </cell>
          <cell r="F3777" t="str">
            <v>正常</v>
          </cell>
          <cell r="G3777" t="str">
            <v>10.78</v>
          </cell>
          <cell r="H3777" t="str">
            <v>14.80</v>
          </cell>
          <cell r="I3777">
            <v>0</v>
          </cell>
          <cell r="J3777">
            <v>0</v>
          </cell>
          <cell r="K3777">
            <v>0</v>
          </cell>
          <cell r="L3777">
            <v>18</v>
          </cell>
          <cell r="M3777">
            <v>194</v>
          </cell>
          <cell r="N3777">
            <v>266.40000000000003</v>
          </cell>
        </row>
        <row r="3778">
          <cell r="A3778" t="str">
            <v>13000357</v>
          </cell>
          <cell r="B3778" t="str">
            <v>千禾姜蒜香醋</v>
          </cell>
          <cell r="C3778" t="str">
            <v>瓶</v>
          </cell>
          <cell r="D3778" t="str">
            <v>【130202】瓶装醋</v>
          </cell>
          <cell r="E3778" t="str">
            <v>食品部</v>
          </cell>
          <cell r="F3778" t="str">
            <v>正常</v>
          </cell>
          <cell r="G3778" t="str">
            <v>6.00</v>
          </cell>
          <cell r="H3778" t="str">
            <v>7.50</v>
          </cell>
          <cell r="I3778">
            <v>0</v>
          </cell>
          <cell r="J3778">
            <v>0</v>
          </cell>
          <cell r="K3778">
            <v>0</v>
          </cell>
          <cell r="L3778">
            <v>15</v>
          </cell>
          <cell r="M3778">
            <v>90</v>
          </cell>
          <cell r="N3778">
            <v>112.5</v>
          </cell>
        </row>
        <row r="3779">
          <cell r="A3779" t="str">
            <v>13000356</v>
          </cell>
          <cell r="B3779" t="str">
            <v>千禾鸡汁酱油</v>
          </cell>
          <cell r="C3779" t="str">
            <v>瓶</v>
          </cell>
          <cell r="D3779" t="str">
            <v>【130105】其它瓶/桶酱油</v>
          </cell>
          <cell r="E3779" t="str">
            <v>食品部</v>
          </cell>
          <cell r="F3779" t="str">
            <v>正常</v>
          </cell>
          <cell r="G3779" t="str">
            <v>0.00</v>
          </cell>
          <cell r="H3779" t="str">
            <v>8.00</v>
          </cell>
          <cell r="I3779">
            <v>280</v>
          </cell>
          <cell r="J3779">
            <v>0</v>
          </cell>
          <cell r="K3779">
            <v>0</v>
          </cell>
          <cell r="L3779">
            <v>0</v>
          </cell>
          <cell r="M3779">
            <v>0</v>
          </cell>
          <cell r="N3779">
            <v>0</v>
          </cell>
        </row>
        <row r="3780">
          <cell r="A3780" t="str">
            <v>13000348</v>
          </cell>
          <cell r="B3780" t="str">
            <v>千禾180天头道上品生抽</v>
          </cell>
          <cell r="C3780" t="str">
            <v>瓶</v>
          </cell>
          <cell r="D3780" t="str">
            <v>【130102】瓶装、桶装生抽</v>
          </cell>
          <cell r="E3780" t="str">
            <v>食品部</v>
          </cell>
          <cell r="F3780" t="str">
            <v>禁采</v>
          </cell>
          <cell r="G3780" t="str">
            <v>0.00</v>
          </cell>
          <cell r="H3780" t="str">
            <v>15.00</v>
          </cell>
          <cell r="I3780">
            <v>165</v>
          </cell>
          <cell r="J3780">
            <v>0</v>
          </cell>
          <cell r="K3780">
            <v>0</v>
          </cell>
          <cell r="L3780">
            <v>0</v>
          </cell>
          <cell r="M3780">
            <v>0</v>
          </cell>
          <cell r="N3780">
            <v>0</v>
          </cell>
        </row>
        <row r="3781">
          <cell r="A3781" t="str">
            <v>13000346</v>
          </cell>
          <cell r="B3781" t="str">
            <v>犍龙轩大头菜礼盒</v>
          </cell>
          <cell r="C3781" t="str">
            <v>盒</v>
          </cell>
          <cell r="D3781" t="str">
            <v>【130403】酱菜</v>
          </cell>
          <cell r="E3781" t="str">
            <v>食品部</v>
          </cell>
          <cell r="F3781" t="str">
            <v>正常</v>
          </cell>
          <cell r="G3781" t="str">
            <v>30.00</v>
          </cell>
          <cell r="H3781" t="str">
            <v>40.00</v>
          </cell>
          <cell r="I3781">
            <v>0</v>
          </cell>
          <cell r="J3781">
            <v>0</v>
          </cell>
          <cell r="K3781">
            <v>0</v>
          </cell>
          <cell r="L3781">
            <v>2</v>
          </cell>
          <cell r="M3781">
            <v>60</v>
          </cell>
          <cell r="N3781">
            <v>80</v>
          </cell>
        </row>
        <row r="3782">
          <cell r="A3782" t="str">
            <v>13000339</v>
          </cell>
          <cell r="B3782" t="str">
            <v>强力蒸肉粉（麻辣味）</v>
          </cell>
          <cell r="C3782" t="str">
            <v>袋</v>
          </cell>
          <cell r="D3782" t="str">
            <v>【130303】蒸肉粉</v>
          </cell>
          <cell r="E3782" t="str">
            <v>食品部</v>
          </cell>
          <cell r="F3782" t="str">
            <v>正常</v>
          </cell>
          <cell r="G3782" t="str">
            <v>0.00</v>
          </cell>
          <cell r="H3782" t="str">
            <v>2.50</v>
          </cell>
          <cell r="I3782">
            <v>0</v>
          </cell>
          <cell r="J3782">
            <v>0</v>
          </cell>
          <cell r="K3782">
            <v>0</v>
          </cell>
          <cell r="L3782">
            <v>0</v>
          </cell>
          <cell r="M3782">
            <v>0</v>
          </cell>
          <cell r="N3782">
            <v>0</v>
          </cell>
        </row>
        <row r="3783">
          <cell r="A3783" t="str">
            <v>13000323</v>
          </cell>
          <cell r="B3783" t="str">
            <v>乌江涪陵酸辣榨菜</v>
          </cell>
          <cell r="C3783" t="str">
            <v>袋</v>
          </cell>
          <cell r="D3783" t="str">
            <v>【130403】酱菜</v>
          </cell>
          <cell r="E3783" t="str">
            <v>食品部</v>
          </cell>
          <cell r="F3783" t="str">
            <v>正常</v>
          </cell>
          <cell r="G3783" t="str">
            <v>1.70</v>
          </cell>
          <cell r="H3783" t="str">
            <v>2.50</v>
          </cell>
          <cell r="I3783">
            <v>0</v>
          </cell>
          <cell r="J3783">
            <v>0</v>
          </cell>
          <cell r="K3783">
            <v>0</v>
          </cell>
          <cell r="L3783">
            <v>13</v>
          </cell>
          <cell r="M3783">
            <v>22.1</v>
          </cell>
          <cell r="N3783">
            <v>32.5</v>
          </cell>
        </row>
        <row r="3784">
          <cell r="A3784" t="str">
            <v>13000270</v>
          </cell>
          <cell r="B3784" t="str">
            <v>味聚特四川泡菜</v>
          </cell>
          <cell r="C3784" t="str">
            <v>瓶</v>
          </cell>
          <cell r="D3784" t="str">
            <v>【130403】酱菜</v>
          </cell>
          <cell r="E3784" t="str">
            <v>食品部</v>
          </cell>
          <cell r="F3784" t="str">
            <v>正常</v>
          </cell>
          <cell r="G3784" t="str">
            <v>6.80</v>
          </cell>
          <cell r="H3784" t="str">
            <v>8.00</v>
          </cell>
          <cell r="I3784">
            <v>0</v>
          </cell>
          <cell r="J3784">
            <v>0</v>
          </cell>
          <cell r="K3784">
            <v>0</v>
          </cell>
          <cell r="L3784">
            <v>4</v>
          </cell>
          <cell r="M3784">
            <v>27.2</v>
          </cell>
          <cell r="N3784">
            <v>32</v>
          </cell>
        </row>
        <row r="3785">
          <cell r="A3785" t="str">
            <v>13000268</v>
          </cell>
          <cell r="B3785" t="str">
            <v>味聚特爽口下饭菜</v>
          </cell>
          <cell r="C3785" t="str">
            <v>瓶</v>
          </cell>
          <cell r="D3785" t="str">
            <v>【130403】酱菜</v>
          </cell>
          <cell r="E3785" t="str">
            <v>食品部</v>
          </cell>
          <cell r="F3785" t="str">
            <v>正常</v>
          </cell>
          <cell r="G3785" t="str">
            <v>6.80</v>
          </cell>
          <cell r="H3785" t="str">
            <v>8.00</v>
          </cell>
          <cell r="I3785">
            <v>0</v>
          </cell>
          <cell r="J3785">
            <v>0</v>
          </cell>
          <cell r="K3785">
            <v>0</v>
          </cell>
          <cell r="L3785">
            <v>6</v>
          </cell>
          <cell r="M3785">
            <v>40.799999999999997</v>
          </cell>
          <cell r="N3785">
            <v>48</v>
          </cell>
        </row>
        <row r="3786">
          <cell r="A3786" t="str">
            <v>13000267</v>
          </cell>
          <cell r="B3786" t="str">
            <v>味聚特泡椒海带丝</v>
          </cell>
          <cell r="C3786" t="str">
            <v>袋</v>
          </cell>
          <cell r="D3786" t="str">
            <v>【130403】酱菜</v>
          </cell>
          <cell r="E3786" t="str">
            <v>食品部</v>
          </cell>
          <cell r="F3786" t="str">
            <v>正常</v>
          </cell>
          <cell r="G3786" t="str">
            <v>1.20</v>
          </cell>
          <cell r="H3786" t="str">
            <v>1.50</v>
          </cell>
          <cell r="I3786">
            <v>0</v>
          </cell>
          <cell r="J3786">
            <v>0</v>
          </cell>
          <cell r="K3786">
            <v>0</v>
          </cell>
          <cell r="L3786">
            <v>9</v>
          </cell>
          <cell r="M3786">
            <v>10.8</v>
          </cell>
          <cell r="N3786">
            <v>13.5</v>
          </cell>
        </row>
        <row r="3787">
          <cell r="A3787" t="str">
            <v>13000249</v>
          </cell>
          <cell r="B3787" t="str">
            <v>味聚特脆豇豆</v>
          </cell>
          <cell r="C3787" t="str">
            <v>瓶</v>
          </cell>
          <cell r="D3787" t="str">
            <v>【130403】酱菜</v>
          </cell>
          <cell r="E3787" t="str">
            <v>食品部</v>
          </cell>
          <cell r="F3787" t="str">
            <v>正常</v>
          </cell>
          <cell r="G3787" t="str">
            <v>6.80</v>
          </cell>
          <cell r="H3787" t="str">
            <v>8.00</v>
          </cell>
          <cell r="I3787">
            <v>0</v>
          </cell>
          <cell r="J3787">
            <v>0</v>
          </cell>
          <cell r="K3787">
            <v>0</v>
          </cell>
          <cell r="L3787">
            <v>3</v>
          </cell>
          <cell r="M3787">
            <v>20.399999999999999</v>
          </cell>
          <cell r="N3787">
            <v>24</v>
          </cell>
        </row>
        <row r="3788">
          <cell r="A3788" t="str">
            <v>13000241</v>
          </cell>
          <cell r="B3788" t="str">
            <v>桥牌豆腐乳A</v>
          </cell>
          <cell r="C3788" t="str">
            <v>瓶</v>
          </cell>
          <cell r="D3788" t="str">
            <v>【130404】豆腐乳</v>
          </cell>
          <cell r="E3788" t="str">
            <v>食品部</v>
          </cell>
          <cell r="F3788" t="str">
            <v>正常</v>
          </cell>
          <cell r="G3788" t="str">
            <v>28.50</v>
          </cell>
          <cell r="H3788" t="str">
            <v>32.50</v>
          </cell>
          <cell r="I3788">
            <v>0</v>
          </cell>
          <cell r="J3788">
            <v>0</v>
          </cell>
          <cell r="K3788">
            <v>0</v>
          </cell>
          <cell r="L3788">
            <v>3</v>
          </cell>
          <cell r="M3788">
            <v>85.5</v>
          </cell>
          <cell r="N3788">
            <v>97.5</v>
          </cell>
        </row>
        <row r="3789">
          <cell r="A3789" t="str">
            <v>13000230</v>
          </cell>
          <cell r="B3789" t="str">
            <v>继红海椒果</v>
          </cell>
          <cell r="C3789" t="str">
            <v>袋</v>
          </cell>
          <cell r="D3789" t="str">
            <v>【130306】烹饪调料</v>
          </cell>
          <cell r="E3789" t="str">
            <v>食品部</v>
          </cell>
          <cell r="F3789" t="str">
            <v>正常</v>
          </cell>
          <cell r="G3789" t="str">
            <v>3.30</v>
          </cell>
          <cell r="H3789" t="str">
            <v>4.80</v>
          </cell>
          <cell r="I3789">
            <v>0</v>
          </cell>
          <cell r="J3789">
            <v>0</v>
          </cell>
          <cell r="K3789">
            <v>0</v>
          </cell>
          <cell r="L3789">
            <v>7</v>
          </cell>
          <cell r="M3789">
            <v>23.1</v>
          </cell>
          <cell r="N3789">
            <v>33.6</v>
          </cell>
        </row>
        <row r="3790">
          <cell r="A3790" t="str">
            <v>13000222</v>
          </cell>
          <cell r="B3790" t="str">
            <v>贡鑫豆粉</v>
          </cell>
          <cell r="C3790" t="str">
            <v>袋</v>
          </cell>
          <cell r="D3790" t="str">
            <v>【130302】淀粉</v>
          </cell>
          <cell r="E3790" t="str">
            <v>食品部</v>
          </cell>
          <cell r="F3790" t="str">
            <v>禁采</v>
          </cell>
          <cell r="G3790" t="str">
            <v>0.00</v>
          </cell>
          <cell r="H3790" t="str">
            <v>2.00</v>
          </cell>
          <cell r="I3790">
            <v>2</v>
          </cell>
          <cell r="J3790">
            <v>0</v>
          </cell>
          <cell r="K3790">
            <v>0</v>
          </cell>
          <cell r="L3790">
            <v>0</v>
          </cell>
          <cell r="M3790">
            <v>0</v>
          </cell>
          <cell r="N3790">
            <v>0</v>
          </cell>
        </row>
        <row r="3791">
          <cell r="A3791" t="str">
            <v>13000217</v>
          </cell>
          <cell r="B3791" t="str">
            <v>成都六婆清油火锅料300g</v>
          </cell>
          <cell r="C3791" t="str">
            <v>袋</v>
          </cell>
          <cell r="D3791" t="str">
            <v>【130401】火锅调味酱</v>
          </cell>
          <cell r="E3791" t="str">
            <v>食品部</v>
          </cell>
          <cell r="F3791" t="str">
            <v>禁采</v>
          </cell>
          <cell r="G3791" t="str">
            <v>0.00</v>
          </cell>
          <cell r="H3791" t="str">
            <v>11.50</v>
          </cell>
          <cell r="I3791">
            <v>34.5</v>
          </cell>
          <cell r="J3791">
            <v>0</v>
          </cell>
          <cell r="K3791">
            <v>0</v>
          </cell>
          <cell r="L3791">
            <v>0</v>
          </cell>
          <cell r="M3791">
            <v>0</v>
          </cell>
          <cell r="N3791">
            <v>0</v>
          </cell>
        </row>
        <row r="3792">
          <cell r="A3792" t="str">
            <v>13000203</v>
          </cell>
          <cell r="B3792" t="str">
            <v>加加特级减盐生抽</v>
          </cell>
          <cell r="C3792" t="str">
            <v>瓶</v>
          </cell>
          <cell r="D3792" t="str">
            <v>【130102】瓶装、桶装生抽</v>
          </cell>
          <cell r="E3792" t="str">
            <v>食品部</v>
          </cell>
          <cell r="F3792" t="str">
            <v>正常</v>
          </cell>
          <cell r="G3792" t="str">
            <v>10.50</v>
          </cell>
          <cell r="H3792" t="str">
            <v>12.90</v>
          </cell>
          <cell r="I3792">
            <v>0</v>
          </cell>
          <cell r="J3792">
            <v>0</v>
          </cell>
          <cell r="K3792">
            <v>0</v>
          </cell>
          <cell r="L3792">
            <v>12</v>
          </cell>
          <cell r="M3792">
            <v>126</v>
          </cell>
          <cell r="N3792">
            <v>154.80000000000001</v>
          </cell>
        </row>
        <row r="3793">
          <cell r="A3793" t="str">
            <v>13000200</v>
          </cell>
          <cell r="B3793" t="str">
            <v>加加减盐味极鲜酱油</v>
          </cell>
          <cell r="C3793" t="str">
            <v>瓶</v>
          </cell>
          <cell r="D3793" t="str">
            <v>【130105】其它瓶/桶酱油</v>
          </cell>
          <cell r="E3793" t="str">
            <v>食品部</v>
          </cell>
          <cell r="F3793" t="str">
            <v>正常</v>
          </cell>
          <cell r="G3793" t="str">
            <v>8.50</v>
          </cell>
          <cell r="H3793" t="str">
            <v>9.90</v>
          </cell>
          <cell r="I3793">
            <v>0</v>
          </cell>
          <cell r="J3793">
            <v>0</v>
          </cell>
          <cell r="K3793">
            <v>0</v>
          </cell>
          <cell r="L3793">
            <v>18</v>
          </cell>
          <cell r="M3793">
            <v>153</v>
          </cell>
          <cell r="N3793">
            <v>178.20000000000002</v>
          </cell>
        </row>
        <row r="3794">
          <cell r="A3794" t="str">
            <v>13000196</v>
          </cell>
          <cell r="B3794" t="str">
            <v>宜宾碎米扣肉芽菜</v>
          </cell>
          <cell r="C3794" t="str">
            <v>袋</v>
          </cell>
          <cell r="D3794" t="str">
            <v>【130403】酱菜</v>
          </cell>
          <cell r="E3794" t="str">
            <v>食品部</v>
          </cell>
          <cell r="F3794" t="str">
            <v>正常</v>
          </cell>
          <cell r="G3794" t="str">
            <v>2.25</v>
          </cell>
          <cell r="H3794" t="str">
            <v>3.00</v>
          </cell>
          <cell r="I3794">
            <v>0</v>
          </cell>
          <cell r="J3794">
            <v>0</v>
          </cell>
          <cell r="K3794">
            <v>0</v>
          </cell>
          <cell r="L3794">
            <v>10</v>
          </cell>
          <cell r="M3794">
            <v>22.5</v>
          </cell>
          <cell r="N3794">
            <v>30</v>
          </cell>
        </row>
        <row r="3795">
          <cell r="A3795" t="str">
            <v>13000171</v>
          </cell>
          <cell r="B3795" t="str">
            <v>德莊重庆老火锅底料A</v>
          </cell>
          <cell r="C3795" t="str">
            <v>袋</v>
          </cell>
          <cell r="D3795" t="str">
            <v>【130401】火锅调味酱</v>
          </cell>
          <cell r="E3795" t="str">
            <v>食品部</v>
          </cell>
          <cell r="F3795" t="str">
            <v>正常</v>
          </cell>
          <cell r="G3795" t="str">
            <v>0.00</v>
          </cell>
          <cell r="H3795" t="str">
            <v>14.50</v>
          </cell>
          <cell r="I3795">
            <v>43.5</v>
          </cell>
          <cell r="J3795">
            <v>0</v>
          </cell>
          <cell r="K3795">
            <v>0</v>
          </cell>
          <cell r="L3795">
            <v>0</v>
          </cell>
          <cell r="M3795">
            <v>0</v>
          </cell>
          <cell r="N3795">
            <v>0</v>
          </cell>
        </row>
        <row r="3796">
          <cell r="A3796" t="str">
            <v>13000162</v>
          </cell>
          <cell r="B3796" t="str">
            <v>关公牛油火锅微辣</v>
          </cell>
          <cell r="C3796" t="str">
            <v>盒</v>
          </cell>
          <cell r="D3796" t="str">
            <v>【130401】火锅调味酱</v>
          </cell>
          <cell r="E3796" t="str">
            <v>食品部</v>
          </cell>
          <cell r="F3796" t="str">
            <v>禁采</v>
          </cell>
          <cell r="G3796" t="str">
            <v>0.00</v>
          </cell>
          <cell r="H3796" t="str">
            <v>19.80</v>
          </cell>
          <cell r="I3796">
            <v>0</v>
          </cell>
          <cell r="J3796">
            <v>0</v>
          </cell>
          <cell r="K3796">
            <v>0</v>
          </cell>
          <cell r="L3796">
            <v>0</v>
          </cell>
          <cell r="M3796">
            <v>0</v>
          </cell>
          <cell r="N3796">
            <v>0</v>
          </cell>
        </row>
        <row r="3797">
          <cell r="A3797" t="str">
            <v>13000161</v>
          </cell>
          <cell r="B3797" t="str">
            <v>关公牛油火锅特辣</v>
          </cell>
          <cell r="C3797" t="str">
            <v>盒</v>
          </cell>
          <cell r="D3797" t="str">
            <v>【130401】火锅调味酱</v>
          </cell>
          <cell r="E3797" t="str">
            <v>食品部</v>
          </cell>
          <cell r="F3797" t="str">
            <v>正常</v>
          </cell>
          <cell r="G3797" t="str">
            <v>0.00</v>
          </cell>
          <cell r="H3797" t="str">
            <v>19.80</v>
          </cell>
          <cell r="I3797">
            <v>0</v>
          </cell>
          <cell r="J3797">
            <v>0</v>
          </cell>
          <cell r="K3797">
            <v>0</v>
          </cell>
          <cell r="L3797">
            <v>0</v>
          </cell>
          <cell r="M3797">
            <v>0</v>
          </cell>
          <cell r="N3797">
            <v>0</v>
          </cell>
        </row>
        <row r="3798">
          <cell r="A3798" t="str">
            <v>13000160</v>
          </cell>
          <cell r="B3798" t="str">
            <v>重庆自家卤100g</v>
          </cell>
          <cell r="C3798" t="str">
            <v>袋</v>
          </cell>
          <cell r="D3798" t="str">
            <v>【130306】烹饪调料</v>
          </cell>
          <cell r="E3798" t="str">
            <v>食品部</v>
          </cell>
          <cell r="F3798" t="str">
            <v>正常</v>
          </cell>
          <cell r="G3798" t="str">
            <v>0.00</v>
          </cell>
          <cell r="H3798" t="str">
            <v>4.50</v>
          </cell>
          <cell r="I3798">
            <v>40.5</v>
          </cell>
          <cell r="J3798">
            <v>0</v>
          </cell>
          <cell r="K3798">
            <v>0</v>
          </cell>
          <cell r="L3798">
            <v>0</v>
          </cell>
          <cell r="M3798">
            <v>0</v>
          </cell>
          <cell r="N3798">
            <v>0</v>
          </cell>
        </row>
        <row r="3799">
          <cell r="A3799" t="str">
            <v>13000152</v>
          </cell>
          <cell r="B3799" t="str">
            <v>盈棚小米辣</v>
          </cell>
          <cell r="C3799" t="str">
            <v>袋</v>
          </cell>
          <cell r="D3799" t="str">
            <v>【130306】烹饪调料</v>
          </cell>
          <cell r="E3799" t="str">
            <v>食品部</v>
          </cell>
          <cell r="F3799" t="str">
            <v>正常</v>
          </cell>
          <cell r="G3799" t="str">
            <v>0.00</v>
          </cell>
          <cell r="H3799" t="str">
            <v>4.50</v>
          </cell>
          <cell r="I3799">
            <v>31.5</v>
          </cell>
          <cell r="J3799">
            <v>0</v>
          </cell>
          <cell r="K3799">
            <v>0</v>
          </cell>
          <cell r="L3799">
            <v>0</v>
          </cell>
          <cell r="M3799">
            <v>0</v>
          </cell>
          <cell r="N3799">
            <v>0</v>
          </cell>
        </row>
        <row r="3800">
          <cell r="A3800" t="str">
            <v>13000137</v>
          </cell>
          <cell r="B3800" t="str">
            <v>万弗鲜萃藤椒油A</v>
          </cell>
          <cell r="C3800" t="str">
            <v>瓶</v>
          </cell>
          <cell r="D3800" t="str">
            <v>【130405】食用调味油</v>
          </cell>
          <cell r="E3800" t="str">
            <v>食品部</v>
          </cell>
          <cell r="F3800" t="str">
            <v>正常</v>
          </cell>
          <cell r="G3800" t="str">
            <v>0.00</v>
          </cell>
          <cell r="H3800" t="str">
            <v>13.50</v>
          </cell>
          <cell r="I3800">
            <v>418.5</v>
          </cell>
          <cell r="J3800">
            <v>0</v>
          </cell>
          <cell r="K3800">
            <v>0</v>
          </cell>
          <cell r="L3800">
            <v>0</v>
          </cell>
          <cell r="M3800">
            <v>0</v>
          </cell>
          <cell r="N3800">
            <v>0</v>
          </cell>
        </row>
        <row r="3801">
          <cell r="A3801" t="str">
            <v>13000127</v>
          </cell>
          <cell r="B3801" t="str">
            <v>三番芥茉膏</v>
          </cell>
          <cell r="C3801" t="str">
            <v>支</v>
          </cell>
          <cell r="D3801" t="str">
            <v>【130402】其他调味酱</v>
          </cell>
          <cell r="E3801" t="str">
            <v>食品部</v>
          </cell>
          <cell r="F3801" t="str">
            <v>正常</v>
          </cell>
          <cell r="G3801" t="str">
            <v>0.00</v>
          </cell>
          <cell r="H3801" t="str">
            <v>4.80</v>
          </cell>
          <cell r="I3801">
            <v>33.6</v>
          </cell>
          <cell r="J3801">
            <v>0</v>
          </cell>
          <cell r="K3801">
            <v>0</v>
          </cell>
          <cell r="L3801">
            <v>0</v>
          </cell>
          <cell r="M3801">
            <v>0</v>
          </cell>
          <cell r="N3801">
            <v>0</v>
          </cell>
        </row>
        <row r="3802">
          <cell r="A3802" t="str">
            <v>13000118</v>
          </cell>
          <cell r="B3802" t="str">
            <v>米婆婆</v>
          </cell>
          <cell r="C3802" t="str">
            <v>瓶</v>
          </cell>
          <cell r="D3802" t="str">
            <v>【130501】烹调酒</v>
          </cell>
          <cell r="E3802" t="str">
            <v>食品部</v>
          </cell>
          <cell r="F3802" t="str">
            <v>正常</v>
          </cell>
          <cell r="G3802" t="str">
            <v>0.00</v>
          </cell>
          <cell r="H3802" t="str">
            <v>13.80</v>
          </cell>
          <cell r="I3802">
            <v>124.19999999999999</v>
          </cell>
          <cell r="J3802">
            <v>0</v>
          </cell>
          <cell r="K3802">
            <v>0</v>
          </cell>
          <cell r="L3802">
            <v>0</v>
          </cell>
          <cell r="M3802">
            <v>0</v>
          </cell>
          <cell r="N3802">
            <v>0</v>
          </cell>
        </row>
        <row r="3803">
          <cell r="A3803" t="str">
            <v>13000116</v>
          </cell>
          <cell r="B3803" t="str">
            <v>梅林番茄沙司</v>
          </cell>
          <cell r="C3803" t="str">
            <v>瓶</v>
          </cell>
          <cell r="D3803" t="str">
            <v>【130402】其他调味酱</v>
          </cell>
          <cell r="E3803" t="str">
            <v>食品部</v>
          </cell>
          <cell r="F3803" t="str">
            <v>正常</v>
          </cell>
          <cell r="G3803" t="str">
            <v>6.50</v>
          </cell>
          <cell r="H3803" t="str">
            <v>9.50</v>
          </cell>
          <cell r="I3803">
            <v>0</v>
          </cell>
          <cell r="J3803">
            <v>0</v>
          </cell>
          <cell r="K3803">
            <v>0</v>
          </cell>
          <cell r="L3803">
            <v>2</v>
          </cell>
          <cell r="M3803">
            <v>13</v>
          </cell>
          <cell r="N3803">
            <v>19</v>
          </cell>
        </row>
        <row r="3804">
          <cell r="A3804" t="str">
            <v>13000115</v>
          </cell>
          <cell r="B3804" t="str">
            <v>梅林番茄酱</v>
          </cell>
          <cell r="C3804" t="str">
            <v>听</v>
          </cell>
          <cell r="D3804" t="str">
            <v>【130402】其他调味酱</v>
          </cell>
          <cell r="E3804" t="str">
            <v>食品部</v>
          </cell>
          <cell r="F3804" t="str">
            <v>正常</v>
          </cell>
          <cell r="G3804" t="str">
            <v>2.80</v>
          </cell>
          <cell r="H3804" t="str">
            <v>3.80</v>
          </cell>
          <cell r="I3804">
            <v>0</v>
          </cell>
          <cell r="J3804">
            <v>0</v>
          </cell>
          <cell r="K3804">
            <v>0</v>
          </cell>
          <cell r="L3804">
            <v>4</v>
          </cell>
          <cell r="M3804">
            <v>11.2</v>
          </cell>
          <cell r="N3804">
            <v>15.2</v>
          </cell>
        </row>
        <row r="3805">
          <cell r="A3805" t="str">
            <v>13000112</v>
          </cell>
          <cell r="B3805" t="str">
            <v>廖排骨浓缩卤汁五香味125g</v>
          </cell>
          <cell r="C3805" t="str">
            <v>袋</v>
          </cell>
          <cell r="D3805" t="str">
            <v>【130402】其他调味酱</v>
          </cell>
          <cell r="E3805" t="str">
            <v>食品部</v>
          </cell>
          <cell r="F3805" t="str">
            <v>正常</v>
          </cell>
          <cell r="G3805" t="str">
            <v>5.13</v>
          </cell>
          <cell r="H3805" t="str">
            <v>6.50</v>
          </cell>
          <cell r="I3805">
            <v>0</v>
          </cell>
          <cell r="J3805">
            <v>0</v>
          </cell>
          <cell r="K3805">
            <v>0</v>
          </cell>
          <cell r="L3805">
            <v>11</v>
          </cell>
          <cell r="M3805">
            <v>56.43</v>
          </cell>
          <cell r="N3805">
            <v>71.5</v>
          </cell>
        </row>
        <row r="3806">
          <cell r="A3806" t="str">
            <v>13000093</v>
          </cell>
          <cell r="B3806" t="str">
            <v>金宫(青花椒嫩鱼)调料</v>
          </cell>
          <cell r="C3806" t="str">
            <v>袋</v>
          </cell>
          <cell r="D3806" t="str">
            <v>【130406】鱼调料</v>
          </cell>
          <cell r="E3806" t="str">
            <v>食品部</v>
          </cell>
          <cell r="F3806" t="str">
            <v>正常</v>
          </cell>
          <cell r="G3806" t="str">
            <v>4.50</v>
          </cell>
          <cell r="H3806" t="str">
            <v>5.80</v>
          </cell>
          <cell r="I3806">
            <v>0</v>
          </cell>
          <cell r="J3806">
            <v>0</v>
          </cell>
          <cell r="K3806">
            <v>0</v>
          </cell>
          <cell r="L3806">
            <v>7</v>
          </cell>
          <cell r="M3806">
            <v>31.5</v>
          </cell>
          <cell r="N3806">
            <v>40.6</v>
          </cell>
        </row>
        <row r="3807">
          <cell r="A3807" t="str">
            <v>13000092</v>
          </cell>
          <cell r="B3807" t="str">
            <v>今明后蓝莓酱</v>
          </cell>
          <cell r="C3807" t="str">
            <v>瓶</v>
          </cell>
          <cell r="D3807" t="str">
            <v>【130402】其他调味酱</v>
          </cell>
          <cell r="E3807" t="str">
            <v>食品部</v>
          </cell>
          <cell r="F3807" t="str">
            <v>正常</v>
          </cell>
          <cell r="G3807" t="str">
            <v>5.50</v>
          </cell>
          <cell r="H3807" t="str">
            <v>7.00</v>
          </cell>
          <cell r="I3807">
            <v>0</v>
          </cell>
          <cell r="J3807">
            <v>0</v>
          </cell>
          <cell r="K3807">
            <v>0</v>
          </cell>
          <cell r="L3807">
            <v>4</v>
          </cell>
          <cell r="M3807">
            <v>22</v>
          </cell>
          <cell r="N3807">
            <v>28</v>
          </cell>
        </row>
        <row r="3808">
          <cell r="A3808" t="str">
            <v>13000089</v>
          </cell>
          <cell r="B3808" t="str">
            <v>建华香油</v>
          </cell>
          <cell r="C3808" t="str">
            <v>瓶</v>
          </cell>
          <cell r="D3808" t="str">
            <v>【130405】食用调味油</v>
          </cell>
          <cell r="E3808" t="str">
            <v>食品部</v>
          </cell>
          <cell r="F3808" t="str">
            <v>正常</v>
          </cell>
          <cell r="G3808" t="str">
            <v>0.00</v>
          </cell>
          <cell r="H3808" t="str">
            <v>10.50</v>
          </cell>
          <cell r="I3808">
            <v>210</v>
          </cell>
          <cell r="J3808">
            <v>0</v>
          </cell>
          <cell r="K3808">
            <v>0</v>
          </cell>
          <cell r="L3808">
            <v>0</v>
          </cell>
          <cell r="M3808">
            <v>0</v>
          </cell>
          <cell r="N3808">
            <v>0</v>
          </cell>
        </row>
        <row r="3809">
          <cell r="A3809" t="str">
            <v>13000080</v>
          </cell>
          <cell r="B3809" t="str">
            <v>海天鲜味生抽王酱油</v>
          </cell>
          <cell r="C3809" t="str">
            <v>瓶</v>
          </cell>
          <cell r="D3809" t="str">
            <v>【130102】瓶装、桶装生抽</v>
          </cell>
          <cell r="E3809" t="str">
            <v>食品部</v>
          </cell>
          <cell r="F3809" t="str">
            <v>正常</v>
          </cell>
          <cell r="G3809" t="str">
            <v>4.90</v>
          </cell>
          <cell r="H3809" t="str">
            <v>6.00</v>
          </cell>
          <cell r="I3809">
            <v>0</v>
          </cell>
          <cell r="J3809">
            <v>0</v>
          </cell>
          <cell r="K3809">
            <v>0</v>
          </cell>
          <cell r="L3809">
            <v>9</v>
          </cell>
          <cell r="M3809">
            <v>44.1</v>
          </cell>
          <cell r="N3809">
            <v>54</v>
          </cell>
        </row>
        <row r="3810">
          <cell r="A3810" t="str">
            <v>13000056</v>
          </cell>
          <cell r="B3810" t="str">
            <v>川老汇花椒面</v>
          </cell>
          <cell r="C3810" t="str">
            <v>袋</v>
          </cell>
          <cell r="D3810" t="str">
            <v>【130306】烹饪调料</v>
          </cell>
          <cell r="E3810" t="str">
            <v>食品部</v>
          </cell>
          <cell r="F3810" t="str">
            <v>正常</v>
          </cell>
          <cell r="G3810" t="str">
            <v>6.60</v>
          </cell>
          <cell r="H3810" t="str">
            <v>8.50</v>
          </cell>
          <cell r="I3810">
            <v>0</v>
          </cell>
          <cell r="J3810">
            <v>0</v>
          </cell>
          <cell r="K3810">
            <v>0</v>
          </cell>
          <cell r="L3810">
            <v>8</v>
          </cell>
          <cell r="M3810">
            <v>48.4</v>
          </cell>
          <cell r="N3810">
            <v>68</v>
          </cell>
        </row>
        <row r="3811">
          <cell r="A3811" t="str">
            <v>13000054</v>
          </cell>
          <cell r="B3811" t="str">
            <v>川老汇红油郫县豆瓣</v>
          </cell>
          <cell r="C3811" t="str">
            <v>瓶</v>
          </cell>
          <cell r="D3811" t="str">
            <v>【130407】豆瓣酱</v>
          </cell>
          <cell r="E3811" t="str">
            <v>食品部</v>
          </cell>
          <cell r="F3811" t="str">
            <v>正常</v>
          </cell>
          <cell r="G3811" t="str">
            <v>28.00</v>
          </cell>
          <cell r="H3811" t="str">
            <v>38.00</v>
          </cell>
          <cell r="I3811">
            <v>0</v>
          </cell>
          <cell r="J3811">
            <v>0</v>
          </cell>
          <cell r="K3811">
            <v>0</v>
          </cell>
          <cell r="L3811">
            <v>9</v>
          </cell>
          <cell r="M3811">
            <v>252</v>
          </cell>
          <cell r="N3811">
            <v>342</v>
          </cell>
        </row>
        <row r="3812">
          <cell r="A3812" t="str">
            <v>13000048</v>
          </cell>
          <cell r="B3812" t="str">
            <v>草原红太阳菌汤火锅汤料</v>
          </cell>
          <cell r="C3812" t="str">
            <v>袋</v>
          </cell>
          <cell r="D3812" t="str">
            <v>【130401】火锅调味酱</v>
          </cell>
          <cell r="E3812" t="str">
            <v>食品部</v>
          </cell>
          <cell r="F3812" t="str">
            <v>正常</v>
          </cell>
          <cell r="G3812" t="str">
            <v>9.50</v>
          </cell>
          <cell r="H3812" t="str">
            <v>12.80</v>
          </cell>
          <cell r="I3812">
            <v>0</v>
          </cell>
          <cell r="J3812">
            <v>0</v>
          </cell>
          <cell r="K3812">
            <v>0</v>
          </cell>
          <cell r="L3812">
            <v>10</v>
          </cell>
          <cell r="M3812">
            <v>95</v>
          </cell>
          <cell r="N3812">
            <v>128</v>
          </cell>
        </row>
        <row r="3813">
          <cell r="A3813" t="str">
            <v>13000045</v>
          </cell>
          <cell r="B3813" t="str">
            <v>茂林红糖</v>
          </cell>
          <cell r="C3813" t="str">
            <v>袋</v>
          </cell>
          <cell r="D3813" t="str">
            <v>【130602】红糖</v>
          </cell>
          <cell r="E3813" t="str">
            <v>食品部</v>
          </cell>
          <cell r="F3813" t="str">
            <v>正常</v>
          </cell>
          <cell r="G3813" t="str">
            <v>0.00</v>
          </cell>
          <cell r="H3813" t="str">
            <v>5.50</v>
          </cell>
          <cell r="I3813">
            <v>0</v>
          </cell>
          <cell r="J3813">
            <v>0</v>
          </cell>
          <cell r="K3813">
            <v>0</v>
          </cell>
          <cell r="L3813">
            <v>0</v>
          </cell>
          <cell r="M3813">
            <v>0</v>
          </cell>
          <cell r="N3813">
            <v>0</v>
          </cell>
        </row>
        <row r="3814">
          <cell r="A3814" t="str">
            <v>13000044</v>
          </cell>
          <cell r="B3814" t="str">
            <v>钻石面包糠</v>
          </cell>
          <cell r="C3814" t="str">
            <v>袋</v>
          </cell>
          <cell r="D3814" t="str">
            <v>【130305】预包装调味料</v>
          </cell>
          <cell r="E3814" t="str">
            <v>食品部</v>
          </cell>
          <cell r="F3814" t="str">
            <v>正常</v>
          </cell>
          <cell r="G3814" t="str">
            <v>0.00</v>
          </cell>
          <cell r="H3814" t="str">
            <v>2.80</v>
          </cell>
          <cell r="I3814">
            <v>15</v>
          </cell>
          <cell r="J3814">
            <v>0</v>
          </cell>
          <cell r="K3814">
            <v>0</v>
          </cell>
          <cell r="L3814">
            <v>0</v>
          </cell>
          <cell r="M3814">
            <v>0</v>
          </cell>
          <cell r="N3814">
            <v>0</v>
          </cell>
        </row>
        <row r="3815">
          <cell r="A3815" t="str">
            <v>12000197</v>
          </cell>
          <cell r="B3815" t="str">
            <v>统一巧面馆麻辣笋子牛肉面(五合一)</v>
          </cell>
          <cell r="C3815" t="str">
            <v>袋</v>
          </cell>
          <cell r="D3815" t="str">
            <v>【120201】速食粥</v>
          </cell>
          <cell r="E3815" t="str">
            <v>食品部</v>
          </cell>
          <cell r="F3815" t="str">
            <v>正常</v>
          </cell>
          <cell r="G3815" t="str">
            <v>10.50</v>
          </cell>
          <cell r="H3815" t="str">
            <v>12.50</v>
          </cell>
          <cell r="I3815">
            <v>0</v>
          </cell>
          <cell r="J3815">
            <v>0</v>
          </cell>
          <cell r="K3815">
            <v>0</v>
          </cell>
          <cell r="L3815">
            <v>3</v>
          </cell>
          <cell r="M3815">
            <v>31.5</v>
          </cell>
          <cell r="N3815">
            <v>37.5</v>
          </cell>
        </row>
        <row r="3816">
          <cell r="A3816" t="str">
            <v>12000162</v>
          </cell>
          <cell r="B3816" t="str">
            <v>康师傅老坛酸菜五连包</v>
          </cell>
          <cell r="C3816" t="str">
            <v>袋</v>
          </cell>
          <cell r="D3816" t="str">
            <v>【120101】袋装速食面</v>
          </cell>
          <cell r="E3816" t="str">
            <v>食品部</v>
          </cell>
          <cell r="F3816" t="str">
            <v>禁采</v>
          </cell>
          <cell r="G3816" t="str">
            <v>0.00</v>
          </cell>
          <cell r="H3816" t="str">
            <v>12.50</v>
          </cell>
          <cell r="I3816">
            <v>21.8</v>
          </cell>
          <cell r="J3816">
            <v>0</v>
          </cell>
          <cell r="K3816">
            <v>0</v>
          </cell>
          <cell r="L3816">
            <v>0</v>
          </cell>
          <cell r="M3816">
            <v>0</v>
          </cell>
          <cell r="N3816">
            <v>0</v>
          </cell>
        </row>
        <row r="3817">
          <cell r="A3817" t="str">
            <v>12000107</v>
          </cell>
          <cell r="B3817" t="str">
            <v>银鹭好粥道紫米味</v>
          </cell>
          <cell r="C3817" t="str">
            <v>听</v>
          </cell>
          <cell r="D3817" t="str">
            <v>【120201】速食粥</v>
          </cell>
          <cell r="E3817" t="str">
            <v>食品部</v>
          </cell>
          <cell r="F3817" t="str">
            <v>正常</v>
          </cell>
          <cell r="G3817" t="str">
            <v>0.00</v>
          </cell>
          <cell r="H3817" t="str">
            <v>3.80</v>
          </cell>
          <cell r="I3817">
            <v>26.599999999999998</v>
          </cell>
          <cell r="J3817">
            <v>0</v>
          </cell>
          <cell r="K3817">
            <v>0</v>
          </cell>
          <cell r="L3817">
            <v>0</v>
          </cell>
          <cell r="M3817">
            <v>0</v>
          </cell>
          <cell r="N3817">
            <v>0</v>
          </cell>
        </row>
        <row r="3818">
          <cell r="A3818" t="str">
            <v>12000091</v>
          </cell>
          <cell r="B3818" t="str">
            <v>乐土自热酸汤火锅</v>
          </cell>
          <cell r="C3818" t="str">
            <v>盒</v>
          </cell>
          <cell r="D3818" t="str">
            <v>【120202】速食火锅</v>
          </cell>
          <cell r="E3818" t="str">
            <v>食品部</v>
          </cell>
          <cell r="F3818" t="str">
            <v>禁采</v>
          </cell>
          <cell r="G3818" t="str">
            <v>0.00</v>
          </cell>
          <cell r="H3818" t="str">
            <v>11.80</v>
          </cell>
          <cell r="I3818">
            <v>0</v>
          </cell>
          <cell r="J3818">
            <v>0</v>
          </cell>
          <cell r="K3818">
            <v>0</v>
          </cell>
          <cell r="L3818">
            <v>0</v>
          </cell>
          <cell r="M3818">
            <v>0</v>
          </cell>
          <cell r="N3818">
            <v>0</v>
          </cell>
        </row>
        <row r="3819">
          <cell r="A3819" t="str">
            <v>12000089</v>
          </cell>
          <cell r="B3819" t="str">
            <v>乐土自热番茄火锅</v>
          </cell>
          <cell r="C3819" t="str">
            <v>盒</v>
          </cell>
          <cell r="D3819" t="str">
            <v>【120202】速食火锅</v>
          </cell>
          <cell r="E3819" t="str">
            <v>食品部</v>
          </cell>
          <cell r="F3819" t="str">
            <v>禁采</v>
          </cell>
          <cell r="G3819" t="str">
            <v>0.00</v>
          </cell>
          <cell r="H3819" t="str">
            <v>11.80</v>
          </cell>
          <cell r="I3819">
            <v>11.8</v>
          </cell>
          <cell r="J3819">
            <v>0</v>
          </cell>
          <cell r="K3819">
            <v>0</v>
          </cell>
          <cell r="L3819">
            <v>0</v>
          </cell>
          <cell r="M3819">
            <v>0</v>
          </cell>
          <cell r="N3819">
            <v>0</v>
          </cell>
        </row>
        <row r="3820">
          <cell r="A3820" t="str">
            <v>12000088</v>
          </cell>
          <cell r="B3820" t="str">
            <v>乐土土豆牛肉自热米饭</v>
          </cell>
          <cell r="C3820" t="str">
            <v>盒</v>
          </cell>
          <cell r="D3820" t="str">
            <v>【120204】速食饭</v>
          </cell>
          <cell r="E3820" t="str">
            <v>食品部</v>
          </cell>
          <cell r="F3820" t="str">
            <v>禁采</v>
          </cell>
          <cell r="G3820" t="str">
            <v>0.00</v>
          </cell>
          <cell r="H3820" t="str">
            <v>11.80</v>
          </cell>
          <cell r="I3820">
            <v>11.8</v>
          </cell>
          <cell r="J3820">
            <v>0</v>
          </cell>
          <cell r="K3820">
            <v>0</v>
          </cell>
          <cell r="L3820">
            <v>0</v>
          </cell>
          <cell r="M3820">
            <v>0</v>
          </cell>
          <cell r="N3820">
            <v>0</v>
          </cell>
        </row>
        <row r="3821">
          <cell r="A3821" t="str">
            <v>12000087</v>
          </cell>
          <cell r="B3821" t="str">
            <v>乐土黄豆牛肉自热米饭</v>
          </cell>
          <cell r="C3821" t="str">
            <v>盒</v>
          </cell>
          <cell r="D3821" t="str">
            <v>【120204】速食饭</v>
          </cell>
          <cell r="E3821" t="str">
            <v>食品部</v>
          </cell>
          <cell r="F3821" t="str">
            <v>禁采</v>
          </cell>
          <cell r="G3821" t="str">
            <v>0.00</v>
          </cell>
          <cell r="H3821" t="str">
            <v>11.80</v>
          </cell>
          <cell r="I3821">
            <v>0</v>
          </cell>
          <cell r="J3821">
            <v>0</v>
          </cell>
          <cell r="K3821">
            <v>0</v>
          </cell>
          <cell r="L3821">
            <v>0</v>
          </cell>
          <cell r="M3821">
            <v>0</v>
          </cell>
          <cell r="N3821">
            <v>0</v>
          </cell>
        </row>
        <row r="3822">
          <cell r="A3822" t="str">
            <v>12000082</v>
          </cell>
          <cell r="B3822" t="str">
            <v>康师傅香菇炖鸡面</v>
          </cell>
          <cell r="C3822" t="str">
            <v>袋</v>
          </cell>
          <cell r="D3822" t="str">
            <v>【120101】袋装速食面</v>
          </cell>
          <cell r="E3822" t="str">
            <v>食品部</v>
          </cell>
          <cell r="F3822" t="str">
            <v>正常</v>
          </cell>
          <cell r="G3822" t="str">
            <v>0.00</v>
          </cell>
          <cell r="H3822" t="str">
            <v>2.50</v>
          </cell>
          <cell r="I3822">
            <v>57.5</v>
          </cell>
          <cell r="J3822">
            <v>0</v>
          </cell>
          <cell r="K3822">
            <v>0</v>
          </cell>
          <cell r="L3822">
            <v>0</v>
          </cell>
          <cell r="M3822">
            <v>0</v>
          </cell>
          <cell r="N3822">
            <v>0</v>
          </cell>
        </row>
        <row r="3823">
          <cell r="A3823" t="str">
            <v>12000076</v>
          </cell>
          <cell r="B3823" t="str">
            <v>康师傅麻辣牛肉面A</v>
          </cell>
          <cell r="C3823" t="str">
            <v>袋</v>
          </cell>
          <cell r="D3823" t="str">
            <v>【120101】袋装速食面</v>
          </cell>
          <cell r="E3823" t="str">
            <v>食品部</v>
          </cell>
          <cell r="F3823" t="str">
            <v>正常</v>
          </cell>
          <cell r="G3823" t="str">
            <v>0.00</v>
          </cell>
          <cell r="H3823" t="str">
            <v>2.50</v>
          </cell>
          <cell r="I3823">
            <v>162.5</v>
          </cell>
          <cell r="J3823">
            <v>0</v>
          </cell>
          <cell r="K3823">
            <v>0</v>
          </cell>
          <cell r="L3823">
            <v>0</v>
          </cell>
          <cell r="M3823">
            <v>0</v>
          </cell>
          <cell r="N3823">
            <v>0</v>
          </cell>
        </row>
        <row r="3824">
          <cell r="A3824" t="str">
            <v>12000069</v>
          </cell>
          <cell r="B3824" t="str">
            <v>康师傅红烧牛肉面C</v>
          </cell>
          <cell r="C3824" t="str">
            <v>袋</v>
          </cell>
          <cell r="D3824" t="str">
            <v>【120101】袋装速食面</v>
          </cell>
          <cell r="E3824" t="str">
            <v>食品部</v>
          </cell>
          <cell r="F3824" t="str">
            <v>正常</v>
          </cell>
          <cell r="G3824" t="str">
            <v>0.00</v>
          </cell>
          <cell r="H3824" t="str">
            <v>2.50</v>
          </cell>
          <cell r="I3824">
            <v>45</v>
          </cell>
          <cell r="J3824">
            <v>0</v>
          </cell>
          <cell r="K3824">
            <v>0</v>
          </cell>
          <cell r="L3824">
            <v>0</v>
          </cell>
          <cell r="M3824">
            <v>0</v>
          </cell>
          <cell r="N3824">
            <v>0</v>
          </cell>
        </row>
        <row r="3825">
          <cell r="A3825" t="str">
            <v>12000068</v>
          </cell>
          <cell r="B3825" t="str">
            <v>康师傅红烧牛肉面B</v>
          </cell>
          <cell r="C3825" t="str">
            <v>袋</v>
          </cell>
          <cell r="D3825" t="str">
            <v>【120101】袋装速食面</v>
          </cell>
          <cell r="E3825" t="str">
            <v>食品部</v>
          </cell>
          <cell r="F3825" t="str">
            <v>正常</v>
          </cell>
          <cell r="G3825" t="str">
            <v>0.00</v>
          </cell>
          <cell r="H3825" t="str">
            <v>3.00</v>
          </cell>
          <cell r="I3825">
            <v>24</v>
          </cell>
          <cell r="J3825">
            <v>0</v>
          </cell>
          <cell r="K3825">
            <v>0</v>
          </cell>
          <cell r="L3825">
            <v>0</v>
          </cell>
          <cell r="M3825">
            <v>0</v>
          </cell>
          <cell r="N3825">
            <v>0</v>
          </cell>
        </row>
        <row r="3826">
          <cell r="A3826" t="str">
            <v>12000061</v>
          </cell>
          <cell r="B3826" t="str">
            <v>娃哈哈桂圆莲子八宝粥</v>
          </cell>
          <cell r="C3826" t="str">
            <v>瓶</v>
          </cell>
          <cell r="D3826" t="str">
            <v>【120201】速食粥</v>
          </cell>
          <cell r="E3826" t="str">
            <v>食品部</v>
          </cell>
          <cell r="F3826" t="str">
            <v>正常</v>
          </cell>
          <cell r="G3826" t="str">
            <v>0.00</v>
          </cell>
          <cell r="H3826" t="str">
            <v>4.00</v>
          </cell>
          <cell r="I3826">
            <v>64</v>
          </cell>
          <cell r="J3826">
            <v>0</v>
          </cell>
          <cell r="K3826">
            <v>0</v>
          </cell>
          <cell r="L3826">
            <v>0</v>
          </cell>
          <cell r="M3826">
            <v>0</v>
          </cell>
          <cell r="N3826">
            <v>0</v>
          </cell>
        </row>
        <row r="3827">
          <cell r="A3827" t="str">
            <v>12000059</v>
          </cell>
          <cell r="B3827" t="str">
            <v>统一自热米饭(土豆煨牛腩)</v>
          </cell>
          <cell r="C3827" t="str">
            <v>盒</v>
          </cell>
          <cell r="D3827" t="str">
            <v>【120204】速食饭</v>
          </cell>
          <cell r="E3827" t="str">
            <v>食品部</v>
          </cell>
          <cell r="F3827" t="str">
            <v>正常</v>
          </cell>
          <cell r="G3827" t="str">
            <v>0.00</v>
          </cell>
          <cell r="H3827" t="str">
            <v>25.00</v>
          </cell>
          <cell r="I3827">
            <v>0</v>
          </cell>
          <cell r="J3827">
            <v>0</v>
          </cell>
          <cell r="K3827">
            <v>0</v>
          </cell>
          <cell r="L3827">
            <v>0</v>
          </cell>
          <cell r="M3827">
            <v>0</v>
          </cell>
          <cell r="N3827">
            <v>0</v>
          </cell>
        </row>
        <row r="3828">
          <cell r="A3828" t="str">
            <v>12000058</v>
          </cell>
          <cell r="B3828" t="str">
            <v>统一自热米饭(宫保鸡丁)</v>
          </cell>
          <cell r="C3828" t="str">
            <v>盒</v>
          </cell>
          <cell r="D3828" t="str">
            <v>【120204】速食饭</v>
          </cell>
          <cell r="E3828" t="str">
            <v>食品部</v>
          </cell>
          <cell r="F3828" t="str">
            <v>正常</v>
          </cell>
          <cell r="G3828" t="str">
            <v>20.00</v>
          </cell>
          <cell r="H3828" t="str">
            <v>25.00</v>
          </cell>
          <cell r="I3828">
            <v>0</v>
          </cell>
          <cell r="J3828">
            <v>0</v>
          </cell>
          <cell r="K3828">
            <v>0</v>
          </cell>
          <cell r="L3828">
            <v>4</v>
          </cell>
          <cell r="M3828">
            <v>80</v>
          </cell>
          <cell r="N3828">
            <v>100</v>
          </cell>
        </row>
        <row r="3829">
          <cell r="A3829" t="str">
            <v>12000043</v>
          </cell>
          <cell r="B3829" t="str">
            <v>汤达人酸酸辣辣豚骨面B</v>
          </cell>
          <cell r="C3829" t="str">
            <v>杯</v>
          </cell>
          <cell r="D3829" t="str">
            <v>【120102】杯碗速食面</v>
          </cell>
          <cell r="E3829" t="str">
            <v>食品部</v>
          </cell>
          <cell r="F3829" t="str">
            <v>正常</v>
          </cell>
          <cell r="G3829" t="str">
            <v>0.00</v>
          </cell>
          <cell r="H3829" t="str">
            <v>5.50</v>
          </cell>
          <cell r="I3829">
            <v>77</v>
          </cell>
          <cell r="J3829">
            <v>0</v>
          </cell>
          <cell r="K3829">
            <v>0</v>
          </cell>
          <cell r="L3829">
            <v>0</v>
          </cell>
          <cell r="M3829">
            <v>0</v>
          </cell>
          <cell r="N3829">
            <v>0</v>
          </cell>
        </row>
        <row r="3830">
          <cell r="A3830" t="str">
            <v>12000035</v>
          </cell>
          <cell r="B3830" t="str">
            <v>旺福王现蒸现煮鱼香肉丝饭</v>
          </cell>
          <cell r="C3830" t="str">
            <v>盒</v>
          </cell>
          <cell r="D3830" t="str">
            <v>【120204】速食饭</v>
          </cell>
          <cell r="E3830" t="str">
            <v>食品部</v>
          </cell>
          <cell r="F3830" t="str">
            <v>正常</v>
          </cell>
          <cell r="G3830" t="str">
            <v>10.00</v>
          </cell>
          <cell r="H3830" t="str">
            <v>14.00</v>
          </cell>
          <cell r="I3830">
            <v>0</v>
          </cell>
          <cell r="J3830">
            <v>0</v>
          </cell>
          <cell r="K3830">
            <v>0</v>
          </cell>
          <cell r="L3830">
            <v>3</v>
          </cell>
          <cell r="M3830">
            <v>30</v>
          </cell>
          <cell r="N3830">
            <v>42</v>
          </cell>
        </row>
        <row r="3831">
          <cell r="A3831" t="str">
            <v>12000030</v>
          </cell>
          <cell r="B3831" t="str">
            <v>素味居自热火锅（麻辣）</v>
          </cell>
          <cell r="C3831" t="str">
            <v>盒</v>
          </cell>
          <cell r="D3831" t="str">
            <v>【120202】速食火锅</v>
          </cell>
          <cell r="E3831" t="str">
            <v>食品部</v>
          </cell>
          <cell r="F3831" t="str">
            <v>正常</v>
          </cell>
          <cell r="G3831" t="str">
            <v>0.00</v>
          </cell>
          <cell r="H3831" t="str">
            <v>13.50</v>
          </cell>
          <cell r="I3831">
            <v>27</v>
          </cell>
          <cell r="J3831">
            <v>0</v>
          </cell>
          <cell r="K3831">
            <v>0</v>
          </cell>
          <cell r="L3831">
            <v>0</v>
          </cell>
          <cell r="M3831">
            <v>0</v>
          </cell>
          <cell r="N3831">
            <v>0</v>
          </cell>
        </row>
        <row r="3832">
          <cell r="A3832" t="str">
            <v>12000027</v>
          </cell>
          <cell r="B3832" t="str">
            <v>友伦金饭碗川香鸡米芽菜自热米饭</v>
          </cell>
          <cell r="C3832" t="str">
            <v>盒</v>
          </cell>
          <cell r="D3832" t="str">
            <v>【120204】速食饭</v>
          </cell>
          <cell r="E3832" t="str">
            <v>食品部</v>
          </cell>
          <cell r="F3832" t="str">
            <v>禁采</v>
          </cell>
          <cell r="G3832" t="str">
            <v>7.00</v>
          </cell>
          <cell r="H3832" t="str">
            <v>10.00</v>
          </cell>
          <cell r="I3832">
            <v>0</v>
          </cell>
          <cell r="J3832">
            <v>0</v>
          </cell>
          <cell r="K3832">
            <v>0</v>
          </cell>
          <cell r="L3832">
            <v>4</v>
          </cell>
          <cell r="M3832">
            <v>28</v>
          </cell>
          <cell r="N3832">
            <v>40</v>
          </cell>
        </row>
        <row r="3833">
          <cell r="A3833" t="str">
            <v>12000024</v>
          </cell>
          <cell r="B3833" t="str">
            <v>老白家正宗酸辣C</v>
          </cell>
          <cell r="C3833" t="str">
            <v>袋</v>
          </cell>
          <cell r="D3833" t="str">
            <v>【120203】速食粉丝</v>
          </cell>
          <cell r="E3833" t="str">
            <v>食品部</v>
          </cell>
          <cell r="F3833" t="str">
            <v>正常</v>
          </cell>
          <cell r="G3833" t="str">
            <v>0.00</v>
          </cell>
          <cell r="H3833" t="str">
            <v>3.90</v>
          </cell>
          <cell r="I3833">
            <v>54.599999999999987</v>
          </cell>
          <cell r="J3833">
            <v>0</v>
          </cell>
          <cell r="K3833">
            <v>0</v>
          </cell>
          <cell r="L3833">
            <v>0</v>
          </cell>
          <cell r="M3833">
            <v>0</v>
          </cell>
          <cell r="N3833">
            <v>0</v>
          </cell>
        </row>
        <row r="3834">
          <cell r="A3834" t="str">
            <v>12000009</v>
          </cell>
          <cell r="B3834" t="str">
            <v>得益魔芋烧鸭自热米饭</v>
          </cell>
          <cell r="C3834" t="str">
            <v>盒</v>
          </cell>
          <cell r="D3834" t="str">
            <v>【120204】速食饭</v>
          </cell>
          <cell r="E3834" t="str">
            <v>食品部</v>
          </cell>
          <cell r="F3834" t="str">
            <v>禁采</v>
          </cell>
          <cell r="G3834" t="str">
            <v>0.00</v>
          </cell>
          <cell r="H3834" t="str">
            <v>14.80</v>
          </cell>
          <cell r="I3834">
            <v>62.5</v>
          </cell>
          <cell r="J3834">
            <v>0</v>
          </cell>
          <cell r="K3834">
            <v>0</v>
          </cell>
          <cell r="L3834">
            <v>0</v>
          </cell>
          <cell r="M3834">
            <v>0</v>
          </cell>
          <cell r="N3834">
            <v>0</v>
          </cell>
        </row>
        <row r="3835">
          <cell r="A3835" t="str">
            <v>12000004</v>
          </cell>
          <cell r="B3835" t="str">
            <v>得益自热饭(香酥豆豉鱼)</v>
          </cell>
          <cell r="C3835" t="str">
            <v>盒</v>
          </cell>
          <cell r="D3835" t="str">
            <v>【120204】速食饭</v>
          </cell>
          <cell r="E3835" t="str">
            <v>食品部</v>
          </cell>
          <cell r="F3835" t="str">
            <v>正常</v>
          </cell>
          <cell r="G3835" t="str">
            <v>12.50</v>
          </cell>
          <cell r="H3835" t="str">
            <v>14.80</v>
          </cell>
          <cell r="I3835">
            <v>0</v>
          </cell>
          <cell r="J3835">
            <v>0</v>
          </cell>
          <cell r="K3835">
            <v>0</v>
          </cell>
          <cell r="L3835">
            <v>2</v>
          </cell>
          <cell r="M3835">
            <v>25</v>
          </cell>
          <cell r="N3835">
            <v>29.6</v>
          </cell>
        </row>
        <row r="3836">
          <cell r="A3836" t="str">
            <v>11000058</v>
          </cell>
          <cell r="B3836" t="str">
            <v>美好香卤蛋</v>
          </cell>
          <cell r="C3836" t="str">
            <v>个</v>
          </cell>
          <cell r="D3836" t="str">
            <v>【050202】禽蛋制品</v>
          </cell>
          <cell r="E3836" t="str">
            <v>食品部</v>
          </cell>
          <cell r="F3836" t="str">
            <v>正常</v>
          </cell>
          <cell r="G3836" t="str">
            <v>1.20</v>
          </cell>
          <cell r="H3836" t="str">
            <v>1.50</v>
          </cell>
          <cell r="I3836">
            <v>0</v>
          </cell>
          <cell r="J3836">
            <v>0</v>
          </cell>
          <cell r="K3836">
            <v>0</v>
          </cell>
          <cell r="L3836">
            <v>2</v>
          </cell>
          <cell r="M3836">
            <v>2.4</v>
          </cell>
          <cell r="N3836">
            <v>3</v>
          </cell>
        </row>
        <row r="3837">
          <cell r="A3837" t="str">
            <v>11000053</v>
          </cell>
          <cell r="B3837" t="str">
            <v>美好午餐方腿</v>
          </cell>
          <cell r="C3837" t="str">
            <v>袋</v>
          </cell>
          <cell r="D3837" t="str">
            <v>【110302】火腿</v>
          </cell>
          <cell r="E3837" t="str">
            <v>食品部</v>
          </cell>
          <cell r="F3837" t="str">
            <v>正常</v>
          </cell>
          <cell r="G3837" t="str">
            <v>0.00</v>
          </cell>
          <cell r="H3837" t="str">
            <v>12.50</v>
          </cell>
          <cell r="I3837">
            <v>37.5</v>
          </cell>
          <cell r="J3837">
            <v>0</v>
          </cell>
          <cell r="K3837">
            <v>0</v>
          </cell>
          <cell r="L3837">
            <v>0</v>
          </cell>
          <cell r="M3837">
            <v>0</v>
          </cell>
          <cell r="N3837">
            <v>0</v>
          </cell>
        </row>
        <row r="3838">
          <cell r="A3838" t="str">
            <v>11000044</v>
          </cell>
          <cell r="B3838" t="str">
            <v>美好开花脆皮肠</v>
          </cell>
          <cell r="C3838" t="str">
            <v>袋</v>
          </cell>
          <cell r="D3838" t="str">
            <v>【110302】火腿</v>
          </cell>
          <cell r="E3838" t="str">
            <v>食品部</v>
          </cell>
          <cell r="F3838" t="str">
            <v>正常</v>
          </cell>
          <cell r="G3838" t="str">
            <v>5.00</v>
          </cell>
          <cell r="H3838" t="str">
            <v>6.50</v>
          </cell>
          <cell r="I3838">
            <v>0</v>
          </cell>
          <cell r="J3838">
            <v>0</v>
          </cell>
          <cell r="K3838">
            <v>0</v>
          </cell>
          <cell r="L3838">
            <v>15</v>
          </cell>
          <cell r="M3838">
            <v>75</v>
          </cell>
          <cell r="N3838">
            <v>97.5</v>
          </cell>
        </row>
        <row r="3839">
          <cell r="A3839" t="str">
            <v>11000043</v>
          </cell>
          <cell r="B3839" t="str">
            <v>美好精制鸡肉香肠A</v>
          </cell>
          <cell r="C3839" t="str">
            <v>袋</v>
          </cell>
          <cell r="D3839" t="str">
            <v>【110302】火腿</v>
          </cell>
          <cell r="E3839" t="str">
            <v>食品部</v>
          </cell>
          <cell r="F3839" t="str">
            <v>正常</v>
          </cell>
          <cell r="G3839" t="str">
            <v>6.00</v>
          </cell>
          <cell r="H3839" t="str">
            <v>8.50</v>
          </cell>
          <cell r="I3839">
            <v>0</v>
          </cell>
          <cell r="J3839">
            <v>0</v>
          </cell>
          <cell r="K3839">
            <v>0</v>
          </cell>
          <cell r="L3839">
            <v>20</v>
          </cell>
          <cell r="M3839">
            <v>120</v>
          </cell>
          <cell r="N3839">
            <v>170</v>
          </cell>
        </row>
        <row r="3840">
          <cell r="A3840" t="str">
            <v>11000032</v>
          </cell>
          <cell r="B3840" t="str">
            <v>美好脆皮肠</v>
          </cell>
          <cell r="C3840" t="str">
            <v>袋</v>
          </cell>
          <cell r="D3840" t="str">
            <v>【110302】火腿</v>
          </cell>
          <cell r="E3840" t="str">
            <v>食品部</v>
          </cell>
          <cell r="F3840" t="str">
            <v>正常</v>
          </cell>
          <cell r="G3840" t="str">
            <v>4.90</v>
          </cell>
          <cell r="H3840" t="str">
            <v>6.00</v>
          </cell>
          <cell r="I3840">
            <v>0</v>
          </cell>
          <cell r="J3840">
            <v>0</v>
          </cell>
          <cell r="K3840">
            <v>0</v>
          </cell>
          <cell r="L3840">
            <v>1</v>
          </cell>
          <cell r="M3840">
            <v>4.9000000000000004</v>
          </cell>
          <cell r="N3840">
            <v>6</v>
          </cell>
        </row>
        <row r="3841">
          <cell r="A3841" t="str">
            <v>11000022</v>
          </cell>
          <cell r="B3841" t="str">
            <v>双汇润口玉米风味香肠</v>
          </cell>
          <cell r="C3841" t="str">
            <v>支</v>
          </cell>
          <cell r="D3841" t="str">
            <v>【110302】火腿</v>
          </cell>
          <cell r="E3841" t="str">
            <v>食品部</v>
          </cell>
          <cell r="F3841" t="str">
            <v>正常</v>
          </cell>
          <cell r="G3841" t="str">
            <v>0.85</v>
          </cell>
          <cell r="H3841" t="str">
            <v>1.00</v>
          </cell>
          <cell r="I3841">
            <v>0</v>
          </cell>
          <cell r="J3841">
            <v>0</v>
          </cell>
          <cell r="K3841">
            <v>0</v>
          </cell>
          <cell r="L3841">
            <v>10</v>
          </cell>
          <cell r="M3841">
            <v>8.5</v>
          </cell>
          <cell r="N3841">
            <v>10</v>
          </cell>
        </row>
        <row r="3842">
          <cell r="A3842" t="str">
            <v>11000009</v>
          </cell>
          <cell r="B3842" t="str">
            <v>双汇餐饮料理香肠</v>
          </cell>
          <cell r="C3842" t="str">
            <v>支</v>
          </cell>
          <cell r="D3842" t="str">
            <v>【110302】火腿</v>
          </cell>
          <cell r="E3842" t="str">
            <v>食品部</v>
          </cell>
          <cell r="F3842" t="str">
            <v>正常</v>
          </cell>
          <cell r="G3842" t="str">
            <v>0.00</v>
          </cell>
          <cell r="H3842" t="str">
            <v>6.00</v>
          </cell>
          <cell r="I3842">
            <v>60</v>
          </cell>
          <cell r="J3842">
            <v>0</v>
          </cell>
          <cell r="K3842">
            <v>0</v>
          </cell>
          <cell r="L3842">
            <v>0</v>
          </cell>
          <cell r="M3842">
            <v>0</v>
          </cell>
          <cell r="N3842">
            <v>0</v>
          </cell>
        </row>
        <row r="3843">
          <cell r="A3843" t="str">
            <v>11000003</v>
          </cell>
          <cell r="B3843" t="str">
            <v>欢乐家糖水北果什锦罐头</v>
          </cell>
          <cell r="C3843" t="str">
            <v>瓶</v>
          </cell>
          <cell r="D3843" t="str">
            <v>【1102】罐装蔬菜、水果</v>
          </cell>
          <cell r="E3843" t="str">
            <v>食品部</v>
          </cell>
          <cell r="F3843" t="str">
            <v>禁采</v>
          </cell>
          <cell r="G3843" t="str">
            <v>0.00</v>
          </cell>
          <cell r="H3843" t="str">
            <v>5.00</v>
          </cell>
          <cell r="I3843">
            <v>11</v>
          </cell>
          <cell r="J3843">
            <v>0</v>
          </cell>
          <cell r="K3843">
            <v>0</v>
          </cell>
          <cell r="L3843">
            <v>0</v>
          </cell>
          <cell r="M3843">
            <v>0</v>
          </cell>
          <cell r="N3843">
            <v>0</v>
          </cell>
        </row>
        <row r="3844">
          <cell r="A3844" t="str">
            <v>10000217</v>
          </cell>
          <cell r="B3844" t="str">
            <v>鹿角巷草莓原浆冷泡茶</v>
          </cell>
          <cell r="C3844" t="str">
            <v>杯</v>
          </cell>
          <cell r="D3844" t="str">
            <v>【100303】奶茶系列</v>
          </cell>
          <cell r="E3844" t="str">
            <v>食品部</v>
          </cell>
          <cell r="F3844" t="str">
            <v>禁采</v>
          </cell>
          <cell r="G3844" t="str">
            <v>4.50</v>
          </cell>
          <cell r="H3844" t="str">
            <v>6.00</v>
          </cell>
          <cell r="I3844">
            <v>0</v>
          </cell>
          <cell r="J3844">
            <v>0</v>
          </cell>
          <cell r="K3844">
            <v>0</v>
          </cell>
          <cell r="L3844">
            <v>9</v>
          </cell>
          <cell r="M3844">
            <v>40.5</v>
          </cell>
          <cell r="N3844">
            <v>54</v>
          </cell>
        </row>
        <row r="3845">
          <cell r="A3845" t="str">
            <v>10000216</v>
          </cell>
          <cell r="B3845" t="str">
            <v>鹿角巷百香果原浆冷泡茶</v>
          </cell>
          <cell r="C3845" t="str">
            <v>杯</v>
          </cell>
          <cell r="D3845" t="str">
            <v>【100303】奶茶系列</v>
          </cell>
          <cell r="E3845" t="str">
            <v>食品部</v>
          </cell>
          <cell r="F3845" t="str">
            <v>正常</v>
          </cell>
          <cell r="G3845" t="str">
            <v>4.50</v>
          </cell>
          <cell r="H3845" t="str">
            <v>6.00</v>
          </cell>
          <cell r="I3845">
            <v>0</v>
          </cell>
          <cell r="J3845">
            <v>0</v>
          </cell>
          <cell r="K3845">
            <v>0</v>
          </cell>
          <cell r="L3845">
            <v>5</v>
          </cell>
          <cell r="M3845">
            <v>22.5</v>
          </cell>
          <cell r="N3845">
            <v>30</v>
          </cell>
        </row>
        <row r="3846">
          <cell r="A3846" t="str">
            <v>10000143</v>
          </cell>
          <cell r="B3846" t="str">
            <v>云烟(硬云龙)</v>
          </cell>
          <cell r="C3846" t="str">
            <v>包</v>
          </cell>
          <cell r="D3846" t="str">
            <v>【0101】卷烟</v>
          </cell>
          <cell r="E3846" t="str">
            <v>食品部</v>
          </cell>
          <cell r="F3846" t="str">
            <v>正常</v>
          </cell>
          <cell r="G3846" t="str">
            <v>0.00</v>
          </cell>
          <cell r="H3846" t="str">
            <v>15.00</v>
          </cell>
          <cell r="I3846">
            <v>210</v>
          </cell>
          <cell r="J3846">
            <v>0</v>
          </cell>
          <cell r="K3846">
            <v>0</v>
          </cell>
          <cell r="L3846">
            <v>0</v>
          </cell>
          <cell r="M3846">
            <v>0</v>
          </cell>
          <cell r="N3846">
            <v>0</v>
          </cell>
        </row>
        <row r="3847">
          <cell r="A3847" t="str">
            <v>10000073</v>
          </cell>
          <cell r="B3847" t="str">
            <v>鹿角巷牛乳茶(蜜桃乌龙）</v>
          </cell>
          <cell r="C3847" t="str">
            <v>杯</v>
          </cell>
          <cell r="D3847" t="str">
            <v>【100303】奶茶系列</v>
          </cell>
          <cell r="E3847" t="str">
            <v>食品部</v>
          </cell>
          <cell r="F3847" t="str">
            <v>禁采</v>
          </cell>
          <cell r="G3847" t="str">
            <v>0.00</v>
          </cell>
          <cell r="H3847" t="str">
            <v>6.00</v>
          </cell>
          <cell r="I3847">
            <v>6</v>
          </cell>
          <cell r="J3847">
            <v>0</v>
          </cell>
          <cell r="K3847">
            <v>0</v>
          </cell>
          <cell r="L3847">
            <v>0</v>
          </cell>
          <cell r="M3847">
            <v>0</v>
          </cell>
          <cell r="N3847">
            <v>0</v>
          </cell>
        </row>
        <row r="3848">
          <cell r="A3848" t="str">
            <v>10000072</v>
          </cell>
          <cell r="B3848" t="str">
            <v>鹿角巷牛乳茶(黑糖）</v>
          </cell>
          <cell r="C3848" t="str">
            <v>杯</v>
          </cell>
          <cell r="D3848" t="str">
            <v>【100303】奶茶系列</v>
          </cell>
          <cell r="E3848" t="str">
            <v>食品部</v>
          </cell>
          <cell r="F3848" t="str">
            <v>禁采</v>
          </cell>
          <cell r="G3848" t="str">
            <v>0.00</v>
          </cell>
          <cell r="H3848" t="str">
            <v>6.00</v>
          </cell>
          <cell r="I3848">
            <v>0</v>
          </cell>
          <cell r="J3848">
            <v>0</v>
          </cell>
          <cell r="K3848">
            <v>0</v>
          </cell>
          <cell r="L3848">
            <v>0</v>
          </cell>
          <cell r="M3848">
            <v>0</v>
          </cell>
          <cell r="N3848">
            <v>0</v>
          </cell>
        </row>
        <row r="3849">
          <cell r="A3849" t="str">
            <v>10000071</v>
          </cell>
          <cell r="B3849" t="str">
            <v>鹿角巷牛乳茶(初抹）</v>
          </cell>
          <cell r="C3849" t="str">
            <v>杯</v>
          </cell>
          <cell r="D3849" t="str">
            <v>【100303】奶茶系列</v>
          </cell>
          <cell r="E3849" t="str">
            <v>食品部</v>
          </cell>
          <cell r="F3849" t="str">
            <v>禁采</v>
          </cell>
          <cell r="G3849" t="str">
            <v>0.00</v>
          </cell>
          <cell r="H3849" t="str">
            <v>6.00</v>
          </cell>
          <cell r="I3849">
            <v>18</v>
          </cell>
          <cell r="J3849">
            <v>0</v>
          </cell>
          <cell r="K3849">
            <v>0</v>
          </cell>
          <cell r="L3849">
            <v>0</v>
          </cell>
          <cell r="M3849">
            <v>0</v>
          </cell>
          <cell r="N3849">
            <v>0</v>
          </cell>
        </row>
        <row r="3850">
          <cell r="A3850" t="str">
            <v>10000070</v>
          </cell>
          <cell r="B3850" t="str">
            <v>奶白兔元气黑茶手工茶</v>
          </cell>
          <cell r="C3850" t="str">
            <v>杯</v>
          </cell>
          <cell r="D3850" t="str">
            <v>【100303】奶茶系列</v>
          </cell>
          <cell r="E3850" t="str">
            <v>食品部</v>
          </cell>
          <cell r="F3850" t="str">
            <v>正常</v>
          </cell>
          <cell r="G3850" t="str">
            <v>4.60</v>
          </cell>
          <cell r="H3850" t="str">
            <v>6.90</v>
          </cell>
          <cell r="I3850">
            <v>0</v>
          </cell>
          <cell r="J3850">
            <v>0</v>
          </cell>
          <cell r="K3850">
            <v>0</v>
          </cell>
          <cell r="L3850">
            <v>6</v>
          </cell>
          <cell r="M3850">
            <v>27.6</v>
          </cell>
          <cell r="N3850">
            <v>41.400000000000006</v>
          </cell>
        </row>
        <row r="3851">
          <cell r="A3851" t="str">
            <v>10000063</v>
          </cell>
          <cell r="B3851" t="str">
            <v>奥林达烧仙草(红豆燕麦)</v>
          </cell>
          <cell r="C3851" t="str">
            <v>杯</v>
          </cell>
          <cell r="D3851" t="str">
            <v>【100303】奶茶系列</v>
          </cell>
          <cell r="E3851" t="str">
            <v>食品部</v>
          </cell>
          <cell r="F3851" t="str">
            <v>正常</v>
          </cell>
          <cell r="G3851" t="str">
            <v>0.00</v>
          </cell>
          <cell r="H3851" t="str">
            <v>5.50</v>
          </cell>
          <cell r="I3851">
            <v>11</v>
          </cell>
          <cell r="J3851">
            <v>0</v>
          </cell>
          <cell r="K3851">
            <v>0</v>
          </cell>
          <cell r="L3851">
            <v>0</v>
          </cell>
          <cell r="M3851">
            <v>0</v>
          </cell>
          <cell r="N3851">
            <v>0</v>
          </cell>
        </row>
        <row r="3852">
          <cell r="A3852" t="str">
            <v>10000060</v>
          </cell>
          <cell r="B3852" t="str">
            <v>雀巢金牌卡布奇诺咖啡12条装</v>
          </cell>
          <cell r="C3852" t="str">
            <v>盒</v>
          </cell>
          <cell r="D3852" t="str">
            <v>【100201】咖啡</v>
          </cell>
          <cell r="E3852" t="str">
            <v>食品部</v>
          </cell>
          <cell r="F3852" t="str">
            <v>正常</v>
          </cell>
          <cell r="G3852" t="str">
            <v>25.00</v>
          </cell>
          <cell r="H3852" t="str">
            <v>34.50</v>
          </cell>
          <cell r="I3852">
            <v>0</v>
          </cell>
          <cell r="J3852">
            <v>0</v>
          </cell>
          <cell r="K3852">
            <v>0</v>
          </cell>
          <cell r="L3852">
            <v>6</v>
          </cell>
          <cell r="M3852">
            <v>150</v>
          </cell>
          <cell r="N3852">
            <v>207</v>
          </cell>
        </row>
        <row r="3853">
          <cell r="A3853" t="str">
            <v>10000049</v>
          </cell>
          <cell r="B3853" t="str">
            <v>食尚江南冷泡玫瑰蜜桃奶茶</v>
          </cell>
          <cell r="C3853" t="str">
            <v>杯</v>
          </cell>
          <cell r="D3853" t="str">
            <v>【100303】奶茶系列</v>
          </cell>
          <cell r="E3853" t="str">
            <v>食品部</v>
          </cell>
          <cell r="F3853" t="str">
            <v>禁采</v>
          </cell>
          <cell r="G3853" t="str">
            <v>5.50</v>
          </cell>
          <cell r="H3853" t="str">
            <v>8.00</v>
          </cell>
          <cell r="I3853">
            <v>0</v>
          </cell>
          <cell r="J3853">
            <v>0</v>
          </cell>
          <cell r="K3853">
            <v>0</v>
          </cell>
          <cell r="L3853">
            <v>5</v>
          </cell>
          <cell r="M3853">
            <v>27.5</v>
          </cell>
          <cell r="N3853">
            <v>40</v>
          </cell>
        </row>
        <row r="3854">
          <cell r="A3854" t="str">
            <v>10000048</v>
          </cell>
          <cell r="B3854" t="str">
            <v>食尚江南冷泡冰玉椰芒奶茶</v>
          </cell>
          <cell r="C3854" t="str">
            <v>杯</v>
          </cell>
          <cell r="D3854" t="str">
            <v>【100303】奶茶系列</v>
          </cell>
          <cell r="E3854" t="str">
            <v>食品部</v>
          </cell>
          <cell r="F3854" t="str">
            <v>禁采</v>
          </cell>
          <cell r="G3854" t="str">
            <v>5.50</v>
          </cell>
          <cell r="H3854" t="str">
            <v>8.00</v>
          </cell>
          <cell r="I3854">
            <v>0</v>
          </cell>
          <cell r="J3854">
            <v>0</v>
          </cell>
          <cell r="K3854">
            <v>0</v>
          </cell>
          <cell r="L3854">
            <v>7</v>
          </cell>
          <cell r="M3854">
            <v>38.5</v>
          </cell>
          <cell r="N3854">
            <v>56</v>
          </cell>
        </row>
        <row r="3855">
          <cell r="A3855" t="str">
            <v>10000047</v>
          </cell>
          <cell r="B3855" t="str">
            <v>立顿绿茶S25</v>
          </cell>
          <cell r="C3855" t="str">
            <v>盒</v>
          </cell>
          <cell r="D3855" t="str">
            <v>【100102】其它茶</v>
          </cell>
          <cell r="E3855" t="str">
            <v>食品部</v>
          </cell>
          <cell r="F3855" t="str">
            <v>禁采</v>
          </cell>
          <cell r="G3855" t="str">
            <v>12.50</v>
          </cell>
          <cell r="H3855" t="str">
            <v>15.80</v>
          </cell>
          <cell r="I3855">
            <v>0</v>
          </cell>
          <cell r="J3855">
            <v>0</v>
          </cell>
          <cell r="K3855">
            <v>0</v>
          </cell>
          <cell r="L3855">
            <v>7</v>
          </cell>
          <cell r="M3855">
            <v>87.5</v>
          </cell>
          <cell r="N3855">
            <v>110.60000000000001</v>
          </cell>
        </row>
        <row r="3856">
          <cell r="A3856" t="str">
            <v>10000044</v>
          </cell>
          <cell r="B3856" t="str">
            <v>豫春香铁观音</v>
          </cell>
          <cell r="C3856" t="str">
            <v>盒</v>
          </cell>
          <cell r="D3856" t="str">
            <v>【100101】传统茶</v>
          </cell>
          <cell r="E3856" t="str">
            <v>食品部</v>
          </cell>
          <cell r="F3856" t="str">
            <v>正常</v>
          </cell>
          <cell r="G3856" t="str">
            <v>9.50</v>
          </cell>
          <cell r="H3856" t="str">
            <v>18.50</v>
          </cell>
          <cell r="I3856">
            <v>0</v>
          </cell>
          <cell r="J3856">
            <v>0</v>
          </cell>
          <cell r="K3856">
            <v>0</v>
          </cell>
          <cell r="L3856">
            <v>4</v>
          </cell>
          <cell r="M3856">
            <v>38</v>
          </cell>
          <cell r="N3856">
            <v>74</v>
          </cell>
        </row>
        <row r="3857">
          <cell r="A3857" t="str">
            <v>10000043</v>
          </cell>
          <cell r="B3857" t="str">
            <v>豫春香玫瑰花茶</v>
          </cell>
          <cell r="C3857" t="str">
            <v>袋</v>
          </cell>
          <cell r="D3857" t="str">
            <v>【100102】其它茶</v>
          </cell>
          <cell r="E3857" t="str">
            <v>食品部</v>
          </cell>
          <cell r="F3857" t="str">
            <v>正常</v>
          </cell>
          <cell r="G3857" t="str">
            <v>7.00</v>
          </cell>
          <cell r="H3857" t="str">
            <v>12.90</v>
          </cell>
          <cell r="I3857">
            <v>0</v>
          </cell>
          <cell r="J3857">
            <v>0</v>
          </cell>
          <cell r="K3857">
            <v>0</v>
          </cell>
          <cell r="L3857">
            <v>4</v>
          </cell>
          <cell r="M3857">
            <v>28</v>
          </cell>
          <cell r="N3857">
            <v>51.6</v>
          </cell>
        </row>
        <row r="3858">
          <cell r="A3858" t="str">
            <v>10000041</v>
          </cell>
          <cell r="B3858" t="str">
            <v>天源居铁观音 新品</v>
          </cell>
          <cell r="C3858" t="str">
            <v>听</v>
          </cell>
          <cell r="D3858" t="str">
            <v>【100101】传统茶</v>
          </cell>
          <cell r="E3858" t="str">
            <v>食品部</v>
          </cell>
          <cell r="F3858" t="str">
            <v>正常</v>
          </cell>
          <cell r="G3858" t="str">
            <v>16.50</v>
          </cell>
          <cell r="H3858" t="str">
            <v>25.00</v>
          </cell>
          <cell r="I3858">
            <v>0</v>
          </cell>
          <cell r="J3858">
            <v>0</v>
          </cell>
          <cell r="K3858">
            <v>0</v>
          </cell>
          <cell r="L3858">
            <v>2</v>
          </cell>
          <cell r="M3858">
            <v>33</v>
          </cell>
          <cell r="N3858">
            <v>50</v>
          </cell>
        </row>
        <row r="3859">
          <cell r="A3859" t="str">
            <v>10000037</v>
          </cell>
          <cell r="B3859" t="str">
            <v>零公里雪芽（新品）</v>
          </cell>
          <cell r="C3859" t="str">
            <v>听</v>
          </cell>
          <cell r="D3859" t="str">
            <v>【100101】传统茶</v>
          </cell>
          <cell r="E3859" t="str">
            <v>食品部</v>
          </cell>
          <cell r="F3859" t="str">
            <v>正常</v>
          </cell>
          <cell r="G3859" t="str">
            <v>17.00</v>
          </cell>
          <cell r="H3859" t="str">
            <v>25.00</v>
          </cell>
          <cell r="I3859">
            <v>0</v>
          </cell>
          <cell r="J3859">
            <v>0</v>
          </cell>
          <cell r="K3859">
            <v>0</v>
          </cell>
          <cell r="L3859">
            <v>5</v>
          </cell>
          <cell r="M3859">
            <v>85</v>
          </cell>
          <cell r="N3859">
            <v>125</v>
          </cell>
        </row>
        <row r="3860">
          <cell r="A3860" t="str">
            <v>10000036</v>
          </cell>
          <cell r="B3860" t="str">
            <v>零公里雪芽</v>
          </cell>
          <cell r="C3860" t="str">
            <v>袋</v>
          </cell>
          <cell r="D3860" t="str">
            <v>【100101】传统茶</v>
          </cell>
          <cell r="E3860" t="str">
            <v>食品部</v>
          </cell>
          <cell r="F3860" t="str">
            <v>正常</v>
          </cell>
          <cell r="G3860" t="str">
            <v>16.00</v>
          </cell>
          <cell r="H3860" t="str">
            <v>25.00</v>
          </cell>
          <cell r="I3860">
            <v>0</v>
          </cell>
          <cell r="J3860">
            <v>0</v>
          </cell>
          <cell r="K3860">
            <v>0</v>
          </cell>
          <cell r="L3860">
            <v>6</v>
          </cell>
          <cell r="M3860">
            <v>96</v>
          </cell>
          <cell r="N3860">
            <v>150</v>
          </cell>
        </row>
        <row r="3861">
          <cell r="A3861" t="str">
            <v>10000035</v>
          </cell>
          <cell r="B3861" t="str">
            <v>零公里三杯香(绿茶)</v>
          </cell>
          <cell r="C3861" t="str">
            <v>袋</v>
          </cell>
          <cell r="D3861" t="str">
            <v>【100101】传统茶</v>
          </cell>
          <cell r="E3861" t="str">
            <v>食品部</v>
          </cell>
          <cell r="F3861" t="str">
            <v>正常</v>
          </cell>
          <cell r="G3861" t="str">
            <v>4.00</v>
          </cell>
          <cell r="H3861" t="str">
            <v>8.50</v>
          </cell>
          <cell r="I3861">
            <v>0</v>
          </cell>
          <cell r="J3861">
            <v>0</v>
          </cell>
          <cell r="K3861">
            <v>0</v>
          </cell>
          <cell r="L3861">
            <v>5</v>
          </cell>
          <cell r="M3861">
            <v>20</v>
          </cell>
          <cell r="N3861">
            <v>42.5</v>
          </cell>
        </row>
        <row r="3862">
          <cell r="A3862" t="str">
            <v>10000034</v>
          </cell>
          <cell r="B3862" t="str">
            <v>零公里碧螺春</v>
          </cell>
          <cell r="C3862" t="str">
            <v>袋</v>
          </cell>
          <cell r="D3862" t="str">
            <v>【100101】传统茶</v>
          </cell>
          <cell r="E3862" t="str">
            <v>食品部</v>
          </cell>
          <cell r="F3862" t="str">
            <v>正常</v>
          </cell>
          <cell r="G3862" t="str">
            <v>16.00</v>
          </cell>
          <cell r="H3862" t="str">
            <v>25.00</v>
          </cell>
          <cell r="I3862">
            <v>0</v>
          </cell>
          <cell r="J3862">
            <v>0</v>
          </cell>
          <cell r="K3862">
            <v>0</v>
          </cell>
          <cell r="L3862">
            <v>5</v>
          </cell>
          <cell r="M3862">
            <v>80</v>
          </cell>
          <cell r="N3862">
            <v>125</v>
          </cell>
        </row>
        <row r="3863">
          <cell r="A3863" t="str">
            <v>10000033</v>
          </cell>
          <cell r="B3863" t="str">
            <v>花满溪蒲公英茶</v>
          </cell>
          <cell r="C3863" t="str">
            <v>听</v>
          </cell>
          <cell r="D3863" t="str">
            <v>【100102】其它茶</v>
          </cell>
          <cell r="E3863" t="str">
            <v>食品部</v>
          </cell>
          <cell r="F3863" t="str">
            <v>正常</v>
          </cell>
          <cell r="G3863" t="str">
            <v>9.50</v>
          </cell>
          <cell r="H3863" t="str">
            <v>19.50</v>
          </cell>
          <cell r="I3863">
            <v>0</v>
          </cell>
          <cell r="J3863">
            <v>0</v>
          </cell>
          <cell r="K3863">
            <v>0</v>
          </cell>
          <cell r="L3863">
            <v>2</v>
          </cell>
          <cell r="M3863">
            <v>19</v>
          </cell>
          <cell r="N3863">
            <v>39</v>
          </cell>
        </row>
        <row r="3864">
          <cell r="A3864" t="str">
            <v>10000032</v>
          </cell>
          <cell r="B3864" t="str">
            <v>花满溪荷叶茶</v>
          </cell>
          <cell r="C3864" t="str">
            <v>听</v>
          </cell>
          <cell r="D3864" t="str">
            <v>【100102】其它茶</v>
          </cell>
          <cell r="E3864" t="str">
            <v>食品部</v>
          </cell>
          <cell r="F3864" t="str">
            <v>正常</v>
          </cell>
          <cell r="G3864" t="str">
            <v>9.50</v>
          </cell>
          <cell r="H3864" t="str">
            <v>19.50</v>
          </cell>
          <cell r="I3864">
            <v>0</v>
          </cell>
          <cell r="J3864">
            <v>0</v>
          </cell>
          <cell r="K3864">
            <v>0</v>
          </cell>
          <cell r="L3864">
            <v>3</v>
          </cell>
          <cell r="M3864">
            <v>28.5</v>
          </cell>
          <cell r="N3864">
            <v>58.5</v>
          </cell>
        </row>
        <row r="3865">
          <cell r="A3865" t="str">
            <v>10000030</v>
          </cell>
          <cell r="B3865" t="str">
            <v>黑苦荞茶</v>
          </cell>
          <cell r="C3865" t="str">
            <v>听</v>
          </cell>
          <cell r="D3865" t="str">
            <v>【100102】其它茶</v>
          </cell>
          <cell r="E3865" t="str">
            <v>食品部</v>
          </cell>
          <cell r="F3865" t="str">
            <v>正常</v>
          </cell>
          <cell r="G3865" t="str">
            <v>11.50</v>
          </cell>
          <cell r="H3865" t="str">
            <v>25.00</v>
          </cell>
          <cell r="I3865">
            <v>0</v>
          </cell>
          <cell r="J3865">
            <v>0</v>
          </cell>
          <cell r="K3865">
            <v>0</v>
          </cell>
          <cell r="L3865">
            <v>4</v>
          </cell>
          <cell r="M3865">
            <v>46</v>
          </cell>
          <cell r="N3865">
            <v>100</v>
          </cell>
        </row>
        <row r="3866">
          <cell r="A3866" t="str">
            <v>10000028</v>
          </cell>
          <cell r="B3866" t="str">
            <v>古篱园铁罐菊花茶</v>
          </cell>
          <cell r="C3866" t="str">
            <v>罐</v>
          </cell>
          <cell r="D3866" t="str">
            <v>【100102】其它茶</v>
          </cell>
          <cell r="E3866" t="str">
            <v>食品部</v>
          </cell>
          <cell r="F3866" t="str">
            <v>正常</v>
          </cell>
          <cell r="G3866" t="str">
            <v>11.50</v>
          </cell>
          <cell r="H3866" t="str">
            <v>25.00</v>
          </cell>
          <cell r="I3866">
            <v>0</v>
          </cell>
          <cell r="J3866">
            <v>0</v>
          </cell>
          <cell r="K3866">
            <v>0</v>
          </cell>
          <cell r="L3866">
            <v>2</v>
          </cell>
          <cell r="M3866">
            <v>23</v>
          </cell>
          <cell r="N3866">
            <v>50</v>
          </cell>
        </row>
        <row r="3867">
          <cell r="A3867" t="str">
            <v>10000027</v>
          </cell>
          <cell r="B3867" t="str">
            <v>峨眉山一级</v>
          </cell>
          <cell r="C3867" t="str">
            <v>袋</v>
          </cell>
          <cell r="D3867" t="str">
            <v>【100101】传统茶</v>
          </cell>
          <cell r="E3867" t="str">
            <v>食品部</v>
          </cell>
          <cell r="F3867" t="str">
            <v>正常</v>
          </cell>
          <cell r="G3867" t="str">
            <v>3.50</v>
          </cell>
          <cell r="H3867" t="str">
            <v>5.50</v>
          </cell>
          <cell r="I3867">
            <v>0</v>
          </cell>
          <cell r="J3867">
            <v>0</v>
          </cell>
          <cell r="K3867">
            <v>0</v>
          </cell>
          <cell r="L3867">
            <v>5</v>
          </cell>
          <cell r="M3867">
            <v>17.5</v>
          </cell>
          <cell r="N3867">
            <v>27.5</v>
          </cell>
        </row>
        <row r="3868">
          <cell r="A3868" t="str">
            <v>10000026</v>
          </cell>
          <cell r="B3868" t="str">
            <v>峨眉山特级</v>
          </cell>
          <cell r="C3868" t="str">
            <v>袋</v>
          </cell>
          <cell r="D3868" t="str">
            <v>【100101】传统茶</v>
          </cell>
          <cell r="E3868" t="str">
            <v>食品部</v>
          </cell>
          <cell r="F3868" t="str">
            <v>正常</v>
          </cell>
          <cell r="G3868" t="str">
            <v>5.50</v>
          </cell>
          <cell r="H3868" t="str">
            <v>8.50</v>
          </cell>
          <cell r="I3868">
            <v>0</v>
          </cell>
          <cell r="J3868">
            <v>0</v>
          </cell>
          <cell r="K3868">
            <v>0</v>
          </cell>
          <cell r="L3868">
            <v>11</v>
          </cell>
          <cell r="M3868">
            <v>60.5</v>
          </cell>
          <cell r="N3868">
            <v>93.5</v>
          </cell>
        </row>
        <row r="3869">
          <cell r="A3869" t="str">
            <v>10000022</v>
          </cell>
          <cell r="B3869" t="str">
            <v>川府玫瑰花茶组合</v>
          </cell>
          <cell r="C3869" t="str">
            <v>袋</v>
          </cell>
          <cell r="D3869" t="str">
            <v>【100102】其它茶</v>
          </cell>
          <cell r="E3869" t="str">
            <v>食品部</v>
          </cell>
          <cell r="F3869" t="str">
            <v>正常</v>
          </cell>
          <cell r="G3869" t="str">
            <v>2.60</v>
          </cell>
          <cell r="H3869" t="str">
            <v>4.50</v>
          </cell>
          <cell r="I3869">
            <v>0</v>
          </cell>
          <cell r="J3869">
            <v>0</v>
          </cell>
          <cell r="K3869">
            <v>0</v>
          </cell>
          <cell r="L3869">
            <v>3</v>
          </cell>
          <cell r="M3869">
            <v>7.8</v>
          </cell>
          <cell r="N3869">
            <v>13.5</v>
          </cell>
        </row>
        <row r="3870">
          <cell r="A3870" t="str">
            <v>10000021</v>
          </cell>
          <cell r="B3870" t="str">
            <v>川府金银花组合茶</v>
          </cell>
          <cell r="C3870" t="str">
            <v>袋</v>
          </cell>
          <cell r="D3870" t="str">
            <v>【100102】其它茶</v>
          </cell>
          <cell r="E3870" t="str">
            <v>食品部</v>
          </cell>
          <cell r="F3870" t="str">
            <v>正常</v>
          </cell>
          <cell r="G3870" t="str">
            <v>0.00</v>
          </cell>
          <cell r="H3870" t="str">
            <v>4.90</v>
          </cell>
          <cell r="I3870">
            <v>24.5</v>
          </cell>
          <cell r="J3870">
            <v>0</v>
          </cell>
          <cell r="K3870">
            <v>0</v>
          </cell>
          <cell r="L3870">
            <v>0</v>
          </cell>
          <cell r="M3870">
            <v>0</v>
          </cell>
          <cell r="N3870">
            <v>0</v>
          </cell>
        </row>
        <row r="3871">
          <cell r="A3871" t="str">
            <v>10000019</v>
          </cell>
          <cell r="B3871" t="str">
            <v>正北方糖</v>
          </cell>
          <cell r="C3871" t="str">
            <v>盒</v>
          </cell>
          <cell r="D3871" t="str">
            <v>【100202】咖啡伴侣</v>
          </cell>
          <cell r="E3871" t="str">
            <v>食品部</v>
          </cell>
          <cell r="F3871" t="str">
            <v>正常</v>
          </cell>
          <cell r="G3871" t="str">
            <v>7.00</v>
          </cell>
          <cell r="H3871" t="str">
            <v>11.50</v>
          </cell>
          <cell r="I3871">
            <v>0</v>
          </cell>
          <cell r="J3871">
            <v>0</v>
          </cell>
          <cell r="K3871">
            <v>0</v>
          </cell>
          <cell r="L3871">
            <v>8</v>
          </cell>
          <cell r="M3871">
            <v>56</v>
          </cell>
          <cell r="N3871">
            <v>92</v>
          </cell>
        </row>
        <row r="3872">
          <cell r="A3872" t="str">
            <v>10000015</v>
          </cell>
          <cell r="B3872" t="str">
            <v>雀巢咖啡伴侣</v>
          </cell>
          <cell r="C3872" t="str">
            <v>瓶</v>
          </cell>
          <cell r="D3872" t="str">
            <v>【100202】咖啡伴侣</v>
          </cell>
          <cell r="E3872" t="str">
            <v>食品部</v>
          </cell>
          <cell r="F3872" t="str">
            <v>正常</v>
          </cell>
          <cell r="G3872" t="str">
            <v>16.25</v>
          </cell>
          <cell r="H3872" t="str">
            <v>21.00</v>
          </cell>
          <cell r="I3872">
            <v>0</v>
          </cell>
          <cell r="J3872">
            <v>0</v>
          </cell>
          <cell r="K3872">
            <v>0</v>
          </cell>
          <cell r="L3872">
            <v>2</v>
          </cell>
          <cell r="M3872">
            <v>32.5</v>
          </cell>
          <cell r="N3872">
            <v>42</v>
          </cell>
        </row>
        <row r="3873">
          <cell r="A3873" t="str">
            <v>10000012</v>
          </cell>
          <cell r="B3873" t="str">
            <v>麦斯威尔原味7条装咖啡</v>
          </cell>
          <cell r="C3873" t="str">
            <v>盒</v>
          </cell>
          <cell r="D3873" t="str">
            <v>【100201】咖啡</v>
          </cell>
          <cell r="E3873" t="str">
            <v>食品部</v>
          </cell>
          <cell r="F3873" t="str">
            <v>禁采</v>
          </cell>
          <cell r="G3873" t="str">
            <v>9.17</v>
          </cell>
          <cell r="H3873" t="str">
            <v>11.80</v>
          </cell>
          <cell r="I3873">
            <v>0</v>
          </cell>
          <cell r="J3873">
            <v>0</v>
          </cell>
          <cell r="K3873">
            <v>0</v>
          </cell>
          <cell r="L3873">
            <v>2</v>
          </cell>
          <cell r="M3873">
            <v>18.329999999999998</v>
          </cell>
          <cell r="N3873">
            <v>23.6</v>
          </cell>
        </row>
        <row r="3874">
          <cell r="A3874" t="str">
            <v>10000011</v>
          </cell>
          <cell r="B3874" t="str">
            <v>麦斯威尔特浓7条装咖啡</v>
          </cell>
          <cell r="C3874" t="str">
            <v>盒</v>
          </cell>
          <cell r="D3874" t="str">
            <v>【100201】咖啡</v>
          </cell>
          <cell r="E3874" t="str">
            <v>食品部</v>
          </cell>
          <cell r="F3874" t="str">
            <v>禁采</v>
          </cell>
          <cell r="G3874" t="str">
            <v>9.17</v>
          </cell>
          <cell r="H3874" t="str">
            <v>11.80</v>
          </cell>
          <cell r="I3874">
            <v>0</v>
          </cell>
          <cell r="J3874">
            <v>0</v>
          </cell>
          <cell r="K3874">
            <v>0</v>
          </cell>
          <cell r="L3874">
            <v>4</v>
          </cell>
          <cell r="M3874">
            <v>36.67</v>
          </cell>
          <cell r="N3874">
            <v>47.2</v>
          </cell>
        </row>
        <row r="3875">
          <cell r="A3875" t="str">
            <v>10000004</v>
          </cell>
          <cell r="B3875" t="str">
            <v>雀巢咖啡</v>
          </cell>
          <cell r="C3875" t="str">
            <v>瓶</v>
          </cell>
          <cell r="D3875" t="str">
            <v>【100201】咖啡</v>
          </cell>
          <cell r="E3875" t="str">
            <v>食品部</v>
          </cell>
          <cell r="F3875" t="str">
            <v>正常</v>
          </cell>
          <cell r="G3875" t="str">
            <v>0.00</v>
          </cell>
          <cell r="H3875" t="str">
            <v>23.00</v>
          </cell>
          <cell r="I3875">
            <v>23</v>
          </cell>
          <cell r="J3875">
            <v>0</v>
          </cell>
          <cell r="K3875">
            <v>0</v>
          </cell>
          <cell r="L3875">
            <v>0</v>
          </cell>
          <cell r="M3875">
            <v>0</v>
          </cell>
          <cell r="N3875">
            <v>0</v>
          </cell>
        </row>
        <row r="3876">
          <cell r="A3876" t="str">
            <v>10000001</v>
          </cell>
          <cell r="B3876" t="str">
            <v>正中苦荞香茶</v>
          </cell>
          <cell r="C3876" t="str">
            <v>袋</v>
          </cell>
          <cell r="D3876" t="str">
            <v>【100102】其它茶</v>
          </cell>
          <cell r="E3876" t="str">
            <v>食品部</v>
          </cell>
          <cell r="F3876" t="str">
            <v>正常</v>
          </cell>
          <cell r="G3876" t="str">
            <v>9.50</v>
          </cell>
          <cell r="H3876" t="str">
            <v>14.50</v>
          </cell>
          <cell r="I3876">
            <v>0</v>
          </cell>
          <cell r="J3876">
            <v>0</v>
          </cell>
          <cell r="K3876">
            <v>0</v>
          </cell>
          <cell r="L3876">
            <v>6</v>
          </cell>
          <cell r="M3876">
            <v>57</v>
          </cell>
          <cell r="N3876">
            <v>87</v>
          </cell>
        </row>
        <row r="3877">
          <cell r="A3877" t="str">
            <v>09000448</v>
          </cell>
          <cell r="B3877" t="str">
            <v>西麦高纤黑麦燕麦片</v>
          </cell>
          <cell r="C3877" t="str">
            <v>桶</v>
          </cell>
          <cell r="D3877" t="str">
            <v>【090101】早餐麦片</v>
          </cell>
          <cell r="E3877" t="str">
            <v>食品部</v>
          </cell>
          <cell r="F3877" t="str">
            <v>正常</v>
          </cell>
          <cell r="G3877" t="str">
            <v>0.00</v>
          </cell>
          <cell r="H3877" t="str">
            <v>49.80</v>
          </cell>
          <cell r="I3877">
            <v>149.39999999999998</v>
          </cell>
          <cell r="J3877">
            <v>0</v>
          </cell>
          <cell r="K3877">
            <v>0</v>
          </cell>
          <cell r="L3877">
            <v>0</v>
          </cell>
          <cell r="M3877">
            <v>0</v>
          </cell>
          <cell r="N3877">
            <v>0</v>
          </cell>
        </row>
        <row r="3878">
          <cell r="A3878" t="str">
            <v>09000444</v>
          </cell>
          <cell r="B3878" t="str">
            <v>西麦酸奶水果烘焙燕麦片</v>
          </cell>
          <cell r="C3878" t="str">
            <v>袋</v>
          </cell>
          <cell r="D3878" t="str">
            <v>【090101】早餐麦片</v>
          </cell>
          <cell r="E3878" t="str">
            <v>食品部</v>
          </cell>
          <cell r="F3878" t="str">
            <v>正常</v>
          </cell>
          <cell r="G3878" t="str">
            <v>37.50</v>
          </cell>
          <cell r="H3878" t="str">
            <v>49.80</v>
          </cell>
          <cell r="I3878">
            <v>0</v>
          </cell>
          <cell r="J3878">
            <v>0</v>
          </cell>
          <cell r="K3878">
            <v>0</v>
          </cell>
          <cell r="L3878">
            <v>5</v>
          </cell>
          <cell r="M3878">
            <v>187.5</v>
          </cell>
          <cell r="N3878">
            <v>249</v>
          </cell>
        </row>
        <row r="3879">
          <cell r="A3879" t="str">
            <v>09000091</v>
          </cell>
          <cell r="B3879" t="str">
            <v>西麦中老年营养燕麦片礼盒NH</v>
          </cell>
          <cell r="C3879" t="str">
            <v>盒</v>
          </cell>
          <cell r="D3879" t="str">
            <v>【090101】早餐麦片</v>
          </cell>
          <cell r="E3879" t="str">
            <v>食品部</v>
          </cell>
          <cell r="F3879" t="str">
            <v>禁采</v>
          </cell>
          <cell r="G3879" t="str">
            <v>0.00</v>
          </cell>
          <cell r="H3879" t="str">
            <v>98.00</v>
          </cell>
          <cell r="I3879">
            <v>0</v>
          </cell>
          <cell r="J3879">
            <v>0</v>
          </cell>
          <cell r="K3879">
            <v>0</v>
          </cell>
          <cell r="L3879">
            <v>0</v>
          </cell>
          <cell r="M3879">
            <v>0</v>
          </cell>
          <cell r="N3879">
            <v>0</v>
          </cell>
        </row>
        <row r="3880">
          <cell r="A3880" t="str">
            <v>09000090</v>
          </cell>
          <cell r="B3880" t="str">
            <v>西麦有机燕麦片礼盒NH</v>
          </cell>
          <cell r="C3880" t="str">
            <v>盒</v>
          </cell>
          <cell r="D3880" t="str">
            <v>【090101】早餐麦片</v>
          </cell>
          <cell r="E3880" t="str">
            <v>食品部</v>
          </cell>
          <cell r="F3880" t="str">
            <v>禁采</v>
          </cell>
          <cell r="G3880" t="str">
            <v>0.00</v>
          </cell>
          <cell r="H3880" t="str">
            <v>128.00</v>
          </cell>
          <cell r="I3880">
            <v>0</v>
          </cell>
          <cell r="J3880">
            <v>0</v>
          </cell>
          <cell r="K3880">
            <v>0</v>
          </cell>
          <cell r="L3880">
            <v>0</v>
          </cell>
          <cell r="M3880">
            <v>0</v>
          </cell>
          <cell r="N3880">
            <v>0</v>
          </cell>
        </row>
        <row r="3881">
          <cell r="A3881" t="str">
            <v>09000086</v>
          </cell>
          <cell r="B3881" t="str">
            <v>西麦红枣高铁营养燕麦片</v>
          </cell>
          <cell r="C3881" t="str">
            <v>袋</v>
          </cell>
          <cell r="D3881" t="str">
            <v>【090101】早餐麦片</v>
          </cell>
          <cell r="E3881" t="str">
            <v>食品部</v>
          </cell>
          <cell r="F3881" t="str">
            <v>正常</v>
          </cell>
          <cell r="G3881" t="str">
            <v>0.00</v>
          </cell>
          <cell r="H3881" t="str">
            <v>28.90</v>
          </cell>
          <cell r="I3881">
            <v>57.8</v>
          </cell>
          <cell r="J3881">
            <v>0</v>
          </cell>
          <cell r="K3881">
            <v>0</v>
          </cell>
          <cell r="L3881">
            <v>0</v>
          </cell>
          <cell r="M3881">
            <v>0</v>
          </cell>
          <cell r="N3881">
            <v>0</v>
          </cell>
        </row>
        <row r="3882">
          <cell r="A3882" t="str">
            <v>09000080</v>
          </cell>
          <cell r="B3882" t="str">
            <v>明一学生助长奶粉</v>
          </cell>
          <cell r="C3882" t="str">
            <v>听</v>
          </cell>
          <cell r="D3882" t="str">
            <v>【090202】孕妇和成人奶粉</v>
          </cell>
          <cell r="E3882" t="str">
            <v>食品部</v>
          </cell>
          <cell r="F3882" t="str">
            <v>正常</v>
          </cell>
          <cell r="G3882" t="str">
            <v>75.00</v>
          </cell>
          <cell r="H3882" t="str">
            <v>108.00</v>
          </cell>
          <cell r="I3882">
            <v>0</v>
          </cell>
          <cell r="J3882">
            <v>0</v>
          </cell>
          <cell r="K3882">
            <v>0</v>
          </cell>
          <cell r="L3882">
            <v>7</v>
          </cell>
          <cell r="M3882">
            <v>525</v>
          </cell>
          <cell r="N3882">
            <v>756</v>
          </cell>
        </row>
        <row r="3883">
          <cell r="A3883" t="str">
            <v>09000077</v>
          </cell>
          <cell r="B3883" t="str">
            <v>汤臣倍健植物蛋白粉礼盒装</v>
          </cell>
          <cell r="C3883" t="str">
            <v>盒</v>
          </cell>
          <cell r="D3883" t="str">
            <v>【090302】保健品礼盒</v>
          </cell>
          <cell r="E3883" t="str">
            <v>食品部</v>
          </cell>
          <cell r="F3883" t="str">
            <v>正常</v>
          </cell>
          <cell r="G3883" t="str">
            <v>117.00</v>
          </cell>
          <cell r="H3883" t="str">
            <v>198.00</v>
          </cell>
          <cell r="I3883">
            <v>0</v>
          </cell>
          <cell r="J3883">
            <v>0</v>
          </cell>
          <cell r="K3883">
            <v>0</v>
          </cell>
          <cell r="L3883">
            <v>2</v>
          </cell>
          <cell r="M3883">
            <v>234</v>
          </cell>
          <cell r="N3883">
            <v>396</v>
          </cell>
        </row>
        <row r="3884">
          <cell r="A3884" t="str">
            <v>09000075</v>
          </cell>
          <cell r="B3884" t="str">
            <v>汤臣倍健蛋白粉礼盒装</v>
          </cell>
          <cell r="C3884" t="str">
            <v>盒</v>
          </cell>
          <cell r="D3884" t="str">
            <v>【090302】保健品礼盒</v>
          </cell>
          <cell r="E3884" t="str">
            <v>食品部</v>
          </cell>
          <cell r="F3884" t="str">
            <v>正常</v>
          </cell>
          <cell r="G3884" t="str">
            <v>168.00</v>
          </cell>
          <cell r="H3884" t="str">
            <v>268.00</v>
          </cell>
          <cell r="I3884">
            <v>0</v>
          </cell>
          <cell r="J3884">
            <v>0</v>
          </cell>
          <cell r="K3884">
            <v>0</v>
          </cell>
          <cell r="L3884">
            <v>3</v>
          </cell>
          <cell r="M3884">
            <v>504</v>
          </cell>
          <cell r="N3884">
            <v>804</v>
          </cell>
        </row>
        <row r="3885">
          <cell r="A3885" t="str">
            <v>09000074</v>
          </cell>
          <cell r="B3885" t="str">
            <v>汤臣倍健蛋白粉</v>
          </cell>
          <cell r="C3885" t="str">
            <v>听</v>
          </cell>
          <cell r="D3885" t="str">
            <v>【090302】保健品礼盒</v>
          </cell>
          <cell r="E3885" t="str">
            <v>食品部</v>
          </cell>
          <cell r="F3885" t="str">
            <v>正常</v>
          </cell>
          <cell r="G3885" t="str">
            <v>211.00</v>
          </cell>
          <cell r="H3885" t="str">
            <v>398.00</v>
          </cell>
          <cell r="I3885">
            <v>0</v>
          </cell>
          <cell r="J3885">
            <v>0</v>
          </cell>
          <cell r="K3885">
            <v>0</v>
          </cell>
          <cell r="L3885">
            <v>2</v>
          </cell>
          <cell r="M3885">
            <v>422</v>
          </cell>
          <cell r="N3885">
            <v>796</v>
          </cell>
        </row>
        <row r="3886">
          <cell r="A3886" t="str">
            <v>09000073</v>
          </cell>
          <cell r="B3886" t="str">
            <v>健力多氨糖软骨素钙片彩盒装A</v>
          </cell>
          <cell r="C3886" t="str">
            <v>盒</v>
          </cell>
          <cell r="D3886" t="str">
            <v>【090302】保健品礼盒</v>
          </cell>
          <cell r="E3886" t="str">
            <v>食品部</v>
          </cell>
          <cell r="F3886" t="str">
            <v>正常</v>
          </cell>
          <cell r="G3886" t="str">
            <v>253.00</v>
          </cell>
          <cell r="H3886" t="str">
            <v>388.00</v>
          </cell>
          <cell r="I3886">
            <v>0</v>
          </cell>
          <cell r="J3886">
            <v>0</v>
          </cell>
          <cell r="K3886">
            <v>0</v>
          </cell>
          <cell r="L3886">
            <v>2</v>
          </cell>
          <cell r="M3886">
            <v>506</v>
          </cell>
          <cell r="N3886">
            <v>776</v>
          </cell>
        </row>
        <row r="3887">
          <cell r="A3887" t="str">
            <v>09000072</v>
          </cell>
          <cell r="B3887" t="str">
            <v>健力多氨糖软骨素钙片彩盒装</v>
          </cell>
          <cell r="C3887" t="str">
            <v>盒</v>
          </cell>
          <cell r="D3887" t="str">
            <v>【090302】保健品礼盒</v>
          </cell>
          <cell r="E3887" t="str">
            <v>食品部</v>
          </cell>
          <cell r="F3887" t="str">
            <v>正常</v>
          </cell>
          <cell r="G3887" t="str">
            <v>151.00</v>
          </cell>
          <cell r="H3887" t="str">
            <v>238.00</v>
          </cell>
          <cell r="I3887">
            <v>0</v>
          </cell>
          <cell r="J3887">
            <v>0</v>
          </cell>
          <cell r="K3887">
            <v>0</v>
          </cell>
          <cell r="L3887">
            <v>4</v>
          </cell>
          <cell r="M3887">
            <v>604</v>
          </cell>
          <cell r="N3887">
            <v>952</v>
          </cell>
        </row>
        <row r="3888">
          <cell r="A3888" t="str">
            <v>09000069</v>
          </cell>
          <cell r="B3888" t="str">
            <v>泰吉中老年高钙高铁燕麦片</v>
          </cell>
          <cell r="C3888" t="str">
            <v>袋</v>
          </cell>
          <cell r="D3888" t="str">
            <v>【090101】早餐麦片</v>
          </cell>
          <cell r="E3888" t="str">
            <v>食品部</v>
          </cell>
          <cell r="F3888" t="str">
            <v>正常</v>
          </cell>
          <cell r="G3888" t="str">
            <v>0.00</v>
          </cell>
          <cell r="H3888" t="str">
            <v>29.80</v>
          </cell>
          <cell r="I3888">
            <v>119.2</v>
          </cell>
          <cell r="J3888">
            <v>0</v>
          </cell>
          <cell r="K3888">
            <v>0</v>
          </cell>
          <cell r="L3888">
            <v>0</v>
          </cell>
          <cell r="M3888">
            <v>0</v>
          </cell>
          <cell r="N3888">
            <v>0</v>
          </cell>
        </row>
        <row r="3889">
          <cell r="A3889" t="str">
            <v>09000068</v>
          </cell>
          <cell r="B3889" t="str">
            <v>泰吉燕麦片A</v>
          </cell>
          <cell r="C3889" t="str">
            <v>桶</v>
          </cell>
          <cell r="D3889" t="str">
            <v>【090101】早餐麦片</v>
          </cell>
          <cell r="E3889" t="str">
            <v>食品部</v>
          </cell>
          <cell r="F3889" t="str">
            <v>正常</v>
          </cell>
          <cell r="G3889" t="str">
            <v>0.00</v>
          </cell>
          <cell r="H3889" t="str">
            <v>29.80</v>
          </cell>
          <cell r="I3889">
            <v>69.599999999999994</v>
          </cell>
          <cell r="J3889">
            <v>0</v>
          </cell>
          <cell r="K3889">
            <v>0</v>
          </cell>
          <cell r="L3889">
            <v>0</v>
          </cell>
          <cell r="M3889">
            <v>0</v>
          </cell>
          <cell r="N3889">
            <v>0</v>
          </cell>
        </row>
        <row r="3890">
          <cell r="A3890" t="str">
            <v>09000066</v>
          </cell>
          <cell r="B3890" t="str">
            <v>泰吉无蔗糖石磨纯香黑芝麻糊</v>
          </cell>
          <cell r="C3890" t="str">
            <v>袋</v>
          </cell>
          <cell r="D3890" t="str">
            <v>【090102】芝麻糊</v>
          </cell>
          <cell r="E3890" t="str">
            <v>食品部</v>
          </cell>
          <cell r="F3890" t="str">
            <v>正常</v>
          </cell>
          <cell r="G3890" t="str">
            <v>0.00</v>
          </cell>
          <cell r="H3890" t="str">
            <v>17.80</v>
          </cell>
          <cell r="I3890">
            <v>89</v>
          </cell>
          <cell r="J3890">
            <v>0</v>
          </cell>
          <cell r="K3890">
            <v>0</v>
          </cell>
          <cell r="L3890">
            <v>0</v>
          </cell>
          <cell r="M3890">
            <v>0</v>
          </cell>
          <cell r="N3890">
            <v>0</v>
          </cell>
        </row>
        <row r="3891">
          <cell r="A3891" t="str">
            <v>09000057</v>
          </cell>
          <cell r="B3891" t="str">
            <v>泰吉桂圆红枣莲子羹NH</v>
          </cell>
          <cell r="C3891" t="str">
            <v>盒</v>
          </cell>
          <cell r="D3891" t="str">
            <v>【090102】芝麻糊</v>
          </cell>
          <cell r="E3891" t="str">
            <v>食品部</v>
          </cell>
          <cell r="F3891" t="str">
            <v>正常</v>
          </cell>
          <cell r="G3891" t="str">
            <v>42.64</v>
          </cell>
          <cell r="H3891" t="str">
            <v>58.00</v>
          </cell>
          <cell r="I3891">
            <v>0</v>
          </cell>
          <cell r="J3891">
            <v>0</v>
          </cell>
          <cell r="K3891">
            <v>0</v>
          </cell>
          <cell r="L3891">
            <v>2</v>
          </cell>
          <cell r="M3891">
            <v>85.28</v>
          </cell>
          <cell r="N3891">
            <v>116</v>
          </cell>
        </row>
        <row r="3892">
          <cell r="A3892" t="str">
            <v>09000055</v>
          </cell>
          <cell r="B3892" t="str">
            <v>泰吉钙奶核桃营养麦片</v>
          </cell>
          <cell r="C3892" t="str">
            <v>袋</v>
          </cell>
          <cell r="D3892" t="str">
            <v>【090101】早餐麦片</v>
          </cell>
          <cell r="E3892" t="str">
            <v>食品部</v>
          </cell>
          <cell r="F3892" t="str">
            <v>正常</v>
          </cell>
          <cell r="G3892" t="str">
            <v>0.00</v>
          </cell>
          <cell r="H3892" t="str">
            <v>12.80</v>
          </cell>
          <cell r="I3892">
            <v>77.900000000000006</v>
          </cell>
          <cell r="J3892">
            <v>0</v>
          </cell>
          <cell r="K3892">
            <v>0</v>
          </cell>
          <cell r="L3892">
            <v>0</v>
          </cell>
          <cell r="M3892">
            <v>0</v>
          </cell>
          <cell r="N3892">
            <v>0</v>
          </cell>
        </row>
        <row r="3893">
          <cell r="A3893" t="str">
            <v>09000053</v>
          </cell>
          <cell r="B3893" t="str">
            <v>蒙牛金装中老年多维高钙奶粉A</v>
          </cell>
          <cell r="C3893" t="str">
            <v>听</v>
          </cell>
          <cell r="D3893" t="str">
            <v>【090202】孕妇和成人奶粉</v>
          </cell>
          <cell r="E3893" t="str">
            <v>食品部</v>
          </cell>
          <cell r="F3893" t="str">
            <v>正常</v>
          </cell>
          <cell r="G3893" t="str">
            <v>0.00</v>
          </cell>
          <cell r="H3893" t="str">
            <v>98.00</v>
          </cell>
          <cell r="I3893">
            <v>0</v>
          </cell>
          <cell r="J3893">
            <v>0</v>
          </cell>
          <cell r="K3893">
            <v>0</v>
          </cell>
          <cell r="L3893">
            <v>0</v>
          </cell>
          <cell r="M3893">
            <v>0</v>
          </cell>
          <cell r="N3893">
            <v>0</v>
          </cell>
        </row>
        <row r="3894">
          <cell r="A3894" t="str">
            <v>09000051</v>
          </cell>
          <cell r="B3894" t="str">
            <v>蒙牛金装学生高钙高锌奶粉</v>
          </cell>
          <cell r="C3894" t="str">
            <v>袋</v>
          </cell>
          <cell r="D3894" t="str">
            <v>【090202】孕妇和成人奶粉</v>
          </cell>
          <cell r="E3894" t="str">
            <v>食品部</v>
          </cell>
          <cell r="F3894" t="str">
            <v>正常</v>
          </cell>
          <cell r="G3894" t="str">
            <v>33.00</v>
          </cell>
          <cell r="H3894" t="str">
            <v>39.80</v>
          </cell>
          <cell r="I3894">
            <v>0</v>
          </cell>
          <cell r="J3894">
            <v>0</v>
          </cell>
          <cell r="K3894">
            <v>0</v>
          </cell>
          <cell r="L3894">
            <v>3</v>
          </cell>
          <cell r="M3894">
            <v>99</v>
          </cell>
          <cell r="N3894">
            <v>119.39999999999999</v>
          </cell>
        </row>
        <row r="3895">
          <cell r="A3895" t="str">
            <v>09000050</v>
          </cell>
          <cell r="B3895" t="str">
            <v>蒙牛金装学生多维高钙高锌</v>
          </cell>
          <cell r="C3895" t="str">
            <v>听</v>
          </cell>
          <cell r="D3895" t="str">
            <v>【090202】孕妇和成人奶粉</v>
          </cell>
          <cell r="E3895" t="str">
            <v>食品部</v>
          </cell>
          <cell r="F3895" t="str">
            <v>正常</v>
          </cell>
          <cell r="G3895" t="str">
            <v>96.80</v>
          </cell>
          <cell r="H3895" t="str">
            <v>98.00</v>
          </cell>
          <cell r="I3895">
            <v>0</v>
          </cell>
          <cell r="J3895">
            <v>0</v>
          </cell>
          <cell r="K3895">
            <v>0</v>
          </cell>
          <cell r="L3895">
            <v>4</v>
          </cell>
          <cell r="M3895">
            <v>387.2</v>
          </cell>
          <cell r="N3895">
            <v>392</v>
          </cell>
        </row>
        <row r="3896">
          <cell r="A3896" t="str">
            <v>09000045</v>
          </cell>
          <cell r="B3896" t="str">
            <v>脑白金精品装</v>
          </cell>
          <cell r="C3896" t="str">
            <v>盒</v>
          </cell>
          <cell r="D3896" t="str">
            <v>【090302】保健品礼盒</v>
          </cell>
          <cell r="E3896" t="str">
            <v>食品部</v>
          </cell>
          <cell r="F3896" t="str">
            <v>正常</v>
          </cell>
          <cell r="G3896" t="str">
            <v>185.00</v>
          </cell>
          <cell r="H3896" t="str">
            <v>218.00</v>
          </cell>
          <cell r="I3896">
            <v>0</v>
          </cell>
          <cell r="J3896">
            <v>0</v>
          </cell>
          <cell r="K3896">
            <v>0</v>
          </cell>
          <cell r="L3896">
            <v>2</v>
          </cell>
          <cell r="M3896">
            <v>370</v>
          </cell>
          <cell r="N3896">
            <v>436</v>
          </cell>
        </row>
        <row r="3897">
          <cell r="A3897" t="str">
            <v>09000043</v>
          </cell>
          <cell r="B3897" t="str">
            <v>黄金搭档礼品装(中老年)</v>
          </cell>
          <cell r="C3897" t="str">
            <v>盒</v>
          </cell>
          <cell r="D3897" t="str">
            <v>【090302】保健品礼盒</v>
          </cell>
          <cell r="E3897" t="str">
            <v>食品部</v>
          </cell>
          <cell r="F3897" t="str">
            <v>正常</v>
          </cell>
          <cell r="G3897" t="str">
            <v>160.00</v>
          </cell>
          <cell r="H3897" t="str">
            <v>188.00</v>
          </cell>
          <cell r="I3897">
            <v>0</v>
          </cell>
          <cell r="J3897">
            <v>0</v>
          </cell>
          <cell r="K3897">
            <v>0</v>
          </cell>
          <cell r="L3897">
            <v>4</v>
          </cell>
          <cell r="M3897">
            <v>640</v>
          </cell>
          <cell r="N3897">
            <v>752</v>
          </cell>
        </row>
        <row r="3898">
          <cell r="A3898" t="str">
            <v>09000042</v>
          </cell>
          <cell r="B3898" t="str">
            <v>雀巢优麦紫薯香芋燕麦片</v>
          </cell>
          <cell r="C3898" t="str">
            <v>袋</v>
          </cell>
          <cell r="D3898" t="str">
            <v>【090101】早餐麦片</v>
          </cell>
          <cell r="E3898" t="str">
            <v>食品部</v>
          </cell>
          <cell r="F3898" t="str">
            <v>禁采</v>
          </cell>
          <cell r="G3898" t="str">
            <v>20.00</v>
          </cell>
          <cell r="H3898" t="str">
            <v>28.50</v>
          </cell>
          <cell r="I3898">
            <v>0</v>
          </cell>
          <cell r="J3898">
            <v>0</v>
          </cell>
          <cell r="K3898">
            <v>0</v>
          </cell>
          <cell r="L3898">
            <v>4</v>
          </cell>
          <cell r="M3898">
            <v>80</v>
          </cell>
          <cell r="N3898">
            <v>114</v>
          </cell>
        </row>
        <row r="3899">
          <cell r="A3899" t="str">
            <v>09000038</v>
          </cell>
          <cell r="B3899" t="str">
            <v>雀巢怡养中老年高钙奶粉</v>
          </cell>
          <cell r="C3899" t="str">
            <v>袋</v>
          </cell>
          <cell r="D3899" t="str">
            <v>【090202】孕妇和成人奶粉</v>
          </cell>
          <cell r="E3899" t="str">
            <v>食品部</v>
          </cell>
          <cell r="F3899" t="str">
            <v>正常</v>
          </cell>
          <cell r="G3899" t="str">
            <v>0.00</v>
          </cell>
          <cell r="H3899" t="str">
            <v>45.00</v>
          </cell>
          <cell r="I3899">
            <v>45</v>
          </cell>
          <cell r="J3899">
            <v>0</v>
          </cell>
          <cell r="K3899">
            <v>0</v>
          </cell>
          <cell r="L3899">
            <v>0</v>
          </cell>
          <cell r="M3899">
            <v>0</v>
          </cell>
          <cell r="N3899">
            <v>0</v>
          </cell>
        </row>
        <row r="3900">
          <cell r="A3900" t="str">
            <v>09000037</v>
          </cell>
          <cell r="B3900" t="str">
            <v>雀巢学生奶粉</v>
          </cell>
          <cell r="C3900" t="str">
            <v>袋</v>
          </cell>
          <cell r="D3900" t="str">
            <v>【090202】孕妇和成人奶粉</v>
          </cell>
          <cell r="E3900" t="str">
            <v>食品部</v>
          </cell>
          <cell r="F3900" t="str">
            <v>正常</v>
          </cell>
          <cell r="G3900" t="str">
            <v>0.00</v>
          </cell>
          <cell r="H3900" t="str">
            <v>43.50</v>
          </cell>
          <cell r="I3900">
            <v>0</v>
          </cell>
          <cell r="J3900">
            <v>0</v>
          </cell>
          <cell r="K3900">
            <v>0</v>
          </cell>
          <cell r="L3900">
            <v>0</v>
          </cell>
          <cell r="M3900">
            <v>0</v>
          </cell>
          <cell r="N3900">
            <v>0</v>
          </cell>
        </row>
        <row r="3901">
          <cell r="A3901" t="str">
            <v>09000036</v>
          </cell>
          <cell r="B3901" t="str">
            <v>雀巢全脂奶粉(听)</v>
          </cell>
          <cell r="C3901" t="str">
            <v>听</v>
          </cell>
          <cell r="D3901" t="str">
            <v>【090202】孕妇和成人奶粉</v>
          </cell>
          <cell r="E3901" t="str">
            <v>食品部</v>
          </cell>
          <cell r="F3901" t="str">
            <v>正常</v>
          </cell>
          <cell r="G3901" t="str">
            <v>0.00</v>
          </cell>
          <cell r="H3901" t="str">
            <v>103.50</v>
          </cell>
          <cell r="I3901">
            <v>0</v>
          </cell>
          <cell r="J3901">
            <v>0</v>
          </cell>
          <cell r="K3901">
            <v>0</v>
          </cell>
          <cell r="L3901">
            <v>0</v>
          </cell>
          <cell r="M3901">
            <v>0</v>
          </cell>
          <cell r="N3901">
            <v>0</v>
          </cell>
        </row>
        <row r="3902">
          <cell r="A3902" t="str">
            <v>09000030</v>
          </cell>
          <cell r="B3902" t="str">
            <v>鑫永康糖尿人晚餐</v>
          </cell>
          <cell r="C3902" t="str">
            <v>袋</v>
          </cell>
          <cell r="D3902" t="str">
            <v>【090101】早餐麦片</v>
          </cell>
          <cell r="E3902" t="str">
            <v>食品部</v>
          </cell>
          <cell r="F3902" t="str">
            <v>禁采</v>
          </cell>
          <cell r="G3902" t="str">
            <v>16.50</v>
          </cell>
          <cell r="H3902" t="str">
            <v>38.00</v>
          </cell>
          <cell r="I3902">
            <v>0</v>
          </cell>
          <cell r="J3902">
            <v>0</v>
          </cell>
          <cell r="K3902">
            <v>0</v>
          </cell>
          <cell r="L3902">
            <v>1</v>
          </cell>
          <cell r="M3902">
            <v>16.5</v>
          </cell>
          <cell r="N3902">
            <v>38</v>
          </cell>
        </row>
        <row r="3903">
          <cell r="A3903" t="str">
            <v>09000027</v>
          </cell>
          <cell r="B3903" t="str">
            <v>欧扎克水果坚果什锦麦片A</v>
          </cell>
          <cell r="C3903" t="str">
            <v>袋</v>
          </cell>
          <cell r="D3903" t="str">
            <v>【090101】早餐麦片</v>
          </cell>
          <cell r="E3903" t="str">
            <v>食品部</v>
          </cell>
          <cell r="F3903" t="str">
            <v>禁采</v>
          </cell>
          <cell r="G3903" t="str">
            <v>29.00</v>
          </cell>
          <cell r="H3903" t="str">
            <v>45.00</v>
          </cell>
          <cell r="I3903">
            <v>0</v>
          </cell>
          <cell r="J3903">
            <v>0</v>
          </cell>
          <cell r="K3903">
            <v>0</v>
          </cell>
          <cell r="L3903">
            <v>1</v>
          </cell>
          <cell r="M3903">
            <v>29</v>
          </cell>
          <cell r="N3903">
            <v>45</v>
          </cell>
        </row>
        <row r="3904">
          <cell r="A3904" t="str">
            <v>09000019</v>
          </cell>
          <cell r="B3904" t="str">
            <v>伊利学生高锌高钙奶粉</v>
          </cell>
          <cell r="C3904" t="str">
            <v>袋</v>
          </cell>
          <cell r="D3904" t="str">
            <v>【090202】孕妇和成人奶粉</v>
          </cell>
          <cell r="E3904" t="str">
            <v>食品部</v>
          </cell>
          <cell r="F3904" t="str">
            <v>正常</v>
          </cell>
          <cell r="G3904" t="str">
            <v>0.00</v>
          </cell>
          <cell r="H3904" t="str">
            <v>35.00</v>
          </cell>
          <cell r="I3904">
            <v>35</v>
          </cell>
          <cell r="J3904">
            <v>0</v>
          </cell>
          <cell r="K3904">
            <v>0</v>
          </cell>
          <cell r="L3904">
            <v>0</v>
          </cell>
          <cell r="M3904">
            <v>0</v>
          </cell>
          <cell r="N3904">
            <v>0</v>
          </cell>
        </row>
        <row r="3905">
          <cell r="A3905" t="str">
            <v>09000018</v>
          </cell>
          <cell r="B3905" t="str">
            <v>伊利女士高钙高铁奶粉</v>
          </cell>
          <cell r="C3905" t="str">
            <v>袋</v>
          </cell>
          <cell r="D3905" t="str">
            <v>【090202】孕妇和成人奶粉</v>
          </cell>
          <cell r="E3905" t="str">
            <v>食品部</v>
          </cell>
          <cell r="F3905" t="str">
            <v>正常</v>
          </cell>
          <cell r="G3905" t="str">
            <v>0.00</v>
          </cell>
          <cell r="H3905" t="str">
            <v>36.00</v>
          </cell>
          <cell r="I3905">
            <v>0</v>
          </cell>
          <cell r="J3905">
            <v>0</v>
          </cell>
          <cell r="K3905">
            <v>0</v>
          </cell>
          <cell r="L3905">
            <v>0</v>
          </cell>
          <cell r="M3905">
            <v>0</v>
          </cell>
          <cell r="N3905">
            <v>0</v>
          </cell>
        </row>
        <row r="3906">
          <cell r="A3906" t="str">
            <v>09000004</v>
          </cell>
          <cell r="B3906" t="str">
            <v>人人家木糖醇豆奶燕麦</v>
          </cell>
          <cell r="C3906" t="str">
            <v>袋</v>
          </cell>
          <cell r="D3906" t="str">
            <v>【090101】早餐麦片</v>
          </cell>
          <cell r="E3906" t="str">
            <v>食品部</v>
          </cell>
          <cell r="F3906" t="str">
            <v>禁采</v>
          </cell>
          <cell r="G3906" t="str">
            <v>8.64</v>
          </cell>
          <cell r="H3906" t="str">
            <v>14.90</v>
          </cell>
          <cell r="I3906">
            <v>0</v>
          </cell>
          <cell r="J3906">
            <v>0</v>
          </cell>
          <cell r="K3906">
            <v>0</v>
          </cell>
          <cell r="L3906">
            <v>4</v>
          </cell>
          <cell r="M3906">
            <v>34.54</v>
          </cell>
          <cell r="N3906">
            <v>59.6</v>
          </cell>
        </row>
        <row r="3907">
          <cell r="A3907" t="str">
            <v>09000003</v>
          </cell>
          <cell r="B3907" t="str">
            <v>名沙木糖醇燕麦粥</v>
          </cell>
          <cell r="C3907" t="str">
            <v>袋</v>
          </cell>
          <cell r="D3907" t="str">
            <v>【090101】早餐麦片</v>
          </cell>
          <cell r="E3907" t="str">
            <v>食品部</v>
          </cell>
          <cell r="F3907" t="str">
            <v>禁采</v>
          </cell>
          <cell r="G3907" t="str">
            <v>8.64</v>
          </cell>
          <cell r="H3907" t="str">
            <v>14.90</v>
          </cell>
          <cell r="I3907">
            <v>0</v>
          </cell>
          <cell r="J3907">
            <v>0</v>
          </cell>
          <cell r="K3907">
            <v>0</v>
          </cell>
          <cell r="L3907">
            <v>5</v>
          </cell>
          <cell r="M3907">
            <v>43.18</v>
          </cell>
          <cell r="N3907">
            <v>74.5</v>
          </cell>
        </row>
        <row r="3908">
          <cell r="A3908" t="str">
            <v>09000001</v>
          </cell>
          <cell r="B3908" t="str">
            <v>欧扎克水果坚果什锦麦片</v>
          </cell>
          <cell r="C3908" t="str">
            <v>袋</v>
          </cell>
          <cell r="D3908" t="str">
            <v>【090101】早餐麦片</v>
          </cell>
          <cell r="E3908" t="str">
            <v>食品部</v>
          </cell>
          <cell r="F3908" t="str">
            <v>禁采</v>
          </cell>
          <cell r="G3908" t="str">
            <v>20.00</v>
          </cell>
          <cell r="H3908" t="str">
            <v>38.50</v>
          </cell>
          <cell r="I3908">
            <v>0</v>
          </cell>
          <cell r="J3908">
            <v>0</v>
          </cell>
          <cell r="K3908">
            <v>0</v>
          </cell>
          <cell r="L3908">
            <v>1</v>
          </cell>
          <cell r="M3908">
            <v>20</v>
          </cell>
          <cell r="N3908">
            <v>38.5</v>
          </cell>
        </row>
        <row r="3909">
          <cell r="A3909" t="str">
            <v>08001814</v>
          </cell>
          <cell r="B3909" t="str">
            <v>田先森纯手工椰奶薄饼JH</v>
          </cell>
          <cell r="C3909" t="str">
            <v>kg</v>
          </cell>
          <cell r="D3909" t="str">
            <v>【080601】散装饼干</v>
          </cell>
          <cell r="E3909" t="str">
            <v>食品部</v>
          </cell>
          <cell r="F3909" t="str">
            <v>正常</v>
          </cell>
          <cell r="G3909" t="str">
            <v>25.60</v>
          </cell>
          <cell r="H3909" t="str">
            <v>50.00</v>
          </cell>
          <cell r="I3909">
            <v>0</v>
          </cell>
          <cell r="J3909">
            <v>0</v>
          </cell>
          <cell r="K3909">
            <v>0</v>
          </cell>
          <cell r="L3909">
            <v>3</v>
          </cell>
          <cell r="M3909">
            <v>76.8</v>
          </cell>
          <cell r="N3909">
            <v>150</v>
          </cell>
        </row>
        <row r="3910">
          <cell r="A3910" t="str">
            <v>08001813</v>
          </cell>
          <cell r="B3910" t="str">
            <v>田先森纯手工蛋黄薄饼JH</v>
          </cell>
          <cell r="C3910" t="str">
            <v>kg</v>
          </cell>
          <cell r="D3910" t="str">
            <v>【080601】散装饼干</v>
          </cell>
          <cell r="E3910" t="str">
            <v>食品部</v>
          </cell>
          <cell r="F3910" t="str">
            <v>正常</v>
          </cell>
          <cell r="G3910" t="str">
            <v>25.60</v>
          </cell>
          <cell r="H3910" t="str">
            <v>50.00</v>
          </cell>
          <cell r="I3910">
            <v>0</v>
          </cell>
          <cell r="J3910">
            <v>0</v>
          </cell>
          <cell r="K3910">
            <v>0</v>
          </cell>
          <cell r="L3910">
            <v>3</v>
          </cell>
          <cell r="M3910">
            <v>76.8</v>
          </cell>
          <cell r="N3910">
            <v>150</v>
          </cell>
        </row>
        <row r="3911">
          <cell r="A3911" t="str">
            <v>08001812</v>
          </cell>
          <cell r="B3911" t="str">
            <v>台峰名古都蛋糕原味JH</v>
          </cell>
          <cell r="C3911" t="str">
            <v>kg</v>
          </cell>
          <cell r="D3911" t="str">
            <v>【080602】散装蛋糕</v>
          </cell>
          <cell r="E3911" t="str">
            <v>食品部</v>
          </cell>
          <cell r="F3911" t="str">
            <v>正常</v>
          </cell>
          <cell r="G3911" t="str">
            <v>29.00</v>
          </cell>
          <cell r="H3911" t="str">
            <v>50.00</v>
          </cell>
          <cell r="I3911">
            <v>0</v>
          </cell>
          <cell r="J3911">
            <v>0</v>
          </cell>
          <cell r="K3911">
            <v>0</v>
          </cell>
          <cell r="L3911">
            <v>2.5</v>
          </cell>
          <cell r="M3911">
            <v>72.5</v>
          </cell>
          <cell r="N3911">
            <v>125</v>
          </cell>
        </row>
        <row r="3912">
          <cell r="A3912" t="str">
            <v>08001811</v>
          </cell>
          <cell r="B3912" t="str">
            <v>台峰名古都蛋糕草莓味JH</v>
          </cell>
          <cell r="C3912" t="str">
            <v>kg</v>
          </cell>
          <cell r="D3912" t="str">
            <v>【080602】散装蛋糕</v>
          </cell>
          <cell r="E3912" t="str">
            <v>食品部</v>
          </cell>
          <cell r="F3912" t="str">
            <v>正常</v>
          </cell>
          <cell r="G3912" t="str">
            <v>29.00</v>
          </cell>
          <cell r="H3912" t="str">
            <v>50.00</v>
          </cell>
          <cell r="I3912">
            <v>0</v>
          </cell>
          <cell r="J3912">
            <v>0</v>
          </cell>
          <cell r="K3912">
            <v>0</v>
          </cell>
          <cell r="L3912">
            <v>2.5</v>
          </cell>
          <cell r="M3912">
            <v>72.5</v>
          </cell>
          <cell r="N3912">
            <v>125</v>
          </cell>
        </row>
        <row r="3913">
          <cell r="A3913" t="str">
            <v>08001810</v>
          </cell>
          <cell r="B3913" t="str">
            <v>酥幺妹幺妹米饼JH</v>
          </cell>
          <cell r="C3913" t="str">
            <v>kg</v>
          </cell>
          <cell r="D3913" t="str">
            <v>【080601】散装饼干</v>
          </cell>
          <cell r="E3913" t="str">
            <v>食品部</v>
          </cell>
          <cell r="F3913" t="str">
            <v>正常</v>
          </cell>
          <cell r="G3913" t="str">
            <v>15.00</v>
          </cell>
          <cell r="H3913" t="str">
            <v>30.00</v>
          </cell>
          <cell r="I3913">
            <v>0</v>
          </cell>
          <cell r="J3913">
            <v>0</v>
          </cell>
          <cell r="K3913">
            <v>0</v>
          </cell>
          <cell r="L3913">
            <v>4</v>
          </cell>
          <cell r="M3913">
            <v>60</v>
          </cell>
          <cell r="N3913">
            <v>120</v>
          </cell>
        </row>
        <row r="3914">
          <cell r="A3914" t="str">
            <v>08001809</v>
          </cell>
          <cell r="B3914" t="str">
            <v>酥幺妹幺妹麦饼JH</v>
          </cell>
          <cell r="C3914" t="str">
            <v>kg</v>
          </cell>
          <cell r="D3914" t="str">
            <v>【080601】散装饼干</v>
          </cell>
          <cell r="E3914" t="str">
            <v>食品部</v>
          </cell>
          <cell r="F3914" t="str">
            <v>正常</v>
          </cell>
          <cell r="G3914" t="str">
            <v>15.00</v>
          </cell>
          <cell r="H3914" t="str">
            <v>30.00</v>
          </cell>
          <cell r="I3914">
            <v>0</v>
          </cell>
          <cell r="J3914">
            <v>0</v>
          </cell>
          <cell r="K3914">
            <v>0</v>
          </cell>
          <cell r="L3914">
            <v>4</v>
          </cell>
          <cell r="M3914">
            <v>60</v>
          </cell>
          <cell r="N3914">
            <v>120</v>
          </cell>
        </row>
        <row r="3915">
          <cell r="A3915" t="str">
            <v>08001808</v>
          </cell>
          <cell r="B3915" t="str">
            <v>食它乐麻饼椒盐味JH</v>
          </cell>
          <cell r="C3915" t="str">
            <v>kg</v>
          </cell>
          <cell r="D3915" t="str">
            <v>【080601】散装饼干</v>
          </cell>
          <cell r="E3915" t="str">
            <v>食品部</v>
          </cell>
          <cell r="F3915" t="str">
            <v>正常</v>
          </cell>
          <cell r="G3915" t="str">
            <v>15.00</v>
          </cell>
          <cell r="H3915" t="str">
            <v>30.00</v>
          </cell>
          <cell r="I3915">
            <v>0</v>
          </cell>
          <cell r="J3915">
            <v>0</v>
          </cell>
          <cell r="K3915">
            <v>0</v>
          </cell>
          <cell r="L3915">
            <v>4</v>
          </cell>
          <cell r="M3915">
            <v>60</v>
          </cell>
          <cell r="N3915">
            <v>120</v>
          </cell>
        </row>
        <row r="3916">
          <cell r="A3916" t="str">
            <v>08001806</v>
          </cell>
          <cell r="B3916" t="str">
            <v>丽滋麦甜港街鸡蛋仔蛋糕JH</v>
          </cell>
          <cell r="C3916" t="str">
            <v>kg</v>
          </cell>
          <cell r="D3916" t="str">
            <v>【080602】散装蛋糕</v>
          </cell>
          <cell r="E3916" t="str">
            <v>食品部</v>
          </cell>
          <cell r="F3916" t="str">
            <v>正常</v>
          </cell>
          <cell r="G3916" t="str">
            <v>25.00</v>
          </cell>
          <cell r="H3916" t="str">
            <v>50.00</v>
          </cell>
          <cell r="I3916">
            <v>0</v>
          </cell>
          <cell r="J3916">
            <v>0</v>
          </cell>
          <cell r="K3916">
            <v>0</v>
          </cell>
          <cell r="L3916">
            <v>2</v>
          </cell>
          <cell r="M3916">
            <v>50</v>
          </cell>
          <cell r="N3916">
            <v>100</v>
          </cell>
        </row>
        <row r="3917">
          <cell r="A3917" t="str">
            <v>08001805</v>
          </cell>
          <cell r="B3917" t="str">
            <v>泓一无蔗糖黑麦吐司面包JH</v>
          </cell>
          <cell r="C3917" t="str">
            <v>kg</v>
          </cell>
          <cell r="D3917" t="str">
            <v>【080605】散装面包</v>
          </cell>
          <cell r="E3917" t="str">
            <v>食品部</v>
          </cell>
          <cell r="F3917" t="str">
            <v>正常</v>
          </cell>
          <cell r="G3917" t="str">
            <v>17.60</v>
          </cell>
          <cell r="H3917" t="str">
            <v>30.00</v>
          </cell>
          <cell r="I3917">
            <v>0</v>
          </cell>
          <cell r="J3917">
            <v>0</v>
          </cell>
          <cell r="K3917">
            <v>0</v>
          </cell>
          <cell r="L3917">
            <v>2</v>
          </cell>
          <cell r="M3917">
            <v>35.200000000000003</v>
          </cell>
          <cell r="N3917">
            <v>60</v>
          </cell>
        </row>
        <row r="3918">
          <cell r="A3918" t="str">
            <v>08001804</v>
          </cell>
          <cell r="B3918" t="str">
            <v>泓一手撕面包(无蔗糖)JH</v>
          </cell>
          <cell r="C3918" t="str">
            <v>kg</v>
          </cell>
          <cell r="D3918" t="str">
            <v>【080605】散装面包</v>
          </cell>
          <cell r="E3918" t="str">
            <v>食品部</v>
          </cell>
          <cell r="F3918" t="str">
            <v>正常</v>
          </cell>
          <cell r="G3918" t="str">
            <v>17.60</v>
          </cell>
          <cell r="H3918" t="str">
            <v>30.00</v>
          </cell>
          <cell r="I3918">
            <v>0</v>
          </cell>
          <cell r="J3918">
            <v>0</v>
          </cell>
          <cell r="K3918">
            <v>0</v>
          </cell>
          <cell r="L3918">
            <v>2</v>
          </cell>
          <cell r="M3918">
            <v>35.200000000000003</v>
          </cell>
          <cell r="N3918">
            <v>60</v>
          </cell>
        </row>
        <row r="3919">
          <cell r="A3919" t="str">
            <v>08001803</v>
          </cell>
          <cell r="B3919" t="str">
            <v>泓一夹心吐司面包炼乳味JH</v>
          </cell>
          <cell r="C3919" t="str">
            <v>kg</v>
          </cell>
          <cell r="D3919" t="str">
            <v>【080605】散装面包</v>
          </cell>
          <cell r="E3919" t="str">
            <v>食品部</v>
          </cell>
          <cell r="F3919" t="str">
            <v>正常</v>
          </cell>
          <cell r="G3919" t="str">
            <v>17.60</v>
          </cell>
          <cell r="H3919" t="str">
            <v>30.00</v>
          </cell>
          <cell r="I3919">
            <v>0</v>
          </cell>
          <cell r="J3919">
            <v>0</v>
          </cell>
          <cell r="K3919">
            <v>0</v>
          </cell>
          <cell r="L3919">
            <v>2</v>
          </cell>
          <cell r="M3919">
            <v>35.200000000000003</v>
          </cell>
          <cell r="N3919">
            <v>60</v>
          </cell>
        </row>
        <row r="3920">
          <cell r="A3920" t="str">
            <v>08001802</v>
          </cell>
          <cell r="B3920" t="str">
            <v>泓一豆乳夹心吐司面包JH</v>
          </cell>
          <cell r="C3920" t="str">
            <v>kg</v>
          </cell>
          <cell r="D3920" t="str">
            <v>【080605】散装面包</v>
          </cell>
          <cell r="E3920" t="str">
            <v>食品部</v>
          </cell>
          <cell r="F3920" t="str">
            <v>正常</v>
          </cell>
          <cell r="G3920" t="str">
            <v>17.60</v>
          </cell>
          <cell r="H3920" t="str">
            <v>30.00</v>
          </cell>
          <cell r="I3920">
            <v>0</v>
          </cell>
          <cell r="J3920">
            <v>0</v>
          </cell>
          <cell r="K3920">
            <v>0</v>
          </cell>
          <cell r="L3920">
            <v>2</v>
          </cell>
          <cell r="M3920">
            <v>35.200000000000003</v>
          </cell>
          <cell r="N3920">
            <v>60</v>
          </cell>
        </row>
        <row r="3921">
          <cell r="A3921" t="str">
            <v>08001801</v>
          </cell>
          <cell r="B3921" t="str">
            <v>咯咯美鲜烤鸡蛋糕原味JH</v>
          </cell>
          <cell r="C3921" t="str">
            <v>kg</v>
          </cell>
          <cell r="D3921" t="str">
            <v>【080602】散装蛋糕</v>
          </cell>
          <cell r="E3921" t="str">
            <v>食品部</v>
          </cell>
          <cell r="F3921" t="str">
            <v>正常</v>
          </cell>
          <cell r="G3921" t="str">
            <v>19.80</v>
          </cell>
          <cell r="H3921" t="str">
            <v>30.00</v>
          </cell>
          <cell r="I3921">
            <v>0</v>
          </cell>
          <cell r="J3921">
            <v>0</v>
          </cell>
          <cell r="K3921">
            <v>0</v>
          </cell>
          <cell r="L3921">
            <v>2.5</v>
          </cell>
          <cell r="M3921">
            <v>49.5</v>
          </cell>
          <cell r="N3921">
            <v>75</v>
          </cell>
        </row>
        <row r="3922">
          <cell r="A3922" t="str">
            <v>08001800</v>
          </cell>
          <cell r="B3922" t="str">
            <v>咯咯美慢烧蛋糕鸡蛋味JH</v>
          </cell>
          <cell r="C3922" t="str">
            <v>kg</v>
          </cell>
          <cell r="D3922" t="str">
            <v>【080602】散装蛋糕</v>
          </cell>
          <cell r="E3922" t="str">
            <v>食品部</v>
          </cell>
          <cell r="F3922" t="str">
            <v>正常</v>
          </cell>
          <cell r="G3922" t="str">
            <v>19.80</v>
          </cell>
          <cell r="H3922" t="str">
            <v>30.00</v>
          </cell>
          <cell r="I3922">
            <v>0</v>
          </cell>
          <cell r="J3922">
            <v>0</v>
          </cell>
          <cell r="K3922">
            <v>0</v>
          </cell>
          <cell r="L3922">
            <v>2.5</v>
          </cell>
          <cell r="M3922">
            <v>49.5</v>
          </cell>
          <cell r="N3922">
            <v>75</v>
          </cell>
        </row>
        <row r="3923">
          <cell r="A3923" t="str">
            <v>08001799</v>
          </cell>
          <cell r="B3923" t="str">
            <v>咯咯美蕉响乐蛋糕原味JH</v>
          </cell>
          <cell r="C3923" t="str">
            <v>kg</v>
          </cell>
          <cell r="D3923" t="str">
            <v>【080602】散装蛋糕</v>
          </cell>
          <cell r="E3923" t="str">
            <v>食品部</v>
          </cell>
          <cell r="F3923" t="str">
            <v>正常</v>
          </cell>
          <cell r="G3923" t="str">
            <v>19.80</v>
          </cell>
          <cell r="H3923" t="str">
            <v>30.00</v>
          </cell>
          <cell r="I3923">
            <v>0</v>
          </cell>
          <cell r="J3923">
            <v>0</v>
          </cell>
          <cell r="K3923">
            <v>0</v>
          </cell>
          <cell r="L3923">
            <v>2.5</v>
          </cell>
          <cell r="M3923">
            <v>49.5</v>
          </cell>
          <cell r="N3923">
            <v>75</v>
          </cell>
        </row>
        <row r="3924">
          <cell r="A3924" t="str">
            <v>08001798</v>
          </cell>
          <cell r="B3924" t="str">
            <v>咯咯美风味蛋糕(南瓜味)JH</v>
          </cell>
          <cell r="C3924" t="str">
            <v>kg</v>
          </cell>
          <cell r="D3924" t="str">
            <v>【080602】散装蛋糕</v>
          </cell>
          <cell r="E3924" t="str">
            <v>食品部</v>
          </cell>
          <cell r="F3924" t="str">
            <v>正常</v>
          </cell>
          <cell r="G3924" t="str">
            <v>19.80</v>
          </cell>
          <cell r="H3924" t="str">
            <v>30.00</v>
          </cell>
          <cell r="I3924">
            <v>0</v>
          </cell>
          <cell r="J3924">
            <v>0</v>
          </cell>
          <cell r="K3924">
            <v>0</v>
          </cell>
          <cell r="L3924">
            <v>2.5</v>
          </cell>
          <cell r="M3924">
            <v>49.5</v>
          </cell>
          <cell r="N3924">
            <v>75</v>
          </cell>
        </row>
        <row r="3925">
          <cell r="A3925" t="str">
            <v>08001797</v>
          </cell>
          <cell r="B3925" t="str">
            <v>都遇芝士轻年云枕蛋糕JH</v>
          </cell>
          <cell r="C3925" t="str">
            <v>kg</v>
          </cell>
          <cell r="D3925" t="str">
            <v>【080602】散装蛋糕</v>
          </cell>
          <cell r="E3925" t="str">
            <v>食品部</v>
          </cell>
          <cell r="F3925" t="str">
            <v>正常</v>
          </cell>
          <cell r="G3925" t="str">
            <v>27.00</v>
          </cell>
          <cell r="H3925" t="str">
            <v>50.00</v>
          </cell>
          <cell r="I3925">
            <v>0</v>
          </cell>
          <cell r="J3925">
            <v>0</v>
          </cell>
          <cell r="K3925">
            <v>0</v>
          </cell>
          <cell r="L3925">
            <v>2</v>
          </cell>
          <cell r="M3925">
            <v>54</v>
          </cell>
          <cell r="N3925">
            <v>100</v>
          </cell>
        </row>
        <row r="3926">
          <cell r="A3926" t="str">
            <v>08001791</v>
          </cell>
          <cell r="B3926" t="str">
            <v>印味椒盐酱烤鸭脖(烧烤)JH</v>
          </cell>
          <cell r="C3926" t="str">
            <v>kg</v>
          </cell>
          <cell r="D3926" t="str">
            <v>【080105】散装肉干肉脯/禽蛋类</v>
          </cell>
          <cell r="E3926" t="str">
            <v>食品部</v>
          </cell>
          <cell r="F3926" t="str">
            <v>正常</v>
          </cell>
          <cell r="G3926" t="str">
            <v>64.00</v>
          </cell>
          <cell r="H3926" t="str">
            <v>99.60</v>
          </cell>
          <cell r="I3926">
            <v>0</v>
          </cell>
          <cell r="J3926">
            <v>0</v>
          </cell>
          <cell r="K3926">
            <v>0</v>
          </cell>
          <cell r="L3926">
            <v>2.5</v>
          </cell>
          <cell r="M3926">
            <v>160</v>
          </cell>
          <cell r="N3926">
            <v>249</v>
          </cell>
        </row>
        <row r="3927">
          <cell r="A3927" t="str">
            <v>08001787</v>
          </cell>
          <cell r="B3927" t="str">
            <v>散印味香辣萝卜JH</v>
          </cell>
          <cell r="C3927" t="str">
            <v>kg</v>
          </cell>
          <cell r="D3927" t="str">
            <v>【080103】散装豆类</v>
          </cell>
          <cell r="E3927" t="str">
            <v>食品部</v>
          </cell>
          <cell r="F3927" t="str">
            <v>正常</v>
          </cell>
          <cell r="G3927" t="str">
            <v>22.00</v>
          </cell>
          <cell r="H3927" t="str">
            <v>33.00</v>
          </cell>
          <cell r="I3927">
            <v>0</v>
          </cell>
          <cell r="J3927">
            <v>0</v>
          </cell>
          <cell r="K3927">
            <v>0</v>
          </cell>
          <cell r="L3927">
            <v>2.5</v>
          </cell>
          <cell r="M3927">
            <v>55</v>
          </cell>
          <cell r="N3927">
            <v>82.5</v>
          </cell>
        </row>
        <row r="3928">
          <cell r="A3928" t="str">
            <v>08001785</v>
          </cell>
          <cell r="B3928" t="str">
            <v>美多其大黄鸭蛋糕JH</v>
          </cell>
          <cell r="C3928" t="str">
            <v>kg</v>
          </cell>
          <cell r="D3928" t="str">
            <v>【080602】散装蛋糕</v>
          </cell>
          <cell r="E3928" t="str">
            <v>食品部</v>
          </cell>
          <cell r="F3928" t="str">
            <v>正常</v>
          </cell>
          <cell r="G3928" t="str">
            <v>18.00</v>
          </cell>
          <cell r="H3928" t="str">
            <v>30.00</v>
          </cell>
          <cell r="I3928">
            <v>0</v>
          </cell>
          <cell r="J3928">
            <v>0</v>
          </cell>
          <cell r="K3928">
            <v>0</v>
          </cell>
          <cell r="L3928">
            <v>3.9</v>
          </cell>
          <cell r="M3928">
            <v>70.2</v>
          </cell>
          <cell r="N3928">
            <v>117</v>
          </cell>
        </row>
        <row r="3929">
          <cell r="A3929" t="str">
            <v>08001783</v>
          </cell>
          <cell r="B3929" t="str">
            <v>丰泰祥无蔗糖软香糕紫薯JH</v>
          </cell>
          <cell r="C3929" t="str">
            <v>kg</v>
          </cell>
          <cell r="D3929" t="str">
            <v>【080606】散装糕点</v>
          </cell>
          <cell r="E3929" t="str">
            <v>食品部</v>
          </cell>
          <cell r="F3929" t="str">
            <v>正常</v>
          </cell>
          <cell r="G3929" t="str">
            <v>16.00</v>
          </cell>
          <cell r="H3929" t="str">
            <v>30.00</v>
          </cell>
          <cell r="I3929">
            <v>0</v>
          </cell>
          <cell r="J3929">
            <v>0</v>
          </cell>
          <cell r="K3929">
            <v>0</v>
          </cell>
          <cell r="L3929">
            <v>5</v>
          </cell>
          <cell r="M3929">
            <v>80</v>
          </cell>
          <cell r="N3929">
            <v>150</v>
          </cell>
        </row>
        <row r="3930">
          <cell r="A3930" t="str">
            <v>08001782</v>
          </cell>
          <cell r="B3930" t="str">
            <v>丰泰祥无蔗糖软香糕绿豆JH</v>
          </cell>
          <cell r="C3930" t="str">
            <v>kg</v>
          </cell>
          <cell r="D3930" t="str">
            <v>【080606】散装糕点</v>
          </cell>
          <cell r="E3930" t="str">
            <v>食品部</v>
          </cell>
          <cell r="F3930" t="str">
            <v>正常</v>
          </cell>
          <cell r="G3930" t="str">
            <v>16.00</v>
          </cell>
          <cell r="H3930" t="str">
            <v>30.00</v>
          </cell>
          <cell r="I3930">
            <v>0</v>
          </cell>
          <cell r="J3930">
            <v>0</v>
          </cell>
          <cell r="K3930">
            <v>0</v>
          </cell>
          <cell r="L3930">
            <v>5</v>
          </cell>
          <cell r="M3930">
            <v>80</v>
          </cell>
          <cell r="N3930">
            <v>150</v>
          </cell>
        </row>
        <row r="3931">
          <cell r="A3931" t="str">
            <v>08001777</v>
          </cell>
          <cell r="B3931" t="str">
            <v>麦中缘能量棒冰淇淋味面包JH</v>
          </cell>
          <cell r="C3931" t="str">
            <v>kg</v>
          </cell>
          <cell r="D3931" t="str">
            <v>【080605】散装面包</v>
          </cell>
          <cell r="E3931" t="str">
            <v>食品部</v>
          </cell>
          <cell r="F3931" t="str">
            <v>正常</v>
          </cell>
          <cell r="G3931" t="str">
            <v>22.00</v>
          </cell>
          <cell r="H3931" t="str">
            <v>40.00</v>
          </cell>
          <cell r="I3931">
            <v>0</v>
          </cell>
          <cell r="J3931">
            <v>0</v>
          </cell>
          <cell r="K3931">
            <v>0</v>
          </cell>
          <cell r="L3931">
            <v>2.5</v>
          </cell>
          <cell r="M3931">
            <v>55</v>
          </cell>
          <cell r="N3931">
            <v>100</v>
          </cell>
        </row>
        <row r="3932">
          <cell r="A3932" t="str">
            <v>08001774</v>
          </cell>
          <cell r="B3932" t="str">
            <v>庞太太老式面包麦香味JH</v>
          </cell>
          <cell r="C3932" t="str">
            <v>kg</v>
          </cell>
          <cell r="D3932" t="str">
            <v>【080605】散装面包</v>
          </cell>
          <cell r="E3932" t="str">
            <v>食品部</v>
          </cell>
          <cell r="F3932" t="str">
            <v>正常</v>
          </cell>
          <cell r="G3932" t="str">
            <v>18.00</v>
          </cell>
          <cell r="H3932" t="str">
            <v>30.00</v>
          </cell>
          <cell r="I3932">
            <v>0</v>
          </cell>
          <cell r="J3932">
            <v>0</v>
          </cell>
          <cell r="K3932">
            <v>0</v>
          </cell>
          <cell r="L3932">
            <v>3.9</v>
          </cell>
          <cell r="M3932">
            <v>70.2</v>
          </cell>
          <cell r="N3932">
            <v>117</v>
          </cell>
        </row>
        <row r="3933">
          <cell r="A3933" t="str">
            <v>08001773</v>
          </cell>
          <cell r="B3933" t="str">
            <v>驿麦郎宫廷桃酥</v>
          </cell>
          <cell r="C3933" t="str">
            <v>kg</v>
          </cell>
          <cell r="D3933" t="str">
            <v>【080601】散装饼干</v>
          </cell>
          <cell r="E3933" t="str">
            <v>食品部</v>
          </cell>
          <cell r="F3933" t="str">
            <v>正常</v>
          </cell>
          <cell r="G3933" t="str">
            <v>12.00</v>
          </cell>
          <cell r="H3933" t="str">
            <v>24.00</v>
          </cell>
          <cell r="I3933">
            <v>0</v>
          </cell>
          <cell r="J3933">
            <v>0</v>
          </cell>
          <cell r="K3933">
            <v>0</v>
          </cell>
          <cell r="L3933">
            <v>3.75</v>
          </cell>
          <cell r="M3933">
            <v>45</v>
          </cell>
          <cell r="N3933">
            <v>90</v>
          </cell>
        </row>
        <row r="3934">
          <cell r="A3934" t="str">
            <v>08001770</v>
          </cell>
          <cell r="B3934" t="str">
            <v>恩久红糖蜜枣蛋糕JH</v>
          </cell>
          <cell r="C3934" t="str">
            <v>kg</v>
          </cell>
          <cell r="D3934" t="str">
            <v>【080602】散装蛋糕</v>
          </cell>
          <cell r="E3934" t="str">
            <v>食品部</v>
          </cell>
          <cell r="F3934" t="str">
            <v>正常</v>
          </cell>
          <cell r="G3934" t="str">
            <v>15.20</v>
          </cell>
          <cell r="H3934" t="str">
            <v>24.00</v>
          </cell>
          <cell r="I3934">
            <v>0</v>
          </cell>
          <cell r="J3934">
            <v>0</v>
          </cell>
          <cell r="K3934">
            <v>0</v>
          </cell>
          <cell r="L3934">
            <v>2.5</v>
          </cell>
          <cell r="M3934">
            <v>38</v>
          </cell>
          <cell r="N3934">
            <v>60</v>
          </cell>
        </row>
        <row r="3935">
          <cell r="A3935" t="str">
            <v>08001769</v>
          </cell>
          <cell r="B3935" t="str">
            <v>吉食道红油笋片JH,</v>
          </cell>
          <cell r="C3935" t="str">
            <v>kg</v>
          </cell>
          <cell r="D3935" t="str">
            <v>【080102】散装菌菇</v>
          </cell>
          <cell r="E3935" t="str">
            <v>食品部</v>
          </cell>
          <cell r="F3935" t="str">
            <v>禁采</v>
          </cell>
          <cell r="G3935" t="str">
            <v>24.00</v>
          </cell>
          <cell r="H3935" t="str">
            <v>33.00</v>
          </cell>
          <cell r="I3935">
            <v>0</v>
          </cell>
          <cell r="J3935">
            <v>0</v>
          </cell>
          <cell r="K3935">
            <v>0</v>
          </cell>
          <cell r="L3935">
            <v>2.5</v>
          </cell>
          <cell r="M3935">
            <v>60</v>
          </cell>
          <cell r="N3935">
            <v>82.5</v>
          </cell>
        </row>
        <row r="3936">
          <cell r="A3936" t="str">
            <v>08001768</v>
          </cell>
          <cell r="B3936" t="str">
            <v>吉食道山椒笋片JH,</v>
          </cell>
          <cell r="C3936" t="str">
            <v>kg</v>
          </cell>
          <cell r="D3936" t="str">
            <v>【080102】散装菌菇</v>
          </cell>
          <cell r="E3936" t="str">
            <v>食品部</v>
          </cell>
          <cell r="F3936" t="str">
            <v>禁采</v>
          </cell>
          <cell r="G3936" t="str">
            <v>24.00</v>
          </cell>
          <cell r="H3936" t="str">
            <v>33.00</v>
          </cell>
          <cell r="I3936">
            <v>0</v>
          </cell>
          <cell r="J3936">
            <v>0</v>
          </cell>
          <cell r="K3936">
            <v>0</v>
          </cell>
          <cell r="L3936">
            <v>2.5</v>
          </cell>
          <cell r="M3936">
            <v>60</v>
          </cell>
          <cell r="N3936">
            <v>82.5</v>
          </cell>
        </row>
        <row r="3937">
          <cell r="A3937" t="str">
            <v>08001766</v>
          </cell>
          <cell r="B3937" t="str">
            <v>吉食道红油笋片JH</v>
          </cell>
          <cell r="C3937" t="str">
            <v>kg</v>
          </cell>
          <cell r="D3937" t="str">
            <v>【080102】散装菌菇</v>
          </cell>
          <cell r="E3937" t="str">
            <v>食品部</v>
          </cell>
          <cell r="F3937" t="str">
            <v>正常</v>
          </cell>
          <cell r="G3937" t="str">
            <v>0.00</v>
          </cell>
          <cell r="H3937" t="str">
            <v>33.00</v>
          </cell>
          <cell r="I3937">
            <v>0</v>
          </cell>
          <cell r="J3937">
            <v>0</v>
          </cell>
          <cell r="K3937">
            <v>0</v>
          </cell>
          <cell r="L3937">
            <v>0</v>
          </cell>
          <cell r="M3937">
            <v>0</v>
          </cell>
          <cell r="N3937">
            <v>0</v>
          </cell>
        </row>
        <row r="3938">
          <cell r="A3938" t="str">
            <v>08001765</v>
          </cell>
          <cell r="B3938" t="str">
            <v>吉食道山椒笋片JH</v>
          </cell>
          <cell r="C3938" t="str">
            <v>kg</v>
          </cell>
          <cell r="D3938" t="str">
            <v>【080102】散装菌菇</v>
          </cell>
          <cell r="E3938" t="str">
            <v>食品部</v>
          </cell>
          <cell r="F3938" t="str">
            <v>正常</v>
          </cell>
          <cell r="G3938" t="str">
            <v>0.00</v>
          </cell>
          <cell r="H3938" t="str">
            <v>33.00</v>
          </cell>
          <cell r="I3938">
            <v>0</v>
          </cell>
          <cell r="J3938">
            <v>0</v>
          </cell>
          <cell r="K3938">
            <v>0</v>
          </cell>
          <cell r="L3938">
            <v>0</v>
          </cell>
          <cell r="M3938">
            <v>0</v>
          </cell>
          <cell r="N3938">
            <v>0</v>
          </cell>
        </row>
        <row r="3939">
          <cell r="A3939" t="str">
            <v>08001762</v>
          </cell>
          <cell r="B3939" t="str">
            <v>食上坊-广式月饼(香橙)JH</v>
          </cell>
          <cell r="C3939" t="str">
            <v>kg</v>
          </cell>
          <cell r="D3939" t="str">
            <v>【080606】散装糕点</v>
          </cell>
          <cell r="E3939" t="str">
            <v>食品部</v>
          </cell>
          <cell r="F3939" t="str">
            <v>正常</v>
          </cell>
          <cell r="G3939" t="str">
            <v>12.60</v>
          </cell>
          <cell r="H3939" t="str">
            <v>36.00</v>
          </cell>
          <cell r="I3939">
            <v>0</v>
          </cell>
          <cell r="J3939">
            <v>0</v>
          </cell>
          <cell r="K3939">
            <v>0</v>
          </cell>
          <cell r="L3939">
            <v>5</v>
          </cell>
          <cell r="M3939">
            <v>63</v>
          </cell>
          <cell r="N3939">
            <v>180</v>
          </cell>
        </row>
        <row r="3940">
          <cell r="A3940" t="str">
            <v>08001761</v>
          </cell>
          <cell r="B3940" t="str">
            <v>食上坊-广式月饼(草莓)JH</v>
          </cell>
          <cell r="C3940" t="str">
            <v>kg</v>
          </cell>
          <cell r="D3940" t="str">
            <v>【080606】散装糕点</v>
          </cell>
          <cell r="E3940" t="str">
            <v>食品部</v>
          </cell>
          <cell r="F3940" t="str">
            <v>正常</v>
          </cell>
          <cell r="G3940" t="str">
            <v>12.60</v>
          </cell>
          <cell r="H3940" t="str">
            <v>36.00</v>
          </cell>
          <cell r="I3940">
            <v>0</v>
          </cell>
          <cell r="J3940">
            <v>0</v>
          </cell>
          <cell r="K3940">
            <v>0</v>
          </cell>
          <cell r="L3940">
            <v>5</v>
          </cell>
          <cell r="M3940">
            <v>63</v>
          </cell>
          <cell r="N3940">
            <v>180</v>
          </cell>
        </row>
        <row r="3941">
          <cell r="A3941" t="str">
            <v>08001760</v>
          </cell>
          <cell r="B3941" t="str">
            <v>食上坊-广式月饼(红豆沙)JH</v>
          </cell>
          <cell r="C3941" t="str">
            <v>kg</v>
          </cell>
          <cell r="D3941" t="str">
            <v>【080606】散装糕点</v>
          </cell>
          <cell r="E3941" t="str">
            <v>食品部</v>
          </cell>
          <cell r="F3941" t="str">
            <v>正常</v>
          </cell>
          <cell r="G3941" t="str">
            <v>12.60</v>
          </cell>
          <cell r="H3941" t="str">
            <v>36.00</v>
          </cell>
          <cell r="I3941">
            <v>0</v>
          </cell>
          <cell r="J3941">
            <v>0</v>
          </cell>
          <cell r="K3941">
            <v>0</v>
          </cell>
          <cell r="L3941">
            <v>5</v>
          </cell>
          <cell r="M3941">
            <v>63</v>
          </cell>
          <cell r="N3941">
            <v>180</v>
          </cell>
        </row>
        <row r="3942">
          <cell r="A3942" t="str">
            <v>08001759</v>
          </cell>
          <cell r="B3942" t="str">
            <v>食上坊-广式月饼(绿豆蓉)JH</v>
          </cell>
          <cell r="C3942" t="str">
            <v>kg</v>
          </cell>
          <cell r="D3942" t="str">
            <v>【080606】散装糕点</v>
          </cell>
          <cell r="E3942" t="str">
            <v>食品部</v>
          </cell>
          <cell r="F3942" t="str">
            <v>正常</v>
          </cell>
          <cell r="G3942" t="str">
            <v>12.60</v>
          </cell>
          <cell r="H3942" t="str">
            <v>36.00</v>
          </cell>
          <cell r="I3942">
            <v>0</v>
          </cell>
          <cell r="J3942">
            <v>0</v>
          </cell>
          <cell r="K3942">
            <v>0</v>
          </cell>
          <cell r="L3942">
            <v>23.8</v>
          </cell>
          <cell r="M3942">
            <v>299.92</v>
          </cell>
          <cell r="N3942">
            <v>856.80000000000007</v>
          </cell>
        </row>
        <row r="3943">
          <cell r="A3943" t="str">
            <v>08001758</v>
          </cell>
          <cell r="B3943" t="str">
            <v>食上坊-蛋黄月饼(绿豆蓉)JH</v>
          </cell>
          <cell r="C3943" t="str">
            <v>kg</v>
          </cell>
          <cell r="D3943" t="str">
            <v>【080606】散装糕点</v>
          </cell>
          <cell r="E3943" t="str">
            <v>食品部</v>
          </cell>
          <cell r="F3943" t="str">
            <v>正常</v>
          </cell>
          <cell r="G3943" t="str">
            <v>16.80</v>
          </cell>
          <cell r="H3943" t="str">
            <v>50.00</v>
          </cell>
          <cell r="I3943">
            <v>0</v>
          </cell>
          <cell r="J3943">
            <v>0</v>
          </cell>
          <cell r="K3943">
            <v>0</v>
          </cell>
          <cell r="L3943">
            <v>5</v>
          </cell>
          <cell r="M3943">
            <v>84</v>
          </cell>
          <cell r="N3943">
            <v>250</v>
          </cell>
        </row>
        <row r="3944">
          <cell r="A3944" t="str">
            <v>08001757</v>
          </cell>
          <cell r="B3944" t="str">
            <v>食上坊-蛋黄月饼(板栗蓉)JH</v>
          </cell>
          <cell r="C3944" t="str">
            <v>kg</v>
          </cell>
          <cell r="D3944" t="str">
            <v>【080606】散装糕点</v>
          </cell>
          <cell r="E3944" t="str">
            <v>食品部</v>
          </cell>
          <cell r="F3944" t="str">
            <v>正常</v>
          </cell>
          <cell r="G3944" t="str">
            <v>16.80</v>
          </cell>
          <cell r="H3944" t="str">
            <v>50.00</v>
          </cell>
          <cell r="I3944">
            <v>0</v>
          </cell>
          <cell r="J3944">
            <v>0</v>
          </cell>
          <cell r="K3944">
            <v>0</v>
          </cell>
          <cell r="L3944">
            <v>13.76</v>
          </cell>
          <cell r="M3944">
            <v>231.2</v>
          </cell>
          <cell r="N3944">
            <v>688</v>
          </cell>
        </row>
        <row r="3945">
          <cell r="A3945" t="str">
            <v>08001742</v>
          </cell>
          <cell r="B3945" t="str">
            <v>红枣瓜子JH</v>
          </cell>
          <cell r="C3945" t="str">
            <v>kg</v>
          </cell>
          <cell r="D3945" t="str">
            <v>【080201】散装瓜子</v>
          </cell>
          <cell r="E3945" t="str">
            <v>食品部</v>
          </cell>
          <cell r="F3945" t="str">
            <v>正常</v>
          </cell>
          <cell r="G3945" t="str">
            <v>13.00</v>
          </cell>
          <cell r="H3945" t="str">
            <v>23.80</v>
          </cell>
          <cell r="I3945">
            <v>0</v>
          </cell>
          <cell r="J3945">
            <v>0</v>
          </cell>
          <cell r="K3945">
            <v>0</v>
          </cell>
          <cell r="L3945">
            <v>9.4499999999999993</v>
          </cell>
          <cell r="M3945">
            <v>122.86</v>
          </cell>
          <cell r="N3945">
            <v>224.91</v>
          </cell>
        </row>
        <row r="3946">
          <cell r="A3946" t="str">
            <v>08001739</v>
          </cell>
          <cell r="B3946" t="str">
            <v>新疆精选绿葡萄干手抓包绿带JH</v>
          </cell>
          <cell r="C3946" t="str">
            <v>kg</v>
          </cell>
          <cell r="D3946" t="str">
            <v>【080302】散装葡萄干</v>
          </cell>
          <cell r="E3946" t="str">
            <v>食品部</v>
          </cell>
          <cell r="F3946" t="str">
            <v>正常</v>
          </cell>
          <cell r="G3946" t="str">
            <v>24.01</v>
          </cell>
          <cell r="H3946" t="str">
            <v>32.00</v>
          </cell>
          <cell r="I3946">
            <v>0</v>
          </cell>
          <cell r="J3946">
            <v>0</v>
          </cell>
          <cell r="K3946">
            <v>0</v>
          </cell>
          <cell r="L3946">
            <v>1.51</v>
          </cell>
          <cell r="M3946">
            <v>36.299999999999997</v>
          </cell>
          <cell r="N3946">
            <v>48.32</v>
          </cell>
        </row>
        <row r="3947">
          <cell r="A3947" t="str">
            <v>08001711</v>
          </cell>
          <cell r="B3947" t="str">
            <v>卫龙亲嘴条川香风味JH</v>
          </cell>
          <cell r="C3947" t="str">
            <v>kg</v>
          </cell>
          <cell r="D3947" t="str">
            <v>【080103】散装豆类</v>
          </cell>
          <cell r="E3947" t="str">
            <v>食品部</v>
          </cell>
          <cell r="F3947" t="str">
            <v>正常</v>
          </cell>
          <cell r="G3947" t="str">
            <v>16.00</v>
          </cell>
          <cell r="H3947" t="str">
            <v>24.00</v>
          </cell>
          <cell r="I3947">
            <v>0</v>
          </cell>
          <cell r="J3947">
            <v>0</v>
          </cell>
          <cell r="K3947">
            <v>0</v>
          </cell>
          <cell r="L3947">
            <v>5.04</v>
          </cell>
          <cell r="M3947">
            <v>80.64</v>
          </cell>
          <cell r="N3947">
            <v>120.96000000000001</v>
          </cell>
        </row>
        <row r="3948">
          <cell r="A3948" t="str">
            <v>08001710</v>
          </cell>
          <cell r="B3948" t="str">
            <v>卫龙亲嘴烧红烧牛肉味JH</v>
          </cell>
          <cell r="C3948" t="str">
            <v>kg</v>
          </cell>
          <cell r="D3948" t="str">
            <v>【080103】散装豆类</v>
          </cell>
          <cell r="E3948" t="str">
            <v>食品部</v>
          </cell>
          <cell r="F3948" t="str">
            <v>正常</v>
          </cell>
          <cell r="G3948" t="str">
            <v>16.00</v>
          </cell>
          <cell r="H3948" t="str">
            <v>24.00</v>
          </cell>
          <cell r="I3948">
            <v>0</v>
          </cell>
          <cell r="J3948">
            <v>0</v>
          </cell>
          <cell r="K3948">
            <v>0</v>
          </cell>
          <cell r="L3948">
            <v>23.06</v>
          </cell>
          <cell r="M3948">
            <v>367.08</v>
          </cell>
          <cell r="N3948">
            <v>553.43999999999994</v>
          </cell>
        </row>
        <row r="3949">
          <cell r="A3949" t="str">
            <v>08001709</v>
          </cell>
          <cell r="B3949" t="str">
            <v>卫龙亲嘴麦烧辣鸡汁味JH</v>
          </cell>
          <cell r="C3949" t="str">
            <v>kg</v>
          </cell>
          <cell r="D3949" t="str">
            <v>【080103】散装豆类</v>
          </cell>
          <cell r="E3949" t="str">
            <v>食品部</v>
          </cell>
          <cell r="F3949" t="str">
            <v>正常</v>
          </cell>
          <cell r="G3949" t="str">
            <v>16.00</v>
          </cell>
          <cell r="H3949" t="str">
            <v>24.00</v>
          </cell>
          <cell r="I3949">
            <v>0</v>
          </cell>
          <cell r="J3949">
            <v>0</v>
          </cell>
          <cell r="K3949">
            <v>0</v>
          </cell>
          <cell r="L3949">
            <v>5.04</v>
          </cell>
          <cell r="M3949">
            <v>80.64</v>
          </cell>
          <cell r="N3949">
            <v>120.96000000000001</v>
          </cell>
        </row>
        <row r="3950">
          <cell r="A3950" t="str">
            <v>08001705</v>
          </cell>
          <cell r="B3950" t="str">
            <v>哈儿舞炫无糖爽口片（柠檬味）JH</v>
          </cell>
          <cell r="C3950" t="str">
            <v>kg</v>
          </cell>
          <cell r="D3950" t="str">
            <v>【080501】散装硬糖</v>
          </cell>
          <cell r="E3950" t="str">
            <v>食品部</v>
          </cell>
          <cell r="F3950" t="str">
            <v>正常</v>
          </cell>
          <cell r="G3950" t="str">
            <v>44.68</v>
          </cell>
          <cell r="H3950" t="str">
            <v>70.00</v>
          </cell>
          <cell r="I3950">
            <v>0</v>
          </cell>
          <cell r="J3950">
            <v>0</v>
          </cell>
          <cell r="K3950">
            <v>0</v>
          </cell>
          <cell r="L3950">
            <v>2.91</v>
          </cell>
          <cell r="M3950">
            <v>129.9</v>
          </cell>
          <cell r="N3950">
            <v>203.70000000000002</v>
          </cell>
        </row>
        <row r="3951">
          <cell r="A3951" t="str">
            <v>08001699</v>
          </cell>
          <cell r="B3951" t="str">
            <v>苏徐散苦荞沙琪玛JH</v>
          </cell>
          <cell r="C3951" t="str">
            <v>kg</v>
          </cell>
          <cell r="D3951" t="str">
            <v>【080607】散装沙琪玛/米花糖</v>
          </cell>
          <cell r="E3951" t="str">
            <v>食品部</v>
          </cell>
          <cell r="F3951" t="str">
            <v>正常</v>
          </cell>
          <cell r="G3951" t="str">
            <v>9.68</v>
          </cell>
          <cell r="H3951" t="str">
            <v>20.00</v>
          </cell>
          <cell r="I3951">
            <v>0</v>
          </cell>
          <cell r="J3951">
            <v>0</v>
          </cell>
          <cell r="K3951">
            <v>0</v>
          </cell>
          <cell r="L3951">
            <v>8</v>
          </cell>
          <cell r="M3951">
            <v>77.47</v>
          </cell>
          <cell r="N3951">
            <v>160</v>
          </cell>
        </row>
        <row r="3952">
          <cell r="A3952" t="str">
            <v>08001697</v>
          </cell>
          <cell r="B3952" t="str">
            <v>苏徐散烤芙条苦荞味JH</v>
          </cell>
          <cell r="C3952" t="str">
            <v>kg</v>
          </cell>
          <cell r="D3952" t="str">
            <v>【080607】散装沙琪玛/米花糖</v>
          </cell>
          <cell r="E3952" t="str">
            <v>食品部</v>
          </cell>
          <cell r="F3952" t="str">
            <v>正常</v>
          </cell>
          <cell r="G3952" t="str">
            <v>13.56</v>
          </cell>
          <cell r="H3952" t="str">
            <v>24.00</v>
          </cell>
          <cell r="I3952">
            <v>0</v>
          </cell>
          <cell r="J3952">
            <v>0</v>
          </cell>
          <cell r="K3952">
            <v>0</v>
          </cell>
          <cell r="L3952">
            <v>10.44</v>
          </cell>
          <cell r="M3952">
            <v>141.6</v>
          </cell>
          <cell r="N3952">
            <v>250.56</v>
          </cell>
        </row>
        <row r="3953">
          <cell r="A3953" t="str">
            <v>08001694</v>
          </cell>
          <cell r="B3953" t="str">
            <v>银裕苦荞沙琪玛JH</v>
          </cell>
          <cell r="C3953" t="str">
            <v>kg</v>
          </cell>
          <cell r="D3953" t="str">
            <v>【080607】散装沙琪玛/米花糖</v>
          </cell>
          <cell r="E3953" t="str">
            <v>食品部</v>
          </cell>
          <cell r="F3953" t="str">
            <v>禁采</v>
          </cell>
          <cell r="G3953" t="str">
            <v>10.60</v>
          </cell>
          <cell r="H3953" t="str">
            <v>16.00</v>
          </cell>
          <cell r="I3953">
            <v>0</v>
          </cell>
          <cell r="J3953">
            <v>0</v>
          </cell>
          <cell r="K3953">
            <v>0</v>
          </cell>
          <cell r="L3953">
            <v>25.69</v>
          </cell>
          <cell r="M3953">
            <v>272.33999999999997</v>
          </cell>
          <cell r="N3953">
            <v>411.04</v>
          </cell>
        </row>
        <row r="3954">
          <cell r="A3954" t="str">
            <v>08001644</v>
          </cell>
          <cell r="B3954" t="str">
            <v>黑加仑JH</v>
          </cell>
          <cell r="C3954" t="str">
            <v>kg</v>
          </cell>
          <cell r="D3954" t="str">
            <v>【080302】散装葡萄干</v>
          </cell>
          <cell r="E3954" t="str">
            <v>食品部</v>
          </cell>
          <cell r="F3954" t="str">
            <v>正常</v>
          </cell>
          <cell r="G3954" t="str">
            <v>25.92</v>
          </cell>
          <cell r="H3954" t="str">
            <v>40.00</v>
          </cell>
          <cell r="I3954">
            <v>0</v>
          </cell>
          <cell r="J3954">
            <v>0</v>
          </cell>
          <cell r="K3954">
            <v>0</v>
          </cell>
          <cell r="L3954">
            <v>4.0599999999999996</v>
          </cell>
          <cell r="M3954">
            <v>105.33</v>
          </cell>
          <cell r="N3954">
            <v>162.39999999999998</v>
          </cell>
        </row>
        <row r="3955">
          <cell r="A3955" t="str">
            <v>08001640</v>
          </cell>
          <cell r="B3955" t="str">
            <v>紫薯脆条JH</v>
          </cell>
          <cell r="C3955" t="str">
            <v>kg</v>
          </cell>
          <cell r="D3955" t="str">
            <v>【080305】散装薯类和其它蜜饯</v>
          </cell>
          <cell r="E3955" t="str">
            <v>食品部</v>
          </cell>
          <cell r="F3955" t="str">
            <v>正常</v>
          </cell>
          <cell r="G3955" t="str">
            <v>13.70</v>
          </cell>
          <cell r="H3955" t="str">
            <v>36.00</v>
          </cell>
          <cell r="I3955">
            <v>0</v>
          </cell>
          <cell r="J3955">
            <v>0</v>
          </cell>
          <cell r="K3955">
            <v>0</v>
          </cell>
          <cell r="L3955">
            <v>2.02</v>
          </cell>
          <cell r="M3955">
            <v>27.69</v>
          </cell>
          <cell r="N3955">
            <v>72.72</v>
          </cell>
        </row>
        <row r="3956">
          <cell r="A3956" t="str">
            <v>08001627</v>
          </cell>
          <cell r="B3956" t="str">
            <v>SD金桔蜜饯</v>
          </cell>
          <cell r="C3956" t="str">
            <v>kg</v>
          </cell>
          <cell r="D3956" t="str">
            <v>【080303】散装梅/杏类果脯</v>
          </cell>
          <cell r="E3956" t="str">
            <v>食品部</v>
          </cell>
          <cell r="F3956" t="str">
            <v>禁采</v>
          </cell>
          <cell r="G3956" t="str">
            <v>13.18</v>
          </cell>
          <cell r="H3956" t="str">
            <v>39.00</v>
          </cell>
          <cell r="I3956">
            <v>0</v>
          </cell>
          <cell r="J3956">
            <v>0</v>
          </cell>
          <cell r="K3956">
            <v>0</v>
          </cell>
          <cell r="L3956">
            <v>0.28000000000000003</v>
          </cell>
          <cell r="M3956">
            <v>3.64</v>
          </cell>
          <cell r="N3956">
            <v>10.920000000000002</v>
          </cell>
        </row>
        <row r="3957">
          <cell r="A3957" t="str">
            <v>08001612</v>
          </cell>
          <cell r="B3957" t="str">
            <v>西瓜子JH</v>
          </cell>
          <cell r="C3957" t="str">
            <v>kg</v>
          </cell>
          <cell r="D3957" t="str">
            <v>【080201】散装瓜子</v>
          </cell>
          <cell r="E3957" t="str">
            <v>食品部</v>
          </cell>
          <cell r="F3957" t="str">
            <v>正常</v>
          </cell>
          <cell r="G3957" t="str">
            <v>16.31</v>
          </cell>
          <cell r="H3957" t="str">
            <v>23.80</v>
          </cell>
          <cell r="I3957">
            <v>0</v>
          </cell>
          <cell r="J3957">
            <v>0</v>
          </cell>
          <cell r="K3957">
            <v>0</v>
          </cell>
          <cell r="L3957">
            <v>3.77</v>
          </cell>
          <cell r="M3957">
            <v>61.52</v>
          </cell>
          <cell r="N3957">
            <v>89.725999999999999</v>
          </cell>
        </row>
        <row r="3958">
          <cell r="A3958" t="str">
            <v>08001405</v>
          </cell>
          <cell r="B3958" t="str">
            <v>喜之郎牛奶味乳酸果冻爽JH</v>
          </cell>
          <cell r="C3958" t="str">
            <v>kg</v>
          </cell>
          <cell r="D3958" t="str">
            <v>【080401】散装水果味果冻</v>
          </cell>
          <cell r="E3958" t="str">
            <v>食品部</v>
          </cell>
          <cell r="F3958" t="str">
            <v>正常</v>
          </cell>
          <cell r="G3958" t="str">
            <v>9.92</v>
          </cell>
          <cell r="H3958" t="str">
            <v>13.00</v>
          </cell>
          <cell r="I3958">
            <v>0</v>
          </cell>
          <cell r="J3958">
            <v>0</v>
          </cell>
          <cell r="K3958">
            <v>0</v>
          </cell>
          <cell r="L3958">
            <v>54.85</v>
          </cell>
          <cell r="M3958">
            <v>544.29</v>
          </cell>
          <cell r="N3958">
            <v>713.05000000000007</v>
          </cell>
        </row>
        <row r="3959">
          <cell r="A3959" t="str">
            <v>08001397</v>
          </cell>
          <cell r="B3959" t="str">
            <v>散喜之郎酸奶乳酸果冻条JH</v>
          </cell>
          <cell r="C3959" t="str">
            <v>kg</v>
          </cell>
          <cell r="D3959" t="str">
            <v>【080401】散装水果味果冻</v>
          </cell>
          <cell r="E3959" t="str">
            <v>食品部</v>
          </cell>
          <cell r="F3959" t="str">
            <v>正常</v>
          </cell>
          <cell r="G3959" t="str">
            <v>10.00</v>
          </cell>
          <cell r="H3959" t="str">
            <v>13.00</v>
          </cell>
          <cell r="I3959">
            <v>0</v>
          </cell>
          <cell r="J3959">
            <v>0</v>
          </cell>
          <cell r="K3959">
            <v>0</v>
          </cell>
          <cell r="L3959">
            <v>5</v>
          </cell>
          <cell r="M3959">
            <v>50</v>
          </cell>
          <cell r="N3959">
            <v>65</v>
          </cell>
        </row>
        <row r="3960">
          <cell r="A3960" t="str">
            <v>08001392</v>
          </cell>
          <cell r="B3960" t="str">
            <v>散喜之郎乳酸果冻香芋味JH</v>
          </cell>
          <cell r="C3960" t="str">
            <v>kg</v>
          </cell>
          <cell r="D3960" t="str">
            <v>【080401】散装水果味果冻</v>
          </cell>
          <cell r="E3960" t="str">
            <v>食品部</v>
          </cell>
          <cell r="F3960" t="str">
            <v>正常</v>
          </cell>
          <cell r="G3960" t="str">
            <v>10.00</v>
          </cell>
          <cell r="H3960" t="str">
            <v>13.00</v>
          </cell>
          <cell r="I3960">
            <v>0</v>
          </cell>
          <cell r="J3960">
            <v>0</v>
          </cell>
          <cell r="K3960">
            <v>0</v>
          </cell>
          <cell r="L3960">
            <v>5</v>
          </cell>
          <cell r="M3960">
            <v>50</v>
          </cell>
          <cell r="N3960">
            <v>65</v>
          </cell>
        </row>
        <row r="3961">
          <cell r="A3961" t="str">
            <v>08001385</v>
          </cell>
          <cell r="B3961" t="str">
            <v>散喜之郎密桔味果肉果冻JH</v>
          </cell>
          <cell r="C3961" t="str">
            <v>kg</v>
          </cell>
          <cell r="D3961" t="str">
            <v>【080402】散装果肉果冻</v>
          </cell>
          <cell r="E3961" t="str">
            <v>食品部</v>
          </cell>
          <cell r="F3961" t="str">
            <v>正常</v>
          </cell>
          <cell r="G3961" t="str">
            <v>20.00</v>
          </cell>
          <cell r="H3961" t="str">
            <v>23.80</v>
          </cell>
          <cell r="I3961">
            <v>0</v>
          </cell>
          <cell r="J3961">
            <v>0</v>
          </cell>
          <cell r="K3961">
            <v>0</v>
          </cell>
          <cell r="L3961">
            <v>5</v>
          </cell>
          <cell r="M3961">
            <v>100</v>
          </cell>
          <cell r="N3961">
            <v>119</v>
          </cell>
        </row>
        <row r="3962">
          <cell r="A3962" t="str">
            <v>08001383</v>
          </cell>
          <cell r="B3962" t="str">
            <v>散喜之郎黄桃味果肉果冻JH</v>
          </cell>
          <cell r="C3962" t="str">
            <v>kg</v>
          </cell>
          <cell r="D3962" t="str">
            <v>【080402】散装果肉果冻</v>
          </cell>
          <cell r="E3962" t="str">
            <v>食品部</v>
          </cell>
          <cell r="F3962" t="str">
            <v>正常</v>
          </cell>
          <cell r="G3962" t="str">
            <v>19.97</v>
          </cell>
          <cell r="H3962" t="str">
            <v>23.80</v>
          </cell>
          <cell r="I3962">
            <v>0</v>
          </cell>
          <cell r="J3962">
            <v>0</v>
          </cell>
          <cell r="K3962">
            <v>0</v>
          </cell>
          <cell r="L3962">
            <v>52.48</v>
          </cell>
          <cell r="M3962">
            <v>1047.92</v>
          </cell>
          <cell r="N3962">
            <v>1249.0239999999999</v>
          </cell>
        </row>
        <row r="3963">
          <cell r="A3963" t="str">
            <v>08001380</v>
          </cell>
          <cell r="B3963" t="str">
            <v>散苏卫荞麦沙琪玛JH</v>
          </cell>
          <cell r="C3963" t="str">
            <v>kg</v>
          </cell>
          <cell r="D3963" t="str">
            <v>【080607】散装沙琪玛/米花糖</v>
          </cell>
          <cell r="E3963" t="str">
            <v>食品部</v>
          </cell>
          <cell r="F3963" t="str">
            <v>正常</v>
          </cell>
          <cell r="G3963" t="str">
            <v>10.60</v>
          </cell>
          <cell r="H3963" t="str">
            <v>20.00</v>
          </cell>
          <cell r="I3963">
            <v>0</v>
          </cell>
          <cell r="J3963">
            <v>0</v>
          </cell>
          <cell r="K3963">
            <v>0</v>
          </cell>
          <cell r="L3963">
            <v>15</v>
          </cell>
          <cell r="M3963">
            <v>159</v>
          </cell>
          <cell r="N3963">
            <v>300</v>
          </cell>
        </row>
        <row r="3964">
          <cell r="A3964" t="str">
            <v>08001379</v>
          </cell>
          <cell r="B3964" t="str">
            <v>散苏卫鸡蛋沙琪玛JH</v>
          </cell>
          <cell r="C3964" t="str">
            <v>kg</v>
          </cell>
          <cell r="D3964" t="str">
            <v>【080607】散装沙琪玛/米花糖</v>
          </cell>
          <cell r="E3964" t="str">
            <v>食品部</v>
          </cell>
          <cell r="F3964" t="str">
            <v>正常</v>
          </cell>
          <cell r="G3964" t="str">
            <v>10.60</v>
          </cell>
          <cell r="H3964" t="str">
            <v>20.00</v>
          </cell>
          <cell r="I3964">
            <v>0</v>
          </cell>
          <cell r="J3964">
            <v>0</v>
          </cell>
          <cell r="K3964">
            <v>0</v>
          </cell>
          <cell r="L3964">
            <v>10</v>
          </cell>
          <cell r="M3964">
            <v>106</v>
          </cell>
          <cell r="N3964">
            <v>200</v>
          </cell>
        </row>
        <row r="3965">
          <cell r="A3965" t="str">
            <v>08001378</v>
          </cell>
          <cell r="B3965" t="str">
            <v>散苏卫黑糖沙琪玛JH</v>
          </cell>
          <cell r="C3965" t="str">
            <v>kg</v>
          </cell>
          <cell r="D3965" t="str">
            <v>【080607】散装沙琪玛/米花糖</v>
          </cell>
          <cell r="E3965" t="str">
            <v>食品部</v>
          </cell>
          <cell r="F3965" t="str">
            <v>正常</v>
          </cell>
          <cell r="G3965" t="str">
            <v>10.60</v>
          </cell>
          <cell r="H3965" t="str">
            <v>20.00</v>
          </cell>
          <cell r="I3965">
            <v>0</v>
          </cell>
          <cell r="J3965">
            <v>0</v>
          </cell>
          <cell r="K3965">
            <v>0</v>
          </cell>
          <cell r="L3965">
            <v>15</v>
          </cell>
          <cell r="M3965">
            <v>159</v>
          </cell>
          <cell r="N3965">
            <v>300</v>
          </cell>
        </row>
        <row r="3966">
          <cell r="A3966" t="str">
            <v>08001377</v>
          </cell>
          <cell r="B3966" t="str">
            <v>散苏卫黑苦荞沙琪玛JH</v>
          </cell>
          <cell r="C3966" t="str">
            <v>kg</v>
          </cell>
          <cell r="D3966" t="str">
            <v>【080607】散装沙琪玛/米花糖</v>
          </cell>
          <cell r="E3966" t="str">
            <v>食品部</v>
          </cell>
          <cell r="F3966" t="str">
            <v>正常</v>
          </cell>
          <cell r="G3966" t="str">
            <v>10.60</v>
          </cell>
          <cell r="H3966" t="str">
            <v>20.00</v>
          </cell>
          <cell r="I3966">
            <v>0</v>
          </cell>
          <cell r="J3966">
            <v>0</v>
          </cell>
          <cell r="K3966">
            <v>0</v>
          </cell>
          <cell r="L3966">
            <v>10</v>
          </cell>
          <cell r="M3966">
            <v>106</v>
          </cell>
          <cell r="N3966">
            <v>200</v>
          </cell>
        </row>
        <row r="3967">
          <cell r="A3967" t="str">
            <v>08001373</v>
          </cell>
          <cell r="B3967" t="str">
            <v>泓一手撕夹心面包（黄色）JH</v>
          </cell>
          <cell r="C3967" t="str">
            <v>kg</v>
          </cell>
          <cell r="D3967" t="str">
            <v>【080605】散装面包</v>
          </cell>
          <cell r="E3967" t="str">
            <v>食品部</v>
          </cell>
          <cell r="F3967" t="str">
            <v>正常</v>
          </cell>
          <cell r="G3967" t="str">
            <v>17.60</v>
          </cell>
          <cell r="H3967" t="str">
            <v>30.00</v>
          </cell>
          <cell r="I3967">
            <v>0</v>
          </cell>
          <cell r="J3967">
            <v>0</v>
          </cell>
          <cell r="K3967">
            <v>0</v>
          </cell>
          <cell r="L3967">
            <v>9.18</v>
          </cell>
          <cell r="M3967">
            <v>170.96</v>
          </cell>
          <cell r="N3967">
            <v>275.39999999999998</v>
          </cell>
        </row>
        <row r="3968">
          <cell r="A3968" t="str">
            <v>08001366</v>
          </cell>
          <cell r="B3968" t="str">
            <v>好迪椒盐味南瓜子JH</v>
          </cell>
          <cell r="C3968" t="str">
            <v>kg</v>
          </cell>
          <cell r="D3968" t="str">
            <v>【080201】散装瓜子</v>
          </cell>
          <cell r="E3968" t="str">
            <v>食品部</v>
          </cell>
          <cell r="F3968" t="str">
            <v>正常</v>
          </cell>
          <cell r="G3968" t="str">
            <v>30.41</v>
          </cell>
          <cell r="H3968" t="str">
            <v>43.00</v>
          </cell>
          <cell r="I3968">
            <v>0</v>
          </cell>
          <cell r="J3968">
            <v>0</v>
          </cell>
          <cell r="K3968">
            <v>0</v>
          </cell>
          <cell r="L3968">
            <v>4.18</v>
          </cell>
          <cell r="M3968">
            <v>127.04</v>
          </cell>
          <cell r="N3968">
            <v>179.73999999999998</v>
          </cell>
        </row>
        <row r="3969">
          <cell r="A3969" t="str">
            <v>08001349</v>
          </cell>
          <cell r="B3969" t="str">
            <v>源口庄园牛肉干（黑胡椒味)JH</v>
          </cell>
          <cell r="C3969" t="str">
            <v>kg</v>
          </cell>
          <cell r="D3969" t="str">
            <v>【080105】散装肉干肉脯/禽蛋类</v>
          </cell>
          <cell r="E3969" t="str">
            <v>食品部</v>
          </cell>
          <cell r="F3969" t="str">
            <v>正常</v>
          </cell>
          <cell r="G3969" t="str">
            <v>91.00</v>
          </cell>
          <cell r="H3969" t="str">
            <v>120.00</v>
          </cell>
          <cell r="I3969">
            <v>0</v>
          </cell>
          <cell r="J3969">
            <v>0</v>
          </cell>
          <cell r="K3969">
            <v>0</v>
          </cell>
          <cell r="L3969">
            <v>1.08</v>
          </cell>
          <cell r="M3969">
            <v>98.43</v>
          </cell>
          <cell r="N3969">
            <v>129.60000000000002</v>
          </cell>
        </row>
        <row r="3970">
          <cell r="A3970" t="str">
            <v>08001348</v>
          </cell>
          <cell r="B3970" t="str">
            <v>奶片糖JH</v>
          </cell>
          <cell r="C3970" t="str">
            <v>kg</v>
          </cell>
          <cell r="D3970" t="str">
            <v>【080502】散装软糖</v>
          </cell>
          <cell r="E3970" t="str">
            <v>食品部</v>
          </cell>
          <cell r="F3970" t="str">
            <v>正常</v>
          </cell>
          <cell r="G3970" t="str">
            <v>18.08</v>
          </cell>
          <cell r="H3970" t="str">
            <v>30.00</v>
          </cell>
          <cell r="I3970">
            <v>0</v>
          </cell>
          <cell r="J3970">
            <v>0</v>
          </cell>
          <cell r="K3970">
            <v>0</v>
          </cell>
          <cell r="L3970">
            <v>2.39</v>
          </cell>
          <cell r="M3970">
            <v>43.14</v>
          </cell>
          <cell r="N3970">
            <v>71.7</v>
          </cell>
        </row>
        <row r="3971">
          <cell r="A3971" t="str">
            <v>08001344</v>
          </cell>
          <cell r="B3971" t="str">
            <v>迷尼果小馒头蜂蜜味JH</v>
          </cell>
          <cell r="C3971" t="str">
            <v>kg</v>
          </cell>
          <cell r="D3971" t="str">
            <v>【080601】散装饼干</v>
          </cell>
          <cell r="E3971" t="str">
            <v>食品部</v>
          </cell>
          <cell r="F3971" t="str">
            <v>正常</v>
          </cell>
          <cell r="G3971" t="str">
            <v>38.01</v>
          </cell>
          <cell r="H3971" t="str">
            <v>70.00</v>
          </cell>
          <cell r="I3971">
            <v>0</v>
          </cell>
          <cell r="J3971">
            <v>0</v>
          </cell>
          <cell r="K3971">
            <v>0</v>
          </cell>
          <cell r="L3971">
            <v>1.69</v>
          </cell>
          <cell r="M3971">
            <v>64.08</v>
          </cell>
          <cell r="N3971">
            <v>118.3</v>
          </cell>
        </row>
        <row r="3972">
          <cell r="A3972" t="str">
            <v>08001338</v>
          </cell>
          <cell r="B3972" t="str">
            <v>思奇香风干牛肉五香味JH</v>
          </cell>
          <cell r="C3972" t="str">
            <v>kg</v>
          </cell>
          <cell r="D3972" t="str">
            <v>【080105】散装肉干肉脯/禽蛋类</v>
          </cell>
          <cell r="E3972" t="str">
            <v>食品部</v>
          </cell>
          <cell r="F3972" t="str">
            <v>正常</v>
          </cell>
          <cell r="G3972" t="str">
            <v>300.00</v>
          </cell>
          <cell r="H3972" t="str">
            <v>396.00</v>
          </cell>
          <cell r="I3972">
            <v>0</v>
          </cell>
          <cell r="J3972">
            <v>0</v>
          </cell>
          <cell r="K3972">
            <v>0</v>
          </cell>
          <cell r="L3972">
            <v>0</v>
          </cell>
          <cell r="M3972">
            <v>0.03</v>
          </cell>
          <cell r="N3972">
            <v>0</v>
          </cell>
        </row>
        <row r="3973">
          <cell r="A3973" t="str">
            <v>08001332</v>
          </cell>
          <cell r="B3973" t="str">
            <v>都遇乳酪芝士条蛋糕JH</v>
          </cell>
          <cell r="C3973" t="str">
            <v>kg</v>
          </cell>
          <cell r="D3973" t="str">
            <v>【080602】散装蛋糕</v>
          </cell>
          <cell r="E3973" t="str">
            <v>食品部</v>
          </cell>
          <cell r="F3973" t="str">
            <v>正常</v>
          </cell>
          <cell r="G3973" t="str">
            <v>27.00</v>
          </cell>
          <cell r="H3973" t="str">
            <v>40.00</v>
          </cell>
          <cell r="I3973">
            <v>0</v>
          </cell>
          <cell r="J3973">
            <v>0</v>
          </cell>
          <cell r="K3973">
            <v>0</v>
          </cell>
          <cell r="L3973">
            <v>6</v>
          </cell>
          <cell r="M3973">
            <v>162</v>
          </cell>
          <cell r="N3973">
            <v>240</v>
          </cell>
        </row>
        <row r="3974">
          <cell r="A3974" t="str">
            <v>08001324</v>
          </cell>
          <cell r="B3974" t="str">
            <v>出塞曲奇趣酸奶棒（草莓味红色）JH</v>
          </cell>
          <cell r="C3974" t="str">
            <v>kg</v>
          </cell>
          <cell r="D3974" t="str">
            <v>【080601】散装饼干</v>
          </cell>
          <cell r="E3974" t="str">
            <v>食品部</v>
          </cell>
          <cell r="F3974" t="str">
            <v>正常</v>
          </cell>
          <cell r="G3974" t="str">
            <v>32.48</v>
          </cell>
          <cell r="H3974" t="str">
            <v>50.00</v>
          </cell>
          <cell r="I3974">
            <v>0</v>
          </cell>
          <cell r="J3974">
            <v>0</v>
          </cell>
          <cell r="K3974">
            <v>0</v>
          </cell>
          <cell r="L3974">
            <v>14.54</v>
          </cell>
          <cell r="M3974">
            <v>472.31</v>
          </cell>
          <cell r="N3974">
            <v>727</v>
          </cell>
        </row>
        <row r="3975">
          <cell r="A3975" t="str">
            <v>08001257</v>
          </cell>
          <cell r="B3975" t="str">
            <v>SD阿婆家焙烤薯片（俄罗斯原味）JH</v>
          </cell>
          <cell r="C3975" t="str">
            <v>kg</v>
          </cell>
          <cell r="D3975" t="str">
            <v>【080104】散装膨化</v>
          </cell>
          <cell r="E3975" t="str">
            <v>食品部</v>
          </cell>
          <cell r="F3975" t="str">
            <v>禁采</v>
          </cell>
          <cell r="G3975" t="str">
            <v>38.99</v>
          </cell>
          <cell r="H3975" t="str">
            <v>59.60</v>
          </cell>
          <cell r="I3975">
            <v>0</v>
          </cell>
          <cell r="J3975">
            <v>0</v>
          </cell>
          <cell r="K3975">
            <v>0</v>
          </cell>
          <cell r="L3975">
            <v>10.49</v>
          </cell>
          <cell r="M3975">
            <v>408.96</v>
          </cell>
          <cell r="N3975">
            <v>625.20400000000006</v>
          </cell>
        </row>
        <row r="3976">
          <cell r="A3976" t="str">
            <v>08001228</v>
          </cell>
          <cell r="B3976" t="str">
            <v>无糖薄荷糖JH</v>
          </cell>
          <cell r="C3976" t="str">
            <v>kg</v>
          </cell>
          <cell r="D3976" t="str">
            <v>【080502】散装软糖</v>
          </cell>
          <cell r="E3976" t="str">
            <v>食品部</v>
          </cell>
          <cell r="F3976" t="str">
            <v>正常</v>
          </cell>
          <cell r="G3976" t="str">
            <v>32.11</v>
          </cell>
          <cell r="H3976" t="str">
            <v>50.00</v>
          </cell>
          <cell r="I3976">
            <v>0</v>
          </cell>
          <cell r="J3976">
            <v>0</v>
          </cell>
          <cell r="K3976">
            <v>0</v>
          </cell>
          <cell r="L3976">
            <v>0.66</v>
          </cell>
          <cell r="M3976">
            <v>21.19</v>
          </cell>
          <cell r="N3976">
            <v>33</v>
          </cell>
        </row>
        <row r="3977">
          <cell r="A3977" t="str">
            <v>08001224</v>
          </cell>
          <cell r="B3977" t="str">
            <v>乳球糖JH</v>
          </cell>
          <cell r="C3977" t="str">
            <v>kg</v>
          </cell>
          <cell r="D3977" t="str">
            <v>【080502】散装软糖</v>
          </cell>
          <cell r="E3977" t="str">
            <v>食品部</v>
          </cell>
          <cell r="F3977" t="str">
            <v>正常</v>
          </cell>
          <cell r="G3977" t="str">
            <v>12.33</v>
          </cell>
          <cell r="H3977" t="str">
            <v>24.00</v>
          </cell>
          <cell r="I3977">
            <v>0</v>
          </cell>
          <cell r="J3977">
            <v>0</v>
          </cell>
          <cell r="K3977">
            <v>0</v>
          </cell>
          <cell r="L3977">
            <v>2.72</v>
          </cell>
          <cell r="M3977">
            <v>33.590000000000003</v>
          </cell>
          <cell r="N3977">
            <v>65.28</v>
          </cell>
        </row>
        <row r="3978">
          <cell r="A3978" t="str">
            <v>08001220</v>
          </cell>
          <cell r="B3978" t="str">
            <v>泡吧熊仔蛋糕JH</v>
          </cell>
          <cell r="C3978" t="str">
            <v>kg</v>
          </cell>
          <cell r="D3978" t="str">
            <v>【080602】散装蛋糕</v>
          </cell>
          <cell r="E3978" t="str">
            <v>食品部</v>
          </cell>
          <cell r="F3978" t="str">
            <v>正常</v>
          </cell>
          <cell r="G3978" t="str">
            <v>26.00</v>
          </cell>
          <cell r="H3978" t="str">
            <v>30.00</v>
          </cell>
          <cell r="I3978">
            <v>0</v>
          </cell>
          <cell r="J3978">
            <v>0</v>
          </cell>
          <cell r="K3978">
            <v>0</v>
          </cell>
          <cell r="L3978">
            <v>2.5</v>
          </cell>
          <cell r="M3978">
            <v>65</v>
          </cell>
          <cell r="N3978">
            <v>75</v>
          </cell>
        </row>
        <row r="3979">
          <cell r="A3979" t="str">
            <v>08001217</v>
          </cell>
          <cell r="B3979" t="str">
            <v>泡吧冰淇淋蛋糕JH</v>
          </cell>
          <cell r="C3979" t="str">
            <v>kg</v>
          </cell>
          <cell r="D3979" t="str">
            <v>【080602】散装蛋糕</v>
          </cell>
          <cell r="E3979" t="str">
            <v>食品部</v>
          </cell>
          <cell r="F3979" t="str">
            <v>正常</v>
          </cell>
          <cell r="G3979" t="str">
            <v>26.00</v>
          </cell>
          <cell r="H3979" t="str">
            <v>30.00</v>
          </cell>
          <cell r="I3979">
            <v>0</v>
          </cell>
          <cell r="J3979">
            <v>0</v>
          </cell>
          <cell r="K3979">
            <v>0</v>
          </cell>
          <cell r="L3979">
            <v>2.5</v>
          </cell>
          <cell r="M3979">
            <v>65</v>
          </cell>
          <cell r="N3979">
            <v>75</v>
          </cell>
        </row>
        <row r="3980">
          <cell r="A3980" t="str">
            <v>08001202</v>
          </cell>
          <cell r="B3980" t="str">
            <v>零度深林冰花杨梅JH</v>
          </cell>
          <cell r="C3980" t="str">
            <v>kg</v>
          </cell>
          <cell r="D3980" t="str">
            <v>【080303】散装梅/杏类果脯</v>
          </cell>
          <cell r="E3980" t="str">
            <v>食品部</v>
          </cell>
          <cell r="F3980" t="str">
            <v>正常</v>
          </cell>
          <cell r="G3980" t="str">
            <v>29.00</v>
          </cell>
          <cell r="H3980" t="str">
            <v>50.00</v>
          </cell>
          <cell r="I3980">
            <v>0</v>
          </cell>
          <cell r="J3980">
            <v>0</v>
          </cell>
          <cell r="K3980">
            <v>0</v>
          </cell>
          <cell r="L3980">
            <v>2.5</v>
          </cell>
          <cell r="M3980">
            <v>72.5</v>
          </cell>
          <cell r="N3980">
            <v>125</v>
          </cell>
        </row>
        <row r="3981">
          <cell r="A3981" t="str">
            <v>08001199</v>
          </cell>
          <cell r="B3981" t="str">
            <v>口口妙木糖醇饼干JH</v>
          </cell>
          <cell r="C3981" t="str">
            <v>kg</v>
          </cell>
          <cell r="D3981" t="str">
            <v>【080601】散装饼干</v>
          </cell>
          <cell r="E3981" t="str">
            <v>食品部</v>
          </cell>
          <cell r="F3981" t="str">
            <v>正常</v>
          </cell>
          <cell r="G3981" t="str">
            <v>13.60</v>
          </cell>
          <cell r="H3981" t="str">
            <v>24.00</v>
          </cell>
          <cell r="I3981">
            <v>0</v>
          </cell>
          <cell r="J3981">
            <v>0</v>
          </cell>
          <cell r="K3981">
            <v>0</v>
          </cell>
          <cell r="L3981">
            <v>5</v>
          </cell>
          <cell r="M3981">
            <v>68</v>
          </cell>
          <cell r="N3981">
            <v>120</v>
          </cell>
        </row>
        <row r="3982">
          <cell r="A3982" t="str">
            <v>08001193</v>
          </cell>
          <cell r="B3982" t="str">
            <v>益品印象手剥松子JH</v>
          </cell>
          <cell r="C3982" t="str">
            <v>kg</v>
          </cell>
          <cell r="D3982" t="str">
            <v>【080203】散装核果</v>
          </cell>
          <cell r="E3982" t="str">
            <v>食品部</v>
          </cell>
          <cell r="F3982" t="str">
            <v>正常</v>
          </cell>
          <cell r="G3982" t="str">
            <v>392.01</v>
          </cell>
          <cell r="H3982" t="str">
            <v>596.00</v>
          </cell>
          <cell r="I3982">
            <v>0</v>
          </cell>
          <cell r="J3982">
            <v>0</v>
          </cell>
          <cell r="K3982">
            <v>0</v>
          </cell>
          <cell r="L3982">
            <v>1.58</v>
          </cell>
          <cell r="M3982">
            <v>619.37</v>
          </cell>
          <cell r="N3982">
            <v>941.68000000000006</v>
          </cell>
        </row>
        <row r="3983">
          <cell r="A3983" t="str">
            <v>08001187</v>
          </cell>
          <cell r="B3983" t="str">
            <v>益品印象巴旦木JH</v>
          </cell>
          <cell r="C3983" t="str">
            <v>kg</v>
          </cell>
          <cell r="D3983" t="str">
            <v>【080203】散装核果</v>
          </cell>
          <cell r="E3983" t="str">
            <v>食品部</v>
          </cell>
          <cell r="F3983" t="str">
            <v>正常</v>
          </cell>
          <cell r="G3983" t="str">
            <v>72.48</v>
          </cell>
          <cell r="H3983" t="str">
            <v>120.00</v>
          </cell>
          <cell r="I3983">
            <v>0</v>
          </cell>
          <cell r="J3983">
            <v>0</v>
          </cell>
          <cell r="K3983">
            <v>0</v>
          </cell>
          <cell r="L3983">
            <v>1.99</v>
          </cell>
          <cell r="M3983">
            <v>143.94</v>
          </cell>
          <cell r="N3983">
            <v>238.8</v>
          </cell>
        </row>
        <row r="3984">
          <cell r="A3984" t="str">
            <v>08001179</v>
          </cell>
          <cell r="B3984" t="str">
            <v>一邦水果糖JH</v>
          </cell>
          <cell r="C3984" t="str">
            <v>kg</v>
          </cell>
          <cell r="D3984" t="str">
            <v>【080501】散装硬糖</v>
          </cell>
          <cell r="E3984" t="str">
            <v>食品部</v>
          </cell>
          <cell r="F3984" t="str">
            <v>正常</v>
          </cell>
          <cell r="G3984" t="str">
            <v>24.30</v>
          </cell>
          <cell r="H3984" t="str">
            <v>39.00</v>
          </cell>
          <cell r="I3984">
            <v>0</v>
          </cell>
          <cell r="J3984">
            <v>0</v>
          </cell>
          <cell r="K3984">
            <v>0</v>
          </cell>
          <cell r="L3984">
            <v>2.6</v>
          </cell>
          <cell r="M3984">
            <v>63.15</v>
          </cell>
          <cell r="N3984">
            <v>101.4</v>
          </cell>
        </row>
        <row r="3985">
          <cell r="A3985" t="str">
            <v>08001175</v>
          </cell>
          <cell r="B3985" t="str">
            <v>炫爽含片西瓜味JH</v>
          </cell>
          <cell r="C3985" t="str">
            <v>kg</v>
          </cell>
          <cell r="D3985" t="str">
            <v>【080501】散装硬糖</v>
          </cell>
          <cell r="E3985" t="str">
            <v>食品部</v>
          </cell>
          <cell r="F3985" t="str">
            <v>正常</v>
          </cell>
          <cell r="G3985" t="str">
            <v>44.79</v>
          </cell>
          <cell r="H3985" t="str">
            <v>70.00</v>
          </cell>
          <cell r="I3985">
            <v>0</v>
          </cell>
          <cell r="J3985">
            <v>0</v>
          </cell>
          <cell r="K3985">
            <v>0</v>
          </cell>
          <cell r="L3985">
            <v>1</v>
          </cell>
          <cell r="M3985">
            <v>44.79</v>
          </cell>
          <cell r="N3985">
            <v>70</v>
          </cell>
        </row>
        <row r="3986">
          <cell r="A3986" t="str">
            <v>08001174</v>
          </cell>
          <cell r="B3986" t="str">
            <v>炫爽含片糖百香果味JH</v>
          </cell>
          <cell r="C3986" t="str">
            <v>kg</v>
          </cell>
          <cell r="D3986" t="str">
            <v>【080501】散装硬糖</v>
          </cell>
          <cell r="E3986" t="str">
            <v>食品部</v>
          </cell>
          <cell r="F3986" t="str">
            <v>正常</v>
          </cell>
          <cell r="G3986" t="str">
            <v>44.82</v>
          </cell>
          <cell r="H3986" t="str">
            <v>70.00</v>
          </cell>
          <cell r="I3986">
            <v>0</v>
          </cell>
          <cell r="J3986">
            <v>0</v>
          </cell>
          <cell r="K3986">
            <v>0</v>
          </cell>
          <cell r="L3986">
            <v>1</v>
          </cell>
          <cell r="M3986">
            <v>44.82</v>
          </cell>
          <cell r="N3986">
            <v>70</v>
          </cell>
        </row>
        <row r="3987">
          <cell r="A3987" t="str">
            <v>08001173</v>
          </cell>
          <cell r="B3987" t="str">
            <v>炫爽含片柠檬味JH</v>
          </cell>
          <cell r="C3987" t="str">
            <v>kg</v>
          </cell>
          <cell r="D3987" t="str">
            <v>【080501】散装硬糖</v>
          </cell>
          <cell r="E3987" t="str">
            <v>食品部</v>
          </cell>
          <cell r="F3987" t="str">
            <v>正常</v>
          </cell>
          <cell r="G3987" t="str">
            <v>44.71</v>
          </cell>
          <cell r="H3987" t="str">
            <v>70.00</v>
          </cell>
          <cell r="I3987">
            <v>0</v>
          </cell>
          <cell r="J3987">
            <v>0</v>
          </cell>
          <cell r="K3987">
            <v>0</v>
          </cell>
          <cell r="L3987">
            <v>1</v>
          </cell>
          <cell r="M3987">
            <v>44.71</v>
          </cell>
          <cell r="N3987">
            <v>70</v>
          </cell>
        </row>
        <row r="3988">
          <cell r="A3988" t="str">
            <v>08001172</v>
          </cell>
          <cell r="B3988" t="str">
            <v>星球杯JH</v>
          </cell>
          <cell r="C3988" t="str">
            <v>kg</v>
          </cell>
          <cell r="D3988" t="str">
            <v>【080507】散装巧克力糖</v>
          </cell>
          <cell r="E3988" t="str">
            <v>食品部</v>
          </cell>
          <cell r="F3988" t="str">
            <v>正常</v>
          </cell>
          <cell r="G3988" t="str">
            <v>23.60</v>
          </cell>
          <cell r="H3988" t="str">
            <v>39.00</v>
          </cell>
          <cell r="I3988">
            <v>0</v>
          </cell>
          <cell r="J3988">
            <v>0</v>
          </cell>
          <cell r="K3988">
            <v>0</v>
          </cell>
          <cell r="L3988">
            <v>5</v>
          </cell>
          <cell r="M3988">
            <v>118</v>
          </cell>
          <cell r="N3988">
            <v>195</v>
          </cell>
        </row>
        <row r="3989">
          <cell r="A3989" t="str">
            <v>08001171</v>
          </cell>
          <cell r="B3989" t="str">
            <v>棒棒娃灯影牛肉丝（五香）JH</v>
          </cell>
          <cell r="C3989" t="str">
            <v>kg</v>
          </cell>
          <cell r="D3989" t="str">
            <v>【080105】散装肉干肉脯/禽蛋类</v>
          </cell>
          <cell r="E3989" t="str">
            <v>食品部</v>
          </cell>
          <cell r="F3989" t="str">
            <v>正常</v>
          </cell>
          <cell r="G3989" t="str">
            <v>91.00</v>
          </cell>
          <cell r="H3989" t="str">
            <v>120.00</v>
          </cell>
          <cell r="I3989">
            <v>0</v>
          </cell>
          <cell r="J3989">
            <v>0</v>
          </cell>
          <cell r="K3989">
            <v>0</v>
          </cell>
          <cell r="L3989">
            <v>1.5</v>
          </cell>
          <cell r="M3989">
            <v>136.5</v>
          </cell>
          <cell r="N3989">
            <v>180</v>
          </cell>
        </row>
        <row r="3990">
          <cell r="A3990" t="str">
            <v>08001170</v>
          </cell>
          <cell r="B3990" t="str">
            <v>棒棒娃灯影牛肉丝（麻辣）JH</v>
          </cell>
          <cell r="C3990" t="str">
            <v>kg</v>
          </cell>
          <cell r="D3990" t="str">
            <v>【080105】散装肉干肉脯/禽蛋类</v>
          </cell>
          <cell r="E3990" t="str">
            <v>食品部</v>
          </cell>
          <cell r="F3990" t="str">
            <v>正常</v>
          </cell>
          <cell r="G3990" t="str">
            <v>91.00</v>
          </cell>
          <cell r="H3990" t="str">
            <v>120.00</v>
          </cell>
          <cell r="I3990">
            <v>0</v>
          </cell>
          <cell r="J3990">
            <v>0</v>
          </cell>
          <cell r="K3990">
            <v>0</v>
          </cell>
          <cell r="L3990">
            <v>1.5</v>
          </cell>
          <cell r="M3990">
            <v>136.5</v>
          </cell>
          <cell r="N3990">
            <v>180</v>
          </cell>
        </row>
        <row r="3991">
          <cell r="A3991" t="str">
            <v>08001165</v>
          </cell>
          <cell r="B3991" t="str">
            <v>巴比熊软蛋糕蛋奶味JH</v>
          </cell>
          <cell r="C3991" t="str">
            <v>kg</v>
          </cell>
          <cell r="D3991" t="str">
            <v>【080602】散装蛋糕</v>
          </cell>
          <cell r="E3991" t="str">
            <v>食品部</v>
          </cell>
          <cell r="F3991" t="str">
            <v>正常</v>
          </cell>
          <cell r="G3991" t="str">
            <v>25.60</v>
          </cell>
          <cell r="H3991" t="str">
            <v>30.00</v>
          </cell>
          <cell r="I3991">
            <v>0</v>
          </cell>
          <cell r="J3991">
            <v>0</v>
          </cell>
          <cell r="K3991">
            <v>0</v>
          </cell>
          <cell r="L3991">
            <v>2</v>
          </cell>
          <cell r="M3991">
            <v>51.2</v>
          </cell>
          <cell r="N3991">
            <v>60</v>
          </cell>
        </row>
        <row r="3992">
          <cell r="A3992" t="str">
            <v>08001164</v>
          </cell>
          <cell r="B3992" t="str">
            <v>巴比熊丹麦面包原味JH</v>
          </cell>
          <cell r="C3992" t="str">
            <v>kg</v>
          </cell>
          <cell r="D3992" t="str">
            <v>【080605】散装面包</v>
          </cell>
          <cell r="E3992" t="str">
            <v>食品部</v>
          </cell>
          <cell r="F3992" t="str">
            <v>正常</v>
          </cell>
          <cell r="G3992" t="str">
            <v>24.00</v>
          </cell>
          <cell r="H3992" t="str">
            <v>30.00</v>
          </cell>
          <cell r="I3992">
            <v>0</v>
          </cell>
          <cell r="J3992">
            <v>0</v>
          </cell>
          <cell r="K3992">
            <v>0</v>
          </cell>
          <cell r="L3992">
            <v>4</v>
          </cell>
          <cell r="M3992">
            <v>99.2</v>
          </cell>
          <cell r="N3992">
            <v>120</v>
          </cell>
        </row>
        <row r="3993">
          <cell r="A3993" t="str">
            <v>08001129</v>
          </cell>
          <cell r="B3993" t="str">
            <v>散吴府记鸡蛋干(烧烤)JH</v>
          </cell>
          <cell r="C3993" t="str">
            <v>kg</v>
          </cell>
          <cell r="D3993" t="str">
            <v>【080101】散装豆干</v>
          </cell>
          <cell r="E3993" t="str">
            <v>食品部</v>
          </cell>
          <cell r="F3993" t="str">
            <v>正常</v>
          </cell>
          <cell r="G3993" t="str">
            <v>36.00</v>
          </cell>
          <cell r="H3993" t="str">
            <v>59.00</v>
          </cell>
          <cell r="I3993">
            <v>0</v>
          </cell>
          <cell r="J3993">
            <v>0</v>
          </cell>
          <cell r="K3993">
            <v>0</v>
          </cell>
          <cell r="L3993">
            <v>7.5</v>
          </cell>
          <cell r="M3993">
            <v>269.89999999999998</v>
          </cell>
          <cell r="N3993">
            <v>442.5</v>
          </cell>
        </row>
        <row r="3994">
          <cell r="A3994" t="str">
            <v>08001127</v>
          </cell>
          <cell r="B3994" t="str">
            <v>散生和堂龟苓膏(原味)JH</v>
          </cell>
          <cell r="C3994" t="str">
            <v>kg</v>
          </cell>
          <cell r="D3994" t="str">
            <v>【080403】散装其他形态果冻</v>
          </cell>
          <cell r="E3994" t="str">
            <v>食品部</v>
          </cell>
          <cell r="F3994" t="str">
            <v>正常</v>
          </cell>
          <cell r="G3994" t="str">
            <v>15.61</v>
          </cell>
          <cell r="H3994" t="str">
            <v>27.80</v>
          </cell>
          <cell r="I3994">
            <v>0</v>
          </cell>
          <cell r="J3994">
            <v>0</v>
          </cell>
          <cell r="K3994">
            <v>0</v>
          </cell>
          <cell r="L3994">
            <v>3.66</v>
          </cell>
          <cell r="M3994">
            <v>57.13</v>
          </cell>
          <cell r="N3994">
            <v>101.748</v>
          </cell>
        </row>
        <row r="3995">
          <cell r="A3995" t="str">
            <v>08001126</v>
          </cell>
          <cell r="B3995" t="str">
            <v>散沈师傅鸡蛋干原味JH</v>
          </cell>
          <cell r="C3995" t="str">
            <v>kg</v>
          </cell>
          <cell r="D3995" t="str">
            <v>【080101】散装豆干</v>
          </cell>
          <cell r="E3995" t="str">
            <v>食品部</v>
          </cell>
          <cell r="F3995" t="str">
            <v>正常</v>
          </cell>
          <cell r="G3995" t="str">
            <v>36.00</v>
          </cell>
          <cell r="H3995" t="str">
            <v>59.00</v>
          </cell>
          <cell r="I3995">
            <v>0</v>
          </cell>
          <cell r="J3995">
            <v>0</v>
          </cell>
          <cell r="K3995">
            <v>0</v>
          </cell>
          <cell r="L3995">
            <v>4.96</v>
          </cell>
          <cell r="M3995">
            <v>178.53</v>
          </cell>
          <cell r="N3995">
            <v>292.64</v>
          </cell>
        </row>
        <row r="3996">
          <cell r="A3996" t="str">
            <v>08001124</v>
          </cell>
          <cell r="B3996" t="str">
            <v>散猫哆哩酸角糕JH</v>
          </cell>
          <cell r="C3996" t="str">
            <v>kg</v>
          </cell>
          <cell r="D3996" t="str">
            <v>【080502】散装软糖</v>
          </cell>
          <cell r="E3996" t="str">
            <v>食品部</v>
          </cell>
          <cell r="F3996" t="str">
            <v>正常</v>
          </cell>
          <cell r="G3996" t="str">
            <v>46.00</v>
          </cell>
          <cell r="H3996" t="str">
            <v>67.60</v>
          </cell>
          <cell r="I3996">
            <v>0</v>
          </cell>
          <cell r="J3996">
            <v>0</v>
          </cell>
          <cell r="K3996">
            <v>0</v>
          </cell>
          <cell r="L3996">
            <v>2.73</v>
          </cell>
          <cell r="M3996">
            <v>125.75</v>
          </cell>
          <cell r="N3996">
            <v>184.54799999999997</v>
          </cell>
        </row>
        <row r="3997">
          <cell r="A3997" t="str">
            <v>08001095</v>
          </cell>
          <cell r="B3997" t="str">
            <v>达旺园酱油饼JH</v>
          </cell>
          <cell r="C3997" t="str">
            <v>kg</v>
          </cell>
          <cell r="D3997" t="str">
            <v>【080601】散装饼干</v>
          </cell>
          <cell r="E3997" t="str">
            <v>食品部</v>
          </cell>
          <cell r="F3997" t="str">
            <v>正常</v>
          </cell>
          <cell r="G3997" t="str">
            <v>15.60</v>
          </cell>
          <cell r="H3997" t="str">
            <v>33.00</v>
          </cell>
          <cell r="I3997">
            <v>0</v>
          </cell>
          <cell r="J3997">
            <v>0</v>
          </cell>
          <cell r="K3997">
            <v>0</v>
          </cell>
          <cell r="L3997">
            <v>1.46</v>
          </cell>
          <cell r="M3997">
            <v>22.8</v>
          </cell>
          <cell r="N3997">
            <v>48.18</v>
          </cell>
        </row>
        <row r="3998">
          <cell r="A3998" t="str">
            <v>08001086</v>
          </cell>
          <cell r="B3998" t="str">
            <v>SD老渝堂香菇豆干烧烤味JH</v>
          </cell>
          <cell r="C3998" t="str">
            <v>kg</v>
          </cell>
          <cell r="D3998" t="str">
            <v>【080101】散装豆干</v>
          </cell>
          <cell r="E3998" t="str">
            <v>食品部</v>
          </cell>
          <cell r="F3998" t="str">
            <v>禁采</v>
          </cell>
          <cell r="G3998" t="str">
            <v>21.55</v>
          </cell>
          <cell r="H3998" t="str">
            <v>33.60</v>
          </cell>
          <cell r="I3998">
            <v>0</v>
          </cell>
          <cell r="J3998">
            <v>0</v>
          </cell>
          <cell r="K3998">
            <v>0</v>
          </cell>
          <cell r="L3998">
            <v>48.67</v>
          </cell>
          <cell r="M3998">
            <v>1048.83</v>
          </cell>
          <cell r="N3998">
            <v>1635.3120000000001</v>
          </cell>
        </row>
        <row r="3999">
          <cell r="A3999" t="str">
            <v>08001057</v>
          </cell>
          <cell r="B3999" t="str">
            <v>金大州金针菇孜然烧烤味JH</v>
          </cell>
          <cell r="C3999" t="str">
            <v>kg</v>
          </cell>
          <cell r="D3999" t="str">
            <v>【080102】散装菌菇</v>
          </cell>
          <cell r="E3999" t="str">
            <v>食品部</v>
          </cell>
          <cell r="F3999" t="str">
            <v>正常</v>
          </cell>
          <cell r="G3999" t="str">
            <v>40.00</v>
          </cell>
          <cell r="H3999" t="str">
            <v>59.00</v>
          </cell>
          <cell r="I3999">
            <v>0</v>
          </cell>
          <cell r="J3999">
            <v>0</v>
          </cell>
          <cell r="K3999">
            <v>0</v>
          </cell>
          <cell r="L3999">
            <v>2.5</v>
          </cell>
          <cell r="M3999">
            <v>100</v>
          </cell>
          <cell r="N3999">
            <v>147.5</v>
          </cell>
        </row>
        <row r="4000">
          <cell r="A4000" t="str">
            <v>08001056</v>
          </cell>
          <cell r="B4000" t="str">
            <v>金大州金针菇香辣味JH</v>
          </cell>
          <cell r="C4000" t="str">
            <v>kg</v>
          </cell>
          <cell r="D4000" t="str">
            <v>【080102】散装菌菇</v>
          </cell>
          <cell r="E4000" t="str">
            <v>食品部</v>
          </cell>
          <cell r="F4000" t="str">
            <v>正常</v>
          </cell>
          <cell r="G4000" t="str">
            <v>40.00</v>
          </cell>
          <cell r="H4000" t="str">
            <v>59.00</v>
          </cell>
          <cell r="I4000">
            <v>0</v>
          </cell>
          <cell r="J4000">
            <v>0</v>
          </cell>
          <cell r="K4000">
            <v>0</v>
          </cell>
          <cell r="L4000">
            <v>5</v>
          </cell>
          <cell r="M4000">
            <v>200</v>
          </cell>
          <cell r="N4000">
            <v>295</v>
          </cell>
        </row>
        <row r="4001">
          <cell r="A4001" t="str">
            <v>08001043</v>
          </cell>
          <cell r="B4001" t="str">
            <v>甘源青豆(原味)JH</v>
          </cell>
          <cell r="C4001" t="str">
            <v>kg</v>
          </cell>
          <cell r="D4001" t="str">
            <v>【080103】散装豆类</v>
          </cell>
          <cell r="E4001" t="str">
            <v>食品部</v>
          </cell>
          <cell r="F4001" t="str">
            <v>正常</v>
          </cell>
          <cell r="G4001" t="str">
            <v>25.00</v>
          </cell>
          <cell r="H4001" t="str">
            <v>29.80</v>
          </cell>
          <cell r="I4001">
            <v>0</v>
          </cell>
          <cell r="J4001">
            <v>0</v>
          </cell>
          <cell r="K4001">
            <v>0</v>
          </cell>
          <cell r="L4001">
            <v>10</v>
          </cell>
          <cell r="M4001">
            <v>250</v>
          </cell>
          <cell r="N4001">
            <v>298</v>
          </cell>
        </row>
        <row r="4002">
          <cell r="A4002" t="str">
            <v>08001042</v>
          </cell>
          <cell r="B4002" t="str">
            <v>甘源青豆(香辣味)JH</v>
          </cell>
          <cell r="C4002" t="str">
            <v>kg</v>
          </cell>
          <cell r="D4002" t="str">
            <v>【080103】散装豆类</v>
          </cell>
          <cell r="E4002" t="str">
            <v>食品部</v>
          </cell>
          <cell r="F4002" t="str">
            <v>正常</v>
          </cell>
          <cell r="G4002" t="str">
            <v>25.00</v>
          </cell>
          <cell r="H4002" t="str">
            <v>29.80</v>
          </cell>
          <cell r="I4002">
            <v>0</v>
          </cell>
          <cell r="J4002">
            <v>0</v>
          </cell>
          <cell r="K4002">
            <v>0</v>
          </cell>
          <cell r="L4002">
            <v>10</v>
          </cell>
          <cell r="M4002">
            <v>250</v>
          </cell>
          <cell r="N4002">
            <v>298</v>
          </cell>
        </row>
        <row r="4003">
          <cell r="A4003" t="str">
            <v>08001041</v>
          </cell>
          <cell r="B4003" t="str">
            <v>甘源青豆(蒜香味)JH</v>
          </cell>
          <cell r="C4003" t="str">
            <v>kg</v>
          </cell>
          <cell r="D4003" t="str">
            <v>【080103】散装豆类</v>
          </cell>
          <cell r="E4003" t="str">
            <v>食品部</v>
          </cell>
          <cell r="F4003" t="str">
            <v>正常</v>
          </cell>
          <cell r="G4003" t="str">
            <v>25.00</v>
          </cell>
          <cell r="H4003" t="str">
            <v>29.80</v>
          </cell>
          <cell r="I4003">
            <v>0</v>
          </cell>
          <cell r="J4003">
            <v>0</v>
          </cell>
          <cell r="K4003">
            <v>0</v>
          </cell>
          <cell r="L4003">
            <v>10</v>
          </cell>
          <cell r="M4003">
            <v>250</v>
          </cell>
          <cell r="N4003">
            <v>298</v>
          </cell>
        </row>
        <row r="4004">
          <cell r="A4004" t="str">
            <v>08001040</v>
          </cell>
          <cell r="B4004" t="str">
            <v>甘源瓜子仁(蟹黄味)JH</v>
          </cell>
          <cell r="C4004" t="str">
            <v>kg</v>
          </cell>
          <cell r="D4004" t="str">
            <v>【080103】散装豆类</v>
          </cell>
          <cell r="E4004" t="str">
            <v>食品部</v>
          </cell>
          <cell r="F4004" t="str">
            <v>正常</v>
          </cell>
          <cell r="G4004" t="str">
            <v>25.00</v>
          </cell>
          <cell r="H4004" t="str">
            <v>29.80</v>
          </cell>
          <cell r="I4004">
            <v>0</v>
          </cell>
          <cell r="J4004">
            <v>0</v>
          </cell>
          <cell r="K4004">
            <v>0</v>
          </cell>
          <cell r="L4004">
            <v>5</v>
          </cell>
          <cell r="M4004">
            <v>125</v>
          </cell>
          <cell r="N4004">
            <v>149</v>
          </cell>
        </row>
        <row r="4005">
          <cell r="A4005" t="str">
            <v>08001039</v>
          </cell>
          <cell r="B4005" t="str">
            <v>甘源瓜子仁(肉松味)JH</v>
          </cell>
          <cell r="C4005" t="str">
            <v>kg</v>
          </cell>
          <cell r="D4005" t="str">
            <v>【080103】散装豆类</v>
          </cell>
          <cell r="E4005" t="str">
            <v>食品部</v>
          </cell>
          <cell r="F4005" t="str">
            <v>正常</v>
          </cell>
          <cell r="G4005" t="str">
            <v>25.00</v>
          </cell>
          <cell r="H4005" t="str">
            <v>29.80</v>
          </cell>
          <cell r="I4005">
            <v>0</v>
          </cell>
          <cell r="J4005">
            <v>0</v>
          </cell>
          <cell r="K4005">
            <v>0</v>
          </cell>
          <cell r="L4005">
            <v>5</v>
          </cell>
          <cell r="M4005">
            <v>125</v>
          </cell>
          <cell r="N4005">
            <v>149</v>
          </cell>
        </row>
        <row r="4006">
          <cell r="A4006" t="str">
            <v>08001038</v>
          </cell>
          <cell r="B4006" t="str">
            <v>甘源蚕豆(蟹黄味)JH</v>
          </cell>
          <cell r="C4006" t="str">
            <v>kg</v>
          </cell>
          <cell r="D4006" t="str">
            <v>【080103】散装豆类</v>
          </cell>
          <cell r="E4006" t="str">
            <v>食品部</v>
          </cell>
          <cell r="F4006" t="str">
            <v>正常</v>
          </cell>
          <cell r="G4006" t="str">
            <v>25.00</v>
          </cell>
          <cell r="H4006" t="str">
            <v>29.80</v>
          </cell>
          <cell r="I4006">
            <v>0</v>
          </cell>
          <cell r="J4006">
            <v>0</v>
          </cell>
          <cell r="K4006">
            <v>0</v>
          </cell>
          <cell r="L4006">
            <v>5</v>
          </cell>
          <cell r="M4006">
            <v>125</v>
          </cell>
          <cell r="N4006">
            <v>149</v>
          </cell>
        </row>
        <row r="4007">
          <cell r="A4007" t="str">
            <v>08001036</v>
          </cell>
          <cell r="B4007" t="str">
            <v>甘源蚕豆(酱汁牛肉味)JH</v>
          </cell>
          <cell r="C4007" t="str">
            <v>kg</v>
          </cell>
          <cell r="D4007" t="str">
            <v>【080103】散装豆类</v>
          </cell>
          <cell r="E4007" t="str">
            <v>食品部</v>
          </cell>
          <cell r="F4007" t="str">
            <v>正常</v>
          </cell>
          <cell r="G4007" t="str">
            <v>25.03</v>
          </cell>
          <cell r="H4007" t="str">
            <v>29.80</v>
          </cell>
          <cell r="I4007">
            <v>0</v>
          </cell>
          <cell r="J4007">
            <v>0</v>
          </cell>
          <cell r="K4007">
            <v>0</v>
          </cell>
          <cell r="L4007">
            <v>36.17</v>
          </cell>
          <cell r="M4007">
            <v>905.24</v>
          </cell>
          <cell r="N4007">
            <v>1077.866</v>
          </cell>
        </row>
        <row r="4008">
          <cell r="A4008" t="str">
            <v>08001021</v>
          </cell>
          <cell r="B4008" t="str">
            <v>友臣肉松饼JH</v>
          </cell>
          <cell r="C4008" t="str">
            <v>kg</v>
          </cell>
          <cell r="D4008" t="str">
            <v>【080606】散装糕点</v>
          </cell>
          <cell r="E4008" t="str">
            <v>食品部</v>
          </cell>
          <cell r="F4008" t="str">
            <v>正常</v>
          </cell>
          <cell r="G4008" t="str">
            <v>23.60</v>
          </cell>
          <cell r="H4008" t="str">
            <v>33.00</v>
          </cell>
          <cell r="I4008">
            <v>0</v>
          </cell>
          <cell r="J4008">
            <v>0</v>
          </cell>
          <cell r="K4008">
            <v>0</v>
          </cell>
          <cell r="L4008">
            <v>10</v>
          </cell>
          <cell r="M4008">
            <v>236</v>
          </cell>
          <cell r="N4008">
            <v>330</v>
          </cell>
        </row>
        <row r="4009">
          <cell r="A4009" t="str">
            <v>08001020</v>
          </cell>
          <cell r="B4009" t="str">
            <v>友臣肉松饼（葱香）JH</v>
          </cell>
          <cell r="C4009" t="str">
            <v>kg</v>
          </cell>
          <cell r="D4009" t="str">
            <v>【080606】散装糕点</v>
          </cell>
          <cell r="E4009" t="str">
            <v>食品部</v>
          </cell>
          <cell r="F4009" t="str">
            <v>正常</v>
          </cell>
          <cell r="G4009" t="str">
            <v>23.60</v>
          </cell>
          <cell r="H4009" t="str">
            <v>33.00</v>
          </cell>
          <cell r="I4009">
            <v>0</v>
          </cell>
          <cell r="J4009">
            <v>0</v>
          </cell>
          <cell r="K4009">
            <v>0</v>
          </cell>
          <cell r="L4009">
            <v>5.05</v>
          </cell>
          <cell r="M4009">
            <v>119.16</v>
          </cell>
          <cell r="N4009">
            <v>166.65</v>
          </cell>
        </row>
        <row r="4010">
          <cell r="A4010" t="str">
            <v>08001011</v>
          </cell>
          <cell r="B4010" t="str">
            <v>徐福记米果卷咸香芝士味JH</v>
          </cell>
          <cell r="C4010" t="str">
            <v>kg</v>
          </cell>
          <cell r="D4010" t="str">
            <v>【080603】散装蛋卷</v>
          </cell>
          <cell r="E4010" t="str">
            <v>食品部</v>
          </cell>
          <cell r="F4010" t="str">
            <v>正常</v>
          </cell>
          <cell r="G4010" t="str">
            <v>31.60</v>
          </cell>
          <cell r="H4010" t="str">
            <v>36.00</v>
          </cell>
          <cell r="I4010">
            <v>0</v>
          </cell>
          <cell r="J4010">
            <v>0</v>
          </cell>
          <cell r="K4010">
            <v>0</v>
          </cell>
          <cell r="L4010">
            <v>3</v>
          </cell>
          <cell r="M4010">
            <v>94.8</v>
          </cell>
          <cell r="N4010">
            <v>108</v>
          </cell>
        </row>
        <row r="4011">
          <cell r="A4011" t="str">
            <v>08001010</v>
          </cell>
          <cell r="B4011" t="str">
            <v>徐福记米果卷奶油玉米味JH</v>
          </cell>
          <cell r="C4011" t="str">
            <v>kg</v>
          </cell>
          <cell r="D4011" t="str">
            <v>【080603】散装蛋卷</v>
          </cell>
          <cell r="E4011" t="str">
            <v>食品部</v>
          </cell>
          <cell r="F4011" t="str">
            <v>正常</v>
          </cell>
          <cell r="G4011" t="str">
            <v>31.60</v>
          </cell>
          <cell r="H4011" t="str">
            <v>36.00</v>
          </cell>
          <cell r="I4011">
            <v>0</v>
          </cell>
          <cell r="J4011">
            <v>0</v>
          </cell>
          <cell r="K4011">
            <v>0</v>
          </cell>
          <cell r="L4011">
            <v>3</v>
          </cell>
          <cell r="M4011">
            <v>94.8</v>
          </cell>
          <cell r="N4011">
            <v>108</v>
          </cell>
        </row>
        <row r="4012">
          <cell r="A4012" t="str">
            <v>08001009</v>
          </cell>
          <cell r="B4012" t="str">
            <v>徐福记米果卷番茄披萨味JH</v>
          </cell>
          <cell r="C4012" t="str">
            <v>kg</v>
          </cell>
          <cell r="D4012" t="str">
            <v>【080603】散装蛋卷</v>
          </cell>
          <cell r="E4012" t="str">
            <v>食品部</v>
          </cell>
          <cell r="F4012" t="str">
            <v>正常</v>
          </cell>
          <cell r="G4012" t="str">
            <v>31.60</v>
          </cell>
          <cell r="H4012" t="str">
            <v>36.00</v>
          </cell>
          <cell r="I4012">
            <v>0</v>
          </cell>
          <cell r="J4012">
            <v>0</v>
          </cell>
          <cell r="K4012">
            <v>0</v>
          </cell>
          <cell r="L4012">
            <v>9.93</v>
          </cell>
          <cell r="M4012">
            <v>313.89999999999998</v>
          </cell>
          <cell r="N4012">
            <v>357.48</v>
          </cell>
        </row>
        <row r="4013">
          <cell r="A4013" t="str">
            <v>08001000</v>
          </cell>
          <cell r="B4013" t="str">
            <v>散优酪麦干酪蛋糕原味JH</v>
          </cell>
          <cell r="C4013" t="str">
            <v>kg</v>
          </cell>
          <cell r="D4013" t="str">
            <v>【080602】散装蛋糕</v>
          </cell>
          <cell r="E4013" t="str">
            <v>食品部</v>
          </cell>
          <cell r="F4013" t="str">
            <v>正常</v>
          </cell>
          <cell r="G4013" t="str">
            <v>17.00</v>
          </cell>
          <cell r="H4013" t="str">
            <v>30.00</v>
          </cell>
          <cell r="I4013">
            <v>0</v>
          </cell>
          <cell r="J4013">
            <v>0</v>
          </cell>
          <cell r="K4013">
            <v>0</v>
          </cell>
          <cell r="L4013">
            <v>4</v>
          </cell>
          <cell r="M4013">
            <v>68</v>
          </cell>
          <cell r="N4013">
            <v>120</v>
          </cell>
        </row>
        <row r="4014">
          <cell r="A4014" t="str">
            <v>08000994</v>
          </cell>
          <cell r="B4014" t="str">
            <v>散豪士小面包JH</v>
          </cell>
          <cell r="C4014" t="str">
            <v>kg</v>
          </cell>
          <cell r="D4014" t="str">
            <v>【080605】散装面包</v>
          </cell>
          <cell r="E4014" t="str">
            <v>食品部</v>
          </cell>
          <cell r="F4014" t="str">
            <v>正常</v>
          </cell>
          <cell r="G4014" t="str">
            <v>28.43</v>
          </cell>
          <cell r="H4014" t="str">
            <v>50.00</v>
          </cell>
          <cell r="I4014">
            <v>0</v>
          </cell>
          <cell r="J4014">
            <v>0</v>
          </cell>
          <cell r="K4014">
            <v>0</v>
          </cell>
          <cell r="L4014">
            <v>20.61</v>
          </cell>
          <cell r="M4014">
            <v>585.91999999999996</v>
          </cell>
          <cell r="N4014">
            <v>1030.5</v>
          </cell>
        </row>
        <row r="4015">
          <cell r="A4015" t="str">
            <v>08000993</v>
          </cell>
          <cell r="B4015" t="str">
            <v>散豪士乳酸菌小口袋面包JH</v>
          </cell>
          <cell r="C4015" t="str">
            <v>kg</v>
          </cell>
          <cell r="D4015" t="str">
            <v>【080605】散装面包</v>
          </cell>
          <cell r="E4015" t="str">
            <v>食品部</v>
          </cell>
          <cell r="F4015" t="str">
            <v>正常</v>
          </cell>
          <cell r="G4015" t="str">
            <v>29.60</v>
          </cell>
          <cell r="H4015" t="str">
            <v>50.00</v>
          </cell>
          <cell r="I4015">
            <v>0</v>
          </cell>
          <cell r="J4015">
            <v>0</v>
          </cell>
          <cell r="K4015">
            <v>0</v>
          </cell>
          <cell r="L4015">
            <v>10</v>
          </cell>
          <cell r="M4015">
            <v>296</v>
          </cell>
          <cell r="N4015">
            <v>500</v>
          </cell>
        </row>
        <row r="4016">
          <cell r="A4016" t="str">
            <v>08000992</v>
          </cell>
          <cell r="B4016" t="str">
            <v>散豪士口袋面包菠萝味JH</v>
          </cell>
          <cell r="C4016" t="str">
            <v>kg</v>
          </cell>
          <cell r="D4016" t="str">
            <v>【080605】散装面包</v>
          </cell>
          <cell r="E4016" t="str">
            <v>食品部</v>
          </cell>
          <cell r="F4016" t="str">
            <v>正常</v>
          </cell>
          <cell r="G4016" t="str">
            <v>29.60</v>
          </cell>
          <cell r="H4016" t="str">
            <v>50.00</v>
          </cell>
          <cell r="I4016">
            <v>0</v>
          </cell>
          <cell r="J4016">
            <v>0</v>
          </cell>
          <cell r="K4016">
            <v>0</v>
          </cell>
          <cell r="L4016">
            <v>6</v>
          </cell>
          <cell r="M4016">
            <v>177.60000000000002</v>
          </cell>
          <cell r="N4016">
            <v>300</v>
          </cell>
        </row>
        <row r="4017">
          <cell r="A4017" t="str">
            <v>08000991</v>
          </cell>
          <cell r="B4017" t="str">
            <v>散豪士半切吐司JH</v>
          </cell>
          <cell r="C4017" t="str">
            <v>kg</v>
          </cell>
          <cell r="D4017" t="str">
            <v>【080602】散装蛋糕</v>
          </cell>
          <cell r="E4017" t="str">
            <v>食品部</v>
          </cell>
          <cell r="F4017" t="str">
            <v>正常</v>
          </cell>
          <cell r="G4017" t="str">
            <v>35.00</v>
          </cell>
          <cell r="H4017" t="str">
            <v>50.00</v>
          </cell>
          <cell r="I4017">
            <v>0</v>
          </cell>
          <cell r="J4017">
            <v>0</v>
          </cell>
          <cell r="K4017">
            <v>0</v>
          </cell>
          <cell r="L4017">
            <v>6</v>
          </cell>
          <cell r="M4017">
            <v>210</v>
          </cell>
          <cell r="N4017">
            <v>300</v>
          </cell>
        </row>
        <row r="4018">
          <cell r="A4018" t="str">
            <v>08000990</v>
          </cell>
          <cell r="B4018" t="str">
            <v>散港荣蒸蛋糕JH</v>
          </cell>
          <cell r="C4018" t="str">
            <v>kg</v>
          </cell>
          <cell r="D4018" t="str">
            <v>【080602】散装蛋糕</v>
          </cell>
          <cell r="E4018" t="str">
            <v>食品部</v>
          </cell>
          <cell r="F4018" t="str">
            <v>正常</v>
          </cell>
          <cell r="G4018" t="str">
            <v>31.00</v>
          </cell>
          <cell r="H4018" t="str">
            <v>39.60</v>
          </cell>
          <cell r="I4018">
            <v>0</v>
          </cell>
          <cell r="J4018">
            <v>0</v>
          </cell>
          <cell r="K4018">
            <v>0</v>
          </cell>
          <cell r="L4018">
            <v>26.61</v>
          </cell>
          <cell r="M4018">
            <v>825.06</v>
          </cell>
          <cell r="N4018">
            <v>1053.7560000000001</v>
          </cell>
        </row>
        <row r="4019">
          <cell r="A4019" t="str">
            <v>08000959</v>
          </cell>
          <cell r="B4019" t="str">
            <v>散爱乡亲咸蛋黄面包JH</v>
          </cell>
          <cell r="C4019" t="str">
            <v>kg</v>
          </cell>
          <cell r="D4019" t="str">
            <v>【080605】散装面包</v>
          </cell>
          <cell r="E4019" t="str">
            <v>食品部</v>
          </cell>
          <cell r="F4019" t="str">
            <v>正常</v>
          </cell>
          <cell r="G4019" t="str">
            <v>23.00</v>
          </cell>
          <cell r="H4019" t="str">
            <v>40.00</v>
          </cell>
          <cell r="I4019">
            <v>0</v>
          </cell>
          <cell r="J4019">
            <v>0</v>
          </cell>
          <cell r="K4019">
            <v>0</v>
          </cell>
          <cell r="L4019">
            <v>10</v>
          </cell>
          <cell r="M4019">
            <v>230</v>
          </cell>
          <cell r="N4019">
            <v>400</v>
          </cell>
        </row>
        <row r="4020">
          <cell r="A4020" t="str">
            <v>08000958</v>
          </cell>
          <cell r="B4020" t="str">
            <v>散爱乡亲手撕面包JH</v>
          </cell>
          <cell r="C4020" t="str">
            <v>kg</v>
          </cell>
          <cell r="D4020" t="str">
            <v>【080605】散装面包</v>
          </cell>
          <cell r="E4020" t="str">
            <v>食品部</v>
          </cell>
          <cell r="F4020" t="str">
            <v>正常</v>
          </cell>
          <cell r="G4020" t="str">
            <v>22.50</v>
          </cell>
          <cell r="H4020" t="str">
            <v>40.00</v>
          </cell>
          <cell r="I4020">
            <v>0</v>
          </cell>
          <cell r="J4020">
            <v>0</v>
          </cell>
          <cell r="K4020">
            <v>0</v>
          </cell>
          <cell r="L4020">
            <v>1.59</v>
          </cell>
          <cell r="M4020">
            <v>35.69</v>
          </cell>
          <cell r="N4020">
            <v>63.6</v>
          </cell>
        </row>
        <row r="4021">
          <cell r="A4021" t="str">
            <v>08000956</v>
          </cell>
          <cell r="B4021" t="str">
            <v>散爱乡亲蛋黄酥JH</v>
          </cell>
          <cell r="C4021" t="str">
            <v>kg</v>
          </cell>
          <cell r="D4021" t="str">
            <v>【080605】散装面包</v>
          </cell>
          <cell r="E4021" t="str">
            <v>食品部</v>
          </cell>
          <cell r="F4021" t="str">
            <v>正常</v>
          </cell>
          <cell r="G4021" t="str">
            <v>30.00</v>
          </cell>
          <cell r="H4021" t="str">
            <v>50.00</v>
          </cell>
          <cell r="I4021">
            <v>0</v>
          </cell>
          <cell r="J4021">
            <v>0</v>
          </cell>
          <cell r="K4021">
            <v>0</v>
          </cell>
          <cell r="L4021">
            <v>6</v>
          </cell>
          <cell r="M4021">
            <v>180</v>
          </cell>
          <cell r="N4021">
            <v>300</v>
          </cell>
        </row>
        <row r="4022">
          <cell r="A4022" t="str">
            <v>08000947</v>
          </cell>
          <cell r="B4022" t="str">
            <v>吉利人家枣糕JH</v>
          </cell>
          <cell r="C4022" t="str">
            <v>kg</v>
          </cell>
          <cell r="D4022" t="str">
            <v>【080606】散装糕点</v>
          </cell>
          <cell r="E4022" t="str">
            <v>食品部</v>
          </cell>
          <cell r="F4022" t="str">
            <v>正常</v>
          </cell>
          <cell r="G4022" t="str">
            <v>20.06</v>
          </cell>
          <cell r="H4022" t="str">
            <v>30.00</v>
          </cell>
          <cell r="I4022">
            <v>0</v>
          </cell>
          <cell r="J4022">
            <v>0</v>
          </cell>
          <cell r="K4022">
            <v>0</v>
          </cell>
          <cell r="L4022">
            <v>14.34</v>
          </cell>
          <cell r="M4022">
            <v>287.62</v>
          </cell>
          <cell r="N4022">
            <v>430.2</v>
          </cell>
        </row>
        <row r="4023">
          <cell r="A4023" t="str">
            <v>08000920</v>
          </cell>
          <cell r="B4023" t="str">
            <v>周义五香花生JH</v>
          </cell>
          <cell r="C4023" t="str">
            <v>kg</v>
          </cell>
          <cell r="D4023" t="str">
            <v>【080103】散装豆类</v>
          </cell>
          <cell r="E4023" t="str">
            <v>食品部</v>
          </cell>
          <cell r="F4023" t="str">
            <v>正常</v>
          </cell>
          <cell r="G4023" t="str">
            <v>21.00</v>
          </cell>
          <cell r="H4023" t="str">
            <v>33.00</v>
          </cell>
          <cell r="I4023">
            <v>0</v>
          </cell>
          <cell r="J4023">
            <v>0</v>
          </cell>
          <cell r="K4023">
            <v>0</v>
          </cell>
          <cell r="L4023">
            <v>2.5</v>
          </cell>
          <cell r="M4023">
            <v>52.5</v>
          </cell>
          <cell r="N4023">
            <v>82.5</v>
          </cell>
        </row>
        <row r="4024">
          <cell r="A4024" t="str">
            <v>08000918</v>
          </cell>
          <cell r="B4024" t="str">
            <v>周义泡椒花生JH</v>
          </cell>
          <cell r="C4024" t="str">
            <v>kg</v>
          </cell>
          <cell r="D4024" t="str">
            <v>【080103】散装豆类</v>
          </cell>
          <cell r="E4024" t="str">
            <v>食品部</v>
          </cell>
          <cell r="F4024" t="str">
            <v>正常</v>
          </cell>
          <cell r="G4024" t="str">
            <v>21.00</v>
          </cell>
          <cell r="H4024" t="str">
            <v>33.00</v>
          </cell>
          <cell r="I4024">
            <v>0</v>
          </cell>
          <cell r="J4024">
            <v>0</v>
          </cell>
          <cell r="K4024">
            <v>0</v>
          </cell>
          <cell r="L4024">
            <v>2.5</v>
          </cell>
          <cell r="M4024">
            <v>52.5</v>
          </cell>
          <cell r="N4024">
            <v>82.5</v>
          </cell>
        </row>
        <row r="4025">
          <cell r="A4025" t="str">
            <v>08000912</v>
          </cell>
          <cell r="B4025" t="str">
            <v>周义QQ手磨豆干(香辣味)JH</v>
          </cell>
          <cell r="C4025" t="str">
            <v>kg</v>
          </cell>
          <cell r="D4025" t="str">
            <v>【080101】散装豆干</v>
          </cell>
          <cell r="E4025" t="str">
            <v>食品部</v>
          </cell>
          <cell r="F4025" t="str">
            <v>正常</v>
          </cell>
          <cell r="G4025" t="str">
            <v>22.00</v>
          </cell>
          <cell r="H4025" t="str">
            <v>33.60</v>
          </cell>
          <cell r="I4025">
            <v>0</v>
          </cell>
          <cell r="J4025">
            <v>0</v>
          </cell>
          <cell r="K4025">
            <v>0</v>
          </cell>
          <cell r="L4025">
            <v>5</v>
          </cell>
          <cell r="M4025">
            <v>110</v>
          </cell>
          <cell r="N4025">
            <v>168</v>
          </cell>
        </row>
        <row r="4026">
          <cell r="A4026" t="str">
            <v>08000911</v>
          </cell>
          <cell r="B4026" t="str">
            <v>周义QQ手磨豆干(烧烤味)JH</v>
          </cell>
          <cell r="C4026" t="str">
            <v>kg</v>
          </cell>
          <cell r="D4026" t="str">
            <v>【080101】散装豆干</v>
          </cell>
          <cell r="E4026" t="str">
            <v>食品部</v>
          </cell>
          <cell r="F4026" t="str">
            <v>正常</v>
          </cell>
          <cell r="G4026" t="str">
            <v>22.00</v>
          </cell>
          <cell r="H4026" t="str">
            <v>33.60</v>
          </cell>
          <cell r="I4026">
            <v>0</v>
          </cell>
          <cell r="J4026">
            <v>0</v>
          </cell>
          <cell r="K4026">
            <v>0</v>
          </cell>
          <cell r="L4026">
            <v>15</v>
          </cell>
          <cell r="M4026">
            <v>330</v>
          </cell>
          <cell r="N4026">
            <v>504</v>
          </cell>
        </row>
        <row r="4027">
          <cell r="A4027" t="str">
            <v>08000910</v>
          </cell>
          <cell r="B4027" t="str">
            <v>周义QQ手磨豆干(山椒味)JH</v>
          </cell>
          <cell r="C4027" t="str">
            <v>kg</v>
          </cell>
          <cell r="D4027" t="str">
            <v>【080101】散装豆干</v>
          </cell>
          <cell r="E4027" t="str">
            <v>食品部</v>
          </cell>
          <cell r="F4027" t="str">
            <v>正常</v>
          </cell>
          <cell r="G4027" t="str">
            <v>22.00</v>
          </cell>
          <cell r="H4027" t="str">
            <v>33.60</v>
          </cell>
          <cell r="I4027">
            <v>0</v>
          </cell>
          <cell r="J4027">
            <v>0</v>
          </cell>
          <cell r="K4027">
            <v>0</v>
          </cell>
          <cell r="L4027">
            <v>5</v>
          </cell>
          <cell r="M4027">
            <v>110</v>
          </cell>
          <cell r="N4027">
            <v>168</v>
          </cell>
        </row>
        <row r="4028">
          <cell r="A4028" t="str">
            <v>08000909</v>
          </cell>
          <cell r="B4028" t="str">
            <v>周义QQ手磨豆干(麻辣味)JH</v>
          </cell>
          <cell r="C4028" t="str">
            <v>kg</v>
          </cell>
          <cell r="D4028" t="str">
            <v>【080101】散装豆干</v>
          </cell>
          <cell r="E4028" t="str">
            <v>食品部</v>
          </cell>
          <cell r="F4028" t="str">
            <v>正常</v>
          </cell>
          <cell r="G4028" t="str">
            <v>22.00</v>
          </cell>
          <cell r="H4028" t="str">
            <v>33.60</v>
          </cell>
          <cell r="I4028">
            <v>0</v>
          </cell>
          <cell r="J4028">
            <v>0</v>
          </cell>
          <cell r="K4028">
            <v>0</v>
          </cell>
          <cell r="L4028">
            <v>15</v>
          </cell>
          <cell r="M4028">
            <v>330</v>
          </cell>
          <cell r="N4028">
            <v>504</v>
          </cell>
        </row>
        <row r="4029">
          <cell r="A4029" t="str">
            <v>08000908</v>
          </cell>
          <cell r="B4029" t="str">
            <v>周义QQ手磨豆干(鸡汁味)JH</v>
          </cell>
          <cell r="C4029" t="str">
            <v>kg</v>
          </cell>
          <cell r="D4029" t="str">
            <v>【080101】散装豆干</v>
          </cell>
          <cell r="E4029" t="str">
            <v>食品部</v>
          </cell>
          <cell r="F4029" t="str">
            <v>正常</v>
          </cell>
          <cell r="G4029" t="str">
            <v>22.00</v>
          </cell>
          <cell r="H4029" t="str">
            <v>33.60</v>
          </cell>
          <cell r="I4029">
            <v>0</v>
          </cell>
          <cell r="J4029">
            <v>0</v>
          </cell>
          <cell r="K4029">
            <v>0</v>
          </cell>
          <cell r="L4029">
            <v>5</v>
          </cell>
          <cell r="M4029">
            <v>110</v>
          </cell>
          <cell r="N4029">
            <v>168</v>
          </cell>
        </row>
        <row r="4030">
          <cell r="A4030" t="str">
            <v>08000903</v>
          </cell>
          <cell r="B4030" t="str">
            <v>奶油瓜子JH</v>
          </cell>
          <cell r="C4030" t="str">
            <v>kg</v>
          </cell>
          <cell r="D4030" t="str">
            <v>【080201】散装瓜子</v>
          </cell>
          <cell r="E4030" t="str">
            <v>食品部</v>
          </cell>
          <cell r="F4030" t="str">
            <v>正常</v>
          </cell>
          <cell r="G4030" t="str">
            <v>12.24</v>
          </cell>
          <cell r="H4030" t="str">
            <v>17.00</v>
          </cell>
          <cell r="I4030">
            <v>0</v>
          </cell>
          <cell r="J4030">
            <v>0</v>
          </cell>
          <cell r="K4030">
            <v>0</v>
          </cell>
          <cell r="L4030">
            <v>2.46</v>
          </cell>
          <cell r="M4030">
            <v>30.16</v>
          </cell>
          <cell r="N4030">
            <v>41.82</v>
          </cell>
        </row>
        <row r="4031">
          <cell r="A4031" t="str">
            <v>08000870</v>
          </cell>
          <cell r="B4031" t="str">
            <v>马大姐华夫饼</v>
          </cell>
          <cell r="C4031" t="str">
            <v>kg</v>
          </cell>
          <cell r="D4031" t="str">
            <v>【080605】散装面包</v>
          </cell>
          <cell r="E4031" t="str">
            <v>食品部</v>
          </cell>
          <cell r="F4031" t="str">
            <v>正常</v>
          </cell>
          <cell r="G4031" t="str">
            <v>30.00</v>
          </cell>
          <cell r="H4031" t="str">
            <v>50.00</v>
          </cell>
          <cell r="I4031">
            <v>0</v>
          </cell>
          <cell r="J4031">
            <v>0</v>
          </cell>
          <cell r="K4031">
            <v>0</v>
          </cell>
          <cell r="L4031">
            <v>10</v>
          </cell>
          <cell r="M4031">
            <v>300</v>
          </cell>
          <cell r="N4031">
            <v>500</v>
          </cell>
        </row>
        <row r="4032">
          <cell r="A4032" t="str">
            <v>08000856</v>
          </cell>
          <cell r="B4032" t="str">
            <v>澄发华夫饼JH</v>
          </cell>
          <cell r="C4032" t="str">
            <v>kg</v>
          </cell>
          <cell r="D4032" t="str">
            <v>【080601】散装饼干</v>
          </cell>
          <cell r="E4032" t="str">
            <v>食品部</v>
          </cell>
          <cell r="F4032" t="str">
            <v>正常</v>
          </cell>
          <cell r="G4032" t="str">
            <v>26.00</v>
          </cell>
          <cell r="H4032" t="str">
            <v>40.00</v>
          </cell>
          <cell r="I4032">
            <v>0</v>
          </cell>
          <cell r="J4032">
            <v>0</v>
          </cell>
          <cell r="K4032">
            <v>0</v>
          </cell>
          <cell r="L4032">
            <v>5</v>
          </cell>
          <cell r="M4032">
            <v>130</v>
          </cell>
          <cell r="N4032">
            <v>200</v>
          </cell>
        </row>
        <row r="4033">
          <cell r="A4033" t="str">
            <v>08000788</v>
          </cell>
          <cell r="B4033" t="str">
            <v>SD散阿里姑娘金针菇（泡椒）JH</v>
          </cell>
          <cell r="C4033" t="str">
            <v>kg</v>
          </cell>
          <cell r="D4033" t="str">
            <v>【080102】散装菌菇</v>
          </cell>
          <cell r="E4033" t="str">
            <v>食品部</v>
          </cell>
          <cell r="F4033" t="str">
            <v>禁采</v>
          </cell>
          <cell r="G4033" t="str">
            <v>40.45</v>
          </cell>
          <cell r="H4033" t="str">
            <v>39.00</v>
          </cell>
          <cell r="I4033">
            <v>0</v>
          </cell>
          <cell r="J4033">
            <v>0</v>
          </cell>
          <cell r="K4033">
            <v>0</v>
          </cell>
          <cell r="L4033">
            <v>1.27</v>
          </cell>
          <cell r="M4033">
            <v>51.39</v>
          </cell>
          <cell r="N4033">
            <v>49.53</v>
          </cell>
        </row>
        <row r="4034">
          <cell r="A4034" t="str">
            <v>08000687</v>
          </cell>
          <cell r="B4034" t="str">
            <v>金佰益蒸原味蛋糕JH</v>
          </cell>
          <cell r="C4034" t="str">
            <v>kg</v>
          </cell>
          <cell r="D4034" t="str">
            <v>【080602】散装蛋糕</v>
          </cell>
          <cell r="E4034" t="str">
            <v>食品部</v>
          </cell>
          <cell r="F4034" t="str">
            <v>正常</v>
          </cell>
          <cell r="G4034" t="str">
            <v>22.00</v>
          </cell>
          <cell r="H4034" t="str">
            <v>40.00</v>
          </cell>
          <cell r="I4034">
            <v>0</v>
          </cell>
          <cell r="J4034">
            <v>0</v>
          </cell>
          <cell r="K4034">
            <v>0</v>
          </cell>
          <cell r="L4034">
            <v>2.2200000000000002</v>
          </cell>
          <cell r="M4034">
            <v>48.8</v>
          </cell>
          <cell r="N4034">
            <v>88.800000000000011</v>
          </cell>
        </row>
        <row r="4035">
          <cell r="A4035" t="str">
            <v>08000686</v>
          </cell>
          <cell r="B4035" t="str">
            <v>金佰益乳酸菌味蛋糕JH</v>
          </cell>
          <cell r="C4035" t="str">
            <v>kg</v>
          </cell>
          <cell r="D4035" t="str">
            <v>【080602】散装蛋糕</v>
          </cell>
          <cell r="E4035" t="str">
            <v>食品部</v>
          </cell>
          <cell r="F4035" t="str">
            <v>正常</v>
          </cell>
          <cell r="G4035" t="str">
            <v>22.00</v>
          </cell>
          <cell r="H4035" t="str">
            <v>40.00</v>
          </cell>
          <cell r="I4035">
            <v>0</v>
          </cell>
          <cell r="J4035">
            <v>0</v>
          </cell>
          <cell r="K4035">
            <v>0</v>
          </cell>
          <cell r="L4035">
            <v>5</v>
          </cell>
          <cell r="M4035">
            <v>110</v>
          </cell>
          <cell r="N4035">
            <v>200</v>
          </cell>
        </row>
        <row r="4036">
          <cell r="A4036" t="str">
            <v>08000678</v>
          </cell>
          <cell r="B4036" t="str">
            <v>健纳滋皇冠曲奇饼干</v>
          </cell>
          <cell r="C4036" t="str">
            <v>kg</v>
          </cell>
          <cell r="D4036" t="str">
            <v>【080601】散装饼干</v>
          </cell>
          <cell r="E4036" t="str">
            <v>食品部</v>
          </cell>
          <cell r="F4036" t="str">
            <v>正常</v>
          </cell>
          <cell r="G4036" t="str">
            <v>15.00</v>
          </cell>
          <cell r="H4036" t="str">
            <v>15.80</v>
          </cell>
          <cell r="I4036">
            <v>0</v>
          </cell>
          <cell r="J4036">
            <v>0</v>
          </cell>
          <cell r="K4036">
            <v>0</v>
          </cell>
          <cell r="L4036">
            <v>4.75</v>
          </cell>
          <cell r="M4036">
            <v>71.25</v>
          </cell>
          <cell r="N4036">
            <v>75.05</v>
          </cell>
        </row>
        <row r="4037">
          <cell r="A4037" t="str">
            <v>08000677</v>
          </cell>
          <cell r="B4037" t="str">
            <v>健纳滋黑白恋双排饼干</v>
          </cell>
          <cell r="C4037" t="str">
            <v>kg</v>
          </cell>
          <cell r="D4037" t="str">
            <v>【080601】散装饼干</v>
          </cell>
          <cell r="E4037" t="str">
            <v>食品部</v>
          </cell>
          <cell r="F4037" t="str">
            <v>正常</v>
          </cell>
          <cell r="G4037" t="str">
            <v>15.00</v>
          </cell>
          <cell r="H4037" t="str">
            <v>15.80</v>
          </cell>
          <cell r="I4037">
            <v>0</v>
          </cell>
          <cell r="J4037">
            <v>0</v>
          </cell>
          <cell r="K4037">
            <v>0</v>
          </cell>
          <cell r="L4037">
            <v>4.75</v>
          </cell>
          <cell r="M4037">
            <v>71.25</v>
          </cell>
          <cell r="N4037">
            <v>75.05</v>
          </cell>
        </row>
        <row r="4038">
          <cell r="A4038" t="str">
            <v>08000676</v>
          </cell>
          <cell r="B4038" t="str">
            <v>健纳滋橙意曲奇</v>
          </cell>
          <cell r="C4038" t="str">
            <v>kg</v>
          </cell>
          <cell r="D4038" t="str">
            <v>【080601】散装饼干</v>
          </cell>
          <cell r="E4038" t="str">
            <v>食品部</v>
          </cell>
          <cell r="F4038" t="str">
            <v>正常</v>
          </cell>
          <cell r="G4038" t="str">
            <v>15.00</v>
          </cell>
          <cell r="H4038" t="str">
            <v>15.80</v>
          </cell>
          <cell r="I4038">
            <v>0</v>
          </cell>
          <cell r="J4038">
            <v>0</v>
          </cell>
          <cell r="K4038">
            <v>0</v>
          </cell>
          <cell r="L4038">
            <v>4.75</v>
          </cell>
          <cell r="M4038">
            <v>71.25</v>
          </cell>
          <cell r="N4038">
            <v>75.05</v>
          </cell>
        </row>
        <row r="4039">
          <cell r="A4039" t="str">
            <v>08000667</v>
          </cell>
          <cell r="B4039" t="str">
            <v>家益宝向日葵面包JH</v>
          </cell>
          <cell r="C4039" t="str">
            <v>kg</v>
          </cell>
          <cell r="D4039" t="str">
            <v>【080605】散装面包</v>
          </cell>
          <cell r="E4039" t="str">
            <v>食品部</v>
          </cell>
          <cell r="F4039" t="str">
            <v>正常</v>
          </cell>
          <cell r="G4039" t="str">
            <v>15.00</v>
          </cell>
          <cell r="H4039" t="str">
            <v>30.00</v>
          </cell>
          <cell r="I4039">
            <v>0</v>
          </cell>
          <cell r="J4039">
            <v>0</v>
          </cell>
          <cell r="K4039">
            <v>0</v>
          </cell>
          <cell r="L4039">
            <v>3.9</v>
          </cell>
          <cell r="M4039">
            <v>58.5</v>
          </cell>
          <cell r="N4039">
            <v>117</v>
          </cell>
        </row>
        <row r="4040">
          <cell r="A4040" t="str">
            <v>08000666</v>
          </cell>
          <cell r="B4040" t="str">
            <v>家益宝酱心红豆味面包JH</v>
          </cell>
          <cell r="C4040" t="str">
            <v>kg</v>
          </cell>
          <cell r="D4040" t="str">
            <v>【080605】散装面包</v>
          </cell>
          <cell r="E4040" t="str">
            <v>食品部</v>
          </cell>
          <cell r="F4040" t="str">
            <v>正常</v>
          </cell>
          <cell r="G4040" t="str">
            <v>15.00</v>
          </cell>
          <cell r="H4040" t="str">
            <v>30.00</v>
          </cell>
          <cell r="I4040">
            <v>0</v>
          </cell>
          <cell r="J4040">
            <v>0</v>
          </cell>
          <cell r="K4040">
            <v>0</v>
          </cell>
          <cell r="L4040">
            <v>7.8</v>
          </cell>
          <cell r="M4040">
            <v>117</v>
          </cell>
          <cell r="N4040">
            <v>234</v>
          </cell>
        </row>
        <row r="4041">
          <cell r="A4041" t="str">
            <v>08000665</v>
          </cell>
          <cell r="B4041" t="str">
            <v>佳凡不二生活芝麻棒芝麻味JH</v>
          </cell>
          <cell r="C4041" t="str">
            <v>kg</v>
          </cell>
          <cell r="D4041" t="str">
            <v>【080601】散装饼干</v>
          </cell>
          <cell r="E4041" t="str">
            <v>食品部</v>
          </cell>
          <cell r="F4041" t="str">
            <v>正常</v>
          </cell>
          <cell r="G4041" t="str">
            <v>15.60</v>
          </cell>
          <cell r="H4041" t="str">
            <v>24.00</v>
          </cell>
          <cell r="I4041">
            <v>0</v>
          </cell>
          <cell r="J4041">
            <v>0</v>
          </cell>
          <cell r="K4041">
            <v>0</v>
          </cell>
          <cell r="L4041">
            <v>8</v>
          </cell>
          <cell r="M4041">
            <v>124.8</v>
          </cell>
          <cell r="N4041">
            <v>192</v>
          </cell>
        </row>
        <row r="4042">
          <cell r="A4042" t="str">
            <v>08000653</v>
          </cell>
          <cell r="B4042" t="str">
            <v>仙之宝金条巧克力JH</v>
          </cell>
          <cell r="C4042" t="str">
            <v>kg</v>
          </cell>
          <cell r="D4042" t="str">
            <v>【080508】散装纯巧克力</v>
          </cell>
          <cell r="E4042" t="str">
            <v>食品部</v>
          </cell>
          <cell r="F4042" t="str">
            <v>正常</v>
          </cell>
          <cell r="G4042" t="str">
            <v>36.65</v>
          </cell>
          <cell r="H4042" t="str">
            <v>60.00</v>
          </cell>
          <cell r="I4042">
            <v>0</v>
          </cell>
          <cell r="J4042">
            <v>0</v>
          </cell>
          <cell r="K4042">
            <v>0</v>
          </cell>
          <cell r="L4042">
            <v>1.53</v>
          </cell>
          <cell r="M4042">
            <v>56.07</v>
          </cell>
          <cell r="N4042">
            <v>91.8</v>
          </cell>
        </row>
        <row r="4043">
          <cell r="A4043" t="str">
            <v>08000633</v>
          </cell>
          <cell r="B4043" t="str">
            <v>诺贝达半面包JH</v>
          </cell>
          <cell r="C4043" t="str">
            <v>kg</v>
          </cell>
          <cell r="D4043" t="str">
            <v>【080605】散装面包</v>
          </cell>
          <cell r="E4043" t="str">
            <v>食品部</v>
          </cell>
          <cell r="F4043" t="str">
            <v>正常</v>
          </cell>
          <cell r="G4043" t="str">
            <v>29.00</v>
          </cell>
          <cell r="H4043" t="str">
            <v>50.00</v>
          </cell>
          <cell r="I4043">
            <v>0</v>
          </cell>
          <cell r="J4043">
            <v>0</v>
          </cell>
          <cell r="K4043">
            <v>0</v>
          </cell>
          <cell r="L4043">
            <v>4</v>
          </cell>
          <cell r="M4043">
            <v>116</v>
          </cell>
          <cell r="N4043">
            <v>200</v>
          </cell>
        </row>
        <row r="4044">
          <cell r="A4044" t="str">
            <v>08000630</v>
          </cell>
          <cell r="B4044" t="str">
            <v>郭大良心手工豆腐干（五香）JH</v>
          </cell>
          <cell r="C4044" t="str">
            <v>kg</v>
          </cell>
          <cell r="D4044" t="str">
            <v>【080101】散装豆干</v>
          </cell>
          <cell r="E4044" t="str">
            <v>食品部</v>
          </cell>
          <cell r="F4044" t="str">
            <v>禁采</v>
          </cell>
          <cell r="G4044" t="str">
            <v>44.00</v>
          </cell>
          <cell r="H4044" t="str">
            <v>59.60</v>
          </cell>
          <cell r="I4044">
            <v>0</v>
          </cell>
          <cell r="J4044">
            <v>0</v>
          </cell>
          <cell r="K4044">
            <v>0</v>
          </cell>
          <cell r="L4044">
            <v>2.82</v>
          </cell>
          <cell r="M4044">
            <v>124.08</v>
          </cell>
          <cell r="N4044">
            <v>168.072</v>
          </cell>
        </row>
        <row r="4045">
          <cell r="A4045" t="str">
            <v>08000627</v>
          </cell>
          <cell r="B4045" t="str">
            <v>广盛山楂甜甜圈JH</v>
          </cell>
          <cell r="C4045" t="str">
            <v>kg</v>
          </cell>
          <cell r="D4045" t="str">
            <v>【080304】散装山楂/果片</v>
          </cell>
          <cell r="E4045" t="str">
            <v>食品部</v>
          </cell>
          <cell r="F4045" t="str">
            <v>正常</v>
          </cell>
          <cell r="G4045" t="str">
            <v>19.00</v>
          </cell>
          <cell r="H4045" t="str">
            <v>30.00</v>
          </cell>
          <cell r="I4045">
            <v>0</v>
          </cell>
          <cell r="J4045">
            <v>0</v>
          </cell>
          <cell r="K4045">
            <v>0</v>
          </cell>
          <cell r="L4045">
            <v>5</v>
          </cell>
          <cell r="M4045">
            <v>95</v>
          </cell>
          <cell r="N4045">
            <v>150</v>
          </cell>
        </row>
        <row r="4046">
          <cell r="A4046" t="str">
            <v>08000595</v>
          </cell>
          <cell r="B4046" t="str">
            <v>盐津铺子原味鸡蛋薄饼蛋糕JH</v>
          </cell>
          <cell r="C4046" t="str">
            <v>kg</v>
          </cell>
          <cell r="D4046" t="str">
            <v>【080602】散装蛋糕</v>
          </cell>
          <cell r="E4046" t="str">
            <v>食品部</v>
          </cell>
          <cell r="F4046" t="str">
            <v>正常</v>
          </cell>
          <cell r="G4046" t="str">
            <v>32.00</v>
          </cell>
          <cell r="H4046" t="str">
            <v>50.00</v>
          </cell>
          <cell r="I4046">
            <v>0</v>
          </cell>
          <cell r="J4046">
            <v>0</v>
          </cell>
          <cell r="K4046">
            <v>0</v>
          </cell>
          <cell r="L4046">
            <v>4</v>
          </cell>
          <cell r="M4046">
            <v>128</v>
          </cell>
          <cell r="N4046">
            <v>200</v>
          </cell>
        </row>
        <row r="4047">
          <cell r="A4047" t="str">
            <v>08000593</v>
          </cell>
          <cell r="B4047" t="str">
            <v>盐津铺子咸面包JH</v>
          </cell>
          <cell r="C4047" t="str">
            <v>kg</v>
          </cell>
          <cell r="D4047" t="str">
            <v>【080605】散装面包</v>
          </cell>
          <cell r="E4047" t="str">
            <v>食品部</v>
          </cell>
          <cell r="F4047" t="str">
            <v>正常</v>
          </cell>
          <cell r="G4047" t="str">
            <v>33.00</v>
          </cell>
          <cell r="H4047" t="str">
            <v>50.00</v>
          </cell>
          <cell r="I4047">
            <v>0</v>
          </cell>
          <cell r="J4047">
            <v>0</v>
          </cell>
          <cell r="K4047">
            <v>0</v>
          </cell>
          <cell r="L4047">
            <v>2</v>
          </cell>
          <cell r="M4047">
            <v>66</v>
          </cell>
          <cell r="N4047">
            <v>100</v>
          </cell>
        </row>
        <row r="4048">
          <cell r="A4048" t="str">
            <v>08000584</v>
          </cell>
          <cell r="B4048" t="str">
            <v>盐津铺子焙烤薯片青瓜味JH</v>
          </cell>
          <cell r="C4048" t="str">
            <v>kg</v>
          </cell>
          <cell r="D4048" t="str">
            <v>【080104】散装膨化</v>
          </cell>
          <cell r="E4048" t="str">
            <v>食品部</v>
          </cell>
          <cell r="F4048" t="str">
            <v>正常</v>
          </cell>
          <cell r="G4048" t="str">
            <v>38.00</v>
          </cell>
          <cell r="H4048" t="str">
            <v>59.60</v>
          </cell>
          <cell r="I4048">
            <v>0</v>
          </cell>
          <cell r="J4048">
            <v>0</v>
          </cell>
          <cell r="K4048">
            <v>0</v>
          </cell>
          <cell r="L4048">
            <v>3</v>
          </cell>
          <cell r="M4048">
            <v>114</v>
          </cell>
          <cell r="N4048">
            <v>178.8</v>
          </cell>
        </row>
        <row r="4049">
          <cell r="A4049" t="str">
            <v>08000581</v>
          </cell>
          <cell r="B4049" t="str">
            <v>盐津铺子焙烤薯片醇香原味JH</v>
          </cell>
          <cell r="C4049" t="str">
            <v>kg</v>
          </cell>
          <cell r="D4049" t="str">
            <v>【080104】散装膨化</v>
          </cell>
          <cell r="E4049" t="str">
            <v>食品部</v>
          </cell>
          <cell r="F4049" t="str">
            <v>正常</v>
          </cell>
          <cell r="G4049" t="str">
            <v>39.00</v>
          </cell>
          <cell r="H4049" t="str">
            <v>59.60</v>
          </cell>
          <cell r="I4049">
            <v>0</v>
          </cell>
          <cell r="J4049">
            <v>0</v>
          </cell>
          <cell r="K4049">
            <v>0</v>
          </cell>
          <cell r="L4049">
            <v>3</v>
          </cell>
          <cell r="M4049">
            <v>117</v>
          </cell>
          <cell r="N4049">
            <v>178.8</v>
          </cell>
        </row>
        <row r="4050">
          <cell r="A4050" t="str">
            <v>08000574</v>
          </cell>
          <cell r="B4050" t="str">
            <v>薄荷糖丁JH</v>
          </cell>
          <cell r="C4050" t="str">
            <v>kg</v>
          </cell>
          <cell r="D4050" t="str">
            <v>【080501】散装硬糖</v>
          </cell>
          <cell r="E4050" t="str">
            <v>食品部</v>
          </cell>
          <cell r="F4050" t="str">
            <v>正常</v>
          </cell>
          <cell r="G4050" t="str">
            <v>13.02</v>
          </cell>
          <cell r="H4050" t="str">
            <v>16.00</v>
          </cell>
          <cell r="I4050">
            <v>0</v>
          </cell>
          <cell r="J4050">
            <v>0</v>
          </cell>
          <cell r="K4050">
            <v>0</v>
          </cell>
          <cell r="L4050">
            <v>16.440000000000001</v>
          </cell>
          <cell r="M4050">
            <v>214.01</v>
          </cell>
          <cell r="N4050">
            <v>263.04000000000002</v>
          </cell>
        </row>
        <row r="4051">
          <cell r="A4051" t="str">
            <v>08000573</v>
          </cell>
          <cell r="B4051" t="str">
            <v>薄荷棍JH</v>
          </cell>
          <cell r="C4051" t="str">
            <v>kg</v>
          </cell>
          <cell r="D4051" t="str">
            <v>【080501】散装硬糖</v>
          </cell>
          <cell r="E4051" t="str">
            <v>食品部</v>
          </cell>
          <cell r="F4051" t="str">
            <v>正常</v>
          </cell>
          <cell r="G4051" t="str">
            <v>13.00</v>
          </cell>
          <cell r="H4051" t="str">
            <v>16.00</v>
          </cell>
          <cell r="I4051">
            <v>0</v>
          </cell>
          <cell r="J4051">
            <v>0</v>
          </cell>
          <cell r="K4051">
            <v>0</v>
          </cell>
          <cell r="L4051">
            <v>5</v>
          </cell>
          <cell r="M4051">
            <v>65</v>
          </cell>
          <cell r="N4051">
            <v>80</v>
          </cell>
        </row>
        <row r="4052">
          <cell r="A4052" t="str">
            <v>08000566</v>
          </cell>
          <cell r="B4052" t="str">
            <v>白味瓜子JH</v>
          </cell>
          <cell r="C4052" t="str">
            <v>kg</v>
          </cell>
          <cell r="D4052" t="str">
            <v>【080201】散装瓜子</v>
          </cell>
          <cell r="E4052" t="str">
            <v>食品部</v>
          </cell>
          <cell r="F4052" t="str">
            <v>正常</v>
          </cell>
          <cell r="G4052" t="str">
            <v>12.33</v>
          </cell>
          <cell r="H4052" t="str">
            <v>17.00</v>
          </cell>
          <cell r="I4052">
            <v>0</v>
          </cell>
          <cell r="J4052">
            <v>0</v>
          </cell>
          <cell r="K4052">
            <v>0</v>
          </cell>
          <cell r="L4052">
            <v>5</v>
          </cell>
          <cell r="M4052">
            <v>61.67</v>
          </cell>
          <cell r="N4052">
            <v>85</v>
          </cell>
        </row>
        <row r="4053">
          <cell r="A4053" t="str">
            <v>08000531</v>
          </cell>
          <cell r="B4053" t="str">
            <v>散装农场大叔黑糖布丁JH</v>
          </cell>
          <cell r="C4053" t="str">
            <v>kg</v>
          </cell>
          <cell r="D4053" t="str">
            <v>【080402】散装果肉果冻</v>
          </cell>
          <cell r="E4053" t="str">
            <v>食品部</v>
          </cell>
          <cell r="F4053" t="str">
            <v>正常</v>
          </cell>
          <cell r="G4053" t="str">
            <v>17.00</v>
          </cell>
          <cell r="H4053" t="str">
            <v>33.00</v>
          </cell>
          <cell r="I4053">
            <v>0</v>
          </cell>
          <cell r="J4053">
            <v>0</v>
          </cell>
          <cell r="K4053">
            <v>0</v>
          </cell>
          <cell r="L4053">
            <v>10</v>
          </cell>
          <cell r="M4053">
            <v>170</v>
          </cell>
          <cell r="N4053">
            <v>330</v>
          </cell>
        </row>
        <row r="4054">
          <cell r="A4054" t="str">
            <v>08000528</v>
          </cell>
          <cell r="B4054" t="str">
            <v>散装农场大叔冰淇淋布丁芒果味JH</v>
          </cell>
          <cell r="C4054" t="str">
            <v>kg</v>
          </cell>
          <cell r="D4054" t="str">
            <v>【080402】散装果肉果冻</v>
          </cell>
          <cell r="E4054" t="str">
            <v>食品部</v>
          </cell>
          <cell r="F4054" t="str">
            <v>正常</v>
          </cell>
          <cell r="G4054" t="str">
            <v>20.49</v>
          </cell>
          <cell r="H4054" t="str">
            <v>33.00</v>
          </cell>
          <cell r="I4054">
            <v>0</v>
          </cell>
          <cell r="J4054">
            <v>0</v>
          </cell>
          <cell r="K4054">
            <v>0</v>
          </cell>
          <cell r="L4054">
            <v>9.16</v>
          </cell>
          <cell r="M4054">
            <v>187.64</v>
          </cell>
          <cell r="N4054">
            <v>302.28000000000003</v>
          </cell>
        </row>
        <row r="4055">
          <cell r="A4055" t="str">
            <v>08000509</v>
          </cell>
          <cell r="B4055" t="str">
            <v>散优给沾沾杯4个味</v>
          </cell>
          <cell r="C4055" t="str">
            <v>kg</v>
          </cell>
          <cell r="D4055" t="str">
            <v>【080601】散装饼干</v>
          </cell>
          <cell r="E4055" t="str">
            <v>食品部</v>
          </cell>
          <cell r="F4055" t="str">
            <v>正常</v>
          </cell>
          <cell r="G4055" t="str">
            <v>35.00</v>
          </cell>
          <cell r="H4055" t="str">
            <v>50.00</v>
          </cell>
          <cell r="I4055">
            <v>0</v>
          </cell>
          <cell r="J4055">
            <v>0</v>
          </cell>
          <cell r="K4055">
            <v>0</v>
          </cell>
          <cell r="L4055">
            <v>2</v>
          </cell>
          <cell r="M4055">
            <v>70</v>
          </cell>
          <cell r="N4055">
            <v>100</v>
          </cell>
        </row>
        <row r="4056">
          <cell r="A4056" t="str">
            <v>08000502</v>
          </cell>
          <cell r="B4056" t="str">
            <v>散怡口福宫廷桃酥JH</v>
          </cell>
          <cell r="C4056" t="str">
            <v>kg</v>
          </cell>
          <cell r="D4056" t="str">
            <v>【080601】散装饼干</v>
          </cell>
          <cell r="E4056" t="str">
            <v>食品部</v>
          </cell>
          <cell r="F4056" t="str">
            <v>正常</v>
          </cell>
          <cell r="G4056" t="str">
            <v>14.70</v>
          </cell>
          <cell r="H4056" t="str">
            <v>24.00</v>
          </cell>
          <cell r="I4056">
            <v>0</v>
          </cell>
          <cell r="J4056">
            <v>0</v>
          </cell>
          <cell r="K4056">
            <v>0</v>
          </cell>
          <cell r="L4056">
            <v>60.39</v>
          </cell>
          <cell r="M4056">
            <v>887.41</v>
          </cell>
          <cell r="N4056">
            <v>1449.3600000000001</v>
          </cell>
        </row>
        <row r="4057">
          <cell r="A4057" t="str">
            <v>08000499</v>
          </cell>
          <cell r="B4057" t="str">
            <v>散盐津铺子小小蛋糕JH</v>
          </cell>
          <cell r="C4057" t="str">
            <v>kg</v>
          </cell>
          <cell r="D4057" t="str">
            <v>【080606】散装糕点</v>
          </cell>
          <cell r="E4057" t="str">
            <v>食品部</v>
          </cell>
          <cell r="F4057" t="str">
            <v>正常</v>
          </cell>
          <cell r="G4057" t="str">
            <v>35.00</v>
          </cell>
          <cell r="H4057" t="str">
            <v>50.00</v>
          </cell>
          <cell r="I4057">
            <v>0</v>
          </cell>
          <cell r="J4057">
            <v>0</v>
          </cell>
          <cell r="K4057">
            <v>0</v>
          </cell>
          <cell r="L4057">
            <v>2</v>
          </cell>
          <cell r="M4057">
            <v>70</v>
          </cell>
          <cell r="N4057">
            <v>100</v>
          </cell>
        </row>
        <row r="4058">
          <cell r="A4058" t="str">
            <v>08000493</v>
          </cell>
          <cell r="B4058" t="str">
            <v>散盐津铺子-憨豆吐司面包JH</v>
          </cell>
          <cell r="C4058" t="str">
            <v>kg</v>
          </cell>
          <cell r="D4058" t="str">
            <v>【080605】散装面包</v>
          </cell>
          <cell r="E4058" t="str">
            <v>食品部</v>
          </cell>
          <cell r="F4058" t="str">
            <v>正常</v>
          </cell>
          <cell r="G4058" t="str">
            <v>32.00</v>
          </cell>
          <cell r="H4058" t="str">
            <v>50.00</v>
          </cell>
          <cell r="I4058">
            <v>0</v>
          </cell>
          <cell r="J4058">
            <v>0</v>
          </cell>
          <cell r="K4058">
            <v>0</v>
          </cell>
          <cell r="L4058">
            <v>2</v>
          </cell>
          <cell r="M4058">
            <v>64</v>
          </cell>
          <cell r="N4058">
            <v>100</v>
          </cell>
        </row>
        <row r="4059">
          <cell r="A4059" t="str">
            <v>08000491</v>
          </cell>
          <cell r="B4059" t="str">
            <v>散盐津铺子-憨豆半面包JH</v>
          </cell>
          <cell r="C4059" t="str">
            <v>kg</v>
          </cell>
          <cell r="D4059" t="str">
            <v>【080605】散装面包</v>
          </cell>
          <cell r="E4059" t="str">
            <v>食品部</v>
          </cell>
          <cell r="F4059" t="str">
            <v>正常</v>
          </cell>
          <cell r="G4059" t="str">
            <v>32.00</v>
          </cell>
          <cell r="H4059" t="str">
            <v>50.00</v>
          </cell>
          <cell r="I4059">
            <v>0</v>
          </cell>
          <cell r="J4059">
            <v>0</v>
          </cell>
          <cell r="K4059">
            <v>0</v>
          </cell>
          <cell r="L4059">
            <v>4</v>
          </cell>
          <cell r="M4059">
            <v>128</v>
          </cell>
          <cell r="N4059">
            <v>200</v>
          </cell>
        </row>
        <row r="4060">
          <cell r="A4060" t="str">
            <v>08000490</v>
          </cell>
          <cell r="B4060" t="str">
            <v>散盐津铺子-纯蛋糕JH</v>
          </cell>
          <cell r="C4060" t="str">
            <v>kg</v>
          </cell>
          <cell r="D4060" t="str">
            <v>【080602】散装蛋糕</v>
          </cell>
          <cell r="E4060" t="str">
            <v>食品部</v>
          </cell>
          <cell r="F4060" t="str">
            <v>正常</v>
          </cell>
          <cell r="G4060" t="str">
            <v>33.00</v>
          </cell>
          <cell r="H4060" t="str">
            <v>50.00</v>
          </cell>
          <cell r="I4060">
            <v>0</v>
          </cell>
          <cell r="J4060">
            <v>0</v>
          </cell>
          <cell r="K4060">
            <v>0</v>
          </cell>
          <cell r="L4060">
            <v>4</v>
          </cell>
          <cell r="M4060">
            <v>132</v>
          </cell>
          <cell r="N4060">
            <v>200</v>
          </cell>
        </row>
        <row r="4061">
          <cell r="A4061" t="str">
            <v>08000478</v>
          </cell>
          <cell r="B4061" t="str">
            <v>散卫龙-杂粮时代JH</v>
          </cell>
          <cell r="C4061" t="str">
            <v>kg</v>
          </cell>
          <cell r="D4061" t="str">
            <v>【080103】散装豆类</v>
          </cell>
          <cell r="E4061" t="str">
            <v>食品部</v>
          </cell>
          <cell r="F4061" t="str">
            <v>正常</v>
          </cell>
          <cell r="G4061" t="str">
            <v>15.60</v>
          </cell>
          <cell r="H4061" t="str">
            <v>24.00</v>
          </cell>
          <cell r="I4061">
            <v>0</v>
          </cell>
          <cell r="J4061">
            <v>0</v>
          </cell>
          <cell r="K4061">
            <v>0</v>
          </cell>
          <cell r="L4061">
            <v>6.72</v>
          </cell>
          <cell r="M4061">
            <v>104.83</v>
          </cell>
          <cell r="N4061">
            <v>161.28</v>
          </cell>
        </row>
        <row r="4062">
          <cell r="A4062" t="str">
            <v>08000477</v>
          </cell>
          <cell r="B4062" t="str">
            <v>散卫龙-小面筋JH</v>
          </cell>
          <cell r="C4062" t="str">
            <v>kg</v>
          </cell>
          <cell r="D4062" t="str">
            <v>【080103】散装豆类</v>
          </cell>
          <cell r="E4062" t="str">
            <v>食品部</v>
          </cell>
          <cell r="F4062" t="str">
            <v>正常</v>
          </cell>
          <cell r="G4062" t="str">
            <v>15.60</v>
          </cell>
          <cell r="H4062" t="str">
            <v>24.00</v>
          </cell>
          <cell r="I4062">
            <v>0</v>
          </cell>
          <cell r="J4062">
            <v>0</v>
          </cell>
          <cell r="K4062">
            <v>0</v>
          </cell>
          <cell r="L4062">
            <v>3.75</v>
          </cell>
          <cell r="M4062">
            <v>58.5</v>
          </cell>
          <cell r="N4062">
            <v>90</v>
          </cell>
        </row>
        <row r="4063">
          <cell r="A4063" t="str">
            <v>08000476</v>
          </cell>
          <cell r="B4063" t="str">
            <v>散卫龙-大面筋JH</v>
          </cell>
          <cell r="C4063" t="str">
            <v>kg</v>
          </cell>
          <cell r="D4063" t="str">
            <v>【080103】散装豆类</v>
          </cell>
          <cell r="E4063" t="str">
            <v>食品部</v>
          </cell>
          <cell r="F4063" t="str">
            <v>正常</v>
          </cell>
          <cell r="G4063" t="str">
            <v>15.60</v>
          </cell>
          <cell r="H4063" t="str">
            <v>24.00</v>
          </cell>
          <cell r="I4063">
            <v>0</v>
          </cell>
          <cell r="J4063">
            <v>0</v>
          </cell>
          <cell r="K4063">
            <v>0</v>
          </cell>
          <cell r="L4063">
            <v>1.25</v>
          </cell>
          <cell r="M4063">
            <v>19.5</v>
          </cell>
          <cell r="N4063">
            <v>30</v>
          </cell>
        </row>
        <row r="4064">
          <cell r="A4064" t="str">
            <v>08000463</v>
          </cell>
          <cell r="B4064" t="str">
            <v>散田掌柜无蔗糖威化饼JH</v>
          </cell>
          <cell r="C4064" t="str">
            <v>kg</v>
          </cell>
          <cell r="D4064" t="str">
            <v>【080601】散装饼干</v>
          </cell>
          <cell r="E4064" t="str">
            <v>食品部</v>
          </cell>
          <cell r="F4064" t="str">
            <v>正常</v>
          </cell>
          <cell r="G4064" t="str">
            <v>15.60</v>
          </cell>
          <cell r="H4064" t="str">
            <v>24.00</v>
          </cell>
          <cell r="I4064">
            <v>0</v>
          </cell>
          <cell r="J4064">
            <v>0</v>
          </cell>
          <cell r="K4064">
            <v>0</v>
          </cell>
          <cell r="L4064">
            <v>4</v>
          </cell>
          <cell r="M4064">
            <v>62.4</v>
          </cell>
          <cell r="N4064">
            <v>96</v>
          </cell>
        </row>
        <row r="4065">
          <cell r="A4065" t="str">
            <v>08000460</v>
          </cell>
          <cell r="B4065" t="str">
            <v>散天享-黑芝麻糊（红枣山药）JH</v>
          </cell>
          <cell r="C4065" t="str">
            <v>kg</v>
          </cell>
          <cell r="D4065" t="str">
            <v>【0808】散装冲调</v>
          </cell>
          <cell r="E4065" t="str">
            <v>食品部</v>
          </cell>
          <cell r="F4065" t="str">
            <v>正常</v>
          </cell>
          <cell r="G4065" t="str">
            <v>26.00</v>
          </cell>
          <cell r="H4065" t="str">
            <v>40.00</v>
          </cell>
          <cell r="I4065">
            <v>0</v>
          </cell>
          <cell r="J4065">
            <v>0</v>
          </cell>
          <cell r="K4065">
            <v>0</v>
          </cell>
          <cell r="L4065">
            <v>0.4</v>
          </cell>
          <cell r="M4065">
            <v>10.4</v>
          </cell>
          <cell r="N4065">
            <v>16</v>
          </cell>
        </row>
        <row r="4066">
          <cell r="A4066" t="str">
            <v>08000453</v>
          </cell>
          <cell r="B4066" t="str">
            <v>散舍得吃巴山宏溪山椒脆笋（笋尖）JH</v>
          </cell>
          <cell r="C4066" t="str">
            <v>kg</v>
          </cell>
          <cell r="D4066" t="str">
            <v>【080102】散装菌菇</v>
          </cell>
          <cell r="E4066" t="str">
            <v>食品部</v>
          </cell>
          <cell r="F4066" t="str">
            <v>正常</v>
          </cell>
          <cell r="G4066" t="str">
            <v>23.76</v>
          </cell>
          <cell r="H4066" t="str">
            <v>33.00</v>
          </cell>
          <cell r="I4066">
            <v>0</v>
          </cell>
          <cell r="J4066">
            <v>0</v>
          </cell>
          <cell r="K4066">
            <v>0</v>
          </cell>
          <cell r="L4066">
            <v>35.18</v>
          </cell>
          <cell r="M4066">
            <v>835.84</v>
          </cell>
          <cell r="N4066">
            <v>1160.94</v>
          </cell>
        </row>
        <row r="4067">
          <cell r="A4067" t="str">
            <v>08000448</v>
          </cell>
          <cell r="B4067" t="str">
            <v>散上海好的-无蔗糖沙琪玛</v>
          </cell>
          <cell r="C4067" t="str">
            <v>kg</v>
          </cell>
          <cell r="D4067" t="str">
            <v>【080702】散装无糖饼干/糕点</v>
          </cell>
          <cell r="E4067" t="str">
            <v>食品部</v>
          </cell>
          <cell r="F4067" t="str">
            <v>正常</v>
          </cell>
          <cell r="G4067" t="str">
            <v>19.00</v>
          </cell>
          <cell r="H4067" t="str">
            <v>30.00</v>
          </cell>
          <cell r="I4067">
            <v>0</v>
          </cell>
          <cell r="J4067">
            <v>0</v>
          </cell>
          <cell r="K4067">
            <v>0</v>
          </cell>
          <cell r="L4067">
            <v>9</v>
          </cell>
          <cell r="M4067">
            <v>171.04</v>
          </cell>
          <cell r="N4067">
            <v>270</v>
          </cell>
        </row>
        <row r="4068">
          <cell r="A4068" t="str">
            <v>08000447</v>
          </cell>
          <cell r="B4068" t="str">
            <v>散上海好的-粗粮消化饼干JH</v>
          </cell>
          <cell r="C4068" t="str">
            <v>kg</v>
          </cell>
          <cell r="D4068" t="str">
            <v>【080601】散装饼干</v>
          </cell>
          <cell r="E4068" t="str">
            <v>食品部</v>
          </cell>
          <cell r="F4068" t="str">
            <v>正常</v>
          </cell>
          <cell r="G4068" t="str">
            <v>15.00</v>
          </cell>
          <cell r="H4068" t="str">
            <v>24.00</v>
          </cell>
          <cell r="I4068">
            <v>0</v>
          </cell>
          <cell r="J4068">
            <v>0</v>
          </cell>
          <cell r="K4068">
            <v>0</v>
          </cell>
          <cell r="L4068">
            <v>5</v>
          </cell>
          <cell r="M4068">
            <v>75</v>
          </cell>
          <cell r="N4068">
            <v>120</v>
          </cell>
        </row>
        <row r="4069">
          <cell r="A4069" t="str">
            <v>08000440</v>
          </cell>
          <cell r="B4069" t="str">
            <v>散诺贝达羊奶卷JH</v>
          </cell>
          <cell r="C4069" t="str">
            <v>kg</v>
          </cell>
          <cell r="D4069" t="str">
            <v>【080602】散装蛋糕</v>
          </cell>
          <cell r="E4069" t="str">
            <v>食品部</v>
          </cell>
          <cell r="F4069" t="str">
            <v>正常</v>
          </cell>
          <cell r="G4069" t="str">
            <v>32.00</v>
          </cell>
          <cell r="H4069" t="str">
            <v>50.00</v>
          </cell>
          <cell r="I4069">
            <v>0</v>
          </cell>
          <cell r="J4069">
            <v>0</v>
          </cell>
          <cell r="K4069">
            <v>0</v>
          </cell>
          <cell r="L4069">
            <v>2</v>
          </cell>
          <cell r="M4069">
            <v>64</v>
          </cell>
          <cell r="N4069">
            <v>100</v>
          </cell>
        </row>
        <row r="4070">
          <cell r="A4070" t="str">
            <v>08000439</v>
          </cell>
          <cell r="B4070" t="str">
            <v>散诺贝达轻咸蛋糕JH</v>
          </cell>
          <cell r="C4070" t="str">
            <v>kg</v>
          </cell>
          <cell r="D4070" t="str">
            <v>【080602】散装蛋糕</v>
          </cell>
          <cell r="E4070" t="str">
            <v>食品部</v>
          </cell>
          <cell r="F4070" t="str">
            <v>正常</v>
          </cell>
          <cell r="G4070" t="str">
            <v>33.00</v>
          </cell>
          <cell r="H4070" t="str">
            <v>50.00</v>
          </cell>
          <cell r="I4070">
            <v>0</v>
          </cell>
          <cell r="J4070">
            <v>0</v>
          </cell>
          <cell r="K4070">
            <v>0</v>
          </cell>
          <cell r="L4070">
            <v>2</v>
          </cell>
          <cell r="M4070">
            <v>66</v>
          </cell>
          <cell r="N4070">
            <v>100</v>
          </cell>
        </row>
        <row r="4071">
          <cell r="A4071" t="str">
            <v>08000393</v>
          </cell>
          <cell r="B4071" t="str">
            <v>散马大姐-焙仙君蛋仔小蛋糕JH</v>
          </cell>
          <cell r="C4071" t="str">
            <v>kg</v>
          </cell>
          <cell r="D4071" t="str">
            <v>【080606】散装糕点</v>
          </cell>
          <cell r="E4071" t="str">
            <v>食品部</v>
          </cell>
          <cell r="F4071" t="str">
            <v>正常</v>
          </cell>
          <cell r="G4071" t="str">
            <v>30.00</v>
          </cell>
          <cell r="H4071" t="str">
            <v>50.00</v>
          </cell>
          <cell r="I4071">
            <v>0</v>
          </cell>
          <cell r="J4071">
            <v>0</v>
          </cell>
          <cell r="K4071">
            <v>0</v>
          </cell>
          <cell r="L4071">
            <v>10</v>
          </cell>
          <cell r="M4071">
            <v>300</v>
          </cell>
          <cell r="N4071">
            <v>500</v>
          </cell>
        </row>
        <row r="4072">
          <cell r="A4072" t="str">
            <v>08000387</v>
          </cell>
          <cell r="B4072" t="str">
            <v>散李阿平手撕面包JH</v>
          </cell>
          <cell r="C4072" t="str">
            <v>kg</v>
          </cell>
          <cell r="D4072" t="str">
            <v>【080605】散装面包</v>
          </cell>
          <cell r="E4072" t="str">
            <v>食品部</v>
          </cell>
          <cell r="F4072" t="str">
            <v>正常</v>
          </cell>
          <cell r="G4072" t="str">
            <v>19.00</v>
          </cell>
          <cell r="H4072" t="str">
            <v>30.00</v>
          </cell>
          <cell r="I4072">
            <v>0</v>
          </cell>
          <cell r="J4072">
            <v>0</v>
          </cell>
          <cell r="K4072">
            <v>0</v>
          </cell>
          <cell r="L4072">
            <v>2.5</v>
          </cell>
          <cell r="M4072">
            <v>47.5</v>
          </cell>
          <cell r="N4072">
            <v>75</v>
          </cell>
        </row>
        <row r="4073">
          <cell r="A4073" t="str">
            <v>08000382</v>
          </cell>
          <cell r="B4073" t="str">
            <v>散乐锦记红豆餐包JH</v>
          </cell>
          <cell r="C4073" t="str">
            <v>kg</v>
          </cell>
          <cell r="D4073" t="str">
            <v>【080605】散装面包</v>
          </cell>
          <cell r="E4073" t="str">
            <v>食品部</v>
          </cell>
          <cell r="F4073" t="str">
            <v>正常</v>
          </cell>
          <cell r="G4073" t="str">
            <v>22.54</v>
          </cell>
          <cell r="H4073" t="str">
            <v>40.00</v>
          </cell>
          <cell r="I4073">
            <v>0</v>
          </cell>
          <cell r="J4073">
            <v>0</v>
          </cell>
          <cell r="K4073">
            <v>0</v>
          </cell>
          <cell r="L4073">
            <v>3.92</v>
          </cell>
          <cell r="M4073">
            <v>88.31</v>
          </cell>
          <cell r="N4073">
            <v>156.80000000000001</v>
          </cell>
        </row>
        <row r="4074">
          <cell r="A4074" t="str">
            <v>08000379</v>
          </cell>
          <cell r="B4074" t="str">
            <v>散蓝草香-鱼仔青豆JH</v>
          </cell>
          <cell r="C4074" t="str">
            <v>kg</v>
          </cell>
          <cell r="D4074" t="str">
            <v>【080103】散装豆类</v>
          </cell>
          <cell r="E4074" t="str">
            <v>食品部</v>
          </cell>
          <cell r="F4074" t="str">
            <v>禁采</v>
          </cell>
          <cell r="G4074" t="str">
            <v>34.15</v>
          </cell>
          <cell r="H4074" t="str">
            <v>50.00</v>
          </cell>
          <cell r="I4074">
            <v>0</v>
          </cell>
          <cell r="J4074">
            <v>0</v>
          </cell>
          <cell r="K4074">
            <v>0</v>
          </cell>
          <cell r="L4074">
            <v>1.54</v>
          </cell>
          <cell r="M4074">
            <v>52.53</v>
          </cell>
          <cell r="N4074">
            <v>77</v>
          </cell>
        </row>
        <row r="4075">
          <cell r="A4075" t="str">
            <v>08000370</v>
          </cell>
          <cell r="B4075" t="str">
            <v>散卡宾熊蜜松煎饼4个味JH</v>
          </cell>
          <cell r="C4075" t="str">
            <v>kg</v>
          </cell>
          <cell r="D4075" t="str">
            <v>【080601】散装饼干</v>
          </cell>
          <cell r="E4075" t="str">
            <v>食品部</v>
          </cell>
          <cell r="F4075" t="str">
            <v>正常</v>
          </cell>
          <cell r="G4075" t="str">
            <v>26.30</v>
          </cell>
          <cell r="H4075" t="str">
            <v>40.00</v>
          </cell>
          <cell r="I4075">
            <v>0</v>
          </cell>
          <cell r="J4075">
            <v>0</v>
          </cell>
          <cell r="K4075">
            <v>0</v>
          </cell>
          <cell r="L4075">
            <v>27.63</v>
          </cell>
          <cell r="M4075">
            <v>726.76</v>
          </cell>
          <cell r="N4075">
            <v>1105.2</v>
          </cell>
        </row>
        <row r="4076">
          <cell r="A4076" t="str">
            <v>08000369</v>
          </cell>
          <cell r="B4076" t="str">
            <v>散君禧源-香橙派JH</v>
          </cell>
          <cell r="C4076" t="str">
            <v>kg</v>
          </cell>
          <cell r="D4076" t="str">
            <v>【080604】散装派</v>
          </cell>
          <cell r="E4076" t="str">
            <v>食品部</v>
          </cell>
          <cell r="F4076" t="str">
            <v>正常</v>
          </cell>
          <cell r="G4076" t="str">
            <v>16.00</v>
          </cell>
          <cell r="H4076" t="str">
            <v>24.00</v>
          </cell>
          <cell r="I4076">
            <v>0</v>
          </cell>
          <cell r="J4076">
            <v>0</v>
          </cell>
          <cell r="K4076">
            <v>0</v>
          </cell>
          <cell r="L4076">
            <v>8</v>
          </cell>
          <cell r="M4076">
            <v>128</v>
          </cell>
          <cell r="N4076">
            <v>192</v>
          </cell>
        </row>
        <row r="4077">
          <cell r="A4077" t="str">
            <v>08000367</v>
          </cell>
          <cell r="B4077" t="str">
            <v>散君禧源-流沙蛋黄JH</v>
          </cell>
          <cell r="C4077" t="str">
            <v>kg</v>
          </cell>
          <cell r="D4077" t="str">
            <v>【080601】散装饼干</v>
          </cell>
          <cell r="E4077" t="str">
            <v>食品部</v>
          </cell>
          <cell r="F4077" t="str">
            <v>正常</v>
          </cell>
          <cell r="G4077" t="str">
            <v>16.00</v>
          </cell>
          <cell r="H4077" t="str">
            <v>24.00</v>
          </cell>
          <cell r="I4077">
            <v>0</v>
          </cell>
          <cell r="J4077">
            <v>0</v>
          </cell>
          <cell r="K4077">
            <v>0</v>
          </cell>
          <cell r="L4077">
            <v>4</v>
          </cell>
          <cell r="M4077">
            <v>64</v>
          </cell>
          <cell r="N4077">
            <v>96</v>
          </cell>
        </row>
        <row r="4078">
          <cell r="A4078" t="str">
            <v>08000360</v>
          </cell>
          <cell r="B4078" t="str">
            <v>散金玄红枣核桃糕JH</v>
          </cell>
          <cell r="C4078" t="str">
            <v>kg</v>
          </cell>
          <cell r="D4078" t="str">
            <v>【080605】散装面包</v>
          </cell>
          <cell r="E4078" t="str">
            <v>食品部</v>
          </cell>
          <cell r="F4078" t="str">
            <v>正常</v>
          </cell>
          <cell r="G4078" t="str">
            <v>30.00</v>
          </cell>
          <cell r="H4078" t="str">
            <v>50.00</v>
          </cell>
          <cell r="I4078">
            <v>0</v>
          </cell>
          <cell r="J4078">
            <v>0</v>
          </cell>
          <cell r="K4078">
            <v>0</v>
          </cell>
          <cell r="L4078">
            <v>2.5</v>
          </cell>
          <cell r="M4078">
            <v>75</v>
          </cell>
          <cell r="N4078">
            <v>125</v>
          </cell>
        </row>
        <row r="4079">
          <cell r="A4079" t="str">
            <v>08000351</v>
          </cell>
          <cell r="B4079" t="str">
            <v>散健纳滋小薄片饼干(香葱王)JH</v>
          </cell>
          <cell r="C4079" t="str">
            <v>kg</v>
          </cell>
          <cell r="D4079" t="str">
            <v>【080601】散装饼干</v>
          </cell>
          <cell r="E4079" t="str">
            <v>食品部</v>
          </cell>
          <cell r="F4079" t="str">
            <v>正常</v>
          </cell>
          <cell r="G4079" t="str">
            <v>12.97</v>
          </cell>
          <cell r="H4079" t="str">
            <v>15.80</v>
          </cell>
          <cell r="I4079">
            <v>0</v>
          </cell>
          <cell r="J4079">
            <v>0</v>
          </cell>
          <cell r="K4079">
            <v>0</v>
          </cell>
          <cell r="L4079">
            <v>4.75</v>
          </cell>
          <cell r="M4079">
            <v>61.59</v>
          </cell>
          <cell r="N4079">
            <v>75.05</v>
          </cell>
        </row>
        <row r="4080">
          <cell r="A4080" t="str">
            <v>08000350</v>
          </cell>
          <cell r="B4080" t="str">
            <v>散健纳滋小薄片饼干(牛肉味)JH</v>
          </cell>
          <cell r="C4080" t="str">
            <v>kg</v>
          </cell>
          <cell r="D4080" t="str">
            <v>【080601】散装饼干</v>
          </cell>
          <cell r="E4080" t="str">
            <v>食品部</v>
          </cell>
          <cell r="F4080" t="str">
            <v>正常</v>
          </cell>
          <cell r="G4080" t="str">
            <v>13.00</v>
          </cell>
          <cell r="H4080" t="str">
            <v>15.80</v>
          </cell>
          <cell r="I4080">
            <v>0</v>
          </cell>
          <cell r="J4080">
            <v>0</v>
          </cell>
          <cell r="K4080">
            <v>0</v>
          </cell>
          <cell r="L4080">
            <v>4.75</v>
          </cell>
          <cell r="M4080">
            <v>61.75</v>
          </cell>
          <cell r="N4080">
            <v>75.05</v>
          </cell>
        </row>
        <row r="4081">
          <cell r="A4081" t="str">
            <v>08000349</v>
          </cell>
          <cell r="B4081" t="str">
            <v>散健纳滋小薄片饼干(鸡汁味)JH</v>
          </cell>
          <cell r="C4081" t="str">
            <v>kg</v>
          </cell>
          <cell r="D4081" t="str">
            <v>【080601】散装饼干</v>
          </cell>
          <cell r="E4081" t="str">
            <v>食品部</v>
          </cell>
          <cell r="F4081" t="str">
            <v>正常</v>
          </cell>
          <cell r="G4081" t="str">
            <v>13.00</v>
          </cell>
          <cell r="H4081" t="str">
            <v>24.00</v>
          </cell>
          <cell r="I4081">
            <v>0</v>
          </cell>
          <cell r="J4081">
            <v>0</v>
          </cell>
          <cell r="K4081">
            <v>0</v>
          </cell>
          <cell r="L4081">
            <v>4.75</v>
          </cell>
          <cell r="M4081">
            <v>61.75</v>
          </cell>
          <cell r="N4081">
            <v>114</v>
          </cell>
        </row>
        <row r="4082">
          <cell r="A4082" t="str">
            <v>08000348</v>
          </cell>
          <cell r="B4082" t="str">
            <v>散健纳滋咸托薄脆饼干(香葱味)JH</v>
          </cell>
          <cell r="C4082" t="str">
            <v>kg</v>
          </cell>
          <cell r="D4082" t="str">
            <v>【080601】散装饼干</v>
          </cell>
          <cell r="E4082" t="str">
            <v>食品部</v>
          </cell>
          <cell r="F4082" t="str">
            <v>正常</v>
          </cell>
          <cell r="G4082" t="str">
            <v>0.00</v>
          </cell>
          <cell r="H4082" t="str">
            <v>15.80</v>
          </cell>
          <cell r="I4082">
            <v>98.599599999999995</v>
          </cell>
          <cell r="J4082">
            <v>0</v>
          </cell>
          <cell r="K4082">
            <v>0</v>
          </cell>
          <cell r="L4082">
            <v>0</v>
          </cell>
          <cell r="M4082">
            <v>0</v>
          </cell>
          <cell r="N4082">
            <v>0</v>
          </cell>
        </row>
        <row r="4083">
          <cell r="A4083" t="str">
            <v>08000347</v>
          </cell>
          <cell r="B4083" t="str">
            <v>散健纳滋咸托薄脆饼干(蛋黄味)JH</v>
          </cell>
          <cell r="C4083" t="str">
            <v>kg</v>
          </cell>
          <cell r="D4083" t="str">
            <v>【080601】散装饼干</v>
          </cell>
          <cell r="E4083" t="str">
            <v>食品部</v>
          </cell>
          <cell r="F4083" t="str">
            <v>正常</v>
          </cell>
          <cell r="G4083" t="str">
            <v>15.00</v>
          </cell>
          <cell r="H4083" t="str">
            <v>15.80</v>
          </cell>
          <cell r="I4083">
            <v>0</v>
          </cell>
          <cell r="J4083">
            <v>0</v>
          </cell>
          <cell r="K4083">
            <v>0</v>
          </cell>
          <cell r="L4083">
            <v>4.75</v>
          </cell>
          <cell r="M4083">
            <v>71.25</v>
          </cell>
          <cell r="N4083">
            <v>75.05</v>
          </cell>
        </row>
        <row r="4084">
          <cell r="A4084" t="str">
            <v>08000342</v>
          </cell>
          <cell r="B4084" t="str">
            <v>散佳龙麻辣素食JH</v>
          </cell>
          <cell r="C4084" t="str">
            <v>kg</v>
          </cell>
          <cell r="D4084" t="str">
            <v>【080103】散装豆类</v>
          </cell>
          <cell r="E4084" t="str">
            <v>食品部</v>
          </cell>
          <cell r="F4084" t="str">
            <v>正常</v>
          </cell>
          <cell r="G4084" t="str">
            <v>15.00</v>
          </cell>
          <cell r="H4084" t="str">
            <v>24.00</v>
          </cell>
          <cell r="I4084">
            <v>0</v>
          </cell>
          <cell r="J4084">
            <v>0</v>
          </cell>
          <cell r="K4084">
            <v>0</v>
          </cell>
          <cell r="L4084">
            <v>2.5</v>
          </cell>
          <cell r="M4084">
            <v>37.5</v>
          </cell>
          <cell r="N4084">
            <v>60</v>
          </cell>
        </row>
        <row r="4085">
          <cell r="A4085" t="str">
            <v>08000327</v>
          </cell>
          <cell r="B4085" t="str">
            <v>散好友多迷你虾条</v>
          </cell>
          <cell r="C4085" t="str">
            <v>kg</v>
          </cell>
          <cell r="D4085" t="str">
            <v>【080104】散装膨化</v>
          </cell>
          <cell r="E4085" t="str">
            <v>食品部</v>
          </cell>
          <cell r="F4085" t="str">
            <v>正常</v>
          </cell>
          <cell r="G4085" t="str">
            <v>15.00</v>
          </cell>
          <cell r="H4085" t="str">
            <v>24.00</v>
          </cell>
          <cell r="I4085">
            <v>0</v>
          </cell>
          <cell r="J4085">
            <v>0</v>
          </cell>
          <cell r="K4085">
            <v>0</v>
          </cell>
          <cell r="L4085">
            <v>3.5</v>
          </cell>
          <cell r="M4085">
            <v>52.5</v>
          </cell>
          <cell r="N4085">
            <v>84</v>
          </cell>
        </row>
        <row r="4086">
          <cell r="A4086" t="str">
            <v>08000323</v>
          </cell>
          <cell r="B4086" t="str">
            <v>散豪士肉松沙拉三明治JH</v>
          </cell>
          <cell r="C4086" t="str">
            <v>kg</v>
          </cell>
          <cell r="D4086" t="str">
            <v>【080602】散装蛋糕</v>
          </cell>
          <cell r="E4086" t="str">
            <v>食品部</v>
          </cell>
          <cell r="F4086" t="str">
            <v>正常</v>
          </cell>
          <cell r="G4086" t="str">
            <v>31.00</v>
          </cell>
          <cell r="H4086" t="str">
            <v>50.00</v>
          </cell>
          <cell r="I4086">
            <v>0</v>
          </cell>
          <cell r="J4086">
            <v>0</v>
          </cell>
          <cell r="K4086">
            <v>0</v>
          </cell>
          <cell r="L4086">
            <v>2</v>
          </cell>
          <cell r="M4086">
            <v>62</v>
          </cell>
          <cell r="N4086">
            <v>100</v>
          </cell>
        </row>
        <row r="4087">
          <cell r="A4087" t="str">
            <v>08000308</v>
          </cell>
          <cell r="B4087" t="str">
            <v>散芬格涂层牛奶饼干条JH</v>
          </cell>
          <cell r="C4087" t="str">
            <v>kg</v>
          </cell>
          <cell r="D4087" t="str">
            <v>【080601】散装饼干</v>
          </cell>
          <cell r="E4087" t="str">
            <v>食品部</v>
          </cell>
          <cell r="F4087" t="str">
            <v>正常</v>
          </cell>
          <cell r="G4087" t="str">
            <v>31.00</v>
          </cell>
          <cell r="H4087" t="str">
            <v>50.00</v>
          </cell>
          <cell r="I4087">
            <v>0</v>
          </cell>
          <cell r="J4087">
            <v>0</v>
          </cell>
          <cell r="K4087">
            <v>0</v>
          </cell>
          <cell r="L4087">
            <v>2.5</v>
          </cell>
          <cell r="M4087">
            <v>77.5</v>
          </cell>
          <cell r="N4087">
            <v>125</v>
          </cell>
        </row>
        <row r="4088">
          <cell r="A4088" t="str">
            <v>08000300</v>
          </cell>
          <cell r="B4088" t="str">
            <v>散芬得猴菇蛋糕JH</v>
          </cell>
          <cell r="C4088" t="str">
            <v>kg</v>
          </cell>
          <cell r="D4088" t="str">
            <v>【080606】散装糕点</v>
          </cell>
          <cell r="E4088" t="str">
            <v>食品部</v>
          </cell>
          <cell r="F4088" t="str">
            <v>正常</v>
          </cell>
          <cell r="G4088" t="str">
            <v>18.00</v>
          </cell>
          <cell r="H4088" t="str">
            <v>40.00</v>
          </cell>
          <cell r="I4088">
            <v>0</v>
          </cell>
          <cell r="J4088">
            <v>0</v>
          </cell>
          <cell r="K4088">
            <v>0</v>
          </cell>
          <cell r="L4088">
            <v>15</v>
          </cell>
          <cell r="M4088">
            <v>270</v>
          </cell>
          <cell r="N4088">
            <v>600</v>
          </cell>
        </row>
        <row r="4089">
          <cell r="A4089" t="str">
            <v>08000299</v>
          </cell>
          <cell r="B4089" t="str">
            <v>散芬得-红豆原浆夹心面包JH</v>
          </cell>
          <cell r="C4089" t="str">
            <v>kg</v>
          </cell>
          <cell r="D4089" t="str">
            <v>【080605】散装面包</v>
          </cell>
          <cell r="E4089" t="str">
            <v>食品部</v>
          </cell>
          <cell r="F4089" t="str">
            <v>正常</v>
          </cell>
          <cell r="G4089" t="str">
            <v>17.00</v>
          </cell>
          <cell r="H4089" t="str">
            <v>24.00</v>
          </cell>
          <cell r="I4089">
            <v>0</v>
          </cell>
          <cell r="J4089">
            <v>0</v>
          </cell>
          <cell r="K4089">
            <v>0</v>
          </cell>
          <cell r="L4089">
            <v>5</v>
          </cell>
          <cell r="M4089">
            <v>85</v>
          </cell>
          <cell r="N4089">
            <v>120</v>
          </cell>
        </row>
        <row r="4090">
          <cell r="A4090" t="str">
            <v>08000298</v>
          </cell>
          <cell r="B4090" t="str">
            <v>散芬得C柠檬蛋糕JH</v>
          </cell>
          <cell r="C4090" t="str">
            <v>kg</v>
          </cell>
          <cell r="D4090" t="str">
            <v>【080606】散装糕点</v>
          </cell>
          <cell r="E4090" t="str">
            <v>食品部</v>
          </cell>
          <cell r="F4090" t="str">
            <v>正常</v>
          </cell>
          <cell r="G4090" t="str">
            <v>18.00</v>
          </cell>
          <cell r="H4090" t="str">
            <v>40.00</v>
          </cell>
          <cell r="I4090">
            <v>0</v>
          </cell>
          <cell r="J4090">
            <v>0</v>
          </cell>
          <cell r="K4090">
            <v>0</v>
          </cell>
          <cell r="L4090">
            <v>2.5</v>
          </cell>
          <cell r="M4090">
            <v>45</v>
          </cell>
          <cell r="N4090">
            <v>100</v>
          </cell>
        </row>
        <row r="4091">
          <cell r="A4091" t="str">
            <v>08000294</v>
          </cell>
          <cell r="B4091" t="str">
            <v>散叮当奶乳酸菌(红枣)JH</v>
          </cell>
          <cell r="C4091" t="str">
            <v>kg</v>
          </cell>
          <cell r="D4091" t="str">
            <v>【080403】散装其他形态果冻</v>
          </cell>
          <cell r="E4091" t="str">
            <v>食品部</v>
          </cell>
          <cell r="F4091" t="str">
            <v>正常</v>
          </cell>
          <cell r="G4091" t="str">
            <v>11.71</v>
          </cell>
          <cell r="H4091" t="str">
            <v>19.80</v>
          </cell>
          <cell r="I4091">
            <v>0</v>
          </cell>
          <cell r="J4091">
            <v>0</v>
          </cell>
          <cell r="K4091">
            <v>0</v>
          </cell>
          <cell r="L4091">
            <v>2.79</v>
          </cell>
          <cell r="M4091">
            <v>32.71</v>
          </cell>
          <cell r="N4091">
            <v>55.242000000000004</v>
          </cell>
        </row>
        <row r="4092">
          <cell r="A4092" t="str">
            <v>08000283</v>
          </cell>
          <cell r="B4092" t="str">
            <v>散巴比熊华夫面包JH</v>
          </cell>
          <cell r="C4092" t="str">
            <v>kg</v>
          </cell>
          <cell r="D4092" t="str">
            <v>【080602】散装蛋糕</v>
          </cell>
          <cell r="E4092" t="str">
            <v>食品部</v>
          </cell>
          <cell r="F4092" t="str">
            <v>正常</v>
          </cell>
          <cell r="G4092" t="str">
            <v>29.00</v>
          </cell>
          <cell r="H4092" t="str">
            <v>40.00</v>
          </cell>
          <cell r="I4092">
            <v>0</v>
          </cell>
          <cell r="J4092">
            <v>0</v>
          </cell>
          <cell r="K4092">
            <v>0</v>
          </cell>
          <cell r="L4092">
            <v>4.5</v>
          </cell>
          <cell r="M4092">
            <v>130.5</v>
          </cell>
          <cell r="N4092">
            <v>180</v>
          </cell>
        </row>
        <row r="4093">
          <cell r="A4093" t="str">
            <v>08000282</v>
          </cell>
          <cell r="B4093" t="str">
            <v>散巴比熊韩式三明治蛋糕JH</v>
          </cell>
          <cell r="C4093" t="str">
            <v>kg</v>
          </cell>
          <cell r="D4093" t="str">
            <v>【080602】散装蛋糕</v>
          </cell>
          <cell r="E4093" t="str">
            <v>食品部</v>
          </cell>
          <cell r="F4093" t="str">
            <v>正常</v>
          </cell>
          <cell r="G4093" t="str">
            <v>19.87</v>
          </cell>
          <cell r="H4093" t="str">
            <v>40.00</v>
          </cell>
          <cell r="I4093">
            <v>0</v>
          </cell>
          <cell r="J4093">
            <v>0</v>
          </cell>
          <cell r="K4093">
            <v>0</v>
          </cell>
          <cell r="L4093">
            <v>53</v>
          </cell>
          <cell r="M4093">
            <v>1052.9100000000001</v>
          </cell>
          <cell r="N4093">
            <v>2120</v>
          </cell>
        </row>
        <row r="4094">
          <cell r="A4094" t="str">
            <v>08000280</v>
          </cell>
          <cell r="B4094" t="str">
            <v>散巴比熊冰淇淋蛋糕（蛋奶味）JH</v>
          </cell>
          <cell r="C4094" t="str">
            <v>kg</v>
          </cell>
          <cell r="D4094" t="str">
            <v>【080602】散装蛋糕</v>
          </cell>
          <cell r="E4094" t="str">
            <v>食品部</v>
          </cell>
          <cell r="F4094" t="str">
            <v>正常</v>
          </cell>
          <cell r="G4094" t="str">
            <v>22.00</v>
          </cell>
          <cell r="H4094" t="str">
            <v>40.00</v>
          </cell>
          <cell r="I4094">
            <v>0</v>
          </cell>
          <cell r="J4094">
            <v>0</v>
          </cell>
          <cell r="K4094">
            <v>0</v>
          </cell>
          <cell r="L4094">
            <v>2.5</v>
          </cell>
          <cell r="M4094">
            <v>55</v>
          </cell>
          <cell r="N4094">
            <v>100</v>
          </cell>
        </row>
        <row r="4095">
          <cell r="A4095" t="str">
            <v>08000275</v>
          </cell>
          <cell r="B4095" t="str">
            <v>散哎哟咪果品-乌梅JH</v>
          </cell>
          <cell r="C4095" t="str">
            <v>kg</v>
          </cell>
          <cell r="D4095" t="str">
            <v>【080303】散装梅/杏类果脯</v>
          </cell>
          <cell r="E4095" t="str">
            <v>食品部</v>
          </cell>
          <cell r="F4095" t="str">
            <v>正常</v>
          </cell>
          <cell r="G4095" t="str">
            <v>31.30</v>
          </cell>
          <cell r="H4095" t="str">
            <v>50.00</v>
          </cell>
          <cell r="I4095">
            <v>0</v>
          </cell>
          <cell r="J4095">
            <v>0</v>
          </cell>
          <cell r="K4095">
            <v>0</v>
          </cell>
          <cell r="L4095">
            <v>1.18</v>
          </cell>
          <cell r="M4095">
            <v>37.07</v>
          </cell>
          <cell r="N4095">
            <v>59</v>
          </cell>
        </row>
        <row r="4096">
          <cell r="A4096" t="str">
            <v>08000270</v>
          </cell>
          <cell r="B4096" t="str">
            <v>散a1方块手工云蛋糕JH</v>
          </cell>
          <cell r="C4096" t="str">
            <v>kg</v>
          </cell>
          <cell r="D4096" t="str">
            <v>【080606】散装糕点</v>
          </cell>
          <cell r="E4096" t="str">
            <v>食品部</v>
          </cell>
          <cell r="F4096" t="str">
            <v>正常</v>
          </cell>
          <cell r="G4096" t="str">
            <v>33.00</v>
          </cell>
          <cell r="H4096" t="str">
            <v>50.00</v>
          </cell>
          <cell r="I4096">
            <v>0</v>
          </cell>
          <cell r="J4096">
            <v>0</v>
          </cell>
          <cell r="K4096">
            <v>0</v>
          </cell>
          <cell r="L4096">
            <v>6</v>
          </cell>
          <cell r="M4096">
            <v>198</v>
          </cell>
          <cell r="N4096">
            <v>300</v>
          </cell>
        </row>
        <row r="4097">
          <cell r="A4097" t="str">
            <v>08000261</v>
          </cell>
          <cell r="B4097" t="str">
            <v>张飞五香味夹心豆卷JH</v>
          </cell>
          <cell r="C4097" t="str">
            <v>kg</v>
          </cell>
          <cell r="D4097" t="str">
            <v>【080101】散装豆干</v>
          </cell>
          <cell r="E4097" t="str">
            <v>食品部</v>
          </cell>
          <cell r="F4097" t="str">
            <v>正常</v>
          </cell>
          <cell r="G4097" t="str">
            <v>25.00</v>
          </cell>
          <cell r="H4097" t="str">
            <v>40.00</v>
          </cell>
          <cell r="I4097">
            <v>0</v>
          </cell>
          <cell r="J4097">
            <v>0</v>
          </cell>
          <cell r="K4097">
            <v>0</v>
          </cell>
          <cell r="L4097">
            <v>4.6399999999999997</v>
          </cell>
          <cell r="M4097">
            <v>116.06</v>
          </cell>
          <cell r="N4097">
            <v>185.6</v>
          </cell>
        </row>
        <row r="4098">
          <cell r="A4098" t="str">
            <v>08000255</v>
          </cell>
          <cell r="B4098" t="str">
            <v>张飞嫩豆干香辣味JH</v>
          </cell>
          <cell r="C4098" t="str">
            <v>kg</v>
          </cell>
          <cell r="D4098" t="str">
            <v>【080101】散装豆干</v>
          </cell>
          <cell r="E4098" t="str">
            <v>食品部</v>
          </cell>
          <cell r="F4098" t="str">
            <v>正常</v>
          </cell>
          <cell r="G4098" t="str">
            <v>22.00</v>
          </cell>
          <cell r="H4098" t="str">
            <v>33.60</v>
          </cell>
          <cell r="I4098">
            <v>0</v>
          </cell>
          <cell r="J4098">
            <v>0</v>
          </cell>
          <cell r="K4098">
            <v>0</v>
          </cell>
          <cell r="L4098">
            <v>5</v>
          </cell>
          <cell r="M4098">
            <v>110</v>
          </cell>
          <cell r="N4098">
            <v>168</v>
          </cell>
        </row>
        <row r="4099">
          <cell r="A4099" t="str">
            <v>08000254</v>
          </cell>
          <cell r="B4099" t="str">
            <v>张飞嫩豆干五香味JH</v>
          </cell>
          <cell r="C4099" t="str">
            <v>kg</v>
          </cell>
          <cell r="D4099" t="str">
            <v>【080101】散装豆干</v>
          </cell>
          <cell r="E4099" t="str">
            <v>食品部</v>
          </cell>
          <cell r="F4099" t="str">
            <v>正常</v>
          </cell>
          <cell r="G4099" t="str">
            <v>20.00</v>
          </cell>
          <cell r="H4099" t="str">
            <v>33.60</v>
          </cell>
          <cell r="I4099">
            <v>0</v>
          </cell>
          <cell r="J4099">
            <v>0</v>
          </cell>
          <cell r="K4099">
            <v>0</v>
          </cell>
          <cell r="L4099">
            <v>10</v>
          </cell>
          <cell r="M4099">
            <v>200</v>
          </cell>
          <cell r="N4099">
            <v>336</v>
          </cell>
        </row>
        <row r="4100">
          <cell r="A4100" t="str">
            <v>08000253</v>
          </cell>
          <cell r="B4100" t="str">
            <v>张飞嫩豆干烧烤味JH</v>
          </cell>
          <cell r="C4100" t="str">
            <v>kg</v>
          </cell>
          <cell r="D4100" t="str">
            <v>【080101】散装豆干</v>
          </cell>
          <cell r="E4100" t="str">
            <v>食品部</v>
          </cell>
          <cell r="F4100" t="str">
            <v>正常</v>
          </cell>
          <cell r="G4100" t="str">
            <v>22.00</v>
          </cell>
          <cell r="H4100" t="str">
            <v>33.60</v>
          </cell>
          <cell r="I4100">
            <v>0</v>
          </cell>
          <cell r="J4100">
            <v>0</v>
          </cell>
          <cell r="K4100">
            <v>0</v>
          </cell>
          <cell r="L4100">
            <v>5</v>
          </cell>
          <cell r="M4100">
            <v>110</v>
          </cell>
          <cell r="N4100">
            <v>168</v>
          </cell>
        </row>
        <row r="4101">
          <cell r="A4101" t="str">
            <v>08000252</v>
          </cell>
          <cell r="B4101" t="str">
            <v>张飞嫩豆干泡椒味JH</v>
          </cell>
          <cell r="C4101" t="str">
            <v>kg</v>
          </cell>
          <cell r="D4101" t="str">
            <v>【080101】散装豆干</v>
          </cell>
          <cell r="E4101" t="str">
            <v>食品部</v>
          </cell>
          <cell r="F4101" t="str">
            <v>正常</v>
          </cell>
          <cell r="G4101" t="str">
            <v>20.00</v>
          </cell>
          <cell r="H4101" t="str">
            <v>33.60</v>
          </cell>
          <cell r="I4101">
            <v>0</v>
          </cell>
          <cell r="J4101">
            <v>0</v>
          </cell>
          <cell r="K4101">
            <v>0</v>
          </cell>
          <cell r="L4101">
            <v>5</v>
          </cell>
          <cell r="M4101">
            <v>100</v>
          </cell>
          <cell r="N4101">
            <v>168</v>
          </cell>
        </row>
        <row r="4102">
          <cell r="A4102" t="str">
            <v>08000231</v>
          </cell>
          <cell r="B4102" t="str">
            <v>金冠80克花之语草莓味果冻JH</v>
          </cell>
          <cell r="C4102" t="str">
            <v>kg</v>
          </cell>
          <cell r="D4102" t="str">
            <v>【080401】散装水果味果冻</v>
          </cell>
          <cell r="E4102" t="str">
            <v>食品部</v>
          </cell>
          <cell r="F4102" t="str">
            <v>正常</v>
          </cell>
          <cell r="G4102" t="str">
            <v>12.72</v>
          </cell>
          <cell r="H4102" t="str">
            <v>20.00</v>
          </cell>
          <cell r="I4102">
            <v>0</v>
          </cell>
          <cell r="J4102">
            <v>0</v>
          </cell>
          <cell r="K4102">
            <v>0</v>
          </cell>
          <cell r="L4102">
            <v>17.09</v>
          </cell>
          <cell r="M4102">
            <v>217.43</v>
          </cell>
          <cell r="N4102">
            <v>341.8</v>
          </cell>
        </row>
        <row r="4103">
          <cell r="A4103" t="str">
            <v>08000226</v>
          </cell>
          <cell r="B4103" t="str">
            <v>金冠45克可吸菠萝味果冻JH</v>
          </cell>
          <cell r="C4103" t="str">
            <v>kg</v>
          </cell>
          <cell r="D4103" t="str">
            <v>【080401】散装水果味果冻</v>
          </cell>
          <cell r="E4103" t="str">
            <v>食品部</v>
          </cell>
          <cell r="F4103" t="str">
            <v>正常</v>
          </cell>
          <cell r="G4103" t="str">
            <v>7.73</v>
          </cell>
          <cell r="H4103" t="str">
            <v>17.00</v>
          </cell>
          <cell r="I4103">
            <v>0</v>
          </cell>
          <cell r="J4103">
            <v>0</v>
          </cell>
          <cell r="K4103">
            <v>0</v>
          </cell>
          <cell r="L4103">
            <v>7.78</v>
          </cell>
          <cell r="M4103">
            <v>60.13</v>
          </cell>
          <cell r="N4103">
            <v>132.26</v>
          </cell>
        </row>
        <row r="4104">
          <cell r="A4104" t="str">
            <v>08000221</v>
          </cell>
          <cell r="B4104" t="str">
            <v>金冠25克果点一刻草莓味果冻JH</v>
          </cell>
          <cell r="C4104" t="str">
            <v>kg</v>
          </cell>
          <cell r="D4104" t="str">
            <v>【080401】散装水果味果冻</v>
          </cell>
          <cell r="E4104" t="str">
            <v>食品部</v>
          </cell>
          <cell r="F4104" t="str">
            <v>正常</v>
          </cell>
          <cell r="G4104" t="str">
            <v>8.06</v>
          </cell>
          <cell r="H4104" t="str">
            <v>12.00</v>
          </cell>
          <cell r="I4104">
            <v>0</v>
          </cell>
          <cell r="J4104">
            <v>0</v>
          </cell>
          <cell r="K4104">
            <v>0</v>
          </cell>
          <cell r="L4104">
            <v>19.3</v>
          </cell>
          <cell r="M4104">
            <v>155.47999999999999</v>
          </cell>
          <cell r="N4104">
            <v>231.60000000000002</v>
          </cell>
        </row>
        <row r="4105">
          <cell r="A4105" t="str">
            <v>08000209</v>
          </cell>
          <cell r="B4105" t="str">
            <v>咔丽滋裸蛋糕JH</v>
          </cell>
          <cell r="C4105" t="str">
            <v>kg</v>
          </cell>
          <cell r="D4105" t="str">
            <v>【080602】散装蛋糕</v>
          </cell>
          <cell r="E4105" t="str">
            <v>食品部</v>
          </cell>
          <cell r="F4105" t="str">
            <v>正常</v>
          </cell>
          <cell r="G4105" t="str">
            <v>30.00</v>
          </cell>
          <cell r="H4105" t="str">
            <v>50.00</v>
          </cell>
          <cell r="I4105">
            <v>0</v>
          </cell>
          <cell r="J4105">
            <v>0</v>
          </cell>
          <cell r="K4105">
            <v>0</v>
          </cell>
          <cell r="L4105">
            <v>2.5</v>
          </cell>
          <cell r="M4105">
            <v>75</v>
          </cell>
          <cell r="N4105">
            <v>125</v>
          </cell>
        </row>
        <row r="4106">
          <cell r="A4106" t="str">
            <v>08000202</v>
          </cell>
          <cell r="B4106" t="str">
            <v>印味棒棒棒豆干JH</v>
          </cell>
          <cell r="C4106" t="str">
            <v>kg</v>
          </cell>
          <cell r="D4106" t="str">
            <v>【080101】散装豆干</v>
          </cell>
          <cell r="E4106" t="str">
            <v>食品部</v>
          </cell>
          <cell r="F4106" t="str">
            <v>正常</v>
          </cell>
          <cell r="G4106" t="str">
            <v>27.00</v>
          </cell>
          <cell r="H4106" t="str">
            <v>33.60</v>
          </cell>
          <cell r="I4106">
            <v>0</v>
          </cell>
          <cell r="J4106">
            <v>0</v>
          </cell>
          <cell r="K4106">
            <v>0</v>
          </cell>
          <cell r="L4106">
            <v>7.5</v>
          </cell>
          <cell r="M4106">
            <v>202.5</v>
          </cell>
          <cell r="N4106">
            <v>252</v>
          </cell>
        </row>
        <row r="4107">
          <cell r="A4107" t="str">
            <v>08000201</v>
          </cell>
          <cell r="B4107" t="str">
            <v>亿航老酸奶吐司JH</v>
          </cell>
          <cell r="C4107" t="str">
            <v>kg</v>
          </cell>
          <cell r="D4107" t="str">
            <v>【080602】散装蛋糕</v>
          </cell>
          <cell r="E4107" t="str">
            <v>食品部</v>
          </cell>
          <cell r="F4107" t="str">
            <v>正常</v>
          </cell>
          <cell r="G4107" t="str">
            <v>32.00</v>
          </cell>
          <cell r="H4107" t="str">
            <v>40.00</v>
          </cell>
          <cell r="I4107">
            <v>0</v>
          </cell>
          <cell r="J4107">
            <v>0</v>
          </cell>
          <cell r="K4107">
            <v>0</v>
          </cell>
          <cell r="L4107">
            <v>2</v>
          </cell>
          <cell r="M4107">
            <v>64</v>
          </cell>
          <cell r="N4107">
            <v>80</v>
          </cell>
        </row>
        <row r="4108">
          <cell r="A4108" t="str">
            <v>08000181</v>
          </cell>
          <cell r="B4108" t="str">
            <v>散素锦食界手磨豆干(烧烤味)JH</v>
          </cell>
          <cell r="C4108" t="str">
            <v>kg</v>
          </cell>
          <cell r="D4108" t="str">
            <v>【080101】散装豆干</v>
          </cell>
          <cell r="E4108" t="str">
            <v>食品部</v>
          </cell>
          <cell r="F4108" t="str">
            <v>正常</v>
          </cell>
          <cell r="G4108" t="str">
            <v>20.00</v>
          </cell>
          <cell r="H4108" t="str">
            <v>33.60</v>
          </cell>
          <cell r="I4108">
            <v>0</v>
          </cell>
          <cell r="J4108">
            <v>0</v>
          </cell>
          <cell r="K4108">
            <v>0</v>
          </cell>
          <cell r="L4108">
            <v>2.5</v>
          </cell>
          <cell r="M4108">
            <v>50</v>
          </cell>
          <cell r="N4108">
            <v>84</v>
          </cell>
        </row>
        <row r="4109">
          <cell r="A4109" t="str">
            <v>08000176</v>
          </cell>
          <cell r="B4109" t="str">
            <v>三只果手工切块蛋糕JH</v>
          </cell>
          <cell r="C4109" t="str">
            <v>kg</v>
          </cell>
          <cell r="D4109" t="str">
            <v>【080605】散装面包</v>
          </cell>
          <cell r="E4109" t="str">
            <v>食品部</v>
          </cell>
          <cell r="F4109" t="str">
            <v>正常</v>
          </cell>
          <cell r="G4109" t="str">
            <v>28.00</v>
          </cell>
          <cell r="H4109" t="str">
            <v>50.00</v>
          </cell>
          <cell r="I4109">
            <v>0</v>
          </cell>
          <cell r="J4109">
            <v>0</v>
          </cell>
          <cell r="K4109">
            <v>0</v>
          </cell>
          <cell r="L4109">
            <v>2.5</v>
          </cell>
          <cell r="M4109">
            <v>70</v>
          </cell>
          <cell r="N4109">
            <v>125</v>
          </cell>
        </row>
        <row r="4110">
          <cell r="A4110" t="str">
            <v>08000151</v>
          </cell>
          <cell r="B4110" t="str">
            <v>散正中苦荞沙琪玛JH</v>
          </cell>
          <cell r="C4110" t="str">
            <v>kg</v>
          </cell>
          <cell r="D4110" t="str">
            <v>【080607】散装沙琪玛/米花糖</v>
          </cell>
          <cell r="E4110" t="str">
            <v>食品部</v>
          </cell>
          <cell r="F4110" t="str">
            <v>正常</v>
          </cell>
          <cell r="G4110" t="str">
            <v>0.00</v>
          </cell>
          <cell r="H4110" t="str">
            <v>25.80</v>
          </cell>
          <cell r="I4110">
            <v>66.299099999999996</v>
          </cell>
          <cell r="J4110">
            <v>0</v>
          </cell>
          <cell r="K4110">
            <v>0</v>
          </cell>
          <cell r="L4110">
            <v>0</v>
          </cell>
          <cell r="M4110">
            <v>0</v>
          </cell>
          <cell r="N4110">
            <v>0</v>
          </cell>
        </row>
        <row r="4111">
          <cell r="A4111" t="str">
            <v>08000132</v>
          </cell>
          <cell r="B4111" t="str">
            <v>特价面包2</v>
          </cell>
          <cell r="C4111" t="str">
            <v>kg</v>
          </cell>
          <cell r="D4111" t="str">
            <v>【080605】散装面包</v>
          </cell>
          <cell r="E4111" t="str">
            <v>食品部</v>
          </cell>
          <cell r="F4111" t="str">
            <v>禁采</v>
          </cell>
          <cell r="G4111" t="str">
            <v>0.00</v>
          </cell>
          <cell r="H4111" t="str">
            <v>19.80</v>
          </cell>
          <cell r="I4111">
            <v>159</v>
          </cell>
          <cell r="J4111">
            <v>0</v>
          </cell>
          <cell r="K4111">
            <v>0</v>
          </cell>
          <cell r="L4111">
            <v>0</v>
          </cell>
          <cell r="M4111">
            <v>0</v>
          </cell>
          <cell r="N4111">
            <v>0</v>
          </cell>
        </row>
        <row r="4112">
          <cell r="A4112" t="str">
            <v>08000130</v>
          </cell>
          <cell r="B4112" t="str">
            <v>特价笋类1</v>
          </cell>
          <cell r="C4112" t="str">
            <v>kg</v>
          </cell>
          <cell r="D4112" t="str">
            <v>【080102】散装菌菇</v>
          </cell>
          <cell r="E4112" t="str">
            <v>食品部</v>
          </cell>
          <cell r="F4112" t="str">
            <v>禁采</v>
          </cell>
          <cell r="G4112" t="str">
            <v>23.76</v>
          </cell>
          <cell r="H4112" t="str">
            <v>40.00</v>
          </cell>
          <cell r="I4112">
            <v>0</v>
          </cell>
          <cell r="J4112">
            <v>0</v>
          </cell>
          <cell r="K4112">
            <v>0</v>
          </cell>
          <cell r="L4112">
            <v>1.63</v>
          </cell>
          <cell r="M4112">
            <v>38.619999999999997</v>
          </cell>
          <cell r="N4112">
            <v>65.199999999999989</v>
          </cell>
        </row>
        <row r="4113">
          <cell r="A4113" t="str">
            <v>08000128</v>
          </cell>
          <cell r="B4113" t="str">
            <v>特价面包1</v>
          </cell>
          <cell r="C4113" t="str">
            <v>kg</v>
          </cell>
          <cell r="D4113" t="str">
            <v>【080605】散装面包</v>
          </cell>
          <cell r="E4113" t="str">
            <v>食品部</v>
          </cell>
          <cell r="F4113" t="str">
            <v>禁采</v>
          </cell>
          <cell r="G4113" t="str">
            <v>0.00</v>
          </cell>
          <cell r="H4113" t="str">
            <v>33.00</v>
          </cell>
          <cell r="I4113">
            <v>102.2</v>
          </cell>
          <cell r="J4113">
            <v>0</v>
          </cell>
          <cell r="K4113">
            <v>0</v>
          </cell>
          <cell r="L4113">
            <v>0</v>
          </cell>
          <cell r="M4113">
            <v>0</v>
          </cell>
          <cell r="N4113">
            <v>0</v>
          </cell>
        </row>
        <row r="4114">
          <cell r="A4114" t="str">
            <v>08000087</v>
          </cell>
          <cell r="B4114" t="str">
            <v>特价果冻(促)</v>
          </cell>
          <cell r="C4114" t="str">
            <v>kg</v>
          </cell>
          <cell r="D4114" t="str">
            <v>【080401】散装水果味果冻</v>
          </cell>
          <cell r="E4114" t="str">
            <v>食品部</v>
          </cell>
          <cell r="F4114" t="str">
            <v>禁采</v>
          </cell>
          <cell r="G4114" t="str">
            <v>0.00</v>
          </cell>
          <cell r="H4114" t="str">
            <v>19.80</v>
          </cell>
          <cell r="I4114">
            <v>43.102600000000002</v>
          </cell>
          <cell r="J4114">
            <v>0</v>
          </cell>
          <cell r="K4114">
            <v>0</v>
          </cell>
          <cell r="L4114">
            <v>0</v>
          </cell>
          <cell r="M4114">
            <v>0</v>
          </cell>
          <cell r="N4114">
            <v>0</v>
          </cell>
        </row>
        <row r="4115">
          <cell r="A4115" t="str">
            <v>08000086</v>
          </cell>
          <cell r="B4115" t="str">
            <v>特价面包(促)</v>
          </cell>
          <cell r="C4115" t="str">
            <v>kg</v>
          </cell>
          <cell r="D4115" t="str">
            <v>【080605】散装面包</v>
          </cell>
          <cell r="E4115" t="str">
            <v>食品部</v>
          </cell>
          <cell r="F4115" t="str">
            <v>禁采</v>
          </cell>
          <cell r="G4115" t="str">
            <v>29.11</v>
          </cell>
          <cell r="H4115" t="str">
            <v>10.00</v>
          </cell>
          <cell r="I4115">
            <v>0</v>
          </cell>
          <cell r="J4115">
            <v>0</v>
          </cell>
          <cell r="K4115">
            <v>0</v>
          </cell>
          <cell r="L4115">
            <v>1.68</v>
          </cell>
          <cell r="M4115">
            <v>48.9</v>
          </cell>
          <cell r="N4115">
            <v>16.8</v>
          </cell>
        </row>
        <row r="4116">
          <cell r="A4116" t="str">
            <v>08000078</v>
          </cell>
          <cell r="B4116" t="str">
            <v>不二家散棉花糖JH</v>
          </cell>
          <cell r="C4116" t="str">
            <v>kg</v>
          </cell>
          <cell r="D4116" t="str">
            <v>【080501】散装硬糖</v>
          </cell>
          <cell r="E4116" t="str">
            <v>食品部</v>
          </cell>
          <cell r="F4116" t="str">
            <v>正常</v>
          </cell>
          <cell r="G4116" t="str">
            <v>64.06</v>
          </cell>
          <cell r="H4116" t="str">
            <v>80.00</v>
          </cell>
          <cell r="I4116">
            <v>0</v>
          </cell>
          <cell r="J4116">
            <v>0</v>
          </cell>
          <cell r="K4116">
            <v>0</v>
          </cell>
          <cell r="L4116">
            <v>0.05</v>
          </cell>
          <cell r="M4116">
            <v>3.43</v>
          </cell>
          <cell r="N4116">
            <v>4</v>
          </cell>
        </row>
        <row r="4117">
          <cell r="A4117" t="str">
            <v>08000024</v>
          </cell>
          <cell r="B4117" t="str">
            <v>特价豆干(促)</v>
          </cell>
          <cell r="C4117" t="str">
            <v>kg</v>
          </cell>
          <cell r="D4117" t="str">
            <v>【080101】散装豆干</v>
          </cell>
          <cell r="E4117" t="str">
            <v>食品部</v>
          </cell>
          <cell r="F4117" t="str">
            <v>禁采</v>
          </cell>
          <cell r="G4117" t="str">
            <v>0.00</v>
          </cell>
          <cell r="H4117" t="str">
            <v>30.00</v>
          </cell>
          <cell r="I4117">
            <v>335.41569999999996</v>
          </cell>
          <cell r="J4117">
            <v>0</v>
          </cell>
          <cell r="K4117">
            <v>0</v>
          </cell>
          <cell r="L4117">
            <v>0</v>
          </cell>
          <cell r="M4117">
            <v>0</v>
          </cell>
          <cell r="N4117">
            <v>0</v>
          </cell>
        </row>
        <row r="4118">
          <cell r="A4118" t="str">
            <v>08000011</v>
          </cell>
          <cell r="B4118" t="str">
            <v>SD碧根果盐焗味JH</v>
          </cell>
          <cell r="C4118" t="str">
            <v>kg</v>
          </cell>
          <cell r="D4118" t="str">
            <v>【080203】散装核果</v>
          </cell>
          <cell r="E4118" t="str">
            <v>食品部</v>
          </cell>
          <cell r="F4118" t="str">
            <v>禁采</v>
          </cell>
          <cell r="G4118" t="str">
            <v>56.00</v>
          </cell>
          <cell r="H4118" t="str">
            <v>90.00</v>
          </cell>
          <cell r="I4118">
            <v>0</v>
          </cell>
          <cell r="J4118">
            <v>0</v>
          </cell>
          <cell r="K4118">
            <v>0</v>
          </cell>
          <cell r="L4118">
            <v>0.77</v>
          </cell>
          <cell r="M4118">
            <v>43.27</v>
          </cell>
          <cell r="N4118">
            <v>69.3</v>
          </cell>
        </row>
        <row r="4119">
          <cell r="A4119" t="str">
            <v>08000003</v>
          </cell>
          <cell r="B4119" t="str">
            <v>碧根果奶香味JH</v>
          </cell>
          <cell r="C4119" t="str">
            <v>kg</v>
          </cell>
          <cell r="D4119" t="str">
            <v>【080203】散装核果</v>
          </cell>
          <cell r="E4119" t="str">
            <v>食品部</v>
          </cell>
          <cell r="F4119" t="str">
            <v>正常</v>
          </cell>
          <cell r="G4119" t="str">
            <v>60.00</v>
          </cell>
          <cell r="H4119" t="str">
            <v>90.00</v>
          </cell>
          <cell r="I4119">
            <v>0</v>
          </cell>
          <cell r="J4119">
            <v>0</v>
          </cell>
          <cell r="K4119">
            <v>0</v>
          </cell>
          <cell r="L4119">
            <v>0.35</v>
          </cell>
          <cell r="M4119">
            <v>21</v>
          </cell>
          <cell r="N4119">
            <v>31.499999999999996</v>
          </cell>
        </row>
        <row r="4120">
          <cell r="A4120" t="str">
            <v>07000523</v>
          </cell>
          <cell r="B4120" t="str">
            <v>哈得斯巧克力颗粒纸杯蛋糕</v>
          </cell>
          <cell r="C4120" t="str">
            <v>袋</v>
          </cell>
          <cell r="D4120" t="str">
            <v>【070202】进口糕点</v>
          </cell>
          <cell r="E4120" t="str">
            <v>食品部</v>
          </cell>
          <cell r="F4120" t="str">
            <v>正常</v>
          </cell>
          <cell r="G4120" t="str">
            <v>13.50</v>
          </cell>
          <cell r="H4120" t="str">
            <v>19.80</v>
          </cell>
          <cell r="I4120">
            <v>0</v>
          </cell>
          <cell r="J4120">
            <v>0</v>
          </cell>
          <cell r="K4120">
            <v>0</v>
          </cell>
          <cell r="L4120">
            <v>4</v>
          </cell>
          <cell r="M4120">
            <v>54</v>
          </cell>
          <cell r="N4120">
            <v>79.2</v>
          </cell>
        </row>
        <row r="4121">
          <cell r="A4121" t="str">
            <v>07000521</v>
          </cell>
          <cell r="B4121" t="str">
            <v>麦比客麦芽饼干</v>
          </cell>
          <cell r="C4121" t="str">
            <v>袋</v>
          </cell>
          <cell r="D4121" t="str">
            <v>【070201】进口饼干</v>
          </cell>
          <cell r="E4121" t="str">
            <v>食品部</v>
          </cell>
          <cell r="F4121" t="str">
            <v>正常</v>
          </cell>
          <cell r="G4121" t="str">
            <v>6.50</v>
          </cell>
          <cell r="H4121" t="str">
            <v>9.50</v>
          </cell>
          <cell r="I4121">
            <v>0</v>
          </cell>
          <cell r="J4121">
            <v>0</v>
          </cell>
          <cell r="K4121">
            <v>0</v>
          </cell>
          <cell r="L4121">
            <v>4</v>
          </cell>
          <cell r="M4121">
            <v>26</v>
          </cell>
          <cell r="N4121">
            <v>38</v>
          </cell>
        </row>
        <row r="4122">
          <cell r="A4122" t="str">
            <v>07000520</v>
          </cell>
          <cell r="B4122" t="str">
            <v>麦比客全麦饼干</v>
          </cell>
          <cell r="C4122" t="str">
            <v>袋</v>
          </cell>
          <cell r="D4122" t="str">
            <v>【070201】进口饼干</v>
          </cell>
          <cell r="E4122" t="str">
            <v>食品部</v>
          </cell>
          <cell r="F4122" t="str">
            <v>正常</v>
          </cell>
          <cell r="G4122" t="str">
            <v>6.50</v>
          </cell>
          <cell r="H4122" t="str">
            <v>9.50</v>
          </cell>
          <cell r="I4122">
            <v>0</v>
          </cell>
          <cell r="J4122">
            <v>0</v>
          </cell>
          <cell r="K4122">
            <v>0</v>
          </cell>
          <cell r="L4122">
            <v>4</v>
          </cell>
          <cell r="M4122">
            <v>26</v>
          </cell>
          <cell r="N4122">
            <v>38</v>
          </cell>
        </row>
        <row r="4123">
          <cell r="A4123" t="str">
            <v>07000519</v>
          </cell>
          <cell r="B4123" t="str">
            <v>麦比客葡萄干全麦饼干</v>
          </cell>
          <cell r="C4123" t="str">
            <v>袋</v>
          </cell>
          <cell r="D4123" t="str">
            <v>【070201】进口饼干</v>
          </cell>
          <cell r="E4123" t="str">
            <v>食品部</v>
          </cell>
          <cell r="F4123" t="str">
            <v>正常</v>
          </cell>
          <cell r="G4123" t="str">
            <v>6.50</v>
          </cell>
          <cell r="H4123" t="str">
            <v>9.50</v>
          </cell>
          <cell r="I4123">
            <v>0</v>
          </cell>
          <cell r="J4123">
            <v>0</v>
          </cell>
          <cell r="K4123">
            <v>0</v>
          </cell>
          <cell r="L4123">
            <v>4</v>
          </cell>
          <cell r="M4123">
            <v>26</v>
          </cell>
          <cell r="N4123">
            <v>38</v>
          </cell>
        </row>
        <row r="4124">
          <cell r="A4124" t="str">
            <v>07000518</v>
          </cell>
          <cell r="B4124" t="str">
            <v>濠润坊老婆饼</v>
          </cell>
          <cell r="C4124" t="str">
            <v>盒</v>
          </cell>
          <cell r="D4124" t="str">
            <v>【070201】进口饼干</v>
          </cell>
          <cell r="E4124" t="str">
            <v>食品部</v>
          </cell>
          <cell r="F4124" t="str">
            <v>正常</v>
          </cell>
          <cell r="G4124" t="str">
            <v>10.50</v>
          </cell>
          <cell r="H4124" t="str">
            <v>15.00</v>
          </cell>
          <cell r="I4124">
            <v>0</v>
          </cell>
          <cell r="J4124">
            <v>0</v>
          </cell>
          <cell r="K4124">
            <v>0</v>
          </cell>
          <cell r="L4124">
            <v>4</v>
          </cell>
          <cell r="M4124">
            <v>42</v>
          </cell>
          <cell r="N4124">
            <v>60</v>
          </cell>
        </row>
        <row r="4125">
          <cell r="A4125" t="str">
            <v>07000515</v>
          </cell>
          <cell r="B4125" t="str">
            <v>欧扎克玫瑰草莓坚果麦片</v>
          </cell>
          <cell r="C4125" t="str">
            <v>袋</v>
          </cell>
          <cell r="D4125" t="str">
            <v>【070501】进口代餐</v>
          </cell>
          <cell r="E4125" t="str">
            <v>食品部</v>
          </cell>
          <cell r="F4125" t="str">
            <v>正常</v>
          </cell>
          <cell r="G4125" t="str">
            <v>8.00</v>
          </cell>
          <cell r="H4125" t="str">
            <v>12.50</v>
          </cell>
          <cell r="I4125">
            <v>0</v>
          </cell>
          <cell r="J4125">
            <v>0</v>
          </cell>
          <cell r="K4125">
            <v>0</v>
          </cell>
          <cell r="L4125">
            <v>5</v>
          </cell>
          <cell r="M4125">
            <v>40</v>
          </cell>
          <cell r="N4125">
            <v>62.5</v>
          </cell>
        </row>
        <row r="4126">
          <cell r="A4126" t="str">
            <v>07000514</v>
          </cell>
          <cell r="B4126" t="str">
            <v>欧扎克水果坚果麦片</v>
          </cell>
          <cell r="C4126" t="str">
            <v>袋</v>
          </cell>
          <cell r="D4126" t="str">
            <v>【070501】进口代餐</v>
          </cell>
          <cell r="E4126" t="str">
            <v>食品部</v>
          </cell>
          <cell r="F4126" t="str">
            <v>正常</v>
          </cell>
          <cell r="G4126" t="str">
            <v>8.00</v>
          </cell>
          <cell r="H4126" t="str">
            <v>12.50</v>
          </cell>
          <cell r="I4126">
            <v>0</v>
          </cell>
          <cell r="J4126">
            <v>0</v>
          </cell>
          <cell r="K4126">
            <v>0</v>
          </cell>
          <cell r="L4126">
            <v>5</v>
          </cell>
          <cell r="M4126">
            <v>40</v>
          </cell>
          <cell r="N4126">
            <v>62.5</v>
          </cell>
        </row>
        <row r="4127">
          <cell r="A4127" t="str">
            <v>07000510</v>
          </cell>
          <cell r="B4127" t="str">
            <v>ZEK丹麦风味葡萄干黄油饼干</v>
          </cell>
          <cell r="C4127" t="str">
            <v>盒</v>
          </cell>
          <cell r="D4127" t="str">
            <v>【070201】进口饼干</v>
          </cell>
          <cell r="E4127" t="str">
            <v>食品部</v>
          </cell>
          <cell r="F4127" t="str">
            <v>正常</v>
          </cell>
          <cell r="G4127" t="str">
            <v>7.00</v>
          </cell>
          <cell r="H4127" t="str">
            <v>9.00</v>
          </cell>
          <cell r="I4127">
            <v>0</v>
          </cell>
          <cell r="J4127">
            <v>0</v>
          </cell>
          <cell r="K4127">
            <v>0</v>
          </cell>
          <cell r="L4127">
            <v>5</v>
          </cell>
          <cell r="M4127">
            <v>35</v>
          </cell>
          <cell r="N4127">
            <v>45</v>
          </cell>
        </row>
        <row r="4128">
          <cell r="A4128" t="str">
            <v>07000461</v>
          </cell>
          <cell r="B4128" t="str">
            <v>卡曼酥皮蛋卷巧克力味</v>
          </cell>
          <cell r="C4128" t="str">
            <v>包</v>
          </cell>
          <cell r="D4128" t="str">
            <v>【070201】进口饼干</v>
          </cell>
          <cell r="E4128" t="str">
            <v>食品部</v>
          </cell>
          <cell r="F4128" t="str">
            <v>正常</v>
          </cell>
          <cell r="G4128" t="str">
            <v>8.89</v>
          </cell>
          <cell r="H4128" t="str">
            <v>16.50</v>
          </cell>
          <cell r="I4128">
            <v>0</v>
          </cell>
          <cell r="J4128">
            <v>0</v>
          </cell>
          <cell r="K4128">
            <v>0</v>
          </cell>
          <cell r="L4128">
            <v>7</v>
          </cell>
          <cell r="M4128">
            <v>62.2</v>
          </cell>
          <cell r="N4128">
            <v>115.5</v>
          </cell>
        </row>
        <row r="4129">
          <cell r="A4129" t="str">
            <v>07000180</v>
          </cell>
          <cell r="B4129" t="str">
            <v>张裕进口红酒.帕罗美</v>
          </cell>
          <cell r="C4129" t="str">
            <v>瓶</v>
          </cell>
          <cell r="D4129" t="str">
            <v>【070402】进口红酒</v>
          </cell>
          <cell r="E4129" t="str">
            <v>食品部</v>
          </cell>
          <cell r="F4129" t="str">
            <v>正常</v>
          </cell>
          <cell r="G4129" t="str">
            <v>85.00</v>
          </cell>
          <cell r="H4129" t="str">
            <v>168.00</v>
          </cell>
          <cell r="I4129">
            <v>0</v>
          </cell>
          <cell r="J4129">
            <v>0</v>
          </cell>
          <cell r="K4129">
            <v>0</v>
          </cell>
          <cell r="L4129">
            <v>3</v>
          </cell>
          <cell r="M4129">
            <v>255</v>
          </cell>
          <cell r="N4129">
            <v>504</v>
          </cell>
        </row>
        <row r="4130">
          <cell r="A4130" t="str">
            <v>07000179</v>
          </cell>
          <cell r="B4130" t="str">
            <v>张裕进口红酒.李威罗</v>
          </cell>
          <cell r="C4130" t="str">
            <v>瓶</v>
          </cell>
          <cell r="D4130" t="str">
            <v>【070402】进口红酒</v>
          </cell>
          <cell r="E4130" t="str">
            <v>食品部</v>
          </cell>
          <cell r="F4130" t="str">
            <v>正常</v>
          </cell>
          <cell r="G4130" t="str">
            <v>75.00</v>
          </cell>
          <cell r="H4130" t="str">
            <v>148.00</v>
          </cell>
          <cell r="I4130">
            <v>0</v>
          </cell>
          <cell r="J4130">
            <v>0</v>
          </cell>
          <cell r="K4130">
            <v>0</v>
          </cell>
          <cell r="L4130">
            <v>2</v>
          </cell>
          <cell r="M4130">
            <v>150</v>
          </cell>
          <cell r="N4130">
            <v>296</v>
          </cell>
        </row>
        <row r="4131">
          <cell r="A4131" t="str">
            <v>07000178</v>
          </cell>
          <cell r="B4131" t="str">
            <v>张裕进口红酒.火牛</v>
          </cell>
          <cell r="C4131" t="str">
            <v>瓶</v>
          </cell>
          <cell r="D4131" t="str">
            <v>【070402】进口红酒</v>
          </cell>
          <cell r="E4131" t="str">
            <v>食品部</v>
          </cell>
          <cell r="F4131" t="str">
            <v>正常</v>
          </cell>
          <cell r="G4131" t="str">
            <v>65.00</v>
          </cell>
          <cell r="H4131" t="str">
            <v>128.00</v>
          </cell>
          <cell r="I4131">
            <v>0</v>
          </cell>
          <cell r="J4131">
            <v>0</v>
          </cell>
          <cell r="K4131">
            <v>0</v>
          </cell>
          <cell r="L4131">
            <v>4</v>
          </cell>
          <cell r="M4131">
            <v>260</v>
          </cell>
          <cell r="N4131">
            <v>512</v>
          </cell>
        </row>
        <row r="4132">
          <cell r="A4132" t="str">
            <v>07000174</v>
          </cell>
          <cell r="B4132" t="str">
            <v>不二良品巧克力威化咸蛋黄味</v>
          </cell>
          <cell r="C4132" t="str">
            <v>袋</v>
          </cell>
          <cell r="D4132" t="str">
            <v>【070201】进口饼干</v>
          </cell>
          <cell r="E4132" t="str">
            <v>食品部</v>
          </cell>
          <cell r="F4132" t="str">
            <v>正常</v>
          </cell>
          <cell r="G4132" t="str">
            <v>8.00</v>
          </cell>
          <cell r="H4132" t="str">
            <v>11.80</v>
          </cell>
          <cell r="I4132">
            <v>0</v>
          </cell>
          <cell r="J4132">
            <v>0</v>
          </cell>
          <cell r="K4132">
            <v>0</v>
          </cell>
          <cell r="L4132">
            <v>4</v>
          </cell>
          <cell r="M4132">
            <v>32</v>
          </cell>
          <cell r="N4132">
            <v>47.2</v>
          </cell>
        </row>
        <row r="4133">
          <cell r="A4133" t="str">
            <v>07000173</v>
          </cell>
          <cell r="B4133" t="str">
            <v>阿孔特奶酪味威化饼干</v>
          </cell>
          <cell r="C4133" t="str">
            <v>袋</v>
          </cell>
          <cell r="D4133" t="str">
            <v>【070201】进口饼干</v>
          </cell>
          <cell r="E4133" t="str">
            <v>食品部</v>
          </cell>
          <cell r="F4133" t="str">
            <v>正常</v>
          </cell>
          <cell r="G4133" t="str">
            <v>16.00</v>
          </cell>
          <cell r="H4133" t="str">
            <v>21.00</v>
          </cell>
          <cell r="I4133">
            <v>0</v>
          </cell>
          <cell r="J4133">
            <v>0</v>
          </cell>
          <cell r="K4133">
            <v>0</v>
          </cell>
          <cell r="L4133">
            <v>3</v>
          </cell>
          <cell r="M4133">
            <v>48</v>
          </cell>
          <cell r="N4133">
            <v>63</v>
          </cell>
        </row>
        <row r="4134">
          <cell r="A4134" t="str">
            <v>07000169</v>
          </cell>
          <cell r="B4134" t="str">
            <v>Timetreats多味水果棒棒糖</v>
          </cell>
          <cell r="C4134" t="str">
            <v>袋</v>
          </cell>
          <cell r="D4134" t="str">
            <v>【070301】进口糖果</v>
          </cell>
          <cell r="E4134" t="str">
            <v>食品部</v>
          </cell>
          <cell r="F4134" t="str">
            <v>禁采</v>
          </cell>
          <cell r="G4134" t="str">
            <v>0.00</v>
          </cell>
          <cell r="H4134" t="str">
            <v>12.80</v>
          </cell>
          <cell r="I4134">
            <v>0</v>
          </cell>
          <cell r="J4134">
            <v>0</v>
          </cell>
          <cell r="K4134">
            <v>0</v>
          </cell>
          <cell r="L4134">
            <v>0</v>
          </cell>
          <cell r="M4134">
            <v>0</v>
          </cell>
          <cell r="N4134">
            <v>0</v>
          </cell>
        </row>
        <row r="4135">
          <cell r="A4135" t="str">
            <v>07000161</v>
          </cell>
          <cell r="B4135" t="str">
            <v>皇冠丹麦曲奇盒装原味</v>
          </cell>
          <cell r="C4135" t="str">
            <v>盒</v>
          </cell>
          <cell r="D4135" t="str">
            <v>【070201】进口饼干</v>
          </cell>
          <cell r="E4135" t="str">
            <v>食品部</v>
          </cell>
          <cell r="F4135" t="str">
            <v>禁采</v>
          </cell>
          <cell r="G4135" t="str">
            <v>40.00</v>
          </cell>
          <cell r="H4135" t="str">
            <v>79.00</v>
          </cell>
          <cell r="I4135">
            <v>0</v>
          </cell>
          <cell r="J4135">
            <v>0</v>
          </cell>
          <cell r="K4135">
            <v>0</v>
          </cell>
          <cell r="L4135">
            <v>1</v>
          </cell>
          <cell r="M4135">
            <v>40</v>
          </cell>
          <cell r="N4135">
            <v>79</v>
          </cell>
        </row>
        <row r="4136">
          <cell r="A4136" t="str">
            <v>07000141</v>
          </cell>
          <cell r="B4136" t="str">
            <v>拿卡帝花果茶(初恋时光)</v>
          </cell>
          <cell r="C4136" t="str">
            <v>瓶</v>
          </cell>
          <cell r="D4136" t="str">
            <v>【070105】进口茶/咖啡饮料</v>
          </cell>
          <cell r="E4136" t="str">
            <v>食品部</v>
          </cell>
          <cell r="F4136" t="str">
            <v>正常</v>
          </cell>
          <cell r="G4136" t="str">
            <v>10.80</v>
          </cell>
          <cell r="H4136" t="str">
            <v>19.50</v>
          </cell>
          <cell r="I4136">
            <v>0</v>
          </cell>
          <cell r="J4136">
            <v>0</v>
          </cell>
          <cell r="K4136">
            <v>0</v>
          </cell>
          <cell r="L4136">
            <v>3</v>
          </cell>
          <cell r="M4136">
            <v>32.4</v>
          </cell>
          <cell r="N4136">
            <v>58.5</v>
          </cell>
        </row>
        <row r="4137">
          <cell r="A4137" t="str">
            <v>07000140</v>
          </cell>
          <cell r="B4137" t="str">
            <v>拿卡帝花果茶(巴黎香榭)</v>
          </cell>
          <cell r="C4137" t="str">
            <v>瓶</v>
          </cell>
          <cell r="D4137" t="str">
            <v>【070105】进口茶/咖啡饮料</v>
          </cell>
          <cell r="E4137" t="str">
            <v>食品部</v>
          </cell>
          <cell r="F4137" t="str">
            <v>正常</v>
          </cell>
          <cell r="G4137" t="str">
            <v>10.80</v>
          </cell>
          <cell r="H4137" t="str">
            <v>19.50</v>
          </cell>
          <cell r="I4137">
            <v>0</v>
          </cell>
          <cell r="J4137">
            <v>0</v>
          </cell>
          <cell r="K4137">
            <v>0</v>
          </cell>
          <cell r="L4137">
            <v>3</v>
          </cell>
          <cell r="M4137">
            <v>32.4</v>
          </cell>
          <cell r="N4137">
            <v>58.5</v>
          </cell>
        </row>
        <row r="4138">
          <cell r="A4138" t="str">
            <v>07000137</v>
          </cell>
          <cell r="B4138" t="str">
            <v>鹿茶记冰杨梅果汁</v>
          </cell>
          <cell r="C4138" t="str">
            <v>瓶</v>
          </cell>
          <cell r="D4138" t="str">
            <v>【070103】进口果蔬汁</v>
          </cell>
          <cell r="E4138" t="str">
            <v>食品部</v>
          </cell>
          <cell r="F4138" t="str">
            <v>正常</v>
          </cell>
          <cell r="G4138" t="str">
            <v>3.80</v>
          </cell>
          <cell r="H4138" t="str">
            <v>5.90</v>
          </cell>
          <cell r="I4138">
            <v>0</v>
          </cell>
          <cell r="J4138">
            <v>0</v>
          </cell>
          <cell r="K4138">
            <v>0</v>
          </cell>
          <cell r="L4138">
            <v>6</v>
          </cell>
          <cell r="M4138">
            <v>22.8</v>
          </cell>
          <cell r="N4138">
            <v>35.400000000000006</v>
          </cell>
        </row>
        <row r="4139">
          <cell r="A4139" t="str">
            <v>07000136</v>
          </cell>
          <cell r="B4139" t="str">
            <v>鹿茶记百香果果汁</v>
          </cell>
          <cell r="C4139" t="str">
            <v>瓶</v>
          </cell>
          <cell r="D4139" t="str">
            <v>【070103】进口果蔬汁</v>
          </cell>
          <cell r="E4139" t="str">
            <v>食品部</v>
          </cell>
          <cell r="F4139" t="str">
            <v>正常</v>
          </cell>
          <cell r="G4139" t="str">
            <v>3.80</v>
          </cell>
          <cell r="H4139" t="str">
            <v>5.90</v>
          </cell>
          <cell r="I4139">
            <v>0</v>
          </cell>
          <cell r="J4139">
            <v>0</v>
          </cell>
          <cell r="K4139">
            <v>0</v>
          </cell>
          <cell r="L4139">
            <v>6</v>
          </cell>
          <cell r="M4139">
            <v>22.8</v>
          </cell>
          <cell r="N4139">
            <v>35.400000000000006</v>
          </cell>
        </row>
        <row r="4140">
          <cell r="A4140" t="str">
            <v>07000132</v>
          </cell>
          <cell r="B4140" t="str">
            <v>丹旎诗猫屎咖啡(原味)杯装</v>
          </cell>
          <cell r="C4140" t="str">
            <v>杯</v>
          </cell>
          <cell r="D4140" t="str">
            <v>【070503】进口咖啡</v>
          </cell>
          <cell r="E4140" t="str">
            <v>食品部</v>
          </cell>
          <cell r="F4140" t="str">
            <v>正常</v>
          </cell>
          <cell r="G4140" t="str">
            <v>3.90</v>
          </cell>
          <cell r="H4140" t="str">
            <v>6.50</v>
          </cell>
          <cell r="I4140">
            <v>0</v>
          </cell>
          <cell r="J4140">
            <v>0</v>
          </cell>
          <cell r="K4140">
            <v>0</v>
          </cell>
          <cell r="L4140">
            <v>4</v>
          </cell>
          <cell r="M4140">
            <v>15.6</v>
          </cell>
          <cell r="N4140">
            <v>26</v>
          </cell>
        </row>
        <row r="4141">
          <cell r="A4141" t="str">
            <v>07000128</v>
          </cell>
          <cell r="B4141" t="str">
            <v>丹旎诗蓝山调制咖啡(意大利)</v>
          </cell>
          <cell r="C4141" t="str">
            <v>杯</v>
          </cell>
          <cell r="D4141" t="str">
            <v>【070503】进口咖啡</v>
          </cell>
          <cell r="E4141" t="str">
            <v>食品部</v>
          </cell>
          <cell r="F4141" t="str">
            <v>正常</v>
          </cell>
          <cell r="G4141" t="str">
            <v>3.90</v>
          </cell>
          <cell r="H4141" t="str">
            <v>5.90</v>
          </cell>
          <cell r="I4141">
            <v>0</v>
          </cell>
          <cell r="J4141">
            <v>0</v>
          </cell>
          <cell r="K4141">
            <v>0</v>
          </cell>
          <cell r="L4141">
            <v>2</v>
          </cell>
          <cell r="M4141">
            <v>7.8</v>
          </cell>
          <cell r="N4141">
            <v>11.8</v>
          </cell>
        </row>
        <row r="4142">
          <cell r="A4142" t="str">
            <v>07000127</v>
          </cell>
          <cell r="B4142" t="str">
            <v>丹旎诗蓝山调制咖啡(特浓)</v>
          </cell>
          <cell r="C4142" t="str">
            <v>杯</v>
          </cell>
          <cell r="D4142" t="str">
            <v>【070503】进口咖啡</v>
          </cell>
          <cell r="E4142" t="str">
            <v>食品部</v>
          </cell>
          <cell r="F4142" t="str">
            <v>正常</v>
          </cell>
          <cell r="G4142" t="str">
            <v>3.90</v>
          </cell>
          <cell r="H4142" t="str">
            <v>5.90</v>
          </cell>
          <cell r="I4142">
            <v>0</v>
          </cell>
          <cell r="J4142">
            <v>0</v>
          </cell>
          <cell r="K4142">
            <v>0</v>
          </cell>
          <cell r="L4142">
            <v>3</v>
          </cell>
          <cell r="M4142">
            <v>11.7</v>
          </cell>
          <cell r="N4142">
            <v>17.700000000000003</v>
          </cell>
        </row>
        <row r="4143">
          <cell r="A4143" t="str">
            <v>07000125</v>
          </cell>
          <cell r="B4143" t="str">
            <v>丹旎诗蓝山调制咖啡(卡布奇诺)</v>
          </cell>
          <cell r="C4143" t="str">
            <v>杯</v>
          </cell>
          <cell r="D4143" t="str">
            <v>【070503】进口咖啡</v>
          </cell>
          <cell r="E4143" t="str">
            <v>食品部</v>
          </cell>
          <cell r="F4143" t="str">
            <v>正常</v>
          </cell>
          <cell r="G4143" t="str">
            <v>3.90</v>
          </cell>
          <cell r="H4143" t="str">
            <v>5.90</v>
          </cell>
          <cell r="I4143">
            <v>0</v>
          </cell>
          <cell r="J4143">
            <v>0</v>
          </cell>
          <cell r="K4143">
            <v>0</v>
          </cell>
          <cell r="L4143">
            <v>3</v>
          </cell>
          <cell r="M4143">
            <v>11.7</v>
          </cell>
          <cell r="N4143">
            <v>17.700000000000003</v>
          </cell>
        </row>
        <row r="4144">
          <cell r="A4144" t="str">
            <v>07000122</v>
          </cell>
          <cell r="B4144" t="str">
            <v>奥林达汁要百香果</v>
          </cell>
          <cell r="C4144" t="str">
            <v>瓶</v>
          </cell>
          <cell r="D4144" t="str">
            <v>【070103】进口果蔬汁</v>
          </cell>
          <cell r="E4144" t="str">
            <v>食品部</v>
          </cell>
          <cell r="F4144" t="str">
            <v>正常</v>
          </cell>
          <cell r="G4144" t="str">
            <v>5.50</v>
          </cell>
          <cell r="H4144" t="str">
            <v>8.50</v>
          </cell>
          <cell r="I4144">
            <v>0</v>
          </cell>
          <cell r="J4144">
            <v>0</v>
          </cell>
          <cell r="K4144">
            <v>0</v>
          </cell>
          <cell r="L4144">
            <v>5</v>
          </cell>
          <cell r="M4144">
            <v>27.5</v>
          </cell>
          <cell r="N4144">
            <v>42.5</v>
          </cell>
        </row>
        <row r="4145">
          <cell r="A4145" t="str">
            <v>07000121</v>
          </cell>
          <cell r="B4145" t="str">
            <v>奥林达山竹汁</v>
          </cell>
          <cell r="C4145" t="str">
            <v>瓶</v>
          </cell>
          <cell r="D4145" t="str">
            <v>【070103】进口果蔬汁</v>
          </cell>
          <cell r="E4145" t="str">
            <v>食品部</v>
          </cell>
          <cell r="F4145" t="str">
            <v>正常</v>
          </cell>
          <cell r="G4145" t="str">
            <v>5.50</v>
          </cell>
          <cell r="H4145" t="str">
            <v>8.50</v>
          </cell>
          <cell r="I4145">
            <v>0</v>
          </cell>
          <cell r="J4145">
            <v>0</v>
          </cell>
          <cell r="K4145">
            <v>0</v>
          </cell>
          <cell r="L4145">
            <v>1</v>
          </cell>
          <cell r="M4145">
            <v>5.5</v>
          </cell>
          <cell r="N4145">
            <v>8.5</v>
          </cell>
        </row>
        <row r="4146">
          <cell r="A4146" t="str">
            <v>07000119</v>
          </cell>
          <cell r="B4146" t="str">
            <v>TOPSAVOR酱油饼(海苔味)</v>
          </cell>
          <cell r="C4146" t="str">
            <v>盒</v>
          </cell>
          <cell r="D4146" t="str">
            <v>【070201】进口饼干</v>
          </cell>
          <cell r="E4146" t="str">
            <v>食品部</v>
          </cell>
          <cell r="F4146" t="str">
            <v>正常</v>
          </cell>
          <cell r="G4146" t="str">
            <v>6.50</v>
          </cell>
          <cell r="H4146" t="str">
            <v>9.80</v>
          </cell>
          <cell r="I4146">
            <v>0</v>
          </cell>
          <cell r="J4146">
            <v>0</v>
          </cell>
          <cell r="K4146">
            <v>0</v>
          </cell>
          <cell r="L4146">
            <v>7</v>
          </cell>
          <cell r="M4146">
            <v>45.5</v>
          </cell>
          <cell r="N4146">
            <v>68.600000000000009</v>
          </cell>
        </row>
        <row r="4147">
          <cell r="A4147" t="str">
            <v>07000118</v>
          </cell>
          <cell r="B4147" t="str">
            <v>真露竹炭酒红色</v>
          </cell>
          <cell r="C4147" t="str">
            <v>瓶</v>
          </cell>
          <cell r="D4147" t="str">
            <v>【070404】其它进口酒</v>
          </cell>
          <cell r="E4147" t="str">
            <v>食品部</v>
          </cell>
          <cell r="F4147" t="str">
            <v>正常</v>
          </cell>
          <cell r="G4147" t="str">
            <v>10.00</v>
          </cell>
          <cell r="H4147" t="str">
            <v>15.50</v>
          </cell>
          <cell r="I4147">
            <v>0</v>
          </cell>
          <cell r="J4147">
            <v>0</v>
          </cell>
          <cell r="K4147">
            <v>0</v>
          </cell>
          <cell r="L4147">
            <v>9</v>
          </cell>
          <cell r="M4147">
            <v>90</v>
          </cell>
          <cell r="N4147">
            <v>139.5</v>
          </cell>
        </row>
        <row r="4148">
          <cell r="A4148" t="str">
            <v>07000117</v>
          </cell>
          <cell r="B4148" t="str">
            <v>真露草莓酒</v>
          </cell>
          <cell r="C4148" t="str">
            <v>瓶</v>
          </cell>
          <cell r="D4148" t="str">
            <v>【070404】其它进口酒</v>
          </cell>
          <cell r="E4148" t="str">
            <v>食品部</v>
          </cell>
          <cell r="F4148" t="str">
            <v>正常</v>
          </cell>
          <cell r="G4148" t="str">
            <v>10.00</v>
          </cell>
          <cell r="H4148" t="str">
            <v>15.50</v>
          </cell>
          <cell r="I4148">
            <v>0</v>
          </cell>
          <cell r="J4148">
            <v>0</v>
          </cell>
          <cell r="K4148">
            <v>0</v>
          </cell>
          <cell r="L4148">
            <v>8</v>
          </cell>
          <cell r="M4148">
            <v>80</v>
          </cell>
          <cell r="N4148">
            <v>124</v>
          </cell>
        </row>
        <row r="4149">
          <cell r="A4149" t="str">
            <v>07000116</v>
          </cell>
          <cell r="B4149" t="str">
            <v>御之味燕麦饼水果味</v>
          </cell>
          <cell r="C4149" t="str">
            <v>袋</v>
          </cell>
          <cell r="D4149" t="str">
            <v>【070201】进口饼干</v>
          </cell>
          <cell r="E4149" t="str">
            <v>食品部</v>
          </cell>
          <cell r="F4149" t="str">
            <v>禁采</v>
          </cell>
          <cell r="G4149" t="str">
            <v>9.00</v>
          </cell>
          <cell r="H4149" t="str">
            <v>14.50</v>
          </cell>
          <cell r="I4149">
            <v>0</v>
          </cell>
          <cell r="J4149">
            <v>0</v>
          </cell>
          <cell r="K4149">
            <v>0</v>
          </cell>
          <cell r="L4149">
            <v>3</v>
          </cell>
          <cell r="M4149">
            <v>27</v>
          </cell>
          <cell r="N4149">
            <v>43.5</v>
          </cell>
        </row>
        <row r="4150">
          <cell r="A4150" t="str">
            <v>07000114</v>
          </cell>
          <cell r="B4150" t="str">
            <v>友傑西瓜味汽水</v>
          </cell>
          <cell r="C4150" t="str">
            <v>瓶</v>
          </cell>
          <cell r="D4150" t="str">
            <v>【070102】进口碳酸饮料</v>
          </cell>
          <cell r="E4150" t="str">
            <v>食品部</v>
          </cell>
          <cell r="F4150" t="str">
            <v>禁采</v>
          </cell>
          <cell r="G4150" t="str">
            <v>9.50</v>
          </cell>
          <cell r="H4150" t="str">
            <v>14.50</v>
          </cell>
          <cell r="I4150">
            <v>0</v>
          </cell>
          <cell r="J4150">
            <v>0</v>
          </cell>
          <cell r="K4150">
            <v>0</v>
          </cell>
          <cell r="L4150">
            <v>2</v>
          </cell>
          <cell r="M4150">
            <v>19</v>
          </cell>
          <cell r="N4150">
            <v>29</v>
          </cell>
        </row>
        <row r="4151">
          <cell r="A4151" t="str">
            <v>07000113</v>
          </cell>
          <cell r="B4151" t="str">
            <v>友傑芒果味汽水</v>
          </cell>
          <cell r="C4151" t="str">
            <v>瓶</v>
          </cell>
          <cell r="D4151" t="str">
            <v>【070102】进口碳酸饮料</v>
          </cell>
          <cell r="E4151" t="str">
            <v>食品部</v>
          </cell>
          <cell r="F4151" t="str">
            <v>禁采</v>
          </cell>
          <cell r="G4151" t="str">
            <v>9.50</v>
          </cell>
          <cell r="H4151" t="str">
            <v>14.50</v>
          </cell>
          <cell r="I4151">
            <v>0</v>
          </cell>
          <cell r="J4151">
            <v>0</v>
          </cell>
          <cell r="K4151">
            <v>0</v>
          </cell>
          <cell r="L4151">
            <v>3</v>
          </cell>
          <cell r="M4151">
            <v>28.5</v>
          </cell>
          <cell r="N4151">
            <v>43.5</v>
          </cell>
        </row>
        <row r="4152">
          <cell r="A4152" t="str">
            <v>07000100</v>
          </cell>
          <cell r="B4152" t="str">
            <v>卡迪那原味豌豆脆薯片</v>
          </cell>
          <cell r="C4152" t="str">
            <v>袋</v>
          </cell>
          <cell r="D4152" t="str">
            <v>【070302】进口膨化</v>
          </cell>
          <cell r="E4152" t="str">
            <v>食品部</v>
          </cell>
          <cell r="F4152" t="str">
            <v>正常</v>
          </cell>
          <cell r="G4152" t="str">
            <v>5.50</v>
          </cell>
          <cell r="H4152" t="str">
            <v>8.50</v>
          </cell>
          <cell r="I4152">
            <v>0</v>
          </cell>
          <cell r="J4152">
            <v>0</v>
          </cell>
          <cell r="K4152">
            <v>0</v>
          </cell>
          <cell r="L4152">
            <v>5</v>
          </cell>
          <cell r="M4152">
            <v>27.5</v>
          </cell>
          <cell r="N4152">
            <v>42.5</v>
          </cell>
        </row>
        <row r="4153">
          <cell r="A4153" t="str">
            <v>07000099</v>
          </cell>
          <cell r="B4153" t="str">
            <v>卡迪那西紅柿口味薯条</v>
          </cell>
          <cell r="C4153" t="str">
            <v>袋</v>
          </cell>
          <cell r="D4153" t="str">
            <v>【070302】进口膨化</v>
          </cell>
          <cell r="E4153" t="str">
            <v>食品部</v>
          </cell>
          <cell r="F4153" t="str">
            <v>禁采</v>
          </cell>
          <cell r="G4153" t="str">
            <v>6.00</v>
          </cell>
          <cell r="H4153" t="str">
            <v>9.50</v>
          </cell>
          <cell r="I4153">
            <v>0</v>
          </cell>
          <cell r="J4153">
            <v>0</v>
          </cell>
          <cell r="K4153">
            <v>0</v>
          </cell>
          <cell r="L4153">
            <v>3</v>
          </cell>
          <cell r="M4153">
            <v>18</v>
          </cell>
          <cell r="N4153">
            <v>28.5</v>
          </cell>
        </row>
        <row r="4154">
          <cell r="A4154" t="str">
            <v>07000098</v>
          </cell>
          <cell r="B4154" t="str">
            <v>卡迪那劲辣味豌豆脆薯片</v>
          </cell>
          <cell r="C4154" t="str">
            <v>袋</v>
          </cell>
          <cell r="D4154" t="str">
            <v>【070302】进口膨化</v>
          </cell>
          <cell r="E4154" t="str">
            <v>食品部</v>
          </cell>
          <cell r="F4154" t="str">
            <v>禁采</v>
          </cell>
          <cell r="G4154" t="str">
            <v>5.50</v>
          </cell>
          <cell r="H4154" t="str">
            <v>8.50</v>
          </cell>
          <cell r="I4154">
            <v>0</v>
          </cell>
          <cell r="J4154">
            <v>0</v>
          </cell>
          <cell r="K4154">
            <v>0</v>
          </cell>
          <cell r="L4154">
            <v>4</v>
          </cell>
          <cell r="M4154">
            <v>22</v>
          </cell>
          <cell r="N4154">
            <v>34</v>
          </cell>
        </row>
        <row r="4155">
          <cell r="A4155" t="str">
            <v>07000095</v>
          </cell>
          <cell r="B4155" t="str">
            <v>哆比Q弹芒果汁软糖</v>
          </cell>
          <cell r="C4155" t="str">
            <v>盒</v>
          </cell>
          <cell r="D4155" t="str">
            <v>【070301】进口糖果</v>
          </cell>
          <cell r="E4155" t="str">
            <v>食品部</v>
          </cell>
          <cell r="F4155" t="str">
            <v>正常</v>
          </cell>
          <cell r="G4155" t="str">
            <v>5.50</v>
          </cell>
          <cell r="H4155" t="str">
            <v>8.50</v>
          </cell>
          <cell r="I4155">
            <v>0</v>
          </cell>
          <cell r="J4155">
            <v>0</v>
          </cell>
          <cell r="K4155">
            <v>0</v>
          </cell>
          <cell r="L4155">
            <v>4</v>
          </cell>
          <cell r="M4155">
            <v>22</v>
          </cell>
          <cell r="N4155">
            <v>34</v>
          </cell>
        </row>
        <row r="4156">
          <cell r="A4156" t="str">
            <v>07000094</v>
          </cell>
          <cell r="B4156" t="str">
            <v>冬已咸蛋黄麦芽饼干</v>
          </cell>
          <cell r="C4156" t="str">
            <v>袋</v>
          </cell>
          <cell r="D4156" t="str">
            <v>【070201】进口饼干</v>
          </cell>
          <cell r="E4156" t="str">
            <v>食品部</v>
          </cell>
          <cell r="F4156" t="str">
            <v>正常</v>
          </cell>
          <cell r="G4156" t="str">
            <v>0.00</v>
          </cell>
          <cell r="H4156" t="str">
            <v>6.80</v>
          </cell>
          <cell r="I4156">
            <v>34</v>
          </cell>
          <cell r="J4156">
            <v>0</v>
          </cell>
          <cell r="K4156">
            <v>0</v>
          </cell>
          <cell r="L4156">
            <v>0</v>
          </cell>
          <cell r="M4156">
            <v>0</v>
          </cell>
          <cell r="N4156">
            <v>0</v>
          </cell>
        </row>
        <row r="4157">
          <cell r="A4157" t="str">
            <v>07000078</v>
          </cell>
          <cell r="B4157" t="str">
            <v>霞多丽干白</v>
          </cell>
          <cell r="C4157" t="str">
            <v>瓶</v>
          </cell>
          <cell r="D4157" t="str">
            <v>【070402】进口红酒</v>
          </cell>
          <cell r="E4157" t="str">
            <v>食品部</v>
          </cell>
          <cell r="F4157" t="str">
            <v>正常</v>
          </cell>
          <cell r="G4157" t="str">
            <v>25.00</v>
          </cell>
          <cell r="H4157" t="str">
            <v>88.00</v>
          </cell>
          <cell r="I4157">
            <v>0</v>
          </cell>
          <cell r="J4157">
            <v>0</v>
          </cell>
          <cell r="K4157">
            <v>0</v>
          </cell>
          <cell r="L4157">
            <v>5</v>
          </cell>
          <cell r="M4157">
            <v>125</v>
          </cell>
          <cell r="N4157">
            <v>440</v>
          </cell>
        </row>
        <row r="4158">
          <cell r="A4158" t="str">
            <v>07000076</v>
          </cell>
          <cell r="B4158" t="str">
            <v>莫雷庄园精选干红</v>
          </cell>
          <cell r="C4158" t="str">
            <v>盒</v>
          </cell>
          <cell r="D4158" t="str">
            <v>【070402】进口红酒</v>
          </cell>
          <cell r="E4158" t="str">
            <v>食品部</v>
          </cell>
          <cell r="F4158" t="str">
            <v>正常</v>
          </cell>
          <cell r="G4158" t="str">
            <v>28.00</v>
          </cell>
          <cell r="H4158" t="str">
            <v>88.00</v>
          </cell>
          <cell r="I4158">
            <v>0</v>
          </cell>
          <cell r="J4158">
            <v>0</v>
          </cell>
          <cell r="K4158">
            <v>0</v>
          </cell>
          <cell r="L4158">
            <v>4</v>
          </cell>
          <cell r="M4158">
            <v>112</v>
          </cell>
          <cell r="N4158">
            <v>352</v>
          </cell>
        </row>
        <row r="4159">
          <cell r="A4159" t="str">
            <v>07000072</v>
          </cell>
          <cell r="B4159" t="str">
            <v>雷沃庄园 诗伽俐干红</v>
          </cell>
          <cell r="C4159" t="str">
            <v>瓶</v>
          </cell>
          <cell r="D4159" t="str">
            <v>【070402】进口红酒</v>
          </cell>
          <cell r="E4159" t="str">
            <v>食品部</v>
          </cell>
          <cell r="F4159" t="str">
            <v>禁采</v>
          </cell>
          <cell r="G4159" t="str">
            <v>30.00</v>
          </cell>
          <cell r="H4159" t="str">
            <v>68.00</v>
          </cell>
          <cell r="I4159">
            <v>0</v>
          </cell>
          <cell r="J4159">
            <v>0</v>
          </cell>
          <cell r="K4159">
            <v>0</v>
          </cell>
          <cell r="L4159">
            <v>4</v>
          </cell>
          <cell r="M4159">
            <v>120</v>
          </cell>
          <cell r="N4159">
            <v>272</v>
          </cell>
        </row>
        <row r="4160">
          <cell r="A4160" t="str">
            <v>07000071</v>
          </cell>
          <cell r="B4160" t="str">
            <v>雷沃庄园 男爵（双支礼盒）</v>
          </cell>
          <cell r="C4160" t="str">
            <v>盒</v>
          </cell>
          <cell r="D4160" t="str">
            <v>【070402】进口红酒</v>
          </cell>
          <cell r="E4160" t="str">
            <v>食品部</v>
          </cell>
          <cell r="F4160" t="str">
            <v>正常</v>
          </cell>
          <cell r="G4160" t="str">
            <v>67.13</v>
          </cell>
          <cell r="H4160" t="str">
            <v>268.00</v>
          </cell>
          <cell r="I4160">
            <v>0</v>
          </cell>
          <cell r="J4160">
            <v>0</v>
          </cell>
          <cell r="K4160">
            <v>0</v>
          </cell>
          <cell r="L4160">
            <v>2</v>
          </cell>
          <cell r="M4160">
            <v>134.25</v>
          </cell>
          <cell r="N4160">
            <v>536</v>
          </cell>
        </row>
        <row r="4161">
          <cell r="A4161" t="str">
            <v>07000069</v>
          </cell>
          <cell r="B4161" t="str">
            <v>格兰苏西拉马尔贝克红</v>
          </cell>
          <cell r="C4161" t="str">
            <v>瓶</v>
          </cell>
          <cell r="D4161" t="str">
            <v>【070402】进口红酒</v>
          </cell>
          <cell r="E4161" t="str">
            <v>食品部</v>
          </cell>
          <cell r="F4161" t="str">
            <v>正常</v>
          </cell>
          <cell r="G4161" t="str">
            <v>69.00</v>
          </cell>
          <cell r="H4161" t="str">
            <v>138.00</v>
          </cell>
          <cell r="I4161">
            <v>0</v>
          </cell>
          <cell r="J4161">
            <v>0</v>
          </cell>
          <cell r="K4161">
            <v>0</v>
          </cell>
          <cell r="L4161">
            <v>4</v>
          </cell>
          <cell r="M4161">
            <v>276</v>
          </cell>
          <cell r="N4161">
            <v>552</v>
          </cell>
        </row>
        <row r="4162">
          <cell r="A4162" t="str">
            <v>07000068</v>
          </cell>
          <cell r="B4162" t="str">
            <v>格兰苏西拉红</v>
          </cell>
          <cell r="C4162" t="str">
            <v>瓶</v>
          </cell>
          <cell r="D4162" t="str">
            <v>【070402】进口红酒</v>
          </cell>
          <cell r="E4162" t="str">
            <v>食品部</v>
          </cell>
          <cell r="F4162" t="str">
            <v>正常</v>
          </cell>
          <cell r="G4162" t="str">
            <v>83.00</v>
          </cell>
          <cell r="H4162" t="str">
            <v>268.00</v>
          </cell>
          <cell r="I4162">
            <v>0</v>
          </cell>
          <cell r="J4162">
            <v>0</v>
          </cell>
          <cell r="K4162">
            <v>0</v>
          </cell>
          <cell r="L4162">
            <v>4</v>
          </cell>
          <cell r="M4162">
            <v>332</v>
          </cell>
          <cell r="N4162">
            <v>1072</v>
          </cell>
        </row>
        <row r="4163">
          <cell r="A4163" t="str">
            <v>07000064</v>
          </cell>
          <cell r="B4163" t="str">
            <v>巴乐斯 恋人桃红葡萄汽酒</v>
          </cell>
          <cell r="C4163" t="str">
            <v>瓶</v>
          </cell>
          <cell r="D4163" t="str">
            <v>【070404】其它进口酒</v>
          </cell>
          <cell r="E4163" t="str">
            <v>食品部</v>
          </cell>
          <cell r="F4163" t="str">
            <v>禁采</v>
          </cell>
          <cell r="G4163" t="str">
            <v>18.00</v>
          </cell>
          <cell r="H4163" t="str">
            <v>19.90</v>
          </cell>
          <cell r="I4163">
            <v>0</v>
          </cell>
          <cell r="J4163">
            <v>0</v>
          </cell>
          <cell r="K4163">
            <v>0</v>
          </cell>
          <cell r="L4163">
            <v>1</v>
          </cell>
          <cell r="M4163">
            <v>18</v>
          </cell>
          <cell r="N4163">
            <v>19.899999999999999</v>
          </cell>
        </row>
        <row r="4164">
          <cell r="A4164" t="str">
            <v>07000063</v>
          </cell>
          <cell r="B4164" t="str">
            <v>巴乐斯 恋人莫斯卡托</v>
          </cell>
          <cell r="C4164" t="str">
            <v>瓶</v>
          </cell>
          <cell r="D4164" t="str">
            <v>【070404】其它进口酒</v>
          </cell>
          <cell r="E4164" t="str">
            <v>食品部</v>
          </cell>
          <cell r="F4164" t="str">
            <v>禁采</v>
          </cell>
          <cell r="G4164" t="str">
            <v>18.00</v>
          </cell>
          <cell r="H4164" t="str">
            <v>19.90</v>
          </cell>
          <cell r="I4164">
            <v>0</v>
          </cell>
          <cell r="J4164">
            <v>0</v>
          </cell>
          <cell r="K4164">
            <v>0</v>
          </cell>
          <cell r="L4164">
            <v>6</v>
          </cell>
          <cell r="M4164">
            <v>108</v>
          </cell>
          <cell r="N4164">
            <v>119.39999999999999</v>
          </cell>
        </row>
        <row r="4165">
          <cell r="A4165" t="str">
            <v>07000061</v>
          </cell>
          <cell r="B4165" t="str">
            <v>沙巴哇蔬果干75g</v>
          </cell>
          <cell r="C4165" t="str">
            <v>袋</v>
          </cell>
          <cell r="D4165" t="str">
            <v>【070303】进口小食品</v>
          </cell>
          <cell r="E4165" t="str">
            <v>食品部</v>
          </cell>
          <cell r="F4165" t="str">
            <v>正常</v>
          </cell>
          <cell r="G4165" t="str">
            <v>7.00</v>
          </cell>
          <cell r="H4165" t="str">
            <v>9.50</v>
          </cell>
          <cell r="I4165">
            <v>0</v>
          </cell>
          <cell r="J4165">
            <v>0</v>
          </cell>
          <cell r="K4165">
            <v>0</v>
          </cell>
          <cell r="L4165">
            <v>4</v>
          </cell>
          <cell r="M4165">
            <v>28</v>
          </cell>
          <cell r="N4165">
            <v>38</v>
          </cell>
        </row>
        <row r="4166">
          <cell r="A4166" t="str">
            <v>07000047</v>
          </cell>
          <cell r="B4166" t="str">
            <v>MIX原味脆脆条75G</v>
          </cell>
          <cell r="C4166" t="str">
            <v>杯</v>
          </cell>
          <cell r="D4166" t="str">
            <v>【070303】进口小食品</v>
          </cell>
          <cell r="E4166" t="str">
            <v>食品部</v>
          </cell>
          <cell r="F4166" t="str">
            <v>正常</v>
          </cell>
          <cell r="G4166" t="str">
            <v>4.00</v>
          </cell>
          <cell r="H4166" t="str">
            <v>7.50</v>
          </cell>
          <cell r="I4166">
            <v>0</v>
          </cell>
          <cell r="J4166">
            <v>0</v>
          </cell>
          <cell r="K4166">
            <v>0</v>
          </cell>
          <cell r="L4166">
            <v>4</v>
          </cell>
          <cell r="M4166">
            <v>16</v>
          </cell>
          <cell r="N4166">
            <v>30</v>
          </cell>
        </row>
        <row r="4167">
          <cell r="A4167" t="str">
            <v>07000046</v>
          </cell>
          <cell r="B4167" t="str">
            <v>MIX香辣脆脆条</v>
          </cell>
          <cell r="C4167" t="str">
            <v>杯</v>
          </cell>
          <cell r="D4167" t="str">
            <v>【070303】进口小食品</v>
          </cell>
          <cell r="E4167" t="str">
            <v>食品部</v>
          </cell>
          <cell r="F4167" t="str">
            <v>正常</v>
          </cell>
          <cell r="G4167" t="str">
            <v>4.00</v>
          </cell>
          <cell r="H4167" t="str">
            <v>7.50</v>
          </cell>
          <cell r="I4167">
            <v>0</v>
          </cell>
          <cell r="J4167">
            <v>0</v>
          </cell>
          <cell r="K4167">
            <v>0</v>
          </cell>
          <cell r="L4167">
            <v>5</v>
          </cell>
          <cell r="M4167">
            <v>20</v>
          </cell>
          <cell r="N4167">
            <v>37.5</v>
          </cell>
        </row>
        <row r="4168">
          <cell r="A4168" t="str">
            <v>07000036</v>
          </cell>
          <cell r="B4168" t="str">
            <v>费列罗榛果威化巧克力T8</v>
          </cell>
          <cell r="C4168" t="str">
            <v>盒</v>
          </cell>
          <cell r="D4168" t="str">
            <v>【070301】进口糖果</v>
          </cell>
          <cell r="E4168" t="str">
            <v>食品部</v>
          </cell>
          <cell r="F4168" t="str">
            <v>禁采</v>
          </cell>
          <cell r="G4168" t="str">
            <v>0.00</v>
          </cell>
          <cell r="H4168" t="str">
            <v>49.00</v>
          </cell>
          <cell r="I4168">
            <v>50</v>
          </cell>
          <cell r="J4168">
            <v>0</v>
          </cell>
          <cell r="K4168">
            <v>0</v>
          </cell>
          <cell r="L4168">
            <v>0</v>
          </cell>
          <cell r="M4168">
            <v>0</v>
          </cell>
          <cell r="N4168">
            <v>0</v>
          </cell>
        </row>
        <row r="4169">
          <cell r="A4169" t="str">
            <v>07000029</v>
          </cell>
          <cell r="B4169" t="str">
            <v>熊猫先生综合口味乳酸菌果冻条</v>
          </cell>
          <cell r="C4169" t="str">
            <v>袋</v>
          </cell>
          <cell r="D4169" t="str">
            <v>【070301】进口糖果</v>
          </cell>
          <cell r="E4169" t="str">
            <v>食品部</v>
          </cell>
          <cell r="F4169" t="str">
            <v>正常</v>
          </cell>
          <cell r="G4169" t="str">
            <v>11.00</v>
          </cell>
          <cell r="H4169" t="str">
            <v>16.90</v>
          </cell>
          <cell r="I4169">
            <v>0</v>
          </cell>
          <cell r="J4169">
            <v>0</v>
          </cell>
          <cell r="K4169">
            <v>0</v>
          </cell>
          <cell r="L4169">
            <v>3</v>
          </cell>
          <cell r="M4169">
            <v>33</v>
          </cell>
          <cell r="N4169">
            <v>50.699999999999996</v>
          </cell>
        </row>
        <row r="4170">
          <cell r="A4170" t="str">
            <v>07000028</v>
          </cell>
          <cell r="B4170" t="str">
            <v>熊猫先生乳酸菌果冻条</v>
          </cell>
          <cell r="C4170" t="str">
            <v>袋</v>
          </cell>
          <cell r="D4170" t="str">
            <v>【070301】进口糖果</v>
          </cell>
          <cell r="E4170" t="str">
            <v>食品部</v>
          </cell>
          <cell r="F4170" t="str">
            <v>正常</v>
          </cell>
          <cell r="G4170" t="str">
            <v>11.00</v>
          </cell>
          <cell r="H4170" t="str">
            <v>16.90</v>
          </cell>
          <cell r="I4170">
            <v>0</v>
          </cell>
          <cell r="J4170">
            <v>0</v>
          </cell>
          <cell r="K4170">
            <v>0</v>
          </cell>
          <cell r="L4170">
            <v>4</v>
          </cell>
          <cell r="M4170">
            <v>44</v>
          </cell>
          <cell r="N4170">
            <v>67.599999999999994</v>
          </cell>
        </row>
        <row r="4171">
          <cell r="A4171" t="str">
            <v>07000017</v>
          </cell>
          <cell r="B4171" t="str">
            <v>3点一刻奶茶（伯爵）</v>
          </cell>
          <cell r="C4171" t="str">
            <v>盒</v>
          </cell>
          <cell r="D4171" t="str">
            <v>【070504】进口茶/果汁冲饮</v>
          </cell>
          <cell r="E4171" t="str">
            <v>食品部</v>
          </cell>
          <cell r="F4171" t="str">
            <v>禁采</v>
          </cell>
          <cell r="G4171" t="str">
            <v>10.50</v>
          </cell>
          <cell r="H4171" t="str">
            <v>14.50</v>
          </cell>
          <cell r="I4171">
            <v>0</v>
          </cell>
          <cell r="J4171">
            <v>0</v>
          </cell>
          <cell r="K4171">
            <v>0</v>
          </cell>
          <cell r="L4171">
            <v>3</v>
          </cell>
          <cell r="M4171">
            <v>31.5</v>
          </cell>
          <cell r="N4171">
            <v>43.5</v>
          </cell>
        </row>
        <row r="4172">
          <cell r="A4172" t="str">
            <v>07000008</v>
          </cell>
          <cell r="B4172" t="str">
            <v>鹿角巷牛乳茶(出抹）</v>
          </cell>
          <cell r="C4172" t="str">
            <v>杯</v>
          </cell>
          <cell r="D4172" t="str">
            <v>【070504】进口茶/果汁冲饮</v>
          </cell>
          <cell r="E4172" t="str">
            <v>食品部</v>
          </cell>
          <cell r="F4172" t="str">
            <v>正常</v>
          </cell>
          <cell r="G4172" t="str">
            <v>0.00</v>
          </cell>
          <cell r="H4172" t="str">
            <v>6.00</v>
          </cell>
          <cell r="I4172">
            <v>18</v>
          </cell>
          <cell r="J4172">
            <v>0</v>
          </cell>
          <cell r="K4172">
            <v>0</v>
          </cell>
          <cell r="L4172">
            <v>0</v>
          </cell>
          <cell r="M4172">
            <v>0</v>
          </cell>
          <cell r="N4172">
            <v>0</v>
          </cell>
        </row>
        <row r="4173">
          <cell r="A4173" t="str">
            <v>06000702</v>
          </cell>
          <cell r="B4173" t="str">
            <v>金巧诺爱心酥什锦味</v>
          </cell>
          <cell r="C4173" t="str">
            <v>盒</v>
          </cell>
          <cell r="D4173" t="str">
            <v>【060101】夹心饼干</v>
          </cell>
          <cell r="E4173" t="str">
            <v>食品部</v>
          </cell>
          <cell r="F4173" t="str">
            <v>正常</v>
          </cell>
          <cell r="G4173" t="str">
            <v>8.50</v>
          </cell>
          <cell r="H4173" t="str">
            <v>12.50</v>
          </cell>
          <cell r="I4173">
            <v>0</v>
          </cell>
          <cell r="J4173">
            <v>0</v>
          </cell>
          <cell r="K4173">
            <v>0</v>
          </cell>
          <cell r="L4173">
            <v>4</v>
          </cell>
          <cell r="M4173">
            <v>34</v>
          </cell>
          <cell r="N4173">
            <v>50</v>
          </cell>
        </row>
        <row r="4174">
          <cell r="A4174" t="str">
            <v>06000691</v>
          </cell>
          <cell r="B4174" t="str">
            <v>华正德苦茶沙琪玛</v>
          </cell>
          <cell r="C4174" t="str">
            <v>袋</v>
          </cell>
          <cell r="D4174" t="str">
            <v>【060301】洒琪玛</v>
          </cell>
          <cell r="E4174" t="str">
            <v>食品部</v>
          </cell>
          <cell r="F4174" t="str">
            <v>正常</v>
          </cell>
          <cell r="G4174" t="str">
            <v>0.00</v>
          </cell>
          <cell r="H4174" t="str">
            <v>16.50</v>
          </cell>
          <cell r="I4174">
            <v>297</v>
          </cell>
          <cell r="J4174">
            <v>0</v>
          </cell>
          <cell r="K4174">
            <v>0</v>
          </cell>
          <cell r="L4174">
            <v>0</v>
          </cell>
          <cell r="M4174">
            <v>0</v>
          </cell>
          <cell r="N4174">
            <v>0</v>
          </cell>
        </row>
        <row r="4175">
          <cell r="A4175" t="str">
            <v>06000690</v>
          </cell>
          <cell r="B4175" t="str">
            <v>亨裕软脆星饼干(巧克力味)</v>
          </cell>
          <cell r="C4175" t="str">
            <v>瓶</v>
          </cell>
          <cell r="D4175" t="str">
            <v>【060101】夹心饼干</v>
          </cell>
          <cell r="E4175" t="str">
            <v>食品部</v>
          </cell>
          <cell r="F4175" t="str">
            <v>正常</v>
          </cell>
          <cell r="G4175" t="str">
            <v>6.70</v>
          </cell>
          <cell r="H4175" t="str">
            <v>10.00</v>
          </cell>
          <cell r="I4175">
            <v>0</v>
          </cell>
          <cell r="J4175">
            <v>0</v>
          </cell>
          <cell r="K4175">
            <v>0</v>
          </cell>
          <cell r="L4175">
            <v>5</v>
          </cell>
          <cell r="M4175">
            <v>33.5</v>
          </cell>
          <cell r="N4175">
            <v>50</v>
          </cell>
        </row>
        <row r="4176">
          <cell r="A4176" t="str">
            <v>06000688</v>
          </cell>
          <cell r="B4176" t="str">
            <v>福佳香香芋注心面包</v>
          </cell>
          <cell r="C4176" t="str">
            <v>袋</v>
          </cell>
          <cell r="D4176" t="str">
            <v>【060203】小面包</v>
          </cell>
          <cell r="E4176" t="str">
            <v>食品部</v>
          </cell>
          <cell r="F4176" t="str">
            <v>禁采</v>
          </cell>
          <cell r="G4176" t="str">
            <v>2.38</v>
          </cell>
          <cell r="H4176" t="str">
            <v>3.50</v>
          </cell>
          <cell r="I4176">
            <v>0</v>
          </cell>
          <cell r="J4176">
            <v>0</v>
          </cell>
          <cell r="K4176">
            <v>0</v>
          </cell>
          <cell r="L4176">
            <v>4</v>
          </cell>
          <cell r="M4176">
            <v>9.52</v>
          </cell>
          <cell r="N4176">
            <v>14</v>
          </cell>
        </row>
        <row r="4177">
          <cell r="A4177" t="str">
            <v>06000686</v>
          </cell>
          <cell r="B4177" t="str">
            <v>特点手工夹心鸳鸯饼干</v>
          </cell>
          <cell r="C4177" t="str">
            <v>袋</v>
          </cell>
          <cell r="D4177" t="str">
            <v>【060101】夹心饼干</v>
          </cell>
          <cell r="E4177" t="str">
            <v>食品部</v>
          </cell>
          <cell r="F4177" t="str">
            <v>正常</v>
          </cell>
          <cell r="G4177" t="str">
            <v>3.90</v>
          </cell>
          <cell r="H4177" t="str">
            <v>5.80</v>
          </cell>
          <cell r="I4177">
            <v>0</v>
          </cell>
          <cell r="J4177">
            <v>0</v>
          </cell>
          <cell r="K4177">
            <v>0</v>
          </cell>
          <cell r="L4177">
            <v>5</v>
          </cell>
          <cell r="M4177">
            <v>19.5</v>
          </cell>
          <cell r="N4177">
            <v>29</v>
          </cell>
        </row>
        <row r="4178">
          <cell r="A4178" t="str">
            <v>06000683</v>
          </cell>
          <cell r="B4178" t="str">
            <v>爱乡亲乳酪蒸蛋糕</v>
          </cell>
          <cell r="C4178" t="str">
            <v>袋</v>
          </cell>
          <cell r="D4178" t="str">
            <v>【060202】糕点</v>
          </cell>
          <cell r="E4178" t="str">
            <v>食品部</v>
          </cell>
          <cell r="F4178" t="str">
            <v>正常</v>
          </cell>
          <cell r="G4178" t="str">
            <v>0.00</v>
          </cell>
          <cell r="H4178" t="str">
            <v>3.50</v>
          </cell>
          <cell r="I4178">
            <v>0</v>
          </cell>
          <cell r="J4178">
            <v>0</v>
          </cell>
          <cell r="K4178">
            <v>0</v>
          </cell>
          <cell r="L4178">
            <v>0</v>
          </cell>
          <cell r="M4178">
            <v>0</v>
          </cell>
          <cell r="N4178">
            <v>0</v>
          </cell>
        </row>
        <row r="4179">
          <cell r="A4179" t="str">
            <v>06000682</v>
          </cell>
          <cell r="B4179" t="str">
            <v>港东香酥饼</v>
          </cell>
          <cell r="C4179" t="str">
            <v>袋</v>
          </cell>
          <cell r="D4179" t="str">
            <v>【060202】糕点</v>
          </cell>
          <cell r="E4179" t="str">
            <v>食品部</v>
          </cell>
          <cell r="F4179" t="str">
            <v>正常</v>
          </cell>
          <cell r="G4179" t="str">
            <v>2.80</v>
          </cell>
          <cell r="H4179" t="str">
            <v>3.50</v>
          </cell>
          <cell r="I4179">
            <v>0</v>
          </cell>
          <cell r="J4179">
            <v>0</v>
          </cell>
          <cell r="K4179">
            <v>0</v>
          </cell>
          <cell r="L4179">
            <v>5</v>
          </cell>
          <cell r="M4179">
            <v>14</v>
          </cell>
          <cell r="N4179">
            <v>17.5</v>
          </cell>
        </row>
        <row r="4180">
          <cell r="A4180" t="str">
            <v>06000537</v>
          </cell>
          <cell r="B4180" t="str">
            <v>小猪笨笨小馒头饼干(牛奶味)</v>
          </cell>
          <cell r="C4180" t="str">
            <v>罐</v>
          </cell>
          <cell r="D4180" t="str">
            <v>【060105】儿童饼干</v>
          </cell>
          <cell r="E4180" t="str">
            <v>食品部</v>
          </cell>
          <cell r="F4180" t="str">
            <v>禁采</v>
          </cell>
          <cell r="G4180" t="str">
            <v>7.50</v>
          </cell>
          <cell r="H4180" t="str">
            <v>10.00</v>
          </cell>
          <cell r="I4180">
            <v>0</v>
          </cell>
          <cell r="J4180">
            <v>0</v>
          </cell>
          <cell r="K4180">
            <v>0</v>
          </cell>
          <cell r="L4180">
            <v>5</v>
          </cell>
          <cell r="M4180">
            <v>37.5</v>
          </cell>
          <cell r="N4180">
            <v>50</v>
          </cell>
        </row>
        <row r="4181">
          <cell r="A4181" t="str">
            <v>06000533</v>
          </cell>
          <cell r="B4181" t="str">
            <v>亿智小猪注心饼干草莓味</v>
          </cell>
          <cell r="C4181" t="str">
            <v>盒</v>
          </cell>
          <cell r="D4181" t="str">
            <v>【060105】儿童饼干</v>
          </cell>
          <cell r="E4181" t="str">
            <v>食品部</v>
          </cell>
          <cell r="F4181" t="str">
            <v>禁采</v>
          </cell>
          <cell r="G4181" t="str">
            <v>0.00</v>
          </cell>
          <cell r="H4181" t="str">
            <v>5.00</v>
          </cell>
          <cell r="I4181">
            <v>20</v>
          </cell>
          <cell r="J4181">
            <v>0</v>
          </cell>
          <cell r="K4181">
            <v>0</v>
          </cell>
          <cell r="L4181">
            <v>0</v>
          </cell>
          <cell r="M4181">
            <v>0</v>
          </cell>
          <cell r="N4181">
            <v>0</v>
          </cell>
        </row>
        <row r="4182">
          <cell r="A4182" t="str">
            <v>06000277</v>
          </cell>
          <cell r="B4182" t="str">
            <v>迈大爱时乐巧克力威化卷心酥</v>
          </cell>
          <cell r="C4182" t="str">
            <v>盒</v>
          </cell>
          <cell r="D4182" t="str">
            <v>【060101】夹心饼干</v>
          </cell>
          <cell r="E4182" t="str">
            <v>食品部</v>
          </cell>
          <cell r="F4182" t="str">
            <v>禁采</v>
          </cell>
          <cell r="G4182" t="str">
            <v>4.00</v>
          </cell>
          <cell r="H4182" t="str">
            <v>6.00</v>
          </cell>
          <cell r="I4182">
            <v>0</v>
          </cell>
          <cell r="J4182">
            <v>0</v>
          </cell>
          <cell r="K4182">
            <v>0</v>
          </cell>
          <cell r="L4182">
            <v>5</v>
          </cell>
          <cell r="M4182">
            <v>20</v>
          </cell>
          <cell r="N4182">
            <v>30</v>
          </cell>
        </row>
        <row r="4183">
          <cell r="A4183" t="str">
            <v>06000249</v>
          </cell>
          <cell r="B4183" t="str">
            <v>趣多多巧克力曲奇饼干</v>
          </cell>
          <cell r="C4183" t="str">
            <v>袋</v>
          </cell>
          <cell r="D4183" t="str">
            <v>【060102】曲奇饼干</v>
          </cell>
          <cell r="E4183" t="str">
            <v>食品部</v>
          </cell>
          <cell r="F4183" t="str">
            <v>正常</v>
          </cell>
          <cell r="G4183" t="str">
            <v>0.00</v>
          </cell>
          <cell r="H4183" t="str">
            <v>5.80</v>
          </cell>
          <cell r="I4183">
            <v>57.999999999999993</v>
          </cell>
          <cell r="J4183">
            <v>0</v>
          </cell>
          <cell r="K4183">
            <v>0</v>
          </cell>
          <cell r="L4183">
            <v>0</v>
          </cell>
          <cell r="M4183">
            <v>0</v>
          </cell>
          <cell r="N4183">
            <v>0</v>
          </cell>
        </row>
        <row r="4184">
          <cell r="A4184" t="str">
            <v>06000232</v>
          </cell>
          <cell r="B4184" t="str">
            <v>盼盼梅尼耶干蛋糕柠檬味</v>
          </cell>
          <cell r="C4184" t="str">
            <v>袋</v>
          </cell>
          <cell r="D4184" t="str">
            <v>【060202】糕点</v>
          </cell>
          <cell r="E4184" t="str">
            <v>食品部</v>
          </cell>
          <cell r="F4184" t="str">
            <v>禁采</v>
          </cell>
          <cell r="G4184" t="str">
            <v>5.81</v>
          </cell>
          <cell r="H4184" t="str">
            <v>8.00</v>
          </cell>
          <cell r="I4184">
            <v>0</v>
          </cell>
          <cell r="J4184">
            <v>0</v>
          </cell>
          <cell r="K4184">
            <v>0</v>
          </cell>
          <cell r="L4184">
            <v>8</v>
          </cell>
          <cell r="M4184">
            <v>46.5</v>
          </cell>
          <cell r="N4184">
            <v>64</v>
          </cell>
        </row>
        <row r="4185">
          <cell r="A4185" t="str">
            <v>06000221</v>
          </cell>
          <cell r="B4185" t="str">
            <v>奥利奥蜜制红豆酥夹心饼干</v>
          </cell>
          <cell r="C4185" t="str">
            <v>袋</v>
          </cell>
          <cell r="D4185" t="str">
            <v>【060105】儿童饼干</v>
          </cell>
          <cell r="E4185" t="str">
            <v>食品部</v>
          </cell>
          <cell r="F4185" t="str">
            <v>正常</v>
          </cell>
          <cell r="G4185" t="str">
            <v>0.00</v>
          </cell>
          <cell r="H4185" t="str">
            <v>6.90</v>
          </cell>
          <cell r="I4185">
            <v>41.400000000000006</v>
          </cell>
          <cell r="J4185">
            <v>0</v>
          </cell>
          <cell r="K4185">
            <v>0</v>
          </cell>
          <cell r="L4185">
            <v>0</v>
          </cell>
          <cell r="M4185">
            <v>0</v>
          </cell>
          <cell r="N4185">
            <v>0</v>
          </cell>
        </row>
        <row r="4186">
          <cell r="A4186" t="str">
            <v>06000220</v>
          </cell>
          <cell r="B4186" t="str">
            <v>奥利奥金装夹心饼干草莓味</v>
          </cell>
          <cell r="C4186" t="str">
            <v>袋</v>
          </cell>
          <cell r="D4186" t="str">
            <v>【060101】夹心饼干</v>
          </cell>
          <cell r="E4186" t="str">
            <v>食品部</v>
          </cell>
          <cell r="F4186" t="str">
            <v>正常</v>
          </cell>
          <cell r="G4186" t="str">
            <v>0.00</v>
          </cell>
          <cell r="H4186" t="str">
            <v>5.80</v>
          </cell>
          <cell r="I4186">
            <v>23.2</v>
          </cell>
          <cell r="J4186">
            <v>0</v>
          </cell>
          <cell r="K4186">
            <v>0</v>
          </cell>
          <cell r="L4186">
            <v>0</v>
          </cell>
          <cell r="M4186">
            <v>0</v>
          </cell>
          <cell r="N4186">
            <v>0</v>
          </cell>
        </row>
        <row r="4187">
          <cell r="A4187" t="str">
            <v>06000213</v>
          </cell>
          <cell r="B4187" t="str">
            <v>添乐卡通多嘴鱼海苔味</v>
          </cell>
          <cell r="C4187" t="str">
            <v>盒</v>
          </cell>
          <cell r="D4187" t="str">
            <v>【060105】儿童饼干</v>
          </cell>
          <cell r="E4187" t="str">
            <v>食品部</v>
          </cell>
          <cell r="F4187" t="str">
            <v>正常</v>
          </cell>
          <cell r="G4187" t="str">
            <v>3.50</v>
          </cell>
          <cell r="H4187" t="str">
            <v>5.00</v>
          </cell>
          <cell r="I4187">
            <v>0</v>
          </cell>
          <cell r="J4187">
            <v>0</v>
          </cell>
          <cell r="K4187">
            <v>0</v>
          </cell>
          <cell r="L4187">
            <v>4</v>
          </cell>
          <cell r="M4187">
            <v>14</v>
          </cell>
          <cell r="N4187">
            <v>20</v>
          </cell>
        </row>
        <row r="4188">
          <cell r="A4188" t="str">
            <v>06000200</v>
          </cell>
          <cell r="B4188" t="str">
            <v>亿智小狗蘸酱杯(巧克力)</v>
          </cell>
          <cell r="C4188" t="str">
            <v>杯</v>
          </cell>
          <cell r="D4188" t="str">
            <v>【060105】儿童饼干</v>
          </cell>
          <cell r="E4188" t="str">
            <v>食品部</v>
          </cell>
          <cell r="F4188" t="str">
            <v>禁采</v>
          </cell>
          <cell r="G4188" t="str">
            <v>2.50</v>
          </cell>
          <cell r="H4188" t="str">
            <v>3.50</v>
          </cell>
          <cell r="I4188">
            <v>0</v>
          </cell>
          <cell r="J4188">
            <v>0</v>
          </cell>
          <cell r="K4188">
            <v>0</v>
          </cell>
          <cell r="L4188">
            <v>5</v>
          </cell>
          <cell r="M4188">
            <v>12.5</v>
          </cell>
          <cell r="N4188">
            <v>17.5</v>
          </cell>
        </row>
        <row r="4189">
          <cell r="A4189" t="str">
            <v>06000197</v>
          </cell>
          <cell r="B4189" t="str">
            <v>耶米熊手工蛋糕</v>
          </cell>
          <cell r="C4189" t="str">
            <v>个</v>
          </cell>
          <cell r="D4189" t="str">
            <v>【060202】糕点</v>
          </cell>
          <cell r="E4189" t="str">
            <v>食品部</v>
          </cell>
          <cell r="F4189" t="str">
            <v>正常</v>
          </cell>
          <cell r="G4189" t="str">
            <v>0.00</v>
          </cell>
          <cell r="H4189" t="str">
            <v>4.80</v>
          </cell>
          <cell r="I4189">
            <v>0</v>
          </cell>
          <cell r="J4189">
            <v>0</v>
          </cell>
          <cell r="K4189">
            <v>0</v>
          </cell>
          <cell r="L4189">
            <v>0</v>
          </cell>
          <cell r="M4189">
            <v>0</v>
          </cell>
          <cell r="N4189">
            <v>0</v>
          </cell>
        </row>
        <row r="4190">
          <cell r="A4190" t="str">
            <v>06000193</v>
          </cell>
          <cell r="B4190" t="str">
            <v>小猪蘸酱杯草莓味</v>
          </cell>
          <cell r="C4190" t="str">
            <v>盒</v>
          </cell>
          <cell r="D4190" t="str">
            <v>【060105】儿童饼干</v>
          </cell>
          <cell r="E4190" t="str">
            <v>食品部</v>
          </cell>
          <cell r="F4190" t="str">
            <v>禁采</v>
          </cell>
          <cell r="G4190" t="str">
            <v>2.50</v>
          </cell>
          <cell r="H4190" t="str">
            <v>3.50</v>
          </cell>
          <cell r="I4190">
            <v>0</v>
          </cell>
          <cell r="J4190">
            <v>0</v>
          </cell>
          <cell r="K4190">
            <v>0</v>
          </cell>
          <cell r="L4190">
            <v>10</v>
          </cell>
          <cell r="M4190">
            <v>25</v>
          </cell>
          <cell r="N4190">
            <v>35</v>
          </cell>
        </row>
        <row r="4191">
          <cell r="A4191" t="str">
            <v>06000182</v>
          </cell>
          <cell r="B4191" t="str">
            <v>好丽友好多鱼烧烤味</v>
          </cell>
          <cell r="C4191" t="str">
            <v>盒</v>
          </cell>
          <cell r="D4191" t="str">
            <v>【060105】儿童饼干</v>
          </cell>
          <cell r="E4191" t="str">
            <v>食品部</v>
          </cell>
          <cell r="F4191" t="str">
            <v>正常</v>
          </cell>
          <cell r="G4191" t="str">
            <v>0.00</v>
          </cell>
          <cell r="H4191" t="str">
            <v>4.50</v>
          </cell>
          <cell r="I4191">
            <v>22.5</v>
          </cell>
          <cell r="J4191">
            <v>0</v>
          </cell>
          <cell r="K4191">
            <v>0</v>
          </cell>
          <cell r="L4191">
            <v>0</v>
          </cell>
          <cell r="M4191">
            <v>0</v>
          </cell>
          <cell r="N4191">
            <v>0</v>
          </cell>
        </row>
        <row r="4192">
          <cell r="A4192" t="str">
            <v>06000181</v>
          </cell>
          <cell r="B4192" t="str">
            <v>好丽友好多鱼茄汁味</v>
          </cell>
          <cell r="C4192" t="str">
            <v>盒</v>
          </cell>
          <cell r="D4192" t="str">
            <v>【060105】儿童饼干</v>
          </cell>
          <cell r="E4192" t="str">
            <v>食品部</v>
          </cell>
          <cell r="F4192" t="str">
            <v>正常</v>
          </cell>
          <cell r="G4192" t="str">
            <v>0.00</v>
          </cell>
          <cell r="H4192" t="str">
            <v>4.50</v>
          </cell>
          <cell r="I4192">
            <v>13.5</v>
          </cell>
          <cell r="J4192">
            <v>0</v>
          </cell>
          <cell r="K4192">
            <v>0</v>
          </cell>
          <cell r="L4192">
            <v>0</v>
          </cell>
          <cell r="M4192">
            <v>0</v>
          </cell>
          <cell r="N4192">
            <v>0</v>
          </cell>
        </row>
        <row r="4193">
          <cell r="A4193" t="str">
            <v>06000180</v>
          </cell>
          <cell r="B4193" t="str">
            <v>好丽友好多鱼海苔味</v>
          </cell>
          <cell r="C4193" t="str">
            <v>盒</v>
          </cell>
          <cell r="D4193" t="str">
            <v>【060105】儿童饼干</v>
          </cell>
          <cell r="E4193" t="str">
            <v>食品部</v>
          </cell>
          <cell r="F4193" t="str">
            <v>正常</v>
          </cell>
          <cell r="G4193" t="str">
            <v>0.00</v>
          </cell>
          <cell r="H4193" t="str">
            <v>4.50</v>
          </cell>
          <cell r="I4193">
            <v>36</v>
          </cell>
          <cell r="J4193">
            <v>0</v>
          </cell>
          <cell r="K4193">
            <v>0</v>
          </cell>
          <cell r="L4193">
            <v>0</v>
          </cell>
          <cell r="M4193">
            <v>0</v>
          </cell>
          <cell r="N4193">
            <v>0</v>
          </cell>
        </row>
        <row r="4194">
          <cell r="A4194" t="str">
            <v>06000177</v>
          </cell>
          <cell r="B4194" t="str">
            <v>好丽友派(清新抹茶本味)6枚</v>
          </cell>
          <cell r="C4194" t="str">
            <v>盒</v>
          </cell>
          <cell r="D4194" t="str">
            <v>【060201】派</v>
          </cell>
          <cell r="E4194" t="str">
            <v>食品部</v>
          </cell>
          <cell r="F4194" t="str">
            <v>正常</v>
          </cell>
          <cell r="G4194" t="str">
            <v>0.00</v>
          </cell>
          <cell r="H4194" t="str">
            <v>12.80</v>
          </cell>
          <cell r="I4194">
            <v>76.8</v>
          </cell>
          <cell r="J4194">
            <v>0</v>
          </cell>
          <cell r="K4194">
            <v>0</v>
          </cell>
          <cell r="L4194">
            <v>0</v>
          </cell>
          <cell r="M4194">
            <v>0</v>
          </cell>
          <cell r="N4194">
            <v>0</v>
          </cell>
        </row>
        <row r="4195">
          <cell r="A4195" t="str">
            <v>06000176</v>
          </cell>
          <cell r="B4195" t="str">
            <v>好丽友派(清新莓妙味)6枚</v>
          </cell>
          <cell r="C4195" t="str">
            <v>盒</v>
          </cell>
          <cell r="D4195" t="str">
            <v>【060201】派</v>
          </cell>
          <cell r="E4195" t="str">
            <v>食品部</v>
          </cell>
          <cell r="F4195" t="str">
            <v>正常</v>
          </cell>
          <cell r="G4195" t="str">
            <v>0.00</v>
          </cell>
          <cell r="H4195" t="str">
            <v>12.80</v>
          </cell>
          <cell r="I4195">
            <v>12.8</v>
          </cell>
          <cell r="J4195">
            <v>0</v>
          </cell>
          <cell r="K4195">
            <v>0</v>
          </cell>
          <cell r="L4195">
            <v>0</v>
          </cell>
          <cell r="M4195">
            <v>0</v>
          </cell>
          <cell r="N4195">
            <v>0</v>
          </cell>
        </row>
        <row r="4196">
          <cell r="A4196" t="str">
            <v>06000175</v>
          </cell>
          <cell r="B4196" t="str">
            <v>好丽友抹茶派2枚</v>
          </cell>
          <cell r="C4196" t="str">
            <v>盒</v>
          </cell>
          <cell r="D4196" t="str">
            <v>【060201】派</v>
          </cell>
          <cell r="E4196" t="str">
            <v>食品部</v>
          </cell>
          <cell r="F4196" t="str">
            <v>正常</v>
          </cell>
          <cell r="G4196" t="str">
            <v>0.00</v>
          </cell>
          <cell r="H4196" t="str">
            <v>5.00</v>
          </cell>
          <cell r="I4196">
            <v>10</v>
          </cell>
          <cell r="J4196">
            <v>0</v>
          </cell>
          <cell r="K4196">
            <v>0</v>
          </cell>
          <cell r="L4196">
            <v>0</v>
          </cell>
          <cell r="M4196">
            <v>0</v>
          </cell>
          <cell r="N4196">
            <v>0</v>
          </cell>
        </row>
        <row r="4197">
          <cell r="A4197" t="str">
            <v>06000164</v>
          </cell>
          <cell r="B4197" t="str">
            <v>喜之郎开心时间巧克趣草莓味</v>
          </cell>
          <cell r="C4197" t="str">
            <v>杯</v>
          </cell>
          <cell r="D4197" t="str">
            <v>【060105】儿童饼干</v>
          </cell>
          <cell r="E4197" t="str">
            <v>食品部</v>
          </cell>
          <cell r="F4197" t="str">
            <v>正常</v>
          </cell>
          <cell r="G4197" t="str">
            <v>0.00</v>
          </cell>
          <cell r="H4197" t="str">
            <v>3.00</v>
          </cell>
          <cell r="I4197">
            <v>33</v>
          </cell>
          <cell r="J4197">
            <v>0</v>
          </cell>
          <cell r="K4197">
            <v>0</v>
          </cell>
          <cell r="L4197">
            <v>0</v>
          </cell>
          <cell r="M4197">
            <v>0</v>
          </cell>
          <cell r="N4197">
            <v>0</v>
          </cell>
        </row>
        <row r="4198">
          <cell r="A4198" t="str">
            <v>06000163</v>
          </cell>
          <cell r="B4198" t="str">
            <v>苏卫香油米花糖</v>
          </cell>
          <cell r="C4198" t="str">
            <v>袋</v>
          </cell>
          <cell r="D4198" t="str">
            <v>【060302】米花糖</v>
          </cell>
          <cell r="E4198" t="str">
            <v>食品部</v>
          </cell>
          <cell r="F4198" t="str">
            <v>正常</v>
          </cell>
          <cell r="G4198" t="str">
            <v>0.00</v>
          </cell>
          <cell r="H4198" t="str">
            <v>5.00</v>
          </cell>
          <cell r="I4198">
            <v>25</v>
          </cell>
          <cell r="J4198">
            <v>0</v>
          </cell>
          <cell r="K4198">
            <v>0</v>
          </cell>
          <cell r="L4198">
            <v>0</v>
          </cell>
          <cell r="M4198">
            <v>0</v>
          </cell>
          <cell r="N4198">
            <v>0</v>
          </cell>
        </row>
        <row r="4199">
          <cell r="A4199" t="str">
            <v>06000161</v>
          </cell>
          <cell r="B4199" t="str">
            <v>苏卫鸡蛋洒琪玛</v>
          </cell>
          <cell r="C4199" t="str">
            <v>袋</v>
          </cell>
          <cell r="D4199" t="str">
            <v>【060301】洒琪玛</v>
          </cell>
          <cell r="E4199" t="str">
            <v>食品部</v>
          </cell>
          <cell r="F4199" t="str">
            <v>正常</v>
          </cell>
          <cell r="G4199" t="str">
            <v>11.00</v>
          </cell>
          <cell r="H4199" t="str">
            <v>14.50</v>
          </cell>
          <cell r="I4199">
            <v>0</v>
          </cell>
          <cell r="J4199">
            <v>0</v>
          </cell>
          <cell r="K4199">
            <v>0</v>
          </cell>
          <cell r="L4199">
            <v>5</v>
          </cell>
          <cell r="M4199">
            <v>55</v>
          </cell>
          <cell r="N4199">
            <v>72.5</v>
          </cell>
        </row>
        <row r="4200">
          <cell r="A4200" t="str">
            <v>06000159</v>
          </cell>
          <cell r="B4200" t="str">
            <v>号吉抹茶麦芽夹心饼</v>
          </cell>
          <cell r="C4200" t="str">
            <v>袋</v>
          </cell>
          <cell r="D4200" t="str">
            <v>【060101】夹心饼干</v>
          </cell>
          <cell r="E4200" t="str">
            <v>食品部</v>
          </cell>
          <cell r="F4200" t="str">
            <v>禁采</v>
          </cell>
          <cell r="G4200" t="str">
            <v>0.00</v>
          </cell>
          <cell r="H4200" t="str">
            <v>3.50</v>
          </cell>
          <cell r="I4200">
            <v>0</v>
          </cell>
          <cell r="J4200">
            <v>0</v>
          </cell>
          <cell r="K4200">
            <v>0</v>
          </cell>
          <cell r="L4200">
            <v>0</v>
          </cell>
          <cell r="M4200">
            <v>0</v>
          </cell>
          <cell r="N4200">
            <v>0</v>
          </cell>
        </row>
        <row r="4201">
          <cell r="A4201" t="str">
            <v>06000158</v>
          </cell>
          <cell r="B4201" t="str">
            <v>法丽滋巧克力葡萄干果粒雪Q酥</v>
          </cell>
          <cell r="C4201" t="str">
            <v>盒</v>
          </cell>
          <cell r="D4201" t="str">
            <v>【060101】夹心饼干</v>
          </cell>
          <cell r="E4201" t="str">
            <v>食品部</v>
          </cell>
          <cell r="F4201" t="str">
            <v>禁采</v>
          </cell>
          <cell r="G4201" t="str">
            <v>0.00</v>
          </cell>
          <cell r="H4201" t="str">
            <v>5.00</v>
          </cell>
          <cell r="I4201">
            <v>10</v>
          </cell>
          <cell r="J4201">
            <v>0</v>
          </cell>
          <cell r="K4201">
            <v>0</v>
          </cell>
          <cell r="L4201">
            <v>0</v>
          </cell>
          <cell r="M4201">
            <v>0</v>
          </cell>
          <cell r="N4201">
            <v>0</v>
          </cell>
        </row>
        <row r="4202">
          <cell r="A4202" t="str">
            <v>06000154</v>
          </cell>
          <cell r="B4202" t="str">
            <v>法丽兹酸奶巧克力曲奇</v>
          </cell>
          <cell r="C4202" t="str">
            <v>盒</v>
          </cell>
          <cell r="D4202" t="str">
            <v>【060101】夹心饼干</v>
          </cell>
          <cell r="E4202" t="str">
            <v>食品部</v>
          </cell>
          <cell r="F4202" t="str">
            <v>正常</v>
          </cell>
          <cell r="G4202" t="str">
            <v>6.00</v>
          </cell>
          <cell r="H4202" t="str">
            <v>7.50</v>
          </cell>
          <cell r="I4202">
            <v>0</v>
          </cell>
          <cell r="J4202">
            <v>0</v>
          </cell>
          <cell r="K4202">
            <v>0</v>
          </cell>
          <cell r="L4202">
            <v>5</v>
          </cell>
          <cell r="M4202">
            <v>30</v>
          </cell>
          <cell r="N4202">
            <v>37.5</v>
          </cell>
        </row>
        <row r="4203">
          <cell r="A4203" t="str">
            <v>06000139</v>
          </cell>
          <cell r="B4203" t="str">
            <v>亨裕猴头菇饼干</v>
          </cell>
          <cell r="C4203" t="str">
            <v>袋</v>
          </cell>
          <cell r="D4203" t="str">
            <v>【060102】曲奇饼干</v>
          </cell>
          <cell r="E4203" t="str">
            <v>食品部</v>
          </cell>
          <cell r="F4203" t="str">
            <v>禁采</v>
          </cell>
          <cell r="G4203" t="str">
            <v>0.00</v>
          </cell>
          <cell r="H4203" t="str">
            <v>5.00</v>
          </cell>
          <cell r="I4203">
            <v>55</v>
          </cell>
          <cell r="J4203">
            <v>0</v>
          </cell>
          <cell r="K4203">
            <v>0</v>
          </cell>
          <cell r="L4203">
            <v>0</v>
          </cell>
          <cell r="M4203">
            <v>0</v>
          </cell>
          <cell r="N4203">
            <v>0</v>
          </cell>
        </row>
        <row r="4204">
          <cell r="A4204" t="str">
            <v>06000134</v>
          </cell>
          <cell r="B4204" t="str">
            <v>亨裕必珍涂层棒A</v>
          </cell>
          <cell r="C4204" t="str">
            <v>盒</v>
          </cell>
          <cell r="D4204" t="str">
            <v>【060105】儿童饼干</v>
          </cell>
          <cell r="E4204" t="str">
            <v>食品部</v>
          </cell>
          <cell r="F4204" t="str">
            <v>禁采</v>
          </cell>
          <cell r="G4204" t="str">
            <v>3.30</v>
          </cell>
          <cell r="H4204" t="str">
            <v>5.00</v>
          </cell>
          <cell r="I4204">
            <v>0</v>
          </cell>
          <cell r="J4204">
            <v>0</v>
          </cell>
          <cell r="K4204">
            <v>0</v>
          </cell>
          <cell r="L4204">
            <v>8</v>
          </cell>
          <cell r="M4204">
            <v>26.4</v>
          </cell>
          <cell r="N4204">
            <v>40</v>
          </cell>
        </row>
        <row r="4205">
          <cell r="A4205" t="str">
            <v>06000120</v>
          </cell>
          <cell r="B4205" t="str">
            <v>川岛麦草人芝士曲奇饼干</v>
          </cell>
          <cell r="C4205" t="str">
            <v>袋</v>
          </cell>
          <cell r="D4205" t="str">
            <v>【060102】曲奇饼干</v>
          </cell>
          <cell r="E4205" t="str">
            <v>食品部</v>
          </cell>
          <cell r="F4205" t="str">
            <v>禁采</v>
          </cell>
          <cell r="G4205" t="str">
            <v>2.50</v>
          </cell>
          <cell r="H4205" t="str">
            <v>5.00</v>
          </cell>
          <cell r="I4205">
            <v>0</v>
          </cell>
          <cell r="J4205">
            <v>0</v>
          </cell>
          <cell r="K4205">
            <v>0</v>
          </cell>
          <cell r="L4205">
            <v>8</v>
          </cell>
          <cell r="M4205">
            <v>20</v>
          </cell>
          <cell r="N4205">
            <v>40</v>
          </cell>
        </row>
        <row r="4206">
          <cell r="A4206" t="str">
            <v>06000119</v>
          </cell>
          <cell r="B4206" t="str">
            <v>川岛麦草人抹茶曲奇饼干</v>
          </cell>
          <cell r="C4206" t="str">
            <v>袋</v>
          </cell>
          <cell r="D4206" t="str">
            <v>【060102】曲奇饼干</v>
          </cell>
          <cell r="E4206" t="str">
            <v>食品部</v>
          </cell>
          <cell r="F4206" t="str">
            <v>禁采</v>
          </cell>
          <cell r="G4206" t="str">
            <v>3.80</v>
          </cell>
          <cell r="H4206" t="str">
            <v>5.00</v>
          </cell>
          <cell r="I4206">
            <v>0</v>
          </cell>
          <cell r="J4206">
            <v>0</v>
          </cell>
          <cell r="K4206">
            <v>0</v>
          </cell>
          <cell r="L4206">
            <v>1</v>
          </cell>
          <cell r="M4206">
            <v>3.8</v>
          </cell>
          <cell r="N4206">
            <v>5</v>
          </cell>
        </row>
        <row r="4207">
          <cell r="A4207" t="str">
            <v>06000118</v>
          </cell>
          <cell r="B4207" t="str">
            <v>爱乡亲手撕面包(原味)</v>
          </cell>
          <cell r="C4207" t="str">
            <v>袋</v>
          </cell>
          <cell r="D4207" t="str">
            <v>【060202】糕点</v>
          </cell>
          <cell r="E4207" t="str">
            <v>食品部</v>
          </cell>
          <cell r="F4207" t="str">
            <v>正常</v>
          </cell>
          <cell r="G4207" t="str">
            <v>8.60</v>
          </cell>
          <cell r="H4207" t="str">
            <v>12.80</v>
          </cell>
          <cell r="I4207">
            <v>0</v>
          </cell>
          <cell r="J4207">
            <v>0</v>
          </cell>
          <cell r="K4207">
            <v>0</v>
          </cell>
          <cell r="L4207">
            <v>8</v>
          </cell>
          <cell r="M4207">
            <v>68.8</v>
          </cell>
          <cell r="N4207">
            <v>102.4</v>
          </cell>
        </row>
        <row r="4208">
          <cell r="A4208" t="str">
            <v>06000113</v>
          </cell>
          <cell r="B4208" t="str">
            <v>爱乡亲爱格华夫饼</v>
          </cell>
          <cell r="C4208" t="str">
            <v>袋</v>
          </cell>
          <cell r="D4208" t="str">
            <v>【060202】糕点</v>
          </cell>
          <cell r="E4208" t="str">
            <v>食品部</v>
          </cell>
          <cell r="F4208" t="str">
            <v>正常</v>
          </cell>
          <cell r="G4208" t="str">
            <v>8.60</v>
          </cell>
          <cell r="H4208" t="str">
            <v>12.80</v>
          </cell>
          <cell r="I4208">
            <v>0</v>
          </cell>
          <cell r="J4208">
            <v>0</v>
          </cell>
          <cell r="K4208">
            <v>0</v>
          </cell>
          <cell r="L4208">
            <v>6</v>
          </cell>
          <cell r="M4208">
            <v>51.6</v>
          </cell>
          <cell r="N4208">
            <v>76.800000000000011</v>
          </cell>
        </row>
        <row r="4209">
          <cell r="A4209" t="str">
            <v>06000112</v>
          </cell>
          <cell r="B4209" t="str">
            <v>COCO甜甜圈蛋糕鸡蛋原味</v>
          </cell>
          <cell r="C4209" t="str">
            <v>袋</v>
          </cell>
          <cell r="D4209" t="str">
            <v>【060202】糕点</v>
          </cell>
          <cell r="E4209" t="str">
            <v>食品部</v>
          </cell>
          <cell r="F4209" t="str">
            <v>禁采</v>
          </cell>
          <cell r="G4209" t="str">
            <v>8.50</v>
          </cell>
          <cell r="H4209" t="str">
            <v>12.50</v>
          </cell>
          <cell r="I4209">
            <v>0</v>
          </cell>
          <cell r="J4209">
            <v>0</v>
          </cell>
          <cell r="K4209">
            <v>0</v>
          </cell>
          <cell r="L4209">
            <v>1</v>
          </cell>
          <cell r="M4209">
            <v>8.5</v>
          </cell>
          <cell r="N4209">
            <v>12.5</v>
          </cell>
        </row>
        <row r="4210">
          <cell r="A4210" t="str">
            <v>06000111</v>
          </cell>
          <cell r="B4210" t="str">
            <v>COCO甜甜圈蛋糕鸡蛋酸奶味</v>
          </cell>
          <cell r="C4210" t="str">
            <v>袋</v>
          </cell>
          <cell r="D4210" t="str">
            <v>【060202】糕点</v>
          </cell>
          <cell r="E4210" t="str">
            <v>食品部</v>
          </cell>
          <cell r="F4210" t="str">
            <v>禁采</v>
          </cell>
          <cell r="G4210" t="str">
            <v>0.00</v>
          </cell>
          <cell r="H4210" t="str">
            <v>12.50</v>
          </cell>
          <cell r="I4210">
            <v>12.5</v>
          </cell>
          <cell r="J4210">
            <v>0</v>
          </cell>
          <cell r="K4210">
            <v>0</v>
          </cell>
          <cell r="L4210">
            <v>0</v>
          </cell>
          <cell r="M4210">
            <v>0</v>
          </cell>
          <cell r="N4210">
            <v>0</v>
          </cell>
        </row>
        <row r="4211">
          <cell r="A4211" t="str">
            <v>06000108</v>
          </cell>
          <cell r="B4211" t="str">
            <v>黄龙绿豆糕</v>
          </cell>
          <cell r="C4211" t="str">
            <v>盒</v>
          </cell>
          <cell r="D4211" t="str">
            <v>【060202】糕点</v>
          </cell>
          <cell r="E4211" t="str">
            <v>食品部</v>
          </cell>
          <cell r="F4211" t="str">
            <v>正常</v>
          </cell>
          <cell r="G4211" t="str">
            <v>0.00</v>
          </cell>
          <cell r="H4211" t="str">
            <v>7.50</v>
          </cell>
          <cell r="I4211">
            <v>45</v>
          </cell>
          <cell r="J4211">
            <v>0</v>
          </cell>
          <cell r="K4211">
            <v>0</v>
          </cell>
          <cell r="L4211">
            <v>0</v>
          </cell>
          <cell r="M4211">
            <v>0</v>
          </cell>
          <cell r="N4211">
            <v>0</v>
          </cell>
        </row>
        <row r="4212">
          <cell r="A4212" t="str">
            <v>06000101</v>
          </cell>
          <cell r="B4212" t="str">
            <v>蜀都简组合糕</v>
          </cell>
          <cell r="C4212" t="str">
            <v>袋</v>
          </cell>
          <cell r="D4212" t="str">
            <v>【060202】糕点</v>
          </cell>
          <cell r="E4212" t="str">
            <v>食品部</v>
          </cell>
          <cell r="F4212" t="str">
            <v>禁采</v>
          </cell>
          <cell r="G4212" t="str">
            <v>0.00</v>
          </cell>
          <cell r="H4212" t="str">
            <v>12.50</v>
          </cell>
          <cell r="I4212">
            <v>12.5</v>
          </cell>
          <cell r="J4212">
            <v>0</v>
          </cell>
          <cell r="K4212">
            <v>0</v>
          </cell>
          <cell r="L4212">
            <v>0</v>
          </cell>
          <cell r="M4212">
            <v>0</v>
          </cell>
          <cell r="N4212">
            <v>0</v>
          </cell>
        </row>
        <row r="4213">
          <cell r="A4213" t="str">
            <v>06000088</v>
          </cell>
          <cell r="B4213" t="str">
            <v>桃李主食面包原味</v>
          </cell>
          <cell r="C4213" t="str">
            <v>袋</v>
          </cell>
          <cell r="D4213" t="str">
            <v>【060203】小面包</v>
          </cell>
          <cell r="E4213" t="str">
            <v>食品部</v>
          </cell>
          <cell r="F4213" t="str">
            <v>正常</v>
          </cell>
          <cell r="G4213" t="str">
            <v>0.00</v>
          </cell>
          <cell r="H4213" t="str">
            <v>5.50</v>
          </cell>
          <cell r="I4213">
            <v>5.5</v>
          </cell>
          <cell r="J4213">
            <v>0</v>
          </cell>
          <cell r="K4213">
            <v>0</v>
          </cell>
          <cell r="L4213">
            <v>0</v>
          </cell>
          <cell r="M4213">
            <v>0</v>
          </cell>
          <cell r="N4213">
            <v>0</v>
          </cell>
        </row>
        <row r="4214">
          <cell r="A4214" t="str">
            <v>06000085</v>
          </cell>
          <cell r="B4214" t="str">
            <v>桃李椰蓉面包</v>
          </cell>
          <cell r="C4214" t="str">
            <v>袋</v>
          </cell>
          <cell r="D4214" t="str">
            <v>【060203】小面包</v>
          </cell>
          <cell r="E4214" t="str">
            <v>食品部</v>
          </cell>
          <cell r="F4214" t="str">
            <v>正常</v>
          </cell>
          <cell r="G4214" t="str">
            <v>2.80</v>
          </cell>
          <cell r="H4214" t="str">
            <v>3.50</v>
          </cell>
          <cell r="I4214">
            <v>0</v>
          </cell>
          <cell r="J4214">
            <v>0</v>
          </cell>
          <cell r="K4214">
            <v>0</v>
          </cell>
          <cell r="L4214">
            <v>1</v>
          </cell>
          <cell r="M4214">
            <v>2.8</v>
          </cell>
          <cell r="N4214">
            <v>3.5</v>
          </cell>
        </row>
        <row r="4215">
          <cell r="A4215" t="str">
            <v>06000081</v>
          </cell>
          <cell r="B4215" t="str">
            <v>桃李香浓蛋糕</v>
          </cell>
          <cell r="C4215" t="str">
            <v>袋</v>
          </cell>
          <cell r="D4215" t="str">
            <v>【060203】小面包</v>
          </cell>
          <cell r="E4215" t="str">
            <v>食品部</v>
          </cell>
          <cell r="F4215" t="str">
            <v>正常</v>
          </cell>
          <cell r="G4215" t="str">
            <v>0.00</v>
          </cell>
          <cell r="H4215" t="str">
            <v>3.50</v>
          </cell>
          <cell r="I4215">
            <v>7</v>
          </cell>
          <cell r="J4215">
            <v>0</v>
          </cell>
          <cell r="K4215">
            <v>0</v>
          </cell>
          <cell r="L4215">
            <v>0</v>
          </cell>
          <cell r="M4215">
            <v>0</v>
          </cell>
          <cell r="N4215">
            <v>0</v>
          </cell>
        </row>
        <row r="4216">
          <cell r="A4216" t="str">
            <v>06000071</v>
          </cell>
          <cell r="B4216" t="str">
            <v>桃李迷你面包</v>
          </cell>
          <cell r="C4216" t="str">
            <v>袋</v>
          </cell>
          <cell r="D4216" t="str">
            <v>【060203】小面包</v>
          </cell>
          <cell r="E4216" t="str">
            <v>食品部</v>
          </cell>
          <cell r="F4216" t="str">
            <v>正常</v>
          </cell>
          <cell r="G4216" t="str">
            <v>0.00</v>
          </cell>
          <cell r="H4216" t="str">
            <v>6.50</v>
          </cell>
          <cell r="I4216">
            <v>149.5</v>
          </cell>
          <cell r="J4216">
            <v>0</v>
          </cell>
          <cell r="K4216">
            <v>0</v>
          </cell>
          <cell r="L4216">
            <v>0</v>
          </cell>
          <cell r="M4216">
            <v>0</v>
          </cell>
          <cell r="N4216">
            <v>0</v>
          </cell>
        </row>
        <row r="4217">
          <cell r="A4217" t="str">
            <v>06000068</v>
          </cell>
          <cell r="B4217" t="str">
            <v>桃李蔓越莓核桃面包</v>
          </cell>
          <cell r="C4217" t="str">
            <v>袋</v>
          </cell>
          <cell r="D4217" t="str">
            <v>【060203】小面包</v>
          </cell>
          <cell r="E4217" t="str">
            <v>食品部</v>
          </cell>
          <cell r="F4217" t="str">
            <v>正常</v>
          </cell>
          <cell r="G4217" t="str">
            <v>0.00</v>
          </cell>
          <cell r="H4217" t="str">
            <v>6.00</v>
          </cell>
          <cell r="I4217">
            <v>18</v>
          </cell>
          <cell r="J4217">
            <v>0</v>
          </cell>
          <cell r="K4217">
            <v>0</v>
          </cell>
          <cell r="L4217">
            <v>0</v>
          </cell>
          <cell r="M4217">
            <v>0</v>
          </cell>
          <cell r="N4217">
            <v>0</v>
          </cell>
        </row>
        <row r="4218">
          <cell r="A4218" t="str">
            <v>06000067</v>
          </cell>
          <cell r="B4218" t="str">
            <v>桃李口袋三明治面包</v>
          </cell>
          <cell r="C4218" t="str">
            <v>袋</v>
          </cell>
          <cell r="D4218" t="str">
            <v>【060203】小面包</v>
          </cell>
          <cell r="E4218" t="str">
            <v>食品部</v>
          </cell>
          <cell r="F4218" t="str">
            <v>正常</v>
          </cell>
          <cell r="G4218" t="str">
            <v>0.00</v>
          </cell>
          <cell r="H4218" t="str">
            <v>4.50</v>
          </cell>
          <cell r="I4218">
            <v>126</v>
          </cell>
          <cell r="J4218">
            <v>0</v>
          </cell>
          <cell r="K4218">
            <v>0</v>
          </cell>
          <cell r="L4218">
            <v>0</v>
          </cell>
          <cell r="M4218">
            <v>0</v>
          </cell>
          <cell r="N4218">
            <v>0</v>
          </cell>
        </row>
        <row r="4219">
          <cell r="A4219" t="str">
            <v>06000061</v>
          </cell>
          <cell r="B4219" t="str">
            <v>桃李果子面包</v>
          </cell>
          <cell r="C4219" t="str">
            <v>袋</v>
          </cell>
          <cell r="D4219" t="str">
            <v>【060203】小面包</v>
          </cell>
          <cell r="E4219" t="str">
            <v>食品部</v>
          </cell>
          <cell r="F4219" t="str">
            <v>正常</v>
          </cell>
          <cell r="G4219" t="str">
            <v>0.00</v>
          </cell>
          <cell r="H4219" t="str">
            <v>4.50</v>
          </cell>
          <cell r="I4219">
            <v>45</v>
          </cell>
          <cell r="J4219">
            <v>0</v>
          </cell>
          <cell r="K4219">
            <v>0</v>
          </cell>
          <cell r="L4219">
            <v>0</v>
          </cell>
          <cell r="M4219">
            <v>0</v>
          </cell>
          <cell r="N4219">
            <v>0</v>
          </cell>
        </row>
        <row r="4220">
          <cell r="A4220" t="str">
            <v>06000060</v>
          </cell>
          <cell r="B4220" t="str">
            <v>桃李逗乐角面包</v>
          </cell>
          <cell r="C4220" t="str">
            <v>袋</v>
          </cell>
          <cell r="D4220" t="str">
            <v>【060203】小面包</v>
          </cell>
          <cell r="E4220" t="str">
            <v>食品部</v>
          </cell>
          <cell r="F4220" t="str">
            <v>正常</v>
          </cell>
          <cell r="G4220" t="str">
            <v>3.20</v>
          </cell>
          <cell r="H4220" t="str">
            <v>4.00</v>
          </cell>
          <cell r="I4220">
            <v>0</v>
          </cell>
          <cell r="J4220">
            <v>0</v>
          </cell>
          <cell r="K4220">
            <v>0</v>
          </cell>
          <cell r="L4220">
            <v>4</v>
          </cell>
          <cell r="M4220">
            <v>12.8</v>
          </cell>
          <cell r="N4220">
            <v>16</v>
          </cell>
        </row>
        <row r="4221">
          <cell r="A4221" t="str">
            <v>06000058</v>
          </cell>
          <cell r="B4221" t="str">
            <v>桃李醇熟全麦面包</v>
          </cell>
          <cell r="C4221" t="str">
            <v>袋</v>
          </cell>
          <cell r="D4221" t="str">
            <v>【060203】小面包</v>
          </cell>
          <cell r="E4221" t="str">
            <v>食品部</v>
          </cell>
          <cell r="F4221" t="str">
            <v>正常</v>
          </cell>
          <cell r="G4221" t="str">
            <v>2.40</v>
          </cell>
          <cell r="H4221" t="str">
            <v>3.00</v>
          </cell>
          <cell r="I4221">
            <v>0</v>
          </cell>
          <cell r="J4221">
            <v>0</v>
          </cell>
          <cell r="K4221">
            <v>0</v>
          </cell>
          <cell r="L4221">
            <v>2</v>
          </cell>
          <cell r="M4221">
            <v>4.8</v>
          </cell>
          <cell r="N4221">
            <v>6</v>
          </cell>
        </row>
        <row r="4222">
          <cell r="A4222" t="str">
            <v>06000057</v>
          </cell>
          <cell r="B4222" t="str">
            <v>桃李醇熟全麦</v>
          </cell>
          <cell r="C4222" t="str">
            <v>袋</v>
          </cell>
          <cell r="D4222" t="str">
            <v>【060203】小面包</v>
          </cell>
          <cell r="E4222" t="str">
            <v>食品部</v>
          </cell>
          <cell r="F4222" t="str">
            <v>正常</v>
          </cell>
          <cell r="G4222" t="str">
            <v>0.00</v>
          </cell>
          <cell r="H4222" t="str">
            <v>8.50</v>
          </cell>
          <cell r="I4222">
            <v>76.5</v>
          </cell>
          <cell r="J4222">
            <v>0</v>
          </cell>
          <cell r="K4222">
            <v>0</v>
          </cell>
          <cell r="L4222">
            <v>0</v>
          </cell>
          <cell r="M4222">
            <v>0</v>
          </cell>
          <cell r="N4222">
            <v>0</v>
          </cell>
        </row>
        <row r="4223">
          <cell r="A4223" t="str">
            <v>06000051</v>
          </cell>
          <cell r="B4223" t="str">
            <v>桃李菠萝糯面包</v>
          </cell>
          <cell r="C4223" t="str">
            <v>袋</v>
          </cell>
          <cell r="D4223" t="str">
            <v>【060203】小面包</v>
          </cell>
          <cell r="E4223" t="str">
            <v>食品部</v>
          </cell>
          <cell r="F4223" t="str">
            <v>正常</v>
          </cell>
          <cell r="G4223" t="str">
            <v>0.00</v>
          </cell>
          <cell r="H4223" t="str">
            <v>4.20</v>
          </cell>
          <cell r="I4223">
            <v>4.2</v>
          </cell>
          <cell r="J4223">
            <v>0</v>
          </cell>
          <cell r="K4223">
            <v>0</v>
          </cell>
          <cell r="L4223">
            <v>0</v>
          </cell>
          <cell r="M4223">
            <v>0</v>
          </cell>
          <cell r="N4223">
            <v>0</v>
          </cell>
        </row>
        <row r="4224">
          <cell r="A4224" t="str">
            <v>06000047</v>
          </cell>
          <cell r="B4224" t="str">
            <v>法丽滋抹茶慕斯巧克力味曲奇饼干</v>
          </cell>
          <cell r="C4224" t="str">
            <v>盒</v>
          </cell>
          <cell r="D4224" t="str">
            <v>【060102】曲奇饼干</v>
          </cell>
          <cell r="E4224" t="str">
            <v>食品部</v>
          </cell>
          <cell r="F4224" t="str">
            <v>正常</v>
          </cell>
          <cell r="G4224" t="str">
            <v>7.50</v>
          </cell>
          <cell r="H4224" t="str">
            <v>10.80</v>
          </cell>
          <cell r="I4224">
            <v>0</v>
          </cell>
          <cell r="J4224">
            <v>0</v>
          </cell>
          <cell r="K4224">
            <v>0</v>
          </cell>
          <cell r="L4224">
            <v>4</v>
          </cell>
          <cell r="M4224">
            <v>30</v>
          </cell>
          <cell r="N4224">
            <v>43.2</v>
          </cell>
        </row>
        <row r="4225">
          <cell r="A4225" t="str">
            <v>06000036</v>
          </cell>
          <cell r="B4225" t="str">
            <v>雀巢脆脆鲨牛奶夹心威化</v>
          </cell>
          <cell r="C4225" t="str">
            <v>盒</v>
          </cell>
          <cell r="D4225" t="str">
            <v>【060103】威化饼干</v>
          </cell>
          <cell r="E4225" t="str">
            <v>食品部</v>
          </cell>
          <cell r="F4225" t="str">
            <v>正常</v>
          </cell>
          <cell r="G4225" t="str">
            <v>0.00</v>
          </cell>
          <cell r="H4225" t="str">
            <v>24.50</v>
          </cell>
          <cell r="I4225">
            <v>0</v>
          </cell>
          <cell r="J4225">
            <v>0</v>
          </cell>
          <cell r="K4225">
            <v>0</v>
          </cell>
          <cell r="L4225">
            <v>3</v>
          </cell>
          <cell r="M4225">
            <v>65.63</v>
          </cell>
          <cell r="N4225">
            <v>73.5</v>
          </cell>
        </row>
        <row r="4226">
          <cell r="A4226" t="str">
            <v>06000035</v>
          </cell>
          <cell r="B4226" t="str">
            <v>小王子九蔬小饼(原味)</v>
          </cell>
          <cell r="C4226" t="str">
            <v>盒</v>
          </cell>
          <cell r="D4226" t="str">
            <v>【060105】儿童饼干</v>
          </cell>
          <cell r="E4226" t="str">
            <v>食品部</v>
          </cell>
          <cell r="F4226" t="str">
            <v>禁采</v>
          </cell>
          <cell r="G4226" t="str">
            <v>3.50</v>
          </cell>
          <cell r="H4226" t="str">
            <v>5.00</v>
          </cell>
          <cell r="I4226">
            <v>0</v>
          </cell>
          <cell r="J4226">
            <v>0</v>
          </cell>
          <cell r="K4226">
            <v>0</v>
          </cell>
          <cell r="L4226">
            <v>9</v>
          </cell>
          <cell r="M4226">
            <v>31.5</v>
          </cell>
          <cell r="N4226">
            <v>45</v>
          </cell>
        </row>
        <row r="4227">
          <cell r="A4227" t="str">
            <v>06000034</v>
          </cell>
          <cell r="B4227" t="str">
            <v>小王子九蔬小饼(牛奶味)</v>
          </cell>
          <cell r="C4227" t="str">
            <v>盒</v>
          </cell>
          <cell r="D4227" t="str">
            <v>【060105】儿童饼干</v>
          </cell>
          <cell r="E4227" t="str">
            <v>食品部</v>
          </cell>
          <cell r="F4227" t="str">
            <v>禁采</v>
          </cell>
          <cell r="G4227" t="str">
            <v>3.50</v>
          </cell>
          <cell r="H4227" t="str">
            <v>5.00</v>
          </cell>
          <cell r="I4227">
            <v>0</v>
          </cell>
          <cell r="J4227">
            <v>0</v>
          </cell>
          <cell r="K4227">
            <v>0</v>
          </cell>
          <cell r="L4227">
            <v>14</v>
          </cell>
          <cell r="M4227">
            <v>49</v>
          </cell>
          <cell r="N4227">
            <v>70</v>
          </cell>
        </row>
        <row r="4228">
          <cell r="A4228" t="str">
            <v>06000033</v>
          </cell>
          <cell r="B4228" t="str">
            <v>小王子飞机饼(原味)</v>
          </cell>
          <cell r="C4228" t="str">
            <v>盒</v>
          </cell>
          <cell r="D4228" t="str">
            <v>【060105】儿童饼干</v>
          </cell>
          <cell r="E4228" t="str">
            <v>食品部</v>
          </cell>
          <cell r="F4228" t="str">
            <v>禁采</v>
          </cell>
          <cell r="G4228" t="str">
            <v>3.50</v>
          </cell>
          <cell r="H4228" t="str">
            <v>5.00</v>
          </cell>
          <cell r="I4228">
            <v>0</v>
          </cell>
          <cell r="J4228">
            <v>0</v>
          </cell>
          <cell r="K4228">
            <v>0</v>
          </cell>
          <cell r="L4228">
            <v>15</v>
          </cell>
          <cell r="M4228">
            <v>52.5</v>
          </cell>
          <cell r="N4228">
            <v>75</v>
          </cell>
        </row>
        <row r="4229">
          <cell r="A4229" t="str">
            <v>06000032</v>
          </cell>
          <cell r="B4229" t="str">
            <v>小王子飞机饼(烧烤味)</v>
          </cell>
          <cell r="C4229" t="str">
            <v>盒</v>
          </cell>
          <cell r="D4229" t="str">
            <v>【060105】儿童饼干</v>
          </cell>
          <cell r="E4229" t="str">
            <v>食品部</v>
          </cell>
          <cell r="F4229" t="str">
            <v>禁采</v>
          </cell>
          <cell r="G4229" t="str">
            <v>3.50</v>
          </cell>
          <cell r="H4229" t="str">
            <v>5.00</v>
          </cell>
          <cell r="I4229">
            <v>0</v>
          </cell>
          <cell r="J4229">
            <v>0</v>
          </cell>
          <cell r="K4229">
            <v>0</v>
          </cell>
          <cell r="L4229">
            <v>8</v>
          </cell>
          <cell r="M4229">
            <v>28</v>
          </cell>
          <cell r="N4229">
            <v>40</v>
          </cell>
        </row>
        <row r="4230">
          <cell r="A4230" t="str">
            <v>06000030</v>
          </cell>
          <cell r="B4230" t="str">
            <v>嘉友土豆饼干丝绒蒜香味</v>
          </cell>
          <cell r="C4230" t="str">
            <v>盒</v>
          </cell>
          <cell r="D4230" t="str">
            <v>【060106】盒装饼干</v>
          </cell>
          <cell r="E4230" t="str">
            <v>食品部</v>
          </cell>
          <cell r="F4230" t="str">
            <v>禁采</v>
          </cell>
          <cell r="G4230" t="str">
            <v>9.00</v>
          </cell>
          <cell r="H4230" t="str">
            <v>12.80</v>
          </cell>
          <cell r="I4230">
            <v>0</v>
          </cell>
          <cell r="J4230">
            <v>0</v>
          </cell>
          <cell r="K4230">
            <v>0</v>
          </cell>
          <cell r="L4230">
            <v>1</v>
          </cell>
          <cell r="M4230">
            <v>9</v>
          </cell>
          <cell r="N4230">
            <v>12.8</v>
          </cell>
        </row>
        <row r="4231">
          <cell r="A4231" t="str">
            <v>06000026</v>
          </cell>
          <cell r="B4231" t="str">
            <v>海底小纵队乐脆鱼番茄味</v>
          </cell>
          <cell r="C4231" t="str">
            <v>盒</v>
          </cell>
          <cell r="D4231" t="str">
            <v>【060105】儿童饼干</v>
          </cell>
          <cell r="E4231" t="str">
            <v>食品部</v>
          </cell>
          <cell r="F4231" t="str">
            <v>禁采</v>
          </cell>
          <cell r="G4231" t="str">
            <v>0.00</v>
          </cell>
          <cell r="H4231" t="str">
            <v>5.00</v>
          </cell>
          <cell r="I4231">
            <v>6</v>
          </cell>
          <cell r="J4231">
            <v>0</v>
          </cell>
          <cell r="K4231">
            <v>0</v>
          </cell>
          <cell r="L4231">
            <v>0</v>
          </cell>
          <cell r="M4231">
            <v>0</v>
          </cell>
          <cell r="N4231">
            <v>0</v>
          </cell>
        </row>
        <row r="4232">
          <cell r="A4232" t="str">
            <v>06000024</v>
          </cell>
          <cell r="B4232" t="str">
            <v>海底小纵队快乐捕捕鱼番茄味</v>
          </cell>
          <cell r="C4232" t="str">
            <v>盒</v>
          </cell>
          <cell r="D4232" t="str">
            <v>【060105】儿童饼干</v>
          </cell>
          <cell r="E4232" t="str">
            <v>食品部</v>
          </cell>
          <cell r="F4232" t="str">
            <v>禁采</v>
          </cell>
          <cell r="G4232" t="str">
            <v>0.00</v>
          </cell>
          <cell r="H4232" t="str">
            <v>5.00</v>
          </cell>
          <cell r="I4232">
            <v>9</v>
          </cell>
          <cell r="J4232">
            <v>0</v>
          </cell>
          <cell r="K4232">
            <v>0</v>
          </cell>
          <cell r="L4232">
            <v>0</v>
          </cell>
          <cell r="M4232">
            <v>0</v>
          </cell>
          <cell r="N4232">
            <v>0</v>
          </cell>
        </row>
        <row r="4233">
          <cell r="A4233" t="str">
            <v>06000021</v>
          </cell>
          <cell r="B4233" t="str">
            <v>格力百醇抹茶慕斯味</v>
          </cell>
          <cell r="C4233" t="str">
            <v>盒</v>
          </cell>
          <cell r="D4233" t="str">
            <v>【060101】夹心饼干</v>
          </cell>
          <cell r="E4233" t="str">
            <v>食品部</v>
          </cell>
          <cell r="F4233" t="str">
            <v>正常</v>
          </cell>
          <cell r="G4233" t="str">
            <v>0.00</v>
          </cell>
          <cell r="H4233" t="str">
            <v>6.50</v>
          </cell>
          <cell r="I4233">
            <v>0</v>
          </cell>
          <cell r="J4233">
            <v>0</v>
          </cell>
          <cell r="K4233">
            <v>0</v>
          </cell>
          <cell r="L4233">
            <v>5</v>
          </cell>
          <cell r="M4233">
            <v>25.69</v>
          </cell>
          <cell r="N4233">
            <v>32.5</v>
          </cell>
        </row>
        <row r="4234">
          <cell r="A4234" t="str">
            <v>06000009</v>
          </cell>
          <cell r="B4234" t="str">
            <v>达利园熊字饼</v>
          </cell>
          <cell r="C4234" t="str">
            <v>袋</v>
          </cell>
          <cell r="D4234" t="str">
            <v>【060105】儿童饼干</v>
          </cell>
          <cell r="E4234" t="str">
            <v>食品部</v>
          </cell>
          <cell r="F4234" t="str">
            <v>正常</v>
          </cell>
          <cell r="G4234" t="str">
            <v>0.00</v>
          </cell>
          <cell r="H4234" t="str">
            <v>2.80</v>
          </cell>
          <cell r="I4234">
            <v>39.199999999999996</v>
          </cell>
          <cell r="J4234">
            <v>0</v>
          </cell>
          <cell r="K4234">
            <v>0</v>
          </cell>
          <cell r="L4234">
            <v>0</v>
          </cell>
          <cell r="M4234">
            <v>0</v>
          </cell>
          <cell r="N4234">
            <v>0</v>
          </cell>
        </row>
        <row r="4235">
          <cell r="A4235" t="str">
            <v>06000002</v>
          </cell>
          <cell r="B4235" t="str">
            <v>达利园蛋黄派(10枚)</v>
          </cell>
          <cell r="C4235" t="str">
            <v>袋</v>
          </cell>
          <cell r="D4235" t="str">
            <v>【060201】派</v>
          </cell>
          <cell r="E4235" t="str">
            <v>食品部</v>
          </cell>
          <cell r="F4235" t="str">
            <v>正常</v>
          </cell>
          <cell r="G4235" t="str">
            <v>0.00</v>
          </cell>
          <cell r="H4235" t="str">
            <v>7.50</v>
          </cell>
          <cell r="I4235">
            <v>30</v>
          </cell>
          <cell r="J4235">
            <v>0</v>
          </cell>
          <cell r="K4235">
            <v>0</v>
          </cell>
          <cell r="L4235">
            <v>0</v>
          </cell>
          <cell r="M4235">
            <v>0</v>
          </cell>
          <cell r="N4235">
            <v>0</v>
          </cell>
        </row>
        <row r="4236">
          <cell r="A4236" t="str">
            <v>05001161</v>
          </cell>
          <cell r="B4236" t="str">
            <v>白大姐烤面筋香辣味</v>
          </cell>
          <cell r="C4236" t="str">
            <v>包</v>
          </cell>
          <cell r="D4236" t="str">
            <v>【050404】米面制品</v>
          </cell>
          <cell r="E4236" t="str">
            <v>食品部</v>
          </cell>
          <cell r="F4236" t="str">
            <v>正常</v>
          </cell>
          <cell r="G4236" t="str">
            <v>5.50</v>
          </cell>
          <cell r="H4236" t="str">
            <v>7.80</v>
          </cell>
          <cell r="I4236">
            <v>0</v>
          </cell>
          <cell r="J4236">
            <v>0</v>
          </cell>
          <cell r="K4236">
            <v>0</v>
          </cell>
          <cell r="L4236">
            <v>5</v>
          </cell>
          <cell r="M4236">
            <v>27.5</v>
          </cell>
          <cell r="N4236">
            <v>39</v>
          </cell>
        </row>
        <row r="4237">
          <cell r="A4237" t="str">
            <v>05001159</v>
          </cell>
          <cell r="B4237" t="str">
            <v>白大姐烤面筋藤椒味新</v>
          </cell>
          <cell r="C4237" t="str">
            <v>包</v>
          </cell>
          <cell r="D4237" t="str">
            <v>【050404】米面制品</v>
          </cell>
          <cell r="E4237" t="str">
            <v>食品部</v>
          </cell>
          <cell r="F4237" t="str">
            <v>正常</v>
          </cell>
          <cell r="G4237" t="str">
            <v>5.50</v>
          </cell>
          <cell r="H4237" t="str">
            <v>7.80</v>
          </cell>
          <cell r="I4237">
            <v>0</v>
          </cell>
          <cell r="J4237">
            <v>0</v>
          </cell>
          <cell r="K4237">
            <v>0</v>
          </cell>
          <cell r="L4237">
            <v>6</v>
          </cell>
          <cell r="M4237">
            <v>33</v>
          </cell>
          <cell r="N4237">
            <v>46.8</v>
          </cell>
        </row>
        <row r="4238">
          <cell r="A4238" t="str">
            <v>05001157</v>
          </cell>
          <cell r="B4238" t="str">
            <v>琅琅脆小鸭爱薯片番茄味</v>
          </cell>
          <cell r="C4238" t="str">
            <v>袋</v>
          </cell>
          <cell r="D4238" t="str">
            <v>【050401】袋装薯片</v>
          </cell>
          <cell r="E4238" t="str">
            <v>食品部</v>
          </cell>
          <cell r="F4238" t="str">
            <v>正常</v>
          </cell>
          <cell r="G4238" t="str">
            <v>2.60</v>
          </cell>
          <cell r="H4238" t="str">
            <v>4.80</v>
          </cell>
          <cell r="I4238">
            <v>0</v>
          </cell>
          <cell r="J4238">
            <v>0</v>
          </cell>
          <cell r="K4238">
            <v>0</v>
          </cell>
          <cell r="L4238">
            <v>5</v>
          </cell>
          <cell r="M4238">
            <v>13</v>
          </cell>
          <cell r="N4238">
            <v>24</v>
          </cell>
        </row>
        <row r="4239">
          <cell r="A4239" t="str">
            <v>05001156</v>
          </cell>
          <cell r="B4239" t="str">
            <v>宏香记爆汁牛肉香辣味</v>
          </cell>
          <cell r="C4239" t="str">
            <v>袋</v>
          </cell>
          <cell r="D4239" t="str">
            <v>【050101】即食牛肉制品</v>
          </cell>
          <cell r="E4239" t="str">
            <v>食品部</v>
          </cell>
          <cell r="F4239" t="str">
            <v>正常</v>
          </cell>
          <cell r="G4239" t="str">
            <v>8.80</v>
          </cell>
          <cell r="H4239" t="str">
            <v>11.90</v>
          </cell>
          <cell r="I4239">
            <v>0</v>
          </cell>
          <cell r="J4239">
            <v>0</v>
          </cell>
          <cell r="K4239">
            <v>0</v>
          </cell>
          <cell r="L4239">
            <v>5</v>
          </cell>
          <cell r="M4239">
            <v>44</v>
          </cell>
          <cell r="N4239">
            <v>59.5</v>
          </cell>
        </row>
        <row r="4240">
          <cell r="A4240" t="str">
            <v>05001155</v>
          </cell>
          <cell r="B4240" t="str">
            <v>宏香记爆汁牛肉卤香味</v>
          </cell>
          <cell r="C4240" t="str">
            <v>袋</v>
          </cell>
          <cell r="D4240" t="str">
            <v>【050101】即食牛肉制品</v>
          </cell>
          <cell r="E4240" t="str">
            <v>食品部</v>
          </cell>
          <cell r="F4240" t="str">
            <v>正常</v>
          </cell>
          <cell r="G4240" t="str">
            <v>8.80</v>
          </cell>
          <cell r="H4240" t="str">
            <v>11.90</v>
          </cell>
          <cell r="I4240">
            <v>0</v>
          </cell>
          <cell r="J4240">
            <v>0</v>
          </cell>
          <cell r="K4240">
            <v>0</v>
          </cell>
          <cell r="L4240">
            <v>5</v>
          </cell>
          <cell r="M4240">
            <v>44</v>
          </cell>
          <cell r="N4240">
            <v>59.5</v>
          </cell>
        </row>
        <row r="4241">
          <cell r="A4241" t="str">
            <v>05001153</v>
          </cell>
          <cell r="B4241" t="str">
            <v>优加优小鸭腿香辣味</v>
          </cell>
          <cell r="C4241" t="str">
            <v>包</v>
          </cell>
          <cell r="D4241" t="str">
            <v>【050103】禽类制品</v>
          </cell>
          <cell r="E4241" t="str">
            <v>食品部</v>
          </cell>
          <cell r="F4241" t="str">
            <v>正常</v>
          </cell>
          <cell r="G4241" t="str">
            <v>6.60</v>
          </cell>
          <cell r="H4241" t="str">
            <v>8.90</v>
          </cell>
          <cell r="I4241">
            <v>0</v>
          </cell>
          <cell r="J4241">
            <v>0</v>
          </cell>
          <cell r="K4241">
            <v>0</v>
          </cell>
          <cell r="L4241">
            <v>5</v>
          </cell>
          <cell r="M4241">
            <v>33</v>
          </cell>
          <cell r="N4241">
            <v>44.5</v>
          </cell>
        </row>
        <row r="4242">
          <cell r="A4242" t="str">
            <v>05001151</v>
          </cell>
          <cell r="B4242" t="str">
            <v>优加优鸭锁骨香辣味</v>
          </cell>
          <cell r="C4242" t="str">
            <v>包</v>
          </cell>
          <cell r="D4242" t="str">
            <v>【050103】禽类制品</v>
          </cell>
          <cell r="E4242" t="str">
            <v>食品部</v>
          </cell>
          <cell r="F4242" t="str">
            <v>正常</v>
          </cell>
          <cell r="G4242" t="str">
            <v>6.60</v>
          </cell>
          <cell r="H4242" t="str">
            <v>8.90</v>
          </cell>
          <cell r="I4242">
            <v>0</v>
          </cell>
          <cell r="J4242">
            <v>0</v>
          </cell>
          <cell r="K4242">
            <v>0</v>
          </cell>
          <cell r="L4242">
            <v>5</v>
          </cell>
          <cell r="M4242">
            <v>33</v>
          </cell>
          <cell r="N4242">
            <v>44.5</v>
          </cell>
        </row>
        <row r="4243">
          <cell r="A4243" t="str">
            <v>05001145</v>
          </cell>
          <cell r="B4243" t="str">
            <v>贤哥香片素牛肉109g</v>
          </cell>
          <cell r="C4243" t="str">
            <v>袋</v>
          </cell>
          <cell r="D4243" t="str">
            <v>【050203】其它休闲豆制品</v>
          </cell>
          <cell r="E4243" t="str">
            <v>食品部</v>
          </cell>
          <cell r="F4243" t="str">
            <v>正常</v>
          </cell>
          <cell r="G4243" t="str">
            <v>3.00</v>
          </cell>
          <cell r="H4243" t="str">
            <v>4.90</v>
          </cell>
          <cell r="I4243">
            <v>0</v>
          </cell>
          <cell r="J4243">
            <v>0</v>
          </cell>
          <cell r="K4243">
            <v>0</v>
          </cell>
          <cell r="L4243">
            <v>5</v>
          </cell>
          <cell r="M4243">
            <v>15</v>
          </cell>
          <cell r="N4243">
            <v>24.5</v>
          </cell>
        </row>
        <row r="4244">
          <cell r="A4244" t="str">
            <v>05001136</v>
          </cell>
          <cell r="B4244" t="str">
            <v>好丽友呀土豆蜂蜜黄油味</v>
          </cell>
          <cell r="C4244" t="str">
            <v>袋</v>
          </cell>
          <cell r="D4244" t="str">
            <v>【050401】袋装薯片</v>
          </cell>
          <cell r="E4244" t="str">
            <v>食品部</v>
          </cell>
          <cell r="F4244" t="str">
            <v>正常</v>
          </cell>
          <cell r="G4244" t="str">
            <v>0.00</v>
          </cell>
          <cell r="H4244" t="str">
            <v>4.00</v>
          </cell>
          <cell r="I4244">
            <v>24</v>
          </cell>
          <cell r="J4244">
            <v>0</v>
          </cell>
          <cell r="K4244">
            <v>0</v>
          </cell>
          <cell r="L4244">
            <v>0</v>
          </cell>
          <cell r="M4244">
            <v>0</v>
          </cell>
          <cell r="N4244">
            <v>0</v>
          </cell>
        </row>
        <row r="4245">
          <cell r="A4245" t="str">
            <v>05001132</v>
          </cell>
          <cell r="B4245" t="str">
            <v>有友猪皮晶香辣味</v>
          </cell>
          <cell r="C4245" t="str">
            <v>袋</v>
          </cell>
          <cell r="D4245" t="str">
            <v>【050102】即食猪肉制品</v>
          </cell>
          <cell r="E4245" t="str">
            <v>食品部</v>
          </cell>
          <cell r="F4245" t="str">
            <v>禁采</v>
          </cell>
          <cell r="G4245" t="str">
            <v>0.00</v>
          </cell>
          <cell r="H4245" t="str">
            <v>4.50</v>
          </cell>
          <cell r="I4245">
            <v>40.5</v>
          </cell>
          <cell r="J4245">
            <v>0</v>
          </cell>
          <cell r="K4245">
            <v>0</v>
          </cell>
          <cell r="L4245">
            <v>0</v>
          </cell>
          <cell r="M4245">
            <v>0</v>
          </cell>
          <cell r="N4245">
            <v>0</v>
          </cell>
        </row>
        <row r="4246">
          <cell r="A4246" t="str">
            <v>05001130</v>
          </cell>
          <cell r="B4246" t="str">
            <v>大班指牛肉粒(黑芝麻味)</v>
          </cell>
          <cell r="C4246" t="str">
            <v>袋</v>
          </cell>
          <cell r="D4246" t="str">
            <v>【050101】即食牛肉制品</v>
          </cell>
          <cell r="E4246" t="str">
            <v>食品部</v>
          </cell>
          <cell r="F4246" t="str">
            <v>正常</v>
          </cell>
          <cell r="G4246" t="str">
            <v>7.80</v>
          </cell>
          <cell r="H4246" t="str">
            <v>11.50</v>
          </cell>
          <cell r="I4246">
            <v>0</v>
          </cell>
          <cell r="J4246">
            <v>0</v>
          </cell>
          <cell r="K4246">
            <v>0</v>
          </cell>
          <cell r="L4246">
            <v>5</v>
          </cell>
          <cell r="M4246">
            <v>39</v>
          </cell>
          <cell r="N4246">
            <v>57.5</v>
          </cell>
        </row>
        <row r="4247">
          <cell r="A4247" t="str">
            <v>05001129</v>
          </cell>
          <cell r="B4247" t="str">
            <v>大班指牛肉粒(瓜仁味)</v>
          </cell>
          <cell r="C4247" t="str">
            <v>袋</v>
          </cell>
          <cell r="D4247" t="str">
            <v>【050101】即食牛肉制品</v>
          </cell>
          <cell r="E4247" t="str">
            <v>食品部</v>
          </cell>
          <cell r="F4247" t="str">
            <v>正常</v>
          </cell>
          <cell r="G4247" t="str">
            <v>7.80</v>
          </cell>
          <cell r="H4247" t="str">
            <v>11.50</v>
          </cell>
          <cell r="I4247">
            <v>0</v>
          </cell>
          <cell r="J4247">
            <v>0</v>
          </cell>
          <cell r="K4247">
            <v>0</v>
          </cell>
          <cell r="L4247">
            <v>4</v>
          </cell>
          <cell r="M4247">
            <v>31.2</v>
          </cell>
          <cell r="N4247">
            <v>46</v>
          </cell>
        </row>
        <row r="4248">
          <cell r="A4248" t="str">
            <v>05001128</v>
          </cell>
          <cell r="B4248" t="str">
            <v>大班指牛肉粒(花生味)</v>
          </cell>
          <cell r="C4248" t="str">
            <v>袋</v>
          </cell>
          <cell r="D4248" t="str">
            <v>【050101】即食牛肉制品</v>
          </cell>
          <cell r="E4248" t="str">
            <v>食品部</v>
          </cell>
          <cell r="F4248" t="str">
            <v>正常</v>
          </cell>
          <cell r="G4248" t="str">
            <v>7.80</v>
          </cell>
          <cell r="H4248" t="str">
            <v>11.50</v>
          </cell>
          <cell r="I4248">
            <v>0</v>
          </cell>
          <cell r="J4248">
            <v>0</v>
          </cell>
          <cell r="K4248">
            <v>0</v>
          </cell>
          <cell r="L4248">
            <v>4</v>
          </cell>
          <cell r="M4248">
            <v>31.2</v>
          </cell>
          <cell r="N4248">
            <v>46</v>
          </cell>
        </row>
        <row r="4249">
          <cell r="A4249" t="str">
            <v>05001123</v>
          </cell>
          <cell r="B4249" t="str">
            <v>魔芋山庄海带片香辣味</v>
          </cell>
          <cell r="C4249" t="str">
            <v>袋</v>
          </cell>
          <cell r="D4249" t="str">
            <v>【050105】其它即食制品</v>
          </cell>
          <cell r="E4249" t="str">
            <v>食品部</v>
          </cell>
          <cell r="F4249" t="str">
            <v>禁采</v>
          </cell>
          <cell r="G4249" t="str">
            <v>1.30</v>
          </cell>
          <cell r="H4249" t="str">
            <v>2.00</v>
          </cell>
          <cell r="I4249">
            <v>0</v>
          </cell>
          <cell r="J4249">
            <v>0</v>
          </cell>
          <cell r="K4249">
            <v>0</v>
          </cell>
          <cell r="L4249">
            <v>5</v>
          </cell>
          <cell r="M4249">
            <v>6.5</v>
          </cell>
          <cell r="N4249">
            <v>10</v>
          </cell>
        </row>
        <row r="4250">
          <cell r="A4250" t="str">
            <v>05001120</v>
          </cell>
          <cell r="B4250" t="str">
            <v>宏途山药薄片酱香味</v>
          </cell>
          <cell r="C4250" t="str">
            <v>袋</v>
          </cell>
          <cell r="D4250" t="str">
            <v>【050401】袋装薯片</v>
          </cell>
          <cell r="E4250" t="str">
            <v>食品部</v>
          </cell>
          <cell r="F4250" t="str">
            <v>正常</v>
          </cell>
          <cell r="G4250" t="str">
            <v>5.90</v>
          </cell>
          <cell r="H4250" t="str">
            <v>7.90</v>
          </cell>
          <cell r="I4250">
            <v>0</v>
          </cell>
          <cell r="J4250">
            <v>0</v>
          </cell>
          <cell r="K4250">
            <v>0</v>
          </cell>
          <cell r="L4250">
            <v>4</v>
          </cell>
          <cell r="M4250">
            <v>23.6</v>
          </cell>
          <cell r="N4250">
            <v>31.6</v>
          </cell>
        </row>
        <row r="4251">
          <cell r="A4251" t="str">
            <v>05001114</v>
          </cell>
          <cell r="B4251" t="str">
            <v>宏途山药薄片家庭分享装</v>
          </cell>
          <cell r="C4251" t="str">
            <v>袋</v>
          </cell>
          <cell r="D4251" t="str">
            <v>【050401】袋装薯片</v>
          </cell>
          <cell r="E4251" t="str">
            <v>食品部</v>
          </cell>
          <cell r="F4251" t="str">
            <v>正常</v>
          </cell>
          <cell r="G4251" t="str">
            <v>10.30</v>
          </cell>
          <cell r="H4251" t="str">
            <v>13.80</v>
          </cell>
          <cell r="I4251">
            <v>0</v>
          </cell>
          <cell r="J4251">
            <v>0</v>
          </cell>
          <cell r="K4251">
            <v>0</v>
          </cell>
          <cell r="L4251">
            <v>8</v>
          </cell>
          <cell r="M4251">
            <v>82.4</v>
          </cell>
          <cell r="N4251">
            <v>110.4</v>
          </cell>
        </row>
        <row r="4252">
          <cell r="A4252" t="str">
            <v>05001102</v>
          </cell>
          <cell r="B4252" t="str">
            <v>甘源麻辣花生</v>
          </cell>
          <cell r="C4252" t="str">
            <v>袋</v>
          </cell>
          <cell r="D4252" t="str">
            <v>【050303】休闲豆类</v>
          </cell>
          <cell r="E4252" t="str">
            <v>食品部</v>
          </cell>
          <cell r="F4252" t="str">
            <v>正常</v>
          </cell>
          <cell r="G4252" t="str">
            <v>1.50</v>
          </cell>
          <cell r="H4252" t="str">
            <v>2.00</v>
          </cell>
          <cell r="I4252">
            <v>0</v>
          </cell>
          <cell r="J4252">
            <v>0</v>
          </cell>
          <cell r="K4252">
            <v>0</v>
          </cell>
          <cell r="L4252">
            <v>5</v>
          </cell>
          <cell r="M4252">
            <v>7.5</v>
          </cell>
          <cell r="N4252">
            <v>10</v>
          </cell>
        </row>
        <row r="4253">
          <cell r="A4253" t="str">
            <v>05001099</v>
          </cell>
          <cell r="B4253" t="str">
            <v>香香嘴Q弹老卤味豆干</v>
          </cell>
          <cell r="C4253" t="str">
            <v>袋</v>
          </cell>
          <cell r="D4253" t="str">
            <v>【050201】豆干制品</v>
          </cell>
          <cell r="E4253" t="str">
            <v>食品部</v>
          </cell>
          <cell r="F4253" t="str">
            <v>正常</v>
          </cell>
          <cell r="G4253" t="str">
            <v>0.00</v>
          </cell>
          <cell r="H4253" t="str">
            <v>1.00</v>
          </cell>
          <cell r="I4253">
            <v>18</v>
          </cell>
          <cell r="J4253">
            <v>0</v>
          </cell>
          <cell r="K4253">
            <v>0</v>
          </cell>
          <cell r="L4253">
            <v>0</v>
          </cell>
          <cell r="M4253">
            <v>0</v>
          </cell>
          <cell r="N4253">
            <v>0</v>
          </cell>
        </row>
        <row r="4254">
          <cell r="A4254" t="str">
            <v>05001032</v>
          </cell>
          <cell r="B4254" t="str">
            <v>乐事组合包（黄瓜+原味）</v>
          </cell>
          <cell r="C4254" t="str">
            <v>组</v>
          </cell>
          <cell r="D4254" t="str">
            <v>【050401】袋装薯片</v>
          </cell>
          <cell r="E4254" t="str">
            <v>食品部</v>
          </cell>
          <cell r="F4254" t="str">
            <v>正常</v>
          </cell>
          <cell r="G4254" t="str">
            <v>0.00</v>
          </cell>
          <cell r="H4254" t="str">
            <v>13.80</v>
          </cell>
          <cell r="I4254">
            <v>69</v>
          </cell>
          <cell r="J4254">
            <v>0</v>
          </cell>
          <cell r="K4254">
            <v>0</v>
          </cell>
          <cell r="L4254">
            <v>0</v>
          </cell>
          <cell r="M4254">
            <v>0</v>
          </cell>
          <cell r="N4254">
            <v>0</v>
          </cell>
        </row>
        <row r="4255">
          <cell r="A4255" t="str">
            <v>05001005</v>
          </cell>
          <cell r="B4255" t="str">
            <v>卫龙魔芋爽(酸辣味)</v>
          </cell>
          <cell r="C4255" t="str">
            <v>袋</v>
          </cell>
          <cell r="D4255" t="str">
            <v>【050203】其它休闲豆制品</v>
          </cell>
          <cell r="E4255" t="str">
            <v>食品部</v>
          </cell>
          <cell r="F4255" t="str">
            <v>禁采</v>
          </cell>
          <cell r="G4255" t="str">
            <v>0.00</v>
          </cell>
          <cell r="H4255" t="str">
            <v>29.80</v>
          </cell>
          <cell r="I4255">
            <v>0</v>
          </cell>
          <cell r="J4255">
            <v>0</v>
          </cell>
          <cell r="K4255">
            <v>0</v>
          </cell>
          <cell r="L4255">
            <v>0</v>
          </cell>
          <cell r="M4255">
            <v>0</v>
          </cell>
          <cell r="N4255">
            <v>0</v>
          </cell>
        </row>
        <row r="4256">
          <cell r="A4256" t="str">
            <v>05001003</v>
          </cell>
          <cell r="B4256" t="str">
            <v>卫龙风吃海带</v>
          </cell>
          <cell r="C4256" t="str">
            <v>袋</v>
          </cell>
          <cell r="D4256" t="str">
            <v>【050105】其它即食制品</v>
          </cell>
          <cell r="E4256" t="str">
            <v>食品部</v>
          </cell>
          <cell r="F4256" t="str">
            <v>禁采</v>
          </cell>
          <cell r="G4256" t="str">
            <v>21.00</v>
          </cell>
          <cell r="H4256" t="str">
            <v>29.80</v>
          </cell>
          <cell r="I4256">
            <v>0</v>
          </cell>
          <cell r="J4256">
            <v>0</v>
          </cell>
          <cell r="K4256">
            <v>0</v>
          </cell>
          <cell r="L4256">
            <v>13</v>
          </cell>
          <cell r="M4256">
            <v>273</v>
          </cell>
          <cell r="N4256">
            <v>387.40000000000003</v>
          </cell>
        </row>
        <row r="4257">
          <cell r="A4257" t="str">
            <v>05000969</v>
          </cell>
          <cell r="B4257" t="str">
            <v>双麻酥200g</v>
          </cell>
          <cell r="C4257" t="str">
            <v>封</v>
          </cell>
          <cell r="D4257" t="str">
            <v>【050404】米面制品</v>
          </cell>
          <cell r="E4257" t="str">
            <v>食品部</v>
          </cell>
          <cell r="F4257" t="str">
            <v>正常</v>
          </cell>
          <cell r="G4257" t="str">
            <v>4.75</v>
          </cell>
          <cell r="H4257" t="str">
            <v>7.00</v>
          </cell>
          <cell r="I4257">
            <v>0</v>
          </cell>
          <cell r="J4257">
            <v>0</v>
          </cell>
          <cell r="K4257">
            <v>0</v>
          </cell>
          <cell r="L4257">
            <v>5</v>
          </cell>
          <cell r="M4257">
            <v>23.75</v>
          </cell>
          <cell r="N4257">
            <v>35</v>
          </cell>
        </row>
        <row r="4258">
          <cell r="A4258" t="str">
            <v>05000963</v>
          </cell>
          <cell r="B4258" t="str">
            <v>怪味胡豆瓣200g</v>
          </cell>
          <cell r="C4258" t="str">
            <v>袋</v>
          </cell>
          <cell r="D4258" t="str">
            <v>【050404】米面制品</v>
          </cell>
          <cell r="E4258" t="str">
            <v>食品部</v>
          </cell>
          <cell r="F4258" t="str">
            <v>正常</v>
          </cell>
          <cell r="G4258" t="str">
            <v>4.00</v>
          </cell>
          <cell r="H4258" t="str">
            <v>6.00</v>
          </cell>
          <cell r="I4258">
            <v>0</v>
          </cell>
          <cell r="J4258">
            <v>0</v>
          </cell>
          <cell r="K4258">
            <v>0</v>
          </cell>
          <cell r="L4258">
            <v>6</v>
          </cell>
          <cell r="M4258">
            <v>24</v>
          </cell>
          <cell r="N4258">
            <v>36</v>
          </cell>
        </row>
        <row r="4259">
          <cell r="A4259" t="str">
            <v>05000960</v>
          </cell>
          <cell r="B4259" t="str">
            <v>可米小子每日坚果B1</v>
          </cell>
          <cell r="C4259" t="str">
            <v>袋</v>
          </cell>
          <cell r="D4259" t="str">
            <v>【050304】其它类型核果</v>
          </cell>
          <cell r="E4259" t="str">
            <v>食品部</v>
          </cell>
          <cell r="F4259" t="str">
            <v>禁采</v>
          </cell>
          <cell r="G4259" t="str">
            <v>0.00</v>
          </cell>
          <cell r="H4259" t="str">
            <v>3.50</v>
          </cell>
          <cell r="I4259">
            <v>45</v>
          </cell>
          <cell r="J4259">
            <v>0</v>
          </cell>
          <cell r="K4259">
            <v>0</v>
          </cell>
          <cell r="L4259">
            <v>0</v>
          </cell>
          <cell r="M4259">
            <v>0</v>
          </cell>
          <cell r="N4259">
            <v>0</v>
          </cell>
        </row>
        <row r="4260">
          <cell r="A4260" t="str">
            <v>05000909</v>
          </cell>
          <cell r="B4260" t="str">
            <v>郭大良心手工豆腐干五香味</v>
          </cell>
          <cell r="C4260" t="str">
            <v>袋</v>
          </cell>
          <cell r="D4260" t="str">
            <v>【050201】豆干制品</v>
          </cell>
          <cell r="E4260" t="str">
            <v>食品部</v>
          </cell>
          <cell r="F4260" t="str">
            <v>禁采</v>
          </cell>
          <cell r="G4260" t="str">
            <v>2.20</v>
          </cell>
          <cell r="H4260" t="str">
            <v>3.50</v>
          </cell>
          <cell r="I4260">
            <v>0</v>
          </cell>
          <cell r="J4260">
            <v>0</v>
          </cell>
          <cell r="K4260">
            <v>0</v>
          </cell>
          <cell r="L4260">
            <v>7</v>
          </cell>
          <cell r="M4260">
            <v>15.4</v>
          </cell>
          <cell r="N4260">
            <v>24.5</v>
          </cell>
        </row>
        <row r="4261">
          <cell r="A4261" t="str">
            <v>05000908</v>
          </cell>
          <cell r="B4261" t="str">
            <v>郭大良心手工豆腐干五香味45G</v>
          </cell>
          <cell r="C4261" t="str">
            <v>袋</v>
          </cell>
          <cell r="D4261" t="str">
            <v>【050201】豆干制品</v>
          </cell>
          <cell r="E4261" t="str">
            <v>食品部</v>
          </cell>
          <cell r="F4261" t="str">
            <v>禁采</v>
          </cell>
          <cell r="G4261" t="str">
            <v>4.10</v>
          </cell>
          <cell r="H4261" t="str">
            <v>5.50</v>
          </cell>
          <cell r="I4261">
            <v>0</v>
          </cell>
          <cell r="J4261">
            <v>0</v>
          </cell>
          <cell r="K4261">
            <v>0</v>
          </cell>
          <cell r="L4261">
            <v>5</v>
          </cell>
          <cell r="M4261">
            <v>20.5</v>
          </cell>
          <cell r="N4261">
            <v>27.5</v>
          </cell>
        </row>
        <row r="4262">
          <cell r="A4262" t="str">
            <v>05000907</v>
          </cell>
          <cell r="B4262" t="str">
            <v>郭大良心手工豆腐干麻辣味30G</v>
          </cell>
          <cell r="C4262" t="str">
            <v>袋</v>
          </cell>
          <cell r="D4262" t="str">
            <v>【050201】豆干制品</v>
          </cell>
          <cell r="E4262" t="str">
            <v>食品部</v>
          </cell>
          <cell r="F4262" t="str">
            <v>禁采</v>
          </cell>
          <cell r="G4262" t="str">
            <v>2.20</v>
          </cell>
          <cell r="H4262" t="str">
            <v>3.50</v>
          </cell>
          <cell r="I4262">
            <v>0</v>
          </cell>
          <cell r="J4262">
            <v>0</v>
          </cell>
          <cell r="K4262">
            <v>0</v>
          </cell>
          <cell r="L4262">
            <v>10</v>
          </cell>
          <cell r="M4262">
            <v>22</v>
          </cell>
          <cell r="N4262">
            <v>35</v>
          </cell>
        </row>
        <row r="4263">
          <cell r="A4263" t="str">
            <v>05000802</v>
          </cell>
          <cell r="B4263" t="str">
            <v>好世多手撕鸭排麻辣味</v>
          </cell>
          <cell r="C4263" t="str">
            <v>PCS</v>
          </cell>
          <cell r="D4263" t="str">
            <v>【050103】禽类制品</v>
          </cell>
          <cell r="E4263" t="str">
            <v>食品部</v>
          </cell>
          <cell r="F4263" t="str">
            <v>禁采</v>
          </cell>
          <cell r="G4263" t="str">
            <v>0.00</v>
          </cell>
          <cell r="H4263" t="str">
            <v>13.50</v>
          </cell>
          <cell r="I4263">
            <v>0</v>
          </cell>
          <cell r="J4263">
            <v>0</v>
          </cell>
          <cell r="K4263">
            <v>0</v>
          </cell>
          <cell r="L4263">
            <v>0</v>
          </cell>
          <cell r="M4263">
            <v>0</v>
          </cell>
          <cell r="N4263">
            <v>0</v>
          </cell>
        </row>
        <row r="4264">
          <cell r="A4264" t="str">
            <v>05000789</v>
          </cell>
          <cell r="B4264" t="str">
            <v>小梅零食九制话梅</v>
          </cell>
          <cell r="C4264" t="str">
            <v>袋</v>
          </cell>
          <cell r="D4264" t="str">
            <v>【050503】梅、杏类果脯</v>
          </cell>
          <cell r="E4264" t="str">
            <v>食品部</v>
          </cell>
          <cell r="F4264" t="str">
            <v>禁采</v>
          </cell>
          <cell r="G4264" t="str">
            <v>0.00</v>
          </cell>
          <cell r="H4264" t="str">
            <v>7.80</v>
          </cell>
          <cell r="I4264">
            <v>5.5</v>
          </cell>
          <cell r="J4264">
            <v>0</v>
          </cell>
          <cell r="K4264">
            <v>0</v>
          </cell>
          <cell r="L4264">
            <v>0</v>
          </cell>
          <cell r="M4264">
            <v>0</v>
          </cell>
          <cell r="N4264">
            <v>0</v>
          </cell>
        </row>
        <row r="4265">
          <cell r="A4265" t="str">
            <v>05000784</v>
          </cell>
          <cell r="B4265" t="str">
            <v>琅琅脆香辣味山药片</v>
          </cell>
          <cell r="C4265" t="str">
            <v>袋</v>
          </cell>
          <cell r="D4265" t="str">
            <v>【050404】米面制品</v>
          </cell>
          <cell r="E4265" t="str">
            <v>食品部</v>
          </cell>
          <cell r="F4265" t="str">
            <v>禁采</v>
          </cell>
          <cell r="G4265" t="str">
            <v>4.70</v>
          </cell>
          <cell r="H4265" t="str">
            <v>7.50</v>
          </cell>
          <cell r="I4265">
            <v>0</v>
          </cell>
          <cell r="J4265">
            <v>0</v>
          </cell>
          <cell r="K4265">
            <v>0</v>
          </cell>
          <cell r="L4265">
            <v>6</v>
          </cell>
          <cell r="M4265">
            <v>28.2</v>
          </cell>
          <cell r="N4265">
            <v>45</v>
          </cell>
        </row>
        <row r="4266">
          <cell r="A4266" t="str">
            <v>05000782</v>
          </cell>
          <cell r="B4266" t="str">
            <v>琅琅脆牛肉味山药片</v>
          </cell>
          <cell r="C4266" t="str">
            <v>袋</v>
          </cell>
          <cell r="D4266" t="str">
            <v>【050404】米面制品</v>
          </cell>
          <cell r="E4266" t="str">
            <v>食品部</v>
          </cell>
          <cell r="F4266" t="str">
            <v>禁采</v>
          </cell>
          <cell r="G4266" t="str">
            <v>4.70</v>
          </cell>
          <cell r="H4266" t="str">
            <v>7.50</v>
          </cell>
          <cell r="I4266">
            <v>0</v>
          </cell>
          <cell r="J4266">
            <v>0</v>
          </cell>
          <cell r="K4266">
            <v>0</v>
          </cell>
          <cell r="L4266">
            <v>7</v>
          </cell>
          <cell r="M4266">
            <v>32.9</v>
          </cell>
          <cell r="N4266">
            <v>52.5</v>
          </cell>
        </row>
        <row r="4267">
          <cell r="A4267" t="str">
            <v>05000781</v>
          </cell>
          <cell r="B4267" t="str">
            <v>琅琅脆番茄味山药片</v>
          </cell>
          <cell r="C4267" t="str">
            <v>袋</v>
          </cell>
          <cell r="D4267" t="str">
            <v>【050404】米面制品</v>
          </cell>
          <cell r="E4267" t="str">
            <v>食品部</v>
          </cell>
          <cell r="F4267" t="str">
            <v>禁采</v>
          </cell>
          <cell r="G4267" t="str">
            <v>4.70</v>
          </cell>
          <cell r="H4267" t="str">
            <v>7.50</v>
          </cell>
          <cell r="I4267">
            <v>0</v>
          </cell>
          <cell r="J4267">
            <v>0</v>
          </cell>
          <cell r="K4267">
            <v>0</v>
          </cell>
          <cell r="L4267">
            <v>5</v>
          </cell>
          <cell r="M4267">
            <v>23.5</v>
          </cell>
          <cell r="N4267">
            <v>37.5</v>
          </cell>
        </row>
        <row r="4268">
          <cell r="A4268" t="str">
            <v>05000776</v>
          </cell>
          <cell r="B4268" t="str">
            <v>优加优品板烧鱿鱼片</v>
          </cell>
          <cell r="C4268" t="str">
            <v>袋</v>
          </cell>
          <cell r="D4268" t="str">
            <v>【050104】水产制品</v>
          </cell>
          <cell r="E4268" t="str">
            <v>食品部</v>
          </cell>
          <cell r="F4268" t="str">
            <v>禁采</v>
          </cell>
          <cell r="G4268" t="str">
            <v>7.80</v>
          </cell>
          <cell r="H4268" t="str">
            <v>11.80</v>
          </cell>
          <cell r="I4268">
            <v>0</v>
          </cell>
          <cell r="J4268">
            <v>0</v>
          </cell>
          <cell r="K4268">
            <v>0</v>
          </cell>
          <cell r="L4268">
            <v>5</v>
          </cell>
          <cell r="M4268">
            <v>39</v>
          </cell>
          <cell r="N4268">
            <v>59</v>
          </cell>
        </row>
        <row r="4269">
          <cell r="A4269" t="str">
            <v>05000618</v>
          </cell>
          <cell r="B4269" t="str">
            <v>徐隆巨星手剥松子</v>
          </cell>
          <cell r="C4269" t="str">
            <v>袋</v>
          </cell>
          <cell r="D4269" t="str">
            <v>【050304】其它类型核果</v>
          </cell>
          <cell r="E4269" t="str">
            <v>食品部</v>
          </cell>
          <cell r="F4269" t="str">
            <v>正常</v>
          </cell>
          <cell r="G4269" t="str">
            <v>8.40</v>
          </cell>
          <cell r="H4269" t="str">
            <v>11.50</v>
          </cell>
          <cell r="I4269">
            <v>0</v>
          </cell>
          <cell r="J4269">
            <v>0</v>
          </cell>
          <cell r="K4269">
            <v>0</v>
          </cell>
          <cell r="L4269">
            <v>4</v>
          </cell>
          <cell r="M4269">
            <v>33.6</v>
          </cell>
          <cell r="N4269">
            <v>46</v>
          </cell>
        </row>
        <row r="4270">
          <cell r="A4270" t="str">
            <v>05000472</v>
          </cell>
          <cell r="B4270" t="str">
            <v>徐隆巨星玉米锅巴(香甜味)</v>
          </cell>
          <cell r="C4270" t="str">
            <v>袋</v>
          </cell>
          <cell r="D4270" t="str">
            <v>【050404】米面制品</v>
          </cell>
          <cell r="E4270" t="str">
            <v>食品部</v>
          </cell>
          <cell r="F4270" t="str">
            <v>禁采</v>
          </cell>
          <cell r="G4270" t="str">
            <v>2.90</v>
          </cell>
          <cell r="H4270" t="str">
            <v>5.00</v>
          </cell>
          <cell r="I4270">
            <v>0</v>
          </cell>
          <cell r="J4270">
            <v>0</v>
          </cell>
          <cell r="K4270">
            <v>0</v>
          </cell>
          <cell r="L4270">
            <v>3</v>
          </cell>
          <cell r="M4270">
            <v>8.6999999999999993</v>
          </cell>
          <cell r="N4270">
            <v>15</v>
          </cell>
        </row>
        <row r="4271">
          <cell r="A4271" t="str">
            <v>05000467</v>
          </cell>
          <cell r="B4271" t="str">
            <v>徐隆巨星五香蚕豆</v>
          </cell>
          <cell r="C4271" t="str">
            <v>袋</v>
          </cell>
          <cell r="D4271" t="str">
            <v>【050303】休闲豆类</v>
          </cell>
          <cell r="E4271" t="str">
            <v>食品部</v>
          </cell>
          <cell r="F4271" t="str">
            <v>禁采</v>
          </cell>
          <cell r="G4271" t="str">
            <v>2.70</v>
          </cell>
          <cell r="H4271" t="str">
            <v>4.00</v>
          </cell>
          <cell r="I4271">
            <v>0</v>
          </cell>
          <cell r="J4271">
            <v>0</v>
          </cell>
          <cell r="K4271">
            <v>0</v>
          </cell>
          <cell r="L4271">
            <v>5</v>
          </cell>
          <cell r="M4271">
            <v>13.5</v>
          </cell>
          <cell r="N4271">
            <v>20</v>
          </cell>
        </row>
        <row r="4272">
          <cell r="A4272" t="str">
            <v>05000461</v>
          </cell>
          <cell r="B4272" t="str">
            <v>香香嘴豆干五香味</v>
          </cell>
          <cell r="C4272" t="str">
            <v>袋</v>
          </cell>
          <cell r="D4272" t="str">
            <v>【050201】豆干制品</v>
          </cell>
          <cell r="E4272" t="str">
            <v>食品部</v>
          </cell>
          <cell r="F4272" t="str">
            <v>正常</v>
          </cell>
          <cell r="G4272" t="str">
            <v>4.15</v>
          </cell>
          <cell r="H4272" t="str">
            <v>5.00</v>
          </cell>
          <cell r="I4272">
            <v>0</v>
          </cell>
          <cell r="J4272">
            <v>0</v>
          </cell>
          <cell r="K4272">
            <v>0</v>
          </cell>
          <cell r="L4272">
            <v>5</v>
          </cell>
          <cell r="M4272">
            <v>20.75</v>
          </cell>
          <cell r="N4272">
            <v>25</v>
          </cell>
        </row>
        <row r="4273">
          <cell r="A4273" t="str">
            <v>05000458</v>
          </cell>
          <cell r="B4273" t="str">
            <v>五指侠灯影鸡肉丝麻辣味</v>
          </cell>
          <cell r="C4273" t="str">
            <v>袋</v>
          </cell>
          <cell r="D4273" t="str">
            <v>【050105】其它即食制品</v>
          </cell>
          <cell r="E4273" t="str">
            <v>食品部</v>
          </cell>
          <cell r="F4273" t="str">
            <v>正常</v>
          </cell>
          <cell r="G4273" t="str">
            <v>7.00</v>
          </cell>
          <cell r="H4273" t="str">
            <v>9.90</v>
          </cell>
          <cell r="I4273">
            <v>0</v>
          </cell>
          <cell r="J4273">
            <v>0</v>
          </cell>
          <cell r="K4273">
            <v>0</v>
          </cell>
          <cell r="L4273">
            <v>7</v>
          </cell>
          <cell r="M4273">
            <v>49</v>
          </cell>
          <cell r="N4273">
            <v>69.3</v>
          </cell>
        </row>
        <row r="4274">
          <cell r="A4274" t="str">
            <v>05000448</v>
          </cell>
          <cell r="B4274" t="str">
            <v>旺旺仙贝A</v>
          </cell>
          <cell r="C4274" t="str">
            <v>袋</v>
          </cell>
          <cell r="D4274" t="str">
            <v>【050404】米面制品</v>
          </cell>
          <cell r="E4274" t="str">
            <v>食品部</v>
          </cell>
          <cell r="F4274" t="str">
            <v>正常</v>
          </cell>
          <cell r="G4274" t="str">
            <v>18.00</v>
          </cell>
          <cell r="H4274" t="str">
            <v>19.90</v>
          </cell>
          <cell r="I4274">
            <v>0</v>
          </cell>
          <cell r="J4274">
            <v>0</v>
          </cell>
          <cell r="K4274">
            <v>0</v>
          </cell>
          <cell r="L4274">
            <v>6</v>
          </cell>
          <cell r="M4274">
            <v>108</v>
          </cell>
          <cell r="N4274">
            <v>119.39999999999999</v>
          </cell>
        </row>
        <row r="4275">
          <cell r="A4275" t="str">
            <v>05000442</v>
          </cell>
          <cell r="B4275" t="str">
            <v>赛元雪花梅</v>
          </cell>
          <cell r="C4275" t="str">
            <v>袋</v>
          </cell>
          <cell r="D4275" t="str">
            <v>【050503】梅、杏类果脯</v>
          </cell>
          <cell r="E4275" t="str">
            <v>食品部</v>
          </cell>
          <cell r="F4275" t="str">
            <v>正常</v>
          </cell>
          <cell r="G4275" t="str">
            <v>4.00</v>
          </cell>
          <cell r="H4275" t="str">
            <v>6.00</v>
          </cell>
          <cell r="I4275">
            <v>0</v>
          </cell>
          <cell r="J4275">
            <v>0</v>
          </cell>
          <cell r="K4275">
            <v>0</v>
          </cell>
          <cell r="L4275">
            <v>7</v>
          </cell>
          <cell r="M4275">
            <v>28</v>
          </cell>
          <cell r="N4275">
            <v>42</v>
          </cell>
        </row>
        <row r="4276">
          <cell r="A4276" t="str">
            <v>05000440</v>
          </cell>
          <cell r="B4276" t="str">
            <v>赛元清香梅</v>
          </cell>
          <cell r="C4276" t="str">
            <v>袋</v>
          </cell>
          <cell r="D4276" t="str">
            <v>【050503】梅、杏类果脯</v>
          </cell>
          <cell r="E4276" t="str">
            <v>食品部</v>
          </cell>
          <cell r="F4276" t="str">
            <v>正常</v>
          </cell>
          <cell r="G4276" t="str">
            <v>2.50</v>
          </cell>
          <cell r="H4276" t="str">
            <v>4.00</v>
          </cell>
          <cell r="I4276">
            <v>0</v>
          </cell>
          <cell r="J4276">
            <v>0</v>
          </cell>
          <cell r="K4276">
            <v>0</v>
          </cell>
          <cell r="L4276">
            <v>4</v>
          </cell>
          <cell r="M4276">
            <v>10</v>
          </cell>
          <cell r="N4276">
            <v>16</v>
          </cell>
        </row>
        <row r="4277">
          <cell r="A4277" t="str">
            <v>05000436</v>
          </cell>
          <cell r="B4277" t="str">
            <v>梅天乐盐焗鸡腿</v>
          </cell>
          <cell r="C4277" t="str">
            <v>袋</v>
          </cell>
          <cell r="D4277" t="str">
            <v>【050103】禽类制品</v>
          </cell>
          <cell r="E4277" t="str">
            <v>食品部</v>
          </cell>
          <cell r="F4277" t="str">
            <v>正常</v>
          </cell>
          <cell r="G4277" t="str">
            <v>0.00</v>
          </cell>
          <cell r="H4277" t="str">
            <v>7.50</v>
          </cell>
          <cell r="I4277">
            <v>22.5</v>
          </cell>
          <cell r="J4277">
            <v>0</v>
          </cell>
          <cell r="K4277">
            <v>0</v>
          </cell>
          <cell r="L4277">
            <v>0</v>
          </cell>
          <cell r="M4277">
            <v>0</v>
          </cell>
          <cell r="N4277">
            <v>0</v>
          </cell>
        </row>
        <row r="4278">
          <cell r="A4278" t="str">
            <v>05000423</v>
          </cell>
          <cell r="B4278" t="str">
            <v>噜咪啦烧烤味薯片</v>
          </cell>
          <cell r="C4278" t="str">
            <v>袋</v>
          </cell>
          <cell r="D4278" t="str">
            <v>【050401】袋装薯片</v>
          </cell>
          <cell r="E4278" t="str">
            <v>食品部</v>
          </cell>
          <cell r="F4278" t="str">
            <v>正常</v>
          </cell>
          <cell r="G4278" t="str">
            <v>0.00</v>
          </cell>
          <cell r="H4278" t="str">
            <v>1.00</v>
          </cell>
          <cell r="I4278">
            <v>23</v>
          </cell>
          <cell r="J4278">
            <v>0</v>
          </cell>
          <cell r="K4278">
            <v>0</v>
          </cell>
          <cell r="L4278">
            <v>0</v>
          </cell>
          <cell r="M4278">
            <v>0</v>
          </cell>
          <cell r="N4278">
            <v>0</v>
          </cell>
        </row>
        <row r="4279">
          <cell r="A4279" t="str">
            <v>05000420</v>
          </cell>
          <cell r="B4279" t="str">
            <v>噜咪啦蜜翅味薯片</v>
          </cell>
          <cell r="C4279" t="str">
            <v>袋</v>
          </cell>
          <cell r="D4279" t="str">
            <v>【050401】袋装薯片</v>
          </cell>
          <cell r="E4279" t="str">
            <v>食品部</v>
          </cell>
          <cell r="F4279" t="str">
            <v>正常</v>
          </cell>
          <cell r="G4279" t="str">
            <v>0.00</v>
          </cell>
          <cell r="H4279" t="str">
            <v>1.00</v>
          </cell>
          <cell r="I4279">
            <v>24</v>
          </cell>
          <cell r="J4279">
            <v>0</v>
          </cell>
          <cell r="K4279">
            <v>0</v>
          </cell>
          <cell r="L4279">
            <v>0</v>
          </cell>
          <cell r="M4279">
            <v>0</v>
          </cell>
          <cell r="N4279">
            <v>0</v>
          </cell>
        </row>
        <row r="4280">
          <cell r="A4280" t="str">
            <v>05000419</v>
          </cell>
          <cell r="B4280" t="str">
            <v>噜咪啦麻辣味薯片</v>
          </cell>
          <cell r="C4280" t="str">
            <v>袋</v>
          </cell>
          <cell r="D4280" t="str">
            <v>【050401】袋装薯片</v>
          </cell>
          <cell r="E4280" t="str">
            <v>食品部</v>
          </cell>
          <cell r="F4280" t="str">
            <v>正常</v>
          </cell>
          <cell r="G4280" t="str">
            <v>0.00</v>
          </cell>
          <cell r="H4280" t="str">
            <v>1.00</v>
          </cell>
          <cell r="I4280">
            <v>23</v>
          </cell>
          <cell r="J4280">
            <v>0</v>
          </cell>
          <cell r="K4280">
            <v>0</v>
          </cell>
          <cell r="L4280">
            <v>0</v>
          </cell>
          <cell r="M4280">
            <v>0</v>
          </cell>
          <cell r="N4280">
            <v>0</v>
          </cell>
        </row>
        <row r="4281">
          <cell r="A4281" t="str">
            <v>05000400</v>
          </cell>
          <cell r="B4281" t="str">
            <v>乐事得克萨斯烧烤味</v>
          </cell>
          <cell r="C4281" t="str">
            <v>袋</v>
          </cell>
          <cell r="D4281" t="str">
            <v>【050401】袋装薯片</v>
          </cell>
          <cell r="E4281" t="str">
            <v>食品部</v>
          </cell>
          <cell r="F4281" t="str">
            <v>正常</v>
          </cell>
          <cell r="G4281" t="str">
            <v>0.00</v>
          </cell>
          <cell r="H4281" t="str">
            <v>6.00</v>
          </cell>
          <cell r="I4281">
            <v>54</v>
          </cell>
          <cell r="J4281">
            <v>0</v>
          </cell>
          <cell r="K4281">
            <v>0</v>
          </cell>
          <cell r="L4281">
            <v>0</v>
          </cell>
          <cell r="M4281">
            <v>0</v>
          </cell>
          <cell r="N4281">
            <v>0</v>
          </cell>
        </row>
        <row r="4282">
          <cell r="A4282" t="str">
            <v>05000389</v>
          </cell>
          <cell r="B4282" t="str">
            <v>大班指麻辣牛肉</v>
          </cell>
          <cell r="C4282" t="str">
            <v>袋</v>
          </cell>
          <cell r="D4282" t="str">
            <v>【050101】即食牛肉制品</v>
          </cell>
          <cell r="E4282" t="str">
            <v>食品部</v>
          </cell>
          <cell r="F4282" t="str">
            <v>正常</v>
          </cell>
          <cell r="G4282" t="str">
            <v>7.00</v>
          </cell>
          <cell r="H4282" t="str">
            <v>9.50</v>
          </cell>
          <cell r="I4282">
            <v>0</v>
          </cell>
          <cell r="J4282">
            <v>0</v>
          </cell>
          <cell r="K4282">
            <v>0</v>
          </cell>
          <cell r="L4282">
            <v>7</v>
          </cell>
          <cell r="M4282">
            <v>49</v>
          </cell>
          <cell r="N4282">
            <v>66.5</v>
          </cell>
        </row>
        <row r="4283">
          <cell r="A4283" t="str">
            <v>05000387</v>
          </cell>
          <cell r="B4283" t="str">
            <v>川幺妹麻辣牛肉干</v>
          </cell>
          <cell r="C4283" t="str">
            <v>袋</v>
          </cell>
          <cell r="D4283" t="str">
            <v>【050101】即食牛肉制品</v>
          </cell>
          <cell r="E4283" t="str">
            <v>食品部</v>
          </cell>
          <cell r="F4283" t="str">
            <v>禁采</v>
          </cell>
          <cell r="G4283" t="str">
            <v>0.00</v>
          </cell>
          <cell r="H4283" t="str">
            <v>6.00</v>
          </cell>
          <cell r="I4283">
            <v>6</v>
          </cell>
          <cell r="J4283">
            <v>0</v>
          </cell>
          <cell r="K4283">
            <v>0</v>
          </cell>
          <cell r="L4283">
            <v>0</v>
          </cell>
          <cell r="M4283">
            <v>0</v>
          </cell>
          <cell r="N4283">
            <v>0</v>
          </cell>
        </row>
        <row r="4284">
          <cell r="A4284" t="str">
            <v>05000370</v>
          </cell>
          <cell r="B4284" t="str">
            <v>盼盼虾条分享装</v>
          </cell>
          <cell r="C4284" t="str">
            <v>袋</v>
          </cell>
          <cell r="D4284" t="str">
            <v>【050401】袋装薯片</v>
          </cell>
          <cell r="E4284" t="str">
            <v>食品部</v>
          </cell>
          <cell r="F4284" t="str">
            <v>正常</v>
          </cell>
          <cell r="G4284" t="str">
            <v>0.00</v>
          </cell>
          <cell r="H4284" t="str">
            <v>3.00</v>
          </cell>
          <cell r="I4284">
            <v>18</v>
          </cell>
          <cell r="J4284">
            <v>0</v>
          </cell>
          <cell r="K4284">
            <v>0</v>
          </cell>
          <cell r="L4284">
            <v>0</v>
          </cell>
          <cell r="M4284">
            <v>0</v>
          </cell>
          <cell r="N4284">
            <v>0</v>
          </cell>
        </row>
        <row r="4285">
          <cell r="A4285" t="str">
            <v>05000365</v>
          </cell>
          <cell r="B4285" t="str">
            <v>盼盼艾比利香辣味薯片</v>
          </cell>
          <cell r="C4285" t="str">
            <v>袋</v>
          </cell>
          <cell r="D4285" t="str">
            <v>【050401】袋装薯片</v>
          </cell>
          <cell r="E4285" t="str">
            <v>食品部</v>
          </cell>
          <cell r="F4285" t="str">
            <v>正常</v>
          </cell>
          <cell r="G4285" t="str">
            <v>3.00</v>
          </cell>
          <cell r="H4285" t="str">
            <v>4.00</v>
          </cell>
          <cell r="I4285">
            <v>0</v>
          </cell>
          <cell r="J4285">
            <v>0</v>
          </cell>
          <cell r="K4285">
            <v>0</v>
          </cell>
          <cell r="L4285">
            <v>5</v>
          </cell>
          <cell r="M4285">
            <v>15</v>
          </cell>
          <cell r="N4285">
            <v>20</v>
          </cell>
        </row>
        <row r="4286">
          <cell r="A4286" t="str">
            <v>05000361</v>
          </cell>
          <cell r="B4286" t="str">
            <v>盼盼艾比利番茄味薯片</v>
          </cell>
          <cell r="C4286" t="str">
            <v>袋</v>
          </cell>
          <cell r="D4286" t="str">
            <v>【050401】袋装薯片</v>
          </cell>
          <cell r="E4286" t="str">
            <v>食品部</v>
          </cell>
          <cell r="F4286" t="str">
            <v>正常</v>
          </cell>
          <cell r="G4286" t="str">
            <v>3.00</v>
          </cell>
          <cell r="H4286" t="str">
            <v>4.00</v>
          </cell>
          <cell r="I4286">
            <v>0</v>
          </cell>
          <cell r="J4286">
            <v>0</v>
          </cell>
          <cell r="K4286">
            <v>0</v>
          </cell>
          <cell r="L4286">
            <v>5</v>
          </cell>
          <cell r="M4286">
            <v>15</v>
          </cell>
          <cell r="N4286">
            <v>20</v>
          </cell>
        </row>
        <row r="4287">
          <cell r="A4287" t="str">
            <v>05000360</v>
          </cell>
          <cell r="B4287" t="str">
            <v>可米小子每日坚果D</v>
          </cell>
          <cell r="C4287" t="str">
            <v>袋</v>
          </cell>
          <cell r="D4287" t="str">
            <v>【050304】其它类型核果</v>
          </cell>
          <cell r="E4287" t="str">
            <v>食品部</v>
          </cell>
          <cell r="F4287" t="str">
            <v>禁采</v>
          </cell>
          <cell r="G4287" t="str">
            <v>0.00</v>
          </cell>
          <cell r="H4287" t="str">
            <v>32.00</v>
          </cell>
          <cell r="I4287">
            <v>323.5999999999998</v>
          </cell>
          <cell r="J4287">
            <v>0</v>
          </cell>
          <cell r="K4287">
            <v>0</v>
          </cell>
          <cell r="L4287">
            <v>0</v>
          </cell>
          <cell r="M4287">
            <v>0</v>
          </cell>
          <cell r="N4287">
            <v>0</v>
          </cell>
        </row>
        <row r="4288">
          <cell r="A4288" t="str">
            <v>05000359</v>
          </cell>
          <cell r="B4288" t="str">
            <v>可米小子每日坚果B</v>
          </cell>
          <cell r="C4288" t="str">
            <v>袋</v>
          </cell>
          <cell r="D4288" t="str">
            <v>【050304】其它类型核果</v>
          </cell>
          <cell r="E4288" t="str">
            <v>食品部</v>
          </cell>
          <cell r="F4288" t="str">
            <v>禁采</v>
          </cell>
          <cell r="G4288" t="str">
            <v>0.00</v>
          </cell>
          <cell r="H4288" t="str">
            <v>22.80</v>
          </cell>
          <cell r="I4288">
            <v>24.5</v>
          </cell>
          <cell r="J4288">
            <v>0</v>
          </cell>
          <cell r="K4288">
            <v>0</v>
          </cell>
          <cell r="L4288">
            <v>0</v>
          </cell>
          <cell r="M4288">
            <v>0</v>
          </cell>
          <cell r="N4288">
            <v>0</v>
          </cell>
        </row>
        <row r="4289">
          <cell r="A4289" t="str">
            <v>05000358</v>
          </cell>
          <cell r="B4289" t="str">
            <v>金稻谷单身狗粮加州烧烤风味薯片</v>
          </cell>
          <cell r="C4289" t="str">
            <v>罐</v>
          </cell>
          <cell r="D4289" t="str">
            <v>【050402】听装薯片</v>
          </cell>
          <cell r="E4289" t="str">
            <v>食品部</v>
          </cell>
          <cell r="F4289" t="str">
            <v>禁采</v>
          </cell>
          <cell r="G4289" t="str">
            <v>8.00</v>
          </cell>
          <cell r="H4289" t="str">
            <v>13.50</v>
          </cell>
          <cell r="I4289">
            <v>0</v>
          </cell>
          <cell r="J4289">
            <v>0</v>
          </cell>
          <cell r="K4289">
            <v>0</v>
          </cell>
          <cell r="L4289">
            <v>3</v>
          </cell>
          <cell r="M4289">
            <v>24</v>
          </cell>
          <cell r="N4289">
            <v>40.5</v>
          </cell>
        </row>
        <row r="4290">
          <cell r="A4290" t="str">
            <v>05000357</v>
          </cell>
          <cell r="B4290" t="str">
            <v>金稻谷单身狗粮济州岛青瓜风味薯片</v>
          </cell>
          <cell r="C4290" t="str">
            <v>罐</v>
          </cell>
          <cell r="D4290" t="str">
            <v>【050402】听装薯片</v>
          </cell>
          <cell r="E4290" t="str">
            <v>食品部</v>
          </cell>
          <cell r="F4290" t="str">
            <v>禁采</v>
          </cell>
          <cell r="G4290" t="str">
            <v>8.00</v>
          </cell>
          <cell r="H4290" t="str">
            <v>13.50</v>
          </cell>
          <cell r="I4290">
            <v>0</v>
          </cell>
          <cell r="J4290">
            <v>0</v>
          </cell>
          <cell r="K4290">
            <v>0</v>
          </cell>
          <cell r="L4290">
            <v>5</v>
          </cell>
          <cell r="M4290">
            <v>40</v>
          </cell>
          <cell r="N4290">
            <v>67.5</v>
          </cell>
        </row>
        <row r="4291">
          <cell r="A4291" t="str">
            <v>05000356</v>
          </cell>
          <cell r="B4291" t="str">
            <v>金稻谷单身狗粮地中海盐味薯片</v>
          </cell>
          <cell r="C4291" t="str">
            <v>罐</v>
          </cell>
          <cell r="D4291" t="str">
            <v>【050402】听装薯片</v>
          </cell>
          <cell r="E4291" t="str">
            <v>食品部</v>
          </cell>
          <cell r="F4291" t="str">
            <v>禁采</v>
          </cell>
          <cell r="G4291" t="str">
            <v>8.00</v>
          </cell>
          <cell r="H4291" t="str">
            <v>13.50</v>
          </cell>
          <cell r="I4291">
            <v>0</v>
          </cell>
          <cell r="J4291">
            <v>0</v>
          </cell>
          <cell r="K4291">
            <v>0</v>
          </cell>
          <cell r="L4291">
            <v>3</v>
          </cell>
          <cell r="M4291">
            <v>24</v>
          </cell>
          <cell r="N4291">
            <v>40.5</v>
          </cell>
        </row>
        <row r="4292">
          <cell r="A4292" t="str">
            <v>05000343</v>
          </cell>
          <cell r="B4292" t="str">
            <v>耶米熊脆煎饼</v>
          </cell>
          <cell r="C4292" t="str">
            <v>袋</v>
          </cell>
          <cell r="D4292" t="str">
            <v>【050404】米面制品</v>
          </cell>
          <cell r="E4292" t="str">
            <v>食品部</v>
          </cell>
          <cell r="F4292" t="str">
            <v>正常</v>
          </cell>
          <cell r="G4292" t="str">
            <v>6.00</v>
          </cell>
          <cell r="H4292" t="str">
            <v>8.00</v>
          </cell>
          <cell r="I4292">
            <v>0</v>
          </cell>
          <cell r="J4292">
            <v>0</v>
          </cell>
          <cell r="K4292">
            <v>0</v>
          </cell>
          <cell r="L4292">
            <v>4</v>
          </cell>
          <cell r="M4292">
            <v>24</v>
          </cell>
          <cell r="N4292">
            <v>32</v>
          </cell>
        </row>
        <row r="4293">
          <cell r="A4293" t="str">
            <v>05000339</v>
          </cell>
          <cell r="B4293" t="str">
            <v>金箭台式香辣味牛肉粒</v>
          </cell>
          <cell r="C4293" t="str">
            <v>盒</v>
          </cell>
          <cell r="D4293" t="str">
            <v>【050101】即食牛肉制品</v>
          </cell>
          <cell r="E4293" t="str">
            <v>食品部</v>
          </cell>
          <cell r="F4293" t="str">
            <v>正常</v>
          </cell>
          <cell r="G4293" t="str">
            <v>9.50</v>
          </cell>
          <cell r="H4293" t="str">
            <v>12.00</v>
          </cell>
          <cell r="I4293">
            <v>0</v>
          </cell>
          <cell r="J4293">
            <v>0</v>
          </cell>
          <cell r="K4293">
            <v>0</v>
          </cell>
          <cell r="L4293">
            <v>5</v>
          </cell>
          <cell r="M4293">
            <v>47.5</v>
          </cell>
          <cell r="N4293">
            <v>60</v>
          </cell>
        </row>
        <row r="4294">
          <cell r="A4294" t="str">
            <v>05000318</v>
          </cell>
          <cell r="B4294" t="str">
            <v>好丽友薯愿(蜂蜜牛奶味)</v>
          </cell>
          <cell r="C4294" t="str">
            <v>盒</v>
          </cell>
          <cell r="D4294" t="str">
            <v>【050402】听装薯片</v>
          </cell>
          <cell r="E4294" t="str">
            <v>食品部</v>
          </cell>
          <cell r="F4294" t="str">
            <v>正常</v>
          </cell>
          <cell r="G4294" t="str">
            <v>6.80</v>
          </cell>
          <cell r="H4294" t="str">
            <v>8.50</v>
          </cell>
          <cell r="I4294">
            <v>0</v>
          </cell>
          <cell r="J4294">
            <v>0</v>
          </cell>
          <cell r="K4294">
            <v>0</v>
          </cell>
          <cell r="L4294">
            <v>2</v>
          </cell>
          <cell r="M4294">
            <v>13.6</v>
          </cell>
          <cell r="N4294">
            <v>17</v>
          </cell>
        </row>
        <row r="4295">
          <cell r="A4295" t="str">
            <v>05000317</v>
          </cell>
          <cell r="B4295" t="str">
            <v>喜之郎美好时光芝麻夹心海苔</v>
          </cell>
          <cell r="C4295" t="str">
            <v>袋</v>
          </cell>
          <cell r="D4295" t="str">
            <v>【050403】海苔</v>
          </cell>
          <cell r="E4295" t="str">
            <v>食品部</v>
          </cell>
          <cell r="F4295" t="str">
            <v>正常</v>
          </cell>
          <cell r="G4295" t="str">
            <v>0.00</v>
          </cell>
          <cell r="H4295" t="str">
            <v>5.90</v>
          </cell>
          <cell r="I4295">
            <v>53.099999999999994</v>
          </cell>
          <cell r="J4295">
            <v>0</v>
          </cell>
          <cell r="K4295">
            <v>0</v>
          </cell>
          <cell r="L4295">
            <v>0</v>
          </cell>
          <cell r="M4295">
            <v>0</v>
          </cell>
          <cell r="N4295">
            <v>0</v>
          </cell>
        </row>
        <row r="4296">
          <cell r="A4296" t="str">
            <v>05000306</v>
          </cell>
          <cell r="B4296" t="str">
            <v>嘴享自在海苔芝麻夹心</v>
          </cell>
          <cell r="C4296" t="str">
            <v>瓶</v>
          </cell>
          <cell r="D4296" t="str">
            <v>【050403】海苔</v>
          </cell>
          <cell r="E4296" t="str">
            <v>食品部</v>
          </cell>
          <cell r="F4296" t="str">
            <v>正常</v>
          </cell>
          <cell r="G4296" t="str">
            <v>0.00</v>
          </cell>
          <cell r="H4296" t="str">
            <v>10.00</v>
          </cell>
          <cell r="I4296">
            <v>70</v>
          </cell>
          <cell r="J4296">
            <v>0</v>
          </cell>
          <cell r="K4296">
            <v>0</v>
          </cell>
          <cell r="L4296">
            <v>0</v>
          </cell>
          <cell r="M4296">
            <v>0</v>
          </cell>
          <cell r="N4296">
            <v>0</v>
          </cell>
        </row>
        <row r="4297">
          <cell r="A4297" t="str">
            <v>05000304</v>
          </cell>
          <cell r="B4297" t="str">
            <v>盈享杨梅</v>
          </cell>
          <cell r="C4297" t="str">
            <v>瓶</v>
          </cell>
          <cell r="D4297" t="str">
            <v>【050503】梅、杏类果脯</v>
          </cell>
          <cell r="E4297" t="str">
            <v>食品部</v>
          </cell>
          <cell r="F4297" t="str">
            <v>禁采</v>
          </cell>
          <cell r="G4297" t="str">
            <v>0.00</v>
          </cell>
          <cell r="H4297" t="str">
            <v>9.00</v>
          </cell>
          <cell r="I4297">
            <v>9</v>
          </cell>
          <cell r="J4297">
            <v>0</v>
          </cell>
          <cell r="K4297">
            <v>0</v>
          </cell>
          <cell r="L4297">
            <v>0</v>
          </cell>
          <cell r="M4297">
            <v>0</v>
          </cell>
          <cell r="N4297">
            <v>0</v>
          </cell>
        </row>
        <row r="4298">
          <cell r="A4298" t="str">
            <v>05000300</v>
          </cell>
          <cell r="B4298" t="str">
            <v>盈享东魁杨梅</v>
          </cell>
          <cell r="C4298" t="str">
            <v>袋</v>
          </cell>
          <cell r="D4298" t="str">
            <v>【050503】梅、杏类果脯</v>
          </cell>
          <cell r="E4298" t="str">
            <v>食品部</v>
          </cell>
          <cell r="F4298" t="str">
            <v>正常</v>
          </cell>
          <cell r="G4298" t="str">
            <v>9.00</v>
          </cell>
          <cell r="H4298" t="str">
            <v>9.90</v>
          </cell>
          <cell r="I4298">
            <v>0</v>
          </cell>
          <cell r="J4298">
            <v>0</v>
          </cell>
          <cell r="K4298">
            <v>0</v>
          </cell>
          <cell r="L4298">
            <v>24</v>
          </cell>
          <cell r="M4298">
            <v>216</v>
          </cell>
          <cell r="N4298">
            <v>237.60000000000002</v>
          </cell>
        </row>
        <row r="4299">
          <cell r="A4299" t="str">
            <v>05000291</v>
          </cell>
          <cell r="B4299" t="str">
            <v>亲亲虾条海苔味</v>
          </cell>
          <cell r="C4299" t="str">
            <v>袋</v>
          </cell>
          <cell r="D4299" t="str">
            <v>【050401】袋装薯片</v>
          </cell>
          <cell r="E4299" t="str">
            <v>食品部</v>
          </cell>
          <cell r="F4299" t="str">
            <v>禁采</v>
          </cell>
          <cell r="G4299" t="str">
            <v>2.50</v>
          </cell>
          <cell r="H4299" t="str">
            <v>3.50</v>
          </cell>
          <cell r="I4299">
            <v>0</v>
          </cell>
          <cell r="J4299">
            <v>0</v>
          </cell>
          <cell r="K4299">
            <v>0</v>
          </cell>
          <cell r="L4299">
            <v>9</v>
          </cell>
          <cell r="M4299">
            <v>22.5</v>
          </cell>
          <cell r="N4299">
            <v>31.5</v>
          </cell>
        </row>
        <row r="4300">
          <cell r="A4300" t="str">
            <v>05000256</v>
          </cell>
          <cell r="B4300" t="str">
            <v>思宏阿胶枣</v>
          </cell>
          <cell r="C4300" t="str">
            <v>袋</v>
          </cell>
          <cell r="D4300" t="str">
            <v>【050502】枣类</v>
          </cell>
          <cell r="E4300" t="str">
            <v>食品部</v>
          </cell>
          <cell r="F4300" t="str">
            <v>正常</v>
          </cell>
          <cell r="G4300" t="str">
            <v>1.70</v>
          </cell>
          <cell r="H4300" t="str">
            <v>2.50</v>
          </cell>
          <cell r="I4300">
            <v>0</v>
          </cell>
          <cell r="J4300">
            <v>0</v>
          </cell>
          <cell r="K4300">
            <v>0</v>
          </cell>
          <cell r="L4300">
            <v>7</v>
          </cell>
          <cell r="M4300">
            <v>11.9</v>
          </cell>
          <cell r="N4300">
            <v>17.5</v>
          </cell>
        </row>
        <row r="4301">
          <cell r="A4301" t="str">
            <v>05000243</v>
          </cell>
          <cell r="B4301" t="str">
            <v>金磨坊真心棒红烧牛肉味A</v>
          </cell>
          <cell r="C4301" t="str">
            <v>袋</v>
          </cell>
          <cell r="D4301" t="str">
            <v>【050203】其它休闲豆制品</v>
          </cell>
          <cell r="E4301" t="str">
            <v>食品部</v>
          </cell>
          <cell r="F4301" t="str">
            <v>正常</v>
          </cell>
          <cell r="G4301" t="str">
            <v>0.00</v>
          </cell>
          <cell r="H4301" t="str">
            <v>3.00</v>
          </cell>
          <cell r="I4301">
            <v>18</v>
          </cell>
          <cell r="J4301">
            <v>0</v>
          </cell>
          <cell r="K4301">
            <v>0</v>
          </cell>
          <cell r="L4301">
            <v>0</v>
          </cell>
          <cell r="M4301">
            <v>0</v>
          </cell>
          <cell r="N4301">
            <v>0</v>
          </cell>
        </row>
        <row r="4302">
          <cell r="A4302" t="str">
            <v>05000233</v>
          </cell>
          <cell r="B4302" t="str">
            <v>金磨坊大面筋烧烤鸡肉味A</v>
          </cell>
          <cell r="C4302" t="str">
            <v>袋</v>
          </cell>
          <cell r="D4302" t="str">
            <v>【050203】其它休闲豆制品</v>
          </cell>
          <cell r="E4302" t="str">
            <v>食品部</v>
          </cell>
          <cell r="F4302" t="str">
            <v>正常</v>
          </cell>
          <cell r="G4302" t="str">
            <v>0.00</v>
          </cell>
          <cell r="H4302" t="str">
            <v>3.00</v>
          </cell>
          <cell r="I4302">
            <v>45</v>
          </cell>
          <cell r="J4302">
            <v>0</v>
          </cell>
          <cell r="K4302">
            <v>0</v>
          </cell>
          <cell r="L4302">
            <v>0</v>
          </cell>
          <cell r="M4302">
            <v>0</v>
          </cell>
          <cell r="N4302">
            <v>0</v>
          </cell>
        </row>
        <row r="4303">
          <cell r="A4303" t="str">
            <v>05000229</v>
          </cell>
          <cell r="B4303" t="str">
            <v>吉食道香辣脆笋</v>
          </cell>
          <cell r="C4303" t="str">
            <v>袋</v>
          </cell>
          <cell r="D4303" t="str">
            <v>【050105】其它即食制品</v>
          </cell>
          <cell r="E4303" t="str">
            <v>食品部</v>
          </cell>
          <cell r="F4303" t="str">
            <v>禁采</v>
          </cell>
          <cell r="G4303" t="str">
            <v>0.00</v>
          </cell>
          <cell r="H4303" t="str">
            <v>3.50</v>
          </cell>
          <cell r="I4303">
            <v>35</v>
          </cell>
          <cell r="J4303">
            <v>0</v>
          </cell>
          <cell r="K4303">
            <v>0</v>
          </cell>
          <cell r="L4303">
            <v>0</v>
          </cell>
          <cell r="M4303">
            <v>0</v>
          </cell>
          <cell r="N4303">
            <v>0</v>
          </cell>
        </row>
        <row r="4304">
          <cell r="A4304" t="str">
            <v>05000227</v>
          </cell>
          <cell r="B4304" t="str">
            <v>和瑞爆米花原味</v>
          </cell>
          <cell r="C4304" t="str">
            <v>杯</v>
          </cell>
          <cell r="D4304" t="str">
            <v>【050404】米面制品</v>
          </cell>
          <cell r="E4304" t="str">
            <v>食品部</v>
          </cell>
          <cell r="F4304" t="str">
            <v>禁采</v>
          </cell>
          <cell r="G4304" t="str">
            <v>0.00</v>
          </cell>
          <cell r="H4304" t="str">
            <v>5.00</v>
          </cell>
          <cell r="I4304">
            <v>20</v>
          </cell>
          <cell r="J4304">
            <v>0</v>
          </cell>
          <cell r="K4304">
            <v>0</v>
          </cell>
          <cell r="L4304">
            <v>0</v>
          </cell>
          <cell r="M4304">
            <v>0</v>
          </cell>
          <cell r="N4304">
            <v>0</v>
          </cell>
        </row>
        <row r="4305">
          <cell r="A4305" t="str">
            <v>05000215</v>
          </cell>
          <cell r="B4305" t="str">
            <v>芳姐豆干</v>
          </cell>
          <cell r="C4305" t="str">
            <v>袋</v>
          </cell>
          <cell r="D4305" t="str">
            <v>【050201】豆干制品</v>
          </cell>
          <cell r="E4305" t="str">
            <v>食品部</v>
          </cell>
          <cell r="F4305" t="str">
            <v>正常</v>
          </cell>
          <cell r="G4305" t="str">
            <v>4.40</v>
          </cell>
          <cell r="H4305" t="str">
            <v>6.50</v>
          </cell>
          <cell r="I4305">
            <v>0</v>
          </cell>
          <cell r="J4305">
            <v>0</v>
          </cell>
          <cell r="K4305">
            <v>0</v>
          </cell>
          <cell r="L4305">
            <v>5</v>
          </cell>
          <cell r="M4305">
            <v>22</v>
          </cell>
          <cell r="N4305">
            <v>32.5</v>
          </cell>
        </row>
        <row r="4306">
          <cell r="A4306" t="str">
            <v>05000212</v>
          </cell>
          <cell r="B4306" t="str">
            <v>东莱泡椒鸡蛋</v>
          </cell>
          <cell r="C4306" t="str">
            <v>袋</v>
          </cell>
          <cell r="D4306" t="str">
            <v>【050202】禽蛋制品</v>
          </cell>
          <cell r="E4306" t="str">
            <v>食品部</v>
          </cell>
          <cell r="F4306" t="str">
            <v>正常</v>
          </cell>
          <cell r="G4306" t="str">
            <v>1.10</v>
          </cell>
          <cell r="H4306" t="str">
            <v>1.50</v>
          </cell>
          <cell r="I4306">
            <v>0</v>
          </cell>
          <cell r="J4306">
            <v>0</v>
          </cell>
          <cell r="K4306">
            <v>0</v>
          </cell>
          <cell r="L4306">
            <v>12</v>
          </cell>
          <cell r="M4306">
            <v>13.2</v>
          </cell>
          <cell r="N4306">
            <v>18</v>
          </cell>
        </row>
        <row r="4307">
          <cell r="A4307" t="str">
            <v>05000211</v>
          </cell>
          <cell r="B4307" t="str">
            <v>东莱卤香鸡翅</v>
          </cell>
          <cell r="C4307" t="str">
            <v>袋</v>
          </cell>
          <cell r="D4307" t="str">
            <v>【050103】禽类制品</v>
          </cell>
          <cell r="E4307" t="str">
            <v>食品部</v>
          </cell>
          <cell r="F4307" t="str">
            <v>正常</v>
          </cell>
          <cell r="G4307" t="str">
            <v>7.00</v>
          </cell>
          <cell r="H4307" t="str">
            <v>10.50</v>
          </cell>
          <cell r="I4307">
            <v>0</v>
          </cell>
          <cell r="J4307">
            <v>0</v>
          </cell>
          <cell r="K4307">
            <v>0</v>
          </cell>
          <cell r="L4307">
            <v>10</v>
          </cell>
          <cell r="M4307">
            <v>70</v>
          </cell>
          <cell r="N4307">
            <v>105</v>
          </cell>
        </row>
        <row r="4308">
          <cell r="A4308" t="str">
            <v>05000209</v>
          </cell>
          <cell r="B4308" t="str">
            <v>东莱2个土鸡蛋</v>
          </cell>
          <cell r="C4308" t="str">
            <v>袋</v>
          </cell>
          <cell r="D4308" t="str">
            <v>【050202】禽蛋制品</v>
          </cell>
          <cell r="E4308" t="str">
            <v>食品部</v>
          </cell>
          <cell r="F4308" t="str">
            <v>禁采</v>
          </cell>
          <cell r="G4308" t="str">
            <v>0.00</v>
          </cell>
          <cell r="H4308" t="str">
            <v>3.00</v>
          </cell>
          <cell r="I4308">
            <v>6</v>
          </cell>
          <cell r="J4308">
            <v>0</v>
          </cell>
          <cell r="K4308">
            <v>0</v>
          </cell>
          <cell r="L4308">
            <v>0</v>
          </cell>
          <cell r="M4308">
            <v>0</v>
          </cell>
          <cell r="N4308">
            <v>0</v>
          </cell>
        </row>
        <row r="4309">
          <cell r="A4309" t="str">
            <v>05000206</v>
          </cell>
          <cell r="B4309" t="str">
            <v>大班指五香牛肉干</v>
          </cell>
          <cell r="C4309" t="str">
            <v>袋</v>
          </cell>
          <cell r="D4309" t="str">
            <v>【050101】即食牛肉制品</v>
          </cell>
          <cell r="E4309" t="str">
            <v>食品部</v>
          </cell>
          <cell r="F4309" t="str">
            <v>正常</v>
          </cell>
          <cell r="G4309" t="str">
            <v>13.50</v>
          </cell>
          <cell r="H4309" t="str">
            <v>19.80</v>
          </cell>
          <cell r="I4309">
            <v>0</v>
          </cell>
          <cell r="J4309">
            <v>0</v>
          </cell>
          <cell r="K4309">
            <v>0</v>
          </cell>
          <cell r="L4309">
            <v>10</v>
          </cell>
          <cell r="M4309">
            <v>135</v>
          </cell>
          <cell r="N4309">
            <v>198</v>
          </cell>
        </row>
        <row r="4310">
          <cell r="A4310" t="str">
            <v>05000200</v>
          </cell>
          <cell r="B4310" t="str">
            <v>卫龙大面筋</v>
          </cell>
          <cell r="C4310" t="str">
            <v>袋</v>
          </cell>
          <cell r="D4310" t="str">
            <v>【050203】其它休闲豆制品</v>
          </cell>
          <cell r="E4310" t="str">
            <v>食品部</v>
          </cell>
          <cell r="F4310" t="str">
            <v>正常</v>
          </cell>
          <cell r="G4310" t="str">
            <v>0.00</v>
          </cell>
          <cell r="H4310" t="str">
            <v>3.90</v>
          </cell>
          <cell r="I4310">
            <v>38.999999999999993</v>
          </cell>
          <cell r="J4310">
            <v>0</v>
          </cell>
          <cell r="K4310">
            <v>0</v>
          </cell>
          <cell r="L4310">
            <v>0</v>
          </cell>
          <cell r="M4310">
            <v>0</v>
          </cell>
          <cell r="N4310">
            <v>0</v>
          </cell>
        </row>
        <row r="4311">
          <cell r="A4311" t="str">
            <v>05000199</v>
          </cell>
          <cell r="B4311" t="str">
            <v>卫龙大辣棒</v>
          </cell>
          <cell r="C4311" t="str">
            <v>袋</v>
          </cell>
          <cell r="D4311" t="str">
            <v>【050203】其它休闲豆制品</v>
          </cell>
          <cell r="E4311" t="str">
            <v>食品部</v>
          </cell>
          <cell r="F4311" t="str">
            <v>正常</v>
          </cell>
          <cell r="G4311" t="str">
            <v>0.00</v>
          </cell>
          <cell r="H4311" t="str">
            <v>3.90</v>
          </cell>
          <cell r="I4311">
            <v>0</v>
          </cell>
          <cell r="J4311">
            <v>0</v>
          </cell>
          <cell r="K4311">
            <v>0</v>
          </cell>
          <cell r="L4311">
            <v>0</v>
          </cell>
          <cell r="M4311">
            <v>0</v>
          </cell>
          <cell r="N4311">
            <v>0</v>
          </cell>
        </row>
        <row r="4312">
          <cell r="A4312" t="str">
            <v>05000196</v>
          </cell>
          <cell r="B4312" t="str">
            <v>猫哆哩茉莉花酸角</v>
          </cell>
          <cell r="C4312" t="str">
            <v>袋</v>
          </cell>
          <cell r="D4312" t="str">
            <v>【050503】梅、杏类果脯</v>
          </cell>
          <cell r="E4312" t="str">
            <v>食品部</v>
          </cell>
          <cell r="F4312" t="str">
            <v>禁采</v>
          </cell>
          <cell r="G4312" t="str">
            <v>7.50</v>
          </cell>
          <cell r="H4312" t="str">
            <v>9.90</v>
          </cell>
          <cell r="I4312">
            <v>0</v>
          </cell>
          <cell r="J4312">
            <v>0</v>
          </cell>
          <cell r="K4312">
            <v>0</v>
          </cell>
          <cell r="L4312">
            <v>6</v>
          </cell>
          <cell r="M4312">
            <v>45</v>
          </cell>
          <cell r="N4312">
            <v>59.400000000000006</v>
          </cell>
        </row>
        <row r="4313">
          <cell r="A4313" t="str">
            <v>05000189</v>
          </cell>
          <cell r="B4313" t="str">
            <v>溜溜梅乌梅</v>
          </cell>
          <cell r="C4313" t="str">
            <v>袋</v>
          </cell>
          <cell r="D4313" t="str">
            <v>【050503】梅、杏类果脯</v>
          </cell>
          <cell r="E4313" t="str">
            <v>食品部</v>
          </cell>
          <cell r="F4313" t="str">
            <v>禁采</v>
          </cell>
          <cell r="G4313" t="str">
            <v>8.05</v>
          </cell>
          <cell r="H4313" t="str">
            <v>10.90</v>
          </cell>
          <cell r="I4313">
            <v>0</v>
          </cell>
          <cell r="J4313">
            <v>0</v>
          </cell>
          <cell r="K4313">
            <v>0</v>
          </cell>
          <cell r="L4313">
            <v>13</v>
          </cell>
          <cell r="M4313">
            <v>104.7</v>
          </cell>
          <cell r="N4313">
            <v>141.70000000000002</v>
          </cell>
        </row>
        <row r="4314">
          <cell r="A4314" t="str">
            <v>05000188</v>
          </cell>
          <cell r="B4314" t="str">
            <v>溜溜梅清梅A</v>
          </cell>
          <cell r="C4314" t="str">
            <v>袋</v>
          </cell>
          <cell r="D4314" t="str">
            <v>【050503】梅、杏类果脯</v>
          </cell>
          <cell r="E4314" t="str">
            <v>食品部</v>
          </cell>
          <cell r="F4314" t="str">
            <v>正常</v>
          </cell>
          <cell r="G4314" t="str">
            <v>8.50</v>
          </cell>
          <cell r="H4314" t="str">
            <v>10.90</v>
          </cell>
          <cell r="I4314">
            <v>0</v>
          </cell>
          <cell r="J4314">
            <v>0</v>
          </cell>
          <cell r="K4314">
            <v>0</v>
          </cell>
          <cell r="L4314">
            <v>5</v>
          </cell>
          <cell r="M4314">
            <v>42.5</v>
          </cell>
          <cell r="N4314">
            <v>54.5</v>
          </cell>
        </row>
        <row r="4315">
          <cell r="A4315" t="str">
            <v>05000178</v>
          </cell>
          <cell r="B4315" t="str">
            <v>大班指泡椒牛肉</v>
          </cell>
          <cell r="C4315" t="str">
            <v>袋</v>
          </cell>
          <cell r="D4315" t="str">
            <v>【050101】即食牛肉制品</v>
          </cell>
          <cell r="E4315" t="str">
            <v>食品部</v>
          </cell>
          <cell r="F4315" t="str">
            <v>正常</v>
          </cell>
          <cell r="G4315" t="str">
            <v>7.80</v>
          </cell>
          <cell r="H4315" t="str">
            <v>9.50</v>
          </cell>
          <cell r="I4315">
            <v>0</v>
          </cell>
          <cell r="J4315">
            <v>0</v>
          </cell>
          <cell r="K4315">
            <v>0</v>
          </cell>
          <cell r="L4315">
            <v>42</v>
          </cell>
          <cell r="M4315">
            <v>294.8</v>
          </cell>
          <cell r="N4315">
            <v>399</v>
          </cell>
        </row>
        <row r="4316">
          <cell r="A4316" t="str">
            <v>05000175</v>
          </cell>
          <cell r="B4316" t="str">
            <v>乐事新春全家桶</v>
          </cell>
          <cell r="C4316" t="str">
            <v>桶</v>
          </cell>
          <cell r="D4316" t="str">
            <v>【050401】袋装薯片</v>
          </cell>
          <cell r="E4316" t="str">
            <v>食品部</v>
          </cell>
          <cell r="F4316" t="str">
            <v>禁采</v>
          </cell>
          <cell r="G4316" t="str">
            <v>19.00</v>
          </cell>
          <cell r="H4316" t="str">
            <v>39.90</v>
          </cell>
          <cell r="I4316">
            <v>0</v>
          </cell>
          <cell r="J4316">
            <v>0</v>
          </cell>
          <cell r="K4316">
            <v>0</v>
          </cell>
          <cell r="L4316">
            <v>1</v>
          </cell>
          <cell r="M4316">
            <v>19</v>
          </cell>
          <cell r="N4316">
            <v>39.9</v>
          </cell>
        </row>
        <row r="4317">
          <cell r="A4317" t="str">
            <v>05000160</v>
          </cell>
          <cell r="B4317" t="str">
            <v>哈哥兔干酱香味</v>
          </cell>
          <cell r="C4317" t="str">
            <v>袋</v>
          </cell>
          <cell r="D4317" t="str">
            <v>【050105】其它即食制品</v>
          </cell>
          <cell r="E4317" t="str">
            <v>食品部</v>
          </cell>
          <cell r="F4317" t="str">
            <v>禁采</v>
          </cell>
          <cell r="G4317" t="str">
            <v>0.00</v>
          </cell>
          <cell r="H4317" t="str">
            <v>13.60</v>
          </cell>
          <cell r="I4317">
            <v>95.199999999999989</v>
          </cell>
          <cell r="J4317">
            <v>0</v>
          </cell>
          <cell r="K4317">
            <v>0</v>
          </cell>
          <cell r="L4317">
            <v>0</v>
          </cell>
          <cell r="M4317">
            <v>0</v>
          </cell>
          <cell r="N4317">
            <v>0</v>
          </cell>
        </row>
        <row r="4318">
          <cell r="A4318" t="str">
            <v>05000151</v>
          </cell>
          <cell r="B4318" t="str">
            <v>璟帝手撕肉干香辣味</v>
          </cell>
          <cell r="C4318" t="str">
            <v>袋</v>
          </cell>
          <cell r="D4318" t="str">
            <v>【050103】禽类制品</v>
          </cell>
          <cell r="E4318" t="str">
            <v>食品部</v>
          </cell>
          <cell r="F4318" t="str">
            <v>正常</v>
          </cell>
          <cell r="G4318" t="str">
            <v>1.50</v>
          </cell>
          <cell r="H4318" t="str">
            <v>2.00</v>
          </cell>
          <cell r="I4318">
            <v>0</v>
          </cell>
          <cell r="J4318">
            <v>0</v>
          </cell>
          <cell r="K4318">
            <v>0</v>
          </cell>
          <cell r="L4318">
            <v>5</v>
          </cell>
          <cell r="M4318">
            <v>7.5</v>
          </cell>
          <cell r="N4318">
            <v>10</v>
          </cell>
        </row>
        <row r="4319">
          <cell r="A4319" t="str">
            <v>05000130</v>
          </cell>
          <cell r="B4319" t="str">
            <v>周小贱贱骨头（鸭锁骨）疯狂香辣味</v>
          </cell>
          <cell r="C4319" t="str">
            <v>袋</v>
          </cell>
          <cell r="D4319" t="str">
            <v>【050103】禽类制品</v>
          </cell>
          <cell r="E4319" t="str">
            <v>食品部</v>
          </cell>
          <cell r="F4319" t="str">
            <v>禁采</v>
          </cell>
          <cell r="G4319" t="str">
            <v>0.00</v>
          </cell>
          <cell r="H4319" t="str">
            <v>3.00</v>
          </cell>
          <cell r="I4319">
            <v>0</v>
          </cell>
          <cell r="J4319">
            <v>0</v>
          </cell>
          <cell r="K4319">
            <v>0</v>
          </cell>
          <cell r="L4319">
            <v>0</v>
          </cell>
          <cell r="M4319">
            <v>0</v>
          </cell>
          <cell r="N4319">
            <v>0</v>
          </cell>
        </row>
        <row r="4320">
          <cell r="A4320" t="str">
            <v>05000129</v>
          </cell>
          <cell r="B4320" t="str">
            <v>有零有食冻干芒果</v>
          </cell>
          <cell r="C4320" t="str">
            <v>袋</v>
          </cell>
          <cell r="D4320" t="str">
            <v>【050503】梅、杏类果脯</v>
          </cell>
          <cell r="E4320" t="str">
            <v>食品部</v>
          </cell>
          <cell r="F4320" t="str">
            <v>正常</v>
          </cell>
          <cell r="G4320" t="str">
            <v>12.50</v>
          </cell>
          <cell r="H4320" t="str">
            <v>18.50</v>
          </cell>
          <cell r="I4320">
            <v>0</v>
          </cell>
          <cell r="J4320">
            <v>0</v>
          </cell>
          <cell r="K4320">
            <v>0</v>
          </cell>
          <cell r="L4320">
            <v>6</v>
          </cell>
          <cell r="M4320">
            <v>75</v>
          </cell>
          <cell r="N4320">
            <v>111</v>
          </cell>
        </row>
        <row r="4321">
          <cell r="A4321" t="str">
            <v>05000126</v>
          </cell>
          <cell r="B4321" t="str">
            <v>鲜孜氮气保鲜风干鸭脖（烧烤）</v>
          </cell>
          <cell r="C4321" t="str">
            <v>袋</v>
          </cell>
          <cell r="D4321" t="str">
            <v>【050103】禽类制品</v>
          </cell>
          <cell r="E4321" t="str">
            <v>食品部</v>
          </cell>
          <cell r="F4321" t="str">
            <v>禁采</v>
          </cell>
          <cell r="G4321" t="str">
            <v>0.00</v>
          </cell>
          <cell r="H4321" t="str">
            <v>6.00</v>
          </cell>
          <cell r="I4321">
            <v>0</v>
          </cell>
          <cell r="J4321">
            <v>0</v>
          </cell>
          <cell r="K4321">
            <v>0</v>
          </cell>
          <cell r="L4321">
            <v>0</v>
          </cell>
          <cell r="M4321">
            <v>0</v>
          </cell>
          <cell r="N4321">
            <v>0</v>
          </cell>
        </row>
        <row r="4322">
          <cell r="A4322" t="str">
            <v>05000125</v>
          </cell>
          <cell r="B4322" t="str">
            <v>蓝韩年糕条芝士味</v>
          </cell>
          <cell r="C4322" t="str">
            <v>包</v>
          </cell>
          <cell r="D4322" t="str">
            <v>【050401】袋装薯片</v>
          </cell>
          <cell r="E4322" t="str">
            <v>食品部</v>
          </cell>
          <cell r="F4322" t="str">
            <v>正常</v>
          </cell>
          <cell r="G4322" t="str">
            <v>4.50</v>
          </cell>
          <cell r="H4322" t="str">
            <v>6.50</v>
          </cell>
          <cell r="I4322">
            <v>0</v>
          </cell>
          <cell r="J4322">
            <v>0</v>
          </cell>
          <cell r="K4322">
            <v>0</v>
          </cell>
          <cell r="L4322">
            <v>7</v>
          </cell>
          <cell r="M4322">
            <v>31.5</v>
          </cell>
          <cell r="N4322">
            <v>45.5</v>
          </cell>
        </row>
        <row r="4323">
          <cell r="A4323" t="str">
            <v>05000123</v>
          </cell>
          <cell r="B4323" t="str">
            <v>蓝韩年糕条蔬菜味</v>
          </cell>
          <cell r="C4323" t="str">
            <v>包</v>
          </cell>
          <cell r="D4323" t="str">
            <v>【050401】袋装薯片</v>
          </cell>
          <cell r="E4323" t="str">
            <v>食品部</v>
          </cell>
          <cell r="F4323" t="str">
            <v>正常</v>
          </cell>
          <cell r="G4323" t="str">
            <v>4.50</v>
          </cell>
          <cell r="H4323" t="str">
            <v>6.50</v>
          </cell>
          <cell r="I4323">
            <v>0</v>
          </cell>
          <cell r="J4323">
            <v>0</v>
          </cell>
          <cell r="K4323">
            <v>0</v>
          </cell>
          <cell r="L4323">
            <v>7</v>
          </cell>
          <cell r="M4323">
            <v>31.5</v>
          </cell>
          <cell r="N4323">
            <v>45.5</v>
          </cell>
        </row>
        <row r="4324">
          <cell r="A4324" t="str">
            <v>05000120</v>
          </cell>
          <cell r="B4324" t="str">
            <v>旭旺农场旺利达麦烧(葱油味)</v>
          </cell>
          <cell r="C4324" t="str">
            <v>袋</v>
          </cell>
          <cell r="D4324" t="str">
            <v>【050404】米面制品</v>
          </cell>
          <cell r="E4324" t="str">
            <v>食品部</v>
          </cell>
          <cell r="F4324" t="str">
            <v>正常</v>
          </cell>
          <cell r="G4324" t="str">
            <v>4.00</v>
          </cell>
          <cell r="H4324" t="str">
            <v>6.50</v>
          </cell>
          <cell r="I4324">
            <v>0</v>
          </cell>
          <cell r="J4324">
            <v>0</v>
          </cell>
          <cell r="K4324">
            <v>0</v>
          </cell>
          <cell r="L4324">
            <v>4</v>
          </cell>
          <cell r="M4324">
            <v>16</v>
          </cell>
          <cell r="N4324">
            <v>26</v>
          </cell>
        </row>
        <row r="4325">
          <cell r="A4325" t="str">
            <v>05000110</v>
          </cell>
          <cell r="B4325" t="str">
            <v>三只松鼠蔓越莓干</v>
          </cell>
          <cell r="C4325" t="str">
            <v>袋</v>
          </cell>
          <cell r="D4325" t="str">
            <v>【050503】梅、杏类果脯</v>
          </cell>
          <cell r="E4325" t="str">
            <v>食品部</v>
          </cell>
          <cell r="F4325" t="str">
            <v>正常</v>
          </cell>
          <cell r="G4325" t="str">
            <v>10.00</v>
          </cell>
          <cell r="H4325" t="str">
            <v>14.50</v>
          </cell>
          <cell r="I4325">
            <v>0</v>
          </cell>
          <cell r="J4325">
            <v>0</v>
          </cell>
          <cell r="K4325">
            <v>0</v>
          </cell>
          <cell r="L4325">
            <v>8</v>
          </cell>
          <cell r="M4325">
            <v>80</v>
          </cell>
          <cell r="N4325">
            <v>116</v>
          </cell>
        </row>
        <row r="4326">
          <cell r="A4326" t="str">
            <v>05000104</v>
          </cell>
          <cell r="B4326" t="str">
            <v>洽洽香瓜子A</v>
          </cell>
          <cell r="C4326" t="str">
            <v>袋</v>
          </cell>
          <cell r="D4326" t="str">
            <v>【050301】瓜子</v>
          </cell>
          <cell r="E4326" t="str">
            <v>食品部</v>
          </cell>
          <cell r="F4326" t="str">
            <v>正常</v>
          </cell>
          <cell r="G4326" t="str">
            <v>2.82</v>
          </cell>
          <cell r="H4326" t="str">
            <v>3.90</v>
          </cell>
          <cell r="I4326">
            <v>0</v>
          </cell>
          <cell r="J4326">
            <v>0</v>
          </cell>
          <cell r="K4326">
            <v>0</v>
          </cell>
          <cell r="L4326">
            <v>5</v>
          </cell>
          <cell r="M4326">
            <v>14.09</v>
          </cell>
          <cell r="N4326">
            <v>19.5</v>
          </cell>
        </row>
        <row r="4327">
          <cell r="A4327" t="str">
            <v>05000062</v>
          </cell>
          <cell r="B4327" t="str">
            <v>润宝壳扁桃仁</v>
          </cell>
          <cell r="C4327" t="str">
            <v>袋</v>
          </cell>
          <cell r="D4327" t="str">
            <v>【050304】其它类型核果</v>
          </cell>
          <cell r="E4327" t="str">
            <v>食品部</v>
          </cell>
          <cell r="F4327" t="str">
            <v>禁采</v>
          </cell>
          <cell r="G4327" t="str">
            <v>6.50</v>
          </cell>
          <cell r="H4327" t="str">
            <v>8.50</v>
          </cell>
          <cell r="I4327">
            <v>0</v>
          </cell>
          <cell r="J4327">
            <v>0</v>
          </cell>
          <cell r="K4327">
            <v>0</v>
          </cell>
          <cell r="L4327">
            <v>1</v>
          </cell>
          <cell r="M4327">
            <v>6.5</v>
          </cell>
          <cell r="N4327">
            <v>8.5</v>
          </cell>
        </row>
        <row r="4328">
          <cell r="A4328" t="str">
            <v>05000058</v>
          </cell>
          <cell r="B4328" t="str">
            <v>上珍果九制杨梅A</v>
          </cell>
          <cell r="C4328" t="str">
            <v>袋</v>
          </cell>
          <cell r="D4328" t="str">
            <v>【050503】梅、杏类果脯</v>
          </cell>
          <cell r="E4328" t="str">
            <v>食品部</v>
          </cell>
          <cell r="F4328" t="str">
            <v>禁采</v>
          </cell>
          <cell r="G4328" t="str">
            <v>3.30</v>
          </cell>
          <cell r="H4328" t="str">
            <v>4.80</v>
          </cell>
          <cell r="I4328">
            <v>0</v>
          </cell>
          <cell r="J4328">
            <v>0</v>
          </cell>
          <cell r="K4328">
            <v>0</v>
          </cell>
          <cell r="L4328">
            <v>2</v>
          </cell>
          <cell r="M4328">
            <v>6.6</v>
          </cell>
          <cell r="N4328">
            <v>9.6</v>
          </cell>
        </row>
        <row r="4329">
          <cell r="A4329" t="str">
            <v>05000056</v>
          </cell>
          <cell r="B4329" t="str">
            <v>上珍果九制半边梅梅</v>
          </cell>
          <cell r="C4329" t="str">
            <v>袋</v>
          </cell>
          <cell r="D4329" t="str">
            <v>【050503】梅、杏类果脯</v>
          </cell>
          <cell r="E4329" t="str">
            <v>食品部</v>
          </cell>
          <cell r="F4329" t="str">
            <v>禁采</v>
          </cell>
          <cell r="G4329" t="str">
            <v>3.30</v>
          </cell>
          <cell r="H4329" t="str">
            <v>4.80</v>
          </cell>
          <cell r="I4329">
            <v>0</v>
          </cell>
          <cell r="J4329">
            <v>0</v>
          </cell>
          <cell r="K4329">
            <v>0</v>
          </cell>
          <cell r="L4329">
            <v>1</v>
          </cell>
          <cell r="M4329">
            <v>3.3</v>
          </cell>
          <cell r="N4329">
            <v>4.8</v>
          </cell>
        </row>
        <row r="4330">
          <cell r="A4330" t="str">
            <v>05000053</v>
          </cell>
          <cell r="B4330" t="str">
            <v>上珍果方盒手撕鱿鱼</v>
          </cell>
          <cell r="C4330" t="str">
            <v>盒</v>
          </cell>
          <cell r="D4330" t="str">
            <v>【050104】水产制品</v>
          </cell>
          <cell r="E4330" t="str">
            <v>食品部</v>
          </cell>
          <cell r="F4330" t="str">
            <v>禁采</v>
          </cell>
          <cell r="G4330" t="str">
            <v>11.50</v>
          </cell>
          <cell r="H4330" t="str">
            <v>15.80</v>
          </cell>
          <cell r="I4330">
            <v>0</v>
          </cell>
          <cell r="J4330">
            <v>0</v>
          </cell>
          <cell r="K4330">
            <v>0</v>
          </cell>
          <cell r="L4330">
            <v>3</v>
          </cell>
          <cell r="M4330">
            <v>34.5</v>
          </cell>
          <cell r="N4330">
            <v>47.400000000000006</v>
          </cell>
        </row>
        <row r="4331">
          <cell r="A4331" t="str">
            <v>05000050</v>
          </cell>
          <cell r="B4331" t="str">
            <v>上珍果伴边梅</v>
          </cell>
          <cell r="C4331" t="str">
            <v>瓶</v>
          </cell>
          <cell r="D4331" t="str">
            <v>【050503】梅、杏类果脯</v>
          </cell>
          <cell r="E4331" t="str">
            <v>食品部</v>
          </cell>
          <cell r="F4331" t="str">
            <v>禁采</v>
          </cell>
          <cell r="G4331" t="str">
            <v>8.50</v>
          </cell>
          <cell r="H4331" t="str">
            <v>12.80</v>
          </cell>
          <cell r="I4331">
            <v>0</v>
          </cell>
          <cell r="J4331">
            <v>0</v>
          </cell>
          <cell r="K4331">
            <v>0</v>
          </cell>
          <cell r="L4331">
            <v>5</v>
          </cell>
          <cell r="M4331">
            <v>42.5</v>
          </cell>
          <cell r="N4331">
            <v>64</v>
          </cell>
        </row>
        <row r="4332">
          <cell r="A4332" t="str">
            <v>05000037</v>
          </cell>
          <cell r="B4332" t="str">
            <v>优加优牛肉粒香辣味</v>
          </cell>
          <cell r="C4332" t="str">
            <v>袋</v>
          </cell>
          <cell r="D4332" t="str">
            <v>【050101】即食牛肉制品</v>
          </cell>
          <cell r="E4332" t="str">
            <v>食品部</v>
          </cell>
          <cell r="F4332" t="str">
            <v>正常</v>
          </cell>
          <cell r="G4332" t="str">
            <v>2.60</v>
          </cell>
          <cell r="H4332" t="str">
            <v>4.80</v>
          </cell>
          <cell r="I4332">
            <v>0</v>
          </cell>
          <cell r="J4332">
            <v>0</v>
          </cell>
          <cell r="K4332">
            <v>0</v>
          </cell>
          <cell r="L4332">
            <v>9</v>
          </cell>
          <cell r="M4332">
            <v>23.4</v>
          </cell>
          <cell r="N4332">
            <v>43.199999999999996</v>
          </cell>
        </row>
        <row r="4333">
          <cell r="A4333" t="str">
            <v>05000035</v>
          </cell>
          <cell r="B4333" t="str">
            <v>优加优妙酸乌梅</v>
          </cell>
          <cell r="C4333" t="str">
            <v>瓶</v>
          </cell>
          <cell r="D4333" t="str">
            <v>【050503】梅、杏类果脯</v>
          </cell>
          <cell r="E4333" t="str">
            <v>食品部</v>
          </cell>
          <cell r="F4333" t="str">
            <v>正常</v>
          </cell>
          <cell r="G4333" t="str">
            <v>8.50</v>
          </cell>
          <cell r="H4333" t="str">
            <v>12.80</v>
          </cell>
          <cell r="I4333">
            <v>0</v>
          </cell>
          <cell r="J4333">
            <v>0</v>
          </cell>
          <cell r="K4333">
            <v>0</v>
          </cell>
          <cell r="L4333">
            <v>4</v>
          </cell>
          <cell r="M4333">
            <v>34</v>
          </cell>
          <cell r="N4333">
            <v>51.2</v>
          </cell>
        </row>
        <row r="4334">
          <cell r="A4334" t="str">
            <v>05000034</v>
          </cell>
          <cell r="B4334" t="str">
            <v>怡达超大果丹皮蔓越莓味</v>
          </cell>
          <cell r="C4334" t="str">
            <v>袋</v>
          </cell>
          <cell r="D4334" t="str">
            <v>【050501】山楂/果片</v>
          </cell>
          <cell r="E4334" t="str">
            <v>食品部</v>
          </cell>
          <cell r="F4334" t="str">
            <v>禁采</v>
          </cell>
          <cell r="G4334" t="str">
            <v>0.00</v>
          </cell>
          <cell r="H4334" t="str">
            <v>2.00</v>
          </cell>
          <cell r="I4334">
            <v>2</v>
          </cell>
          <cell r="J4334">
            <v>0</v>
          </cell>
          <cell r="K4334">
            <v>0</v>
          </cell>
          <cell r="L4334">
            <v>0</v>
          </cell>
          <cell r="M4334">
            <v>0</v>
          </cell>
          <cell r="N4334">
            <v>0</v>
          </cell>
        </row>
        <row r="4335">
          <cell r="A4335" t="str">
            <v>05000033</v>
          </cell>
          <cell r="B4335" t="str">
            <v>怡达超大果丹皮草莓味</v>
          </cell>
          <cell r="C4335" t="str">
            <v>袋</v>
          </cell>
          <cell r="D4335" t="str">
            <v>【050501】山楂/果片</v>
          </cell>
          <cell r="E4335" t="str">
            <v>食品部</v>
          </cell>
          <cell r="F4335" t="str">
            <v>禁采</v>
          </cell>
          <cell r="G4335" t="str">
            <v>0.00</v>
          </cell>
          <cell r="H4335" t="str">
            <v>2.00</v>
          </cell>
          <cell r="I4335">
            <v>6</v>
          </cell>
          <cell r="J4335">
            <v>0</v>
          </cell>
          <cell r="K4335">
            <v>0</v>
          </cell>
          <cell r="L4335">
            <v>0</v>
          </cell>
          <cell r="M4335">
            <v>0</v>
          </cell>
          <cell r="N4335">
            <v>0</v>
          </cell>
        </row>
        <row r="4336">
          <cell r="A4336" t="str">
            <v>05000025</v>
          </cell>
          <cell r="B4336" t="str">
            <v>拓酷夏威夷果</v>
          </cell>
          <cell r="C4336" t="str">
            <v>袋</v>
          </cell>
          <cell r="D4336" t="str">
            <v>【050304】其它类型核果</v>
          </cell>
          <cell r="E4336" t="str">
            <v>食品部</v>
          </cell>
          <cell r="F4336" t="str">
            <v>正常</v>
          </cell>
          <cell r="G4336" t="str">
            <v>18.50</v>
          </cell>
          <cell r="H4336" t="str">
            <v>22.90</v>
          </cell>
          <cell r="I4336">
            <v>0</v>
          </cell>
          <cell r="J4336">
            <v>0</v>
          </cell>
          <cell r="K4336">
            <v>0</v>
          </cell>
          <cell r="L4336">
            <v>3</v>
          </cell>
          <cell r="M4336">
            <v>55.5</v>
          </cell>
          <cell r="N4336">
            <v>68.699999999999989</v>
          </cell>
        </row>
        <row r="4337">
          <cell r="A4337" t="str">
            <v>05000014</v>
          </cell>
          <cell r="B4337" t="str">
            <v>琅琅脆小米酥香醇芝麻味</v>
          </cell>
          <cell r="C4337" t="str">
            <v>袋</v>
          </cell>
          <cell r="D4337" t="str">
            <v>【050404】米面制品</v>
          </cell>
          <cell r="E4337" t="str">
            <v>食品部</v>
          </cell>
          <cell r="F4337" t="str">
            <v>正常</v>
          </cell>
          <cell r="G4337" t="str">
            <v>8.50</v>
          </cell>
          <cell r="H4337" t="str">
            <v>15.90</v>
          </cell>
          <cell r="I4337">
            <v>0</v>
          </cell>
          <cell r="J4337">
            <v>0</v>
          </cell>
          <cell r="K4337">
            <v>0</v>
          </cell>
          <cell r="L4337">
            <v>5</v>
          </cell>
          <cell r="M4337">
            <v>42.5</v>
          </cell>
          <cell r="N4337">
            <v>79.5</v>
          </cell>
        </row>
        <row r="4338">
          <cell r="A4338" t="str">
            <v>05000012</v>
          </cell>
          <cell r="B4338" t="str">
            <v>琅琅脆拼搏山药脆片黄瓜味</v>
          </cell>
          <cell r="C4338" t="str">
            <v>袋</v>
          </cell>
          <cell r="D4338" t="str">
            <v>【050401】袋装薯片</v>
          </cell>
          <cell r="E4338" t="str">
            <v>食品部</v>
          </cell>
          <cell r="F4338" t="str">
            <v>正常</v>
          </cell>
          <cell r="G4338" t="str">
            <v>8.50</v>
          </cell>
          <cell r="H4338" t="str">
            <v>14.50</v>
          </cell>
          <cell r="I4338">
            <v>0</v>
          </cell>
          <cell r="J4338">
            <v>0</v>
          </cell>
          <cell r="K4338">
            <v>0</v>
          </cell>
          <cell r="L4338">
            <v>25</v>
          </cell>
          <cell r="M4338">
            <v>212.5</v>
          </cell>
          <cell r="N4338">
            <v>362.5</v>
          </cell>
        </row>
        <row r="4339">
          <cell r="A4339" t="str">
            <v>05000009</v>
          </cell>
          <cell r="B4339" t="str">
            <v>豪氏日式米派咸蛋黄味米饼</v>
          </cell>
          <cell r="C4339" t="str">
            <v>袋</v>
          </cell>
          <cell r="D4339" t="str">
            <v>【050404】米面制品</v>
          </cell>
          <cell r="E4339" t="str">
            <v>食品部</v>
          </cell>
          <cell r="F4339" t="str">
            <v>禁采</v>
          </cell>
          <cell r="G4339" t="str">
            <v>8.00</v>
          </cell>
          <cell r="H4339" t="str">
            <v>12.80</v>
          </cell>
          <cell r="I4339">
            <v>0</v>
          </cell>
          <cell r="J4339">
            <v>0</v>
          </cell>
          <cell r="K4339">
            <v>0</v>
          </cell>
          <cell r="L4339">
            <v>5</v>
          </cell>
          <cell r="M4339">
            <v>40</v>
          </cell>
          <cell r="N4339">
            <v>64</v>
          </cell>
        </row>
        <row r="4340">
          <cell r="A4340" t="str">
            <v>05000006</v>
          </cell>
          <cell r="B4340" t="str">
            <v>馋问小麻花芝麻原味</v>
          </cell>
          <cell r="C4340" t="str">
            <v>袋</v>
          </cell>
          <cell r="D4340" t="str">
            <v>【050404】米面制品</v>
          </cell>
          <cell r="E4340" t="str">
            <v>食品部</v>
          </cell>
          <cell r="F4340" t="str">
            <v>正常</v>
          </cell>
          <cell r="G4340" t="str">
            <v>7.00</v>
          </cell>
          <cell r="H4340" t="str">
            <v>11.50</v>
          </cell>
          <cell r="I4340">
            <v>0</v>
          </cell>
          <cell r="J4340">
            <v>0</v>
          </cell>
          <cell r="K4340">
            <v>0</v>
          </cell>
          <cell r="L4340">
            <v>15</v>
          </cell>
          <cell r="M4340">
            <v>105</v>
          </cell>
          <cell r="N4340">
            <v>172.5</v>
          </cell>
        </row>
        <row r="4341">
          <cell r="A4341" t="str">
            <v>04000647</v>
          </cell>
          <cell r="B4341" t="str">
            <v>好丽友大粒大力(葡萄味)</v>
          </cell>
          <cell r="C4341" t="str">
            <v>袋</v>
          </cell>
          <cell r="D4341" t="str">
            <v>【040101】小糖果</v>
          </cell>
          <cell r="E4341" t="str">
            <v>食品部</v>
          </cell>
          <cell r="F4341" t="str">
            <v>正常</v>
          </cell>
          <cell r="G4341" t="str">
            <v>0.00</v>
          </cell>
          <cell r="H4341" t="str">
            <v>2.00</v>
          </cell>
          <cell r="I4341">
            <v>16</v>
          </cell>
          <cell r="J4341">
            <v>0</v>
          </cell>
          <cell r="K4341">
            <v>0</v>
          </cell>
          <cell r="L4341">
            <v>0</v>
          </cell>
          <cell r="M4341">
            <v>0</v>
          </cell>
          <cell r="N4341">
            <v>0</v>
          </cell>
        </row>
        <row r="4342">
          <cell r="A4342" t="str">
            <v>04000645</v>
          </cell>
          <cell r="B4342" t="str">
            <v>旺仔冻吃(草莓 香芋 椰子)</v>
          </cell>
          <cell r="C4342" t="str">
            <v>支</v>
          </cell>
          <cell r="D4342" t="str">
            <v>【040104】果冻/布丁</v>
          </cell>
          <cell r="E4342" t="str">
            <v>食品部</v>
          </cell>
          <cell r="F4342" t="str">
            <v>正常</v>
          </cell>
          <cell r="G4342" t="str">
            <v>0.00</v>
          </cell>
          <cell r="H4342" t="str">
            <v>2.00</v>
          </cell>
          <cell r="I4342">
            <v>120</v>
          </cell>
          <cell r="J4342">
            <v>0</v>
          </cell>
          <cell r="K4342">
            <v>0</v>
          </cell>
          <cell r="L4342">
            <v>0</v>
          </cell>
          <cell r="M4342">
            <v>0</v>
          </cell>
          <cell r="N4342">
            <v>0</v>
          </cell>
        </row>
        <row r="4343">
          <cell r="A4343" t="str">
            <v>04000637</v>
          </cell>
          <cell r="B4343" t="str">
            <v>雅尚幸运糖果机</v>
          </cell>
          <cell r="C4343" t="str">
            <v>个</v>
          </cell>
          <cell r="D4343" t="str">
            <v>【040101】小糖果</v>
          </cell>
          <cell r="E4343" t="str">
            <v>食品部</v>
          </cell>
          <cell r="F4343" t="str">
            <v>正常</v>
          </cell>
          <cell r="G4343" t="str">
            <v>0.00</v>
          </cell>
          <cell r="H4343" t="str">
            <v>12.00</v>
          </cell>
          <cell r="I4343">
            <v>96</v>
          </cell>
          <cell r="J4343">
            <v>0</v>
          </cell>
          <cell r="K4343">
            <v>0</v>
          </cell>
          <cell r="L4343">
            <v>0</v>
          </cell>
          <cell r="M4343">
            <v>0</v>
          </cell>
          <cell r="N4343">
            <v>0</v>
          </cell>
        </row>
        <row r="4344">
          <cell r="A4344" t="str">
            <v>04000632</v>
          </cell>
          <cell r="B4344" t="str">
            <v>凯笛萌枪出击</v>
          </cell>
          <cell r="C4344" t="str">
            <v>支</v>
          </cell>
          <cell r="D4344" t="str">
            <v>【040101】小糖果</v>
          </cell>
          <cell r="E4344" t="str">
            <v>食品部</v>
          </cell>
          <cell r="F4344" t="str">
            <v>正常</v>
          </cell>
          <cell r="G4344" t="str">
            <v>0.00</v>
          </cell>
          <cell r="H4344" t="str">
            <v>6.00</v>
          </cell>
          <cell r="I4344">
            <v>30</v>
          </cell>
          <cell r="J4344">
            <v>0</v>
          </cell>
          <cell r="K4344">
            <v>0</v>
          </cell>
          <cell r="L4344">
            <v>0</v>
          </cell>
          <cell r="M4344">
            <v>0</v>
          </cell>
          <cell r="N4344">
            <v>0</v>
          </cell>
        </row>
        <row r="4345">
          <cell r="A4345" t="str">
            <v>04000631</v>
          </cell>
          <cell r="B4345" t="str">
            <v>雅尚超人电风扇</v>
          </cell>
          <cell r="C4345" t="str">
            <v>个</v>
          </cell>
          <cell r="D4345" t="str">
            <v>【040101】小糖果</v>
          </cell>
          <cell r="E4345" t="str">
            <v>食品部</v>
          </cell>
          <cell r="F4345" t="str">
            <v>正常</v>
          </cell>
          <cell r="G4345" t="str">
            <v>0.00</v>
          </cell>
          <cell r="H4345" t="str">
            <v>17.90</v>
          </cell>
          <cell r="I4345">
            <v>17.899999999999999</v>
          </cell>
          <cell r="J4345">
            <v>0</v>
          </cell>
          <cell r="K4345">
            <v>0</v>
          </cell>
          <cell r="L4345">
            <v>0</v>
          </cell>
          <cell r="M4345">
            <v>0</v>
          </cell>
          <cell r="N4345">
            <v>0</v>
          </cell>
        </row>
        <row r="4346">
          <cell r="A4346" t="str">
            <v>04000628</v>
          </cell>
          <cell r="B4346" t="str">
            <v>金箭奶酪魔方(酸奶味)</v>
          </cell>
          <cell r="C4346" t="str">
            <v>袋</v>
          </cell>
          <cell r="D4346" t="str">
            <v>【040101】小糖果</v>
          </cell>
          <cell r="E4346" t="str">
            <v>食品部</v>
          </cell>
          <cell r="F4346" t="str">
            <v>正常</v>
          </cell>
          <cell r="G4346" t="str">
            <v>0.00</v>
          </cell>
          <cell r="H4346" t="str">
            <v>6.00</v>
          </cell>
          <cell r="I4346">
            <v>24</v>
          </cell>
          <cell r="J4346">
            <v>0</v>
          </cell>
          <cell r="K4346">
            <v>0</v>
          </cell>
          <cell r="L4346">
            <v>0</v>
          </cell>
          <cell r="M4346">
            <v>0</v>
          </cell>
          <cell r="N4346">
            <v>0</v>
          </cell>
        </row>
        <row r="4347">
          <cell r="A4347" t="str">
            <v>04000560</v>
          </cell>
          <cell r="B4347" t="str">
            <v>吉吉豆奶棒(蓝莓味)</v>
          </cell>
          <cell r="C4347" t="str">
            <v>袋</v>
          </cell>
          <cell r="D4347" t="str">
            <v>【040101】小糖果</v>
          </cell>
          <cell r="E4347" t="str">
            <v>食品部</v>
          </cell>
          <cell r="F4347" t="str">
            <v>正常</v>
          </cell>
          <cell r="G4347" t="str">
            <v>0.00</v>
          </cell>
          <cell r="H4347" t="str">
            <v>15.80</v>
          </cell>
          <cell r="I4347">
            <v>79</v>
          </cell>
          <cell r="J4347">
            <v>0</v>
          </cell>
          <cell r="K4347">
            <v>0</v>
          </cell>
          <cell r="L4347">
            <v>0</v>
          </cell>
          <cell r="M4347">
            <v>0</v>
          </cell>
          <cell r="N4347">
            <v>0</v>
          </cell>
        </row>
        <row r="4348">
          <cell r="A4348" t="str">
            <v>04000543</v>
          </cell>
          <cell r="B4348" t="str">
            <v>好心情钻石戒指糖(冰雪奇缘)</v>
          </cell>
          <cell r="C4348" t="str">
            <v>支</v>
          </cell>
          <cell r="D4348" t="str">
            <v>【040101】小糖果</v>
          </cell>
          <cell r="E4348" t="str">
            <v>食品部</v>
          </cell>
          <cell r="F4348" t="str">
            <v>正常</v>
          </cell>
          <cell r="G4348" t="str">
            <v>0.70</v>
          </cell>
          <cell r="H4348" t="str">
            <v>1.00</v>
          </cell>
          <cell r="I4348">
            <v>0</v>
          </cell>
          <cell r="J4348">
            <v>0</v>
          </cell>
          <cell r="K4348">
            <v>0</v>
          </cell>
          <cell r="L4348">
            <v>5</v>
          </cell>
          <cell r="M4348">
            <v>3.5</v>
          </cell>
          <cell r="N4348">
            <v>5</v>
          </cell>
        </row>
        <row r="4349">
          <cell r="A4349" t="str">
            <v>04000395</v>
          </cell>
          <cell r="B4349" t="str">
            <v>比巴卜</v>
          </cell>
          <cell r="C4349" t="str">
            <v>个</v>
          </cell>
          <cell r="D4349" t="str">
            <v>【040103】口香糖</v>
          </cell>
          <cell r="E4349" t="str">
            <v>食品部</v>
          </cell>
          <cell r="F4349" t="str">
            <v>正常</v>
          </cell>
          <cell r="G4349" t="str">
            <v>0.00</v>
          </cell>
          <cell r="H4349" t="str">
            <v>0.20</v>
          </cell>
          <cell r="I4349">
            <v>60.600000000000037</v>
          </cell>
          <cell r="J4349">
            <v>0</v>
          </cell>
          <cell r="K4349">
            <v>0</v>
          </cell>
          <cell r="L4349">
            <v>0</v>
          </cell>
          <cell r="M4349">
            <v>0</v>
          </cell>
          <cell r="N4349">
            <v>0</v>
          </cell>
        </row>
        <row r="4350">
          <cell r="A4350" t="str">
            <v>04000291</v>
          </cell>
          <cell r="B4350" t="str">
            <v>旺旺维多粒荔枝味</v>
          </cell>
          <cell r="C4350" t="str">
            <v>袋</v>
          </cell>
          <cell r="D4350" t="str">
            <v>【040104】果冻/布丁</v>
          </cell>
          <cell r="E4350" t="str">
            <v>食品部</v>
          </cell>
          <cell r="F4350" t="str">
            <v>正常</v>
          </cell>
          <cell r="G4350" t="str">
            <v>0.00</v>
          </cell>
          <cell r="H4350" t="str">
            <v>2.50</v>
          </cell>
          <cell r="I4350">
            <v>25</v>
          </cell>
          <cell r="J4350">
            <v>0</v>
          </cell>
          <cell r="K4350">
            <v>0</v>
          </cell>
          <cell r="L4350">
            <v>0</v>
          </cell>
          <cell r="M4350">
            <v>0</v>
          </cell>
          <cell r="N4350">
            <v>0</v>
          </cell>
        </row>
        <row r="4351">
          <cell r="A4351" t="str">
            <v>04000273</v>
          </cell>
          <cell r="B4351" t="str">
            <v>喜利友变幻相机</v>
          </cell>
          <cell r="C4351" t="str">
            <v>个</v>
          </cell>
          <cell r="D4351" t="str">
            <v>【040101】小糖果</v>
          </cell>
          <cell r="E4351" t="str">
            <v>食品部</v>
          </cell>
          <cell r="F4351" t="str">
            <v>正常</v>
          </cell>
          <cell r="G4351" t="str">
            <v>6.00</v>
          </cell>
          <cell r="H4351" t="str">
            <v>10.00</v>
          </cell>
          <cell r="I4351">
            <v>0</v>
          </cell>
          <cell r="J4351">
            <v>0</v>
          </cell>
          <cell r="K4351">
            <v>0</v>
          </cell>
          <cell r="L4351">
            <v>3</v>
          </cell>
          <cell r="M4351">
            <v>18</v>
          </cell>
          <cell r="N4351">
            <v>30</v>
          </cell>
        </row>
        <row r="4352">
          <cell r="A4352" t="str">
            <v>04000271</v>
          </cell>
          <cell r="B4352" t="str">
            <v>沃芙小勺巧克力</v>
          </cell>
          <cell r="C4352" t="str">
            <v>板</v>
          </cell>
          <cell r="D4352" t="str">
            <v>【040102】巧克力</v>
          </cell>
          <cell r="E4352" t="str">
            <v>食品部</v>
          </cell>
          <cell r="F4352" t="str">
            <v>正常</v>
          </cell>
          <cell r="G4352" t="str">
            <v>0.00</v>
          </cell>
          <cell r="H4352" t="str">
            <v>2.00</v>
          </cell>
          <cell r="I4352">
            <v>40</v>
          </cell>
          <cell r="J4352">
            <v>0</v>
          </cell>
          <cell r="K4352">
            <v>0</v>
          </cell>
          <cell r="L4352">
            <v>0</v>
          </cell>
          <cell r="M4352">
            <v>0</v>
          </cell>
          <cell r="N4352">
            <v>0</v>
          </cell>
        </row>
        <row r="4353">
          <cell r="A4353" t="str">
            <v>04000270</v>
          </cell>
          <cell r="B4353" t="str">
            <v>沃芙香蕉巧克力</v>
          </cell>
          <cell r="C4353" t="str">
            <v>板</v>
          </cell>
          <cell r="D4353" t="str">
            <v>【040102】巧克力</v>
          </cell>
          <cell r="E4353" t="str">
            <v>食品部</v>
          </cell>
          <cell r="F4353" t="str">
            <v>正常</v>
          </cell>
          <cell r="G4353" t="str">
            <v>0.00</v>
          </cell>
          <cell r="H4353" t="str">
            <v>2.00</v>
          </cell>
          <cell r="I4353">
            <v>28</v>
          </cell>
          <cell r="J4353">
            <v>0</v>
          </cell>
          <cell r="K4353">
            <v>0</v>
          </cell>
          <cell r="L4353">
            <v>0</v>
          </cell>
          <cell r="M4353">
            <v>0</v>
          </cell>
          <cell r="N4353">
            <v>0</v>
          </cell>
        </row>
        <row r="4354">
          <cell r="A4354" t="str">
            <v>04000269</v>
          </cell>
          <cell r="B4354" t="str">
            <v>沃芙萌萌巧克力</v>
          </cell>
          <cell r="C4354" t="str">
            <v>板</v>
          </cell>
          <cell r="D4354" t="str">
            <v>【040102】巧克力</v>
          </cell>
          <cell r="E4354" t="str">
            <v>食品部</v>
          </cell>
          <cell r="F4354" t="str">
            <v>正常</v>
          </cell>
          <cell r="G4354" t="str">
            <v>0.00</v>
          </cell>
          <cell r="H4354" t="str">
            <v>2.00</v>
          </cell>
          <cell r="I4354">
            <v>6</v>
          </cell>
          <cell r="J4354">
            <v>0</v>
          </cell>
          <cell r="K4354">
            <v>0</v>
          </cell>
          <cell r="L4354">
            <v>0</v>
          </cell>
          <cell r="M4354">
            <v>0</v>
          </cell>
          <cell r="N4354">
            <v>0</v>
          </cell>
        </row>
        <row r="4355">
          <cell r="A4355" t="str">
            <v>04000255</v>
          </cell>
          <cell r="B4355" t="str">
            <v>旺旺碎冰冰可乐味</v>
          </cell>
          <cell r="C4355" t="str">
            <v>支</v>
          </cell>
          <cell r="D4355" t="str">
            <v>【040104】果冻/布丁</v>
          </cell>
          <cell r="E4355" t="str">
            <v>食品部</v>
          </cell>
          <cell r="F4355" t="str">
            <v>正常</v>
          </cell>
          <cell r="G4355" t="str">
            <v>0.00</v>
          </cell>
          <cell r="H4355" t="str">
            <v>1.00</v>
          </cell>
          <cell r="I4355">
            <v>43</v>
          </cell>
          <cell r="J4355">
            <v>0</v>
          </cell>
          <cell r="K4355">
            <v>0</v>
          </cell>
          <cell r="L4355">
            <v>0</v>
          </cell>
          <cell r="M4355">
            <v>0</v>
          </cell>
          <cell r="N4355">
            <v>0</v>
          </cell>
        </row>
        <row r="4356">
          <cell r="A4356" t="str">
            <v>04000250</v>
          </cell>
          <cell r="B4356" t="str">
            <v>旺旺果肉果冻黄桃</v>
          </cell>
          <cell r="C4356" t="str">
            <v>杯</v>
          </cell>
          <cell r="D4356" t="str">
            <v>【040104】果冻/布丁</v>
          </cell>
          <cell r="E4356" t="str">
            <v>食品部</v>
          </cell>
          <cell r="F4356" t="str">
            <v>正常</v>
          </cell>
          <cell r="G4356" t="str">
            <v>2.50</v>
          </cell>
          <cell r="H4356" t="str">
            <v>3.50</v>
          </cell>
          <cell r="I4356">
            <v>0</v>
          </cell>
          <cell r="J4356">
            <v>0</v>
          </cell>
          <cell r="K4356">
            <v>0</v>
          </cell>
          <cell r="L4356">
            <v>8</v>
          </cell>
          <cell r="M4356">
            <v>20</v>
          </cell>
          <cell r="N4356">
            <v>28</v>
          </cell>
        </row>
        <row r="4357">
          <cell r="A4357" t="str">
            <v>04000229</v>
          </cell>
          <cell r="B4357" t="str">
            <v>绿箭口香糖</v>
          </cell>
          <cell r="C4357" t="str">
            <v>瓶</v>
          </cell>
          <cell r="D4357" t="str">
            <v>【040103】口香糖</v>
          </cell>
          <cell r="E4357" t="str">
            <v>食品部</v>
          </cell>
          <cell r="F4357" t="str">
            <v>禁采</v>
          </cell>
          <cell r="G4357" t="str">
            <v>0.00</v>
          </cell>
          <cell r="H4357" t="str">
            <v>9.50</v>
          </cell>
          <cell r="I4357">
            <v>104.5</v>
          </cell>
          <cell r="J4357">
            <v>0</v>
          </cell>
          <cell r="K4357">
            <v>0</v>
          </cell>
          <cell r="L4357">
            <v>0</v>
          </cell>
          <cell r="M4357">
            <v>0</v>
          </cell>
          <cell r="N4357">
            <v>0</v>
          </cell>
        </row>
        <row r="4358">
          <cell r="A4358" t="str">
            <v>04000228</v>
          </cell>
          <cell r="B4358" t="str">
            <v>绿箭脆皮软心柠檬味薄荷糖</v>
          </cell>
          <cell r="C4358" t="str">
            <v>瓶</v>
          </cell>
          <cell r="D4358" t="str">
            <v>【040103】口香糖</v>
          </cell>
          <cell r="E4358" t="str">
            <v>食品部</v>
          </cell>
          <cell r="F4358" t="str">
            <v>禁采</v>
          </cell>
          <cell r="G4358" t="str">
            <v>0.00</v>
          </cell>
          <cell r="H4358" t="str">
            <v>10.50</v>
          </cell>
          <cell r="I4358">
            <v>21</v>
          </cell>
          <cell r="J4358">
            <v>0</v>
          </cell>
          <cell r="K4358">
            <v>0</v>
          </cell>
          <cell r="L4358">
            <v>0</v>
          </cell>
          <cell r="M4358">
            <v>0</v>
          </cell>
          <cell r="N4358">
            <v>0</v>
          </cell>
        </row>
        <row r="4359">
          <cell r="A4359" t="str">
            <v>04000227</v>
          </cell>
          <cell r="B4359" t="str">
            <v>绿箭脆皮软心薄荷草莓味</v>
          </cell>
          <cell r="C4359" t="str">
            <v>瓶</v>
          </cell>
          <cell r="D4359" t="str">
            <v>【040103】口香糖</v>
          </cell>
          <cell r="E4359" t="str">
            <v>食品部</v>
          </cell>
          <cell r="F4359" t="str">
            <v>禁采</v>
          </cell>
          <cell r="G4359" t="str">
            <v>0.00</v>
          </cell>
          <cell r="H4359" t="str">
            <v>10.50</v>
          </cell>
          <cell r="I4359">
            <v>31.5</v>
          </cell>
          <cell r="J4359">
            <v>0</v>
          </cell>
          <cell r="K4359">
            <v>0</v>
          </cell>
          <cell r="L4359">
            <v>0</v>
          </cell>
          <cell r="M4359">
            <v>0</v>
          </cell>
          <cell r="N4359">
            <v>0</v>
          </cell>
        </row>
        <row r="4360">
          <cell r="A4360" t="str">
            <v>04000222</v>
          </cell>
          <cell r="B4360" t="str">
            <v>美滋滋玩具糖（小蟹钳）</v>
          </cell>
          <cell r="C4360" t="str">
            <v>支</v>
          </cell>
          <cell r="D4360" t="str">
            <v>【040101】小糖果</v>
          </cell>
          <cell r="E4360" t="str">
            <v>食品部</v>
          </cell>
          <cell r="F4360" t="str">
            <v>正常</v>
          </cell>
          <cell r="G4360" t="str">
            <v>10.40</v>
          </cell>
          <cell r="H4360" t="str">
            <v>18.00</v>
          </cell>
          <cell r="I4360">
            <v>0</v>
          </cell>
          <cell r="J4360">
            <v>0</v>
          </cell>
          <cell r="K4360">
            <v>0</v>
          </cell>
          <cell r="L4360">
            <v>9</v>
          </cell>
          <cell r="M4360">
            <v>93.6</v>
          </cell>
          <cell r="N4360">
            <v>162</v>
          </cell>
        </row>
        <row r="4361">
          <cell r="A4361" t="str">
            <v>04000220</v>
          </cell>
          <cell r="B4361" t="str">
            <v>金稻谷维C果汁卷(垃圾桶)</v>
          </cell>
          <cell r="C4361" t="str">
            <v>个</v>
          </cell>
          <cell r="D4361" t="str">
            <v>【040101】小糖果</v>
          </cell>
          <cell r="E4361" t="str">
            <v>食品部</v>
          </cell>
          <cell r="F4361" t="str">
            <v>正常</v>
          </cell>
          <cell r="G4361" t="str">
            <v>7.95</v>
          </cell>
          <cell r="H4361" t="str">
            <v>11.50</v>
          </cell>
          <cell r="I4361">
            <v>0</v>
          </cell>
          <cell r="J4361">
            <v>0</v>
          </cell>
          <cell r="K4361">
            <v>0</v>
          </cell>
          <cell r="L4361">
            <v>3</v>
          </cell>
          <cell r="M4361">
            <v>23.85</v>
          </cell>
          <cell r="N4361">
            <v>34.5</v>
          </cell>
        </row>
        <row r="4362">
          <cell r="A4362" t="str">
            <v>04000211</v>
          </cell>
          <cell r="B4362" t="str">
            <v>亿智小猪佩琪DHA奶片袋装</v>
          </cell>
          <cell r="C4362" t="str">
            <v>袋</v>
          </cell>
          <cell r="D4362" t="str">
            <v>【040101】小糖果</v>
          </cell>
          <cell r="E4362" t="str">
            <v>食品部</v>
          </cell>
          <cell r="F4362" t="str">
            <v>正常</v>
          </cell>
          <cell r="G4362" t="str">
            <v>2.00</v>
          </cell>
          <cell r="H4362" t="str">
            <v>2.50</v>
          </cell>
          <cell r="I4362">
            <v>0</v>
          </cell>
          <cell r="J4362">
            <v>0</v>
          </cell>
          <cell r="K4362">
            <v>0</v>
          </cell>
          <cell r="L4362">
            <v>3</v>
          </cell>
          <cell r="M4362">
            <v>6</v>
          </cell>
          <cell r="N4362">
            <v>7.5</v>
          </cell>
        </row>
        <row r="4363">
          <cell r="A4363" t="str">
            <v>04000210</v>
          </cell>
          <cell r="B4363" t="str">
            <v>雅尚双心盒存钱罐</v>
          </cell>
          <cell r="C4363" t="str">
            <v>个</v>
          </cell>
          <cell r="D4363" t="str">
            <v>【040101】小糖果</v>
          </cell>
          <cell r="E4363" t="str">
            <v>食品部</v>
          </cell>
          <cell r="F4363" t="str">
            <v>正常</v>
          </cell>
          <cell r="G4363" t="str">
            <v>0.00</v>
          </cell>
          <cell r="H4363" t="str">
            <v>10.80</v>
          </cell>
          <cell r="I4363">
            <v>21.6</v>
          </cell>
          <cell r="J4363">
            <v>0</v>
          </cell>
          <cell r="K4363">
            <v>0</v>
          </cell>
          <cell r="L4363">
            <v>0</v>
          </cell>
          <cell r="M4363">
            <v>0</v>
          </cell>
          <cell r="N4363">
            <v>0</v>
          </cell>
        </row>
        <row r="4364">
          <cell r="A4364" t="str">
            <v>04000191</v>
          </cell>
          <cell r="B4364" t="str">
            <v>玩明糖跑跑购物车</v>
          </cell>
          <cell r="C4364" t="str">
            <v>盒</v>
          </cell>
          <cell r="D4364" t="str">
            <v>【040101】小糖果</v>
          </cell>
          <cell r="E4364" t="str">
            <v>食品部</v>
          </cell>
          <cell r="F4364" t="str">
            <v>正常</v>
          </cell>
          <cell r="G4364" t="str">
            <v>10.50</v>
          </cell>
          <cell r="H4364" t="str">
            <v>15.00</v>
          </cell>
          <cell r="I4364">
            <v>0</v>
          </cell>
          <cell r="J4364">
            <v>0</v>
          </cell>
          <cell r="K4364">
            <v>0</v>
          </cell>
          <cell r="L4364">
            <v>3</v>
          </cell>
          <cell r="M4364">
            <v>31.5</v>
          </cell>
          <cell r="N4364">
            <v>45</v>
          </cell>
        </row>
        <row r="4365">
          <cell r="A4365" t="str">
            <v>04000187</v>
          </cell>
          <cell r="B4365" t="str">
            <v>玩明糖灌篮高手</v>
          </cell>
          <cell r="C4365" t="str">
            <v>盒</v>
          </cell>
          <cell r="D4365" t="str">
            <v>【040101】小糖果</v>
          </cell>
          <cell r="E4365" t="str">
            <v>食品部</v>
          </cell>
          <cell r="F4365" t="str">
            <v>正常</v>
          </cell>
          <cell r="G4365" t="str">
            <v>9.00</v>
          </cell>
          <cell r="H4365" t="str">
            <v>12.50</v>
          </cell>
          <cell r="I4365">
            <v>0</v>
          </cell>
          <cell r="J4365">
            <v>0</v>
          </cell>
          <cell r="K4365">
            <v>0</v>
          </cell>
          <cell r="L4365">
            <v>4</v>
          </cell>
          <cell r="M4365">
            <v>36</v>
          </cell>
          <cell r="N4365">
            <v>50</v>
          </cell>
        </row>
        <row r="4366">
          <cell r="A4366" t="str">
            <v>04000166</v>
          </cell>
          <cell r="B4366" t="str">
            <v>金箭牛奶奶酪魔方</v>
          </cell>
          <cell r="C4366" t="str">
            <v>盒</v>
          </cell>
          <cell r="D4366" t="str">
            <v>【040101】小糖果</v>
          </cell>
          <cell r="E4366" t="str">
            <v>食品部</v>
          </cell>
          <cell r="F4366" t="str">
            <v>正常</v>
          </cell>
          <cell r="G4366" t="str">
            <v>0.00</v>
          </cell>
          <cell r="H4366" t="str">
            <v>12.00</v>
          </cell>
          <cell r="I4366">
            <v>48</v>
          </cell>
          <cell r="J4366">
            <v>0</v>
          </cell>
          <cell r="K4366">
            <v>0</v>
          </cell>
          <cell r="L4366">
            <v>0</v>
          </cell>
          <cell r="M4366">
            <v>0</v>
          </cell>
          <cell r="N4366">
            <v>0</v>
          </cell>
        </row>
        <row r="4367">
          <cell r="A4367" t="str">
            <v>04000165</v>
          </cell>
          <cell r="B4367" t="str">
            <v>金箭抹茶奶酪魔方</v>
          </cell>
          <cell r="C4367" t="str">
            <v>盒</v>
          </cell>
          <cell r="D4367" t="str">
            <v>【040101】小糖果</v>
          </cell>
          <cell r="E4367" t="str">
            <v>食品部</v>
          </cell>
          <cell r="F4367" t="str">
            <v>正常</v>
          </cell>
          <cell r="G4367" t="str">
            <v>9.50</v>
          </cell>
          <cell r="H4367" t="str">
            <v>12.00</v>
          </cell>
          <cell r="I4367">
            <v>0</v>
          </cell>
          <cell r="J4367">
            <v>0</v>
          </cell>
          <cell r="K4367">
            <v>0</v>
          </cell>
          <cell r="L4367">
            <v>5</v>
          </cell>
          <cell r="M4367">
            <v>47.5</v>
          </cell>
          <cell r="N4367">
            <v>60</v>
          </cell>
        </row>
        <row r="4368">
          <cell r="A4368" t="str">
            <v>04000155</v>
          </cell>
          <cell r="B4368" t="str">
            <v>金稻谷巻花棉花糖</v>
          </cell>
          <cell r="C4368" t="str">
            <v>支</v>
          </cell>
          <cell r="D4368" t="str">
            <v>【040101】小糖果</v>
          </cell>
          <cell r="E4368" t="str">
            <v>食品部</v>
          </cell>
          <cell r="F4368" t="str">
            <v>正常</v>
          </cell>
          <cell r="G4368" t="str">
            <v>4.15</v>
          </cell>
          <cell r="H4368" t="str">
            <v>7.00</v>
          </cell>
          <cell r="I4368">
            <v>0</v>
          </cell>
          <cell r="J4368">
            <v>0</v>
          </cell>
          <cell r="K4368">
            <v>0</v>
          </cell>
          <cell r="L4368">
            <v>5</v>
          </cell>
          <cell r="M4368">
            <v>20.75</v>
          </cell>
          <cell r="N4368">
            <v>35</v>
          </cell>
        </row>
        <row r="4369">
          <cell r="A4369" t="str">
            <v>04000146</v>
          </cell>
          <cell r="B4369" t="str">
            <v>金稻谷38g清口含片（正梅味）</v>
          </cell>
          <cell r="C4369" t="str">
            <v>袋</v>
          </cell>
          <cell r="D4369" t="str">
            <v>【040101】小糖果</v>
          </cell>
          <cell r="E4369" t="str">
            <v>食品部</v>
          </cell>
          <cell r="F4369" t="str">
            <v>禁采</v>
          </cell>
          <cell r="G4369" t="str">
            <v>0.00</v>
          </cell>
          <cell r="H4369" t="str">
            <v>8.00</v>
          </cell>
          <cell r="I4369">
            <v>80</v>
          </cell>
          <cell r="J4369">
            <v>0</v>
          </cell>
          <cell r="K4369">
            <v>0</v>
          </cell>
          <cell r="L4369">
            <v>0</v>
          </cell>
          <cell r="M4369">
            <v>0</v>
          </cell>
          <cell r="N4369">
            <v>0</v>
          </cell>
        </row>
        <row r="4370">
          <cell r="A4370" t="str">
            <v>04000140</v>
          </cell>
          <cell r="B4370" t="str">
            <v>恩西莱旋转摩天轮</v>
          </cell>
          <cell r="C4370" t="str">
            <v>个</v>
          </cell>
          <cell r="D4370" t="str">
            <v>【040101】小糖果</v>
          </cell>
          <cell r="E4370" t="str">
            <v>食品部</v>
          </cell>
          <cell r="F4370" t="str">
            <v>正常</v>
          </cell>
          <cell r="G4370" t="str">
            <v>7.00</v>
          </cell>
          <cell r="H4370" t="str">
            <v>10.00</v>
          </cell>
          <cell r="I4370">
            <v>0</v>
          </cell>
          <cell r="J4370">
            <v>0</v>
          </cell>
          <cell r="K4370">
            <v>0</v>
          </cell>
          <cell r="L4370">
            <v>5</v>
          </cell>
          <cell r="M4370">
            <v>35</v>
          </cell>
          <cell r="N4370">
            <v>50</v>
          </cell>
        </row>
        <row r="4371">
          <cell r="A4371" t="str">
            <v>04000125</v>
          </cell>
          <cell r="B4371" t="str">
            <v>阿尔卑斯水果味棒棒糖</v>
          </cell>
          <cell r="C4371" t="str">
            <v>支</v>
          </cell>
          <cell r="D4371" t="str">
            <v>【040101】小糖果</v>
          </cell>
          <cell r="E4371" t="str">
            <v>食品部</v>
          </cell>
          <cell r="F4371" t="str">
            <v>正常</v>
          </cell>
          <cell r="G4371" t="str">
            <v>0.00</v>
          </cell>
          <cell r="H4371" t="str">
            <v>0.50</v>
          </cell>
          <cell r="I4371">
            <v>34.5</v>
          </cell>
          <cell r="J4371">
            <v>0</v>
          </cell>
          <cell r="K4371">
            <v>0</v>
          </cell>
          <cell r="L4371">
            <v>0</v>
          </cell>
          <cell r="M4371">
            <v>0</v>
          </cell>
          <cell r="N4371">
            <v>0</v>
          </cell>
        </row>
        <row r="4372">
          <cell r="A4372" t="str">
            <v>04000123</v>
          </cell>
          <cell r="B4372" t="str">
            <v>阿尔卑斯曼妥思水果味糖</v>
          </cell>
          <cell r="C4372" t="str">
            <v>支</v>
          </cell>
          <cell r="D4372" t="str">
            <v>【040101】小糖果</v>
          </cell>
          <cell r="E4372" t="str">
            <v>食品部</v>
          </cell>
          <cell r="F4372" t="str">
            <v>正常</v>
          </cell>
          <cell r="G4372" t="str">
            <v>0.00</v>
          </cell>
          <cell r="H4372" t="str">
            <v>3.00</v>
          </cell>
          <cell r="I4372">
            <v>15</v>
          </cell>
          <cell r="J4372">
            <v>0</v>
          </cell>
          <cell r="K4372">
            <v>0</v>
          </cell>
          <cell r="L4372">
            <v>0</v>
          </cell>
          <cell r="M4372">
            <v>0</v>
          </cell>
          <cell r="N4372">
            <v>0</v>
          </cell>
        </row>
        <row r="4373">
          <cell r="A4373" t="str">
            <v>04000107</v>
          </cell>
          <cell r="B4373" t="str">
            <v>喜之郎脆脆冰哈蜜瓜味</v>
          </cell>
          <cell r="C4373" t="str">
            <v>包</v>
          </cell>
          <cell r="D4373" t="str">
            <v>【040104】果冻/布丁</v>
          </cell>
          <cell r="E4373" t="str">
            <v>食品部</v>
          </cell>
          <cell r="F4373" t="str">
            <v>正常</v>
          </cell>
          <cell r="G4373" t="str">
            <v>0.00</v>
          </cell>
          <cell r="H4373" t="str">
            <v>1.00</v>
          </cell>
          <cell r="I4373">
            <v>3</v>
          </cell>
          <cell r="J4373">
            <v>0</v>
          </cell>
          <cell r="K4373">
            <v>0</v>
          </cell>
          <cell r="L4373">
            <v>0</v>
          </cell>
          <cell r="M4373">
            <v>0</v>
          </cell>
          <cell r="N4373">
            <v>0</v>
          </cell>
        </row>
        <row r="4374">
          <cell r="A4374" t="str">
            <v>04000096</v>
          </cell>
          <cell r="B4374" t="str">
            <v>西琪雪花酥蔓越莓味</v>
          </cell>
          <cell r="C4374" t="str">
            <v>盒</v>
          </cell>
          <cell r="D4374" t="str">
            <v>【040101】小糖果</v>
          </cell>
          <cell r="E4374" t="str">
            <v>食品部</v>
          </cell>
          <cell r="F4374" t="str">
            <v>禁采</v>
          </cell>
          <cell r="G4374" t="str">
            <v>0.00</v>
          </cell>
          <cell r="H4374" t="str">
            <v>10.00</v>
          </cell>
          <cell r="I4374">
            <v>0</v>
          </cell>
          <cell r="J4374">
            <v>0</v>
          </cell>
          <cell r="K4374">
            <v>0</v>
          </cell>
          <cell r="L4374">
            <v>0</v>
          </cell>
          <cell r="M4374">
            <v>0</v>
          </cell>
          <cell r="N4374">
            <v>0</v>
          </cell>
        </row>
        <row r="4375">
          <cell r="A4375" t="str">
            <v>04000091</v>
          </cell>
          <cell r="B4375" t="str">
            <v>西琪牛轧糖花生味</v>
          </cell>
          <cell r="C4375" t="str">
            <v>盒</v>
          </cell>
          <cell r="D4375" t="str">
            <v>【040101】小糖果</v>
          </cell>
          <cell r="E4375" t="str">
            <v>食品部</v>
          </cell>
          <cell r="F4375" t="str">
            <v>禁采</v>
          </cell>
          <cell r="G4375" t="str">
            <v>6.70</v>
          </cell>
          <cell r="H4375" t="str">
            <v>10.00</v>
          </cell>
          <cell r="I4375">
            <v>0</v>
          </cell>
          <cell r="J4375">
            <v>0</v>
          </cell>
          <cell r="K4375">
            <v>0</v>
          </cell>
          <cell r="L4375">
            <v>4</v>
          </cell>
          <cell r="M4375">
            <v>26.8</v>
          </cell>
          <cell r="N4375">
            <v>40</v>
          </cell>
        </row>
        <row r="4376">
          <cell r="A4376" t="str">
            <v>04000089</v>
          </cell>
          <cell r="B4376" t="str">
            <v>西琪冰淇淋棉花糖（原味）</v>
          </cell>
          <cell r="C4376" t="str">
            <v>袋</v>
          </cell>
          <cell r="D4376" t="str">
            <v>【040105】棉花糖</v>
          </cell>
          <cell r="E4376" t="str">
            <v>食品部</v>
          </cell>
          <cell r="F4376" t="str">
            <v>禁采</v>
          </cell>
          <cell r="G4376" t="str">
            <v>3.30</v>
          </cell>
          <cell r="H4376" t="str">
            <v>5.00</v>
          </cell>
          <cell r="I4376">
            <v>0</v>
          </cell>
          <cell r="J4376">
            <v>0</v>
          </cell>
          <cell r="K4376">
            <v>0</v>
          </cell>
          <cell r="L4376">
            <v>4</v>
          </cell>
          <cell r="M4376">
            <v>13.2</v>
          </cell>
          <cell r="N4376">
            <v>20</v>
          </cell>
        </row>
        <row r="4377">
          <cell r="A4377" t="str">
            <v>04000086</v>
          </cell>
          <cell r="B4377" t="str">
            <v>樱桃小丸子优乳书包果冻</v>
          </cell>
          <cell r="C4377" t="str">
            <v>包</v>
          </cell>
          <cell r="D4377" t="str">
            <v>【040104】果冻/布丁</v>
          </cell>
          <cell r="E4377" t="str">
            <v>食品部</v>
          </cell>
          <cell r="F4377" t="str">
            <v>禁采</v>
          </cell>
          <cell r="G4377" t="str">
            <v>0.00</v>
          </cell>
          <cell r="H4377" t="str">
            <v>16.50</v>
          </cell>
          <cell r="I4377">
            <v>16.5</v>
          </cell>
          <cell r="J4377">
            <v>0</v>
          </cell>
          <cell r="K4377">
            <v>0</v>
          </cell>
          <cell r="L4377">
            <v>0</v>
          </cell>
          <cell r="M4377">
            <v>0</v>
          </cell>
          <cell r="N4377">
            <v>0</v>
          </cell>
        </row>
        <row r="4378">
          <cell r="A4378" t="str">
            <v>04000085</v>
          </cell>
          <cell r="B4378" t="str">
            <v>樱桃小丸子什锦果冻</v>
          </cell>
          <cell r="C4378" t="str">
            <v>个</v>
          </cell>
          <cell r="D4378" t="str">
            <v>【040104】果冻/布丁</v>
          </cell>
          <cell r="E4378" t="str">
            <v>食品部</v>
          </cell>
          <cell r="F4378" t="str">
            <v>正常</v>
          </cell>
          <cell r="G4378" t="str">
            <v>2.60</v>
          </cell>
          <cell r="H4378" t="str">
            <v>3.90</v>
          </cell>
          <cell r="I4378">
            <v>0</v>
          </cell>
          <cell r="J4378">
            <v>0</v>
          </cell>
          <cell r="K4378">
            <v>0</v>
          </cell>
          <cell r="L4378">
            <v>6</v>
          </cell>
          <cell r="M4378">
            <v>15.6</v>
          </cell>
          <cell r="N4378">
            <v>23.4</v>
          </cell>
        </row>
        <row r="4379">
          <cell r="A4379" t="str">
            <v>04000082</v>
          </cell>
          <cell r="B4379" t="str">
            <v>生和堂可吸龟苓膏金银花味</v>
          </cell>
          <cell r="C4379" t="str">
            <v>杯</v>
          </cell>
          <cell r="D4379" t="str">
            <v>【040104】果冻/布丁</v>
          </cell>
          <cell r="E4379" t="str">
            <v>食品部</v>
          </cell>
          <cell r="F4379" t="str">
            <v>禁采</v>
          </cell>
          <cell r="G4379" t="str">
            <v>3.00</v>
          </cell>
          <cell r="H4379" t="str">
            <v>4.50</v>
          </cell>
          <cell r="I4379">
            <v>0</v>
          </cell>
          <cell r="J4379">
            <v>0</v>
          </cell>
          <cell r="K4379">
            <v>0</v>
          </cell>
          <cell r="L4379">
            <v>3</v>
          </cell>
          <cell r="M4379">
            <v>9</v>
          </cell>
          <cell r="N4379">
            <v>13.5</v>
          </cell>
        </row>
        <row r="4380">
          <cell r="A4380" t="str">
            <v>04000074</v>
          </cell>
          <cell r="B4380" t="str">
            <v>不二家牛奶草莓味棒棒糖</v>
          </cell>
          <cell r="C4380" t="str">
            <v>袋</v>
          </cell>
          <cell r="D4380" t="str">
            <v>【040101】小糖果</v>
          </cell>
          <cell r="E4380" t="str">
            <v>食品部</v>
          </cell>
          <cell r="F4380" t="str">
            <v>正常</v>
          </cell>
          <cell r="G4380" t="str">
            <v>3.90</v>
          </cell>
          <cell r="H4380" t="str">
            <v>6.50</v>
          </cell>
          <cell r="I4380">
            <v>0</v>
          </cell>
          <cell r="J4380">
            <v>0</v>
          </cell>
          <cell r="K4380">
            <v>0</v>
          </cell>
          <cell r="L4380">
            <v>6</v>
          </cell>
          <cell r="M4380">
            <v>23.4</v>
          </cell>
          <cell r="N4380">
            <v>39</v>
          </cell>
        </row>
        <row r="4381">
          <cell r="A4381" t="str">
            <v>04000073</v>
          </cell>
          <cell r="B4381" t="str">
            <v>不二家果味棒棒糖(8支) 50g</v>
          </cell>
          <cell r="C4381" t="str">
            <v>袋</v>
          </cell>
          <cell r="D4381" t="str">
            <v>【040101】小糖果</v>
          </cell>
          <cell r="E4381" t="str">
            <v>食品部</v>
          </cell>
          <cell r="F4381" t="str">
            <v>正常</v>
          </cell>
          <cell r="G4381" t="str">
            <v>3.50</v>
          </cell>
          <cell r="H4381" t="str">
            <v>6.00</v>
          </cell>
          <cell r="I4381">
            <v>0</v>
          </cell>
          <cell r="J4381">
            <v>0</v>
          </cell>
          <cell r="K4381">
            <v>0</v>
          </cell>
          <cell r="L4381">
            <v>11</v>
          </cell>
          <cell r="M4381">
            <v>38.5</v>
          </cell>
          <cell r="N4381">
            <v>66</v>
          </cell>
        </row>
        <row r="4382">
          <cell r="A4382" t="str">
            <v>04000071</v>
          </cell>
          <cell r="B4382" t="str">
            <v>牧域蒙古酪奶条原味</v>
          </cell>
          <cell r="C4382" t="str">
            <v>袋</v>
          </cell>
          <cell r="D4382" t="str">
            <v>【040101】小糖果</v>
          </cell>
          <cell r="E4382" t="str">
            <v>食品部</v>
          </cell>
          <cell r="F4382" t="str">
            <v>禁采</v>
          </cell>
          <cell r="G4382" t="str">
            <v>0.00</v>
          </cell>
          <cell r="H4382" t="str">
            <v>8.50</v>
          </cell>
          <cell r="I4382">
            <v>8.5</v>
          </cell>
          <cell r="J4382">
            <v>0</v>
          </cell>
          <cell r="K4382">
            <v>0</v>
          </cell>
          <cell r="L4382">
            <v>0</v>
          </cell>
          <cell r="M4382">
            <v>0</v>
          </cell>
          <cell r="N4382">
            <v>0</v>
          </cell>
        </row>
        <row r="4383">
          <cell r="A4383" t="str">
            <v>04000068</v>
          </cell>
          <cell r="B4383" t="str">
            <v>金丝猴跳跳麦丽素</v>
          </cell>
          <cell r="C4383" t="str">
            <v>袋</v>
          </cell>
          <cell r="D4383" t="str">
            <v>【040102】巧克力</v>
          </cell>
          <cell r="E4383" t="str">
            <v>食品部</v>
          </cell>
          <cell r="F4383" t="str">
            <v>正常</v>
          </cell>
          <cell r="G4383" t="str">
            <v>0.00</v>
          </cell>
          <cell r="H4383" t="str">
            <v>3.90</v>
          </cell>
          <cell r="I4383">
            <v>19.5</v>
          </cell>
          <cell r="J4383">
            <v>0</v>
          </cell>
          <cell r="K4383">
            <v>0</v>
          </cell>
          <cell r="L4383">
            <v>0</v>
          </cell>
          <cell r="M4383">
            <v>0</v>
          </cell>
          <cell r="N4383">
            <v>0</v>
          </cell>
        </row>
        <row r="4384">
          <cell r="A4384" t="str">
            <v>04000064</v>
          </cell>
          <cell r="B4384" t="str">
            <v>脱普哈喽动物星星糖</v>
          </cell>
          <cell r="C4384" t="str">
            <v>盒</v>
          </cell>
          <cell r="D4384" t="str">
            <v>【040101】小糖果</v>
          </cell>
          <cell r="E4384" t="str">
            <v>食品部</v>
          </cell>
          <cell r="F4384" t="str">
            <v>正常</v>
          </cell>
          <cell r="G4384" t="str">
            <v>7.50</v>
          </cell>
          <cell r="H4384" t="str">
            <v>10.90</v>
          </cell>
          <cell r="I4384">
            <v>0</v>
          </cell>
          <cell r="J4384">
            <v>0</v>
          </cell>
          <cell r="K4384">
            <v>0</v>
          </cell>
          <cell r="L4384">
            <v>5</v>
          </cell>
          <cell r="M4384">
            <v>37.5</v>
          </cell>
          <cell r="N4384">
            <v>54.5</v>
          </cell>
        </row>
        <row r="4385">
          <cell r="A4385" t="str">
            <v>04000061</v>
          </cell>
          <cell r="B4385" t="str">
            <v>特怡诗草莓巧克力(可可味)</v>
          </cell>
          <cell r="C4385" t="str">
            <v>袋</v>
          </cell>
          <cell r="D4385" t="str">
            <v>【040102】巧克力</v>
          </cell>
          <cell r="E4385" t="str">
            <v>食品部</v>
          </cell>
          <cell r="F4385" t="str">
            <v>正常</v>
          </cell>
          <cell r="G4385" t="str">
            <v>5.30</v>
          </cell>
          <cell r="H4385" t="str">
            <v>8.50</v>
          </cell>
          <cell r="I4385">
            <v>0</v>
          </cell>
          <cell r="J4385">
            <v>0</v>
          </cell>
          <cell r="K4385">
            <v>0</v>
          </cell>
          <cell r="L4385">
            <v>2</v>
          </cell>
          <cell r="M4385">
            <v>10.6</v>
          </cell>
          <cell r="N4385">
            <v>17</v>
          </cell>
        </row>
        <row r="4386">
          <cell r="A4386" t="str">
            <v>04000043</v>
          </cell>
          <cell r="B4386" t="str">
            <v>生和堂龟苓膏(原味)</v>
          </cell>
          <cell r="C4386" t="str">
            <v>杯</v>
          </cell>
          <cell r="D4386" t="str">
            <v>【040104】果冻/布丁</v>
          </cell>
          <cell r="E4386" t="str">
            <v>食品部</v>
          </cell>
          <cell r="F4386" t="str">
            <v>禁采</v>
          </cell>
          <cell r="G4386" t="str">
            <v>3.00</v>
          </cell>
          <cell r="H4386" t="str">
            <v>4.50</v>
          </cell>
          <cell r="I4386">
            <v>0</v>
          </cell>
          <cell r="J4386">
            <v>0</v>
          </cell>
          <cell r="K4386">
            <v>0</v>
          </cell>
          <cell r="L4386">
            <v>5</v>
          </cell>
          <cell r="M4386">
            <v>15</v>
          </cell>
          <cell r="N4386">
            <v>22.5</v>
          </cell>
        </row>
        <row r="4387">
          <cell r="A4387" t="str">
            <v>04000038</v>
          </cell>
          <cell r="B4387" t="str">
            <v>德芙丝滑牛奶巧克力A</v>
          </cell>
          <cell r="C4387" t="str">
            <v>碗</v>
          </cell>
          <cell r="D4387" t="str">
            <v>【040102】巧克力</v>
          </cell>
          <cell r="E4387" t="str">
            <v>食品部</v>
          </cell>
          <cell r="F4387" t="str">
            <v>禁采</v>
          </cell>
          <cell r="G4387" t="str">
            <v>0.00</v>
          </cell>
          <cell r="H4387" t="str">
            <v>36.50</v>
          </cell>
          <cell r="I4387">
            <v>0</v>
          </cell>
          <cell r="J4387">
            <v>0</v>
          </cell>
          <cell r="K4387">
            <v>0</v>
          </cell>
          <cell r="L4387">
            <v>0</v>
          </cell>
          <cell r="M4387">
            <v>0</v>
          </cell>
          <cell r="N4387">
            <v>0</v>
          </cell>
        </row>
        <row r="4388">
          <cell r="A4388" t="str">
            <v>04000032</v>
          </cell>
          <cell r="B4388" t="str">
            <v>大大泡泡糖</v>
          </cell>
          <cell r="C4388" t="str">
            <v>个</v>
          </cell>
          <cell r="D4388" t="str">
            <v>【040103】口香糖</v>
          </cell>
          <cell r="E4388" t="str">
            <v>食品部</v>
          </cell>
          <cell r="F4388" t="str">
            <v>正常</v>
          </cell>
          <cell r="G4388" t="str">
            <v>0.17</v>
          </cell>
          <cell r="H4388" t="str">
            <v>0.20</v>
          </cell>
          <cell r="I4388">
            <v>0</v>
          </cell>
          <cell r="J4388">
            <v>0</v>
          </cell>
          <cell r="K4388">
            <v>0</v>
          </cell>
          <cell r="L4388">
            <v>179</v>
          </cell>
          <cell r="M4388">
            <v>29.84</v>
          </cell>
          <cell r="N4388">
            <v>35.800000000000004</v>
          </cell>
        </row>
        <row r="4389">
          <cell r="A4389" t="str">
            <v>04000030</v>
          </cell>
          <cell r="B4389" t="str">
            <v>南国榴莲软质糖</v>
          </cell>
          <cell r="C4389" t="str">
            <v>袋</v>
          </cell>
          <cell r="D4389" t="str">
            <v>【040101】小糖果</v>
          </cell>
          <cell r="E4389" t="str">
            <v>食品部</v>
          </cell>
          <cell r="F4389" t="str">
            <v>正常</v>
          </cell>
          <cell r="G4389" t="str">
            <v>7.50</v>
          </cell>
          <cell r="H4389" t="str">
            <v>9.80</v>
          </cell>
          <cell r="I4389">
            <v>0</v>
          </cell>
          <cell r="J4389">
            <v>0</v>
          </cell>
          <cell r="K4389">
            <v>0</v>
          </cell>
          <cell r="L4389">
            <v>4</v>
          </cell>
          <cell r="M4389">
            <v>30</v>
          </cell>
          <cell r="N4389">
            <v>39.200000000000003</v>
          </cell>
        </row>
        <row r="4390">
          <cell r="A4390" t="str">
            <v>04000028</v>
          </cell>
          <cell r="B4390" t="str">
            <v>德芙蔓越莓酸奶巧克力</v>
          </cell>
          <cell r="C4390" t="str">
            <v>条</v>
          </cell>
          <cell r="D4390" t="str">
            <v>【040102】巧克力</v>
          </cell>
          <cell r="E4390" t="str">
            <v>食品部</v>
          </cell>
          <cell r="F4390" t="str">
            <v>禁采</v>
          </cell>
          <cell r="G4390" t="str">
            <v>0.00</v>
          </cell>
          <cell r="H4390" t="str">
            <v>7.90</v>
          </cell>
          <cell r="I4390">
            <v>0</v>
          </cell>
          <cell r="J4390">
            <v>0</v>
          </cell>
          <cell r="K4390">
            <v>0</v>
          </cell>
          <cell r="L4390">
            <v>0</v>
          </cell>
          <cell r="M4390">
            <v>0</v>
          </cell>
          <cell r="N4390">
            <v>0</v>
          </cell>
        </row>
        <row r="4391">
          <cell r="A4391" t="str">
            <v>04000023</v>
          </cell>
          <cell r="B4391" t="str">
            <v>亿智爆浆鲜果果汁软糖草莓味</v>
          </cell>
          <cell r="C4391" t="str">
            <v>包</v>
          </cell>
          <cell r="D4391" t="str">
            <v>【040101】小糖果</v>
          </cell>
          <cell r="E4391" t="str">
            <v>食品部</v>
          </cell>
          <cell r="F4391" t="str">
            <v>正常</v>
          </cell>
          <cell r="G4391" t="str">
            <v>0.00</v>
          </cell>
          <cell r="H4391" t="str">
            <v>7.50</v>
          </cell>
          <cell r="I4391">
            <v>15</v>
          </cell>
          <cell r="J4391">
            <v>0</v>
          </cell>
          <cell r="K4391">
            <v>0</v>
          </cell>
          <cell r="L4391">
            <v>0</v>
          </cell>
          <cell r="M4391">
            <v>0</v>
          </cell>
          <cell r="N4391">
            <v>0</v>
          </cell>
        </row>
        <row r="4392">
          <cell r="A4392" t="str">
            <v>04000013</v>
          </cell>
          <cell r="B4392" t="str">
            <v>淘吉蓝莓乳酸菌布丁</v>
          </cell>
          <cell r="C4392" t="str">
            <v>包</v>
          </cell>
          <cell r="D4392" t="str">
            <v>【040104】果冻/布丁</v>
          </cell>
          <cell r="E4392" t="str">
            <v>食品部</v>
          </cell>
          <cell r="F4392" t="str">
            <v>正常</v>
          </cell>
          <cell r="G4392" t="str">
            <v>7.58</v>
          </cell>
          <cell r="H4392" t="str">
            <v>13.50</v>
          </cell>
          <cell r="I4392">
            <v>0</v>
          </cell>
          <cell r="J4392">
            <v>0</v>
          </cell>
          <cell r="K4392">
            <v>0</v>
          </cell>
          <cell r="L4392">
            <v>22</v>
          </cell>
          <cell r="M4392">
            <v>166.8</v>
          </cell>
          <cell r="N4392">
            <v>297</v>
          </cell>
        </row>
        <row r="4393">
          <cell r="A4393" t="str">
            <v>04000003</v>
          </cell>
          <cell r="B4393" t="str">
            <v>大白兔玉米奶糖</v>
          </cell>
          <cell r="C4393" t="str">
            <v>袋</v>
          </cell>
          <cell r="D4393" t="str">
            <v>【040101】小糖果</v>
          </cell>
          <cell r="E4393" t="str">
            <v>食品部</v>
          </cell>
          <cell r="F4393" t="str">
            <v>正常</v>
          </cell>
          <cell r="G4393" t="str">
            <v>10.30</v>
          </cell>
          <cell r="H4393" t="str">
            <v>15.00</v>
          </cell>
          <cell r="I4393">
            <v>0</v>
          </cell>
          <cell r="J4393">
            <v>0</v>
          </cell>
          <cell r="K4393">
            <v>0</v>
          </cell>
          <cell r="L4393">
            <v>10</v>
          </cell>
          <cell r="M4393">
            <v>103</v>
          </cell>
          <cell r="N4393">
            <v>150</v>
          </cell>
        </row>
        <row r="4394">
          <cell r="A4394" t="str">
            <v>04000002</v>
          </cell>
          <cell r="B4394" t="str">
            <v>大白兔酸奶奶糖</v>
          </cell>
          <cell r="C4394" t="str">
            <v>袋</v>
          </cell>
          <cell r="D4394" t="str">
            <v>【040101】小糖果</v>
          </cell>
          <cell r="E4394" t="str">
            <v>食品部</v>
          </cell>
          <cell r="F4394" t="str">
            <v>禁采</v>
          </cell>
          <cell r="G4394" t="str">
            <v>10.30</v>
          </cell>
          <cell r="H4394" t="str">
            <v>15.00</v>
          </cell>
          <cell r="I4394">
            <v>0</v>
          </cell>
          <cell r="J4394">
            <v>0</v>
          </cell>
          <cell r="K4394">
            <v>0</v>
          </cell>
          <cell r="L4394">
            <v>5</v>
          </cell>
          <cell r="M4394">
            <v>51.5</v>
          </cell>
          <cell r="N4394">
            <v>75</v>
          </cell>
        </row>
        <row r="4395">
          <cell r="A4395" t="str">
            <v>03000911</v>
          </cell>
          <cell r="B4395" t="str">
            <v>优乐多乳酸饮品蓝莓味</v>
          </cell>
          <cell r="C4395" t="str">
            <v>瓶</v>
          </cell>
          <cell r="D4395" t="str">
            <v>【030306】乳酸饮料</v>
          </cell>
          <cell r="E4395" t="str">
            <v>食品部</v>
          </cell>
          <cell r="F4395" t="str">
            <v>正常</v>
          </cell>
          <cell r="G4395" t="str">
            <v>4.20</v>
          </cell>
          <cell r="H4395" t="str">
            <v>6.00</v>
          </cell>
          <cell r="I4395">
            <v>0</v>
          </cell>
          <cell r="J4395">
            <v>0</v>
          </cell>
          <cell r="K4395">
            <v>0</v>
          </cell>
          <cell r="L4395">
            <v>48</v>
          </cell>
          <cell r="M4395">
            <v>201.6</v>
          </cell>
          <cell r="N4395">
            <v>288</v>
          </cell>
        </row>
        <row r="4396">
          <cell r="A4396" t="str">
            <v>03000909</v>
          </cell>
          <cell r="B4396" t="str">
            <v>养元六个核桃240ml</v>
          </cell>
          <cell r="C4396" t="str">
            <v>听</v>
          </cell>
          <cell r="D4396" t="str">
            <v>【030403】植物蛋白饮料</v>
          </cell>
          <cell r="E4396" t="str">
            <v>食品部</v>
          </cell>
          <cell r="F4396" t="str">
            <v>正常</v>
          </cell>
          <cell r="G4396" t="str">
            <v>3.00</v>
          </cell>
          <cell r="H4396" t="str">
            <v>4.00</v>
          </cell>
          <cell r="I4396">
            <v>0</v>
          </cell>
          <cell r="J4396">
            <v>0</v>
          </cell>
          <cell r="K4396">
            <v>0</v>
          </cell>
          <cell r="L4396">
            <v>160</v>
          </cell>
          <cell r="M4396">
            <v>480</v>
          </cell>
          <cell r="N4396">
            <v>640</v>
          </cell>
        </row>
        <row r="4397">
          <cell r="A4397" t="str">
            <v>03000902</v>
          </cell>
          <cell r="B4397" t="str">
            <v>元气森林酸梅汁苏打气泡水</v>
          </cell>
          <cell r="C4397" t="str">
            <v>瓶</v>
          </cell>
          <cell r="D4397" t="str">
            <v>【030103】苏打水</v>
          </cell>
          <cell r="E4397" t="str">
            <v>食品部</v>
          </cell>
          <cell r="F4397" t="str">
            <v>正常</v>
          </cell>
          <cell r="G4397" t="str">
            <v>0.00</v>
          </cell>
          <cell r="H4397" t="str">
            <v>4.80</v>
          </cell>
          <cell r="I4397">
            <v>43.199999999999996</v>
          </cell>
          <cell r="J4397">
            <v>0</v>
          </cell>
          <cell r="K4397">
            <v>0</v>
          </cell>
          <cell r="L4397">
            <v>0</v>
          </cell>
          <cell r="M4397">
            <v>0</v>
          </cell>
          <cell r="N4397">
            <v>0</v>
          </cell>
        </row>
        <row r="4398">
          <cell r="A4398" t="str">
            <v>03000893</v>
          </cell>
          <cell r="B4398" t="str">
            <v>初饮初茶蜜桃乌龙茶味饮品</v>
          </cell>
          <cell r="C4398" t="str">
            <v>瓶</v>
          </cell>
          <cell r="D4398" t="str">
            <v>【030501】红绿乌龙茶饮料</v>
          </cell>
          <cell r="E4398" t="str">
            <v>食品部</v>
          </cell>
          <cell r="F4398" t="str">
            <v>正常</v>
          </cell>
          <cell r="G4398" t="str">
            <v>0.00</v>
          </cell>
          <cell r="H4398" t="str">
            <v>5.00</v>
          </cell>
          <cell r="I4398">
            <v>55</v>
          </cell>
          <cell r="J4398">
            <v>0</v>
          </cell>
          <cell r="K4398">
            <v>0</v>
          </cell>
          <cell r="L4398">
            <v>0</v>
          </cell>
          <cell r="M4398">
            <v>0</v>
          </cell>
          <cell r="N4398">
            <v>0</v>
          </cell>
        </row>
        <row r="4399">
          <cell r="A4399" t="str">
            <v>03000890</v>
          </cell>
          <cell r="B4399" t="str">
            <v>北冰洋桔汁汽水</v>
          </cell>
          <cell r="C4399" t="str">
            <v>听</v>
          </cell>
          <cell r="D4399" t="str">
            <v>【030202】其它口味汽水</v>
          </cell>
          <cell r="E4399" t="str">
            <v>食品部</v>
          </cell>
          <cell r="F4399" t="str">
            <v>正常</v>
          </cell>
          <cell r="G4399" t="str">
            <v>3.44</v>
          </cell>
          <cell r="H4399" t="str">
            <v>5.50</v>
          </cell>
          <cell r="I4399">
            <v>0</v>
          </cell>
          <cell r="J4399">
            <v>0</v>
          </cell>
          <cell r="K4399">
            <v>0</v>
          </cell>
          <cell r="L4399">
            <v>12</v>
          </cell>
          <cell r="M4399">
            <v>41.25</v>
          </cell>
          <cell r="N4399">
            <v>66</v>
          </cell>
        </row>
        <row r="4400">
          <cell r="A4400" t="str">
            <v>03000888</v>
          </cell>
          <cell r="B4400" t="str">
            <v>可口可乐零度汽水</v>
          </cell>
          <cell r="C4400" t="str">
            <v>听</v>
          </cell>
          <cell r="D4400" t="str">
            <v>【030201】可乐</v>
          </cell>
          <cell r="E4400" t="str">
            <v>食品部</v>
          </cell>
          <cell r="F4400" t="str">
            <v>禁采</v>
          </cell>
          <cell r="G4400" t="str">
            <v>0.00</v>
          </cell>
          <cell r="H4400" t="str">
            <v>3.00</v>
          </cell>
          <cell r="I4400">
            <v>0</v>
          </cell>
          <cell r="J4400">
            <v>0</v>
          </cell>
          <cell r="K4400">
            <v>0</v>
          </cell>
          <cell r="L4400">
            <v>0</v>
          </cell>
          <cell r="M4400">
            <v>0</v>
          </cell>
          <cell r="N4400">
            <v>0</v>
          </cell>
        </row>
        <row r="4401">
          <cell r="A4401" t="str">
            <v>03000883</v>
          </cell>
          <cell r="B4401" t="str">
            <v>伊利臻浓牛奶</v>
          </cell>
          <cell r="C4401" t="str">
            <v>盒</v>
          </cell>
          <cell r="D4401" t="str">
            <v>【030301】常温纯牛奶</v>
          </cell>
          <cell r="E4401" t="str">
            <v>食品部</v>
          </cell>
          <cell r="F4401" t="str">
            <v>正常</v>
          </cell>
          <cell r="G4401" t="str">
            <v>3.25</v>
          </cell>
          <cell r="H4401" t="str">
            <v>4.00</v>
          </cell>
          <cell r="I4401">
            <v>0</v>
          </cell>
          <cell r="J4401">
            <v>0</v>
          </cell>
          <cell r="K4401">
            <v>0</v>
          </cell>
          <cell r="L4401">
            <v>112</v>
          </cell>
          <cell r="M4401">
            <v>364</v>
          </cell>
          <cell r="N4401">
            <v>448</v>
          </cell>
        </row>
        <row r="4402">
          <cell r="A4402" t="str">
            <v>03000882</v>
          </cell>
          <cell r="B4402" t="str">
            <v>伊利味可滋果汁茶桃桃荔枝味</v>
          </cell>
          <cell r="C4402" t="str">
            <v>瓶</v>
          </cell>
          <cell r="D4402" t="str">
            <v>【030502】果茶饮料</v>
          </cell>
          <cell r="E4402" t="str">
            <v>食品部</v>
          </cell>
          <cell r="F4402" t="str">
            <v>正常</v>
          </cell>
          <cell r="G4402" t="str">
            <v>4.25</v>
          </cell>
          <cell r="H4402" t="str">
            <v>5.00</v>
          </cell>
          <cell r="I4402">
            <v>0</v>
          </cell>
          <cell r="J4402">
            <v>0</v>
          </cell>
          <cell r="K4402">
            <v>0</v>
          </cell>
          <cell r="L4402">
            <v>80</v>
          </cell>
          <cell r="M4402">
            <v>340</v>
          </cell>
          <cell r="N4402">
            <v>400</v>
          </cell>
        </row>
        <row r="4403">
          <cell r="A4403" t="str">
            <v>03000879</v>
          </cell>
          <cell r="B4403" t="str">
            <v>和丝露发酵苹果醋经典型饮料</v>
          </cell>
          <cell r="C4403" t="str">
            <v>盒</v>
          </cell>
          <cell r="D4403" t="str">
            <v>【030601】果醋饮料</v>
          </cell>
          <cell r="E4403" t="str">
            <v>食品部</v>
          </cell>
          <cell r="F4403" t="str">
            <v>正常</v>
          </cell>
          <cell r="G4403" t="str">
            <v>4.20</v>
          </cell>
          <cell r="H4403" t="str">
            <v>5.50</v>
          </cell>
          <cell r="I4403">
            <v>0</v>
          </cell>
          <cell r="J4403">
            <v>0</v>
          </cell>
          <cell r="K4403">
            <v>0</v>
          </cell>
          <cell r="L4403">
            <v>7</v>
          </cell>
          <cell r="M4403">
            <v>29.4</v>
          </cell>
          <cell r="N4403">
            <v>38.5</v>
          </cell>
        </row>
        <row r="4404">
          <cell r="A4404" t="str">
            <v>03000793</v>
          </cell>
          <cell r="B4404" t="str">
            <v>娃哈哈爽歪歪酸奶200ml</v>
          </cell>
          <cell r="C4404" t="str">
            <v>瓶</v>
          </cell>
          <cell r="D4404" t="str">
            <v>【030305】儿童奶</v>
          </cell>
          <cell r="E4404" t="str">
            <v>食品部</v>
          </cell>
          <cell r="F4404" t="str">
            <v>正常</v>
          </cell>
          <cell r="G4404" t="str">
            <v>1.88</v>
          </cell>
          <cell r="H4404" t="str">
            <v>2.50</v>
          </cell>
          <cell r="I4404">
            <v>0</v>
          </cell>
          <cell r="J4404">
            <v>0</v>
          </cell>
          <cell r="K4404">
            <v>0</v>
          </cell>
          <cell r="L4404">
            <v>12</v>
          </cell>
          <cell r="M4404">
            <v>22.5</v>
          </cell>
          <cell r="N4404">
            <v>30</v>
          </cell>
        </row>
        <row r="4405">
          <cell r="A4405" t="str">
            <v>03000788</v>
          </cell>
          <cell r="B4405" t="str">
            <v>娃哈哈AD钙奶</v>
          </cell>
          <cell r="C4405" t="str">
            <v>瓶</v>
          </cell>
          <cell r="D4405" t="str">
            <v>【030305】儿童奶</v>
          </cell>
          <cell r="E4405" t="str">
            <v>食品部</v>
          </cell>
          <cell r="F4405" t="str">
            <v>正常</v>
          </cell>
          <cell r="G4405" t="str">
            <v>1.50</v>
          </cell>
          <cell r="H4405" t="str">
            <v>2.00</v>
          </cell>
          <cell r="I4405">
            <v>0</v>
          </cell>
          <cell r="J4405">
            <v>0</v>
          </cell>
          <cell r="K4405">
            <v>0</v>
          </cell>
          <cell r="L4405">
            <v>24</v>
          </cell>
          <cell r="M4405">
            <v>36</v>
          </cell>
          <cell r="N4405">
            <v>48</v>
          </cell>
        </row>
        <row r="4406">
          <cell r="A4406" t="str">
            <v>03000723</v>
          </cell>
          <cell r="B4406" t="str">
            <v>乐虎功能饮料380ML</v>
          </cell>
          <cell r="C4406" t="str">
            <v>瓶</v>
          </cell>
          <cell r="D4406" t="str">
            <v>【030603】机能饮料</v>
          </cell>
          <cell r="E4406" t="str">
            <v>食品部</v>
          </cell>
          <cell r="F4406" t="str">
            <v>正常</v>
          </cell>
          <cell r="G4406" t="str">
            <v>3.50</v>
          </cell>
          <cell r="H4406" t="str">
            <v>5.00</v>
          </cell>
          <cell r="I4406">
            <v>0</v>
          </cell>
          <cell r="J4406">
            <v>0</v>
          </cell>
          <cell r="K4406">
            <v>0</v>
          </cell>
          <cell r="L4406">
            <v>3</v>
          </cell>
          <cell r="M4406">
            <v>10.5</v>
          </cell>
          <cell r="N4406">
            <v>15</v>
          </cell>
        </row>
        <row r="4407">
          <cell r="A4407" t="str">
            <v>03000578</v>
          </cell>
          <cell r="B4407" t="str">
            <v>蒙牛促销品</v>
          </cell>
          <cell r="C4407" t="str">
            <v>提</v>
          </cell>
          <cell r="D4407" t="str">
            <v>【030301】常温纯牛奶</v>
          </cell>
          <cell r="E4407" t="str">
            <v>食品部</v>
          </cell>
          <cell r="F4407" t="str">
            <v>正常</v>
          </cell>
          <cell r="G4407" t="str">
            <v>18.00</v>
          </cell>
          <cell r="H4407" t="str">
            <v>58.00</v>
          </cell>
          <cell r="I4407">
            <v>0</v>
          </cell>
          <cell r="J4407">
            <v>0</v>
          </cell>
          <cell r="K4407">
            <v>0</v>
          </cell>
          <cell r="L4407">
            <v>1</v>
          </cell>
          <cell r="M4407">
            <v>18</v>
          </cell>
          <cell r="N4407">
            <v>58</v>
          </cell>
        </row>
        <row r="4408">
          <cell r="A4408" t="str">
            <v>03000573</v>
          </cell>
          <cell r="B4408" t="str">
            <v>旺仔牛奶1</v>
          </cell>
          <cell r="C4408" t="str">
            <v>盒</v>
          </cell>
          <cell r="D4408" t="str">
            <v>【030305】儿童奶</v>
          </cell>
          <cell r="E4408" t="str">
            <v>食品部</v>
          </cell>
          <cell r="F4408" t="str">
            <v>正常</v>
          </cell>
          <cell r="G4408" t="str">
            <v>0.00</v>
          </cell>
          <cell r="H4408" t="str">
            <v>2.00</v>
          </cell>
          <cell r="I4408">
            <v>0</v>
          </cell>
          <cell r="J4408">
            <v>0</v>
          </cell>
          <cell r="K4408">
            <v>0</v>
          </cell>
          <cell r="L4408">
            <v>0</v>
          </cell>
          <cell r="M4408">
            <v>0</v>
          </cell>
          <cell r="N4408">
            <v>0</v>
          </cell>
        </row>
        <row r="4409">
          <cell r="A4409" t="str">
            <v>03000536</v>
          </cell>
          <cell r="B4409" t="str">
            <v>乳果那年含气荔枝果汁饮料</v>
          </cell>
          <cell r="C4409" t="str">
            <v>瓶</v>
          </cell>
          <cell r="D4409" t="str">
            <v>【030202】其它口味汽水</v>
          </cell>
          <cell r="E4409" t="str">
            <v>食品部</v>
          </cell>
          <cell r="F4409" t="str">
            <v>正常</v>
          </cell>
          <cell r="G4409" t="str">
            <v>5.00</v>
          </cell>
          <cell r="H4409" t="str">
            <v>7.80</v>
          </cell>
          <cell r="I4409">
            <v>0</v>
          </cell>
          <cell r="J4409">
            <v>0</v>
          </cell>
          <cell r="K4409">
            <v>0</v>
          </cell>
          <cell r="L4409">
            <v>20</v>
          </cell>
          <cell r="M4409">
            <v>100</v>
          </cell>
          <cell r="N4409">
            <v>156</v>
          </cell>
        </row>
        <row r="4410">
          <cell r="A4410" t="str">
            <v>03000534</v>
          </cell>
          <cell r="B4410" t="str">
            <v>乳果那年含气百香果果汁饮料</v>
          </cell>
          <cell r="C4410" t="str">
            <v>瓶</v>
          </cell>
          <cell r="D4410" t="str">
            <v>【030202】其它口味汽水</v>
          </cell>
          <cell r="E4410" t="str">
            <v>食品部</v>
          </cell>
          <cell r="F4410" t="str">
            <v>正常</v>
          </cell>
          <cell r="G4410" t="str">
            <v>5.00</v>
          </cell>
          <cell r="H4410" t="str">
            <v>7.80</v>
          </cell>
          <cell r="I4410">
            <v>0</v>
          </cell>
          <cell r="J4410">
            <v>0</v>
          </cell>
          <cell r="K4410">
            <v>0</v>
          </cell>
          <cell r="L4410">
            <v>20</v>
          </cell>
          <cell r="M4410">
            <v>100</v>
          </cell>
          <cell r="N4410">
            <v>156</v>
          </cell>
        </row>
        <row r="4411">
          <cell r="A4411" t="str">
            <v>03000533</v>
          </cell>
          <cell r="B4411" t="str">
            <v>乳果那年含气白葡萄果汁饮料</v>
          </cell>
          <cell r="C4411" t="str">
            <v>瓶</v>
          </cell>
          <cell r="D4411" t="str">
            <v>【030202】其它口味汽水</v>
          </cell>
          <cell r="E4411" t="str">
            <v>食品部</v>
          </cell>
          <cell r="F4411" t="str">
            <v>正常</v>
          </cell>
          <cell r="G4411" t="str">
            <v>5.00</v>
          </cell>
          <cell r="H4411" t="str">
            <v>7.80</v>
          </cell>
          <cell r="I4411">
            <v>0</v>
          </cell>
          <cell r="J4411">
            <v>0</v>
          </cell>
          <cell r="K4411">
            <v>0</v>
          </cell>
          <cell r="L4411">
            <v>19</v>
          </cell>
          <cell r="M4411">
            <v>95</v>
          </cell>
          <cell r="N4411">
            <v>148.19999999999999</v>
          </cell>
        </row>
        <row r="4412">
          <cell r="A4412" t="str">
            <v>03000532</v>
          </cell>
          <cell r="B4412" t="str">
            <v>乳果那年白桃果味汽水</v>
          </cell>
          <cell r="C4412" t="str">
            <v>瓶</v>
          </cell>
          <cell r="D4412" t="str">
            <v>【030202】其它口味汽水</v>
          </cell>
          <cell r="E4412" t="str">
            <v>食品部</v>
          </cell>
          <cell r="F4412" t="str">
            <v>正常</v>
          </cell>
          <cell r="G4412" t="str">
            <v>5.00</v>
          </cell>
          <cell r="H4412" t="str">
            <v>7.80</v>
          </cell>
          <cell r="I4412">
            <v>0</v>
          </cell>
          <cell r="J4412">
            <v>0</v>
          </cell>
          <cell r="K4412">
            <v>0</v>
          </cell>
          <cell r="L4412">
            <v>20</v>
          </cell>
          <cell r="M4412">
            <v>100</v>
          </cell>
          <cell r="N4412">
            <v>156</v>
          </cell>
        </row>
        <row r="4413">
          <cell r="A4413" t="str">
            <v>03000525</v>
          </cell>
          <cell r="B4413" t="str">
            <v>二厂橙汁汽水</v>
          </cell>
          <cell r="C4413" t="str">
            <v>瓶</v>
          </cell>
          <cell r="D4413" t="str">
            <v>【030202】其它口味汽水</v>
          </cell>
          <cell r="E4413" t="str">
            <v>食品部</v>
          </cell>
          <cell r="F4413" t="str">
            <v>禁采</v>
          </cell>
          <cell r="G4413" t="str">
            <v>5.00</v>
          </cell>
          <cell r="H4413" t="str">
            <v>8.80</v>
          </cell>
          <cell r="I4413">
            <v>0</v>
          </cell>
          <cell r="J4413">
            <v>0</v>
          </cell>
          <cell r="K4413">
            <v>0</v>
          </cell>
          <cell r="L4413">
            <v>43</v>
          </cell>
          <cell r="M4413">
            <v>215</v>
          </cell>
          <cell r="N4413">
            <v>378.40000000000003</v>
          </cell>
        </row>
        <row r="4414">
          <cell r="A4414" t="str">
            <v>03000524</v>
          </cell>
          <cell r="B4414" t="str">
            <v>二厂百香果乳酸菌汽水</v>
          </cell>
          <cell r="C4414" t="str">
            <v>瓶</v>
          </cell>
          <cell r="D4414" t="str">
            <v>【030202】其它口味汽水</v>
          </cell>
          <cell r="E4414" t="str">
            <v>食品部</v>
          </cell>
          <cell r="F4414" t="str">
            <v>正常</v>
          </cell>
          <cell r="G4414" t="str">
            <v>5.00</v>
          </cell>
          <cell r="H4414" t="str">
            <v>8.80</v>
          </cell>
          <cell r="I4414">
            <v>0</v>
          </cell>
          <cell r="J4414">
            <v>0</v>
          </cell>
          <cell r="K4414">
            <v>0</v>
          </cell>
          <cell r="L4414">
            <v>43</v>
          </cell>
          <cell r="M4414">
            <v>225</v>
          </cell>
          <cell r="N4414">
            <v>378.40000000000003</v>
          </cell>
        </row>
        <row r="4415">
          <cell r="A4415" t="str">
            <v>03000498</v>
          </cell>
          <cell r="B4415" t="str">
            <v>优乐多低优乳酸菌(方包)板</v>
          </cell>
          <cell r="C4415" t="str">
            <v>板</v>
          </cell>
          <cell r="D4415" t="str">
            <v>【030306】乳酸饮料</v>
          </cell>
          <cell r="E4415" t="str">
            <v>食品部</v>
          </cell>
          <cell r="F4415" t="str">
            <v>正常</v>
          </cell>
          <cell r="G4415" t="str">
            <v>5.00</v>
          </cell>
          <cell r="H4415" t="str">
            <v>7.00</v>
          </cell>
          <cell r="I4415">
            <v>0</v>
          </cell>
          <cell r="J4415">
            <v>0</v>
          </cell>
          <cell r="K4415">
            <v>0</v>
          </cell>
          <cell r="L4415">
            <v>130</v>
          </cell>
          <cell r="M4415">
            <v>650</v>
          </cell>
          <cell r="N4415">
            <v>910</v>
          </cell>
        </row>
        <row r="4416">
          <cell r="A4416" t="str">
            <v>03000495</v>
          </cell>
          <cell r="B4416" t="str">
            <v>优乐多0脂肪乳酸菌</v>
          </cell>
          <cell r="C4416" t="str">
            <v>瓶</v>
          </cell>
          <cell r="D4416" t="str">
            <v>【030306】乳酸饮料</v>
          </cell>
          <cell r="E4416" t="str">
            <v>食品部</v>
          </cell>
          <cell r="F4416" t="str">
            <v>正常</v>
          </cell>
          <cell r="G4416" t="str">
            <v>0.00</v>
          </cell>
          <cell r="H4416" t="str">
            <v>15.00</v>
          </cell>
          <cell r="I4416">
            <v>382.7</v>
          </cell>
          <cell r="J4416">
            <v>0</v>
          </cell>
          <cell r="K4416">
            <v>0</v>
          </cell>
          <cell r="L4416">
            <v>0</v>
          </cell>
          <cell r="M4416">
            <v>0</v>
          </cell>
          <cell r="N4416">
            <v>0</v>
          </cell>
        </row>
        <row r="4417">
          <cell r="A4417" t="str">
            <v>03000492</v>
          </cell>
          <cell r="B4417" t="str">
            <v>新希望砖形包纯牛奶</v>
          </cell>
          <cell r="C4417" t="str">
            <v>盒</v>
          </cell>
          <cell r="D4417" t="str">
            <v>【030301】常温纯牛奶</v>
          </cell>
          <cell r="E4417" t="str">
            <v>食品部</v>
          </cell>
          <cell r="F4417" t="str">
            <v>正常</v>
          </cell>
          <cell r="G4417" t="str">
            <v>2.21</v>
          </cell>
          <cell r="H4417" t="str">
            <v>3.00</v>
          </cell>
          <cell r="I4417">
            <v>0</v>
          </cell>
          <cell r="J4417">
            <v>0</v>
          </cell>
          <cell r="K4417">
            <v>0</v>
          </cell>
          <cell r="L4417">
            <v>95</v>
          </cell>
          <cell r="M4417">
            <v>209.95</v>
          </cell>
          <cell r="N4417">
            <v>285</v>
          </cell>
        </row>
        <row r="4418">
          <cell r="A4418" t="str">
            <v>03000486</v>
          </cell>
          <cell r="B4418" t="str">
            <v>新希望特浓牛奶</v>
          </cell>
          <cell r="C4418" t="str">
            <v>瓶</v>
          </cell>
          <cell r="D4418" t="str">
            <v>【030301】常温纯牛奶</v>
          </cell>
          <cell r="E4418" t="str">
            <v>食品部</v>
          </cell>
          <cell r="F4418" t="str">
            <v>正常</v>
          </cell>
          <cell r="G4418" t="str">
            <v>0.00</v>
          </cell>
          <cell r="H4418" t="str">
            <v>3.00</v>
          </cell>
          <cell r="I4418">
            <v>0</v>
          </cell>
          <cell r="J4418">
            <v>0</v>
          </cell>
          <cell r="K4418">
            <v>0</v>
          </cell>
          <cell r="L4418">
            <v>0</v>
          </cell>
          <cell r="M4418">
            <v>0</v>
          </cell>
          <cell r="N4418">
            <v>0</v>
          </cell>
        </row>
        <row r="4419">
          <cell r="A4419" t="str">
            <v>03000484</v>
          </cell>
          <cell r="B4419" t="str">
            <v>新希望利乐砖高钙牛奶</v>
          </cell>
          <cell r="C4419" t="str">
            <v>盒</v>
          </cell>
          <cell r="D4419" t="str">
            <v>【030301】常温纯牛奶</v>
          </cell>
          <cell r="E4419" t="str">
            <v>食品部</v>
          </cell>
          <cell r="F4419" t="str">
            <v>正常</v>
          </cell>
          <cell r="G4419" t="str">
            <v>2.42</v>
          </cell>
          <cell r="H4419" t="str">
            <v>3.00</v>
          </cell>
          <cell r="I4419">
            <v>0</v>
          </cell>
          <cell r="J4419">
            <v>0</v>
          </cell>
          <cell r="K4419">
            <v>0</v>
          </cell>
          <cell r="L4419">
            <v>48</v>
          </cell>
          <cell r="M4419">
            <v>116</v>
          </cell>
          <cell r="N4419">
            <v>144</v>
          </cell>
        </row>
        <row r="4420">
          <cell r="A4420" t="str">
            <v>03000477</v>
          </cell>
          <cell r="B4420" t="str">
            <v>欧亚大理苍山牧场纯牛奶</v>
          </cell>
          <cell r="C4420" t="str">
            <v>盒</v>
          </cell>
          <cell r="D4420" t="str">
            <v>【030301】常温纯牛奶</v>
          </cell>
          <cell r="E4420" t="str">
            <v>食品部</v>
          </cell>
          <cell r="F4420" t="str">
            <v>正常</v>
          </cell>
          <cell r="G4420" t="str">
            <v>3.50</v>
          </cell>
          <cell r="H4420" t="str">
            <v>5.00</v>
          </cell>
          <cell r="I4420">
            <v>0</v>
          </cell>
          <cell r="J4420">
            <v>0</v>
          </cell>
          <cell r="K4420">
            <v>0</v>
          </cell>
          <cell r="L4420">
            <v>24</v>
          </cell>
          <cell r="M4420">
            <v>84</v>
          </cell>
          <cell r="N4420">
            <v>120</v>
          </cell>
        </row>
        <row r="4421">
          <cell r="A4421" t="str">
            <v>03000476</v>
          </cell>
          <cell r="B4421" t="str">
            <v>华西盒装核桃花生植物蛋白</v>
          </cell>
          <cell r="C4421" t="str">
            <v>盒</v>
          </cell>
          <cell r="D4421" t="str">
            <v>【030403】植物蛋白饮料</v>
          </cell>
          <cell r="E4421" t="str">
            <v>食品部</v>
          </cell>
          <cell r="F4421" t="str">
            <v>正常</v>
          </cell>
          <cell r="G4421" t="str">
            <v>1.65</v>
          </cell>
          <cell r="H4421" t="str">
            <v>2.50</v>
          </cell>
          <cell r="I4421">
            <v>0</v>
          </cell>
          <cell r="J4421">
            <v>0</v>
          </cell>
          <cell r="K4421">
            <v>0</v>
          </cell>
          <cell r="L4421">
            <v>72</v>
          </cell>
          <cell r="M4421">
            <v>118.5</v>
          </cell>
          <cell r="N4421">
            <v>180</v>
          </cell>
        </row>
        <row r="4422">
          <cell r="A4422" t="str">
            <v>03000461</v>
          </cell>
          <cell r="B4422" t="str">
            <v>养元20听精品核桃乳</v>
          </cell>
          <cell r="C4422" t="str">
            <v>听</v>
          </cell>
          <cell r="D4422" t="str">
            <v>【030403】植物蛋白饮料</v>
          </cell>
          <cell r="E4422" t="str">
            <v>食品部</v>
          </cell>
          <cell r="F4422" t="str">
            <v>禁采</v>
          </cell>
          <cell r="G4422" t="str">
            <v>0.00</v>
          </cell>
          <cell r="H4422" t="str">
            <v>4.00</v>
          </cell>
          <cell r="I4422">
            <v>0</v>
          </cell>
          <cell r="J4422">
            <v>0</v>
          </cell>
          <cell r="K4422">
            <v>0</v>
          </cell>
          <cell r="L4422">
            <v>0</v>
          </cell>
          <cell r="M4422">
            <v>0</v>
          </cell>
          <cell r="N4422">
            <v>0</v>
          </cell>
        </row>
        <row r="4423">
          <cell r="A4423" t="str">
            <v>03000410</v>
          </cell>
          <cell r="B4423" t="str">
            <v>怡宝纯净水C</v>
          </cell>
          <cell r="C4423" t="str">
            <v>桶</v>
          </cell>
          <cell r="D4423" t="str">
            <v>【030101】纯净饮用水/加味饮用水</v>
          </cell>
          <cell r="E4423" t="str">
            <v>食品部</v>
          </cell>
          <cell r="F4423" t="str">
            <v>正常</v>
          </cell>
          <cell r="G4423" t="str">
            <v>0.00</v>
          </cell>
          <cell r="H4423" t="str">
            <v>9.00</v>
          </cell>
          <cell r="I4423">
            <v>252</v>
          </cell>
          <cell r="J4423">
            <v>0</v>
          </cell>
          <cell r="K4423">
            <v>0</v>
          </cell>
          <cell r="L4423">
            <v>0</v>
          </cell>
          <cell r="M4423">
            <v>0</v>
          </cell>
          <cell r="N4423">
            <v>0</v>
          </cell>
        </row>
        <row r="4424">
          <cell r="A4424" t="str">
            <v>03000408</v>
          </cell>
          <cell r="B4424" t="str">
            <v>怡宝纯净水A</v>
          </cell>
          <cell r="C4424" t="str">
            <v>瓶</v>
          </cell>
          <cell r="D4424" t="str">
            <v>【030101】纯净饮用水/加味饮用水</v>
          </cell>
          <cell r="E4424" t="str">
            <v>食品部</v>
          </cell>
          <cell r="F4424" t="str">
            <v>禁采</v>
          </cell>
          <cell r="G4424" t="str">
            <v>0.97</v>
          </cell>
          <cell r="H4424" t="str">
            <v>1.30</v>
          </cell>
          <cell r="I4424">
            <v>0</v>
          </cell>
          <cell r="J4424">
            <v>0</v>
          </cell>
          <cell r="K4424">
            <v>0</v>
          </cell>
          <cell r="L4424">
            <v>1</v>
          </cell>
          <cell r="M4424">
            <v>0.97</v>
          </cell>
          <cell r="N4424">
            <v>1.3</v>
          </cell>
        </row>
        <row r="4425">
          <cell r="A4425" t="str">
            <v>03000403</v>
          </cell>
          <cell r="B4425" t="str">
            <v>山果印象芒果原浆饮品</v>
          </cell>
          <cell r="C4425" t="str">
            <v>瓶</v>
          </cell>
          <cell r="D4425" t="str">
            <v>【030401】果汁饮料</v>
          </cell>
          <cell r="E4425" t="str">
            <v>食品部</v>
          </cell>
          <cell r="F4425" t="str">
            <v>正常</v>
          </cell>
          <cell r="G4425" t="str">
            <v>11.67</v>
          </cell>
          <cell r="H4425" t="str">
            <v>18.00</v>
          </cell>
          <cell r="I4425">
            <v>0</v>
          </cell>
          <cell r="J4425">
            <v>0</v>
          </cell>
          <cell r="K4425">
            <v>0</v>
          </cell>
          <cell r="L4425">
            <v>6</v>
          </cell>
          <cell r="M4425">
            <v>69.989999999999995</v>
          </cell>
          <cell r="N4425">
            <v>108</v>
          </cell>
        </row>
        <row r="4426">
          <cell r="A4426" t="str">
            <v>03000401</v>
          </cell>
          <cell r="B4426" t="str">
            <v>山果印象蓝莓原浆饮品</v>
          </cell>
          <cell r="C4426" t="str">
            <v>瓶</v>
          </cell>
          <cell r="D4426" t="str">
            <v>【030401】果汁饮料</v>
          </cell>
          <cell r="E4426" t="str">
            <v>食品部</v>
          </cell>
          <cell r="F4426" t="str">
            <v>正常</v>
          </cell>
          <cell r="G4426" t="str">
            <v>11.67</v>
          </cell>
          <cell r="H4426" t="str">
            <v>18.00</v>
          </cell>
          <cell r="I4426">
            <v>0</v>
          </cell>
          <cell r="J4426">
            <v>0</v>
          </cell>
          <cell r="K4426">
            <v>0</v>
          </cell>
          <cell r="L4426">
            <v>4</v>
          </cell>
          <cell r="M4426">
            <v>46.67</v>
          </cell>
          <cell r="N4426">
            <v>72</v>
          </cell>
        </row>
        <row r="4427">
          <cell r="A4427" t="str">
            <v>03000400</v>
          </cell>
          <cell r="B4427" t="str">
            <v>山果印象百香果原浆饮品</v>
          </cell>
          <cell r="C4427" t="str">
            <v>瓶</v>
          </cell>
          <cell r="D4427" t="str">
            <v>【030401】果汁饮料</v>
          </cell>
          <cell r="E4427" t="str">
            <v>食品部</v>
          </cell>
          <cell r="F4427" t="str">
            <v>正常</v>
          </cell>
          <cell r="G4427" t="str">
            <v>11.67</v>
          </cell>
          <cell r="H4427" t="str">
            <v>18.00</v>
          </cell>
          <cell r="I4427">
            <v>0</v>
          </cell>
          <cell r="J4427">
            <v>0</v>
          </cell>
          <cell r="K4427">
            <v>0</v>
          </cell>
          <cell r="L4427">
            <v>1</v>
          </cell>
          <cell r="M4427">
            <v>11.67</v>
          </cell>
          <cell r="N4427">
            <v>18</v>
          </cell>
        </row>
        <row r="4428">
          <cell r="A4428" t="str">
            <v>03000359</v>
          </cell>
          <cell r="B4428" t="str">
            <v>伊利QQ星儿童奶全聪型</v>
          </cell>
          <cell r="C4428" t="str">
            <v>盒</v>
          </cell>
          <cell r="D4428" t="str">
            <v>【030305】儿童奶</v>
          </cell>
          <cell r="E4428" t="str">
            <v>食品部</v>
          </cell>
          <cell r="F4428" t="str">
            <v>正常</v>
          </cell>
          <cell r="G4428" t="str">
            <v>2.93</v>
          </cell>
          <cell r="H4428" t="str">
            <v>3.20</v>
          </cell>
          <cell r="I4428">
            <v>0</v>
          </cell>
          <cell r="J4428">
            <v>0</v>
          </cell>
          <cell r="K4428">
            <v>0</v>
          </cell>
          <cell r="L4428">
            <v>30</v>
          </cell>
          <cell r="M4428">
            <v>88</v>
          </cell>
          <cell r="N4428">
            <v>96</v>
          </cell>
        </row>
        <row r="4429">
          <cell r="A4429" t="str">
            <v>03000341</v>
          </cell>
          <cell r="B4429" t="str">
            <v>统一鲜橙多B</v>
          </cell>
          <cell r="C4429" t="str">
            <v>瓶</v>
          </cell>
          <cell r="D4429" t="str">
            <v>【030401】果汁饮料</v>
          </cell>
          <cell r="E4429" t="str">
            <v>食品部</v>
          </cell>
          <cell r="F4429" t="str">
            <v>禁采</v>
          </cell>
          <cell r="G4429" t="str">
            <v>0.00</v>
          </cell>
          <cell r="H4429" t="str">
            <v>7.00</v>
          </cell>
          <cell r="I4429">
            <v>14</v>
          </cell>
          <cell r="J4429">
            <v>0</v>
          </cell>
          <cell r="K4429">
            <v>0</v>
          </cell>
          <cell r="L4429">
            <v>0</v>
          </cell>
          <cell r="M4429">
            <v>0</v>
          </cell>
          <cell r="N4429">
            <v>0</v>
          </cell>
        </row>
        <row r="4430">
          <cell r="A4430" t="str">
            <v>03000336</v>
          </cell>
          <cell r="B4430" t="str">
            <v>统一水趣多</v>
          </cell>
          <cell r="C4430" t="str">
            <v>瓶</v>
          </cell>
          <cell r="D4430" t="str">
            <v>【030404】发酵蔬果饮料</v>
          </cell>
          <cell r="E4430" t="str">
            <v>食品部</v>
          </cell>
          <cell r="F4430" t="str">
            <v>正常</v>
          </cell>
          <cell r="G4430" t="str">
            <v>0.00</v>
          </cell>
          <cell r="H4430" t="str">
            <v>5.00</v>
          </cell>
          <cell r="I4430">
            <v>75</v>
          </cell>
          <cell r="J4430">
            <v>0</v>
          </cell>
          <cell r="K4430">
            <v>0</v>
          </cell>
          <cell r="L4430">
            <v>0</v>
          </cell>
          <cell r="M4430">
            <v>0</v>
          </cell>
          <cell r="N4430">
            <v>0</v>
          </cell>
        </row>
        <row r="4431">
          <cell r="A4431" t="str">
            <v>03000329</v>
          </cell>
          <cell r="B4431" t="str">
            <v>统一海之言(黑加仑)</v>
          </cell>
          <cell r="C4431" t="str">
            <v>瓶</v>
          </cell>
          <cell r="D4431" t="str">
            <v>【030401】果汁饮料</v>
          </cell>
          <cell r="E4431" t="str">
            <v>食品部</v>
          </cell>
          <cell r="F4431" t="str">
            <v>正常</v>
          </cell>
          <cell r="G4431" t="str">
            <v>3.20</v>
          </cell>
          <cell r="H4431" t="str">
            <v>4.00</v>
          </cell>
          <cell r="I4431">
            <v>0</v>
          </cell>
          <cell r="J4431">
            <v>0</v>
          </cell>
          <cell r="K4431">
            <v>0</v>
          </cell>
          <cell r="L4431">
            <v>30</v>
          </cell>
          <cell r="M4431">
            <v>96</v>
          </cell>
          <cell r="N4431">
            <v>120</v>
          </cell>
        </row>
        <row r="4432">
          <cell r="A4432" t="str">
            <v>03000323</v>
          </cell>
          <cell r="B4432" t="str">
            <v>统一冰红茶A</v>
          </cell>
          <cell r="C4432" t="str">
            <v>瓶</v>
          </cell>
          <cell r="D4432" t="str">
            <v>【030501】红绿乌龙茶饮料</v>
          </cell>
          <cell r="E4432" t="str">
            <v>食品部</v>
          </cell>
          <cell r="F4432" t="str">
            <v>正常</v>
          </cell>
          <cell r="G4432" t="str">
            <v>0.00</v>
          </cell>
          <cell r="H4432" t="str">
            <v>4.00</v>
          </cell>
          <cell r="I4432">
            <v>112</v>
          </cell>
          <cell r="J4432">
            <v>0</v>
          </cell>
          <cell r="K4432">
            <v>0</v>
          </cell>
          <cell r="L4432">
            <v>0</v>
          </cell>
          <cell r="M4432">
            <v>0</v>
          </cell>
          <cell r="N4432">
            <v>0</v>
          </cell>
        </row>
        <row r="4433">
          <cell r="A4433" t="str">
            <v>03000317</v>
          </cell>
          <cell r="B4433" t="str">
            <v>统一阿萨姆奶茶</v>
          </cell>
          <cell r="C4433" t="str">
            <v>瓶</v>
          </cell>
          <cell r="D4433" t="str">
            <v>【030503】奶茶饮料</v>
          </cell>
          <cell r="E4433" t="str">
            <v>食品部</v>
          </cell>
          <cell r="F4433" t="str">
            <v>正常</v>
          </cell>
          <cell r="G4433" t="str">
            <v>0.00</v>
          </cell>
          <cell r="H4433" t="str">
            <v>3.80</v>
          </cell>
          <cell r="I4433">
            <v>140.59999999999997</v>
          </cell>
          <cell r="J4433">
            <v>0</v>
          </cell>
          <cell r="K4433">
            <v>0</v>
          </cell>
          <cell r="L4433">
            <v>0</v>
          </cell>
          <cell r="M4433">
            <v>0</v>
          </cell>
          <cell r="N4433">
            <v>0</v>
          </cell>
        </row>
        <row r="4434">
          <cell r="A4434" t="str">
            <v>03000305</v>
          </cell>
          <cell r="B4434" t="str">
            <v>脉动维生素饮料水蜜桃味</v>
          </cell>
          <cell r="C4434" t="str">
            <v>瓶</v>
          </cell>
          <cell r="D4434" t="str">
            <v>【030602】运动饮料</v>
          </cell>
          <cell r="E4434" t="str">
            <v>食品部</v>
          </cell>
          <cell r="F4434" t="str">
            <v>正常</v>
          </cell>
          <cell r="G4434" t="str">
            <v>3.49</v>
          </cell>
          <cell r="H4434" t="str">
            <v>4.50</v>
          </cell>
          <cell r="I4434">
            <v>0</v>
          </cell>
          <cell r="J4434">
            <v>0</v>
          </cell>
          <cell r="K4434">
            <v>0</v>
          </cell>
          <cell r="L4434">
            <v>19</v>
          </cell>
          <cell r="M4434">
            <v>66.34</v>
          </cell>
          <cell r="N4434">
            <v>85.5</v>
          </cell>
        </row>
        <row r="4435">
          <cell r="A4435" t="str">
            <v>03000297</v>
          </cell>
          <cell r="B4435" t="str">
            <v>可口可乐六连包</v>
          </cell>
          <cell r="C4435" t="str">
            <v>听</v>
          </cell>
          <cell r="D4435" t="str">
            <v>【030201】可乐</v>
          </cell>
          <cell r="E4435" t="str">
            <v>食品部</v>
          </cell>
          <cell r="F4435" t="str">
            <v>正常</v>
          </cell>
          <cell r="G4435" t="str">
            <v>11.25</v>
          </cell>
          <cell r="H4435" t="str">
            <v>15.00</v>
          </cell>
          <cell r="I4435">
            <v>0</v>
          </cell>
          <cell r="J4435">
            <v>0</v>
          </cell>
          <cell r="K4435">
            <v>0</v>
          </cell>
          <cell r="L4435">
            <v>4</v>
          </cell>
          <cell r="M4435">
            <v>45</v>
          </cell>
          <cell r="N4435">
            <v>60</v>
          </cell>
        </row>
        <row r="4436">
          <cell r="A4436" t="str">
            <v>03000271</v>
          </cell>
          <cell r="B4436" t="str">
            <v>伊利优酸乳(草莓)</v>
          </cell>
          <cell r="C4436" t="str">
            <v>盒</v>
          </cell>
          <cell r="D4436" t="str">
            <v>【030306】乳酸饮料</v>
          </cell>
          <cell r="E4436" t="str">
            <v>食品部</v>
          </cell>
          <cell r="F4436" t="str">
            <v>正常</v>
          </cell>
          <cell r="G4436" t="str">
            <v>1.33</v>
          </cell>
          <cell r="H4436" t="str">
            <v>1.50</v>
          </cell>
          <cell r="I4436">
            <v>0</v>
          </cell>
          <cell r="J4436">
            <v>0</v>
          </cell>
          <cell r="K4436">
            <v>0</v>
          </cell>
          <cell r="L4436">
            <v>49</v>
          </cell>
          <cell r="M4436">
            <v>65.17</v>
          </cell>
          <cell r="N4436">
            <v>73.5</v>
          </cell>
        </row>
        <row r="4437">
          <cell r="A4437" t="str">
            <v>03000266</v>
          </cell>
          <cell r="B4437" t="str">
            <v>伊利脱脂纯牛奶</v>
          </cell>
          <cell r="C4437" t="str">
            <v>盒</v>
          </cell>
          <cell r="D4437" t="str">
            <v>【030301】常温纯牛奶</v>
          </cell>
          <cell r="E4437" t="str">
            <v>食品部</v>
          </cell>
          <cell r="F4437" t="str">
            <v>正常</v>
          </cell>
          <cell r="G4437" t="str">
            <v>3.00</v>
          </cell>
          <cell r="H4437" t="str">
            <v>3.50</v>
          </cell>
          <cell r="I4437">
            <v>0</v>
          </cell>
          <cell r="J4437">
            <v>0</v>
          </cell>
          <cell r="K4437">
            <v>0</v>
          </cell>
          <cell r="L4437">
            <v>128</v>
          </cell>
          <cell r="M4437">
            <v>384</v>
          </cell>
          <cell r="N4437">
            <v>448</v>
          </cell>
        </row>
        <row r="4438">
          <cell r="A4438" t="str">
            <v>03000264</v>
          </cell>
          <cell r="B4438" t="str">
            <v>伊利舒化无乳糖牛奶</v>
          </cell>
          <cell r="C4438" t="str">
            <v>盒</v>
          </cell>
          <cell r="D4438" t="str">
            <v>【030302】其它常温纯奶</v>
          </cell>
          <cell r="E4438" t="str">
            <v>食品部</v>
          </cell>
          <cell r="F4438" t="str">
            <v>正常</v>
          </cell>
          <cell r="G4438" t="str">
            <v>4.17</v>
          </cell>
          <cell r="H4438" t="str">
            <v>5.50</v>
          </cell>
          <cell r="I4438">
            <v>0</v>
          </cell>
          <cell r="J4438">
            <v>0</v>
          </cell>
          <cell r="K4438">
            <v>0</v>
          </cell>
          <cell r="L4438">
            <v>12</v>
          </cell>
          <cell r="M4438">
            <v>50</v>
          </cell>
          <cell r="N4438">
            <v>66</v>
          </cell>
        </row>
        <row r="4439">
          <cell r="A4439" t="str">
            <v>03000263</v>
          </cell>
          <cell r="B4439" t="str">
            <v>伊利金典有机奶</v>
          </cell>
          <cell r="C4439" t="str">
            <v>盒</v>
          </cell>
          <cell r="D4439" t="str">
            <v>【030301】常温纯牛奶</v>
          </cell>
          <cell r="E4439" t="str">
            <v>食品部</v>
          </cell>
          <cell r="F4439" t="str">
            <v>正常</v>
          </cell>
          <cell r="G4439" t="str">
            <v>5.17</v>
          </cell>
          <cell r="H4439" t="str">
            <v>6.00</v>
          </cell>
          <cell r="I4439">
            <v>0</v>
          </cell>
          <cell r="J4439">
            <v>0</v>
          </cell>
          <cell r="K4439">
            <v>0</v>
          </cell>
          <cell r="L4439">
            <v>144</v>
          </cell>
          <cell r="M4439">
            <v>743.98</v>
          </cell>
          <cell r="N4439">
            <v>864</v>
          </cell>
        </row>
        <row r="4440">
          <cell r="A4440" t="str">
            <v>03000260</v>
          </cell>
          <cell r="B4440" t="str">
            <v>伊利金典有机纯牛奶（梦幻盖）b</v>
          </cell>
          <cell r="C4440" t="str">
            <v>盒</v>
          </cell>
          <cell r="D4440" t="str">
            <v>【030301】常温纯牛奶</v>
          </cell>
          <cell r="E4440" t="str">
            <v>食品部</v>
          </cell>
          <cell r="F4440" t="str">
            <v>正常</v>
          </cell>
          <cell r="G4440" t="str">
            <v>6.60</v>
          </cell>
          <cell r="H4440" t="str">
            <v>7.80</v>
          </cell>
          <cell r="I4440">
            <v>0</v>
          </cell>
          <cell r="J4440">
            <v>0</v>
          </cell>
          <cell r="K4440">
            <v>0</v>
          </cell>
          <cell r="L4440">
            <v>40</v>
          </cell>
          <cell r="M4440">
            <v>264</v>
          </cell>
          <cell r="N4440">
            <v>312</v>
          </cell>
        </row>
        <row r="4441">
          <cell r="A4441" t="str">
            <v>03000257</v>
          </cell>
          <cell r="B4441" t="str">
            <v>伊利金典纯牛奶</v>
          </cell>
          <cell r="C4441" t="str">
            <v>盒</v>
          </cell>
          <cell r="D4441" t="str">
            <v>【030301】常温纯牛奶</v>
          </cell>
          <cell r="E4441" t="str">
            <v>食品部</v>
          </cell>
          <cell r="F4441" t="str">
            <v>正常</v>
          </cell>
          <cell r="G4441" t="str">
            <v>4.33</v>
          </cell>
          <cell r="H4441" t="str">
            <v>5.00</v>
          </cell>
          <cell r="I4441">
            <v>0</v>
          </cell>
          <cell r="J4441">
            <v>0</v>
          </cell>
          <cell r="K4441">
            <v>0</v>
          </cell>
          <cell r="L4441">
            <v>252</v>
          </cell>
          <cell r="M4441">
            <v>1091.1600000000001</v>
          </cell>
          <cell r="N4441">
            <v>1260</v>
          </cell>
        </row>
        <row r="4442">
          <cell r="A4442" t="str">
            <v>03000250</v>
          </cell>
          <cell r="B4442" t="str">
            <v>伊利高钙牛奶</v>
          </cell>
          <cell r="C4442" t="str">
            <v>盒</v>
          </cell>
          <cell r="D4442" t="str">
            <v>【030301】常温纯牛奶</v>
          </cell>
          <cell r="E4442" t="str">
            <v>食品部</v>
          </cell>
          <cell r="F4442" t="str">
            <v>正常</v>
          </cell>
          <cell r="G4442" t="str">
            <v>0.00</v>
          </cell>
          <cell r="H4442" t="str">
            <v>3.00</v>
          </cell>
          <cell r="I4442">
            <v>0</v>
          </cell>
          <cell r="J4442">
            <v>0</v>
          </cell>
          <cell r="K4442">
            <v>0</v>
          </cell>
          <cell r="L4442">
            <v>0</v>
          </cell>
          <cell r="M4442">
            <v>0</v>
          </cell>
          <cell r="N4442">
            <v>0</v>
          </cell>
        </row>
        <row r="4443">
          <cell r="A4443" t="str">
            <v>03000239</v>
          </cell>
          <cell r="B4443" t="str">
            <v>伊利缤纷果果粒樱花白桃味</v>
          </cell>
          <cell r="C4443" t="str">
            <v>瓶</v>
          </cell>
          <cell r="D4443" t="str">
            <v>【030303】常温酸奶</v>
          </cell>
          <cell r="E4443" t="str">
            <v>食品部</v>
          </cell>
          <cell r="F4443" t="str">
            <v>正常</v>
          </cell>
          <cell r="G4443" t="str">
            <v>3.17</v>
          </cell>
          <cell r="H4443" t="str">
            <v>4.00</v>
          </cell>
          <cell r="I4443">
            <v>0</v>
          </cell>
          <cell r="J4443">
            <v>0</v>
          </cell>
          <cell r="K4443">
            <v>0</v>
          </cell>
          <cell r="L4443">
            <v>60</v>
          </cell>
          <cell r="M4443">
            <v>189.99</v>
          </cell>
          <cell r="N4443">
            <v>240</v>
          </cell>
        </row>
        <row r="4444">
          <cell r="A4444" t="str">
            <v>03000235</v>
          </cell>
          <cell r="B4444" t="str">
            <v>伊利安慕希希腊风味酸奶百香果</v>
          </cell>
          <cell r="C4444" t="str">
            <v>瓶</v>
          </cell>
          <cell r="D4444" t="str">
            <v>【030303】常温酸奶</v>
          </cell>
          <cell r="E4444" t="str">
            <v>食品部</v>
          </cell>
          <cell r="F4444" t="str">
            <v>正常</v>
          </cell>
          <cell r="G4444" t="str">
            <v>7.20</v>
          </cell>
          <cell r="H4444" t="str">
            <v>8.50</v>
          </cell>
          <cell r="I4444">
            <v>0</v>
          </cell>
          <cell r="J4444">
            <v>0</v>
          </cell>
          <cell r="K4444">
            <v>0</v>
          </cell>
          <cell r="L4444">
            <v>100</v>
          </cell>
          <cell r="M4444">
            <v>720</v>
          </cell>
          <cell r="N4444">
            <v>850</v>
          </cell>
        </row>
        <row r="4445">
          <cell r="A4445" t="str">
            <v>03000226</v>
          </cell>
          <cell r="B4445" t="str">
            <v>伊利安慕希蓝莓味</v>
          </cell>
          <cell r="C4445" t="str">
            <v>盒</v>
          </cell>
          <cell r="D4445" t="str">
            <v>【030303】常温酸奶</v>
          </cell>
          <cell r="E4445" t="str">
            <v>食品部</v>
          </cell>
          <cell r="F4445" t="str">
            <v>正常</v>
          </cell>
          <cell r="G4445" t="str">
            <v>4.92</v>
          </cell>
          <cell r="H4445" t="str">
            <v>5.50</v>
          </cell>
          <cell r="I4445">
            <v>0</v>
          </cell>
          <cell r="J4445">
            <v>0</v>
          </cell>
          <cell r="K4445">
            <v>0</v>
          </cell>
          <cell r="L4445">
            <v>60</v>
          </cell>
          <cell r="M4445">
            <v>294.95999999999998</v>
          </cell>
          <cell r="N4445">
            <v>330</v>
          </cell>
        </row>
        <row r="4446">
          <cell r="A4446" t="str">
            <v>03000224</v>
          </cell>
          <cell r="B4446" t="str">
            <v>伊利安慕希高端风味酸奶橙+凤梨味</v>
          </cell>
          <cell r="C4446" t="str">
            <v>瓶</v>
          </cell>
          <cell r="D4446" t="str">
            <v>【030303】常温酸奶</v>
          </cell>
          <cell r="E4446" t="str">
            <v>食品部</v>
          </cell>
          <cell r="F4446" t="str">
            <v>正常</v>
          </cell>
          <cell r="G4446" t="str">
            <v>8.00</v>
          </cell>
          <cell r="H4446" t="str">
            <v>9.00</v>
          </cell>
          <cell r="I4446">
            <v>0</v>
          </cell>
          <cell r="J4446">
            <v>0</v>
          </cell>
          <cell r="K4446">
            <v>0</v>
          </cell>
          <cell r="L4446">
            <v>10</v>
          </cell>
          <cell r="M4446">
            <v>80</v>
          </cell>
          <cell r="N4446">
            <v>90</v>
          </cell>
        </row>
        <row r="4447">
          <cell r="A4447" t="str">
            <v>03000217</v>
          </cell>
          <cell r="B4447" t="str">
            <v>伊利QQ星果浆酸奶饮品芒果+百香果+桃B</v>
          </cell>
          <cell r="C4447" t="str">
            <v>瓶</v>
          </cell>
          <cell r="D4447" t="str">
            <v>【030305】儿童奶</v>
          </cell>
          <cell r="E4447" t="str">
            <v>食品部</v>
          </cell>
          <cell r="F4447" t="str">
            <v>正常</v>
          </cell>
          <cell r="G4447" t="str">
            <v>1.67</v>
          </cell>
          <cell r="H4447" t="str">
            <v>2.00</v>
          </cell>
          <cell r="I4447">
            <v>0</v>
          </cell>
          <cell r="J4447">
            <v>0</v>
          </cell>
          <cell r="K4447">
            <v>0</v>
          </cell>
          <cell r="L4447">
            <v>255</v>
          </cell>
          <cell r="M4447">
            <v>425.01</v>
          </cell>
          <cell r="N4447">
            <v>510</v>
          </cell>
        </row>
        <row r="4448">
          <cell r="A4448" t="str">
            <v>03000214</v>
          </cell>
          <cell r="B4448" t="str">
            <v>伊利QQ星果浆酸奶饮品草莓+树梅+蓝莓B</v>
          </cell>
          <cell r="C4448" t="str">
            <v>瓶</v>
          </cell>
          <cell r="D4448" t="str">
            <v>【030305】儿童奶</v>
          </cell>
          <cell r="E4448" t="str">
            <v>食品部</v>
          </cell>
          <cell r="F4448" t="str">
            <v>正常</v>
          </cell>
          <cell r="G4448" t="str">
            <v>1.67</v>
          </cell>
          <cell r="H4448" t="str">
            <v>2.00</v>
          </cell>
          <cell r="I4448">
            <v>0</v>
          </cell>
          <cell r="J4448">
            <v>0</v>
          </cell>
          <cell r="K4448">
            <v>0</v>
          </cell>
          <cell r="L4448">
            <v>315</v>
          </cell>
          <cell r="M4448">
            <v>525.01</v>
          </cell>
          <cell r="N4448">
            <v>630</v>
          </cell>
        </row>
        <row r="4449">
          <cell r="A4449" t="str">
            <v>03000189</v>
          </cell>
          <cell r="B4449" t="str">
            <v>七喜冰爽柠檬味汽水</v>
          </cell>
          <cell r="C4449" t="str">
            <v>瓶</v>
          </cell>
          <cell r="D4449" t="str">
            <v>【030201】可乐</v>
          </cell>
          <cell r="E4449" t="str">
            <v>食品部</v>
          </cell>
          <cell r="F4449" t="str">
            <v>禁采</v>
          </cell>
          <cell r="G4449" t="str">
            <v>0.00</v>
          </cell>
          <cell r="H4449" t="str">
            <v>3.00</v>
          </cell>
          <cell r="I4449">
            <v>60.5</v>
          </cell>
          <cell r="J4449">
            <v>0</v>
          </cell>
          <cell r="K4449">
            <v>0</v>
          </cell>
          <cell r="L4449">
            <v>0</v>
          </cell>
          <cell r="M4449">
            <v>0</v>
          </cell>
          <cell r="N4449">
            <v>0</v>
          </cell>
        </row>
        <row r="4450">
          <cell r="A4450" t="str">
            <v>03000182</v>
          </cell>
          <cell r="B4450" t="str">
            <v>美年达葡萄味</v>
          </cell>
          <cell r="C4450" t="str">
            <v>瓶</v>
          </cell>
          <cell r="D4450" t="str">
            <v>【030202】其它口味汽水</v>
          </cell>
          <cell r="E4450" t="str">
            <v>食品部</v>
          </cell>
          <cell r="F4450" t="str">
            <v>正常</v>
          </cell>
          <cell r="G4450" t="str">
            <v>2.29</v>
          </cell>
          <cell r="H4450" t="str">
            <v>3.00</v>
          </cell>
          <cell r="I4450">
            <v>0</v>
          </cell>
          <cell r="J4450">
            <v>0</v>
          </cell>
          <cell r="K4450">
            <v>0</v>
          </cell>
          <cell r="L4450">
            <v>12</v>
          </cell>
          <cell r="M4450">
            <v>27.48</v>
          </cell>
          <cell r="N4450">
            <v>36</v>
          </cell>
        </row>
        <row r="4451">
          <cell r="A4451" t="str">
            <v>03000172</v>
          </cell>
          <cell r="B4451" t="str">
            <v>康师傅冰红茶A</v>
          </cell>
          <cell r="C4451" t="str">
            <v>瓶</v>
          </cell>
          <cell r="D4451" t="str">
            <v>【030501】红绿乌龙茶饮料</v>
          </cell>
          <cell r="E4451" t="str">
            <v>食品部</v>
          </cell>
          <cell r="F4451" t="str">
            <v>正常</v>
          </cell>
          <cell r="G4451" t="str">
            <v>0.00</v>
          </cell>
          <cell r="H4451" t="str">
            <v>3.80</v>
          </cell>
          <cell r="I4451">
            <v>45.599999999999994</v>
          </cell>
          <cell r="J4451">
            <v>0</v>
          </cell>
          <cell r="K4451">
            <v>0</v>
          </cell>
          <cell r="L4451">
            <v>0</v>
          </cell>
          <cell r="M4451">
            <v>0</v>
          </cell>
          <cell r="N4451">
            <v>0</v>
          </cell>
        </row>
        <row r="4452">
          <cell r="A4452" t="str">
            <v>03000142</v>
          </cell>
          <cell r="B4452" t="str">
            <v>娃哈哈营养酸奶饮品钙多多</v>
          </cell>
          <cell r="C4452" t="str">
            <v>瓶</v>
          </cell>
          <cell r="D4452" t="str">
            <v>【030305】儿童奶</v>
          </cell>
          <cell r="E4452" t="str">
            <v>食品部</v>
          </cell>
          <cell r="F4452" t="str">
            <v>正常</v>
          </cell>
          <cell r="G4452" t="str">
            <v>0.00</v>
          </cell>
          <cell r="H4452" t="str">
            <v>4.00</v>
          </cell>
          <cell r="I4452">
            <v>0</v>
          </cell>
          <cell r="J4452">
            <v>0</v>
          </cell>
          <cell r="K4452">
            <v>0</v>
          </cell>
          <cell r="L4452">
            <v>0</v>
          </cell>
          <cell r="M4452">
            <v>0</v>
          </cell>
          <cell r="N4452">
            <v>0</v>
          </cell>
        </row>
        <row r="4453">
          <cell r="A4453" t="str">
            <v>03000120</v>
          </cell>
          <cell r="B4453" t="str">
            <v>乳酸菌饮品广州版(草莓味)</v>
          </cell>
          <cell r="C4453" t="str">
            <v>瓶</v>
          </cell>
          <cell r="D4453" t="str">
            <v>【030305】儿童奶</v>
          </cell>
          <cell r="E4453" t="str">
            <v>食品部</v>
          </cell>
          <cell r="F4453" t="str">
            <v>禁采</v>
          </cell>
          <cell r="G4453" t="str">
            <v>0.00</v>
          </cell>
          <cell r="H4453" t="str">
            <v>6.00</v>
          </cell>
          <cell r="I4453">
            <v>12</v>
          </cell>
          <cell r="J4453">
            <v>0</v>
          </cell>
          <cell r="K4453">
            <v>0</v>
          </cell>
          <cell r="L4453">
            <v>0</v>
          </cell>
          <cell r="M4453">
            <v>0</v>
          </cell>
          <cell r="N4453">
            <v>0</v>
          </cell>
        </row>
        <row r="4454">
          <cell r="A4454" t="str">
            <v>03000114</v>
          </cell>
          <cell r="B4454" t="str">
            <v>粗典爆浆玉米汁</v>
          </cell>
          <cell r="C4454" t="str">
            <v>听</v>
          </cell>
          <cell r="D4454" t="str">
            <v>【030403】植物蛋白饮料</v>
          </cell>
          <cell r="E4454" t="str">
            <v>食品部</v>
          </cell>
          <cell r="F4454" t="str">
            <v>禁采</v>
          </cell>
          <cell r="G4454" t="str">
            <v>0.00</v>
          </cell>
          <cell r="H4454" t="str">
            <v>5.00</v>
          </cell>
          <cell r="I4454">
            <v>0</v>
          </cell>
          <cell r="J4454">
            <v>0</v>
          </cell>
          <cell r="K4454">
            <v>0</v>
          </cell>
          <cell r="L4454">
            <v>0</v>
          </cell>
          <cell r="M4454">
            <v>0</v>
          </cell>
          <cell r="N4454">
            <v>0</v>
          </cell>
        </row>
        <row r="4455">
          <cell r="A4455" t="str">
            <v>03000112</v>
          </cell>
          <cell r="B4455" t="str">
            <v>蒙牛真果粒花果轻乳酸菌（樱花+白桃）</v>
          </cell>
          <cell r="C4455" t="str">
            <v>瓶</v>
          </cell>
          <cell r="D4455" t="str">
            <v>【030306】乳酸饮料</v>
          </cell>
          <cell r="E4455" t="str">
            <v>食品部</v>
          </cell>
          <cell r="F4455" t="str">
            <v>正常</v>
          </cell>
          <cell r="G4455" t="str">
            <v>4.20</v>
          </cell>
          <cell r="H4455" t="str">
            <v>6.00</v>
          </cell>
          <cell r="I4455">
            <v>0</v>
          </cell>
          <cell r="J4455">
            <v>0</v>
          </cell>
          <cell r="K4455">
            <v>0</v>
          </cell>
          <cell r="L4455">
            <v>10</v>
          </cell>
          <cell r="M4455">
            <v>42</v>
          </cell>
          <cell r="N4455">
            <v>60</v>
          </cell>
        </row>
        <row r="4456">
          <cell r="A4456" t="str">
            <v>03000110</v>
          </cell>
          <cell r="B4456" t="str">
            <v>蒙牛真果粒花果轻乳酸菌（玫瑰+草莓）</v>
          </cell>
          <cell r="C4456" t="str">
            <v>瓶</v>
          </cell>
          <cell r="D4456" t="str">
            <v>【030306】乳酸饮料</v>
          </cell>
          <cell r="E4456" t="str">
            <v>食品部</v>
          </cell>
          <cell r="F4456" t="str">
            <v>正常</v>
          </cell>
          <cell r="G4456" t="str">
            <v>4.20</v>
          </cell>
          <cell r="H4456" t="str">
            <v>6.00</v>
          </cell>
          <cell r="I4456">
            <v>0</v>
          </cell>
          <cell r="J4456">
            <v>0</v>
          </cell>
          <cell r="K4456">
            <v>0</v>
          </cell>
          <cell r="L4456">
            <v>70</v>
          </cell>
          <cell r="M4456">
            <v>294</v>
          </cell>
          <cell r="N4456">
            <v>420</v>
          </cell>
        </row>
        <row r="4457">
          <cell r="A4457" t="str">
            <v>03000108</v>
          </cell>
          <cell r="B4457" t="str">
            <v>椰树椰子汁A</v>
          </cell>
          <cell r="C4457" t="str">
            <v>盒</v>
          </cell>
          <cell r="D4457" t="str">
            <v>【030403】植物蛋白饮料</v>
          </cell>
          <cell r="E4457" t="str">
            <v>食品部</v>
          </cell>
          <cell r="F4457" t="str">
            <v>正常</v>
          </cell>
          <cell r="G4457" t="str">
            <v>0.00</v>
          </cell>
          <cell r="H4457" t="str">
            <v>13.50</v>
          </cell>
          <cell r="I4457">
            <v>179.20000000000002</v>
          </cell>
          <cell r="J4457">
            <v>0</v>
          </cell>
          <cell r="K4457">
            <v>0</v>
          </cell>
          <cell r="L4457">
            <v>0</v>
          </cell>
          <cell r="M4457">
            <v>0</v>
          </cell>
          <cell r="N4457">
            <v>0</v>
          </cell>
        </row>
        <row r="4458">
          <cell r="A4458" t="str">
            <v>03000104</v>
          </cell>
          <cell r="B4458" t="str">
            <v>旺仔牛奶家庭装</v>
          </cell>
          <cell r="C4458" t="str">
            <v>提</v>
          </cell>
          <cell r="D4458" t="str">
            <v>【030305】儿童奶</v>
          </cell>
          <cell r="E4458" t="str">
            <v>食品部</v>
          </cell>
          <cell r="F4458" t="str">
            <v>禁采</v>
          </cell>
          <cell r="G4458" t="str">
            <v>0.00</v>
          </cell>
          <cell r="H4458" t="str">
            <v>45.00</v>
          </cell>
          <cell r="I4458">
            <v>135</v>
          </cell>
          <cell r="J4458">
            <v>0</v>
          </cell>
          <cell r="K4458">
            <v>0</v>
          </cell>
          <cell r="L4458">
            <v>0</v>
          </cell>
          <cell r="M4458">
            <v>0</v>
          </cell>
          <cell r="N4458">
            <v>0</v>
          </cell>
        </row>
        <row r="4459">
          <cell r="A4459" t="str">
            <v>03000035</v>
          </cell>
          <cell r="B4459" t="str">
            <v>椰泰椰子汁</v>
          </cell>
          <cell r="C4459" t="str">
            <v>瓶</v>
          </cell>
          <cell r="D4459" t="str">
            <v>【030403】植物蛋白饮料</v>
          </cell>
          <cell r="E4459" t="str">
            <v>食品部</v>
          </cell>
          <cell r="F4459" t="str">
            <v>正常</v>
          </cell>
          <cell r="G4459" t="str">
            <v>0.00</v>
          </cell>
          <cell r="H4459" t="str">
            <v>13.00</v>
          </cell>
          <cell r="I4459">
            <v>117</v>
          </cell>
          <cell r="J4459">
            <v>0</v>
          </cell>
          <cell r="K4459">
            <v>0</v>
          </cell>
          <cell r="L4459">
            <v>0</v>
          </cell>
          <cell r="M4459">
            <v>0</v>
          </cell>
          <cell r="N4459">
            <v>0</v>
          </cell>
        </row>
        <row r="4460">
          <cell r="A4460" t="str">
            <v>03000026</v>
          </cell>
          <cell r="B4460" t="str">
            <v>菊乐核桃花生奶</v>
          </cell>
          <cell r="C4460" t="str">
            <v>盒</v>
          </cell>
          <cell r="D4460" t="str">
            <v>【030304】风味牛奶</v>
          </cell>
          <cell r="E4460" t="str">
            <v>食品部</v>
          </cell>
          <cell r="F4460" t="str">
            <v>正常</v>
          </cell>
          <cell r="G4460" t="str">
            <v>2.13</v>
          </cell>
          <cell r="H4460" t="str">
            <v>2.50</v>
          </cell>
          <cell r="I4460">
            <v>0</v>
          </cell>
          <cell r="J4460">
            <v>0</v>
          </cell>
          <cell r="K4460">
            <v>0</v>
          </cell>
          <cell r="L4460">
            <v>210</v>
          </cell>
          <cell r="M4460">
            <v>447.99</v>
          </cell>
          <cell r="N4460">
            <v>525</v>
          </cell>
        </row>
        <row r="4461">
          <cell r="A4461" t="str">
            <v>03000022</v>
          </cell>
          <cell r="B4461" t="str">
            <v>达利园花生牛奶</v>
          </cell>
          <cell r="C4461" t="str">
            <v>瓶</v>
          </cell>
          <cell r="D4461" t="str">
            <v>【030403】植物蛋白饮料</v>
          </cell>
          <cell r="E4461" t="str">
            <v>食品部</v>
          </cell>
          <cell r="F4461" t="str">
            <v>正常</v>
          </cell>
          <cell r="G4461" t="str">
            <v>0.00</v>
          </cell>
          <cell r="H4461" t="str">
            <v>10.00</v>
          </cell>
          <cell r="I4461">
            <v>70</v>
          </cell>
          <cell r="J4461">
            <v>0</v>
          </cell>
          <cell r="K4461">
            <v>0</v>
          </cell>
          <cell r="L4461">
            <v>0</v>
          </cell>
          <cell r="M4461">
            <v>0</v>
          </cell>
          <cell r="N4461">
            <v>0</v>
          </cell>
        </row>
        <row r="4462">
          <cell r="A4462" t="str">
            <v>03000014</v>
          </cell>
          <cell r="B4462" t="str">
            <v>金银花甘露</v>
          </cell>
          <cell r="C4462" t="str">
            <v>瓶</v>
          </cell>
          <cell r="D4462" t="str">
            <v>【030504】凉茶</v>
          </cell>
          <cell r="E4462" t="str">
            <v>食品部</v>
          </cell>
          <cell r="F4462" t="str">
            <v>正常</v>
          </cell>
          <cell r="G4462" t="str">
            <v>0.00</v>
          </cell>
          <cell r="H4462" t="str">
            <v>5.50</v>
          </cell>
          <cell r="I4462">
            <v>33</v>
          </cell>
          <cell r="J4462">
            <v>0</v>
          </cell>
          <cell r="K4462">
            <v>0</v>
          </cell>
          <cell r="L4462">
            <v>0</v>
          </cell>
          <cell r="M4462">
            <v>0</v>
          </cell>
          <cell r="N4462">
            <v>0</v>
          </cell>
        </row>
        <row r="4463">
          <cell r="A4463" t="str">
            <v>03000003</v>
          </cell>
          <cell r="B4463" t="str">
            <v>光明莫斯利安</v>
          </cell>
          <cell r="C4463" t="str">
            <v>盒</v>
          </cell>
          <cell r="D4463" t="str">
            <v>【030303】常温酸奶</v>
          </cell>
          <cell r="E4463" t="str">
            <v>食品部</v>
          </cell>
          <cell r="F4463" t="str">
            <v>正常</v>
          </cell>
          <cell r="G4463" t="str">
            <v>3.75</v>
          </cell>
          <cell r="H4463" t="str">
            <v>5.50</v>
          </cell>
          <cell r="I4463">
            <v>0</v>
          </cell>
          <cell r="J4463">
            <v>0</v>
          </cell>
          <cell r="K4463">
            <v>0</v>
          </cell>
          <cell r="L4463">
            <v>24</v>
          </cell>
          <cell r="M4463">
            <v>90</v>
          </cell>
          <cell r="N4463">
            <v>132</v>
          </cell>
        </row>
        <row r="4464">
          <cell r="A4464" t="str">
            <v>02000410</v>
          </cell>
          <cell r="B4464" t="str">
            <v>1664桃花啤酒(瓶)</v>
          </cell>
          <cell r="C4464" t="str">
            <v>瓶</v>
          </cell>
          <cell r="D4464" t="str">
            <v>【020102】瓶装啤酒</v>
          </cell>
          <cell r="E4464" t="str">
            <v>食品部</v>
          </cell>
          <cell r="F4464" t="str">
            <v>正常</v>
          </cell>
          <cell r="G4464" t="str">
            <v>10.00</v>
          </cell>
          <cell r="H4464" t="str">
            <v>15.00</v>
          </cell>
          <cell r="I4464">
            <v>0</v>
          </cell>
          <cell r="J4464">
            <v>0</v>
          </cell>
          <cell r="K4464">
            <v>0</v>
          </cell>
          <cell r="L4464">
            <v>6</v>
          </cell>
          <cell r="M4464">
            <v>60</v>
          </cell>
          <cell r="N4464">
            <v>90</v>
          </cell>
        </row>
        <row r="4465">
          <cell r="A4465" t="str">
            <v>02000409</v>
          </cell>
          <cell r="B4465" t="str">
            <v>1664白啤酒(瓶)</v>
          </cell>
          <cell r="C4465" t="str">
            <v>瓶</v>
          </cell>
          <cell r="D4465" t="str">
            <v>【020102】瓶装啤酒</v>
          </cell>
          <cell r="E4465" t="str">
            <v>食品部</v>
          </cell>
          <cell r="F4465" t="str">
            <v>正常</v>
          </cell>
          <cell r="G4465" t="str">
            <v>9.17</v>
          </cell>
          <cell r="H4465" t="str">
            <v>14.50</v>
          </cell>
          <cell r="I4465">
            <v>0</v>
          </cell>
          <cell r="J4465">
            <v>0</v>
          </cell>
          <cell r="K4465">
            <v>0</v>
          </cell>
          <cell r="L4465">
            <v>6</v>
          </cell>
          <cell r="M4465">
            <v>55</v>
          </cell>
          <cell r="N4465">
            <v>87</v>
          </cell>
        </row>
        <row r="4466">
          <cell r="A4466" t="str">
            <v>02000405</v>
          </cell>
          <cell r="B4466" t="str">
            <v>梅见青梅酒750ml</v>
          </cell>
          <cell r="C4466" t="str">
            <v>瓶</v>
          </cell>
          <cell r="D4466" t="str">
            <v>【020304】果酒</v>
          </cell>
          <cell r="E4466" t="str">
            <v>食品部</v>
          </cell>
          <cell r="F4466" t="str">
            <v>正常</v>
          </cell>
          <cell r="G4466" t="str">
            <v>58.00</v>
          </cell>
          <cell r="H4466" t="str">
            <v>78.00</v>
          </cell>
          <cell r="I4466">
            <v>0</v>
          </cell>
          <cell r="J4466">
            <v>0</v>
          </cell>
          <cell r="K4466">
            <v>0</v>
          </cell>
          <cell r="L4466">
            <v>6</v>
          </cell>
          <cell r="M4466">
            <v>348</v>
          </cell>
          <cell r="N4466">
            <v>468</v>
          </cell>
        </row>
        <row r="4467">
          <cell r="A4467" t="str">
            <v>02000363</v>
          </cell>
          <cell r="B4467" t="str">
            <v>锐澳3度乳酸菌伏特加味鸡尾酒</v>
          </cell>
          <cell r="C4467" t="str">
            <v>听</v>
          </cell>
          <cell r="D4467" t="str">
            <v>【020302】鸡尾酒</v>
          </cell>
          <cell r="E4467" t="str">
            <v>食品部</v>
          </cell>
          <cell r="F4467" t="str">
            <v>正常</v>
          </cell>
          <cell r="G4467" t="str">
            <v>4.59</v>
          </cell>
          <cell r="H4467" t="str">
            <v>6.80</v>
          </cell>
          <cell r="I4467">
            <v>0</v>
          </cell>
          <cell r="J4467">
            <v>0</v>
          </cell>
          <cell r="K4467">
            <v>0</v>
          </cell>
          <cell r="L4467">
            <v>11</v>
          </cell>
          <cell r="M4467">
            <v>50.44</v>
          </cell>
          <cell r="N4467">
            <v>74.8</v>
          </cell>
        </row>
        <row r="4468">
          <cell r="A4468" t="str">
            <v>02000248</v>
          </cell>
          <cell r="B4468" t="str">
            <v>五粮印象佳品52度</v>
          </cell>
          <cell r="C4468" t="str">
            <v>瓶</v>
          </cell>
          <cell r="D4468" t="str">
            <v>【020202】精装白酒</v>
          </cell>
          <cell r="E4468" t="str">
            <v>食品部</v>
          </cell>
          <cell r="F4468" t="str">
            <v>正常</v>
          </cell>
          <cell r="G4468" t="str">
            <v>56.67</v>
          </cell>
          <cell r="H4468" t="str">
            <v>168.00</v>
          </cell>
          <cell r="I4468">
            <v>0</v>
          </cell>
          <cell r="J4468">
            <v>0</v>
          </cell>
          <cell r="K4468">
            <v>0</v>
          </cell>
          <cell r="L4468">
            <v>5</v>
          </cell>
          <cell r="M4468">
            <v>283.33999999999997</v>
          </cell>
          <cell r="N4468">
            <v>840</v>
          </cell>
        </row>
        <row r="4469">
          <cell r="A4469" t="str">
            <v>02000245</v>
          </cell>
          <cell r="B4469" t="str">
            <v>小角楼白酒(幸福99)</v>
          </cell>
          <cell r="C4469" t="str">
            <v>瓶</v>
          </cell>
          <cell r="D4469" t="str">
            <v>【020202】精装白酒</v>
          </cell>
          <cell r="E4469" t="str">
            <v>食品部</v>
          </cell>
          <cell r="F4469" t="str">
            <v>正常</v>
          </cell>
          <cell r="G4469" t="str">
            <v>26.00</v>
          </cell>
          <cell r="H4469" t="str">
            <v>58.00</v>
          </cell>
          <cell r="I4469">
            <v>0</v>
          </cell>
          <cell r="J4469">
            <v>0</v>
          </cell>
          <cell r="K4469">
            <v>0</v>
          </cell>
          <cell r="L4469">
            <v>5</v>
          </cell>
          <cell r="M4469">
            <v>130</v>
          </cell>
          <cell r="N4469">
            <v>290</v>
          </cell>
        </row>
        <row r="4470">
          <cell r="A4470" t="str">
            <v>02000244</v>
          </cell>
          <cell r="B4470" t="str">
            <v>小角楼白酒(金鑫)</v>
          </cell>
          <cell r="C4470" t="str">
            <v>瓶</v>
          </cell>
          <cell r="D4470" t="str">
            <v>【020202】精装白酒</v>
          </cell>
          <cell r="E4470" t="str">
            <v>食品部</v>
          </cell>
          <cell r="F4470" t="str">
            <v>正常</v>
          </cell>
          <cell r="G4470" t="str">
            <v>11.00</v>
          </cell>
          <cell r="H4470" t="str">
            <v>58.00</v>
          </cell>
          <cell r="I4470">
            <v>0</v>
          </cell>
          <cell r="J4470">
            <v>0</v>
          </cell>
          <cell r="K4470">
            <v>0</v>
          </cell>
          <cell r="L4470">
            <v>6</v>
          </cell>
          <cell r="M4470">
            <v>66</v>
          </cell>
          <cell r="N4470">
            <v>348</v>
          </cell>
        </row>
        <row r="4471">
          <cell r="A4471" t="str">
            <v>02000243</v>
          </cell>
          <cell r="B4471" t="str">
            <v>小角楼白酒(红福禄)</v>
          </cell>
          <cell r="C4471" t="str">
            <v>瓶</v>
          </cell>
          <cell r="D4471" t="str">
            <v>【020202】精装白酒</v>
          </cell>
          <cell r="E4471" t="str">
            <v>食品部</v>
          </cell>
          <cell r="F4471" t="str">
            <v>正常</v>
          </cell>
          <cell r="G4471" t="str">
            <v>62.00</v>
          </cell>
          <cell r="H4471" t="str">
            <v>128.00</v>
          </cell>
          <cell r="I4471">
            <v>0</v>
          </cell>
          <cell r="J4471">
            <v>0</v>
          </cell>
          <cell r="K4471">
            <v>0</v>
          </cell>
          <cell r="L4471">
            <v>2</v>
          </cell>
          <cell r="M4471">
            <v>124</v>
          </cell>
          <cell r="N4471">
            <v>256</v>
          </cell>
        </row>
        <row r="4472">
          <cell r="A4472" t="str">
            <v>02000242</v>
          </cell>
          <cell r="B4472" t="str">
            <v>长城187</v>
          </cell>
          <cell r="C4472" t="str">
            <v>瓶</v>
          </cell>
          <cell r="D4472" t="str">
            <v>【020301】葡萄酒</v>
          </cell>
          <cell r="E4472" t="str">
            <v>食品部</v>
          </cell>
          <cell r="F4472" t="str">
            <v>禁采</v>
          </cell>
          <cell r="G4472" t="str">
            <v>15.00</v>
          </cell>
          <cell r="H4472" t="str">
            <v>28.00</v>
          </cell>
          <cell r="I4472">
            <v>0</v>
          </cell>
          <cell r="J4472">
            <v>0</v>
          </cell>
          <cell r="K4472">
            <v>0</v>
          </cell>
          <cell r="L4472">
            <v>11</v>
          </cell>
          <cell r="M4472">
            <v>165</v>
          </cell>
          <cell r="N4472">
            <v>308</v>
          </cell>
        </row>
        <row r="4473">
          <cell r="A4473" t="str">
            <v>02000241</v>
          </cell>
          <cell r="B4473" t="str">
            <v>梅见青梅酒</v>
          </cell>
          <cell r="C4473" t="str">
            <v>瓶</v>
          </cell>
          <cell r="D4473" t="str">
            <v>【020304】果酒</v>
          </cell>
          <cell r="E4473" t="str">
            <v>食品部</v>
          </cell>
          <cell r="F4473" t="str">
            <v>正常</v>
          </cell>
          <cell r="G4473" t="str">
            <v>23.00</v>
          </cell>
          <cell r="H4473" t="str">
            <v>32.00</v>
          </cell>
          <cell r="I4473">
            <v>0</v>
          </cell>
          <cell r="J4473">
            <v>0</v>
          </cell>
          <cell r="K4473">
            <v>0</v>
          </cell>
          <cell r="L4473">
            <v>5</v>
          </cell>
          <cell r="M4473">
            <v>115</v>
          </cell>
          <cell r="N4473">
            <v>160</v>
          </cell>
        </row>
        <row r="4474">
          <cell r="A4474" t="str">
            <v>02000240</v>
          </cell>
          <cell r="B4474" t="str">
            <v>江小白棕檬风味高粱酒</v>
          </cell>
          <cell r="C4474" t="str">
            <v>瓶</v>
          </cell>
          <cell r="D4474" t="str">
            <v>【020201】简装白酒</v>
          </cell>
          <cell r="E4474" t="str">
            <v>食品部</v>
          </cell>
          <cell r="F4474" t="str">
            <v>禁采</v>
          </cell>
          <cell r="G4474" t="str">
            <v>0.00</v>
          </cell>
          <cell r="H4474" t="str">
            <v>16.00</v>
          </cell>
          <cell r="I4474">
            <v>0</v>
          </cell>
          <cell r="J4474">
            <v>0</v>
          </cell>
          <cell r="K4474">
            <v>0</v>
          </cell>
          <cell r="L4474">
            <v>0</v>
          </cell>
          <cell r="M4474">
            <v>0</v>
          </cell>
          <cell r="N4474">
            <v>0</v>
          </cell>
        </row>
        <row r="4475">
          <cell r="A4475" t="str">
            <v>02000238</v>
          </cell>
          <cell r="B4475" t="str">
            <v>江小白单纯高梁酒青春版</v>
          </cell>
          <cell r="C4475" t="str">
            <v>瓶</v>
          </cell>
          <cell r="D4475" t="str">
            <v>【020201】简装白酒</v>
          </cell>
          <cell r="E4475" t="str">
            <v>食品部</v>
          </cell>
          <cell r="F4475" t="str">
            <v>正常</v>
          </cell>
          <cell r="G4475" t="str">
            <v>60.00</v>
          </cell>
          <cell r="H4475" t="str">
            <v>78.00</v>
          </cell>
          <cell r="I4475">
            <v>0</v>
          </cell>
          <cell r="J4475">
            <v>0</v>
          </cell>
          <cell r="K4475">
            <v>0</v>
          </cell>
          <cell r="L4475">
            <v>6</v>
          </cell>
          <cell r="M4475">
            <v>360</v>
          </cell>
          <cell r="N4475">
            <v>468</v>
          </cell>
        </row>
        <row r="4476">
          <cell r="A4476" t="str">
            <v>02000237</v>
          </cell>
          <cell r="B4476" t="str">
            <v>江小白单纯高梁酒</v>
          </cell>
          <cell r="C4476" t="str">
            <v>瓶</v>
          </cell>
          <cell r="D4476" t="str">
            <v>【020201】简装白酒</v>
          </cell>
          <cell r="E4476" t="str">
            <v>食品部</v>
          </cell>
          <cell r="F4476" t="str">
            <v>正常</v>
          </cell>
          <cell r="G4476" t="str">
            <v>33.17</v>
          </cell>
          <cell r="H4476" t="str">
            <v>45.00</v>
          </cell>
          <cell r="I4476">
            <v>0</v>
          </cell>
          <cell r="J4476">
            <v>0</v>
          </cell>
          <cell r="K4476">
            <v>0</v>
          </cell>
          <cell r="L4476">
            <v>16</v>
          </cell>
          <cell r="M4476">
            <v>530.66</v>
          </cell>
          <cell r="N4476">
            <v>720</v>
          </cell>
        </row>
        <row r="4477">
          <cell r="A4477" t="str">
            <v>02000236</v>
          </cell>
          <cell r="B4477" t="str">
            <v>乐堡啤酒500ml(听)</v>
          </cell>
          <cell r="C4477" t="str">
            <v>听</v>
          </cell>
          <cell r="D4477" t="str">
            <v>【020101】听装啤酒</v>
          </cell>
          <cell r="E4477" t="str">
            <v>食品部</v>
          </cell>
          <cell r="F4477" t="str">
            <v>正常</v>
          </cell>
          <cell r="G4477" t="str">
            <v>0.00</v>
          </cell>
          <cell r="H4477" t="str">
            <v>6.00</v>
          </cell>
          <cell r="I4477">
            <v>72</v>
          </cell>
          <cell r="J4477">
            <v>0</v>
          </cell>
          <cell r="K4477">
            <v>0</v>
          </cell>
          <cell r="L4477">
            <v>0</v>
          </cell>
          <cell r="M4477">
            <v>0</v>
          </cell>
          <cell r="N4477">
            <v>0</v>
          </cell>
        </row>
        <row r="4478">
          <cell r="A4478" t="str">
            <v>02000233</v>
          </cell>
          <cell r="B4478" t="str">
            <v>贵州茅台百年故事特酿</v>
          </cell>
          <cell r="C4478" t="str">
            <v>盒</v>
          </cell>
          <cell r="D4478" t="str">
            <v>【020202】精装白酒</v>
          </cell>
          <cell r="E4478" t="str">
            <v>食品部</v>
          </cell>
          <cell r="F4478" t="str">
            <v>禁采</v>
          </cell>
          <cell r="G4478" t="str">
            <v>328.00</v>
          </cell>
          <cell r="H4478" t="str">
            <v>388.00</v>
          </cell>
          <cell r="I4478">
            <v>0</v>
          </cell>
          <cell r="J4478">
            <v>0</v>
          </cell>
          <cell r="K4478">
            <v>0</v>
          </cell>
          <cell r="L4478">
            <v>2</v>
          </cell>
          <cell r="M4478">
            <v>656</v>
          </cell>
          <cell r="N4478">
            <v>776</v>
          </cell>
        </row>
        <row r="4479">
          <cell r="A4479" t="str">
            <v>02000231</v>
          </cell>
          <cell r="B4479" t="str">
            <v>贵州茅台百年故事红运</v>
          </cell>
          <cell r="C4479" t="str">
            <v>盒</v>
          </cell>
          <cell r="D4479" t="str">
            <v>【020202】精装白酒</v>
          </cell>
          <cell r="E4479" t="str">
            <v>食品部</v>
          </cell>
          <cell r="F4479" t="str">
            <v>禁采</v>
          </cell>
          <cell r="G4479" t="str">
            <v>98.00</v>
          </cell>
          <cell r="H4479" t="str">
            <v>128.00</v>
          </cell>
          <cell r="I4479">
            <v>0</v>
          </cell>
          <cell r="J4479">
            <v>0</v>
          </cell>
          <cell r="K4479">
            <v>0</v>
          </cell>
          <cell r="L4479">
            <v>1</v>
          </cell>
          <cell r="M4479">
            <v>98</v>
          </cell>
          <cell r="N4479">
            <v>128</v>
          </cell>
        </row>
        <row r="4480">
          <cell r="A4480" t="str">
            <v>02000229</v>
          </cell>
          <cell r="B4480" t="str">
            <v>贵州茅台百年故事红福</v>
          </cell>
          <cell r="C4480" t="str">
            <v>盒</v>
          </cell>
          <cell r="D4480" t="str">
            <v>【020202】精装白酒</v>
          </cell>
          <cell r="E4480" t="str">
            <v>食品部</v>
          </cell>
          <cell r="F4480" t="str">
            <v>禁采</v>
          </cell>
          <cell r="G4480" t="str">
            <v>148.00</v>
          </cell>
          <cell r="H4480" t="str">
            <v>188.00</v>
          </cell>
          <cell r="I4480">
            <v>0</v>
          </cell>
          <cell r="J4480">
            <v>0</v>
          </cell>
          <cell r="K4480">
            <v>0</v>
          </cell>
          <cell r="L4480">
            <v>1</v>
          </cell>
          <cell r="M4480">
            <v>148</v>
          </cell>
          <cell r="N4480">
            <v>188</v>
          </cell>
        </row>
        <row r="4481">
          <cell r="A4481" t="str">
            <v>02000228</v>
          </cell>
          <cell r="B4481" t="str">
            <v>贵州茅台百年故事传奇</v>
          </cell>
          <cell r="C4481" t="str">
            <v>盒</v>
          </cell>
          <cell r="D4481" t="str">
            <v>【020202】精装白酒</v>
          </cell>
          <cell r="E4481" t="str">
            <v>食品部</v>
          </cell>
          <cell r="F4481" t="str">
            <v>禁采</v>
          </cell>
          <cell r="G4481" t="str">
            <v>280.00</v>
          </cell>
          <cell r="H4481" t="str">
            <v>338.00</v>
          </cell>
          <cell r="I4481">
            <v>0</v>
          </cell>
          <cell r="J4481">
            <v>0</v>
          </cell>
          <cell r="K4481">
            <v>0</v>
          </cell>
          <cell r="L4481">
            <v>2</v>
          </cell>
          <cell r="M4481">
            <v>560</v>
          </cell>
          <cell r="N4481">
            <v>676</v>
          </cell>
        </row>
        <row r="4482">
          <cell r="A4482" t="str">
            <v>02000227</v>
          </cell>
          <cell r="B4482" t="str">
            <v>贵州茅台百年故事陈酿</v>
          </cell>
          <cell r="C4482" t="str">
            <v>盒</v>
          </cell>
          <cell r="D4482" t="str">
            <v>【020202】精装白酒</v>
          </cell>
          <cell r="E4482" t="str">
            <v>食品部</v>
          </cell>
          <cell r="F4482" t="str">
            <v>禁采</v>
          </cell>
          <cell r="G4482" t="str">
            <v>238.00</v>
          </cell>
          <cell r="H4482" t="str">
            <v>288.00</v>
          </cell>
          <cell r="I4482">
            <v>0</v>
          </cell>
          <cell r="J4482">
            <v>0</v>
          </cell>
          <cell r="K4482">
            <v>0</v>
          </cell>
          <cell r="L4482">
            <v>3</v>
          </cell>
          <cell r="M4482">
            <v>714</v>
          </cell>
          <cell r="N4482">
            <v>864</v>
          </cell>
        </row>
        <row r="4483">
          <cell r="A4483" t="str">
            <v>02000221</v>
          </cell>
          <cell r="B4483" t="str">
            <v>五粮液歪嘴52度</v>
          </cell>
          <cell r="C4483" t="str">
            <v>瓶</v>
          </cell>
          <cell r="D4483" t="str">
            <v>【020201】简装白酒</v>
          </cell>
          <cell r="E4483" t="str">
            <v>食品部</v>
          </cell>
          <cell r="F4483" t="str">
            <v>正常</v>
          </cell>
          <cell r="G4483" t="str">
            <v>14.08</v>
          </cell>
          <cell r="H4483" t="str">
            <v>16.50</v>
          </cell>
          <cell r="I4483">
            <v>0</v>
          </cell>
          <cell r="J4483">
            <v>0</v>
          </cell>
          <cell r="K4483">
            <v>0</v>
          </cell>
          <cell r="L4483">
            <v>12</v>
          </cell>
          <cell r="M4483">
            <v>169</v>
          </cell>
          <cell r="N4483">
            <v>198</v>
          </cell>
        </row>
        <row r="4484">
          <cell r="A4484" t="str">
            <v>02000219</v>
          </cell>
          <cell r="B4484" t="str">
            <v>绵竹老酒特选</v>
          </cell>
          <cell r="C4484" t="str">
            <v>瓶</v>
          </cell>
          <cell r="D4484" t="str">
            <v>【020201】简装白酒</v>
          </cell>
          <cell r="E4484" t="str">
            <v>食品部</v>
          </cell>
          <cell r="F4484" t="str">
            <v>正常</v>
          </cell>
          <cell r="G4484" t="str">
            <v>15.20</v>
          </cell>
          <cell r="H4484" t="str">
            <v>32.00</v>
          </cell>
          <cell r="I4484">
            <v>0</v>
          </cell>
          <cell r="J4484">
            <v>0</v>
          </cell>
          <cell r="K4484">
            <v>0</v>
          </cell>
          <cell r="L4484">
            <v>7</v>
          </cell>
          <cell r="M4484">
            <v>106.4</v>
          </cell>
          <cell r="N4484">
            <v>224</v>
          </cell>
        </row>
        <row r="4485">
          <cell r="A4485" t="str">
            <v>02000208</v>
          </cell>
          <cell r="B4485" t="str">
            <v>丰谷酒星头曲</v>
          </cell>
          <cell r="C4485" t="str">
            <v>瓶</v>
          </cell>
          <cell r="D4485" t="str">
            <v>【020201】简装白酒</v>
          </cell>
          <cell r="E4485" t="str">
            <v>食品部</v>
          </cell>
          <cell r="F4485" t="str">
            <v>正常</v>
          </cell>
          <cell r="G4485" t="str">
            <v>22.09</v>
          </cell>
          <cell r="H4485" t="str">
            <v>28.00</v>
          </cell>
          <cell r="I4485">
            <v>0</v>
          </cell>
          <cell r="J4485">
            <v>0</v>
          </cell>
          <cell r="K4485">
            <v>0</v>
          </cell>
          <cell r="L4485">
            <v>9</v>
          </cell>
          <cell r="M4485">
            <v>198.77</v>
          </cell>
          <cell r="N4485">
            <v>252</v>
          </cell>
        </row>
        <row r="4486">
          <cell r="A4486" t="str">
            <v>02000207</v>
          </cell>
          <cell r="B4486" t="str">
            <v>长城玫瑰红红葡萄酒</v>
          </cell>
          <cell r="C4486" t="str">
            <v>瓶</v>
          </cell>
          <cell r="D4486" t="str">
            <v>【020301】葡萄酒</v>
          </cell>
          <cell r="E4486" t="str">
            <v>食品部</v>
          </cell>
          <cell r="F4486" t="str">
            <v>正常</v>
          </cell>
          <cell r="G4486" t="str">
            <v>24.86</v>
          </cell>
          <cell r="H4486" t="str">
            <v>58.00</v>
          </cell>
          <cell r="I4486">
            <v>0</v>
          </cell>
          <cell r="J4486">
            <v>0</v>
          </cell>
          <cell r="K4486">
            <v>0</v>
          </cell>
          <cell r="L4486">
            <v>7</v>
          </cell>
          <cell r="M4486">
            <v>174</v>
          </cell>
          <cell r="N4486">
            <v>406</v>
          </cell>
        </row>
        <row r="4487">
          <cell r="A4487" t="str">
            <v>02000206</v>
          </cell>
          <cell r="B4487" t="str">
            <v>长城金冠精选解百纳干红葡萄酒</v>
          </cell>
          <cell r="C4487" t="str">
            <v>盒</v>
          </cell>
          <cell r="D4487" t="str">
            <v>【020301】葡萄酒</v>
          </cell>
          <cell r="E4487" t="str">
            <v>食品部</v>
          </cell>
          <cell r="F4487" t="str">
            <v>正常</v>
          </cell>
          <cell r="G4487" t="str">
            <v>78.00</v>
          </cell>
          <cell r="H4487" t="str">
            <v>198.00</v>
          </cell>
          <cell r="I4487">
            <v>0</v>
          </cell>
          <cell r="J4487">
            <v>0</v>
          </cell>
          <cell r="K4487">
            <v>0</v>
          </cell>
          <cell r="L4487">
            <v>2</v>
          </cell>
          <cell r="M4487">
            <v>156</v>
          </cell>
          <cell r="N4487">
            <v>396</v>
          </cell>
        </row>
        <row r="4488">
          <cell r="A4488" t="str">
            <v>02000205</v>
          </cell>
          <cell r="B4488" t="str">
            <v>长城金冠解百纳干红葡萄酒</v>
          </cell>
          <cell r="C4488" t="str">
            <v>瓶</v>
          </cell>
          <cell r="D4488" t="str">
            <v>【020301】葡萄酒</v>
          </cell>
          <cell r="E4488" t="str">
            <v>食品部</v>
          </cell>
          <cell r="F4488" t="str">
            <v>正常</v>
          </cell>
          <cell r="G4488" t="str">
            <v>34.33</v>
          </cell>
          <cell r="H4488" t="str">
            <v>128.00</v>
          </cell>
          <cell r="I4488">
            <v>0</v>
          </cell>
          <cell r="J4488">
            <v>0</v>
          </cell>
          <cell r="K4488">
            <v>0</v>
          </cell>
          <cell r="L4488">
            <v>3</v>
          </cell>
          <cell r="M4488">
            <v>103</v>
          </cell>
          <cell r="N4488">
            <v>384</v>
          </cell>
        </row>
        <row r="4489">
          <cell r="A4489" t="str">
            <v>02000203</v>
          </cell>
          <cell r="B4489" t="str">
            <v>五粮醇浓香型白酒</v>
          </cell>
          <cell r="C4489" t="str">
            <v>盒</v>
          </cell>
          <cell r="D4489" t="str">
            <v>【020202】精装白酒</v>
          </cell>
          <cell r="E4489" t="str">
            <v>食品部</v>
          </cell>
          <cell r="F4489" t="str">
            <v>正常</v>
          </cell>
          <cell r="G4489" t="str">
            <v>48.00</v>
          </cell>
          <cell r="H4489" t="str">
            <v>78.00</v>
          </cell>
          <cell r="I4489">
            <v>0</v>
          </cell>
          <cell r="J4489">
            <v>0</v>
          </cell>
          <cell r="K4489">
            <v>0</v>
          </cell>
          <cell r="L4489">
            <v>7</v>
          </cell>
          <cell r="M4489">
            <v>336</v>
          </cell>
          <cell r="N4489">
            <v>546</v>
          </cell>
        </row>
        <row r="4490">
          <cell r="A4490" t="str">
            <v>02000202</v>
          </cell>
          <cell r="B4490" t="str">
            <v>五粮醇蓝淡雅</v>
          </cell>
          <cell r="C4490" t="str">
            <v>瓶</v>
          </cell>
          <cell r="D4490" t="str">
            <v>【020202】精装白酒</v>
          </cell>
          <cell r="E4490" t="str">
            <v>食品部</v>
          </cell>
          <cell r="F4490" t="str">
            <v>正常</v>
          </cell>
          <cell r="G4490" t="str">
            <v>68.00</v>
          </cell>
          <cell r="H4490" t="str">
            <v>118.00</v>
          </cell>
          <cell r="I4490">
            <v>0</v>
          </cell>
          <cell r="J4490">
            <v>0</v>
          </cell>
          <cell r="K4490">
            <v>0</v>
          </cell>
          <cell r="L4490">
            <v>4</v>
          </cell>
          <cell r="M4490">
            <v>272</v>
          </cell>
          <cell r="N4490">
            <v>472</v>
          </cell>
        </row>
        <row r="4491">
          <cell r="A4491" t="str">
            <v>02000201</v>
          </cell>
          <cell r="B4491" t="str">
            <v>五粮醇金淡雅型50°</v>
          </cell>
          <cell r="C4491" t="str">
            <v>瓶</v>
          </cell>
          <cell r="D4491" t="str">
            <v>【020202】精装白酒</v>
          </cell>
          <cell r="E4491" t="str">
            <v>食品部</v>
          </cell>
          <cell r="F4491" t="str">
            <v>正常</v>
          </cell>
          <cell r="G4491" t="str">
            <v>95.00</v>
          </cell>
          <cell r="H4491" t="str">
            <v>138.00</v>
          </cell>
          <cell r="I4491">
            <v>0</v>
          </cell>
          <cell r="J4491">
            <v>0</v>
          </cell>
          <cell r="K4491">
            <v>0</v>
          </cell>
          <cell r="L4491">
            <v>2</v>
          </cell>
          <cell r="M4491">
            <v>190</v>
          </cell>
          <cell r="N4491">
            <v>276</v>
          </cell>
        </row>
        <row r="4492">
          <cell r="A4492" t="str">
            <v>02000200</v>
          </cell>
          <cell r="B4492" t="str">
            <v>五粮醇红淡雅水晶瓶</v>
          </cell>
          <cell r="C4492" t="str">
            <v>瓶</v>
          </cell>
          <cell r="D4492" t="str">
            <v>【020202】精装白酒</v>
          </cell>
          <cell r="E4492" t="str">
            <v>食品部</v>
          </cell>
          <cell r="F4492" t="str">
            <v>正常</v>
          </cell>
          <cell r="G4492" t="str">
            <v>48.00</v>
          </cell>
          <cell r="H4492" t="str">
            <v>88.00</v>
          </cell>
          <cell r="I4492">
            <v>0</v>
          </cell>
          <cell r="J4492">
            <v>0</v>
          </cell>
          <cell r="K4492">
            <v>0</v>
          </cell>
          <cell r="L4492">
            <v>2</v>
          </cell>
          <cell r="M4492">
            <v>96</v>
          </cell>
          <cell r="N4492">
            <v>176</v>
          </cell>
        </row>
        <row r="4493">
          <cell r="A4493" t="str">
            <v>02000199</v>
          </cell>
          <cell r="B4493" t="str">
            <v>五粮醇红淡雅仿瓷瓶(银色边)</v>
          </cell>
          <cell r="C4493" t="str">
            <v>瓶</v>
          </cell>
          <cell r="D4493" t="str">
            <v>【020202】精装白酒</v>
          </cell>
          <cell r="E4493" t="str">
            <v>食品部</v>
          </cell>
          <cell r="F4493" t="str">
            <v>正常</v>
          </cell>
          <cell r="G4493" t="str">
            <v>58.00</v>
          </cell>
          <cell r="H4493" t="str">
            <v>98.00</v>
          </cell>
          <cell r="I4493">
            <v>0</v>
          </cell>
          <cell r="J4493">
            <v>0</v>
          </cell>
          <cell r="K4493">
            <v>0</v>
          </cell>
          <cell r="L4493">
            <v>4</v>
          </cell>
          <cell r="M4493">
            <v>232</v>
          </cell>
          <cell r="N4493">
            <v>392</v>
          </cell>
        </row>
        <row r="4494">
          <cell r="A4494" t="str">
            <v>02000198</v>
          </cell>
          <cell r="B4494" t="str">
            <v>五粮醇第三代</v>
          </cell>
          <cell r="C4494" t="str">
            <v>瓶</v>
          </cell>
          <cell r="D4494" t="str">
            <v>【020202】精装白酒</v>
          </cell>
          <cell r="E4494" t="str">
            <v>食品部</v>
          </cell>
          <cell r="F4494" t="str">
            <v>正常</v>
          </cell>
          <cell r="G4494" t="str">
            <v>45.00</v>
          </cell>
          <cell r="H4494" t="str">
            <v>68.00</v>
          </cell>
          <cell r="I4494">
            <v>0</v>
          </cell>
          <cell r="J4494">
            <v>0</v>
          </cell>
          <cell r="K4494">
            <v>0</v>
          </cell>
          <cell r="L4494">
            <v>7</v>
          </cell>
          <cell r="M4494">
            <v>315</v>
          </cell>
          <cell r="N4494">
            <v>476</v>
          </cell>
        </row>
        <row r="4495">
          <cell r="A4495" t="str">
            <v>02000197</v>
          </cell>
          <cell r="B4495" t="str">
            <v>五粮醇淡雅型50°</v>
          </cell>
          <cell r="C4495" t="str">
            <v>瓶</v>
          </cell>
          <cell r="D4495" t="str">
            <v>【020202】精装白酒</v>
          </cell>
          <cell r="E4495" t="str">
            <v>食品部</v>
          </cell>
          <cell r="F4495" t="str">
            <v>正常</v>
          </cell>
          <cell r="G4495" t="str">
            <v>45.00</v>
          </cell>
          <cell r="H4495" t="str">
            <v>78.00</v>
          </cell>
          <cell r="I4495">
            <v>0</v>
          </cell>
          <cell r="J4495">
            <v>0</v>
          </cell>
          <cell r="K4495">
            <v>0</v>
          </cell>
          <cell r="L4495">
            <v>2</v>
          </cell>
          <cell r="M4495">
            <v>90</v>
          </cell>
          <cell r="N4495">
            <v>156</v>
          </cell>
        </row>
        <row r="4496">
          <cell r="A4496" t="str">
            <v>02000195</v>
          </cell>
          <cell r="B4496" t="str">
            <v>五粮春1996</v>
          </cell>
          <cell r="C4496" t="str">
            <v>盒</v>
          </cell>
          <cell r="D4496" t="str">
            <v>【020202】精装白酒</v>
          </cell>
          <cell r="E4496" t="str">
            <v>食品部</v>
          </cell>
          <cell r="F4496" t="str">
            <v>正常</v>
          </cell>
          <cell r="G4496" t="str">
            <v>338.00</v>
          </cell>
          <cell r="H4496" t="str">
            <v>438.00</v>
          </cell>
          <cell r="I4496">
            <v>0</v>
          </cell>
          <cell r="J4496">
            <v>0</v>
          </cell>
          <cell r="K4496">
            <v>0</v>
          </cell>
          <cell r="L4496">
            <v>2</v>
          </cell>
          <cell r="M4496">
            <v>676</v>
          </cell>
          <cell r="N4496">
            <v>876</v>
          </cell>
        </row>
        <row r="4497">
          <cell r="A4497" t="str">
            <v>02000194</v>
          </cell>
          <cell r="B4497" t="str">
            <v>尖庄曲酒</v>
          </cell>
          <cell r="C4497" t="str">
            <v>瓶</v>
          </cell>
          <cell r="D4497" t="str">
            <v>【020201】简装白酒</v>
          </cell>
          <cell r="E4497" t="str">
            <v>食品部</v>
          </cell>
          <cell r="F4497" t="str">
            <v>正常</v>
          </cell>
          <cell r="G4497" t="str">
            <v>23.00</v>
          </cell>
          <cell r="H4497" t="str">
            <v>38.00</v>
          </cell>
          <cell r="I4497">
            <v>0</v>
          </cell>
          <cell r="J4497">
            <v>0</v>
          </cell>
          <cell r="K4497">
            <v>0</v>
          </cell>
          <cell r="L4497">
            <v>15</v>
          </cell>
          <cell r="M4497">
            <v>345</v>
          </cell>
          <cell r="N4497">
            <v>570</v>
          </cell>
        </row>
        <row r="4498">
          <cell r="A4498" t="str">
            <v>02000192</v>
          </cell>
          <cell r="B4498" t="str">
            <v>52度八代经典五粮液</v>
          </cell>
          <cell r="C4498" t="str">
            <v>瓶</v>
          </cell>
          <cell r="D4498" t="str">
            <v>【020204】名酒</v>
          </cell>
          <cell r="E4498" t="str">
            <v>食品部</v>
          </cell>
          <cell r="F4498" t="str">
            <v>正常</v>
          </cell>
          <cell r="G4498" t="str">
            <v>960.00</v>
          </cell>
          <cell r="H4498" t="str">
            <v>1,199.00</v>
          </cell>
          <cell r="I4498">
            <v>0</v>
          </cell>
          <cell r="J4498">
            <v>0</v>
          </cell>
          <cell r="K4498">
            <v>0</v>
          </cell>
          <cell r="L4498">
            <v>2</v>
          </cell>
          <cell r="M4498">
            <v>1920</v>
          </cell>
          <cell r="N4498">
            <v>2398</v>
          </cell>
        </row>
        <row r="4499">
          <cell r="A4499" t="str">
            <v>02000191</v>
          </cell>
          <cell r="B4499" t="str">
            <v>50度五粮春</v>
          </cell>
          <cell r="C4499" t="str">
            <v>瓶</v>
          </cell>
          <cell r="D4499" t="str">
            <v>【020204】名酒</v>
          </cell>
          <cell r="E4499" t="str">
            <v>食品部</v>
          </cell>
          <cell r="F4499" t="str">
            <v>正常</v>
          </cell>
          <cell r="G4499" t="str">
            <v>202.00</v>
          </cell>
          <cell r="H4499" t="str">
            <v>258.00</v>
          </cell>
          <cell r="I4499">
            <v>0</v>
          </cell>
          <cell r="J4499">
            <v>0</v>
          </cell>
          <cell r="K4499">
            <v>0</v>
          </cell>
          <cell r="L4499">
            <v>4</v>
          </cell>
          <cell r="M4499">
            <v>808</v>
          </cell>
          <cell r="N4499">
            <v>1032</v>
          </cell>
        </row>
        <row r="4500">
          <cell r="A4500" t="str">
            <v>02000190</v>
          </cell>
          <cell r="B4500" t="str">
            <v>45度五粮春</v>
          </cell>
          <cell r="C4500" t="str">
            <v>瓶</v>
          </cell>
          <cell r="D4500" t="str">
            <v>【020204】名酒</v>
          </cell>
          <cell r="E4500" t="str">
            <v>食品部</v>
          </cell>
          <cell r="F4500" t="str">
            <v>正常</v>
          </cell>
          <cell r="G4500" t="str">
            <v>167.00</v>
          </cell>
          <cell r="H4500" t="str">
            <v>208.00</v>
          </cell>
          <cell r="I4500">
            <v>0</v>
          </cell>
          <cell r="J4500">
            <v>0</v>
          </cell>
          <cell r="K4500">
            <v>0</v>
          </cell>
          <cell r="L4500">
            <v>7</v>
          </cell>
          <cell r="M4500">
            <v>1169</v>
          </cell>
          <cell r="N4500">
            <v>1456</v>
          </cell>
        </row>
        <row r="4501">
          <cell r="A4501" t="str">
            <v>02000186</v>
          </cell>
          <cell r="B4501" t="str">
            <v>长城赤霞珠一星干红</v>
          </cell>
          <cell r="C4501" t="str">
            <v>瓶</v>
          </cell>
          <cell r="D4501" t="str">
            <v>【020301】葡萄酒</v>
          </cell>
          <cell r="E4501" t="str">
            <v>食品部</v>
          </cell>
          <cell r="F4501" t="str">
            <v>禁采</v>
          </cell>
          <cell r="G4501" t="str">
            <v>14.00</v>
          </cell>
          <cell r="H4501" t="str">
            <v>38.00</v>
          </cell>
          <cell r="I4501">
            <v>0</v>
          </cell>
          <cell r="J4501">
            <v>0</v>
          </cell>
          <cell r="K4501">
            <v>0</v>
          </cell>
          <cell r="L4501">
            <v>2</v>
          </cell>
          <cell r="M4501">
            <v>28</v>
          </cell>
          <cell r="N4501">
            <v>76</v>
          </cell>
        </row>
        <row r="4502">
          <cell r="A4502" t="str">
            <v>02000185</v>
          </cell>
          <cell r="B4502" t="str">
            <v>长城赤霞珠三星干红</v>
          </cell>
          <cell r="C4502" t="str">
            <v>瓶</v>
          </cell>
          <cell r="D4502" t="str">
            <v>【020301】葡萄酒</v>
          </cell>
          <cell r="E4502" t="str">
            <v>食品部</v>
          </cell>
          <cell r="F4502" t="str">
            <v>禁采</v>
          </cell>
          <cell r="G4502" t="str">
            <v>24.00</v>
          </cell>
          <cell r="H4502" t="str">
            <v>58.00</v>
          </cell>
          <cell r="I4502">
            <v>0</v>
          </cell>
          <cell r="J4502">
            <v>0</v>
          </cell>
          <cell r="K4502">
            <v>0</v>
          </cell>
          <cell r="L4502">
            <v>2</v>
          </cell>
          <cell r="M4502">
            <v>48</v>
          </cell>
          <cell r="N4502">
            <v>116</v>
          </cell>
        </row>
        <row r="4503">
          <cell r="A4503" t="str">
            <v>02000152</v>
          </cell>
          <cell r="B4503" t="str">
            <v>1573国窖酒</v>
          </cell>
          <cell r="C4503" t="str">
            <v>瓶</v>
          </cell>
          <cell r="D4503" t="str">
            <v>【020204】名酒</v>
          </cell>
          <cell r="E4503" t="str">
            <v>食品部</v>
          </cell>
          <cell r="F4503" t="str">
            <v>正常</v>
          </cell>
          <cell r="G4503" t="str">
            <v>810.00</v>
          </cell>
          <cell r="H4503" t="str">
            <v>998.00</v>
          </cell>
          <cell r="I4503">
            <v>0</v>
          </cell>
          <cell r="J4503">
            <v>0</v>
          </cell>
          <cell r="K4503">
            <v>0</v>
          </cell>
          <cell r="L4503">
            <v>1</v>
          </cell>
          <cell r="M4503">
            <v>810</v>
          </cell>
          <cell r="N4503">
            <v>998</v>
          </cell>
        </row>
        <row r="4504">
          <cell r="A4504" t="str">
            <v>02000148</v>
          </cell>
          <cell r="B4504" t="str">
            <v>水井坊鸿运（52度）</v>
          </cell>
          <cell r="C4504" t="str">
            <v>瓶</v>
          </cell>
          <cell r="D4504" t="str">
            <v>【020202】精装白酒</v>
          </cell>
          <cell r="E4504" t="str">
            <v>食品部</v>
          </cell>
          <cell r="F4504" t="str">
            <v>正常</v>
          </cell>
          <cell r="G4504" t="str">
            <v>368.00</v>
          </cell>
          <cell r="H4504" t="str">
            <v>568.00</v>
          </cell>
          <cell r="I4504">
            <v>0</v>
          </cell>
          <cell r="J4504">
            <v>0</v>
          </cell>
          <cell r="K4504">
            <v>0</v>
          </cell>
          <cell r="L4504">
            <v>1</v>
          </cell>
          <cell r="M4504">
            <v>368</v>
          </cell>
          <cell r="N4504">
            <v>568</v>
          </cell>
        </row>
        <row r="4505">
          <cell r="A4505" t="str">
            <v>02000147</v>
          </cell>
          <cell r="B4505" t="str">
            <v>泸州老窖二曲绿瓶装A</v>
          </cell>
          <cell r="C4505" t="str">
            <v>瓶</v>
          </cell>
          <cell r="D4505" t="str">
            <v>【020201】简装白酒</v>
          </cell>
          <cell r="E4505" t="str">
            <v>食品部</v>
          </cell>
          <cell r="F4505" t="str">
            <v>禁采</v>
          </cell>
          <cell r="G4505" t="str">
            <v>0.00</v>
          </cell>
          <cell r="H4505" t="str">
            <v>16.00</v>
          </cell>
          <cell r="I4505">
            <v>80</v>
          </cell>
          <cell r="J4505">
            <v>0</v>
          </cell>
          <cell r="K4505">
            <v>0</v>
          </cell>
          <cell r="L4505">
            <v>0</v>
          </cell>
          <cell r="M4505">
            <v>0</v>
          </cell>
          <cell r="N4505">
            <v>0</v>
          </cell>
        </row>
        <row r="4506">
          <cell r="A4506" t="str">
            <v>02000145</v>
          </cell>
          <cell r="B4506" t="str">
            <v>泸州老窖二曲</v>
          </cell>
          <cell r="C4506" t="str">
            <v>瓶</v>
          </cell>
          <cell r="D4506" t="str">
            <v>【020201】简装白酒</v>
          </cell>
          <cell r="E4506" t="str">
            <v>食品部</v>
          </cell>
          <cell r="F4506" t="str">
            <v>正常</v>
          </cell>
          <cell r="G4506" t="str">
            <v>0.00</v>
          </cell>
          <cell r="H4506" t="str">
            <v>15.00</v>
          </cell>
          <cell r="I4506">
            <v>225</v>
          </cell>
          <cell r="J4506">
            <v>0</v>
          </cell>
          <cell r="K4506">
            <v>0</v>
          </cell>
          <cell r="L4506">
            <v>0</v>
          </cell>
          <cell r="M4506">
            <v>0</v>
          </cell>
          <cell r="N4506">
            <v>0</v>
          </cell>
        </row>
        <row r="4507">
          <cell r="A4507" t="str">
            <v>02000144</v>
          </cell>
          <cell r="B4507" t="str">
            <v>泸州百年老窖窖龄90年</v>
          </cell>
          <cell r="C4507" t="str">
            <v>瓶</v>
          </cell>
          <cell r="D4507" t="str">
            <v>【020202】精装白酒</v>
          </cell>
          <cell r="E4507" t="str">
            <v>食品部</v>
          </cell>
          <cell r="F4507" t="str">
            <v>禁采</v>
          </cell>
          <cell r="G4507" t="str">
            <v>398.00</v>
          </cell>
          <cell r="H4507" t="str">
            <v>598.00</v>
          </cell>
          <cell r="I4507">
            <v>0</v>
          </cell>
          <cell r="J4507">
            <v>0</v>
          </cell>
          <cell r="K4507">
            <v>0</v>
          </cell>
          <cell r="L4507">
            <v>4</v>
          </cell>
          <cell r="M4507">
            <v>1592</v>
          </cell>
          <cell r="N4507">
            <v>2392</v>
          </cell>
        </row>
        <row r="4508">
          <cell r="A4508" t="str">
            <v>02000143</v>
          </cell>
          <cell r="B4508" t="str">
            <v>郎酒顺品480(蓝)</v>
          </cell>
          <cell r="C4508" t="str">
            <v>瓶</v>
          </cell>
          <cell r="D4508" t="str">
            <v>【020201】简装白酒</v>
          </cell>
          <cell r="E4508" t="str">
            <v>食品部</v>
          </cell>
          <cell r="F4508" t="str">
            <v>正常</v>
          </cell>
          <cell r="G4508" t="str">
            <v>55.00</v>
          </cell>
          <cell r="H4508" t="str">
            <v>88.00</v>
          </cell>
          <cell r="I4508">
            <v>0</v>
          </cell>
          <cell r="J4508">
            <v>0</v>
          </cell>
          <cell r="K4508">
            <v>0</v>
          </cell>
          <cell r="L4508">
            <v>4</v>
          </cell>
          <cell r="M4508">
            <v>220</v>
          </cell>
          <cell r="N4508">
            <v>352</v>
          </cell>
        </row>
        <row r="4509">
          <cell r="A4509" t="str">
            <v>02000142</v>
          </cell>
          <cell r="B4509" t="str">
            <v>郎酒顺品480(红)</v>
          </cell>
          <cell r="C4509" t="str">
            <v>瓶</v>
          </cell>
          <cell r="D4509" t="str">
            <v>【020201】简装白酒</v>
          </cell>
          <cell r="E4509" t="str">
            <v>食品部</v>
          </cell>
          <cell r="F4509" t="str">
            <v>正常</v>
          </cell>
          <cell r="G4509" t="str">
            <v>45.00</v>
          </cell>
          <cell r="H4509" t="str">
            <v>68.00</v>
          </cell>
          <cell r="I4509">
            <v>0</v>
          </cell>
          <cell r="J4509">
            <v>0</v>
          </cell>
          <cell r="K4509">
            <v>0</v>
          </cell>
          <cell r="L4509">
            <v>4</v>
          </cell>
          <cell r="M4509">
            <v>180</v>
          </cell>
          <cell r="N4509">
            <v>272</v>
          </cell>
        </row>
        <row r="4510">
          <cell r="A4510" t="str">
            <v>02000141</v>
          </cell>
          <cell r="B4510" t="str">
            <v>郎酒顺品280(蓝)</v>
          </cell>
          <cell r="C4510" t="str">
            <v>瓶</v>
          </cell>
          <cell r="D4510" t="str">
            <v>【020201】简装白酒</v>
          </cell>
          <cell r="E4510" t="str">
            <v>食品部</v>
          </cell>
          <cell r="F4510" t="str">
            <v>正常</v>
          </cell>
          <cell r="G4510" t="str">
            <v>34.00</v>
          </cell>
          <cell r="H4510" t="str">
            <v>50.00</v>
          </cell>
          <cell r="I4510">
            <v>0</v>
          </cell>
          <cell r="J4510">
            <v>0</v>
          </cell>
          <cell r="K4510">
            <v>0</v>
          </cell>
          <cell r="L4510">
            <v>15</v>
          </cell>
          <cell r="M4510">
            <v>510</v>
          </cell>
          <cell r="N4510">
            <v>750</v>
          </cell>
        </row>
        <row r="4511">
          <cell r="A4511" t="str">
            <v>02000140</v>
          </cell>
          <cell r="B4511" t="str">
            <v>郎酒顺品280(红)</v>
          </cell>
          <cell r="C4511" t="str">
            <v>瓶</v>
          </cell>
          <cell r="D4511" t="str">
            <v>【020201】简装白酒</v>
          </cell>
          <cell r="E4511" t="str">
            <v>食品部</v>
          </cell>
          <cell r="F4511" t="str">
            <v>正常</v>
          </cell>
          <cell r="G4511" t="str">
            <v>27.00</v>
          </cell>
          <cell r="H4511" t="str">
            <v>40.00</v>
          </cell>
          <cell r="I4511">
            <v>0</v>
          </cell>
          <cell r="J4511">
            <v>0</v>
          </cell>
          <cell r="K4511">
            <v>0</v>
          </cell>
          <cell r="L4511">
            <v>3</v>
          </cell>
          <cell r="M4511">
            <v>81</v>
          </cell>
          <cell r="N4511">
            <v>120</v>
          </cell>
        </row>
        <row r="4512">
          <cell r="A4512" t="str">
            <v>02000139</v>
          </cell>
          <cell r="B4512" t="str">
            <v>蓝派郎哥酒</v>
          </cell>
          <cell r="C4512" t="str">
            <v>瓶</v>
          </cell>
          <cell r="D4512" t="str">
            <v>【020201】简装白酒</v>
          </cell>
          <cell r="E4512" t="str">
            <v>食品部</v>
          </cell>
          <cell r="F4512" t="str">
            <v>正常</v>
          </cell>
          <cell r="G4512" t="str">
            <v>42.00</v>
          </cell>
          <cell r="H4512" t="str">
            <v>58.00</v>
          </cell>
          <cell r="I4512">
            <v>0</v>
          </cell>
          <cell r="J4512">
            <v>0</v>
          </cell>
          <cell r="K4512">
            <v>0</v>
          </cell>
          <cell r="L4512">
            <v>4</v>
          </cell>
          <cell r="M4512">
            <v>168</v>
          </cell>
          <cell r="N4512">
            <v>232</v>
          </cell>
        </row>
        <row r="4513">
          <cell r="A4513" t="str">
            <v>02000138</v>
          </cell>
          <cell r="B4513" t="str">
            <v>泸州特酿耀顺</v>
          </cell>
          <cell r="C4513" t="str">
            <v>瓶</v>
          </cell>
          <cell r="D4513" t="str">
            <v>【020202】精装白酒</v>
          </cell>
          <cell r="E4513" t="str">
            <v>食品部</v>
          </cell>
          <cell r="F4513" t="str">
            <v>正常</v>
          </cell>
          <cell r="G4513" t="str">
            <v>35.00</v>
          </cell>
          <cell r="H4513" t="str">
            <v>168.00</v>
          </cell>
          <cell r="I4513">
            <v>0</v>
          </cell>
          <cell r="J4513">
            <v>0</v>
          </cell>
          <cell r="K4513">
            <v>0</v>
          </cell>
          <cell r="L4513">
            <v>2</v>
          </cell>
          <cell r="M4513">
            <v>70</v>
          </cell>
          <cell r="N4513">
            <v>336</v>
          </cell>
        </row>
        <row r="4514">
          <cell r="A4514" t="str">
            <v>02000137</v>
          </cell>
          <cell r="B4514" t="str">
            <v>泸州老窖世家窖臻传</v>
          </cell>
          <cell r="C4514" t="str">
            <v>瓶</v>
          </cell>
          <cell r="D4514" t="str">
            <v>【020202】精装白酒</v>
          </cell>
          <cell r="E4514" t="str">
            <v>食品部</v>
          </cell>
          <cell r="F4514" t="str">
            <v>正常</v>
          </cell>
          <cell r="G4514" t="str">
            <v>30.00</v>
          </cell>
          <cell r="H4514" t="str">
            <v>138.00</v>
          </cell>
          <cell r="I4514">
            <v>0</v>
          </cell>
          <cell r="J4514">
            <v>0</v>
          </cell>
          <cell r="K4514">
            <v>0</v>
          </cell>
          <cell r="L4514">
            <v>3</v>
          </cell>
          <cell r="M4514">
            <v>90</v>
          </cell>
          <cell r="N4514">
            <v>414</v>
          </cell>
        </row>
        <row r="4515">
          <cell r="A4515" t="str">
            <v>02000136</v>
          </cell>
          <cell r="B4515" t="str">
            <v>泸州老窖世家淡雅</v>
          </cell>
          <cell r="C4515" t="str">
            <v>瓶</v>
          </cell>
          <cell r="D4515" t="str">
            <v>【020202】精装白酒</v>
          </cell>
          <cell r="E4515" t="str">
            <v>食品部</v>
          </cell>
          <cell r="F4515" t="str">
            <v>正常</v>
          </cell>
          <cell r="G4515" t="str">
            <v>16.67</v>
          </cell>
          <cell r="H4515" t="str">
            <v>68.00</v>
          </cell>
          <cell r="I4515">
            <v>0</v>
          </cell>
          <cell r="J4515">
            <v>0</v>
          </cell>
          <cell r="K4515">
            <v>0</v>
          </cell>
          <cell r="L4515">
            <v>4</v>
          </cell>
          <cell r="M4515">
            <v>66.67</v>
          </cell>
          <cell r="N4515">
            <v>272</v>
          </cell>
        </row>
        <row r="4516">
          <cell r="A4516" t="str">
            <v>02000135</v>
          </cell>
          <cell r="B4516" t="str">
            <v>泸州古酒N8</v>
          </cell>
          <cell r="C4516" t="str">
            <v>瓶</v>
          </cell>
          <cell r="D4516" t="str">
            <v>【020202】精装白酒</v>
          </cell>
          <cell r="E4516" t="str">
            <v>食品部</v>
          </cell>
          <cell r="F4516" t="str">
            <v>正常</v>
          </cell>
          <cell r="G4516" t="str">
            <v>20.00</v>
          </cell>
          <cell r="H4516" t="str">
            <v>88.00</v>
          </cell>
          <cell r="I4516">
            <v>0</v>
          </cell>
          <cell r="J4516">
            <v>0</v>
          </cell>
          <cell r="K4516">
            <v>0</v>
          </cell>
          <cell r="L4516">
            <v>6</v>
          </cell>
          <cell r="M4516">
            <v>120</v>
          </cell>
          <cell r="N4516">
            <v>528</v>
          </cell>
        </row>
        <row r="4517">
          <cell r="A4517" t="str">
            <v>02000133</v>
          </cell>
          <cell r="B4517" t="str">
            <v>长城赤霞珠干红葡萄酒5年带刀</v>
          </cell>
          <cell r="C4517" t="str">
            <v>瓶</v>
          </cell>
          <cell r="D4517" t="str">
            <v>【020301】葡萄酒</v>
          </cell>
          <cell r="E4517" t="str">
            <v>食品部</v>
          </cell>
          <cell r="F4517" t="str">
            <v>正常</v>
          </cell>
          <cell r="G4517" t="str">
            <v>24.00</v>
          </cell>
          <cell r="H4517" t="str">
            <v>58.00</v>
          </cell>
          <cell r="I4517">
            <v>0</v>
          </cell>
          <cell r="J4517">
            <v>0</v>
          </cell>
          <cell r="K4517">
            <v>0</v>
          </cell>
          <cell r="L4517">
            <v>6</v>
          </cell>
          <cell r="M4517">
            <v>144</v>
          </cell>
          <cell r="N4517">
            <v>348</v>
          </cell>
        </row>
        <row r="4518">
          <cell r="A4518" t="str">
            <v>02000132</v>
          </cell>
          <cell r="B4518" t="str">
            <v>长城赤霞珠干红葡萄酒3年带刀</v>
          </cell>
          <cell r="C4518" t="str">
            <v>瓶</v>
          </cell>
          <cell r="D4518" t="str">
            <v>【020301】葡萄酒</v>
          </cell>
          <cell r="E4518" t="str">
            <v>食品部</v>
          </cell>
          <cell r="F4518" t="str">
            <v>正常</v>
          </cell>
          <cell r="G4518" t="str">
            <v>18.00</v>
          </cell>
          <cell r="H4518" t="str">
            <v>68.00</v>
          </cell>
          <cell r="I4518">
            <v>0</v>
          </cell>
          <cell r="J4518">
            <v>0</v>
          </cell>
          <cell r="K4518">
            <v>0</v>
          </cell>
          <cell r="L4518">
            <v>2</v>
          </cell>
          <cell r="M4518">
            <v>36</v>
          </cell>
          <cell r="N4518">
            <v>136</v>
          </cell>
        </row>
        <row r="4519">
          <cell r="A4519" t="str">
            <v>02000131</v>
          </cell>
          <cell r="B4519" t="str">
            <v>张裕醉诗仙蛇龙珠</v>
          </cell>
          <cell r="C4519" t="str">
            <v>瓶</v>
          </cell>
          <cell r="D4519" t="str">
            <v>【020301】葡萄酒</v>
          </cell>
          <cell r="E4519" t="str">
            <v>食品部</v>
          </cell>
          <cell r="F4519" t="str">
            <v>正常</v>
          </cell>
          <cell r="G4519" t="str">
            <v>53.00</v>
          </cell>
          <cell r="H4519" t="str">
            <v>108.00</v>
          </cell>
          <cell r="I4519">
            <v>0</v>
          </cell>
          <cell r="J4519">
            <v>0</v>
          </cell>
          <cell r="K4519">
            <v>0</v>
          </cell>
          <cell r="L4519">
            <v>1</v>
          </cell>
          <cell r="M4519">
            <v>53</v>
          </cell>
          <cell r="N4519">
            <v>108</v>
          </cell>
        </row>
        <row r="4520">
          <cell r="A4520" t="str">
            <v>02000130</v>
          </cell>
          <cell r="B4520" t="str">
            <v>张裕醉诗仙美乐</v>
          </cell>
          <cell r="C4520" t="str">
            <v>瓶</v>
          </cell>
          <cell r="D4520" t="str">
            <v>【020301】葡萄酒</v>
          </cell>
          <cell r="E4520" t="str">
            <v>食品部</v>
          </cell>
          <cell r="F4520" t="str">
            <v>正常</v>
          </cell>
          <cell r="G4520" t="str">
            <v>43.00</v>
          </cell>
          <cell r="H4520" t="str">
            <v>88.00</v>
          </cell>
          <cell r="I4520">
            <v>0</v>
          </cell>
          <cell r="J4520">
            <v>0</v>
          </cell>
          <cell r="K4520">
            <v>0</v>
          </cell>
          <cell r="L4520">
            <v>5</v>
          </cell>
          <cell r="M4520">
            <v>215</v>
          </cell>
          <cell r="N4520">
            <v>440</v>
          </cell>
        </row>
        <row r="4521">
          <cell r="A4521" t="str">
            <v>02000128</v>
          </cell>
          <cell r="B4521" t="str">
            <v>张裕解百纳八代</v>
          </cell>
          <cell r="C4521" t="str">
            <v>瓶</v>
          </cell>
          <cell r="D4521" t="str">
            <v>【020301】葡萄酒</v>
          </cell>
          <cell r="E4521" t="str">
            <v>食品部</v>
          </cell>
          <cell r="F4521" t="str">
            <v>正常</v>
          </cell>
          <cell r="G4521" t="str">
            <v>88.00</v>
          </cell>
          <cell r="H4521" t="str">
            <v>158.00</v>
          </cell>
          <cell r="I4521">
            <v>0</v>
          </cell>
          <cell r="J4521">
            <v>0</v>
          </cell>
          <cell r="K4521">
            <v>0</v>
          </cell>
          <cell r="L4521">
            <v>1</v>
          </cell>
          <cell r="M4521">
            <v>88</v>
          </cell>
          <cell r="N4521">
            <v>158</v>
          </cell>
        </row>
        <row r="4522">
          <cell r="A4522" t="str">
            <v>02000127</v>
          </cell>
          <cell r="B4522" t="str">
            <v>丰谷经品典鉴</v>
          </cell>
          <cell r="C4522" t="str">
            <v>盒</v>
          </cell>
          <cell r="D4522" t="str">
            <v>【020202】精装白酒</v>
          </cell>
          <cell r="E4522" t="str">
            <v>食品部</v>
          </cell>
          <cell r="F4522" t="str">
            <v>正常</v>
          </cell>
          <cell r="G4522" t="str">
            <v>55.00</v>
          </cell>
          <cell r="H4522" t="str">
            <v>88.00</v>
          </cell>
          <cell r="I4522">
            <v>0</v>
          </cell>
          <cell r="J4522">
            <v>0</v>
          </cell>
          <cell r="K4522">
            <v>0</v>
          </cell>
          <cell r="L4522">
            <v>2</v>
          </cell>
          <cell r="M4522">
            <v>110</v>
          </cell>
          <cell r="N4522">
            <v>176</v>
          </cell>
        </row>
        <row r="4523">
          <cell r="A4523" t="str">
            <v>02000126</v>
          </cell>
          <cell r="B4523" t="str">
            <v>丰谷1978F9</v>
          </cell>
          <cell r="C4523" t="str">
            <v>瓶</v>
          </cell>
          <cell r="D4523" t="str">
            <v>【020202】精装白酒</v>
          </cell>
          <cell r="E4523" t="str">
            <v>食品部</v>
          </cell>
          <cell r="F4523" t="str">
            <v>正常</v>
          </cell>
          <cell r="G4523" t="str">
            <v>35.00</v>
          </cell>
          <cell r="H4523" t="str">
            <v>68.00</v>
          </cell>
          <cell r="I4523">
            <v>0</v>
          </cell>
          <cell r="J4523">
            <v>0</v>
          </cell>
          <cell r="K4523">
            <v>0</v>
          </cell>
          <cell r="L4523">
            <v>2</v>
          </cell>
          <cell r="M4523">
            <v>70</v>
          </cell>
          <cell r="N4523">
            <v>136</v>
          </cell>
        </row>
        <row r="4524">
          <cell r="A4524" t="str">
            <v>02000125</v>
          </cell>
          <cell r="B4524" t="str">
            <v>丰谷1978F16</v>
          </cell>
          <cell r="C4524" t="str">
            <v>瓶</v>
          </cell>
          <cell r="D4524" t="str">
            <v>【020202】精装白酒</v>
          </cell>
          <cell r="E4524" t="str">
            <v>食品部</v>
          </cell>
          <cell r="F4524" t="str">
            <v>正常</v>
          </cell>
          <cell r="G4524" t="str">
            <v>95.00</v>
          </cell>
          <cell r="H4524" t="str">
            <v>188.00</v>
          </cell>
          <cell r="I4524">
            <v>0</v>
          </cell>
          <cell r="J4524">
            <v>0</v>
          </cell>
          <cell r="K4524">
            <v>0</v>
          </cell>
          <cell r="L4524">
            <v>1</v>
          </cell>
          <cell r="M4524">
            <v>95</v>
          </cell>
          <cell r="N4524">
            <v>188</v>
          </cell>
        </row>
        <row r="4525">
          <cell r="A4525" t="str">
            <v>02000124</v>
          </cell>
          <cell r="B4525" t="str">
            <v>丰谷1978F10</v>
          </cell>
          <cell r="C4525" t="str">
            <v>瓶</v>
          </cell>
          <cell r="D4525" t="str">
            <v>【020202】精装白酒</v>
          </cell>
          <cell r="E4525" t="str">
            <v>食品部</v>
          </cell>
          <cell r="F4525" t="str">
            <v>正常</v>
          </cell>
          <cell r="G4525" t="str">
            <v>55.00</v>
          </cell>
          <cell r="H4525" t="str">
            <v>108.00</v>
          </cell>
          <cell r="I4525">
            <v>0</v>
          </cell>
          <cell r="J4525">
            <v>0</v>
          </cell>
          <cell r="K4525">
            <v>0</v>
          </cell>
          <cell r="L4525">
            <v>2</v>
          </cell>
          <cell r="M4525">
            <v>110</v>
          </cell>
          <cell r="N4525">
            <v>216</v>
          </cell>
        </row>
        <row r="4526">
          <cell r="A4526" t="str">
            <v>02000116</v>
          </cell>
          <cell r="B4526" t="str">
            <v>锐澳鸡尾酒水蜜桃味</v>
          </cell>
          <cell r="C4526" t="str">
            <v>瓶</v>
          </cell>
          <cell r="D4526" t="str">
            <v>【020302】鸡尾酒</v>
          </cell>
          <cell r="E4526" t="str">
            <v>食品部</v>
          </cell>
          <cell r="F4526" t="str">
            <v>正常</v>
          </cell>
          <cell r="G4526" t="str">
            <v>8.96</v>
          </cell>
          <cell r="H4526" t="str">
            <v>12.00</v>
          </cell>
          <cell r="I4526">
            <v>0</v>
          </cell>
          <cell r="J4526">
            <v>0</v>
          </cell>
          <cell r="K4526">
            <v>0</v>
          </cell>
          <cell r="L4526">
            <v>6</v>
          </cell>
          <cell r="M4526">
            <v>53.76</v>
          </cell>
          <cell r="N4526">
            <v>72</v>
          </cell>
        </row>
        <row r="4527">
          <cell r="A4527" t="str">
            <v>02000105</v>
          </cell>
          <cell r="B4527" t="str">
            <v>中国劲酒A</v>
          </cell>
          <cell r="C4527" t="str">
            <v>盒</v>
          </cell>
          <cell r="D4527" t="str">
            <v>【020403】滋补酒/药酒</v>
          </cell>
          <cell r="E4527" t="str">
            <v>食品部</v>
          </cell>
          <cell r="F4527" t="str">
            <v>正常</v>
          </cell>
          <cell r="G4527" t="str">
            <v>42.50</v>
          </cell>
          <cell r="H4527" t="str">
            <v>48.00</v>
          </cell>
          <cell r="I4527">
            <v>0</v>
          </cell>
          <cell r="J4527">
            <v>0</v>
          </cell>
          <cell r="K4527">
            <v>0</v>
          </cell>
          <cell r="L4527">
            <v>2</v>
          </cell>
          <cell r="M4527">
            <v>85</v>
          </cell>
          <cell r="N4527">
            <v>96</v>
          </cell>
        </row>
        <row r="4528">
          <cell r="A4528" t="str">
            <v>02000104</v>
          </cell>
          <cell r="B4528" t="str">
            <v>中国劲酒</v>
          </cell>
          <cell r="C4528" t="str">
            <v>盒</v>
          </cell>
          <cell r="D4528" t="str">
            <v>【020403】滋补酒/药酒</v>
          </cell>
          <cell r="E4528" t="str">
            <v>食品部</v>
          </cell>
          <cell r="F4528" t="str">
            <v>禁采</v>
          </cell>
          <cell r="G4528" t="str">
            <v>0.00</v>
          </cell>
          <cell r="H4528" t="str">
            <v>108.00</v>
          </cell>
          <cell r="I4528">
            <v>108</v>
          </cell>
          <cell r="J4528">
            <v>0</v>
          </cell>
          <cell r="K4528">
            <v>0</v>
          </cell>
          <cell r="L4528">
            <v>0</v>
          </cell>
          <cell r="M4528">
            <v>0</v>
          </cell>
          <cell r="N4528">
            <v>0</v>
          </cell>
        </row>
        <row r="4529">
          <cell r="A4529" t="str">
            <v>02000103</v>
          </cell>
          <cell r="B4529" t="str">
            <v>小劲酒</v>
          </cell>
          <cell r="C4529" t="str">
            <v>瓶</v>
          </cell>
          <cell r="D4529" t="str">
            <v>【020403】滋补酒/药酒</v>
          </cell>
          <cell r="E4529" t="str">
            <v>食品部</v>
          </cell>
          <cell r="F4529" t="str">
            <v>正常</v>
          </cell>
          <cell r="G4529" t="str">
            <v>11.04</v>
          </cell>
          <cell r="H4529" t="str">
            <v>15.80</v>
          </cell>
          <cell r="I4529">
            <v>0</v>
          </cell>
          <cell r="J4529">
            <v>0</v>
          </cell>
          <cell r="K4529">
            <v>0</v>
          </cell>
          <cell r="L4529">
            <v>11</v>
          </cell>
          <cell r="M4529">
            <v>121.47</v>
          </cell>
          <cell r="N4529">
            <v>173.8</v>
          </cell>
        </row>
        <row r="4530">
          <cell r="A4530" t="str">
            <v>02000102</v>
          </cell>
          <cell r="B4530" t="str">
            <v>劲酒光瓶</v>
          </cell>
          <cell r="C4530" t="str">
            <v>瓶</v>
          </cell>
          <cell r="D4530" t="str">
            <v>【020403】滋补酒/药酒</v>
          </cell>
          <cell r="E4530" t="str">
            <v>食品部</v>
          </cell>
          <cell r="F4530" t="str">
            <v>正常</v>
          </cell>
          <cell r="G4530" t="str">
            <v>21.34</v>
          </cell>
          <cell r="H4530" t="str">
            <v>28.80</v>
          </cell>
          <cell r="I4530">
            <v>0</v>
          </cell>
          <cell r="J4530">
            <v>0</v>
          </cell>
          <cell r="K4530">
            <v>0</v>
          </cell>
          <cell r="L4530">
            <v>4</v>
          </cell>
          <cell r="M4530">
            <v>85.35</v>
          </cell>
          <cell r="N4530">
            <v>115.2</v>
          </cell>
        </row>
        <row r="4531">
          <cell r="A4531" t="str">
            <v>02000099</v>
          </cell>
          <cell r="B4531" t="str">
            <v>泸州老窖精品头曲D9</v>
          </cell>
          <cell r="C4531" t="str">
            <v>盒</v>
          </cell>
          <cell r="D4531" t="str">
            <v>【020202】精装白酒</v>
          </cell>
          <cell r="E4531" t="str">
            <v>食品部</v>
          </cell>
          <cell r="F4531" t="str">
            <v>正常</v>
          </cell>
          <cell r="G4531" t="str">
            <v>125.09</v>
          </cell>
          <cell r="H4531" t="str">
            <v>178.00</v>
          </cell>
          <cell r="I4531">
            <v>0</v>
          </cell>
          <cell r="J4531">
            <v>0</v>
          </cell>
          <cell r="K4531">
            <v>0</v>
          </cell>
          <cell r="L4531">
            <v>7</v>
          </cell>
          <cell r="M4531">
            <v>875.6</v>
          </cell>
          <cell r="N4531">
            <v>1246</v>
          </cell>
        </row>
        <row r="4532">
          <cell r="A4532" t="str">
            <v>02000098</v>
          </cell>
          <cell r="B4532" t="str">
            <v>泸州老窖精品头曲D6</v>
          </cell>
          <cell r="C4532" t="str">
            <v>盒</v>
          </cell>
          <cell r="D4532" t="str">
            <v>【020202】精装白酒</v>
          </cell>
          <cell r="E4532" t="str">
            <v>食品部</v>
          </cell>
          <cell r="F4532" t="str">
            <v>正常</v>
          </cell>
          <cell r="G4532" t="str">
            <v>89.60</v>
          </cell>
          <cell r="H4532" t="str">
            <v>128.00</v>
          </cell>
          <cell r="I4532">
            <v>0</v>
          </cell>
          <cell r="J4532">
            <v>0</v>
          </cell>
          <cell r="K4532">
            <v>0</v>
          </cell>
          <cell r="L4532">
            <v>3</v>
          </cell>
          <cell r="M4532">
            <v>268.8</v>
          </cell>
          <cell r="N4532">
            <v>384</v>
          </cell>
        </row>
        <row r="4533">
          <cell r="A4533" t="str">
            <v>02000096</v>
          </cell>
          <cell r="B4533" t="str">
            <v>泸州老白干A</v>
          </cell>
          <cell r="C4533" t="str">
            <v>瓶</v>
          </cell>
          <cell r="D4533" t="str">
            <v>【020201】简装白酒</v>
          </cell>
          <cell r="E4533" t="str">
            <v>食品部</v>
          </cell>
          <cell r="F4533" t="str">
            <v>正常</v>
          </cell>
          <cell r="G4533" t="str">
            <v>28.50</v>
          </cell>
          <cell r="H4533" t="str">
            <v>38.00</v>
          </cell>
          <cell r="I4533">
            <v>0</v>
          </cell>
          <cell r="J4533">
            <v>0</v>
          </cell>
          <cell r="K4533">
            <v>0</v>
          </cell>
          <cell r="L4533">
            <v>9</v>
          </cell>
          <cell r="M4533">
            <v>256.5</v>
          </cell>
          <cell r="N4533">
            <v>342</v>
          </cell>
        </row>
        <row r="4534">
          <cell r="A4534" t="str">
            <v>02000095</v>
          </cell>
          <cell r="B4534" t="str">
            <v>泸州老白干</v>
          </cell>
          <cell r="C4534" t="str">
            <v>桶</v>
          </cell>
          <cell r="D4534" t="str">
            <v>【020201】简装白酒</v>
          </cell>
          <cell r="E4534" t="str">
            <v>食品部</v>
          </cell>
          <cell r="F4534" t="str">
            <v>正常</v>
          </cell>
          <cell r="G4534" t="str">
            <v>0.00</v>
          </cell>
          <cell r="H4534" t="str">
            <v>68.00</v>
          </cell>
          <cell r="I4534">
            <v>272</v>
          </cell>
          <cell r="J4534">
            <v>0</v>
          </cell>
          <cell r="K4534">
            <v>0</v>
          </cell>
          <cell r="L4534">
            <v>0</v>
          </cell>
          <cell r="M4534">
            <v>0</v>
          </cell>
          <cell r="N4534">
            <v>0</v>
          </cell>
        </row>
        <row r="4535">
          <cell r="A4535" t="str">
            <v>02000094</v>
          </cell>
          <cell r="B4535" t="str">
            <v>丰谷佳酿</v>
          </cell>
          <cell r="C4535" t="str">
            <v>盒</v>
          </cell>
          <cell r="D4535" t="str">
            <v>【020202】精装白酒</v>
          </cell>
          <cell r="E4535" t="str">
            <v>食品部</v>
          </cell>
          <cell r="F4535" t="str">
            <v>正常</v>
          </cell>
          <cell r="G4535" t="str">
            <v>16.67</v>
          </cell>
          <cell r="H4535" t="str">
            <v>68.00</v>
          </cell>
          <cell r="I4535">
            <v>0</v>
          </cell>
          <cell r="J4535">
            <v>0</v>
          </cell>
          <cell r="K4535">
            <v>0</v>
          </cell>
          <cell r="L4535">
            <v>3</v>
          </cell>
          <cell r="M4535">
            <v>50</v>
          </cell>
          <cell r="N4535">
            <v>204</v>
          </cell>
        </row>
        <row r="4536">
          <cell r="A4536" t="str">
            <v>02000086</v>
          </cell>
          <cell r="B4536" t="str">
            <v>华彩人生30典茂（精品玉）52度</v>
          </cell>
          <cell r="C4536" t="str">
            <v>瓶</v>
          </cell>
          <cell r="D4536" t="str">
            <v>【020202】精装白酒</v>
          </cell>
          <cell r="E4536" t="str">
            <v>食品部</v>
          </cell>
          <cell r="F4536" t="str">
            <v>禁采</v>
          </cell>
          <cell r="G4536" t="str">
            <v>55.00</v>
          </cell>
          <cell r="H4536" t="str">
            <v>168.00</v>
          </cell>
          <cell r="I4536">
            <v>0</v>
          </cell>
          <cell r="J4536">
            <v>0</v>
          </cell>
          <cell r="K4536">
            <v>0</v>
          </cell>
          <cell r="L4536">
            <v>1</v>
          </cell>
          <cell r="M4536">
            <v>55</v>
          </cell>
          <cell r="N4536">
            <v>168</v>
          </cell>
        </row>
        <row r="4537">
          <cell r="A4537" t="str">
            <v>02000085</v>
          </cell>
          <cell r="B4537" t="str">
            <v>华彩人生30典茂（精品蓝）52度</v>
          </cell>
          <cell r="C4537" t="str">
            <v>瓶</v>
          </cell>
          <cell r="D4537" t="str">
            <v>【020202】精装白酒</v>
          </cell>
          <cell r="E4537" t="str">
            <v>食品部</v>
          </cell>
          <cell r="F4537" t="str">
            <v>禁采</v>
          </cell>
          <cell r="G4537" t="str">
            <v>55.00</v>
          </cell>
          <cell r="H4537" t="str">
            <v>168.00</v>
          </cell>
          <cell r="I4537">
            <v>0</v>
          </cell>
          <cell r="J4537">
            <v>0</v>
          </cell>
          <cell r="K4537">
            <v>0</v>
          </cell>
          <cell r="L4537">
            <v>3</v>
          </cell>
          <cell r="M4537">
            <v>165</v>
          </cell>
          <cell r="N4537">
            <v>504</v>
          </cell>
        </row>
        <row r="4538">
          <cell r="A4538" t="str">
            <v>02000081</v>
          </cell>
          <cell r="B4538" t="str">
            <v>中粮长城干红葡萄酒醇和</v>
          </cell>
          <cell r="C4538" t="str">
            <v>盒</v>
          </cell>
          <cell r="D4538" t="str">
            <v>【020306】礼盒葡萄酒</v>
          </cell>
          <cell r="E4538" t="str">
            <v>食品部</v>
          </cell>
          <cell r="F4538" t="str">
            <v>正常</v>
          </cell>
          <cell r="G4538" t="str">
            <v>60.00</v>
          </cell>
          <cell r="H4538" t="str">
            <v>128.00</v>
          </cell>
          <cell r="I4538">
            <v>0</v>
          </cell>
          <cell r="J4538">
            <v>0</v>
          </cell>
          <cell r="K4538">
            <v>0</v>
          </cell>
          <cell r="L4538">
            <v>1</v>
          </cell>
          <cell r="M4538">
            <v>60</v>
          </cell>
          <cell r="N4538">
            <v>128</v>
          </cell>
        </row>
        <row r="4539">
          <cell r="A4539" t="str">
            <v>02000079</v>
          </cell>
          <cell r="B4539" t="str">
            <v>长城解百纳（精品陈酿）葡萄酒</v>
          </cell>
          <cell r="C4539" t="str">
            <v>盒</v>
          </cell>
          <cell r="D4539" t="str">
            <v>【020301】葡萄酒</v>
          </cell>
          <cell r="E4539" t="str">
            <v>食品部</v>
          </cell>
          <cell r="F4539" t="str">
            <v>正常</v>
          </cell>
          <cell r="G4539" t="str">
            <v>63.00</v>
          </cell>
          <cell r="H4539" t="str">
            <v>128.00</v>
          </cell>
          <cell r="I4539">
            <v>0</v>
          </cell>
          <cell r="J4539">
            <v>0</v>
          </cell>
          <cell r="K4539">
            <v>0</v>
          </cell>
          <cell r="L4539">
            <v>1</v>
          </cell>
          <cell r="M4539">
            <v>63</v>
          </cell>
          <cell r="N4539">
            <v>128</v>
          </cell>
        </row>
        <row r="4540">
          <cell r="A4540" t="str">
            <v>02000077</v>
          </cell>
          <cell r="B4540" t="str">
            <v>张裕品酒大师葡萄酒</v>
          </cell>
          <cell r="C4540" t="str">
            <v>盒</v>
          </cell>
          <cell r="D4540" t="str">
            <v>【020306】礼盒葡萄酒</v>
          </cell>
          <cell r="E4540" t="str">
            <v>食品部</v>
          </cell>
          <cell r="F4540" t="str">
            <v>正常</v>
          </cell>
          <cell r="G4540" t="str">
            <v>165.00</v>
          </cell>
          <cell r="H4540" t="str">
            <v>228.00</v>
          </cell>
          <cell r="I4540">
            <v>0</v>
          </cell>
          <cell r="J4540">
            <v>0</v>
          </cell>
          <cell r="K4540">
            <v>0</v>
          </cell>
          <cell r="L4540">
            <v>1</v>
          </cell>
          <cell r="M4540">
            <v>165</v>
          </cell>
          <cell r="N4540">
            <v>228</v>
          </cell>
        </row>
        <row r="4541">
          <cell r="A4541" t="str">
            <v>02000076</v>
          </cell>
          <cell r="B4541" t="str">
            <v>五粮一尊天下</v>
          </cell>
          <cell r="C4541" t="str">
            <v>瓶</v>
          </cell>
          <cell r="D4541" t="str">
            <v>【020202】精装白酒</v>
          </cell>
          <cell r="E4541" t="str">
            <v>食品部</v>
          </cell>
          <cell r="F4541" t="str">
            <v>正常</v>
          </cell>
          <cell r="G4541" t="str">
            <v>35.00</v>
          </cell>
          <cell r="H4541" t="str">
            <v>118.00</v>
          </cell>
          <cell r="I4541">
            <v>0</v>
          </cell>
          <cell r="J4541">
            <v>0</v>
          </cell>
          <cell r="K4541">
            <v>0</v>
          </cell>
          <cell r="L4541">
            <v>6</v>
          </cell>
          <cell r="M4541">
            <v>210</v>
          </cell>
          <cell r="N4541">
            <v>708</v>
          </cell>
        </row>
        <row r="4542">
          <cell r="A4542" t="str">
            <v>02000069</v>
          </cell>
          <cell r="B4542" t="str">
            <v>红花郎10年53度</v>
          </cell>
          <cell r="C4542" t="str">
            <v>瓶</v>
          </cell>
          <cell r="D4542" t="str">
            <v>【020204】名酒</v>
          </cell>
          <cell r="E4542" t="str">
            <v>食品部</v>
          </cell>
          <cell r="F4542" t="str">
            <v>正常</v>
          </cell>
          <cell r="G4542" t="str">
            <v>289.00</v>
          </cell>
          <cell r="H4542" t="str">
            <v>498.00</v>
          </cell>
          <cell r="I4542">
            <v>0</v>
          </cell>
          <cell r="J4542">
            <v>0</v>
          </cell>
          <cell r="K4542">
            <v>0</v>
          </cell>
          <cell r="L4542">
            <v>2</v>
          </cell>
          <cell r="M4542">
            <v>578</v>
          </cell>
          <cell r="N4542">
            <v>996</v>
          </cell>
        </row>
        <row r="4543">
          <cell r="A4543" t="str">
            <v>02000061</v>
          </cell>
          <cell r="B4543" t="str">
            <v>长城重瓶优选解百纳（方盒）</v>
          </cell>
          <cell r="C4543" t="str">
            <v>瓶</v>
          </cell>
          <cell r="D4543" t="str">
            <v>【020301】葡萄酒</v>
          </cell>
          <cell r="E4543" t="str">
            <v>食品部</v>
          </cell>
          <cell r="F4543" t="str">
            <v>正常</v>
          </cell>
          <cell r="G4543" t="str">
            <v>35.00</v>
          </cell>
          <cell r="H4543" t="str">
            <v>88.00</v>
          </cell>
          <cell r="I4543">
            <v>0</v>
          </cell>
          <cell r="J4543">
            <v>0</v>
          </cell>
          <cell r="K4543">
            <v>0</v>
          </cell>
          <cell r="L4543">
            <v>3</v>
          </cell>
          <cell r="M4543">
            <v>105</v>
          </cell>
          <cell r="N4543">
            <v>264</v>
          </cell>
        </row>
        <row r="4544">
          <cell r="A4544" t="str">
            <v>02000060</v>
          </cell>
          <cell r="B4544" t="str">
            <v>长城重瓶醇和赤霞珠（方盒）</v>
          </cell>
          <cell r="C4544" t="str">
            <v>瓶</v>
          </cell>
          <cell r="D4544" t="str">
            <v>【020301】葡萄酒</v>
          </cell>
          <cell r="E4544" t="str">
            <v>食品部</v>
          </cell>
          <cell r="F4544" t="str">
            <v>正常</v>
          </cell>
          <cell r="G4544" t="str">
            <v>36.00</v>
          </cell>
          <cell r="H4544" t="str">
            <v>88.00</v>
          </cell>
          <cell r="I4544">
            <v>0</v>
          </cell>
          <cell r="J4544">
            <v>0</v>
          </cell>
          <cell r="K4544">
            <v>0</v>
          </cell>
          <cell r="L4544">
            <v>6</v>
          </cell>
          <cell r="M4544">
            <v>216</v>
          </cell>
          <cell r="N4544">
            <v>528</v>
          </cell>
        </row>
        <row r="4545">
          <cell r="A4545" t="str">
            <v>02000059</v>
          </cell>
          <cell r="B4545" t="str">
            <v>长城优选解百纳干红</v>
          </cell>
          <cell r="C4545" t="str">
            <v>瓶</v>
          </cell>
          <cell r="D4545" t="str">
            <v>【020301】葡萄酒</v>
          </cell>
          <cell r="E4545" t="str">
            <v>食品部</v>
          </cell>
          <cell r="F4545" t="str">
            <v>正常</v>
          </cell>
          <cell r="G4545" t="str">
            <v>25.00</v>
          </cell>
          <cell r="H4545" t="str">
            <v>88.00</v>
          </cell>
          <cell r="I4545">
            <v>0</v>
          </cell>
          <cell r="J4545">
            <v>0</v>
          </cell>
          <cell r="K4545">
            <v>0</v>
          </cell>
          <cell r="L4545">
            <v>5</v>
          </cell>
          <cell r="M4545">
            <v>125</v>
          </cell>
          <cell r="N4545">
            <v>440</v>
          </cell>
        </row>
        <row r="4546">
          <cell r="A4546" t="str">
            <v>02000057</v>
          </cell>
          <cell r="B4546" t="str">
            <v>长城精品莎当妮干白（大肚瓶）</v>
          </cell>
          <cell r="C4546" t="str">
            <v>瓶</v>
          </cell>
          <cell r="D4546" t="str">
            <v>【020301】葡萄酒</v>
          </cell>
          <cell r="E4546" t="str">
            <v>食品部</v>
          </cell>
          <cell r="F4546" t="str">
            <v>禁采</v>
          </cell>
          <cell r="G4546" t="str">
            <v>28.00</v>
          </cell>
          <cell r="H4546" t="str">
            <v>58.00</v>
          </cell>
          <cell r="I4546">
            <v>0</v>
          </cell>
          <cell r="J4546">
            <v>0</v>
          </cell>
          <cell r="K4546">
            <v>0</v>
          </cell>
          <cell r="L4546">
            <v>2</v>
          </cell>
          <cell r="M4546">
            <v>56</v>
          </cell>
          <cell r="N4546">
            <v>116</v>
          </cell>
        </row>
        <row r="4547">
          <cell r="A4547" t="str">
            <v>02000055</v>
          </cell>
          <cell r="B4547" t="str">
            <v>长城贵宾尊享黄金干红</v>
          </cell>
          <cell r="C4547" t="str">
            <v>瓶</v>
          </cell>
          <cell r="D4547" t="str">
            <v>【020301】葡萄酒</v>
          </cell>
          <cell r="E4547" t="str">
            <v>食品部</v>
          </cell>
          <cell r="F4547" t="str">
            <v>正常</v>
          </cell>
          <cell r="G4547" t="str">
            <v>120.00</v>
          </cell>
          <cell r="H4547" t="str">
            <v>198.00</v>
          </cell>
          <cell r="I4547">
            <v>0</v>
          </cell>
          <cell r="J4547">
            <v>0</v>
          </cell>
          <cell r="K4547">
            <v>0</v>
          </cell>
          <cell r="L4547">
            <v>1</v>
          </cell>
          <cell r="M4547">
            <v>120</v>
          </cell>
          <cell r="N4547">
            <v>198</v>
          </cell>
        </row>
        <row r="4548">
          <cell r="A4548" t="str">
            <v>02000054</v>
          </cell>
          <cell r="B4548" t="str">
            <v>长城贵宾尊享铂金干红</v>
          </cell>
          <cell r="C4548" t="str">
            <v>瓶</v>
          </cell>
          <cell r="D4548" t="str">
            <v>【020301】葡萄酒</v>
          </cell>
          <cell r="E4548" t="str">
            <v>食品部</v>
          </cell>
          <cell r="F4548" t="str">
            <v>正常</v>
          </cell>
          <cell r="G4548" t="str">
            <v>148.00</v>
          </cell>
          <cell r="H4548" t="str">
            <v>368.00</v>
          </cell>
          <cell r="I4548">
            <v>0</v>
          </cell>
          <cell r="J4548">
            <v>0</v>
          </cell>
          <cell r="K4548">
            <v>0</v>
          </cell>
          <cell r="L4548">
            <v>2</v>
          </cell>
          <cell r="M4548">
            <v>296</v>
          </cell>
          <cell r="N4548">
            <v>736</v>
          </cell>
        </row>
        <row r="4549">
          <cell r="A4549" t="str">
            <v>02000051</v>
          </cell>
          <cell r="B4549" t="str">
            <v>长城干红葡萄酒三星</v>
          </cell>
          <cell r="C4549" t="str">
            <v>瓶</v>
          </cell>
          <cell r="D4549" t="str">
            <v>【020301】葡萄酒</v>
          </cell>
          <cell r="E4549" t="str">
            <v>食品部</v>
          </cell>
          <cell r="F4549" t="str">
            <v>正常</v>
          </cell>
          <cell r="G4549" t="str">
            <v>43.00</v>
          </cell>
          <cell r="H4549" t="str">
            <v>128.00</v>
          </cell>
          <cell r="I4549">
            <v>0</v>
          </cell>
          <cell r="J4549">
            <v>0</v>
          </cell>
          <cell r="K4549">
            <v>0</v>
          </cell>
          <cell r="L4549">
            <v>8</v>
          </cell>
          <cell r="M4549">
            <v>344</v>
          </cell>
          <cell r="N4549">
            <v>1024</v>
          </cell>
        </row>
        <row r="4550">
          <cell r="A4550" t="str">
            <v>02000050</v>
          </cell>
          <cell r="B4550" t="str">
            <v>长城干红葡萄酒二星</v>
          </cell>
          <cell r="C4550" t="str">
            <v>瓶</v>
          </cell>
          <cell r="D4550" t="str">
            <v>【020301】葡萄酒</v>
          </cell>
          <cell r="E4550" t="str">
            <v>食品部</v>
          </cell>
          <cell r="F4550" t="str">
            <v>禁采</v>
          </cell>
          <cell r="G4550" t="str">
            <v>34.00</v>
          </cell>
          <cell r="H4550" t="str">
            <v>78.00</v>
          </cell>
          <cell r="I4550">
            <v>0</v>
          </cell>
          <cell r="J4550">
            <v>0</v>
          </cell>
          <cell r="K4550">
            <v>0</v>
          </cell>
          <cell r="L4550">
            <v>1</v>
          </cell>
          <cell r="M4550">
            <v>34</v>
          </cell>
          <cell r="N4550">
            <v>78</v>
          </cell>
        </row>
        <row r="4551">
          <cell r="A4551" t="str">
            <v>02000049</v>
          </cell>
          <cell r="B4551" t="str">
            <v>长城干红葡萄酒（圆桶）</v>
          </cell>
          <cell r="C4551" t="str">
            <v>桶</v>
          </cell>
          <cell r="D4551" t="str">
            <v>【020301】葡萄酒</v>
          </cell>
          <cell r="E4551" t="str">
            <v>食品部</v>
          </cell>
          <cell r="F4551" t="str">
            <v>正常</v>
          </cell>
          <cell r="G4551" t="str">
            <v>26.67</v>
          </cell>
          <cell r="H4551" t="str">
            <v>98.00</v>
          </cell>
          <cell r="I4551">
            <v>0</v>
          </cell>
          <cell r="J4551">
            <v>0</v>
          </cell>
          <cell r="K4551">
            <v>0</v>
          </cell>
          <cell r="L4551">
            <v>3</v>
          </cell>
          <cell r="M4551">
            <v>80</v>
          </cell>
          <cell r="N4551">
            <v>294</v>
          </cell>
        </row>
        <row r="4552">
          <cell r="A4552" t="str">
            <v>02000047</v>
          </cell>
          <cell r="B4552" t="str">
            <v>张裕传承百年</v>
          </cell>
          <cell r="C4552" t="str">
            <v>瓶</v>
          </cell>
          <cell r="D4552" t="str">
            <v>【020301】葡萄酒</v>
          </cell>
          <cell r="E4552" t="str">
            <v>食品部</v>
          </cell>
          <cell r="F4552" t="str">
            <v>正常</v>
          </cell>
          <cell r="G4552" t="str">
            <v>23.17</v>
          </cell>
          <cell r="H4552" t="str">
            <v>88.00</v>
          </cell>
          <cell r="I4552">
            <v>0</v>
          </cell>
          <cell r="J4552">
            <v>0</v>
          </cell>
          <cell r="K4552">
            <v>0</v>
          </cell>
          <cell r="L4552">
            <v>2</v>
          </cell>
          <cell r="M4552">
            <v>46.34</v>
          </cell>
          <cell r="N4552">
            <v>176</v>
          </cell>
        </row>
        <row r="4553">
          <cell r="A4553" t="str">
            <v>02000036</v>
          </cell>
          <cell r="B4553" t="str">
            <v>澳迪尼爽口红葡萄酒</v>
          </cell>
          <cell r="C4553" t="str">
            <v>瓶</v>
          </cell>
          <cell r="D4553" t="str">
            <v>【020304】果酒</v>
          </cell>
          <cell r="E4553" t="str">
            <v>食品部</v>
          </cell>
          <cell r="F4553" t="str">
            <v>正常</v>
          </cell>
          <cell r="G4553" t="str">
            <v>2.50</v>
          </cell>
          <cell r="H4553" t="str">
            <v>9.80</v>
          </cell>
          <cell r="I4553">
            <v>0</v>
          </cell>
          <cell r="J4553">
            <v>0</v>
          </cell>
          <cell r="K4553">
            <v>0</v>
          </cell>
          <cell r="L4553">
            <v>12</v>
          </cell>
          <cell r="M4553">
            <v>30</v>
          </cell>
          <cell r="N4553">
            <v>117.60000000000001</v>
          </cell>
        </row>
        <row r="4554">
          <cell r="A4554" t="str">
            <v>02000032</v>
          </cell>
          <cell r="B4554" t="str">
            <v>五粮精酿尊品</v>
          </cell>
          <cell r="C4554" t="str">
            <v>瓶</v>
          </cell>
          <cell r="D4554" t="str">
            <v>【020202】精装白酒</v>
          </cell>
          <cell r="E4554" t="str">
            <v>食品部</v>
          </cell>
          <cell r="F4554" t="str">
            <v>禁采</v>
          </cell>
          <cell r="G4554" t="str">
            <v>55.00</v>
          </cell>
          <cell r="H4554" t="str">
            <v>118.00</v>
          </cell>
          <cell r="I4554">
            <v>0</v>
          </cell>
          <cell r="J4554">
            <v>0</v>
          </cell>
          <cell r="K4554">
            <v>0</v>
          </cell>
          <cell r="L4554">
            <v>2</v>
          </cell>
          <cell r="M4554">
            <v>110</v>
          </cell>
          <cell r="N4554">
            <v>236</v>
          </cell>
        </row>
        <row r="4555">
          <cell r="A4555" t="str">
            <v>02000023</v>
          </cell>
          <cell r="B4555" t="str">
            <v>贵州茅台镇财源滚滚50珍藏</v>
          </cell>
          <cell r="C4555" t="str">
            <v>盒</v>
          </cell>
          <cell r="D4555" t="str">
            <v>【020202】精装白酒</v>
          </cell>
          <cell r="E4555" t="str">
            <v>食品部</v>
          </cell>
          <cell r="F4555" t="str">
            <v>正常</v>
          </cell>
          <cell r="G4555" t="str">
            <v>52.00</v>
          </cell>
          <cell r="H4555" t="str">
            <v>158.00</v>
          </cell>
          <cell r="I4555">
            <v>0</v>
          </cell>
          <cell r="J4555">
            <v>0</v>
          </cell>
          <cell r="K4555">
            <v>0</v>
          </cell>
          <cell r="L4555">
            <v>2</v>
          </cell>
          <cell r="M4555">
            <v>104</v>
          </cell>
          <cell r="N4555">
            <v>316</v>
          </cell>
        </row>
        <row r="4556">
          <cell r="A4556" t="str">
            <v>02000022</v>
          </cell>
          <cell r="B4556" t="str">
            <v>贵州茅台镇百年富贵100珍藏</v>
          </cell>
          <cell r="C4556" t="str">
            <v>盒</v>
          </cell>
          <cell r="D4556" t="str">
            <v>【020202】精装白酒</v>
          </cell>
          <cell r="E4556" t="str">
            <v>食品部</v>
          </cell>
          <cell r="F4556" t="str">
            <v>正常</v>
          </cell>
          <cell r="G4556" t="str">
            <v>48.00</v>
          </cell>
          <cell r="H4556" t="str">
            <v>128.00</v>
          </cell>
          <cell r="I4556">
            <v>0</v>
          </cell>
          <cell r="J4556">
            <v>0</v>
          </cell>
          <cell r="K4556">
            <v>0</v>
          </cell>
          <cell r="L4556">
            <v>4</v>
          </cell>
          <cell r="M4556">
            <v>192</v>
          </cell>
          <cell r="N4556">
            <v>512</v>
          </cell>
        </row>
        <row r="4557">
          <cell r="A4557" t="str">
            <v>02000020</v>
          </cell>
          <cell r="B4557" t="str">
            <v>(三年)陈古越龙山绍兴老酒</v>
          </cell>
          <cell r="C4557" t="str">
            <v>坛</v>
          </cell>
          <cell r="D4557" t="str">
            <v>【020401】黄酒</v>
          </cell>
          <cell r="E4557" t="str">
            <v>食品部</v>
          </cell>
          <cell r="F4557" t="str">
            <v>正常</v>
          </cell>
          <cell r="G4557" t="str">
            <v>17.50</v>
          </cell>
          <cell r="H4557" t="str">
            <v>29.50</v>
          </cell>
          <cell r="I4557">
            <v>0</v>
          </cell>
          <cell r="J4557">
            <v>0</v>
          </cell>
          <cell r="K4557">
            <v>0</v>
          </cell>
          <cell r="L4557">
            <v>2</v>
          </cell>
          <cell r="M4557">
            <v>35</v>
          </cell>
          <cell r="N4557">
            <v>59</v>
          </cell>
        </row>
        <row r="4558">
          <cell r="A4558" t="str">
            <v>02000019</v>
          </cell>
          <cell r="B4558" t="str">
            <v>(8年)古越龙山绍兴老酒</v>
          </cell>
          <cell r="C4558" t="str">
            <v>盒</v>
          </cell>
          <cell r="D4558" t="str">
            <v>【020401】黄酒</v>
          </cell>
          <cell r="E4558" t="str">
            <v>食品部</v>
          </cell>
          <cell r="F4558" t="str">
            <v>正常</v>
          </cell>
          <cell r="G4558" t="str">
            <v>30.84</v>
          </cell>
          <cell r="H4558" t="str">
            <v>39.50</v>
          </cell>
          <cell r="I4558">
            <v>0</v>
          </cell>
          <cell r="J4558">
            <v>0</v>
          </cell>
          <cell r="K4558">
            <v>0</v>
          </cell>
          <cell r="L4558">
            <v>3</v>
          </cell>
          <cell r="M4558">
            <v>92.51</v>
          </cell>
          <cell r="N4558">
            <v>118.5</v>
          </cell>
        </row>
        <row r="4559">
          <cell r="A4559" t="str">
            <v>01000356</v>
          </cell>
          <cell r="B4559" t="str">
            <v>真龙9(致青春)</v>
          </cell>
          <cell r="C4559" t="str">
            <v>包</v>
          </cell>
          <cell r="D4559" t="str">
            <v>【0101】卷烟</v>
          </cell>
          <cell r="E4559" t="str">
            <v>食品部</v>
          </cell>
          <cell r="F4559" t="str">
            <v>正常</v>
          </cell>
          <cell r="G4559" t="str">
            <v>0.00</v>
          </cell>
          <cell r="H4559" t="str">
            <v>15.00</v>
          </cell>
          <cell r="I4559">
            <v>30</v>
          </cell>
          <cell r="J4559">
            <v>0</v>
          </cell>
          <cell r="K4559">
            <v>0</v>
          </cell>
          <cell r="L4559">
            <v>0</v>
          </cell>
          <cell r="M4559">
            <v>0</v>
          </cell>
          <cell r="N4559">
            <v>0</v>
          </cell>
        </row>
        <row r="4560">
          <cell r="A4560" t="str">
            <v>01000343</v>
          </cell>
          <cell r="B4560" t="str">
            <v>长城(红色132)</v>
          </cell>
          <cell r="C4560" t="str">
            <v>盒</v>
          </cell>
          <cell r="D4560" t="str">
            <v>【0101】卷烟</v>
          </cell>
          <cell r="E4560" t="str">
            <v>食品部</v>
          </cell>
          <cell r="F4560" t="str">
            <v>正常</v>
          </cell>
          <cell r="G4560" t="str">
            <v>150.00</v>
          </cell>
          <cell r="H4560" t="str">
            <v>200.00</v>
          </cell>
          <cell r="I4560">
            <v>0</v>
          </cell>
          <cell r="J4560">
            <v>0</v>
          </cell>
          <cell r="K4560">
            <v>0</v>
          </cell>
          <cell r="L4560">
            <v>1</v>
          </cell>
          <cell r="M4560">
            <v>150</v>
          </cell>
          <cell r="N4560">
            <v>200</v>
          </cell>
        </row>
        <row r="4561">
          <cell r="A4561" t="str">
            <v>01000341</v>
          </cell>
          <cell r="B4561" t="str">
            <v>长城(大号铝管5支装)</v>
          </cell>
          <cell r="C4561" t="str">
            <v>包</v>
          </cell>
          <cell r="D4561" t="str">
            <v>【0101】卷烟</v>
          </cell>
          <cell r="E4561" t="str">
            <v>食品部</v>
          </cell>
          <cell r="F4561" t="str">
            <v>正常</v>
          </cell>
          <cell r="G4561" t="str">
            <v>30.00</v>
          </cell>
          <cell r="H4561" t="str">
            <v>35.00</v>
          </cell>
          <cell r="I4561">
            <v>0</v>
          </cell>
          <cell r="J4561">
            <v>0</v>
          </cell>
          <cell r="K4561">
            <v>0</v>
          </cell>
          <cell r="L4561">
            <v>5</v>
          </cell>
          <cell r="M4561">
            <v>150</v>
          </cell>
          <cell r="N4561">
            <v>175</v>
          </cell>
        </row>
        <row r="4562">
          <cell r="A4562" t="str">
            <v>01000335</v>
          </cell>
          <cell r="B4562" t="str">
            <v>云烟（紫）</v>
          </cell>
          <cell r="C4562" t="str">
            <v>包</v>
          </cell>
          <cell r="D4562" t="str">
            <v>【0101】卷烟</v>
          </cell>
          <cell r="E4562" t="str">
            <v>食品部</v>
          </cell>
          <cell r="F4562" t="str">
            <v>正常</v>
          </cell>
          <cell r="G4562" t="str">
            <v>0.00</v>
          </cell>
          <cell r="H4562" t="str">
            <v>11.00</v>
          </cell>
          <cell r="I4562">
            <v>1848</v>
          </cell>
          <cell r="J4562">
            <v>0</v>
          </cell>
          <cell r="K4562">
            <v>0</v>
          </cell>
          <cell r="L4562">
            <v>0</v>
          </cell>
          <cell r="M4562">
            <v>0</v>
          </cell>
          <cell r="N4562">
            <v>0</v>
          </cell>
        </row>
        <row r="4563">
          <cell r="A4563" t="str">
            <v>01000333</v>
          </cell>
          <cell r="B4563" t="str">
            <v>云烟（印象烟庄）</v>
          </cell>
          <cell r="C4563" t="str">
            <v>包</v>
          </cell>
          <cell r="D4563" t="str">
            <v>【0101】卷烟</v>
          </cell>
          <cell r="E4563" t="str">
            <v>食品部</v>
          </cell>
          <cell r="F4563" t="str">
            <v>正常</v>
          </cell>
          <cell r="G4563" t="str">
            <v>0.00</v>
          </cell>
          <cell r="H4563" t="str">
            <v>45.00</v>
          </cell>
          <cell r="I4563">
            <v>0</v>
          </cell>
          <cell r="J4563">
            <v>0</v>
          </cell>
          <cell r="K4563">
            <v>0</v>
          </cell>
          <cell r="L4563">
            <v>0</v>
          </cell>
          <cell r="M4563">
            <v>0</v>
          </cell>
          <cell r="N4563">
            <v>0</v>
          </cell>
        </row>
        <row r="4564">
          <cell r="A4564" t="str">
            <v>01000325</v>
          </cell>
          <cell r="B4564" t="str">
            <v>云烟（软珍品）</v>
          </cell>
          <cell r="C4564" t="str">
            <v>包</v>
          </cell>
          <cell r="D4564" t="str">
            <v>【0101】卷烟</v>
          </cell>
          <cell r="E4564" t="str">
            <v>食品部</v>
          </cell>
          <cell r="F4564" t="str">
            <v>正常</v>
          </cell>
          <cell r="G4564" t="str">
            <v>0.00</v>
          </cell>
          <cell r="H4564" t="str">
            <v>23.00</v>
          </cell>
          <cell r="I4564">
            <v>3450</v>
          </cell>
          <cell r="J4564">
            <v>0</v>
          </cell>
          <cell r="K4564">
            <v>0</v>
          </cell>
          <cell r="L4564">
            <v>0</v>
          </cell>
          <cell r="M4564">
            <v>0</v>
          </cell>
          <cell r="N4564">
            <v>0</v>
          </cell>
        </row>
        <row r="4565">
          <cell r="A4565" t="str">
            <v>01000313</v>
          </cell>
          <cell r="B4565" t="str">
            <v>玉溪（硬和谐）</v>
          </cell>
          <cell r="C4565" t="str">
            <v>包</v>
          </cell>
          <cell r="D4565" t="str">
            <v>【0101】卷烟</v>
          </cell>
          <cell r="E4565" t="str">
            <v>食品部</v>
          </cell>
          <cell r="F4565" t="str">
            <v>正常</v>
          </cell>
          <cell r="G4565" t="str">
            <v>0.00</v>
          </cell>
          <cell r="H4565" t="str">
            <v>42.00</v>
          </cell>
          <cell r="I4565">
            <v>0</v>
          </cell>
          <cell r="J4565">
            <v>0</v>
          </cell>
          <cell r="K4565">
            <v>0</v>
          </cell>
          <cell r="L4565">
            <v>0</v>
          </cell>
          <cell r="M4565">
            <v>0</v>
          </cell>
          <cell r="N4565">
            <v>0</v>
          </cell>
        </row>
        <row r="4566">
          <cell r="A4566" t="str">
            <v>01000309</v>
          </cell>
          <cell r="B4566" t="str">
            <v>玉溪（软）</v>
          </cell>
          <cell r="C4566" t="str">
            <v>包</v>
          </cell>
          <cell r="D4566" t="str">
            <v>【0101】卷烟</v>
          </cell>
          <cell r="E4566" t="str">
            <v>食品部</v>
          </cell>
          <cell r="F4566" t="str">
            <v>正常</v>
          </cell>
          <cell r="G4566" t="str">
            <v>0.00</v>
          </cell>
          <cell r="H4566" t="str">
            <v>23.00</v>
          </cell>
          <cell r="I4566">
            <v>1242</v>
          </cell>
          <cell r="J4566">
            <v>0</v>
          </cell>
          <cell r="K4566">
            <v>0</v>
          </cell>
          <cell r="L4566">
            <v>0</v>
          </cell>
          <cell r="M4566">
            <v>0</v>
          </cell>
          <cell r="N4566">
            <v>0</v>
          </cell>
        </row>
        <row r="4567">
          <cell r="A4567" t="str">
            <v>01000302</v>
          </cell>
          <cell r="B4567" t="str">
            <v>硬玉溪</v>
          </cell>
          <cell r="C4567" t="str">
            <v>包</v>
          </cell>
          <cell r="D4567" t="str">
            <v>【0101】卷烟</v>
          </cell>
          <cell r="E4567" t="str">
            <v>食品部</v>
          </cell>
          <cell r="F4567" t="str">
            <v>正常</v>
          </cell>
          <cell r="G4567" t="str">
            <v>0.00</v>
          </cell>
          <cell r="H4567" t="str">
            <v>23.00</v>
          </cell>
          <cell r="I4567">
            <v>3818</v>
          </cell>
          <cell r="J4567">
            <v>0</v>
          </cell>
          <cell r="K4567">
            <v>0</v>
          </cell>
          <cell r="L4567">
            <v>0</v>
          </cell>
          <cell r="M4567">
            <v>0</v>
          </cell>
          <cell r="N4567">
            <v>0</v>
          </cell>
        </row>
        <row r="4568">
          <cell r="A4568" t="str">
            <v>01000297</v>
          </cell>
          <cell r="B4568" t="str">
            <v>雄狮（红）</v>
          </cell>
          <cell r="C4568" t="str">
            <v>包</v>
          </cell>
          <cell r="D4568" t="str">
            <v>【0101】卷烟</v>
          </cell>
          <cell r="E4568" t="str">
            <v>食品部</v>
          </cell>
          <cell r="F4568" t="str">
            <v>正常</v>
          </cell>
          <cell r="G4568" t="str">
            <v>0.00</v>
          </cell>
          <cell r="H4568" t="str">
            <v>2.50</v>
          </cell>
          <cell r="I4568">
            <v>0</v>
          </cell>
          <cell r="J4568">
            <v>0</v>
          </cell>
          <cell r="K4568">
            <v>0</v>
          </cell>
          <cell r="L4568">
            <v>0</v>
          </cell>
          <cell r="M4568">
            <v>0</v>
          </cell>
          <cell r="N4568">
            <v>0</v>
          </cell>
        </row>
        <row r="4569">
          <cell r="A4569" t="str">
            <v>01000279</v>
          </cell>
          <cell r="B4569" t="str">
            <v>天子硬珍品龙凤呈祥</v>
          </cell>
          <cell r="C4569" t="str">
            <v>支</v>
          </cell>
          <cell r="D4569" t="str">
            <v>【0101】卷烟</v>
          </cell>
          <cell r="E4569" t="str">
            <v>食品部</v>
          </cell>
          <cell r="F4569" t="str">
            <v>正常</v>
          </cell>
          <cell r="G4569" t="str">
            <v>0.00</v>
          </cell>
          <cell r="H4569" t="str">
            <v>21.00</v>
          </cell>
          <cell r="I4569">
            <v>210</v>
          </cell>
          <cell r="J4569">
            <v>0</v>
          </cell>
          <cell r="K4569">
            <v>0</v>
          </cell>
          <cell r="L4569">
            <v>0</v>
          </cell>
          <cell r="M4569">
            <v>0</v>
          </cell>
          <cell r="N4569">
            <v>0</v>
          </cell>
        </row>
        <row r="4570">
          <cell r="A4570" t="str">
            <v>01000267</v>
          </cell>
          <cell r="B4570" t="str">
            <v>天子(千里江山)a</v>
          </cell>
          <cell r="C4570" t="str">
            <v>包</v>
          </cell>
          <cell r="D4570" t="str">
            <v>【0101】卷烟</v>
          </cell>
          <cell r="E4570" t="str">
            <v>食品部</v>
          </cell>
          <cell r="F4570" t="str">
            <v>正常</v>
          </cell>
          <cell r="G4570" t="str">
            <v>0.00</v>
          </cell>
          <cell r="H4570" t="str">
            <v>30.00</v>
          </cell>
          <cell r="I4570">
            <v>30</v>
          </cell>
          <cell r="J4570">
            <v>0</v>
          </cell>
          <cell r="K4570">
            <v>0</v>
          </cell>
          <cell r="L4570">
            <v>0</v>
          </cell>
          <cell r="M4570">
            <v>0</v>
          </cell>
          <cell r="N4570">
            <v>0</v>
          </cell>
        </row>
        <row r="4571">
          <cell r="A4571" t="str">
            <v>01000261</v>
          </cell>
          <cell r="B4571" t="str">
            <v>天子（金）</v>
          </cell>
          <cell r="C4571" t="str">
            <v>包</v>
          </cell>
          <cell r="D4571" t="str">
            <v>【0101】卷烟</v>
          </cell>
          <cell r="E4571" t="str">
            <v>食品部</v>
          </cell>
          <cell r="F4571" t="str">
            <v>正常</v>
          </cell>
          <cell r="G4571" t="str">
            <v>0.00</v>
          </cell>
          <cell r="H4571" t="str">
            <v>20.00</v>
          </cell>
          <cell r="I4571">
            <v>400</v>
          </cell>
          <cell r="J4571">
            <v>0</v>
          </cell>
          <cell r="K4571">
            <v>0</v>
          </cell>
          <cell r="L4571">
            <v>0</v>
          </cell>
          <cell r="M4571">
            <v>0</v>
          </cell>
          <cell r="N4571">
            <v>0</v>
          </cell>
        </row>
        <row r="4572">
          <cell r="A4572" t="str">
            <v>01000257</v>
          </cell>
          <cell r="B4572" t="str">
            <v>天下秀（金）</v>
          </cell>
          <cell r="C4572" t="str">
            <v>包</v>
          </cell>
          <cell r="D4572" t="str">
            <v>【0101】卷烟</v>
          </cell>
          <cell r="E4572" t="str">
            <v>食品部</v>
          </cell>
          <cell r="F4572" t="str">
            <v>正常</v>
          </cell>
          <cell r="G4572" t="str">
            <v>0.00</v>
          </cell>
          <cell r="H4572" t="str">
            <v>4.50</v>
          </cell>
          <cell r="I4572">
            <v>45</v>
          </cell>
          <cell r="J4572">
            <v>0</v>
          </cell>
          <cell r="K4572">
            <v>0</v>
          </cell>
          <cell r="L4572">
            <v>0</v>
          </cell>
          <cell r="M4572">
            <v>0</v>
          </cell>
          <cell r="N4572">
            <v>0</v>
          </cell>
        </row>
        <row r="4573">
          <cell r="A4573" t="str">
            <v>01000253</v>
          </cell>
          <cell r="B4573" t="str">
            <v>天下秀（红名品）</v>
          </cell>
          <cell r="C4573" t="str">
            <v>包</v>
          </cell>
          <cell r="D4573" t="str">
            <v>【0101】卷烟</v>
          </cell>
          <cell r="E4573" t="str">
            <v>食品部</v>
          </cell>
          <cell r="F4573" t="str">
            <v>正常</v>
          </cell>
          <cell r="G4573" t="str">
            <v>0.00</v>
          </cell>
          <cell r="H4573" t="str">
            <v>5.50</v>
          </cell>
          <cell r="I4573">
            <v>660</v>
          </cell>
          <cell r="J4573">
            <v>0</v>
          </cell>
          <cell r="K4573">
            <v>0</v>
          </cell>
          <cell r="L4573">
            <v>0</v>
          </cell>
          <cell r="M4573">
            <v>0</v>
          </cell>
          <cell r="N4573">
            <v>0</v>
          </cell>
        </row>
        <row r="4574">
          <cell r="A4574" t="str">
            <v>01000250</v>
          </cell>
          <cell r="B4574" t="str">
            <v>双喜（软经典）</v>
          </cell>
          <cell r="C4574" t="str">
            <v>包</v>
          </cell>
          <cell r="D4574" t="str">
            <v>【0101】卷烟</v>
          </cell>
          <cell r="E4574" t="str">
            <v>食品部</v>
          </cell>
          <cell r="F4574" t="str">
            <v>正常</v>
          </cell>
          <cell r="G4574" t="str">
            <v>0.00</v>
          </cell>
          <cell r="H4574" t="str">
            <v>11.00</v>
          </cell>
          <cell r="I4574">
            <v>0</v>
          </cell>
          <cell r="J4574">
            <v>0</v>
          </cell>
          <cell r="K4574">
            <v>0</v>
          </cell>
          <cell r="L4574">
            <v>0</v>
          </cell>
          <cell r="M4574">
            <v>0</v>
          </cell>
          <cell r="N4574">
            <v>0</v>
          </cell>
        </row>
        <row r="4575">
          <cell r="A4575" t="str">
            <v>01000236</v>
          </cell>
          <cell r="B4575" t="str">
            <v>南京12钗烤烟</v>
          </cell>
          <cell r="C4575" t="str">
            <v>包</v>
          </cell>
          <cell r="D4575" t="str">
            <v>【0101】卷烟</v>
          </cell>
          <cell r="E4575" t="str">
            <v>食品部</v>
          </cell>
          <cell r="F4575" t="str">
            <v>正常</v>
          </cell>
          <cell r="G4575" t="str">
            <v>24.38</v>
          </cell>
          <cell r="H4575" t="str">
            <v>28.00</v>
          </cell>
          <cell r="I4575">
            <v>0</v>
          </cell>
          <cell r="J4575">
            <v>0</v>
          </cell>
          <cell r="K4575">
            <v>0</v>
          </cell>
          <cell r="L4575">
            <v>80</v>
          </cell>
          <cell r="M4575">
            <v>1950.4</v>
          </cell>
          <cell r="N4575">
            <v>2240</v>
          </cell>
        </row>
        <row r="4576">
          <cell r="A4576" t="str">
            <v>01000234</v>
          </cell>
          <cell r="B4576" t="str">
            <v>南京(雨花石)</v>
          </cell>
          <cell r="C4576" t="str">
            <v>包</v>
          </cell>
          <cell r="D4576" t="str">
            <v>【0101】卷烟</v>
          </cell>
          <cell r="E4576" t="str">
            <v>食品部</v>
          </cell>
          <cell r="F4576" t="str">
            <v>正常</v>
          </cell>
          <cell r="G4576" t="str">
            <v>45.58</v>
          </cell>
          <cell r="H4576" t="str">
            <v>53.00</v>
          </cell>
          <cell r="I4576">
            <v>0</v>
          </cell>
          <cell r="J4576">
            <v>0</v>
          </cell>
          <cell r="K4576">
            <v>0</v>
          </cell>
          <cell r="L4576">
            <v>9</v>
          </cell>
          <cell r="M4576">
            <v>410.22</v>
          </cell>
          <cell r="N4576">
            <v>477</v>
          </cell>
        </row>
        <row r="4577">
          <cell r="A4577" t="str">
            <v>01000232</v>
          </cell>
          <cell r="B4577" t="str">
            <v>南京（十二钗薄荷）</v>
          </cell>
          <cell r="C4577" t="str">
            <v>包</v>
          </cell>
          <cell r="D4577" t="str">
            <v>【0101】卷烟</v>
          </cell>
          <cell r="E4577" t="str">
            <v>食品部</v>
          </cell>
          <cell r="F4577" t="str">
            <v>正常</v>
          </cell>
          <cell r="G4577" t="str">
            <v>0.00</v>
          </cell>
          <cell r="H4577" t="str">
            <v>22.00</v>
          </cell>
          <cell r="I4577">
            <v>0</v>
          </cell>
          <cell r="J4577">
            <v>0</v>
          </cell>
          <cell r="K4577">
            <v>0</v>
          </cell>
          <cell r="L4577">
            <v>0</v>
          </cell>
          <cell r="M4577">
            <v>0</v>
          </cell>
          <cell r="N4577">
            <v>0</v>
          </cell>
        </row>
        <row r="4578">
          <cell r="A4578" t="str">
            <v>01000230</v>
          </cell>
          <cell r="B4578" t="str">
            <v>南京（九五）</v>
          </cell>
          <cell r="C4578" t="str">
            <v>包</v>
          </cell>
          <cell r="D4578" t="str">
            <v>【0101】卷烟</v>
          </cell>
          <cell r="E4578" t="str">
            <v>食品部</v>
          </cell>
          <cell r="F4578" t="str">
            <v>正常</v>
          </cell>
          <cell r="G4578" t="str">
            <v>84.80</v>
          </cell>
          <cell r="H4578" t="str">
            <v>100.00</v>
          </cell>
          <cell r="I4578">
            <v>0</v>
          </cell>
          <cell r="J4578">
            <v>0</v>
          </cell>
          <cell r="K4578">
            <v>0</v>
          </cell>
          <cell r="L4578">
            <v>16</v>
          </cell>
          <cell r="M4578">
            <v>1356.8</v>
          </cell>
          <cell r="N4578">
            <v>1600</v>
          </cell>
        </row>
        <row r="4579">
          <cell r="A4579" t="str">
            <v>01000228</v>
          </cell>
          <cell r="B4579" t="str">
            <v>南京（红）</v>
          </cell>
          <cell r="C4579" t="str">
            <v>包</v>
          </cell>
          <cell r="D4579" t="str">
            <v>【0101】卷烟</v>
          </cell>
          <cell r="E4579" t="str">
            <v>食品部</v>
          </cell>
          <cell r="F4579" t="str">
            <v>正常</v>
          </cell>
          <cell r="G4579" t="str">
            <v>0.00</v>
          </cell>
          <cell r="H4579" t="str">
            <v>12.00</v>
          </cell>
          <cell r="I4579">
            <v>348</v>
          </cell>
          <cell r="J4579">
            <v>0</v>
          </cell>
          <cell r="K4579">
            <v>0</v>
          </cell>
          <cell r="L4579">
            <v>0</v>
          </cell>
          <cell r="M4579">
            <v>0</v>
          </cell>
          <cell r="N4579">
            <v>0</v>
          </cell>
        </row>
        <row r="4580">
          <cell r="A4580" t="str">
            <v>01000225</v>
          </cell>
          <cell r="B4580" t="str">
            <v>牡丹A</v>
          </cell>
          <cell r="C4580" t="str">
            <v>包</v>
          </cell>
          <cell r="D4580" t="str">
            <v>【0101】卷烟</v>
          </cell>
          <cell r="E4580" t="str">
            <v>食品部</v>
          </cell>
          <cell r="F4580" t="str">
            <v>正常</v>
          </cell>
          <cell r="G4580" t="str">
            <v>0.00</v>
          </cell>
          <cell r="H4580" t="str">
            <v>15.00</v>
          </cell>
          <cell r="I4580">
            <v>300</v>
          </cell>
          <cell r="J4580">
            <v>0</v>
          </cell>
          <cell r="K4580">
            <v>0</v>
          </cell>
          <cell r="L4580">
            <v>0</v>
          </cell>
          <cell r="M4580">
            <v>0</v>
          </cell>
          <cell r="N4580">
            <v>0</v>
          </cell>
        </row>
        <row r="4581">
          <cell r="A4581" t="str">
            <v>01000221</v>
          </cell>
          <cell r="B4581" t="str">
            <v>龙凤呈祥硬遇见</v>
          </cell>
          <cell r="C4581" t="str">
            <v>包</v>
          </cell>
          <cell r="D4581" t="str">
            <v>【0101】卷烟</v>
          </cell>
          <cell r="E4581" t="str">
            <v>食品部</v>
          </cell>
          <cell r="F4581" t="str">
            <v>正常</v>
          </cell>
          <cell r="G4581" t="str">
            <v>0.00</v>
          </cell>
          <cell r="H4581" t="str">
            <v>10.00</v>
          </cell>
          <cell r="I4581">
            <v>0</v>
          </cell>
          <cell r="J4581">
            <v>0</v>
          </cell>
          <cell r="K4581">
            <v>0</v>
          </cell>
          <cell r="L4581">
            <v>0</v>
          </cell>
          <cell r="M4581">
            <v>0</v>
          </cell>
          <cell r="N4581">
            <v>0</v>
          </cell>
        </row>
        <row r="4582">
          <cell r="A4582" t="str">
            <v>01000208</v>
          </cell>
          <cell r="B4582" t="str">
            <v>利群（长嘴）</v>
          </cell>
          <cell r="C4582" t="str">
            <v>包</v>
          </cell>
          <cell r="D4582" t="str">
            <v>【0101】卷烟</v>
          </cell>
          <cell r="E4582" t="str">
            <v>食品部</v>
          </cell>
          <cell r="F4582" t="str">
            <v>正常</v>
          </cell>
          <cell r="G4582" t="str">
            <v>0.00</v>
          </cell>
          <cell r="H4582" t="str">
            <v>22.00</v>
          </cell>
          <cell r="I4582">
            <v>88</v>
          </cell>
          <cell r="J4582">
            <v>0</v>
          </cell>
          <cell r="K4582">
            <v>0</v>
          </cell>
          <cell r="L4582">
            <v>0</v>
          </cell>
          <cell r="M4582">
            <v>0</v>
          </cell>
          <cell r="N4582">
            <v>0</v>
          </cell>
        </row>
        <row r="4583">
          <cell r="A4583" t="str">
            <v>01000206</v>
          </cell>
          <cell r="B4583" t="str">
            <v>利群（新版）</v>
          </cell>
          <cell r="C4583" t="str">
            <v>包</v>
          </cell>
          <cell r="D4583" t="str">
            <v>【0101】卷烟</v>
          </cell>
          <cell r="E4583" t="str">
            <v>食品部</v>
          </cell>
          <cell r="F4583" t="str">
            <v>正常</v>
          </cell>
          <cell r="G4583" t="str">
            <v>0.00</v>
          </cell>
          <cell r="H4583" t="str">
            <v>15.00</v>
          </cell>
          <cell r="I4583">
            <v>690</v>
          </cell>
          <cell r="J4583">
            <v>0</v>
          </cell>
          <cell r="K4583">
            <v>0</v>
          </cell>
          <cell r="L4583">
            <v>0</v>
          </cell>
          <cell r="M4583">
            <v>0</v>
          </cell>
          <cell r="N4583">
            <v>0</v>
          </cell>
        </row>
        <row r="4584">
          <cell r="A4584" t="str">
            <v>01000203</v>
          </cell>
          <cell r="B4584" t="str">
            <v>利群（软长嘴红）</v>
          </cell>
          <cell r="C4584" t="str">
            <v>包</v>
          </cell>
          <cell r="D4584" t="str">
            <v>【0101】卷烟</v>
          </cell>
          <cell r="E4584" t="str">
            <v>食品部</v>
          </cell>
          <cell r="F4584" t="str">
            <v>正常</v>
          </cell>
          <cell r="G4584" t="str">
            <v>0.00</v>
          </cell>
          <cell r="H4584" t="str">
            <v>22.00</v>
          </cell>
          <cell r="I4584">
            <v>22</v>
          </cell>
          <cell r="J4584">
            <v>0</v>
          </cell>
          <cell r="K4584">
            <v>0</v>
          </cell>
          <cell r="L4584">
            <v>0</v>
          </cell>
          <cell r="M4584">
            <v>0</v>
          </cell>
          <cell r="N4584">
            <v>0</v>
          </cell>
        </row>
        <row r="4585">
          <cell r="A4585" t="str">
            <v>01000195</v>
          </cell>
          <cell r="B4585" t="str">
            <v>宽窄逍遥</v>
          </cell>
          <cell r="C4585" t="str">
            <v>包</v>
          </cell>
          <cell r="D4585" t="str">
            <v>【0101】卷烟</v>
          </cell>
          <cell r="E4585" t="str">
            <v>食品部</v>
          </cell>
          <cell r="F4585" t="str">
            <v>正常</v>
          </cell>
          <cell r="G4585" t="str">
            <v>67.84</v>
          </cell>
          <cell r="H4585" t="str">
            <v>100.00</v>
          </cell>
          <cell r="I4585">
            <v>0</v>
          </cell>
          <cell r="J4585">
            <v>0</v>
          </cell>
          <cell r="K4585">
            <v>0</v>
          </cell>
          <cell r="L4585">
            <v>17</v>
          </cell>
          <cell r="M4585">
            <v>1153.28</v>
          </cell>
          <cell r="N4585">
            <v>1700</v>
          </cell>
        </row>
        <row r="4586">
          <cell r="A4586" t="str">
            <v>01000193</v>
          </cell>
          <cell r="B4586" t="str">
            <v>宽窄五粮醇香</v>
          </cell>
          <cell r="C4586" t="str">
            <v>包</v>
          </cell>
          <cell r="D4586" t="str">
            <v>【0101】卷烟</v>
          </cell>
          <cell r="E4586" t="str">
            <v>食品部</v>
          </cell>
          <cell r="F4586" t="str">
            <v>正常</v>
          </cell>
          <cell r="G4586" t="str">
            <v>0.00</v>
          </cell>
          <cell r="H4586" t="str">
            <v>23.00</v>
          </cell>
          <cell r="I4586">
            <v>1012</v>
          </cell>
          <cell r="J4586">
            <v>0</v>
          </cell>
          <cell r="K4586">
            <v>0</v>
          </cell>
          <cell r="L4586">
            <v>0</v>
          </cell>
          <cell r="M4586">
            <v>0</v>
          </cell>
          <cell r="N4586">
            <v>0</v>
          </cell>
        </row>
        <row r="4587">
          <cell r="A4587" t="str">
            <v>01000177</v>
          </cell>
          <cell r="B4587" t="str">
            <v>娇子（时代阳光）</v>
          </cell>
          <cell r="C4587" t="str">
            <v>包</v>
          </cell>
          <cell r="D4587" t="str">
            <v>【0101】卷烟</v>
          </cell>
          <cell r="E4587" t="str">
            <v>食品部</v>
          </cell>
          <cell r="F4587" t="str">
            <v>正常</v>
          </cell>
          <cell r="G4587" t="str">
            <v>0.00</v>
          </cell>
          <cell r="H4587" t="str">
            <v>7.50</v>
          </cell>
          <cell r="I4587">
            <v>45</v>
          </cell>
          <cell r="J4587">
            <v>0</v>
          </cell>
          <cell r="K4587">
            <v>0</v>
          </cell>
          <cell r="L4587">
            <v>0</v>
          </cell>
          <cell r="M4587">
            <v>0</v>
          </cell>
          <cell r="N4587">
            <v>0</v>
          </cell>
        </row>
        <row r="4588">
          <cell r="A4588" t="str">
            <v>01000172</v>
          </cell>
          <cell r="B4588" t="str">
            <v>娇子（蓝）</v>
          </cell>
          <cell r="C4588" t="str">
            <v>包</v>
          </cell>
          <cell r="D4588" t="str">
            <v>【0101】卷烟</v>
          </cell>
          <cell r="E4588" t="str">
            <v>食品部</v>
          </cell>
          <cell r="F4588" t="str">
            <v>正常</v>
          </cell>
          <cell r="G4588" t="str">
            <v>0.00</v>
          </cell>
          <cell r="H4588" t="str">
            <v>13.00</v>
          </cell>
          <cell r="I4588">
            <v>494</v>
          </cell>
          <cell r="J4588">
            <v>0</v>
          </cell>
          <cell r="K4588">
            <v>0</v>
          </cell>
          <cell r="L4588">
            <v>0</v>
          </cell>
          <cell r="M4588">
            <v>0</v>
          </cell>
          <cell r="N4588">
            <v>0</v>
          </cell>
        </row>
        <row r="4589">
          <cell r="A4589" t="str">
            <v>01000169</v>
          </cell>
          <cell r="B4589" t="str">
            <v>娇子（宽窄逍遥细支）</v>
          </cell>
          <cell r="C4589" t="str">
            <v>包</v>
          </cell>
          <cell r="D4589" t="str">
            <v>【0101】卷烟</v>
          </cell>
          <cell r="E4589" t="str">
            <v>食品部</v>
          </cell>
          <cell r="F4589" t="str">
            <v>正常</v>
          </cell>
          <cell r="G4589" t="str">
            <v>76.32</v>
          </cell>
          <cell r="H4589" t="str">
            <v>100.00</v>
          </cell>
          <cell r="I4589">
            <v>0</v>
          </cell>
          <cell r="J4589">
            <v>0</v>
          </cell>
          <cell r="K4589">
            <v>0</v>
          </cell>
          <cell r="L4589">
            <v>9</v>
          </cell>
          <cell r="M4589">
            <v>686.88</v>
          </cell>
          <cell r="N4589">
            <v>900</v>
          </cell>
        </row>
        <row r="4590">
          <cell r="A4590" t="str">
            <v>01000165</v>
          </cell>
          <cell r="B4590" t="str">
            <v>娇子（宽窄如意）</v>
          </cell>
          <cell r="C4590" t="str">
            <v>包</v>
          </cell>
          <cell r="D4590" t="str">
            <v>【0101】卷烟</v>
          </cell>
          <cell r="E4590" t="str">
            <v>食品部</v>
          </cell>
          <cell r="F4590" t="str">
            <v>正常</v>
          </cell>
          <cell r="G4590" t="str">
            <v>0.00</v>
          </cell>
          <cell r="H4590" t="str">
            <v>50.00</v>
          </cell>
          <cell r="I4590">
            <v>0</v>
          </cell>
          <cell r="J4590">
            <v>0</v>
          </cell>
          <cell r="K4590">
            <v>0</v>
          </cell>
          <cell r="L4590">
            <v>0</v>
          </cell>
          <cell r="M4590">
            <v>0</v>
          </cell>
          <cell r="N4590">
            <v>0</v>
          </cell>
        </row>
        <row r="4591">
          <cell r="A4591" t="str">
            <v>01000159</v>
          </cell>
          <cell r="B4591" t="str">
            <v>娇子(宽窄)</v>
          </cell>
          <cell r="C4591" t="str">
            <v>包</v>
          </cell>
          <cell r="D4591" t="str">
            <v>【0101】卷烟</v>
          </cell>
          <cell r="E4591" t="str">
            <v>食品部</v>
          </cell>
          <cell r="F4591" t="str">
            <v>正常</v>
          </cell>
          <cell r="G4591" t="str">
            <v>84.80</v>
          </cell>
          <cell r="H4591" t="str">
            <v>95.00</v>
          </cell>
          <cell r="I4591">
            <v>0</v>
          </cell>
          <cell r="J4591">
            <v>0</v>
          </cell>
          <cell r="K4591">
            <v>0</v>
          </cell>
          <cell r="L4591">
            <v>259</v>
          </cell>
          <cell r="M4591">
            <v>21963.200000000001</v>
          </cell>
          <cell r="N4591">
            <v>24605</v>
          </cell>
        </row>
        <row r="4592">
          <cell r="A4592" t="str">
            <v>01000147</v>
          </cell>
          <cell r="B4592" t="str">
            <v>娇子(X生肖)</v>
          </cell>
          <cell r="C4592" t="str">
            <v>包</v>
          </cell>
          <cell r="D4592" t="str">
            <v>【0101】卷烟</v>
          </cell>
          <cell r="E4592" t="str">
            <v>食品部</v>
          </cell>
          <cell r="F4592" t="str">
            <v>正常</v>
          </cell>
          <cell r="G4592" t="str">
            <v>0.00</v>
          </cell>
          <cell r="H4592" t="str">
            <v>18.00</v>
          </cell>
          <cell r="I4592">
            <v>180</v>
          </cell>
          <cell r="J4592">
            <v>0</v>
          </cell>
          <cell r="K4592">
            <v>0</v>
          </cell>
          <cell r="L4592">
            <v>0</v>
          </cell>
          <cell r="M4592">
            <v>0</v>
          </cell>
          <cell r="N4592">
            <v>0</v>
          </cell>
        </row>
        <row r="4593">
          <cell r="A4593" t="str">
            <v>01000140</v>
          </cell>
          <cell r="B4593" t="str">
            <v>黄山软记忆</v>
          </cell>
          <cell r="C4593" t="str">
            <v>包</v>
          </cell>
          <cell r="D4593" t="str">
            <v>【0101】卷烟</v>
          </cell>
          <cell r="E4593" t="str">
            <v>食品部</v>
          </cell>
          <cell r="F4593" t="str">
            <v>正常</v>
          </cell>
          <cell r="G4593" t="str">
            <v>0.00</v>
          </cell>
          <cell r="H4593" t="str">
            <v>15.00</v>
          </cell>
          <cell r="I4593">
            <v>75</v>
          </cell>
          <cell r="J4593">
            <v>0</v>
          </cell>
          <cell r="K4593">
            <v>0</v>
          </cell>
          <cell r="L4593">
            <v>0</v>
          </cell>
          <cell r="M4593">
            <v>0</v>
          </cell>
          <cell r="N4593">
            <v>0</v>
          </cell>
        </row>
        <row r="4594">
          <cell r="A4594" t="str">
            <v>01000131</v>
          </cell>
          <cell r="B4594" t="str">
            <v>黄金叶乐途</v>
          </cell>
          <cell r="C4594" t="str">
            <v>包</v>
          </cell>
          <cell r="D4594" t="str">
            <v>【0101】卷烟</v>
          </cell>
          <cell r="E4594" t="str">
            <v>食品部</v>
          </cell>
          <cell r="F4594" t="str">
            <v>正常</v>
          </cell>
          <cell r="G4594" t="str">
            <v>0.00</v>
          </cell>
          <cell r="H4594" t="str">
            <v>15.00</v>
          </cell>
          <cell r="I4594">
            <v>15</v>
          </cell>
          <cell r="J4594">
            <v>0</v>
          </cell>
          <cell r="K4594">
            <v>0</v>
          </cell>
          <cell r="L4594">
            <v>0</v>
          </cell>
          <cell r="M4594">
            <v>0</v>
          </cell>
          <cell r="N4594">
            <v>0</v>
          </cell>
        </row>
        <row r="4595">
          <cell r="A4595" t="str">
            <v>01000125</v>
          </cell>
          <cell r="B4595" t="str">
            <v>黄鹤楼硬雅香</v>
          </cell>
          <cell r="C4595" t="str">
            <v>包</v>
          </cell>
          <cell r="D4595" t="str">
            <v>【0101】卷烟</v>
          </cell>
          <cell r="E4595" t="str">
            <v>食品部</v>
          </cell>
          <cell r="F4595" t="str">
            <v>正常</v>
          </cell>
          <cell r="G4595" t="str">
            <v>0.00</v>
          </cell>
          <cell r="H4595" t="str">
            <v>22.00</v>
          </cell>
          <cell r="I4595">
            <v>0</v>
          </cell>
          <cell r="J4595">
            <v>0</v>
          </cell>
          <cell r="K4595">
            <v>0</v>
          </cell>
          <cell r="L4595">
            <v>0</v>
          </cell>
          <cell r="M4595">
            <v>0</v>
          </cell>
          <cell r="N4595">
            <v>0</v>
          </cell>
        </row>
        <row r="4596">
          <cell r="A4596" t="str">
            <v>01000123</v>
          </cell>
          <cell r="B4596" t="str">
            <v>黄鹤楼硬金砂龙烟</v>
          </cell>
          <cell r="C4596" t="str">
            <v>包</v>
          </cell>
          <cell r="D4596" t="str">
            <v>【0101】卷烟</v>
          </cell>
          <cell r="E4596" t="str">
            <v>食品部</v>
          </cell>
          <cell r="F4596" t="str">
            <v>正常</v>
          </cell>
          <cell r="G4596" t="str">
            <v>0.00</v>
          </cell>
          <cell r="H4596" t="str">
            <v>16.00</v>
          </cell>
          <cell r="I4596">
            <v>304</v>
          </cell>
          <cell r="J4596">
            <v>0</v>
          </cell>
          <cell r="K4596">
            <v>0</v>
          </cell>
          <cell r="L4596">
            <v>0</v>
          </cell>
          <cell r="M4596">
            <v>0</v>
          </cell>
          <cell r="N4596">
            <v>0</v>
          </cell>
        </row>
        <row r="4597">
          <cell r="A4597" t="str">
            <v>01000121</v>
          </cell>
          <cell r="B4597" t="str">
            <v>黄鹤楼天下名楼</v>
          </cell>
          <cell r="C4597" t="str">
            <v>包</v>
          </cell>
          <cell r="D4597" t="str">
            <v>【0101】卷烟</v>
          </cell>
          <cell r="E4597" t="str">
            <v>食品部</v>
          </cell>
          <cell r="F4597" t="str">
            <v>正常</v>
          </cell>
          <cell r="G4597" t="str">
            <v>0.00</v>
          </cell>
          <cell r="H4597" t="str">
            <v>16.00</v>
          </cell>
          <cell r="I4597">
            <v>0</v>
          </cell>
          <cell r="J4597">
            <v>0</v>
          </cell>
          <cell r="K4597">
            <v>0</v>
          </cell>
          <cell r="L4597">
            <v>0</v>
          </cell>
          <cell r="M4597">
            <v>0</v>
          </cell>
          <cell r="N4597">
            <v>0</v>
          </cell>
        </row>
        <row r="4598">
          <cell r="A4598" t="str">
            <v>01000115</v>
          </cell>
          <cell r="B4598" t="str">
            <v>黄鹤楼奇景</v>
          </cell>
          <cell r="C4598" t="str">
            <v>包</v>
          </cell>
          <cell r="D4598" t="str">
            <v>【0101】卷烟</v>
          </cell>
          <cell r="E4598" t="str">
            <v>食品部</v>
          </cell>
          <cell r="F4598" t="str">
            <v>正常</v>
          </cell>
          <cell r="G4598" t="str">
            <v>0.00</v>
          </cell>
          <cell r="H4598" t="str">
            <v>27.00</v>
          </cell>
          <cell r="I4598">
            <v>189</v>
          </cell>
          <cell r="J4598">
            <v>0</v>
          </cell>
          <cell r="K4598">
            <v>0</v>
          </cell>
          <cell r="L4598">
            <v>0</v>
          </cell>
          <cell r="M4598">
            <v>0</v>
          </cell>
          <cell r="N4598">
            <v>0</v>
          </cell>
        </row>
        <row r="4599">
          <cell r="A4599" t="str">
            <v>01000111</v>
          </cell>
          <cell r="B4599" t="str">
            <v>黄鹤楼（祝福）</v>
          </cell>
          <cell r="C4599" t="str">
            <v>包</v>
          </cell>
          <cell r="D4599" t="str">
            <v>【0101】卷烟</v>
          </cell>
          <cell r="E4599" t="str">
            <v>食品部</v>
          </cell>
          <cell r="F4599" t="str">
            <v>正常</v>
          </cell>
          <cell r="G4599" t="str">
            <v>0.00</v>
          </cell>
          <cell r="H4599" t="str">
            <v>20.00</v>
          </cell>
          <cell r="I4599">
            <v>0</v>
          </cell>
          <cell r="J4599">
            <v>0</v>
          </cell>
          <cell r="K4599">
            <v>0</v>
          </cell>
          <cell r="L4599">
            <v>0</v>
          </cell>
          <cell r="M4599">
            <v>0</v>
          </cell>
          <cell r="N4599">
            <v>0</v>
          </cell>
        </row>
        <row r="4600">
          <cell r="A4600" t="str">
            <v>01000101</v>
          </cell>
          <cell r="B4600" t="str">
            <v>黄鹤楼（硬金砂）</v>
          </cell>
          <cell r="C4600" t="str">
            <v>包</v>
          </cell>
          <cell r="D4600" t="str">
            <v>【0101】卷烟</v>
          </cell>
          <cell r="E4600" t="str">
            <v>食品部</v>
          </cell>
          <cell r="F4600" t="str">
            <v>正常</v>
          </cell>
          <cell r="G4600" t="str">
            <v>0.00</v>
          </cell>
          <cell r="H4600" t="str">
            <v>16.00</v>
          </cell>
          <cell r="I4600">
            <v>480</v>
          </cell>
          <cell r="J4600">
            <v>0</v>
          </cell>
          <cell r="K4600">
            <v>0</v>
          </cell>
          <cell r="L4600">
            <v>0</v>
          </cell>
          <cell r="M4600">
            <v>0</v>
          </cell>
          <cell r="N4600">
            <v>0</v>
          </cell>
        </row>
        <row r="4601">
          <cell r="A4601" t="str">
            <v>01000095</v>
          </cell>
          <cell r="B4601" t="str">
            <v>黄鹤楼(软竹蕴)</v>
          </cell>
          <cell r="C4601" t="str">
            <v>包</v>
          </cell>
          <cell r="D4601" t="str">
            <v>【0101】卷烟</v>
          </cell>
          <cell r="E4601" t="str">
            <v>食品部</v>
          </cell>
          <cell r="F4601" t="str">
            <v>正常</v>
          </cell>
          <cell r="G4601" t="str">
            <v>0.00</v>
          </cell>
          <cell r="H4601" t="str">
            <v>20.00</v>
          </cell>
          <cell r="I4601">
            <v>240</v>
          </cell>
          <cell r="J4601">
            <v>0</v>
          </cell>
          <cell r="K4601">
            <v>0</v>
          </cell>
          <cell r="L4601">
            <v>0</v>
          </cell>
          <cell r="M4601">
            <v>0</v>
          </cell>
          <cell r="N4601">
            <v>0</v>
          </cell>
        </row>
        <row r="4602">
          <cell r="A4602" t="str">
            <v>01000091</v>
          </cell>
          <cell r="B4602" t="str">
            <v>黄鹤楼(感恩中支)</v>
          </cell>
          <cell r="C4602" t="str">
            <v>包</v>
          </cell>
          <cell r="D4602" t="str">
            <v>【0101】卷烟</v>
          </cell>
          <cell r="E4602" t="str">
            <v>食品部</v>
          </cell>
          <cell r="F4602" t="str">
            <v>正常</v>
          </cell>
          <cell r="G4602" t="str">
            <v>22.50</v>
          </cell>
          <cell r="H4602" t="str">
            <v>30.00</v>
          </cell>
          <cell r="I4602">
            <v>0</v>
          </cell>
          <cell r="J4602">
            <v>0</v>
          </cell>
          <cell r="K4602">
            <v>0</v>
          </cell>
          <cell r="L4602">
            <v>4</v>
          </cell>
          <cell r="M4602">
            <v>90</v>
          </cell>
          <cell r="N4602">
            <v>120</v>
          </cell>
        </row>
        <row r="4603">
          <cell r="A4603" t="str">
            <v>01000087</v>
          </cell>
          <cell r="B4603" t="str">
            <v>红塔山（硬经典100）</v>
          </cell>
          <cell r="C4603" t="str">
            <v>包</v>
          </cell>
          <cell r="D4603" t="str">
            <v>【0101】卷烟</v>
          </cell>
          <cell r="E4603" t="str">
            <v>食品部</v>
          </cell>
          <cell r="F4603" t="str">
            <v>正常</v>
          </cell>
          <cell r="G4603" t="str">
            <v>0.00</v>
          </cell>
          <cell r="H4603" t="str">
            <v>11.00</v>
          </cell>
          <cell r="I4603">
            <v>1991</v>
          </cell>
          <cell r="J4603">
            <v>0</v>
          </cell>
          <cell r="K4603">
            <v>0</v>
          </cell>
          <cell r="L4603">
            <v>0</v>
          </cell>
          <cell r="M4603">
            <v>0</v>
          </cell>
          <cell r="N4603">
            <v>0</v>
          </cell>
        </row>
        <row r="4604">
          <cell r="A4604" t="str">
            <v>01000070</v>
          </cell>
          <cell r="B4604" t="str">
            <v>红河（A7）</v>
          </cell>
          <cell r="C4604" t="str">
            <v>包</v>
          </cell>
          <cell r="D4604" t="str">
            <v>【0101】卷烟</v>
          </cell>
          <cell r="E4604" t="str">
            <v>食品部</v>
          </cell>
          <cell r="F4604" t="str">
            <v>正常</v>
          </cell>
          <cell r="G4604" t="str">
            <v>0.00</v>
          </cell>
          <cell r="H4604" t="str">
            <v>15.00</v>
          </cell>
          <cell r="I4604">
            <v>60</v>
          </cell>
          <cell r="J4604">
            <v>0</v>
          </cell>
          <cell r="K4604">
            <v>0</v>
          </cell>
          <cell r="L4604">
            <v>0</v>
          </cell>
          <cell r="M4604">
            <v>0</v>
          </cell>
          <cell r="N4604">
            <v>0</v>
          </cell>
        </row>
        <row r="4605">
          <cell r="A4605" t="str">
            <v>01000062</v>
          </cell>
          <cell r="B4605" t="str">
            <v>贵姻(细支行者)</v>
          </cell>
          <cell r="C4605" t="str">
            <v>包</v>
          </cell>
          <cell r="D4605" t="str">
            <v>【0101】卷烟</v>
          </cell>
          <cell r="E4605" t="str">
            <v>食品部</v>
          </cell>
          <cell r="F4605" t="str">
            <v>正常</v>
          </cell>
          <cell r="G4605" t="str">
            <v>26.30</v>
          </cell>
          <cell r="H4605" t="str">
            <v>30.00</v>
          </cell>
          <cell r="I4605">
            <v>0</v>
          </cell>
          <cell r="J4605">
            <v>0</v>
          </cell>
          <cell r="K4605">
            <v>0</v>
          </cell>
          <cell r="L4605">
            <v>1</v>
          </cell>
          <cell r="M4605">
            <v>26.3</v>
          </cell>
          <cell r="N4605">
            <v>30</v>
          </cell>
        </row>
        <row r="4606">
          <cell r="A4606" t="str">
            <v>01000056</v>
          </cell>
          <cell r="B4606" t="str">
            <v>贵烟萃</v>
          </cell>
          <cell r="C4606" t="str">
            <v>包</v>
          </cell>
          <cell r="D4606" t="str">
            <v>【0101】卷烟</v>
          </cell>
          <cell r="E4606" t="str">
            <v>食品部</v>
          </cell>
          <cell r="F4606" t="str">
            <v>正常</v>
          </cell>
          <cell r="G4606" t="str">
            <v>0.00</v>
          </cell>
          <cell r="H4606" t="str">
            <v>20.00</v>
          </cell>
          <cell r="I4606">
            <v>100</v>
          </cell>
          <cell r="J4606">
            <v>0</v>
          </cell>
          <cell r="K4606">
            <v>0</v>
          </cell>
          <cell r="L4606">
            <v>0</v>
          </cell>
          <cell r="M4606">
            <v>0</v>
          </cell>
          <cell r="N4606">
            <v>0</v>
          </cell>
        </row>
        <row r="4607">
          <cell r="A4607" t="str">
            <v>01000046</v>
          </cell>
          <cell r="B4607" t="str">
            <v>贵烟 （行者）</v>
          </cell>
          <cell r="C4607" t="str">
            <v>包</v>
          </cell>
          <cell r="D4607" t="str">
            <v>【0101】卷烟</v>
          </cell>
          <cell r="E4607" t="str">
            <v>食品部</v>
          </cell>
          <cell r="F4607" t="str">
            <v>正常</v>
          </cell>
          <cell r="G4607" t="str">
            <v>22.50</v>
          </cell>
          <cell r="H4607" t="str">
            <v>26.00</v>
          </cell>
          <cell r="I4607">
            <v>0</v>
          </cell>
          <cell r="J4607">
            <v>0</v>
          </cell>
          <cell r="K4607">
            <v>0</v>
          </cell>
          <cell r="L4607">
            <v>8</v>
          </cell>
          <cell r="M4607">
            <v>180</v>
          </cell>
          <cell r="N4607">
            <v>208</v>
          </cell>
        </row>
        <row r="4608">
          <cell r="A4608" t="str">
            <v>01000032</v>
          </cell>
          <cell r="B4608" t="str">
            <v>凤凰(细支)</v>
          </cell>
          <cell r="C4608" t="str">
            <v>包</v>
          </cell>
          <cell r="D4608" t="str">
            <v>【0101】卷烟</v>
          </cell>
          <cell r="E4608" t="str">
            <v>食品部</v>
          </cell>
          <cell r="F4608" t="str">
            <v>正常</v>
          </cell>
          <cell r="G4608" t="str">
            <v>0.00</v>
          </cell>
          <cell r="H4608" t="str">
            <v>35.00</v>
          </cell>
          <cell r="I4608">
            <v>35</v>
          </cell>
          <cell r="J4608">
            <v>0</v>
          </cell>
          <cell r="K4608">
            <v>0</v>
          </cell>
          <cell r="L4608">
            <v>0</v>
          </cell>
          <cell r="M4608">
            <v>0</v>
          </cell>
          <cell r="N4608">
            <v>0</v>
          </cell>
        </row>
        <row r="4609">
          <cell r="A4609" t="str">
            <v>01000024</v>
          </cell>
          <cell r="B4609" t="str">
            <v>白沙（硬新精品）</v>
          </cell>
          <cell r="C4609" t="str">
            <v>包</v>
          </cell>
          <cell r="D4609" t="str">
            <v>【0101】卷烟</v>
          </cell>
          <cell r="E4609" t="str">
            <v>食品部</v>
          </cell>
          <cell r="F4609" t="str">
            <v>正常</v>
          </cell>
          <cell r="G4609" t="str">
            <v>0.00</v>
          </cell>
          <cell r="H4609" t="str">
            <v>10.00</v>
          </cell>
          <cell r="I4609">
            <v>200</v>
          </cell>
          <cell r="J4609">
            <v>0</v>
          </cell>
          <cell r="K4609">
            <v>0</v>
          </cell>
          <cell r="L4609">
            <v>0</v>
          </cell>
          <cell r="M4609">
            <v>0</v>
          </cell>
          <cell r="N4609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4607"/>
  <sheetViews>
    <sheetView tabSelected="1" workbookViewId="0">
      <pane xSplit="4" ySplit="1" topLeftCell="E3955" activePane="bottomRight" state="frozen"/>
      <selection pane="topRight" activeCell="E1" sqref="E1"/>
      <selection pane="bottomLeft" activeCell="A2" sqref="A2"/>
      <selection pane="bottomRight" activeCell="N3959" sqref="N3959"/>
    </sheetView>
  </sheetViews>
  <sheetFormatPr defaultColWidth="9" defaultRowHeight="13.2" x14ac:dyDescent="0.25"/>
  <cols>
    <col min="1" max="1" width="9.21875" style="5" bestFit="1" customWidth="1"/>
    <col min="2" max="2" width="28.21875" style="5" bestFit="1" customWidth="1"/>
    <col min="3" max="3" width="4.6640625" style="5" customWidth="1"/>
    <col min="4" max="4" width="7.21875" style="5" customWidth="1"/>
    <col min="5" max="5" width="5.6640625" style="5" bestFit="1" customWidth="1"/>
    <col min="6" max="6" width="7.33203125" style="5" customWidth="1"/>
    <col min="7" max="7" width="6.44140625" style="5" bestFit="1" customWidth="1"/>
    <col min="8" max="8" width="6.33203125" style="52" bestFit="1" customWidth="1"/>
    <col min="9" max="9" width="9.33203125" style="5" bestFit="1" customWidth="1"/>
    <col min="10" max="10" width="13.5546875" style="5" customWidth="1"/>
    <col min="11" max="11" width="9.33203125" style="5" customWidth="1"/>
    <col min="12" max="12" width="9.6640625" style="5" bestFit="1" customWidth="1"/>
    <col min="13" max="13" width="11.33203125" style="5" bestFit="1" customWidth="1"/>
    <col min="14" max="14" width="10.33203125" style="5" customWidth="1"/>
    <col min="15" max="15" width="9.33203125" style="5" bestFit="1" customWidth="1"/>
    <col min="16" max="16" width="26.21875" style="5" customWidth="1"/>
    <col min="17" max="17" width="9.109375" style="4" bestFit="1" customWidth="1"/>
    <col min="18" max="18" width="9.109375" style="74" bestFit="1" customWidth="1"/>
    <col min="19" max="19" width="9" style="5"/>
    <col min="20" max="20" width="11.109375" style="80" customWidth="1"/>
    <col min="21" max="21" width="9" style="5"/>
    <col min="22" max="22" width="14.44140625" style="5" customWidth="1"/>
    <col min="23" max="23" width="30.33203125" style="39" bestFit="1" customWidth="1"/>
    <col min="24" max="24" width="9" style="85"/>
    <col min="25" max="25" width="6.88671875" style="85" bestFit="1" customWidth="1"/>
    <col min="26" max="16384" width="9" style="5"/>
  </cols>
  <sheetData>
    <row r="1" spans="1:31" s="4" customFormat="1" ht="85.5" customHeight="1" thickBot="1" x14ac:dyDescent="0.3">
      <c r="A1" s="89" t="s">
        <v>9948</v>
      </c>
      <c r="B1" s="1" t="s">
        <v>16</v>
      </c>
      <c r="C1" s="1" t="s">
        <v>17</v>
      </c>
      <c r="D1" s="90" t="s">
        <v>9949</v>
      </c>
      <c r="E1" s="90" t="s">
        <v>9950</v>
      </c>
      <c r="F1" s="91" t="s">
        <v>9951</v>
      </c>
      <c r="G1" s="2" t="s">
        <v>18</v>
      </c>
      <c r="H1" s="92" t="s">
        <v>9952</v>
      </c>
      <c r="I1" s="3" t="s">
        <v>9953</v>
      </c>
      <c r="J1" s="93" t="s">
        <v>9954</v>
      </c>
      <c r="K1" s="94" t="s">
        <v>9955</v>
      </c>
      <c r="L1" s="90" t="s">
        <v>9956</v>
      </c>
      <c r="M1" s="95" t="s">
        <v>9957</v>
      </c>
      <c r="N1" s="96" t="s">
        <v>9958</v>
      </c>
      <c r="O1" s="97" t="s">
        <v>9959</v>
      </c>
      <c r="P1" s="98" t="s">
        <v>9960</v>
      </c>
      <c r="Q1" s="99" t="s">
        <v>9961</v>
      </c>
      <c r="R1" s="100" t="s">
        <v>9962</v>
      </c>
      <c r="S1" s="101" t="s">
        <v>9963</v>
      </c>
      <c r="T1" s="102" t="s">
        <v>9964</v>
      </c>
      <c r="U1" s="103" t="s">
        <v>9965</v>
      </c>
      <c r="V1" s="104" t="s">
        <v>9966</v>
      </c>
      <c r="W1" s="86" t="s">
        <v>4978</v>
      </c>
      <c r="X1" s="105" t="s">
        <v>9967</v>
      </c>
      <c r="Y1" s="105" t="s">
        <v>9968</v>
      </c>
      <c r="Z1" s="106" t="s">
        <v>9969</v>
      </c>
      <c r="AA1" s="108" t="s">
        <v>9947</v>
      </c>
      <c r="AB1" s="107"/>
      <c r="AC1" s="107"/>
      <c r="AD1" s="107"/>
      <c r="AE1" s="107"/>
    </row>
    <row r="2" spans="1:31" ht="15" x14ac:dyDescent="0.25">
      <c r="A2" s="87" t="s">
        <v>33</v>
      </c>
      <c r="B2" s="65" t="s">
        <v>4979</v>
      </c>
      <c r="C2" s="59" t="s">
        <v>21</v>
      </c>
      <c r="D2" s="20" t="s">
        <v>22</v>
      </c>
      <c r="E2" s="6">
        <v>1</v>
      </c>
      <c r="F2" s="7">
        <v>3</v>
      </c>
      <c r="G2" s="8" t="s">
        <v>4630</v>
      </c>
      <c r="H2" s="68">
        <v>28.666666666666668</v>
      </c>
      <c r="I2" s="9">
        <v>10</v>
      </c>
      <c r="J2" s="10">
        <f t="shared" ref="J2:J63" si="0">H2*I2</f>
        <v>286.66666666666669</v>
      </c>
      <c r="K2" s="11">
        <v>6</v>
      </c>
      <c r="L2" s="12">
        <v>5</v>
      </c>
      <c r="M2" s="54">
        <f t="shared" ref="M2:M65" si="1">K2*L2</f>
        <v>30</v>
      </c>
      <c r="N2" s="13">
        <f t="shared" ref="N2:N64" si="2">M2+F2*H2</f>
        <v>116</v>
      </c>
      <c r="O2" s="14">
        <f t="shared" ref="O2:O64" si="3">H2*20</f>
        <v>573.33333333333337</v>
      </c>
      <c r="P2" s="15">
        <f t="shared" ref="P2:P65" si="4">Q2-M2</f>
        <v>400</v>
      </c>
      <c r="Q2" s="16">
        <v>430</v>
      </c>
      <c r="R2" s="72">
        <f t="shared" ref="R2" si="5">O2-Q2</f>
        <v>143.33333333333337</v>
      </c>
      <c r="S2" s="19" t="s">
        <v>15</v>
      </c>
      <c r="T2" s="17">
        <f t="shared" ref="T2:T64" si="6">Q2-N2</f>
        <v>314</v>
      </c>
      <c r="U2" s="18" t="s">
        <v>15</v>
      </c>
      <c r="V2" s="83"/>
      <c r="W2" s="39" t="s">
        <v>4980</v>
      </c>
      <c r="X2" s="85">
        <f>N2*G2</f>
        <v>116</v>
      </c>
      <c r="Y2" s="85">
        <f>O2*G2</f>
        <v>573.33333333333337</v>
      </c>
      <c r="Z2" s="85">
        <f>VLOOKUP(A:A,[1]周转天数!$A$1:$N$65536,14,0)</f>
        <v>430</v>
      </c>
      <c r="AA2" s="107"/>
      <c r="AB2" s="107"/>
      <c r="AC2" s="107"/>
      <c r="AD2" s="107"/>
      <c r="AE2" s="107"/>
    </row>
    <row r="3" spans="1:31" ht="15" x14ac:dyDescent="0.25">
      <c r="A3" s="87" t="s">
        <v>34</v>
      </c>
      <c r="B3" s="65" t="s">
        <v>4981</v>
      </c>
      <c r="C3" s="60" t="s">
        <v>20</v>
      </c>
      <c r="D3" s="20" t="s">
        <v>22</v>
      </c>
      <c r="E3" s="20">
        <v>1</v>
      </c>
      <c r="F3" s="7">
        <v>3</v>
      </c>
      <c r="G3" s="8" t="s">
        <v>4631</v>
      </c>
      <c r="H3" s="68">
        <v>28</v>
      </c>
      <c r="I3" s="9">
        <v>10</v>
      </c>
      <c r="J3" s="10">
        <f t="shared" si="0"/>
        <v>280</v>
      </c>
      <c r="K3" s="11">
        <v>6</v>
      </c>
      <c r="L3" s="12">
        <v>5</v>
      </c>
      <c r="M3" s="54">
        <f t="shared" si="1"/>
        <v>30</v>
      </c>
      <c r="N3" s="13">
        <f t="shared" si="2"/>
        <v>114</v>
      </c>
      <c r="O3" s="14">
        <f t="shared" si="3"/>
        <v>560</v>
      </c>
      <c r="P3" s="15">
        <f t="shared" si="4"/>
        <v>390</v>
      </c>
      <c r="Q3" s="16">
        <v>420</v>
      </c>
      <c r="R3" s="72">
        <f t="shared" ref="R3:R12" si="7">O3-Q3</f>
        <v>140</v>
      </c>
      <c r="S3" s="19" t="s">
        <v>15</v>
      </c>
      <c r="T3" s="17">
        <f t="shared" si="6"/>
        <v>306</v>
      </c>
      <c r="U3" s="18" t="s">
        <v>15</v>
      </c>
      <c r="V3" s="83"/>
      <c r="W3" s="39" t="s">
        <v>4982</v>
      </c>
      <c r="X3" s="85">
        <f t="shared" ref="X3:X66" si="8">N3*G3</f>
        <v>330.59999999999997</v>
      </c>
      <c r="Y3" s="85">
        <f t="shared" ref="Y3:Y66" si="9">O3*G3</f>
        <v>1624</v>
      </c>
      <c r="Z3" s="85">
        <f>VLOOKUP(A:A,[1]周转天数!$A$1:$N$65536,14,0)</f>
        <v>1218</v>
      </c>
      <c r="AA3" s="107"/>
      <c r="AB3" s="107"/>
      <c r="AC3" s="107"/>
      <c r="AD3" s="107"/>
      <c r="AE3" s="107"/>
    </row>
    <row r="4" spans="1:31" ht="15" x14ac:dyDescent="0.25">
      <c r="A4" s="87" t="s">
        <v>35</v>
      </c>
      <c r="B4" s="65" t="s">
        <v>4983</v>
      </c>
      <c r="C4" s="59" t="s">
        <v>4984</v>
      </c>
      <c r="D4" s="20" t="s">
        <v>22</v>
      </c>
      <c r="E4" s="6">
        <v>1</v>
      </c>
      <c r="F4" s="7">
        <v>3</v>
      </c>
      <c r="G4" s="8" t="s">
        <v>4632</v>
      </c>
      <c r="H4" s="68">
        <v>23.266666666666666</v>
      </c>
      <c r="I4" s="9">
        <v>10</v>
      </c>
      <c r="J4" s="10">
        <f t="shared" si="0"/>
        <v>232.66666666666666</v>
      </c>
      <c r="K4" s="11">
        <v>6</v>
      </c>
      <c r="L4" s="12">
        <v>5</v>
      </c>
      <c r="M4" s="54">
        <f t="shared" si="1"/>
        <v>30</v>
      </c>
      <c r="N4" s="13">
        <f t="shared" si="2"/>
        <v>99.8</v>
      </c>
      <c r="O4" s="14">
        <f t="shared" si="3"/>
        <v>465.33333333333331</v>
      </c>
      <c r="P4" s="15">
        <f t="shared" si="4"/>
        <v>319</v>
      </c>
      <c r="Q4" s="16">
        <v>349</v>
      </c>
      <c r="R4" s="72">
        <f t="shared" si="7"/>
        <v>116.33333333333331</v>
      </c>
      <c r="S4" s="19" t="s">
        <v>15</v>
      </c>
      <c r="T4" s="17">
        <f t="shared" si="6"/>
        <v>249.2</v>
      </c>
      <c r="U4" s="18" t="s">
        <v>15</v>
      </c>
      <c r="V4" s="83"/>
      <c r="W4" s="39" t="s">
        <v>4985</v>
      </c>
      <c r="X4" s="85">
        <f t="shared" si="8"/>
        <v>49.9</v>
      </c>
      <c r="Y4" s="85">
        <f t="shared" si="9"/>
        <v>232.66666666666666</v>
      </c>
      <c r="Z4" s="85">
        <f>VLOOKUP(A:A,[1]周转天数!$A$1:$N$65536,14,0)</f>
        <v>174.5</v>
      </c>
      <c r="AA4" s="107"/>
      <c r="AB4" s="107"/>
      <c r="AC4" s="107"/>
      <c r="AD4" s="107"/>
      <c r="AE4" s="107"/>
    </row>
    <row r="5" spans="1:31" ht="15.6" x14ac:dyDescent="0.25">
      <c r="A5" s="87" t="s">
        <v>36</v>
      </c>
      <c r="B5" s="65" t="s">
        <v>4986</v>
      </c>
      <c r="C5" s="61" t="s">
        <v>4987</v>
      </c>
      <c r="D5" s="53" t="s">
        <v>4988</v>
      </c>
      <c r="E5" s="22">
        <v>24</v>
      </c>
      <c r="F5" s="7">
        <v>3</v>
      </c>
      <c r="G5" s="23" t="s">
        <v>4633</v>
      </c>
      <c r="H5" s="69">
        <v>21.066666666666666</v>
      </c>
      <c r="I5" s="24">
        <v>10</v>
      </c>
      <c r="J5" s="25">
        <f t="shared" si="0"/>
        <v>210.66666666666666</v>
      </c>
      <c r="K5" s="11">
        <v>6</v>
      </c>
      <c r="L5" s="21">
        <v>3</v>
      </c>
      <c r="M5" s="55">
        <f t="shared" si="1"/>
        <v>18</v>
      </c>
      <c r="N5" s="26">
        <f t="shared" si="2"/>
        <v>81.2</v>
      </c>
      <c r="O5" s="27">
        <f t="shared" si="3"/>
        <v>421.33333333333331</v>
      </c>
      <c r="P5" s="28">
        <f t="shared" si="4"/>
        <v>298</v>
      </c>
      <c r="Q5" s="29">
        <v>316</v>
      </c>
      <c r="R5" s="72">
        <f t="shared" si="7"/>
        <v>105.33333333333331</v>
      </c>
      <c r="S5" s="19" t="s">
        <v>15</v>
      </c>
      <c r="T5" s="17">
        <f t="shared" si="6"/>
        <v>234.8</v>
      </c>
      <c r="U5" s="18" t="s">
        <v>15</v>
      </c>
      <c r="V5" s="83"/>
      <c r="W5" s="39" t="s">
        <v>4989</v>
      </c>
      <c r="X5" s="85">
        <f t="shared" si="8"/>
        <v>203</v>
      </c>
      <c r="Y5" s="85">
        <f t="shared" si="9"/>
        <v>1053.3333333333333</v>
      </c>
      <c r="Z5" s="85">
        <f>VLOOKUP(A:A,[1]周转天数!$A$1:$N$65536,14,0)</f>
        <v>790</v>
      </c>
      <c r="AA5" s="107"/>
      <c r="AB5" s="107"/>
      <c r="AC5" s="107"/>
      <c r="AD5" s="107"/>
      <c r="AE5" s="107"/>
    </row>
    <row r="6" spans="1:31" s="39" customFormat="1" ht="15.6" x14ac:dyDescent="0.25">
      <c r="A6" s="87" t="s">
        <v>37</v>
      </c>
      <c r="B6" s="65" t="s">
        <v>4990</v>
      </c>
      <c r="C6" s="62" t="s">
        <v>4987</v>
      </c>
      <c r="D6" s="53" t="s">
        <v>4988</v>
      </c>
      <c r="E6" s="30">
        <v>24</v>
      </c>
      <c r="F6" s="7">
        <v>3</v>
      </c>
      <c r="G6" s="31" t="s">
        <v>4634</v>
      </c>
      <c r="H6" s="70">
        <v>20.133333333333333</v>
      </c>
      <c r="I6" s="32">
        <v>10</v>
      </c>
      <c r="J6" s="33">
        <f t="shared" si="0"/>
        <v>201.33333333333331</v>
      </c>
      <c r="K6" s="11">
        <v>6</v>
      </c>
      <c r="L6" s="34">
        <v>5</v>
      </c>
      <c r="M6" s="56">
        <f t="shared" si="1"/>
        <v>30</v>
      </c>
      <c r="N6" s="35">
        <f t="shared" si="2"/>
        <v>90.4</v>
      </c>
      <c r="O6" s="36">
        <f t="shared" si="3"/>
        <v>402.66666666666663</v>
      </c>
      <c r="P6" s="37">
        <f t="shared" si="4"/>
        <v>272</v>
      </c>
      <c r="Q6" s="38">
        <v>302</v>
      </c>
      <c r="R6" s="72">
        <f t="shared" si="7"/>
        <v>100.66666666666663</v>
      </c>
      <c r="S6" s="19" t="s">
        <v>15</v>
      </c>
      <c r="T6" s="17">
        <f t="shared" si="6"/>
        <v>211.6</v>
      </c>
      <c r="U6" s="18" t="s">
        <v>15</v>
      </c>
      <c r="V6" s="83"/>
      <c r="W6" s="39" t="s">
        <v>4989</v>
      </c>
      <c r="X6" s="85">
        <f t="shared" si="8"/>
        <v>198.88000000000002</v>
      </c>
      <c r="Y6" s="85">
        <f t="shared" si="9"/>
        <v>885.86666666666667</v>
      </c>
      <c r="Z6" s="85">
        <f>VLOOKUP(A:A,[1]周转天数!$A$1:$N$65536,14,0)</f>
        <v>664.40000000000009</v>
      </c>
    </row>
    <row r="7" spans="1:31" s="39" customFormat="1" ht="15.6" x14ac:dyDescent="0.25">
      <c r="A7" s="87" t="s">
        <v>38</v>
      </c>
      <c r="B7" s="65" t="s">
        <v>4991</v>
      </c>
      <c r="C7" s="59" t="s">
        <v>4987</v>
      </c>
      <c r="D7" s="53" t="s">
        <v>4988</v>
      </c>
      <c r="E7" s="6">
        <v>12</v>
      </c>
      <c r="F7" s="7">
        <v>3</v>
      </c>
      <c r="G7" s="40" t="s">
        <v>4635</v>
      </c>
      <c r="H7" s="68">
        <v>19.266666666666666</v>
      </c>
      <c r="I7" s="9">
        <v>10</v>
      </c>
      <c r="J7" s="10">
        <f t="shared" si="0"/>
        <v>192.66666666666666</v>
      </c>
      <c r="K7" s="11">
        <v>6</v>
      </c>
      <c r="L7" s="12">
        <v>4</v>
      </c>
      <c r="M7" s="54">
        <f t="shared" si="1"/>
        <v>24</v>
      </c>
      <c r="N7" s="13">
        <f t="shared" si="2"/>
        <v>81.8</v>
      </c>
      <c r="O7" s="14">
        <f t="shared" si="3"/>
        <v>385.33333333333331</v>
      </c>
      <c r="P7" s="15">
        <f t="shared" si="4"/>
        <v>265</v>
      </c>
      <c r="Q7" s="16">
        <v>289</v>
      </c>
      <c r="R7" s="72">
        <f t="shared" si="7"/>
        <v>96.333333333333314</v>
      </c>
      <c r="S7" s="19" t="s">
        <v>15</v>
      </c>
      <c r="T7" s="17">
        <f t="shared" si="6"/>
        <v>207.2</v>
      </c>
      <c r="U7" s="18" t="s">
        <v>15</v>
      </c>
      <c r="V7" s="83"/>
      <c r="W7" s="39" t="s">
        <v>4989</v>
      </c>
      <c r="X7" s="85">
        <f t="shared" si="8"/>
        <v>392.64</v>
      </c>
      <c r="Y7" s="85">
        <f t="shared" si="9"/>
        <v>1849.6</v>
      </c>
      <c r="Z7" s="85">
        <f>VLOOKUP(A:A,[1]周转天数!$A$1:$N$65536,14,0)</f>
        <v>1387.2</v>
      </c>
    </row>
    <row r="8" spans="1:31" s="39" customFormat="1" ht="15.6" x14ac:dyDescent="0.25">
      <c r="A8" s="87" t="s">
        <v>39</v>
      </c>
      <c r="B8" s="65" t="s">
        <v>4992</v>
      </c>
      <c r="C8" s="59" t="s">
        <v>4987</v>
      </c>
      <c r="D8" s="53" t="s">
        <v>4988</v>
      </c>
      <c r="E8" s="6">
        <v>24</v>
      </c>
      <c r="F8" s="7">
        <v>3</v>
      </c>
      <c r="G8" s="40" t="s">
        <v>4636</v>
      </c>
      <c r="H8" s="68">
        <v>18.733333333333334</v>
      </c>
      <c r="I8" s="9">
        <v>10</v>
      </c>
      <c r="J8" s="10">
        <f t="shared" si="0"/>
        <v>187.33333333333334</v>
      </c>
      <c r="K8" s="11">
        <v>6</v>
      </c>
      <c r="L8" s="12">
        <v>4</v>
      </c>
      <c r="M8" s="54">
        <f t="shared" si="1"/>
        <v>24</v>
      </c>
      <c r="N8" s="13">
        <f t="shared" si="2"/>
        <v>80.2</v>
      </c>
      <c r="O8" s="14">
        <f t="shared" si="3"/>
        <v>374.66666666666669</v>
      </c>
      <c r="P8" s="15">
        <f t="shared" si="4"/>
        <v>257</v>
      </c>
      <c r="Q8" s="16">
        <v>281</v>
      </c>
      <c r="R8" s="72">
        <f t="shared" si="7"/>
        <v>93.666666666666686</v>
      </c>
      <c r="S8" s="19" t="s">
        <v>15</v>
      </c>
      <c r="T8" s="17">
        <f t="shared" si="6"/>
        <v>200.8</v>
      </c>
      <c r="U8" s="18" t="s">
        <v>15</v>
      </c>
      <c r="V8" s="83"/>
      <c r="W8" s="39" t="s">
        <v>4989</v>
      </c>
      <c r="X8" s="85">
        <f t="shared" si="8"/>
        <v>240.60000000000002</v>
      </c>
      <c r="Y8" s="85">
        <f t="shared" si="9"/>
        <v>1124</v>
      </c>
      <c r="Z8" s="85">
        <f>VLOOKUP(A:A,[1]周转天数!$A$1:$N$65536,14,0)</f>
        <v>843</v>
      </c>
    </row>
    <row r="9" spans="1:31" s="39" customFormat="1" ht="15.6" x14ac:dyDescent="0.25">
      <c r="A9" s="87" t="s">
        <v>40</v>
      </c>
      <c r="B9" s="65" t="s">
        <v>4993</v>
      </c>
      <c r="C9" s="63" t="s">
        <v>19</v>
      </c>
      <c r="D9" s="53" t="s">
        <v>4988</v>
      </c>
      <c r="E9" s="7">
        <v>12</v>
      </c>
      <c r="F9" s="7">
        <v>3</v>
      </c>
      <c r="G9" s="40" t="s">
        <v>4636</v>
      </c>
      <c r="H9" s="68">
        <v>17.466666666666665</v>
      </c>
      <c r="I9" s="9">
        <v>10</v>
      </c>
      <c r="J9" s="10">
        <f t="shared" si="0"/>
        <v>174.66666666666666</v>
      </c>
      <c r="K9" s="11">
        <v>6</v>
      </c>
      <c r="L9" s="12">
        <v>3</v>
      </c>
      <c r="M9" s="54">
        <f t="shared" si="1"/>
        <v>18</v>
      </c>
      <c r="N9" s="13">
        <f t="shared" si="2"/>
        <v>70.399999999999991</v>
      </c>
      <c r="O9" s="14">
        <f t="shared" si="3"/>
        <v>349.33333333333331</v>
      </c>
      <c r="P9" s="15">
        <f t="shared" si="4"/>
        <v>244</v>
      </c>
      <c r="Q9" s="16">
        <v>262</v>
      </c>
      <c r="R9" s="72">
        <f t="shared" si="7"/>
        <v>87.333333333333314</v>
      </c>
      <c r="S9" s="19" t="s">
        <v>15</v>
      </c>
      <c r="T9" s="17">
        <f t="shared" si="6"/>
        <v>191.60000000000002</v>
      </c>
      <c r="U9" s="18" t="s">
        <v>15</v>
      </c>
      <c r="V9" s="83"/>
      <c r="W9" s="39" t="s">
        <v>4994</v>
      </c>
      <c r="X9" s="85">
        <f t="shared" si="8"/>
        <v>211.2</v>
      </c>
      <c r="Y9" s="85">
        <f t="shared" si="9"/>
        <v>1048</v>
      </c>
      <c r="Z9" s="85">
        <f>VLOOKUP(A:A,[1]周转天数!$A$1:$N$65536,14,0)</f>
        <v>786</v>
      </c>
    </row>
    <row r="10" spans="1:31" s="39" customFormat="1" ht="15.6" x14ac:dyDescent="0.25">
      <c r="A10" s="87" t="s">
        <v>41</v>
      </c>
      <c r="B10" s="65" t="s">
        <v>4995</v>
      </c>
      <c r="C10" s="63" t="s">
        <v>19</v>
      </c>
      <c r="D10" s="53" t="s">
        <v>4988</v>
      </c>
      <c r="E10" s="7">
        <v>12</v>
      </c>
      <c r="F10" s="7">
        <v>3</v>
      </c>
      <c r="G10" s="40" t="s">
        <v>4637</v>
      </c>
      <c r="H10" s="68">
        <v>16.600000000000001</v>
      </c>
      <c r="I10" s="9">
        <v>10</v>
      </c>
      <c r="J10" s="10">
        <f t="shared" si="0"/>
        <v>166</v>
      </c>
      <c r="K10" s="11">
        <v>6</v>
      </c>
      <c r="L10" s="12">
        <v>3</v>
      </c>
      <c r="M10" s="57">
        <f t="shared" si="1"/>
        <v>18</v>
      </c>
      <c r="N10" s="13">
        <f t="shared" si="2"/>
        <v>67.800000000000011</v>
      </c>
      <c r="O10" s="14">
        <f t="shared" si="3"/>
        <v>332</v>
      </c>
      <c r="P10" s="15">
        <f t="shared" si="4"/>
        <v>231</v>
      </c>
      <c r="Q10" s="16">
        <v>249</v>
      </c>
      <c r="R10" s="72">
        <f t="shared" si="7"/>
        <v>83</v>
      </c>
      <c r="S10" s="19" t="s">
        <v>15</v>
      </c>
      <c r="T10" s="17">
        <f t="shared" si="6"/>
        <v>181.2</v>
      </c>
      <c r="U10" s="18" t="s">
        <v>15</v>
      </c>
      <c r="V10" s="83"/>
      <c r="W10" s="39" t="s">
        <v>4996</v>
      </c>
      <c r="X10" s="85">
        <f t="shared" si="8"/>
        <v>135.60000000000002</v>
      </c>
      <c r="Y10" s="85">
        <f t="shared" si="9"/>
        <v>664</v>
      </c>
      <c r="Z10" s="85">
        <f>VLOOKUP(A:A,[1]周转天数!$A$1:$N$65536,14,0)</f>
        <v>498</v>
      </c>
    </row>
    <row r="11" spans="1:31" s="39" customFormat="1" ht="15.6" x14ac:dyDescent="0.25">
      <c r="A11" s="87" t="s">
        <v>42</v>
      </c>
      <c r="B11" s="65" t="s">
        <v>4997</v>
      </c>
      <c r="C11" s="63" t="s">
        <v>20</v>
      </c>
      <c r="D11" s="53" t="s">
        <v>4988</v>
      </c>
      <c r="E11" s="7">
        <v>12</v>
      </c>
      <c r="F11" s="7">
        <v>3</v>
      </c>
      <c r="G11" s="40" t="s">
        <v>4638</v>
      </c>
      <c r="H11" s="68">
        <v>16.533333333333335</v>
      </c>
      <c r="I11" s="9">
        <v>10</v>
      </c>
      <c r="J11" s="10">
        <f t="shared" si="0"/>
        <v>165.33333333333334</v>
      </c>
      <c r="K11" s="11">
        <v>6</v>
      </c>
      <c r="L11" s="12">
        <v>2</v>
      </c>
      <c r="M11" s="54">
        <f t="shared" si="1"/>
        <v>12</v>
      </c>
      <c r="N11" s="13">
        <f t="shared" si="2"/>
        <v>61.600000000000009</v>
      </c>
      <c r="O11" s="14">
        <f t="shared" si="3"/>
        <v>330.66666666666669</v>
      </c>
      <c r="P11" s="15">
        <f t="shared" si="4"/>
        <v>236</v>
      </c>
      <c r="Q11" s="16">
        <v>248</v>
      </c>
      <c r="R11" s="72">
        <f t="shared" si="7"/>
        <v>82.666666666666686</v>
      </c>
      <c r="S11" s="19" t="s">
        <v>15</v>
      </c>
      <c r="T11" s="17">
        <f t="shared" si="6"/>
        <v>186.39999999999998</v>
      </c>
      <c r="U11" s="18" t="s">
        <v>15</v>
      </c>
      <c r="V11" s="83"/>
      <c r="W11" s="39" t="s">
        <v>4982</v>
      </c>
      <c r="X11" s="85">
        <f t="shared" si="8"/>
        <v>320.32000000000005</v>
      </c>
      <c r="Y11" s="85">
        <f t="shared" si="9"/>
        <v>1719.4666666666669</v>
      </c>
      <c r="Z11" s="85">
        <f>VLOOKUP(A:A,[1]周转天数!$A$1:$N$65536,14,0)</f>
        <v>1289.6000000000001</v>
      </c>
    </row>
    <row r="12" spans="1:31" s="39" customFormat="1" ht="15.6" x14ac:dyDescent="0.25">
      <c r="A12" s="87" t="s">
        <v>43</v>
      </c>
      <c r="B12" s="65" t="s">
        <v>4998</v>
      </c>
      <c r="C12" s="63" t="s">
        <v>20</v>
      </c>
      <c r="D12" s="53" t="s">
        <v>4988</v>
      </c>
      <c r="E12" s="7">
        <v>12</v>
      </c>
      <c r="F12" s="7">
        <v>3</v>
      </c>
      <c r="G12" s="40" t="s">
        <v>4633</v>
      </c>
      <c r="H12" s="68">
        <v>14.933333333333334</v>
      </c>
      <c r="I12" s="9">
        <v>10</v>
      </c>
      <c r="J12" s="10">
        <f t="shared" si="0"/>
        <v>149.33333333333334</v>
      </c>
      <c r="K12" s="11">
        <v>6</v>
      </c>
      <c r="L12" s="12">
        <v>2</v>
      </c>
      <c r="M12" s="54">
        <f t="shared" si="1"/>
        <v>12</v>
      </c>
      <c r="N12" s="13">
        <f t="shared" si="2"/>
        <v>56.8</v>
      </c>
      <c r="O12" s="14">
        <f t="shared" si="3"/>
        <v>298.66666666666669</v>
      </c>
      <c r="P12" s="15">
        <f t="shared" si="4"/>
        <v>212</v>
      </c>
      <c r="Q12" s="16">
        <v>224</v>
      </c>
      <c r="R12" s="72">
        <f t="shared" si="7"/>
        <v>74.666666666666686</v>
      </c>
      <c r="S12" s="19" t="s">
        <v>15</v>
      </c>
      <c r="T12" s="17">
        <f t="shared" si="6"/>
        <v>167.2</v>
      </c>
      <c r="U12" s="18" t="s">
        <v>15</v>
      </c>
      <c r="V12" s="83"/>
      <c r="W12" s="39" t="s">
        <v>4999</v>
      </c>
      <c r="X12" s="85">
        <f t="shared" si="8"/>
        <v>142</v>
      </c>
      <c r="Y12" s="85">
        <f t="shared" si="9"/>
        <v>746.66666666666674</v>
      </c>
      <c r="Z12" s="85">
        <f>VLOOKUP(A:A,[1]周转天数!$A$1:$N$65536,14,0)</f>
        <v>560</v>
      </c>
    </row>
    <row r="13" spans="1:31" s="39" customFormat="1" ht="15.6" x14ac:dyDescent="0.25">
      <c r="A13" s="87" t="s">
        <v>44</v>
      </c>
      <c r="B13" s="65" t="s">
        <v>5000</v>
      </c>
      <c r="C13" s="63" t="s">
        <v>19</v>
      </c>
      <c r="D13" s="53" t="s">
        <v>4988</v>
      </c>
      <c r="E13" s="7">
        <v>12</v>
      </c>
      <c r="F13" s="7">
        <v>3</v>
      </c>
      <c r="G13" s="40" t="s">
        <v>4639</v>
      </c>
      <c r="H13" s="68">
        <v>14.4</v>
      </c>
      <c r="I13" s="9">
        <v>10</v>
      </c>
      <c r="J13" s="10">
        <f t="shared" si="0"/>
        <v>144</v>
      </c>
      <c r="K13" s="11">
        <v>6</v>
      </c>
      <c r="L13" s="12">
        <v>2</v>
      </c>
      <c r="M13" s="54">
        <f t="shared" si="1"/>
        <v>12</v>
      </c>
      <c r="N13" s="13">
        <f t="shared" si="2"/>
        <v>55.2</v>
      </c>
      <c r="O13" s="14">
        <f t="shared" si="3"/>
        <v>288</v>
      </c>
      <c r="P13" s="15">
        <f t="shared" si="4"/>
        <v>204</v>
      </c>
      <c r="Q13" s="16">
        <v>216</v>
      </c>
      <c r="R13" s="72">
        <f t="shared" ref="R13:R28" si="10">O13-Q13</f>
        <v>72</v>
      </c>
      <c r="S13" s="19" t="s">
        <v>15</v>
      </c>
      <c r="T13" s="17">
        <f t="shared" si="6"/>
        <v>160.80000000000001</v>
      </c>
      <c r="U13" s="18" t="s">
        <v>15</v>
      </c>
      <c r="V13" s="83"/>
      <c r="W13" s="39" t="s">
        <v>5001</v>
      </c>
      <c r="X13" s="85">
        <f t="shared" si="8"/>
        <v>220.8</v>
      </c>
      <c r="Y13" s="85">
        <f t="shared" si="9"/>
        <v>1152</v>
      </c>
      <c r="Z13" s="85">
        <f>VLOOKUP(A:A,[1]周转天数!$A$1:$N$65536,14,0)</f>
        <v>864</v>
      </c>
    </row>
    <row r="14" spans="1:31" s="39" customFormat="1" ht="15.6" x14ac:dyDescent="0.25">
      <c r="A14" s="87" t="s">
        <v>45</v>
      </c>
      <c r="B14" s="65" t="s">
        <v>5002</v>
      </c>
      <c r="C14" s="63" t="s">
        <v>4987</v>
      </c>
      <c r="D14" s="53" t="s">
        <v>4988</v>
      </c>
      <c r="E14" s="7">
        <v>24</v>
      </c>
      <c r="F14" s="7">
        <v>3</v>
      </c>
      <c r="G14" s="40" t="s">
        <v>4636</v>
      </c>
      <c r="H14" s="68">
        <v>14.266666666666667</v>
      </c>
      <c r="I14" s="9">
        <v>10</v>
      </c>
      <c r="J14" s="10">
        <f t="shared" si="0"/>
        <v>142.66666666666669</v>
      </c>
      <c r="K14" s="11">
        <v>6</v>
      </c>
      <c r="L14" s="12">
        <v>2</v>
      </c>
      <c r="M14" s="54">
        <f t="shared" si="1"/>
        <v>12</v>
      </c>
      <c r="N14" s="13">
        <f t="shared" si="2"/>
        <v>54.800000000000004</v>
      </c>
      <c r="O14" s="14">
        <f t="shared" si="3"/>
        <v>285.33333333333337</v>
      </c>
      <c r="P14" s="15">
        <f t="shared" si="4"/>
        <v>202</v>
      </c>
      <c r="Q14" s="16">
        <v>214</v>
      </c>
      <c r="R14" s="72">
        <f t="shared" si="10"/>
        <v>71.333333333333371</v>
      </c>
      <c r="S14" s="19" t="s">
        <v>15</v>
      </c>
      <c r="T14" s="17">
        <f t="shared" si="6"/>
        <v>159.19999999999999</v>
      </c>
      <c r="U14" s="18" t="s">
        <v>15</v>
      </c>
      <c r="V14" s="83"/>
      <c r="W14" s="39" t="s">
        <v>5003</v>
      </c>
      <c r="X14" s="85">
        <f t="shared" si="8"/>
        <v>164.4</v>
      </c>
      <c r="Y14" s="85">
        <f t="shared" si="9"/>
        <v>856.00000000000011</v>
      </c>
      <c r="Z14" s="85">
        <f>VLOOKUP(A:A,[1]周转天数!$A$1:$N$65536,14,0)</f>
        <v>642</v>
      </c>
    </row>
    <row r="15" spans="1:31" s="51" customFormat="1" ht="15.6" x14ac:dyDescent="0.25">
      <c r="A15" s="87" t="s">
        <v>46</v>
      </c>
      <c r="B15" s="65" t="s">
        <v>5004</v>
      </c>
      <c r="C15" s="63" t="s">
        <v>20</v>
      </c>
      <c r="D15" s="53" t="s">
        <v>4988</v>
      </c>
      <c r="E15" s="7">
        <v>12</v>
      </c>
      <c r="F15" s="7">
        <v>3</v>
      </c>
      <c r="G15" s="40" t="s">
        <v>4640</v>
      </c>
      <c r="H15" s="68">
        <v>12.533333333333333</v>
      </c>
      <c r="I15" s="9">
        <v>10</v>
      </c>
      <c r="J15" s="10">
        <f t="shared" si="0"/>
        <v>125.33333333333333</v>
      </c>
      <c r="K15" s="11">
        <v>6</v>
      </c>
      <c r="L15" s="12">
        <v>2</v>
      </c>
      <c r="M15" s="54">
        <f t="shared" si="1"/>
        <v>12</v>
      </c>
      <c r="N15" s="13">
        <f t="shared" si="2"/>
        <v>49.6</v>
      </c>
      <c r="O15" s="14">
        <f t="shared" si="3"/>
        <v>250.66666666666666</v>
      </c>
      <c r="P15" s="15">
        <f t="shared" si="4"/>
        <v>176</v>
      </c>
      <c r="Q15" s="16">
        <v>188</v>
      </c>
      <c r="R15" s="72">
        <f t="shared" si="10"/>
        <v>62.666666666666657</v>
      </c>
      <c r="S15" s="19" t="s">
        <v>15</v>
      </c>
      <c r="T15" s="17">
        <f t="shared" si="6"/>
        <v>138.4</v>
      </c>
      <c r="U15" s="18" t="s">
        <v>15</v>
      </c>
      <c r="V15" s="83"/>
      <c r="W15" s="39" t="s">
        <v>5001</v>
      </c>
      <c r="X15" s="85">
        <f t="shared" si="8"/>
        <v>272.8</v>
      </c>
      <c r="Y15" s="85">
        <f t="shared" si="9"/>
        <v>1378.6666666666665</v>
      </c>
      <c r="Z15" s="85">
        <f>VLOOKUP(A:A,[1]周转天数!$A$1:$N$65536,14,0)</f>
        <v>1034</v>
      </c>
    </row>
    <row r="16" spans="1:31" ht="15.6" x14ac:dyDescent="0.25">
      <c r="A16" s="87" t="s">
        <v>47</v>
      </c>
      <c r="B16" s="65" t="s">
        <v>5005</v>
      </c>
      <c r="C16" s="63" t="s">
        <v>20</v>
      </c>
      <c r="D16" s="53" t="s">
        <v>4988</v>
      </c>
      <c r="E16" s="7">
        <v>10</v>
      </c>
      <c r="F16" s="7">
        <v>3</v>
      </c>
      <c r="G16" s="40" t="s">
        <v>4641</v>
      </c>
      <c r="H16" s="68">
        <v>12.4</v>
      </c>
      <c r="I16" s="9">
        <v>10</v>
      </c>
      <c r="J16" s="10">
        <f t="shared" si="0"/>
        <v>124</v>
      </c>
      <c r="K16" s="11">
        <v>6</v>
      </c>
      <c r="L16" s="12">
        <v>2</v>
      </c>
      <c r="M16" s="54">
        <f t="shared" si="1"/>
        <v>12</v>
      </c>
      <c r="N16" s="13">
        <f t="shared" si="2"/>
        <v>49.2</v>
      </c>
      <c r="O16" s="14">
        <f t="shared" si="3"/>
        <v>248</v>
      </c>
      <c r="P16" s="15">
        <f t="shared" si="4"/>
        <v>174</v>
      </c>
      <c r="Q16" s="16">
        <v>186</v>
      </c>
      <c r="R16" s="72">
        <f t="shared" si="10"/>
        <v>62</v>
      </c>
      <c r="S16" s="19" t="s">
        <v>15</v>
      </c>
      <c r="T16" s="17">
        <f t="shared" si="6"/>
        <v>136.80000000000001</v>
      </c>
      <c r="U16" s="18" t="s">
        <v>15</v>
      </c>
      <c r="V16" s="83"/>
      <c r="W16" s="39" t="s">
        <v>5006</v>
      </c>
      <c r="X16" s="85">
        <f t="shared" si="8"/>
        <v>1968</v>
      </c>
      <c r="Y16" s="85">
        <f t="shared" si="9"/>
        <v>9920</v>
      </c>
      <c r="Z16" s="85">
        <f>VLOOKUP(A:A,[1]周转天数!$A$1:$N$65536,14,0)</f>
        <v>7440</v>
      </c>
    </row>
    <row r="17" spans="1:26" ht="15.6" x14ac:dyDescent="0.25">
      <c r="A17" s="87" t="s">
        <v>48</v>
      </c>
      <c r="B17" s="65" t="s">
        <v>5007</v>
      </c>
      <c r="C17" s="63" t="s">
        <v>19</v>
      </c>
      <c r="D17" s="53" t="s">
        <v>4988</v>
      </c>
      <c r="E17" s="7">
        <v>12</v>
      </c>
      <c r="F17" s="7">
        <v>3</v>
      </c>
      <c r="G17" s="40" t="s">
        <v>4642</v>
      </c>
      <c r="H17" s="68">
        <v>12.266666666666667</v>
      </c>
      <c r="I17" s="9">
        <v>10</v>
      </c>
      <c r="J17" s="10">
        <f t="shared" si="0"/>
        <v>122.66666666666667</v>
      </c>
      <c r="K17" s="11">
        <v>6</v>
      </c>
      <c r="L17" s="12">
        <v>2</v>
      </c>
      <c r="M17" s="54">
        <f t="shared" si="1"/>
        <v>12</v>
      </c>
      <c r="N17" s="13">
        <f t="shared" si="2"/>
        <v>48.800000000000004</v>
      </c>
      <c r="O17" s="14">
        <f t="shared" si="3"/>
        <v>245.33333333333334</v>
      </c>
      <c r="P17" s="15">
        <f t="shared" si="4"/>
        <v>172</v>
      </c>
      <c r="Q17" s="16">
        <v>184</v>
      </c>
      <c r="R17" s="72">
        <f t="shared" si="10"/>
        <v>61.333333333333343</v>
      </c>
      <c r="S17" s="19" t="s">
        <v>15</v>
      </c>
      <c r="T17" s="17">
        <f t="shared" si="6"/>
        <v>135.19999999999999</v>
      </c>
      <c r="U17" s="18" t="s">
        <v>15</v>
      </c>
      <c r="V17" s="83"/>
      <c r="W17" s="39" t="s">
        <v>4996</v>
      </c>
      <c r="X17" s="85">
        <f t="shared" si="8"/>
        <v>68.320000000000007</v>
      </c>
      <c r="Y17" s="85">
        <f t="shared" si="9"/>
        <v>343.46666666666664</v>
      </c>
      <c r="Z17" s="85">
        <f>VLOOKUP(A:A,[1]周转天数!$A$1:$N$65536,14,0)</f>
        <v>257.59999999999997</v>
      </c>
    </row>
    <row r="18" spans="1:26" ht="15.6" x14ac:dyDescent="0.25">
      <c r="A18" s="87" t="s">
        <v>49</v>
      </c>
      <c r="B18" s="65" t="s">
        <v>5008</v>
      </c>
      <c r="C18" s="63" t="s">
        <v>19</v>
      </c>
      <c r="D18" s="53" t="s">
        <v>4988</v>
      </c>
      <c r="E18" s="7">
        <v>12</v>
      </c>
      <c r="F18" s="7">
        <v>3</v>
      </c>
      <c r="G18" s="40" t="s">
        <v>4643</v>
      </c>
      <c r="H18" s="68">
        <v>11.466666666666667</v>
      </c>
      <c r="I18" s="9">
        <v>10</v>
      </c>
      <c r="J18" s="10">
        <f t="shared" si="0"/>
        <v>114.66666666666667</v>
      </c>
      <c r="K18" s="11">
        <v>6</v>
      </c>
      <c r="L18" s="12">
        <v>2</v>
      </c>
      <c r="M18" s="54">
        <f t="shared" si="1"/>
        <v>12</v>
      </c>
      <c r="N18" s="13">
        <f t="shared" si="2"/>
        <v>46.4</v>
      </c>
      <c r="O18" s="14">
        <f t="shared" si="3"/>
        <v>229.33333333333334</v>
      </c>
      <c r="P18" s="15">
        <f t="shared" si="4"/>
        <v>160</v>
      </c>
      <c r="Q18" s="16">
        <v>172</v>
      </c>
      <c r="R18" s="72">
        <f t="shared" si="10"/>
        <v>57.333333333333343</v>
      </c>
      <c r="S18" s="19" t="s">
        <v>15</v>
      </c>
      <c r="T18" s="17">
        <f t="shared" si="6"/>
        <v>125.6</v>
      </c>
      <c r="U18" s="18" t="s">
        <v>15</v>
      </c>
      <c r="V18" s="83"/>
      <c r="W18" s="39" t="s">
        <v>5009</v>
      </c>
      <c r="X18" s="85">
        <f t="shared" si="8"/>
        <v>69.599999999999994</v>
      </c>
      <c r="Y18" s="85">
        <f t="shared" si="9"/>
        <v>344</v>
      </c>
      <c r="Z18" s="85">
        <f>VLOOKUP(A:A,[1]周转天数!$A$1:$N$65536,14,0)</f>
        <v>258</v>
      </c>
    </row>
    <row r="19" spans="1:26" ht="15.6" x14ac:dyDescent="0.25">
      <c r="A19" s="87" t="s">
        <v>50</v>
      </c>
      <c r="B19" s="65" t="s">
        <v>5010</v>
      </c>
      <c r="C19" s="63" t="s">
        <v>20</v>
      </c>
      <c r="D19" s="53" t="s">
        <v>4988</v>
      </c>
      <c r="E19" s="7">
        <v>12</v>
      </c>
      <c r="F19" s="7">
        <v>3</v>
      </c>
      <c r="G19" s="40" t="s">
        <v>4643</v>
      </c>
      <c r="H19" s="68">
        <v>11.466666666666667</v>
      </c>
      <c r="I19" s="9">
        <v>10</v>
      </c>
      <c r="J19" s="10">
        <f t="shared" si="0"/>
        <v>114.66666666666667</v>
      </c>
      <c r="K19" s="11">
        <v>6</v>
      </c>
      <c r="L19" s="12">
        <v>2</v>
      </c>
      <c r="M19" s="54">
        <f t="shared" si="1"/>
        <v>12</v>
      </c>
      <c r="N19" s="13">
        <f t="shared" si="2"/>
        <v>46.4</v>
      </c>
      <c r="O19" s="14">
        <f t="shared" si="3"/>
        <v>229.33333333333334</v>
      </c>
      <c r="P19" s="15">
        <f t="shared" si="4"/>
        <v>160</v>
      </c>
      <c r="Q19" s="16">
        <v>172</v>
      </c>
      <c r="R19" s="72">
        <f t="shared" si="10"/>
        <v>57.333333333333343</v>
      </c>
      <c r="S19" s="19" t="s">
        <v>15</v>
      </c>
      <c r="T19" s="17">
        <f t="shared" si="6"/>
        <v>125.6</v>
      </c>
      <c r="U19" s="18" t="s">
        <v>15</v>
      </c>
      <c r="V19" s="83"/>
      <c r="W19" s="39" t="s">
        <v>4999</v>
      </c>
      <c r="X19" s="85">
        <f t="shared" si="8"/>
        <v>69.599999999999994</v>
      </c>
      <c r="Y19" s="85">
        <f t="shared" si="9"/>
        <v>344</v>
      </c>
      <c r="Z19" s="85">
        <f>VLOOKUP(A:A,[1]周转天数!$A$1:$N$65536,14,0)</f>
        <v>258</v>
      </c>
    </row>
    <row r="20" spans="1:26" ht="15.6" x14ac:dyDescent="0.25">
      <c r="A20" s="87" t="s">
        <v>51</v>
      </c>
      <c r="B20" s="65" t="s">
        <v>5011</v>
      </c>
      <c r="C20" s="63" t="s">
        <v>20</v>
      </c>
      <c r="D20" s="53" t="s">
        <v>4988</v>
      </c>
      <c r="E20" s="7">
        <v>12</v>
      </c>
      <c r="F20" s="7">
        <v>3</v>
      </c>
      <c r="G20" s="40" t="s">
        <v>4643</v>
      </c>
      <c r="H20" s="68">
        <v>11.2</v>
      </c>
      <c r="I20" s="9">
        <v>10</v>
      </c>
      <c r="J20" s="10">
        <f t="shared" si="0"/>
        <v>112</v>
      </c>
      <c r="K20" s="11">
        <v>6</v>
      </c>
      <c r="L20" s="12">
        <v>2</v>
      </c>
      <c r="M20" s="54">
        <f t="shared" si="1"/>
        <v>12</v>
      </c>
      <c r="N20" s="13">
        <f t="shared" si="2"/>
        <v>45.599999999999994</v>
      </c>
      <c r="O20" s="14">
        <f t="shared" si="3"/>
        <v>224</v>
      </c>
      <c r="P20" s="15">
        <f t="shared" si="4"/>
        <v>156</v>
      </c>
      <c r="Q20" s="16">
        <v>168</v>
      </c>
      <c r="R20" s="72">
        <f t="shared" si="10"/>
        <v>56</v>
      </c>
      <c r="S20" s="19" t="s">
        <v>15</v>
      </c>
      <c r="T20" s="17">
        <f t="shared" si="6"/>
        <v>122.4</v>
      </c>
      <c r="U20" s="18" t="s">
        <v>15</v>
      </c>
      <c r="V20" s="83"/>
      <c r="W20" s="39" t="s">
        <v>4999</v>
      </c>
      <c r="X20" s="85">
        <f t="shared" si="8"/>
        <v>68.399999999999991</v>
      </c>
      <c r="Y20" s="85">
        <f t="shared" si="9"/>
        <v>336</v>
      </c>
      <c r="Z20" s="85">
        <f>VLOOKUP(A:A,[1]周转天数!$A$1:$N$65536,14,0)</f>
        <v>252</v>
      </c>
    </row>
    <row r="21" spans="1:26" ht="15.6" x14ac:dyDescent="0.25">
      <c r="A21" s="87" t="s">
        <v>52</v>
      </c>
      <c r="B21" s="65" t="s">
        <v>5012</v>
      </c>
      <c r="C21" s="63" t="s">
        <v>19</v>
      </c>
      <c r="D21" s="53" t="s">
        <v>4988</v>
      </c>
      <c r="E21" s="7">
        <v>12</v>
      </c>
      <c r="F21" s="7">
        <v>3</v>
      </c>
      <c r="G21" s="40" t="s">
        <v>4636</v>
      </c>
      <c r="H21" s="68">
        <v>11.133333333333333</v>
      </c>
      <c r="I21" s="9">
        <v>10</v>
      </c>
      <c r="J21" s="10">
        <f t="shared" si="0"/>
        <v>111.33333333333333</v>
      </c>
      <c r="K21" s="11">
        <v>6</v>
      </c>
      <c r="L21" s="12">
        <v>2</v>
      </c>
      <c r="M21" s="54">
        <f t="shared" si="1"/>
        <v>12</v>
      </c>
      <c r="N21" s="13">
        <f t="shared" si="2"/>
        <v>45.4</v>
      </c>
      <c r="O21" s="14">
        <f t="shared" si="3"/>
        <v>222.66666666666666</v>
      </c>
      <c r="P21" s="15">
        <f t="shared" si="4"/>
        <v>155</v>
      </c>
      <c r="Q21" s="16">
        <v>167</v>
      </c>
      <c r="R21" s="72">
        <f t="shared" si="10"/>
        <v>55.666666666666657</v>
      </c>
      <c r="S21" s="19" t="s">
        <v>15</v>
      </c>
      <c r="T21" s="17">
        <f t="shared" si="6"/>
        <v>121.6</v>
      </c>
      <c r="U21" s="18" t="s">
        <v>15</v>
      </c>
      <c r="V21" s="83"/>
      <c r="W21" s="39" t="s">
        <v>5013</v>
      </c>
      <c r="X21" s="85">
        <f t="shared" si="8"/>
        <v>136.19999999999999</v>
      </c>
      <c r="Y21" s="85">
        <f t="shared" si="9"/>
        <v>668</v>
      </c>
      <c r="Z21" s="85">
        <f>VLOOKUP(A:A,[1]周转天数!$A$1:$N$65536,14,0)</f>
        <v>501</v>
      </c>
    </row>
    <row r="22" spans="1:26" ht="15.6" x14ac:dyDescent="0.25">
      <c r="A22" s="87" t="s">
        <v>8</v>
      </c>
      <c r="B22" s="65" t="s">
        <v>5014</v>
      </c>
      <c r="C22" s="63" t="s">
        <v>19</v>
      </c>
      <c r="D22" s="53" t="s">
        <v>4988</v>
      </c>
      <c r="E22" s="7">
        <v>12</v>
      </c>
      <c r="F22" s="7">
        <v>3</v>
      </c>
      <c r="G22" s="40" t="s">
        <v>4643</v>
      </c>
      <c r="H22" s="68">
        <v>10.733333333333333</v>
      </c>
      <c r="I22" s="9">
        <v>10</v>
      </c>
      <c r="J22" s="10">
        <f t="shared" si="0"/>
        <v>107.33333333333333</v>
      </c>
      <c r="K22" s="11">
        <v>6</v>
      </c>
      <c r="L22" s="12">
        <v>2</v>
      </c>
      <c r="M22" s="54">
        <f t="shared" si="1"/>
        <v>12</v>
      </c>
      <c r="N22" s="13">
        <f t="shared" si="2"/>
        <v>44.199999999999996</v>
      </c>
      <c r="O22" s="14">
        <f t="shared" si="3"/>
        <v>214.66666666666666</v>
      </c>
      <c r="P22" s="15">
        <f t="shared" si="4"/>
        <v>149</v>
      </c>
      <c r="Q22" s="16">
        <v>161</v>
      </c>
      <c r="R22" s="72">
        <f t="shared" si="10"/>
        <v>53.666666666666657</v>
      </c>
      <c r="S22" s="19" t="s">
        <v>15</v>
      </c>
      <c r="T22" s="17">
        <f t="shared" si="6"/>
        <v>116.80000000000001</v>
      </c>
      <c r="U22" s="18" t="s">
        <v>15</v>
      </c>
      <c r="V22" s="83"/>
      <c r="W22" s="39" t="s">
        <v>4996</v>
      </c>
      <c r="X22" s="85">
        <f t="shared" si="8"/>
        <v>66.3</v>
      </c>
      <c r="Y22" s="85">
        <f t="shared" si="9"/>
        <v>322</v>
      </c>
      <c r="Z22" s="85">
        <f>VLOOKUP(A:A,[1]周转天数!$A$1:$N$65536,14,0)</f>
        <v>241.5</v>
      </c>
    </row>
    <row r="23" spans="1:26" ht="15" x14ac:dyDescent="0.25">
      <c r="A23" s="87" t="s">
        <v>53</v>
      </c>
      <c r="B23" s="65" t="s">
        <v>5015</v>
      </c>
      <c r="C23" s="63" t="s">
        <v>19</v>
      </c>
      <c r="D23" s="7" t="s">
        <v>22</v>
      </c>
      <c r="E23" s="7">
        <v>1</v>
      </c>
      <c r="F23" s="7">
        <v>3</v>
      </c>
      <c r="G23" s="40" t="s">
        <v>4644</v>
      </c>
      <c r="H23" s="68">
        <v>10.6</v>
      </c>
      <c r="I23" s="9">
        <v>10</v>
      </c>
      <c r="J23" s="10">
        <f t="shared" si="0"/>
        <v>106</v>
      </c>
      <c r="K23" s="11">
        <v>6</v>
      </c>
      <c r="L23" s="12">
        <v>2</v>
      </c>
      <c r="M23" s="54">
        <f t="shared" si="1"/>
        <v>12</v>
      </c>
      <c r="N23" s="13">
        <f t="shared" si="2"/>
        <v>43.8</v>
      </c>
      <c r="O23" s="14">
        <f t="shared" si="3"/>
        <v>212</v>
      </c>
      <c r="P23" s="15">
        <f t="shared" si="4"/>
        <v>147</v>
      </c>
      <c r="Q23" s="16">
        <v>159</v>
      </c>
      <c r="R23" s="72">
        <f t="shared" si="10"/>
        <v>53</v>
      </c>
      <c r="S23" s="19" t="s">
        <v>15</v>
      </c>
      <c r="T23" s="17">
        <f t="shared" si="6"/>
        <v>115.2</v>
      </c>
      <c r="U23" s="18" t="s">
        <v>15</v>
      </c>
      <c r="V23" s="83"/>
      <c r="W23" s="39" t="s">
        <v>5016</v>
      </c>
      <c r="X23" s="85">
        <f t="shared" si="8"/>
        <v>284.7</v>
      </c>
      <c r="Y23" s="85">
        <f t="shared" si="9"/>
        <v>1378</v>
      </c>
      <c r="Z23" s="85">
        <f>VLOOKUP(A:A,[1]周转天数!$A$1:$N$65536,14,0)</f>
        <v>1033.5</v>
      </c>
    </row>
    <row r="24" spans="1:26" ht="15.6" x14ac:dyDescent="0.25">
      <c r="A24" s="87" t="s">
        <v>54</v>
      </c>
      <c r="B24" s="65" t="s">
        <v>5017</v>
      </c>
      <c r="C24" s="63" t="s">
        <v>19</v>
      </c>
      <c r="D24" s="53" t="s">
        <v>4988</v>
      </c>
      <c r="E24" s="7">
        <v>12</v>
      </c>
      <c r="F24" s="7">
        <v>3</v>
      </c>
      <c r="G24" s="40" t="s">
        <v>4639</v>
      </c>
      <c r="H24" s="68">
        <v>9.8000000000000007</v>
      </c>
      <c r="I24" s="9">
        <v>10</v>
      </c>
      <c r="J24" s="10">
        <f t="shared" si="0"/>
        <v>98</v>
      </c>
      <c r="K24" s="11">
        <v>4</v>
      </c>
      <c r="L24" s="12">
        <v>2</v>
      </c>
      <c r="M24" s="54">
        <f t="shared" si="1"/>
        <v>8</v>
      </c>
      <c r="N24" s="13">
        <f t="shared" si="2"/>
        <v>37.400000000000006</v>
      </c>
      <c r="O24" s="14">
        <f t="shared" si="3"/>
        <v>196</v>
      </c>
      <c r="P24" s="15">
        <f t="shared" si="4"/>
        <v>139</v>
      </c>
      <c r="Q24" s="16">
        <v>147</v>
      </c>
      <c r="R24" s="72">
        <f t="shared" si="10"/>
        <v>49</v>
      </c>
      <c r="S24" s="19" t="s">
        <v>15</v>
      </c>
      <c r="T24" s="17">
        <f t="shared" si="6"/>
        <v>109.6</v>
      </c>
      <c r="U24" s="18" t="s">
        <v>15</v>
      </c>
      <c r="V24" s="83"/>
      <c r="W24" s="39" t="s">
        <v>4999</v>
      </c>
      <c r="X24" s="85">
        <f t="shared" si="8"/>
        <v>149.60000000000002</v>
      </c>
      <c r="Y24" s="85">
        <f t="shared" si="9"/>
        <v>784</v>
      </c>
      <c r="Z24" s="85">
        <f>VLOOKUP(A:A,[1]周转天数!$A$1:$N$65536,14,0)</f>
        <v>588</v>
      </c>
    </row>
    <row r="25" spans="1:26" ht="15.6" x14ac:dyDescent="0.25">
      <c r="A25" s="87" t="s">
        <v>55</v>
      </c>
      <c r="B25" s="65" t="s">
        <v>5018</v>
      </c>
      <c r="C25" s="63" t="s">
        <v>20</v>
      </c>
      <c r="D25" s="53" t="s">
        <v>4988</v>
      </c>
      <c r="E25" s="7">
        <v>12</v>
      </c>
      <c r="F25" s="7">
        <v>3</v>
      </c>
      <c r="G25" s="40" t="s">
        <v>4645</v>
      </c>
      <c r="H25" s="68">
        <v>9.6666666666666661</v>
      </c>
      <c r="I25" s="9">
        <v>10</v>
      </c>
      <c r="J25" s="10">
        <f t="shared" si="0"/>
        <v>96.666666666666657</v>
      </c>
      <c r="K25" s="11">
        <v>4</v>
      </c>
      <c r="L25" s="12">
        <v>2</v>
      </c>
      <c r="M25" s="54">
        <f t="shared" si="1"/>
        <v>8</v>
      </c>
      <c r="N25" s="13">
        <f t="shared" si="2"/>
        <v>37</v>
      </c>
      <c r="O25" s="14">
        <f t="shared" si="3"/>
        <v>193.33333333333331</v>
      </c>
      <c r="P25" s="15">
        <f t="shared" si="4"/>
        <v>137</v>
      </c>
      <c r="Q25" s="16">
        <v>145</v>
      </c>
      <c r="R25" s="72">
        <f t="shared" si="10"/>
        <v>48.333333333333314</v>
      </c>
      <c r="S25" s="19" t="s">
        <v>15</v>
      </c>
      <c r="T25" s="17">
        <f t="shared" si="6"/>
        <v>108</v>
      </c>
      <c r="U25" s="18" t="s">
        <v>15</v>
      </c>
      <c r="V25" s="83"/>
      <c r="W25" s="39" t="s">
        <v>5019</v>
      </c>
      <c r="X25" s="85">
        <f t="shared" si="8"/>
        <v>185</v>
      </c>
      <c r="Y25" s="85">
        <f t="shared" si="9"/>
        <v>966.66666666666652</v>
      </c>
      <c r="Z25" s="85">
        <f>VLOOKUP(A:A,[1]周转天数!$A$1:$N$65536,14,0)</f>
        <v>725</v>
      </c>
    </row>
    <row r="26" spans="1:26" ht="15" x14ac:dyDescent="0.25">
      <c r="A26" s="87" t="s">
        <v>56</v>
      </c>
      <c r="B26" s="65" t="s">
        <v>5020</v>
      </c>
      <c r="C26" s="63" t="s">
        <v>19</v>
      </c>
      <c r="D26" s="7" t="s">
        <v>22</v>
      </c>
      <c r="E26" s="7">
        <v>1</v>
      </c>
      <c r="F26" s="7">
        <v>3</v>
      </c>
      <c r="G26" s="40" t="s">
        <v>4646</v>
      </c>
      <c r="H26" s="68">
        <v>8.9333333333333336</v>
      </c>
      <c r="I26" s="9">
        <v>10</v>
      </c>
      <c r="J26" s="10">
        <f t="shared" si="0"/>
        <v>89.333333333333343</v>
      </c>
      <c r="K26" s="11">
        <v>4</v>
      </c>
      <c r="L26" s="12">
        <v>2</v>
      </c>
      <c r="M26" s="54">
        <f t="shared" si="1"/>
        <v>8</v>
      </c>
      <c r="N26" s="13">
        <f t="shared" si="2"/>
        <v>34.799999999999997</v>
      </c>
      <c r="O26" s="14">
        <f t="shared" si="3"/>
        <v>178.66666666666669</v>
      </c>
      <c r="P26" s="15">
        <f t="shared" si="4"/>
        <v>126</v>
      </c>
      <c r="Q26" s="16">
        <v>134</v>
      </c>
      <c r="R26" s="72">
        <f t="shared" si="10"/>
        <v>44.666666666666686</v>
      </c>
      <c r="S26" s="19" t="s">
        <v>15</v>
      </c>
      <c r="T26" s="17">
        <f t="shared" si="6"/>
        <v>99.2</v>
      </c>
      <c r="U26" s="18" t="s">
        <v>15</v>
      </c>
      <c r="V26" s="83"/>
      <c r="W26" s="39" t="s">
        <v>5021</v>
      </c>
      <c r="X26" s="85">
        <f t="shared" si="8"/>
        <v>375.84</v>
      </c>
      <c r="Y26" s="85">
        <f t="shared" si="9"/>
        <v>1929.6000000000004</v>
      </c>
      <c r="Z26" s="85">
        <f>VLOOKUP(A:A,[1]周转天数!$A$1:$N$65536,14,0)</f>
        <v>1447.2</v>
      </c>
    </row>
    <row r="27" spans="1:26" ht="15.6" x14ac:dyDescent="0.25">
      <c r="A27" s="87" t="s">
        <v>57</v>
      </c>
      <c r="B27" s="65" t="s">
        <v>5022</v>
      </c>
      <c r="C27" s="63" t="s">
        <v>19</v>
      </c>
      <c r="D27" s="53" t="s">
        <v>4988</v>
      </c>
      <c r="E27" s="7">
        <v>12</v>
      </c>
      <c r="F27" s="7">
        <v>3</v>
      </c>
      <c r="G27" s="40" t="s">
        <v>4647</v>
      </c>
      <c r="H27" s="68">
        <v>8.6</v>
      </c>
      <c r="I27" s="9">
        <v>10</v>
      </c>
      <c r="J27" s="10">
        <f t="shared" si="0"/>
        <v>86</v>
      </c>
      <c r="K27" s="11">
        <v>4</v>
      </c>
      <c r="L27" s="12">
        <v>2</v>
      </c>
      <c r="M27" s="54">
        <f t="shared" si="1"/>
        <v>8</v>
      </c>
      <c r="N27" s="13">
        <f t="shared" si="2"/>
        <v>33.799999999999997</v>
      </c>
      <c r="O27" s="14">
        <f t="shared" si="3"/>
        <v>172</v>
      </c>
      <c r="P27" s="15">
        <f t="shared" si="4"/>
        <v>121</v>
      </c>
      <c r="Q27" s="16">
        <v>129</v>
      </c>
      <c r="R27" s="72">
        <f t="shared" si="10"/>
        <v>43</v>
      </c>
      <c r="S27" s="19" t="s">
        <v>15</v>
      </c>
      <c r="T27" s="17">
        <f t="shared" si="6"/>
        <v>95.2</v>
      </c>
      <c r="U27" s="18" t="s">
        <v>15</v>
      </c>
      <c r="V27" s="83"/>
      <c r="W27" s="39" t="s">
        <v>5001</v>
      </c>
      <c r="X27" s="85">
        <f t="shared" si="8"/>
        <v>253.49999999999997</v>
      </c>
      <c r="Y27" s="85">
        <f t="shared" si="9"/>
        <v>1290</v>
      </c>
      <c r="Z27" s="85">
        <f>VLOOKUP(A:A,[1]周转天数!$A$1:$N$65536,14,0)</f>
        <v>967.5</v>
      </c>
    </row>
    <row r="28" spans="1:26" ht="15" x14ac:dyDescent="0.25">
      <c r="A28" s="87" t="s">
        <v>58</v>
      </c>
      <c r="B28" s="65" t="s">
        <v>5023</v>
      </c>
      <c r="C28" s="63" t="s">
        <v>21</v>
      </c>
      <c r="D28" s="7" t="s">
        <v>22</v>
      </c>
      <c r="E28" s="7">
        <v>1</v>
      </c>
      <c r="F28" s="7">
        <v>3</v>
      </c>
      <c r="G28" s="40" t="s">
        <v>4648</v>
      </c>
      <c r="H28" s="68">
        <v>8.3333333333333339</v>
      </c>
      <c r="I28" s="9">
        <v>10</v>
      </c>
      <c r="J28" s="10">
        <f t="shared" si="0"/>
        <v>83.333333333333343</v>
      </c>
      <c r="K28" s="11">
        <v>4</v>
      </c>
      <c r="L28" s="12">
        <v>2</v>
      </c>
      <c r="M28" s="54">
        <f t="shared" si="1"/>
        <v>8</v>
      </c>
      <c r="N28" s="13">
        <f t="shared" si="2"/>
        <v>33</v>
      </c>
      <c r="O28" s="14">
        <f t="shared" si="3"/>
        <v>166.66666666666669</v>
      </c>
      <c r="P28" s="15">
        <f t="shared" si="4"/>
        <v>117</v>
      </c>
      <c r="Q28" s="16">
        <v>125</v>
      </c>
      <c r="R28" s="72">
        <f t="shared" si="10"/>
        <v>41.666666666666686</v>
      </c>
      <c r="S28" s="19" t="s">
        <v>15</v>
      </c>
      <c r="T28" s="17">
        <f t="shared" si="6"/>
        <v>92</v>
      </c>
      <c r="U28" s="18" t="s">
        <v>15</v>
      </c>
      <c r="V28" s="83"/>
      <c r="W28" s="39" t="s">
        <v>5024</v>
      </c>
      <c r="X28" s="85">
        <f t="shared" si="8"/>
        <v>326.7</v>
      </c>
      <c r="Y28" s="85">
        <f t="shared" si="9"/>
        <v>1650.0000000000002</v>
      </c>
      <c r="Z28" s="85">
        <f>VLOOKUP(A:A,[1]周转天数!$A$1:$N$65536,14,0)</f>
        <v>1237.5</v>
      </c>
    </row>
    <row r="29" spans="1:26" ht="15" x14ac:dyDescent="0.25">
      <c r="A29" s="87" t="s">
        <v>59</v>
      </c>
      <c r="B29" s="65" t="s">
        <v>5025</v>
      </c>
      <c r="C29" s="63" t="s">
        <v>25</v>
      </c>
      <c r="D29" s="7" t="s">
        <v>22</v>
      </c>
      <c r="E29" s="7">
        <v>1</v>
      </c>
      <c r="F29" s="7">
        <v>3</v>
      </c>
      <c r="G29" s="40" t="s">
        <v>4649</v>
      </c>
      <c r="H29" s="68">
        <v>8.2666666666666675</v>
      </c>
      <c r="I29" s="9">
        <v>10</v>
      </c>
      <c r="J29" s="10">
        <f t="shared" si="0"/>
        <v>82.666666666666671</v>
      </c>
      <c r="K29" s="11">
        <v>4</v>
      </c>
      <c r="L29" s="12">
        <v>2</v>
      </c>
      <c r="M29" s="54">
        <f t="shared" si="1"/>
        <v>8</v>
      </c>
      <c r="N29" s="13">
        <f t="shared" si="2"/>
        <v>32.800000000000004</v>
      </c>
      <c r="O29" s="14">
        <f t="shared" si="3"/>
        <v>165.33333333333334</v>
      </c>
      <c r="P29" s="15">
        <f t="shared" si="4"/>
        <v>116</v>
      </c>
      <c r="Q29" s="16">
        <v>124</v>
      </c>
      <c r="R29" s="72">
        <f t="shared" ref="R29:R92" si="11">O29-Q29</f>
        <v>41.333333333333343</v>
      </c>
      <c r="S29" s="19" t="s">
        <v>15</v>
      </c>
      <c r="T29" s="17">
        <f t="shared" si="6"/>
        <v>91.199999999999989</v>
      </c>
      <c r="U29" s="18" t="s">
        <v>15</v>
      </c>
      <c r="V29" s="83"/>
      <c r="W29" s="39" t="s">
        <v>5026</v>
      </c>
      <c r="X29" s="85">
        <f t="shared" si="8"/>
        <v>255.84000000000003</v>
      </c>
      <c r="Y29" s="85">
        <f t="shared" si="9"/>
        <v>1289.6000000000001</v>
      </c>
      <c r="Z29" s="85">
        <f>VLOOKUP(A:A,[1]周转天数!$A$1:$N$65536,14,0)</f>
        <v>967.19999999999993</v>
      </c>
    </row>
    <row r="30" spans="1:26" ht="15" x14ac:dyDescent="0.25">
      <c r="A30" s="87" t="s">
        <v>60</v>
      </c>
      <c r="B30" s="65" t="s">
        <v>5027</v>
      </c>
      <c r="C30" s="63" t="s">
        <v>4987</v>
      </c>
      <c r="D30" s="7" t="s">
        <v>22</v>
      </c>
      <c r="E30" s="7">
        <v>1</v>
      </c>
      <c r="F30" s="7">
        <v>3</v>
      </c>
      <c r="G30" s="40" t="s">
        <v>4635</v>
      </c>
      <c r="H30" s="68">
        <v>8.2666666666666657</v>
      </c>
      <c r="I30" s="9">
        <v>10</v>
      </c>
      <c r="J30" s="10">
        <f t="shared" si="0"/>
        <v>82.666666666666657</v>
      </c>
      <c r="K30" s="11">
        <v>4</v>
      </c>
      <c r="L30" s="12">
        <v>2</v>
      </c>
      <c r="M30" s="54">
        <f t="shared" si="1"/>
        <v>8</v>
      </c>
      <c r="N30" s="13">
        <f t="shared" si="2"/>
        <v>32.799999999999997</v>
      </c>
      <c r="O30" s="14">
        <f t="shared" si="3"/>
        <v>165.33333333333331</v>
      </c>
      <c r="P30" s="15">
        <f t="shared" si="4"/>
        <v>116</v>
      </c>
      <c r="Q30" s="16">
        <v>124</v>
      </c>
      <c r="R30" s="72">
        <f t="shared" si="11"/>
        <v>41.333333333333314</v>
      </c>
      <c r="S30" s="19" t="s">
        <v>15</v>
      </c>
      <c r="T30" s="17">
        <f t="shared" si="6"/>
        <v>91.2</v>
      </c>
      <c r="U30" s="18" t="s">
        <v>15</v>
      </c>
      <c r="V30" s="83"/>
      <c r="W30" s="39" t="s">
        <v>5013</v>
      </c>
      <c r="X30" s="85">
        <f t="shared" si="8"/>
        <v>157.43999999999997</v>
      </c>
      <c r="Y30" s="85">
        <f t="shared" si="9"/>
        <v>793.59999999999991</v>
      </c>
      <c r="Z30" s="85">
        <f>VLOOKUP(A:A,[1]周转天数!$A$1:$N$65536,14,0)</f>
        <v>595.19999999999993</v>
      </c>
    </row>
    <row r="31" spans="1:26" ht="15" x14ac:dyDescent="0.25">
      <c r="A31" s="87" t="s">
        <v>61</v>
      </c>
      <c r="B31" s="65" t="s">
        <v>5028</v>
      </c>
      <c r="C31" s="63" t="s">
        <v>24</v>
      </c>
      <c r="D31" s="7" t="s">
        <v>22</v>
      </c>
      <c r="E31" s="7">
        <v>1</v>
      </c>
      <c r="F31" s="7">
        <v>3</v>
      </c>
      <c r="G31" s="40" t="s">
        <v>4650</v>
      </c>
      <c r="H31" s="68">
        <v>8</v>
      </c>
      <c r="I31" s="9">
        <v>10</v>
      </c>
      <c r="J31" s="10">
        <f t="shared" si="0"/>
        <v>80</v>
      </c>
      <c r="K31" s="11">
        <v>4</v>
      </c>
      <c r="L31" s="12">
        <v>2</v>
      </c>
      <c r="M31" s="54">
        <f t="shared" si="1"/>
        <v>8</v>
      </c>
      <c r="N31" s="13">
        <f t="shared" si="2"/>
        <v>32</v>
      </c>
      <c r="O31" s="14">
        <f t="shared" si="3"/>
        <v>160</v>
      </c>
      <c r="P31" s="15">
        <f t="shared" si="4"/>
        <v>112</v>
      </c>
      <c r="Q31" s="16">
        <v>120</v>
      </c>
      <c r="R31" s="72">
        <f t="shared" si="11"/>
        <v>40</v>
      </c>
      <c r="S31" s="19" t="s">
        <v>15</v>
      </c>
      <c r="T31" s="17">
        <f t="shared" si="6"/>
        <v>88</v>
      </c>
      <c r="U31" s="18" t="s">
        <v>15</v>
      </c>
      <c r="V31" s="83"/>
      <c r="W31" s="39" t="s">
        <v>5029</v>
      </c>
      <c r="X31" s="85">
        <f t="shared" si="8"/>
        <v>112</v>
      </c>
      <c r="Y31" s="85">
        <f t="shared" si="9"/>
        <v>560</v>
      </c>
      <c r="Z31" s="85">
        <f>VLOOKUP(A:A,[1]周转天数!$A$1:$N$65536,14,0)</f>
        <v>420</v>
      </c>
    </row>
    <row r="32" spans="1:26" ht="15" x14ac:dyDescent="0.25">
      <c r="A32" s="87" t="s">
        <v>62</v>
      </c>
      <c r="B32" s="65" t="s">
        <v>5030</v>
      </c>
      <c r="C32" s="63" t="s">
        <v>4984</v>
      </c>
      <c r="D32" s="7" t="s">
        <v>22</v>
      </c>
      <c r="E32" s="7">
        <v>1</v>
      </c>
      <c r="F32" s="7">
        <v>3</v>
      </c>
      <c r="G32" s="40" t="s">
        <v>4637</v>
      </c>
      <c r="H32" s="68">
        <v>7.9333333333333336</v>
      </c>
      <c r="I32" s="9">
        <v>10</v>
      </c>
      <c r="J32" s="10">
        <f t="shared" si="0"/>
        <v>79.333333333333343</v>
      </c>
      <c r="K32" s="11">
        <v>4</v>
      </c>
      <c r="L32" s="12">
        <v>2</v>
      </c>
      <c r="M32" s="54">
        <f t="shared" si="1"/>
        <v>8</v>
      </c>
      <c r="N32" s="13">
        <f t="shared" si="2"/>
        <v>31.8</v>
      </c>
      <c r="O32" s="14">
        <f t="shared" si="3"/>
        <v>158.66666666666669</v>
      </c>
      <c r="P32" s="15">
        <f t="shared" si="4"/>
        <v>111</v>
      </c>
      <c r="Q32" s="16">
        <v>119</v>
      </c>
      <c r="R32" s="72">
        <f t="shared" si="11"/>
        <v>39.666666666666686</v>
      </c>
      <c r="S32" s="19" t="s">
        <v>15</v>
      </c>
      <c r="T32" s="17">
        <f t="shared" si="6"/>
        <v>87.2</v>
      </c>
      <c r="U32" s="18" t="s">
        <v>15</v>
      </c>
      <c r="V32" s="83"/>
      <c r="W32" s="39" t="s">
        <v>5031</v>
      </c>
      <c r="X32" s="85">
        <f t="shared" si="8"/>
        <v>63.6</v>
      </c>
      <c r="Y32" s="85">
        <f t="shared" si="9"/>
        <v>317.33333333333337</v>
      </c>
      <c r="Z32" s="85">
        <f>VLOOKUP(A:A,[1]周转天数!$A$1:$N$65536,14,0)</f>
        <v>238</v>
      </c>
    </row>
    <row r="33" spans="1:26" ht="15" x14ac:dyDescent="0.25">
      <c r="A33" s="87" t="s">
        <v>63</v>
      </c>
      <c r="B33" s="65" t="s">
        <v>5032</v>
      </c>
      <c r="C33" s="63" t="s">
        <v>21</v>
      </c>
      <c r="D33" s="7" t="s">
        <v>22</v>
      </c>
      <c r="E33" s="7">
        <v>1</v>
      </c>
      <c r="F33" s="7">
        <v>3</v>
      </c>
      <c r="G33" s="40" t="s">
        <v>4636</v>
      </c>
      <c r="H33" s="68">
        <v>7.8666666666666663</v>
      </c>
      <c r="I33" s="9">
        <v>10</v>
      </c>
      <c r="J33" s="10">
        <f t="shared" si="0"/>
        <v>78.666666666666657</v>
      </c>
      <c r="K33" s="11">
        <v>4</v>
      </c>
      <c r="L33" s="12">
        <v>2</v>
      </c>
      <c r="M33" s="54">
        <f t="shared" si="1"/>
        <v>8</v>
      </c>
      <c r="N33" s="13">
        <f t="shared" si="2"/>
        <v>31.599999999999998</v>
      </c>
      <c r="O33" s="14">
        <f t="shared" si="3"/>
        <v>157.33333333333331</v>
      </c>
      <c r="P33" s="15">
        <f t="shared" si="4"/>
        <v>110</v>
      </c>
      <c r="Q33" s="16">
        <v>118</v>
      </c>
      <c r="R33" s="72">
        <f t="shared" si="11"/>
        <v>39.333333333333314</v>
      </c>
      <c r="S33" s="19" t="s">
        <v>15</v>
      </c>
      <c r="T33" s="17">
        <f t="shared" si="6"/>
        <v>86.4</v>
      </c>
      <c r="U33" s="18" t="s">
        <v>15</v>
      </c>
      <c r="V33" s="83"/>
      <c r="W33" s="39" t="s">
        <v>5033</v>
      </c>
      <c r="X33" s="85">
        <f t="shared" si="8"/>
        <v>94.8</v>
      </c>
      <c r="Y33" s="85">
        <f t="shared" si="9"/>
        <v>471.99999999999994</v>
      </c>
      <c r="Z33" s="85">
        <f>VLOOKUP(A:A,[1]周转天数!$A$1:$N$65536,14,0)</f>
        <v>354</v>
      </c>
    </row>
    <row r="34" spans="1:26" ht="15.6" x14ac:dyDescent="0.25">
      <c r="A34" s="87" t="s">
        <v>64</v>
      </c>
      <c r="B34" s="65" t="s">
        <v>5034</v>
      </c>
      <c r="C34" s="63" t="s">
        <v>19</v>
      </c>
      <c r="D34" s="53" t="s">
        <v>4988</v>
      </c>
      <c r="E34" s="7">
        <v>12</v>
      </c>
      <c r="F34" s="7">
        <v>3</v>
      </c>
      <c r="G34" s="40" t="s">
        <v>4651</v>
      </c>
      <c r="H34" s="68">
        <v>7.8</v>
      </c>
      <c r="I34" s="9">
        <v>10</v>
      </c>
      <c r="J34" s="10">
        <f t="shared" si="0"/>
        <v>78</v>
      </c>
      <c r="K34" s="11">
        <v>4</v>
      </c>
      <c r="L34" s="12">
        <v>2</v>
      </c>
      <c r="M34" s="54">
        <f t="shared" si="1"/>
        <v>8</v>
      </c>
      <c r="N34" s="13">
        <f t="shared" si="2"/>
        <v>31.4</v>
      </c>
      <c r="O34" s="14">
        <f t="shared" si="3"/>
        <v>156</v>
      </c>
      <c r="P34" s="15">
        <f t="shared" si="4"/>
        <v>109</v>
      </c>
      <c r="Q34" s="16">
        <v>117</v>
      </c>
      <c r="R34" s="72">
        <f t="shared" si="11"/>
        <v>39</v>
      </c>
      <c r="S34" s="19" t="s">
        <v>15</v>
      </c>
      <c r="T34" s="17">
        <f t="shared" si="6"/>
        <v>85.6</v>
      </c>
      <c r="U34" s="18" t="s">
        <v>15</v>
      </c>
      <c r="V34" s="83"/>
      <c r="W34" s="39" t="s">
        <v>5009</v>
      </c>
      <c r="X34" s="85">
        <f t="shared" si="8"/>
        <v>25.12</v>
      </c>
      <c r="Y34" s="85">
        <f t="shared" si="9"/>
        <v>124.80000000000001</v>
      </c>
      <c r="Z34" s="85">
        <f>VLOOKUP(A:A,[1]周转天数!$A$1:$N$65536,14,0)</f>
        <v>93.600000000000009</v>
      </c>
    </row>
    <row r="35" spans="1:26" ht="15" x14ac:dyDescent="0.25">
      <c r="A35" s="87" t="s">
        <v>65</v>
      </c>
      <c r="B35" s="65" t="s">
        <v>5035</v>
      </c>
      <c r="C35" s="63" t="s">
        <v>5036</v>
      </c>
      <c r="D35" s="7" t="s">
        <v>22</v>
      </c>
      <c r="E35" s="7">
        <v>1</v>
      </c>
      <c r="F35" s="7">
        <v>3</v>
      </c>
      <c r="G35" s="40" t="s">
        <v>4652</v>
      </c>
      <c r="H35" s="68">
        <v>7.666666666666667</v>
      </c>
      <c r="I35" s="9">
        <v>10</v>
      </c>
      <c r="J35" s="10">
        <f t="shared" si="0"/>
        <v>76.666666666666671</v>
      </c>
      <c r="K35" s="11">
        <v>4</v>
      </c>
      <c r="L35" s="12">
        <v>2</v>
      </c>
      <c r="M35" s="54">
        <f t="shared" si="1"/>
        <v>8</v>
      </c>
      <c r="N35" s="13">
        <f t="shared" si="2"/>
        <v>31</v>
      </c>
      <c r="O35" s="14">
        <f t="shared" si="3"/>
        <v>153.33333333333334</v>
      </c>
      <c r="P35" s="15">
        <f t="shared" si="4"/>
        <v>107</v>
      </c>
      <c r="Q35" s="16">
        <v>115</v>
      </c>
      <c r="R35" s="72">
        <f t="shared" si="11"/>
        <v>38.333333333333343</v>
      </c>
      <c r="S35" s="19" t="s">
        <v>15</v>
      </c>
      <c r="T35" s="17">
        <f t="shared" si="6"/>
        <v>84</v>
      </c>
      <c r="U35" s="18" t="s">
        <v>15</v>
      </c>
      <c r="V35" s="83"/>
      <c r="W35" s="39" t="s">
        <v>5037</v>
      </c>
      <c r="X35" s="85">
        <f t="shared" si="8"/>
        <v>372</v>
      </c>
      <c r="Y35" s="85">
        <f t="shared" si="9"/>
        <v>1840</v>
      </c>
      <c r="Z35" s="85">
        <f>VLOOKUP(A:A,[1]周转天数!$A$1:$N$65536,14,0)</f>
        <v>1380</v>
      </c>
    </row>
    <row r="36" spans="1:26" ht="15" x14ac:dyDescent="0.25">
      <c r="A36" s="87" t="s">
        <v>66</v>
      </c>
      <c r="B36" s="65" t="s">
        <v>5038</v>
      </c>
      <c r="C36" s="63" t="s">
        <v>5039</v>
      </c>
      <c r="D36" s="7" t="s">
        <v>22</v>
      </c>
      <c r="E36" s="7">
        <v>1</v>
      </c>
      <c r="F36" s="7">
        <v>3</v>
      </c>
      <c r="G36" s="40" t="s">
        <v>4653</v>
      </c>
      <c r="H36" s="68">
        <v>7.6</v>
      </c>
      <c r="I36" s="9">
        <v>10</v>
      </c>
      <c r="J36" s="10">
        <f t="shared" si="0"/>
        <v>76</v>
      </c>
      <c r="K36" s="11">
        <v>4</v>
      </c>
      <c r="L36" s="12">
        <v>2</v>
      </c>
      <c r="M36" s="54">
        <f t="shared" si="1"/>
        <v>8</v>
      </c>
      <c r="N36" s="13">
        <f t="shared" si="2"/>
        <v>30.799999999999997</v>
      </c>
      <c r="O36" s="14">
        <f t="shared" si="3"/>
        <v>152</v>
      </c>
      <c r="P36" s="15">
        <f t="shared" si="4"/>
        <v>106</v>
      </c>
      <c r="Q36" s="16">
        <v>114</v>
      </c>
      <c r="R36" s="72">
        <f t="shared" si="11"/>
        <v>38</v>
      </c>
      <c r="S36" s="19" t="s">
        <v>15</v>
      </c>
      <c r="T36" s="17">
        <f t="shared" si="6"/>
        <v>83.2</v>
      </c>
      <c r="U36" s="18" t="s">
        <v>15</v>
      </c>
      <c r="V36" s="83"/>
      <c r="W36" s="39" t="s">
        <v>5040</v>
      </c>
      <c r="X36" s="85">
        <f t="shared" si="8"/>
        <v>215.59999999999997</v>
      </c>
      <c r="Y36" s="85">
        <f t="shared" si="9"/>
        <v>1064</v>
      </c>
      <c r="Z36" s="85">
        <f>VLOOKUP(A:A,[1]周转天数!$A$1:$N$65536,14,0)</f>
        <v>798</v>
      </c>
    </row>
    <row r="37" spans="1:26" ht="15" x14ac:dyDescent="0.25">
      <c r="A37" s="87" t="s">
        <v>67</v>
      </c>
      <c r="B37" s="65" t="s">
        <v>5041</v>
      </c>
      <c r="C37" s="63" t="s">
        <v>24</v>
      </c>
      <c r="D37" s="7" t="s">
        <v>22</v>
      </c>
      <c r="E37" s="7">
        <v>1</v>
      </c>
      <c r="F37" s="7">
        <v>3</v>
      </c>
      <c r="G37" s="40" t="s">
        <v>4650</v>
      </c>
      <c r="H37" s="68">
        <v>7.0666666666666664</v>
      </c>
      <c r="I37" s="9">
        <v>10</v>
      </c>
      <c r="J37" s="10">
        <f t="shared" si="0"/>
        <v>70.666666666666657</v>
      </c>
      <c r="K37" s="11">
        <v>4</v>
      </c>
      <c r="L37" s="12">
        <v>2</v>
      </c>
      <c r="M37" s="54">
        <f t="shared" si="1"/>
        <v>8</v>
      </c>
      <c r="N37" s="13">
        <f t="shared" si="2"/>
        <v>29.2</v>
      </c>
      <c r="O37" s="14">
        <f t="shared" si="3"/>
        <v>141.33333333333331</v>
      </c>
      <c r="P37" s="15">
        <f t="shared" si="4"/>
        <v>98</v>
      </c>
      <c r="Q37" s="16">
        <v>106</v>
      </c>
      <c r="R37" s="72">
        <f t="shared" si="11"/>
        <v>35.333333333333314</v>
      </c>
      <c r="S37" s="19" t="s">
        <v>15</v>
      </c>
      <c r="T37" s="17">
        <f t="shared" si="6"/>
        <v>76.8</v>
      </c>
      <c r="U37" s="18" t="s">
        <v>15</v>
      </c>
      <c r="V37" s="83"/>
      <c r="W37" s="39" t="s">
        <v>5042</v>
      </c>
      <c r="X37" s="85">
        <f t="shared" si="8"/>
        <v>102.2</v>
      </c>
      <c r="Y37" s="85">
        <f t="shared" si="9"/>
        <v>494.66666666666663</v>
      </c>
      <c r="Z37" s="85">
        <f>VLOOKUP(A:A,[1]周转天数!$A$1:$N$65536,14,0)</f>
        <v>371</v>
      </c>
    </row>
    <row r="38" spans="1:26" ht="15" x14ac:dyDescent="0.25">
      <c r="A38" s="87" t="s">
        <v>68</v>
      </c>
      <c r="B38" s="65" t="s">
        <v>5043</v>
      </c>
      <c r="C38" s="63" t="s">
        <v>5044</v>
      </c>
      <c r="D38" s="7" t="s">
        <v>22</v>
      </c>
      <c r="E38" s="7">
        <v>1</v>
      </c>
      <c r="F38" s="7">
        <v>3</v>
      </c>
      <c r="G38" s="40" t="s">
        <v>4654</v>
      </c>
      <c r="H38" s="68">
        <v>7</v>
      </c>
      <c r="I38" s="9">
        <v>10</v>
      </c>
      <c r="J38" s="10">
        <f t="shared" si="0"/>
        <v>70</v>
      </c>
      <c r="K38" s="11">
        <v>4</v>
      </c>
      <c r="L38" s="12">
        <v>2</v>
      </c>
      <c r="M38" s="54">
        <f t="shared" si="1"/>
        <v>8</v>
      </c>
      <c r="N38" s="13">
        <f t="shared" si="2"/>
        <v>29</v>
      </c>
      <c r="O38" s="14">
        <f t="shared" si="3"/>
        <v>140</v>
      </c>
      <c r="P38" s="15">
        <f t="shared" si="4"/>
        <v>97</v>
      </c>
      <c r="Q38" s="16">
        <v>105</v>
      </c>
      <c r="R38" s="72">
        <f t="shared" si="11"/>
        <v>35</v>
      </c>
      <c r="S38" s="19" t="s">
        <v>15</v>
      </c>
      <c r="T38" s="17">
        <f t="shared" si="6"/>
        <v>76</v>
      </c>
      <c r="U38" s="18" t="s">
        <v>15</v>
      </c>
      <c r="V38" s="83"/>
      <c r="W38" s="39" t="s">
        <v>5045</v>
      </c>
      <c r="X38" s="85">
        <f t="shared" si="8"/>
        <v>371.20000000000005</v>
      </c>
      <c r="Y38" s="85">
        <f t="shared" si="9"/>
        <v>1792</v>
      </c>
      <c r="Z38" s="85">
        <f>VLOOKUP(A:A,[1]周转天数!$A$1:$N$65536,14,0)</f>
        <v>1344</v>
      </c>
    </row>
    <row r="39" spans="1:26" ht="15.6" x14ac:dyDescent="0.25">
      <c r="A39" s="87" t="s">
        <v>69</v>
      </c>
      <c r="B39" s="65" t="s">
        <v>5046</v>
      </c>
      <c r="C39" s="63" t="s">
        <v>4987</v>
      </c>
      <c r="D39" s="53" t="s">
        <v>4988</v>
      </c>
      <c r="E39" s="7">
        <v>24</v>
      </c>
      <c r="F39" s="7">
        <v>3</v>
      </c>
      <c r="G39" s="40" t="s">
        <v>4634</v>
      </c>
      <c r="H39" s="68">
        <v>6.5333333333333332</v>
      </c>
      <c r="I39" s="9">
        <v>10</v>
      </c>
      <c r="J39" s="10">
        <f t="shared" si="0"/>
        <v>65.333333333333329</v>
      </c>
      <c r="K39" s="11">
        <v>4</v>
      </c>
      <c r="L39" s="12">
        <v>2</v>
      </c>
      <c r="M39" s="54">
        <f t="shared" si="1"/>
        <v>8</v>
      </c>
      <c r="N39" s="13">
        <f t="shared" si="2"/>
        <v>27.6</v>
      </c>
      <c r="O39" s="14">
        <f t="shared" si="3"/>
        <v>130.66666666666666</v>
      </c>
      <c r="P39" s="15">
        <f t="shared" si="4"/>
        <v>90</v>
      </c>
      <c r="Q39" s="16">
        <v>98</v>
      </c>
      <c r="R39" s="72">
        <f t="shared" si="11"/>
        <v>32.666666666666657</v>
      </c>
      <c r="S39" s="19" t="s">
        <v>15</v>
      </c>
      <c r="T39" s="17">
        <f t="shared" si="6"/>
        <v>70.400000000000006</v>
      </c>
      <c r="U39" s="18" t="s">
        <v>15</v>
      </c>
      <c r="V39" s="83"/>
      <c r="W39" s="39" t="s">
        <v>4989</v>
      </c>
      <c r="X39" s="85">
        <f t="shared" si="8"/>
        <v>60.720000000000006</v>
      </c>
      <c r="Y39" s="85">
        <f t="shared" si="9"/>
        <v>287.4666666666667</v>
      </c>
      <c r="Z39" s="85">
        <f>VLOOKUP(A:A,[1]周转天数!$A$1:$N$65536,14,0)</f>
        <v>215.60000000000002</v>
      </c>
    </row>
    <row r="40" spans="1:26" ht="15.6" x14ac:dyDescent="0.25">
      <c r="A40" s="87" t="s">
        <v>70</v>
      </c>
      <c r="B40" s="65" t="s">
        <v>5047</v>
      </c>
      <c r="C40" s="63" t="s">
        <v>19</v>
      </c>
      <c r="D40" s="53" t="s">
        <v>4988</v>
      </c>
      <c r="E40" s="7">
        <v>12</v>
      </c>
      <c r="F40" s="7">
        <v>3</v>
      </c>
      <c r="G40" s="40" t="s">
        <v>4636</v>
      </c>
      <c r="H40" s="68">
        <v>6.4</v>
      </c>
      <c r="I40" s="9">
        <v>10</v>
      </c>
      <c r="J40" s="10">
        <f t="shared" si="0"/>
        <v>64</v>
      </c>
      <c r="K40" s="11">
        <v>4</v>
      </c>
      <c r="L40" s="12">
        <v>2</v>
      </c>
      <c r="M40" s="54">
        <f t="shared" si="1"/>
        <v>8</v>
      </c>
      <c r="N40" s="13">
        <f t="shared" si="2"/>
        <v>27.200000000000003</v>
      </c>
      <c r="O40" s="14">
        <f t="shared" si="3"/>
        <v>128</v>
      </c>
      <c r="P40" s="15">
        <f t="shared" si="4"/>
        <v>88</v>
      </c>
      <c r="Q40" s="16">
        <v>96</v>
      </c>
      <c r="R40" s="72">
        <f t="shared" si="11"/>
        <v>32</v>
      </c>
      <c r="S40" s="19" t="s">
        <v>15</v>
      </c>
      <c r="T40" s="17">
        <f t="shared" si="6"/>
        <v>68.8</v>
      </c>
      <c r="U40" s="18" t="s">
        <v>15</v>
      </c>
      <c r="V40" s="83"/>
      <c r="W40" s="39" t="s">
        <v>5013</v>
      </c>
      <c r="X40" s="85">
        <f t="shared" si="8"/>
        <v>81.600000000000009</v>
      </c>
      <c r="Y40" s="85">
        <f t="shared" si="9"/>
        <v>384</v>
      </c>
      <c r="Z40" s="85">
        <f>VLOOKUP(A:A,[1]周转天数!$A$1:$N$65536,14,0)</f>
        <v>288</v>
      </c>
    </row>
    <row r="41" spans="1:26" ht="15" x14ac:dyDescent="0.25">
      <c r="A41" s="87" t="s">
        <v>71</v>
      </c>
      <c r="B41" s="65" t="s">
        <v>5048</v>
      </c>
      <c r="C41" s="63" t="s">
        <v>24</v>
      </c>
      <c r="D41" s="7" t="s">
        <v>22</v>
      </c>
      <c r="E41" s="7">
        <v>1</v>
      </c>
      <c r="F41" s="7">
        <v>3</v>
      </c>
      <c r="G41" s="40" t="s">
        <v>4633</v>
      </c>
      <c r="H41" s="68">
        <v>6.2</v>
      </c>
      <c r="I41" s="9">
        <v>10</v>
      </c>
      <c r="J41" s="10">
        <f t="shared" si="0"/>
        <v>62</v>
      </c>
      <c r="K41" s="11">
        <v>4</v>
      </c>
      <c r="L41" s="12">
        <v>2</v>
      </c>
      <c r="M41" s="54">
        <f t="shared" si="1"/>
        <v>8</v>
      </c>
      <c r="N41" s="13">
        <f t="shared" si="2"/>
        <v>26.6</v>
      </c>
      <c r="O41" s="14">
        <f t="shared" si="3"/>
        <v>124</v>
      </c>
      <c r="P41" s="15">
        <f t="shared" si="4"/>
        <v>85</v>
      </c>
      <c r="Q41" s="16">
        <v>93</v>
      </c>
      <c r="R41" s="72">
        <f t="shared" si="11"/>
        <v>31</v>
      </c>
      <c r="S41" s="19" t="s">
        <v>15</v>
      </c>
      <c r="T41" s="17">
        <f t="shared" si="6"/>
        <v>66.400000000000006</v>
      </c>
      <c r="U41" s="18" t="s">
        <v>15</v>
      </c>
      <c r="V41" s="83"/>
      <c r="W41" s="39" t="s">
        <v>5049</v>
      </c>
      <c r="X41" s="85">
        <f t="shared" si="8"/>
        <v>66.5</v>
      </c>
      <c r="Y41" s="85">
        <f t="shared" si="9"/>
        <v>310</v>
      </c>
      <c r="Z41" s="85">
        <f>VLOOKUP(A:A,[1]周转天数!$A$1:$N$65536,14,0)</f>
        <v>232.5</v>
      </c>
    </row>
    <row r="42" spans="1:26" ht="15" x14ac:dyDescent="0.25">
      <c r="A42" s="87" t="s">
        <v>72</v>
      </c>
      <c r="B42" s="65" t="s">
        <v>5050</v>
      </c>
      <c r="C42" s="63" t="s">
        <v>19</v>
      </c>
      <c r="D42" s="7" t="s">
        <v>22</v>
      </c>
      <c r="E42" s="7">
        <v>1</v>
      </c>
      <c r="F42" s="7">
        <v>3</v>
      </c>
      <c r="G42" s="40" t="s">
        <v>4655</v>
      </c>
      <c r="H42" s="68">
        <v>6.1333333333333337</v>
      </c>
      <c r="I42" s="9">
        <v>10</v>
      </c>
      <c r="J42" s="10">
        <f t="shared" si="0"/>
        <v>61.333333333333336</v>
      </c>
      <c r="K42" s="11">
        <v>4</v>
      </c>
      <c r="L42" s="12">
        <v>2</v>
      </c>
      <c r="M42" s="54">
        <f t="shared" si="1"/>
        <v>8</v>
      </c>
      <c r="N42" s="13">
        <f t="shared" si="2"/>
        <v>26.400000000000002</v>
      </c>
      <c r="O42" s="14">
        <f t="shared" si="3"/>
        <v>122.66666666666667</v>
      </c>
      <c r="P42" s="15">
        <f t="shared" si="4"/>
        <v>84</v>
      </c>
      <c r="Q42" s="16">
        <v>92</v>
      </c>
      <c r="R42" s="72">
        <f t="shared" si="11"/>
        <v>30.666666666666671</v>
      </c>
      <c r="S42" s="19" t="s">
        <v>15</v>
      </c>
      <c r="T42" s="17">
        <f t="shared" si="6"/>
        <v>65.599999999999994</v>
      </c>
      <c r="U42" s="18" t="s">
        <v>15</v>
      </c>
      <c r="V42" s="83"/>
      <c r="W42" s="39" t="s">
        <v>4999</v>
      </c>
      <c r="X42" s="85">
        <f t="shared" si="8"/>
        <v>158.4</v>
      </c>
      <c r="Y42" s="85">
        <f t="shared" si="9"/>
        <v>736</v>
      </c>
      <c r="Z42" s="85">
        <f>VLOOKUP(A:A,[1]周转天数!$A$1:$N$65536,14,0)</f>
        <v>552</v>
      </c>
    </row>
    <row r="43" spans="1:26" ht="15.6" x14ac:dyDescent="0.25">
      <c r="A43" s="87" t="s">
        <v>73</v>
      </c>
      <c r="B43" s="65" t="s">
        <v>5051</v>
      </c>
      <c r="C43" s="63" t="s">
        <v>20</v>
      </c>
      <c r="D43" s="53" t="s">
        <v>4988</v>
      </c>
      <c r="E43" s="7">
        <v>12</v>
      </c>
      <c r="F43" s="7">
        <v>3</v>
      </c>
      <c r="G43" s="40" t="s">
        <v>4647</v>
      </c>
      <c r="H43" s="68">
        <v>6.1333333333333337</v>
      </c>
      <c r="I43" s="9">
        <v>10</v>
      </c>
      <c r="J43" s="10">
        <f t="shared" si="0"/>
        <v>61.333333333333336</v>
      </c>
      <c r="K43" s="11">
        <v>4</v>
      </c>
      <c r="L43" s="12">
        <v>2</v>
      </c>
      <c r="M43" s="54">
        <f t="shared" si="1"/>
        <v>8</v>
      </c>
      <c r="N43" s="13">
        <f t="shared" si="2"/>
        <v>26.400000000000002</v>
      </c>
      <c r="O43" s="14">
        <f t="shared" si="3"/>
        <v>122.66666666666667</v>
      </c>
      <c r="P43" s="15">
        <f t="shared" si="4"/>
        <v>84</v>
      </c>
      <c r="Q43" s="16">
        <v>92</v>
      </c>
      <c r="R43" s="72">
        <f t="shared" si="11"/>
        <v>30.666666666666671</v>
      </c>
      <c r="S43" s="19" t="s">
        <v>15</v>
      </c>
      <c r="T43" s="17">
        <f t="shared" si="6"/>
        <v>65.599999999999994</v>
      </c>
      <c r="U43" s="18" t="s">
        <v>15</v>
      </c>
      <c r="V43" s="83"/>
      <c r="W43" s="39" t="s">
        <v>5001</v>
      </c>
      <c r="X43" s="85">
        <f t="shared" si="8"/>
        <v>198.00000000000003</v>
      </c>
      <c r="Y43" s="85">
        <f t="shared" si="9"/>
        <v>920</v>
      </c>
      <c r="Z43" s="85">
        <f>VLOOKUP(A:A,[1]周转天数!$A$1:$N$65536,14,0)</f>
        <v>690</v>
      </c>
    </row>
    <row r="44" spans="1:26" ht="15.6" x14ac:dyDescent="0.25">
      <c r="A44" s="87" t="s">
        <v>74</v>
      </c>
      <c r="B44" s="65" t="s">
        <v>5052</v>
      </c>
      <c r="C44" s="63" t="s">
        <v>5036</v>
      </c>
      <c r="D44" s="53" t="s">
        <v>4988</v>
      </c>
      <c r="E44" s="7">
        <v>12</v>
      </c>
      <c r="F44" s="7">
        <v>3</v>
      </c>
      <c r="G44" s="40" t="s">
        <v>4647</v>
      </c>
      <c r="H44" s="68">
        <v>5.9333333333333336</v>
      </c>
      <c r="I44" s="9">
        <v>10</v>
      </c>
      <c r="J44" s="10">
        <f t="shared" si="0"/>
        <v>59.333333333333336</v>
      </c>
      <c r="K44" s="11">
        <v>4</v>
      </c>
      <c r="L44" s="12">
        <v>2</v>
      </c>
      <c r="M44" s="54">
        <f t="shared" si="1"/>
        <v>8</v>
      </c>
      <c r="N44" s="13">
        <f t="shared" si="2"/>
        <v>25.8</v>
      </c>
      <c r="O44" s="14">
        <f t="shared" si="3"/>
        <v>118.66666666666667</v>
      </c>
      <c r="P44" s="15">
        <f t="shared" si="4"/>
        <v>81</v>
      </c>
      <c r="Q44" s="16">
        <v>89</v>
      </c>
      <c r="R44" s="72">
        <f t="shared" si="11"/>
        <v>29.666666666666671</v>
      </c>
      <c r="S44" s="19" t="s">
        <v>15</v>
      </c>
      <c r="T44" s="17">
        <f t="shared" si="6"/>
        <v>63.2</v>
      </c>
      <c r="U44" s="18" t="s">
        <v>15</v>
      </c>
      <c r="V44" s="83"/>
      <c r="W44" s="39" t="s">
        <v>5037</v>
      </c>
      <c r="X44" s="85">
        <f t="shared" si="8"/>
        <v>193.5</v>
      </c>
      <c r="Y44" s="85">
        <f t="shared" si="9"/>
        <v>890</v>
      </c>
      <c r="Z44" s="85">
        <f>VLOOKUP(A:A,[1]周转天数!$A$1:$N$65536,14,0)</f>
        <v>667.5</v>
      </c>
    </row>
    <row r="45" spans="1:26" ht="15" x14ac:dyDescent="0.25">
      <c r="A45" s="87" t="s">
        <v>75</v>
      </c>
      <c r="B45" s="65" t="s">
        <v>5053</v>
      </c>
      <c r="C45" s="63" t="s">
        <v>19</v>
      </c>
      <c r="D45" s="7" t="s">
        <v>22</v>
      </c>
      <c r="E45" s="7">
        <v>1</v>
      </c>
      <c r="F45" s="7">
        <v>3</v>
      </c>
      <c r="G45" s="40" t="s">
        <v>4645</v>
      </c>
      <c r="H45" s="68">
        <v>5.9333333333333336</v>
      </c>
      <c r="I45" s="9">
        <v>10</v>
      </c>
      <c r="J45" s="10">
        <f t="shared" si="0"/>
        <v>59.333333333333336</v>
      </c>
      <c r="K45" s="11">
        <v>4</v>
      </c>
      <c r="L45" s="12">
        <v>2</v>
      </c>
      <c r="M45" s="54">
        <f t="shared" si="1"/>
        <v>8</v>
      </c>
      <c r="N45" s="13">
        <f t="shared" si="2"/>
        <v>25.8</v>
      </c>
      <c r="O45" s="14">
        <f t="shared" si="3"/>
        <v>118.66666666666667</v>
      </c>
      <c r="P45" s="15">
        <f t="shared" si="4"/>
        <v>81</v>
      </c>
      <c r="Q45" s="16">
        <v>89</v>
      </c>
      <c r="R45" s="72">
        <f t="shared" si="11"/>
        <v>29.666666666666671</v>
      </c>
      <c r="S45" s="19" t="s">
        <v>15</v>
      </c>
      <c r="T45" s="17">
        <f t="shared" si="6"/>
        <v>63.2</v>
      </c>
      <c r="U45" s="18" t="s">
        <v>15</v>
      </c>
      <c r="V45" s="83"/>
      <c r="W45" s="39" t="s">
        <v>5054</v>
      </c>
      <c r="X45" s="85">
        <f t="shared" si="8"/>
        <v>129</v>
      </c>
      <c r="Y45" s="85">
        <f t="shared" si="9"/>
        <v>593.33333333333337</v>
      </c>
      <c r="Z45" s="85">
        <f>VLOOKUP(A:A,[1]周转天数!$A$1:$N$65536,14,0)</f>
        <v>445</v>
      </c>
    </row>
    <row r="46" spans="1:26" ht="15" x14ac:dyDescent="0.25">
      <c r="A46" s="87" t="s">
        <v>76</v>
      </c>
      <c r="B46" s="65" t="s">
        <v>5055</v>
      </c>
      <c r="C46" s="63" t="s">
        <v>19</v>
      </c>
      <c r="D46" s="7" t="s">
        <v>22</v>
      </c>
      <c r="E46" s="7">
        <v>1</v>
      </c>
      <c r="F46" s="7">
        <v>3</v>
      </c>
      <c r="G46" s="40" t="s">
        <v>4636</v>
      </c>
      <c r="H46" s="68">
        <v>5.8666666666666663</v>
      </c>
      <c r="I46" s="9">
        <v>10</v>
      </c>
      <c r="J46" s="10">
        <f t="shared" si="0"/>
        <v>58.666666666666664</v>
      </c>
      <c r="K46" s="11">
        <v>4</v>
      </c>
      <c r="L46" s="12">
        <v>2</v>
      </c>
      <c r="M46" s="54">
        <f t="shared" si="1"/>
        <v>8</v>
      </c>
      <c r="N46" s="13">
        <f t="shared" si="2"/>
        <v>25.599999999999998</v>
      </c>
      <c r="O46" s="14">
        <f t="shared" si="3"/>
        <v>117.33333333333333</v>
      </c>
      <c r="P46" s="15">
        <f t="shared" si="4"/>
        <v>80</v>
      </c>
      <c r="Q46" s="16">
        <v>88</v>
      </c>
      <c r="R46" s="72">
        <f t="shared" si="11"/>
        <v>29.333333333333329</v>
      </c>
      <c r="S46" s="19" t="s">
        <v>15</v>
      </c>
      <c r="T46" s="17">
        <f t="shared" si="6"/>
        <v>62.400000000000006</v>
      </c>
      <c r="U46" s="18" t="s">
        <v>15</v>
      </c>
      <c r="V46" s="83"/>
      <c r="W46" s="39" t="s">
        <v>5056</v>
      </c>
      <c r="X46" s="85">
        <f t="shared" si="8"/>
        <v>76.8</v>
      </c>
      <c r="Y46" s="85">
        <f t="shared" si="9"/>
        <v>352</v>
      </c>
      <c r="Z46" s="85">
        <f>VLOOKUP(A:A,[1]周转天数!$A$1:$N$65536,14,0)</f>
        <v>264</v>
      </c>
    </row>
    <row r="47" spans="1:26" ht="15" x14ac:dyDescent="0.25">
      <c r="A47" s="87" t="s">
        <v>77</v>
      </c>
      <c r="B47" s="65" t="s">
        <v>5057</v>
      </c>
      <c r="C47" s="63" t="s">
        <v>4984</v>
      </c>
      <c r="D47" s="7" t="s">
        <v>22</v>
      </c>
      <c r="E47" s="7">
        <v>1</v>
      </c>
      <c r="F47" s="7">
        <v>3</v>
      </c>
      <c r="G47" s="40" t="s">
        <v>4630</v>
      </c>
      <c r="H47" s="68">
        <v>5.8666666666666663</v>
      </c>
      <c r="I47" s="9">
        <v>10</v>
      </c>
      <c r="J47" s="10">
        <f t="shared" si="0"/>
        <v>58.666666666666664</v>
      </c>
      <c r="K47" s="11">
        <v>4</v>
      </c>
      <c r="L47" s="12">
        <v>2</v>
      </c>
      <c r="M47" s="54">
        <f t="shared" si="1"/>
        <v>8</v>
      </c>
      <c r="N47" s="13">
        <f t="shared" si="2"/>
        <v>25.599999999999998</v>
      </c>
      <c r="O47" s="14">
        <f t="shared" si="3"/>
        <v>117.33333333333333</v>
      </c>
      <c r="P47" s="15">
        <f t="shared" si="4"/>
        <v>80</v>
      </c>
      <c r="Q47" s="16">
        <v>88</v>
      </c>
      <c r="R47" s="72">
        <f t="shared" si="11"/>
        <v>29.333333333333329</v>
      </c>
      <c r="S47" s="19" t="s">
        <v>15</v>
      </c>
      <c r="T47" s="17">
        <f t="shared" si="6"/>
        <v>62.400000000000006</v>
      </c>
      <c r="U47" s="18" t="s">
        <v>15</v>
      </c>
      <c r="V47" s="83"/>
      <c r="W47" s="39" t="s">
        <v>5058</v>
      </c>
      <c r="X47" s="85">
        <f t="shared" si="8"/>
        <v>25.599999999999998</v>
      </c>
      <c r="Y47" s="85">
        <f t="shared" si="9"/>
        <v>117.33333333333333</v>
      </c>
      <c r="Z47" s="85">
        <f>VLOOKUP(A:A,[1]周转天数!$A$1:$N$65536,14,0)</f>
        <v>88</v>
      </c>
    </row>
    <row r="48" spans="1:26" ht="15" x14ac:dyDescent="0.25">
      <c r="A48" s="87" t="s">
        <v>78</v>
      </c>
      <c r="B48" s="65" t="s">
        <v>5059</v>
      </c>
      <c r="C48" s="63" t="s">
        <v>5036</v>
      </c>
      <c r="D48" s="7" t="s">
        <v>22</v>
      </c>
      <c r="E48" s="7">
        <v>1</v>
      </c>
      <c r="F48" s="7">
        <v>3</v>
      </c>
      <c r="G48" s="40" t="s">
        <v>4652</v>
      </c>
      <c r="H48" s="68">
        <v>5.8</v>
      </c>
      <c r="I48" s="9">
        <v>10</v>
      </c>
      <c r="J48" s="10">
        <f t="shared" si="0"/>
        <v>58</v>
      </c>
      <c r="K48" s="11">
        <v>4</v>
      </c>
      <c r="L48" s="12">
        <v>2</v>
      </c>
      <c r="M48" s="54">
        <f t="shared" si="1"/>
        <v>8</v>
      </c>
      <c r="N48" s="13">
        <f t="shared" si="2"/>
        <v>25.4</v>
      </c>
      <c r="O48" s="14">
        <f t="shared" si="3"/>
        <v>116</v>
      </c>
      <c r="P48" s="15">
        <f t="shared" si="4"/>
        <v>79</v>
      </c>
      <c r="Q48" s="16">
        <v>87</v>
      </c>
      <c r="R48" s="72">
        <f t="shared" si="11"/>
        <v>29</v>
      </c>
      <c r="S48" s="19" t="s">
        <v>15</v>
      </c>
      <c r="T48" s="17">
        <f t="shared" si="6"/>
        <v>61.6</v>
      </c>
      <c r="U48" s="18" t="s">
        <v>15</v>
      </c>
      <c r="V48" s="83"/>
      <c r="W48" s="39" t="s">
        <v>5037</v>
      </c>
      <c r="X48" s="85">
        <f t="shared" si="8"/>
        <v>304.79999999999995</v>
      </c>
      <c r="Y48" s="85">
        <f t="shared" si="9"/>
        <v>1392</v>
      </c>
      <c r="Z48" s="85">
        <f>VLOOKUP(A:A,[1]周转天数!$A$1:$N$65536,14,0)</f>
        <v>1044</v>
      </c>
    </row>
    <row r="49" spans="1:26" ht="15" x14ac:dyDescent="0.25">
      <c r="A49" s="87" t="s">
        <v>79</v>
      </c>
      <c r="B49" s="65" t="s">
        <v>5060</v>
      </c>
      <c r="C49" s="63" t="s">
        <v>21</v>
      </c>
      <c r="D49" s="7" t="s">
        <v>22</v>
      </c>
      <c r="E49" s="7">
        <v>1</v>
      </c>
      <c r="F49" s="7">
        <v>3</v>
      </c>
      <c r="G49" s="40" t="s">
        <v>4645</v>
      </c>
      <c r="H49" s="68">
        <v>5.8</v>
      </c>
      <c r="I49" s="9">
        <v>10</v>
      </c>
      <c r="J49" s="10">
        <f t="shared" si="0"/>
        <v>58</v>
      </c>
      <c r="K49" s="11">
        <v>4</v>
      </c>
      <c r="L49" s="12">
        <v>2</v>
      </c>
      <c r="M49" s="54">
        <f t="shared" si="1"/>
        <v>8</v>
      </c>
      <c r="N49" s="13">
        <f t="shared" si="2"/>
        <v>25.4</v>
      </c>
      <c r="O49" s="14">
        <f t="shared" si="3"/>
        <v>116</v>
      </c>
      <c r="P49" s="15">
        <f t="shared" si="4"/>
        <v>79</v>
      </c>
      <c r="Q49" s="16">
        <v>87</v>
      </c>
      <c r="R49" s="72">
        <f t="shared" si="11"/>
        <v>29</v>
      </c>
      <c r="S49" s="19" t="s">
        <v>15</v>
      </c>
      <c r="T49" s="17">
        <f t="shared" si="6"/>
        <v>61.6</v>
      </c>
      <c r="U49" s="18" t="s">
        <v>15</v>
      </c>
      <c r="V49" s="83"/>
      <c r="W49" s="39" t="s">
        <v>5033</v>
      </c>
      <c r="X49" s="85">
        <f t="shared" si="8"/>
        <v>127</v>
      </c>
      <c r="Y49" s="85">
        <f t="shared" si="9"/>
        <v>580</v>
      </c>
      <c r="Z49" s="85">
        <f>VLOOKUP(A:A,[1]周转天数!$A$1:$N$65536,14,0)</f>
        <v>435</v>
      </c>
    </row>
    <row r="50" spans="1:26" ht="15.6" x14ac:dyDescent="0.25">
      <c r="A50" s="87" t="s">
        <v>80</v>
      </c>
      <c r="B50" s="65" t="s">
        <v>5061</v>
      </c>
      <c r="C50" s="63" t="s">
        <v>4987</v>
      </c>
      <c r="D50" s="53" t="s">
        <v>4988</v>
      </c>
      <c r="E50" s="7">
        <v>12</v>
      </c>
      <c r="F50" s="7">
        <v>3</v>
      </c>
      <c r="G50" s="40" t="s">
        <v>4645</v>
      </c>
      <c r="H50" s="68">
        <v>5.7333333333333334</v>
      </c>
      <c r="I50" s="9">
        <v>10</v>
      </c>
      <c r="J50" s="10">
        <f t="shared" si="0"/>
        <v>57.333333333333336</v>
      </c>
      <c r="K50" s="11">
        <v>4</v>
      </c>
      <c r="L50" s="12">
        <v>2</v>
      </c>
      <c r="M50" s="54">
        <f t="shared" si="1"/>
        <v>8</v>
      </c>
      <c r="N50" s="13">
        <f t="shared" si="2"/>
        <v>25.2</v>
      </c>
      <c r="O50" s="14">
        <f t="shared" si="3"/>
        <v>114.66666666666667</v>
      </c>
      <c r="P50" s="15">
        <f t="shared" si="4"/>
        <v>78</v>
      </c>
      <c r="Q50" s="16">
        <v>86</v>
      </c>
      <c r="R50" s="72">
        <f t="shared" si="11"/>
        <v>28.666666666666671</v>
      </c>
      <c r="S50" s="19" t="s">
        <v>15</v>
      </c>
      <c r="T50" s="17">
        <f t="shared" si="6"/>
        <v>60.8</v>
      </c>
      <c r="U50" s="18" t="s">
        <v>15</v>
      </c>
      <c r="V50" s="83"/>
      <c r="W50" s="39" t="s">
        <v>4989</v>
      </c>
      <c r="X50" s="85">
        <f t="shared" si="8"/>
        <v>126</v>
      </c>
      <c r="Y50" s="85">
        <f t="shared" si="9"/>
        <v>573.33333333333337</v>
      </c>
      <c r="Z50" s="85">
        <f>VLOOKUP(A:A,[1]周转天数!$A$1:$N$65536,14,0)</f>
        <v>430</v>
      </c>
    </row>
    <row r="51" spans="1:26" ht="15" x14ac:dyDescent="0.25">
      <c r="A51" s="87" t="s">
        <v>81</v>
      </c>
      <c r="B51" s="65" t="s">
        <v>5062</v>
      </c>
      <c r="C51" s="63" t="s">
        <v>20</v>
      </c>
      <c r="D51" s="7" t="s">
        <v>22</v>
      </c>
      <c r="E51" s="7">
        <v>1</v>
      </c>
      <c r="F51" s="7">
        <v>3</v>
      </c>
      <c r="G51" s="40" t="s">
        <v>4650</v>
      </c>
      <c r="H51" s="68">
        <v>5.666666666666667</v>
      </c>
      <c r="I51" s="9">
        <v>10</v>
      </c>
      <c r="J51" s="10">
        <f t="shared" si="0"/>
        <v>56.666666666666671</v>
      </c>
      <c r="K51" s="11">
        <v>4</v>
      </c>
      <c r="L51" s="12">
        <v>2</v>
      </c>
      <c r="M51" s="54">
        <f t="shared" si="1"/>
        <v>8</v>
      </c>
      <c r="N51" s="13">
        <f t="shared" si="2"/>
        <v>25</v>
      </c>
      <c r="O51" s="14">
        <f t="shared" si="3"/>
        <v>113.33333333333334</v>
      </c>
      <c r="P51" s="15">
        <f t="shared" si="4"/>
        <v>77</v>
      </c>
      <c r="Q51" s="16">
        <v>85</v>
      </c>
      <c r="R51" s="72">
        <f t="shared" si="11"/>
        <v>28.333333333333343</v>
      </c>
      <c r="S51" s="19" t="s">
        <v>15</v>
      </c>
      <c r="T51" s="17">
        <f t="shared" si="6"/>
        <v>60</v>
      </c>
      <c r="U51" s="18" t="s">
        <v>15</v>
      </c>
      <c r="V51" s="83"/>
      <c r="W51" s="39" t="s">
        <v>4999</v>
      </c>
      <c r="X51" s="85">
        <f t="shared" si="8"/>
        <v>87.5</v>
      </c>
      <c r="Y51" s="85">
        <f t="shared" si="9"/>
        <v>396.66666666666669</v>
      </c>
      <c r="Z51" s="85">
        <f>VLOOKUP(A:A,[1]周转天数!$A$1:$N$65536,14,0)</f>
        <v>297.5</v>
      </c>
    </row>
    <row r="52" spans="1:26" ht="15" x14ac:dyDescent="0.25">
      <c r="A52" s="87" t="s">
        <v>82</v>
      </c>
      <c r="B52" s="65" t="s">
        <v>5063</v>
      </c>
      <c r="C52" s="63" t="s">
        <v>5064</v>
      </c>
      <c r="D52" s="7" t="s">
        <v>22</v>
      </c>
      <c r="E52" s="7">
        <v>1</v>
      </c>
      <c r="F52" s="7">
        <v>3</v>
      </c>
      <c r="G52" s="40" t="s">
        <v>4656</v>
      </c>
      <c r="H52" s="68">
        <v>5.5333333333333332</v>
      </c>
      <c r="I52" s="9">
        <v>10</v>
      </c>
      <c r="J52" s="10">
        <f t="shared" si="0"/>
        <v>55.333333333333329</v>
      </c>
      <c r="K52" s="11">
        <v>4</v>
      </c>
      <c r="L52" s="12">
        <v>2</v>
      </c>
      <c r="M52" s="54">
        <f t="shared" si="1"/>
        <v>8</v>
      </c>
      <c r="N52" s="13">
        <f t="shared" si="2"/>
        <v>24.6</v>
      </c>
      <c r="O52" s="14">
        <f t="shared" si="3"/>
        <v>110.66666666666666</v>
      </c>
      <c r="P52" s="15">
        <f t="shared" si="4"/>
        <v>75</v>
      </c>
      <c r="Q52" s="16">
        <v>83</v>
      </c>
      <c r="R52" s="72">
        <f t="shared" si="11"/>
        <v>27.666666666666657</v>
      </c>
      <c r="S52" s="19" t="s">
        <v>15</v>
      </c>
      <c r="T52" s="17">
        <f t="shared" si="6"/>
        <v>58.4</v>
      </c>
      <c r="U52" s="18" t="s">
        <v>15</v>
      </c>
      <c r="V52" s="83"/>
      <c r="W52" s="39" t="s">
        <v>5065</v>
      </c>
      <c r="X52" s="85">
        <f t="shared" si="8"/>
        <v>68.88</v>
      </c>
      <c r="Y52" s="85">
        <f t="shared" si="9"/>
        <v>309.86666666666662</v>
      </c>
      <c r="Z52" s="85">
        <f>VLOOKUP(A:A,[1]周转天数!$A$1:$N$65536,14,0)</f>
        <v>232.39999999999998</v>
      </c>
    </row>
    <row r="53" spans="1:26" ht="15" x14ac:dyDescent="0.25">
      <c r="A53" s="87" t="s">
        <v>83</v>
      </c>
      <c r="B53" s="65" t="s">
        <v>5066</v>
      </c>
      <c r="C53" s="63" t="s">
        <v>25</v>
      </c>
      <c r="D53" s="7" t="s">
        <v>22</v>
      </c>
      <c r="E53" s="7">
        <v>1</v>
      </c>
      <c r="F53" s="7">
        <v>3</v>
      </c>
      <c r="G53" s="40" t="s">
        <v>4657</v>
      </c>
      <c r="H53" s="68">
        <v>5.4666666666666668</v>
      </c>
      <c r="I53" s="9">
        <v>10</v>
      </c>
      <c r="J53" s="10">
        <f t="shared" si="0"/>
        <v>54.666666666666671</v>
      </c>
      <c r="K53" s="11">
        <v>4</v>
      </c>
      <c r="L53" s="12">
        <v>2</v>
      </c>
      <c r="M53" s="54">
        <f t="shared" si="1"/>
        <v>8</v>
      </c>
      <c r="N53" s="13">
        <f t="shared" si="2"/>
        <v>24.4</v>
      </c>
      <c r="O53" s="14">
        <f t="shared" si="3"/>
        <v>109.33333333333334</v>
      </c>
      <c r="P53" s="15">
        <f t="shared" si="4"/>
        <v>74</v>
      </c>
      <c r="Q53" s="16">
        <v>82</v>
      </c>
      <c r="R53" s="72">
        <f t="shared" si="11"/>
        <v>27.333333333333343</v>
      </c>
      <c r="S53" s="19" t="s">
        <v>15</v>
      </c>
      <c r="T53" s="17">
        <f t="shared" si="6"/>
        <v>57.6</v>
      </c>
      <c r="U53" s="18" t="s">
        <v>15</v>
      </c>
      <c r="V53" s="83"/>
      <c r="W53" s="39" t="s">
        <v>5026</v>
      </c>
      <c r="X53" s="85">
        <f t="shared" si="8"/>
        <v>434.32</v>
      </c>
      <c r="Y53" s="85">
        <f t="shared" si="9"/>
        <v>1946.1333333333337</v>
      </c>
      <c r="Z53" s="85">
        <f>VLOOKUP(A:A,[1]周转天数!$A$1:$N$65536,14,0)</f>
        <v>1459.6000000000001</v>
      </c>
    </row>
    <row r="54" spans="1:26" ht="15" x14ac:dyDescent="0.25">
      <c r="A54" s="87" t="s">
        <v>84</v>
      </c>
      <c r="B54" s="65" t="s">
        <v>5067</v>
      </c>
      <c r="C54" s="63" t="s">
        <v>24</v>
      </c>
      <c r="D54" s="7" t="s">
        <v>22</v>
      </c>
      <c r="E54" s="7">
        <v>1</v>
      </c>
      <c r="F54" s="7">
        <v>3</v>
      </c>
      <c r="G54" s="40" t="s">
        <v>4637</v>
      </c>
      <c r="H54" s="68">
        <v>5.4666666666666668</v>
      </c>
      <c r="I54" s="9">
        <v>10</v>
      </c>
      <c r="J54" s="10">
        <f t="shared" si="0"/>
        <v>54.666666666666671</v>
      </c>
      <c r="K54" s="11">
        <v>4</v>
      </c>
      <c r="L54" s="12">
        <v>2</v>
      </c>
      <c r="M54" s="54">
        <f t="shared" si="1"/>
        <v>8</v>
      </c>
      <c r="N54" s="13">
        <f t="shared" si="2"/>
        <v>24.4</v>
      </c>
      <c r="O54" s="14">
        <f t="shared" si="3"/>
        <v>109.33333333333334</v>
      </c>
      <c r="P54" s="15">
        <f t="shared" si="4"/>
        <v>74</v>
      </c>
      <c r="Q54" s="16">
        <v>82</v>
      </c>
      <c r="R54" s="72">
        <f t="shared" si="11"/>
        <v>27.333333333333343</v>
      </c>
      <c r="S54" s="19" t="s">
        <v>15</v>
      </c>
      <c r="T54" s="17">
        <f t="shared" si="6"/>
        <v>57.6</v>
      </c>
      <c r="U54" s="18" t="s">
        <v>15</v>
      </c>
      <c r="V54" s="83"/>
      <c r="W54" s="39" t="s">
        <v>5049</v>
      </c>
      <c r="X54" s="85">
        <f t="shared" si="8"/>
        <v>48.8</v>
      </c>
      <c r="Y54" s="85">
        <f t="shared" si="9"/>
        <v>218.66666666666669</v>
      </c>
      <c r="Z54" s="85">
        <f>VLOOKUP(A:A,[1]周转天数!$A$1:$N$65536,14,0)</f>
        <v>164</v>
      </c>
    </row>
    <row r="55" spans="1:26" ht="15" x14ac:dyDescent="0.25">
      <c r="A55" s="87" t="s">
        <v>85</v>
      </c>
      <c r="B55" s="65" t="s">
        <v>5068</v>
      </c>
      <c r="C55" s="63" t="s">
        <v>19</v>
      </c>
      <c r="D55" s="7" t="s">
        <v>22</v>
      </c>
      <c r="E55" s="7">
        <v>1</v>
      </c>
      <c r="F55" s="7">
        <v>3</v>
      </c>
      <c r="G55" s="40" t="s">
        <v>4636</v>
      </c>
      <c r="H55" s="68">
        <v>5.4666666666666668</v>
      </c>
      <c r="I55" s="9">
        <v>10</v>
      </c>
      <c r="J55" s="10">
        <f t="shared" si="0"/>
        <v>54.666666666666671</v>
      </c>
      <c r="K55" s="11">
        <v>4</v>
      </c>
      <c r="L55" s="12">
        <v>2</v>
      </c>
      <c r="M55" s="54">
        <f t="shared" si="1"/>
        <v>8</v>
      </c>
      <c r="N55" s="13">
        <f t="shared" si="2"/>
        <v>24.4</v>
      </c>
      <c r="O55" s="14">
        <f t="shared" si="3"/>
        <v>109.33333333333334</v>
      </c>
      <c r="P55" s="15">
        <f t="shared" si="4"/>
        <v>74</v>
      </c>
      <c r="Q55" s="16">
        <v>82</v>
      </c>
      <c r="R55" s="72">
        <f t="shared" si="11"/>
        <v>27.333333333333343</v>
      </c>
      <c r="S55" s="19" t="s">
        <v>15</v>
      </c>
      <c r="T55" s="17">
        <f t="shared" si="6"/>
        <v>57.6</v>
      </c>
      <c r="U55" s="18" t="s">
        <v>15</v>
      </c>
      <c r="V55" s="83"/>
      <c r="W55" s="39" t="s">
        <v>4996</v>
      </c>
      <c r="X55" s="85">
        <f t="shared" si="8"/>
        <v>73.199999999999989</v>
      </c>
      <c r="Y55" s="85">
        <f t="shared" si="9"/>
        <v>328</v>
      </c>
      <c r="Z55" s="85">
        <f>VLOOKUP(A:A,[1]周转天数!$A$1:$N$65536,14,0)</f>
        <v>246</v>
      </c>
    </row>
    <row r="56" spans="1:26" ht="15" x14ac:dyDescent="0.25">
      <c r="A56" s="87" t="s">
        <v>86</v>
      </c>
      <c r="B56" s="65" t="s">
        <v>5069</v>
      </c>
      <c r="C56" s="63" t="s">
        <v>24</v>
      </c>
      <c r="D56" s="7" t="s">
        <v>22</v>
      </c>
      <c r="E56" s="7">
        <v>1</v>
      </c>
      <c r="F56" s="7">
        <v>3</v>
      </c>
      <c r="G56" s="40" t="s">
        <v>4636</v>
      </c>
      <c r="H56" s="68">
        <v>5.4</v>
      </c>
      <c r="I56" s="9">
        <v>10</v>
      </c>
      <c r="J56" s="10">
        <f t="shared" si="0"/>
        <v>54</v>
      </c>
      <c r="K56" s="11">
        <v>4</v>
      </c>
      <c r="L56" s="12">
        <v>2</v>
      </c>
      <c r="M56" s="54">
        <f t="shared" si="1"/>
        <v>8</v>
      </c>
      <c r="N56" s="13">
        <f t="shared" si="2"/>
        <v>24.200000000000003</v>
      </c>
      <c r="O56" s="14">
        <f t="shared" si="3"/>
        <v>108</v>
      </c>
      <c r="P56" s="15">
        <f t="shared" si="4"/>
        <v>73</v>
      </c>
      <c r="Q56" s="16">
        <v>81</v>
      </c>
      <c r="R56" s="72">
        <f t="shared" si="11"/>
        <v>27</v>
      </c>
      <c r="S56" s="19" t="s">
        <v>15</v>
      </c>
      <c r="T56" s="17">
        <f t="shared" si="6"/>
        <v>56.8</v>
      </c>
      <c r="U56" s="18" t="s">
        <v>15</v>
      </c>
      <c r="V56" s="83"/>
      <c r="W56" s="39" t="s">
        <v>5070</v>
      </c>
      <c r="X56" s="85">
        <f t="shared" si="8"/>
        <v>72.600000000000009</v>
      </c>
      <c r="Y56" s="85">
        <f t="shared" si="9"/>
        <v>324</v>
      </c>
      <c r="Z56" s="85">
        <f>VLOOKUP(A:A,[1]周转天数!$A$1:$N$65536,14,0)</f>
        <v>243</v>
      </c>
    </row>
    <row r="57" spans="1:26" ht="15" x14ac:dyDescent="0.25">
      <c r="A57" s="87" t="s">
        <v>87</v>
      </c>
      <c r="B57" s="65" t="s">
        <v>5071</v>
      </c>
      <c r="C57" s="63" t="s">
        <v>24</v>
      </c>
      <c r="D57" s="7" t="s">
        <v>22</v>
      </c>
      <c r="E57" s="7">
        <v>1</v>
      </c>
      <c r="F57" s="7">
        <v>3</v>
      </c>
      <c r="G57" s="40" t="s">
        <v>4630</v>
      </c>
      <c r="H57" s="68">
        <v>5.333333333333333</v>
      </c>
      <c r="I57" s="9">
        <v>10</v>
      </c>
      <c r="J57" s="10">
        <f t="shared" si="0"/>
        <v>53.333333333333329</v>
      </c>
      <c r="K57" s="11">
        <v>4</v>
      </c>
      <c r="L57" s="12">
        <v>2</v>
      </c>
      <c r="M57" s="54">
        <f t="shared" si="1"/>
        <v>8</v>
      </c>
      <c r="N57" s="13">
        <f t="shared" si="2"/>
        <v>24</v>
      </c>
      <c r="O57" s="14">
        <f t="shared" si="3"/>
        <v>106.66666666666666</v>
      </c>
      <c r="P57" s="15">
        <f t="shared" si="4"/>
        <v>72</v>
      </c>
      <c r="Q57" s="16">
        <v>80</v>
      </c>
      <c r="R57" s="72">
        <f t="shared" si="11"/>
        <v>26.666666666666657</v>
      </c>
      <c r="S57" s="19" t="s">
        <v>15</v>
      </c>
      <c r="T57" s="17">
        <f t="shared" si="6"/>
        <v>56</v>
      </c>
      <c r="U57" s="18" t="s">
        <v>15</v>
      </c>
      <c r="V57" s="83"/>
      <c r="W57" s="39" t="s">
        <v>5072</v>
      </c>
      <c r="X57" s="85">
        <f t="shared" si="8"/>
        <v>24</v>
      </c>
      <c r="Y57" s="85">
        <f t="shared" si="9"/>
        <v>106.66666666666666</v>
      </c>
      <c r="Z57" s="85">
        <f>VLOOKUP(A:A,[1]周转天数!$A$1:$N$65536,14,0)</f>
        <v>80</v>
      </c>
    </row>
    <row r="58" spans="1:26" ht="15" x14ac:dyDescent="0.25">
      <c r="A58" s="87" t="s">
        <v>88</v>
      </c>
      <c r="B58" s="65" t="s">
        <v>5073</v>
      </c>
      <c r="C58" s="63" t="s">
        <v>19</v>
      </c>
      <c r="D58" s="7" t="s">
        <v>22</v>
      </c>
      <c r="E58" s="7">
        <v>1</v>
      </c>
      <c r="F58" s="7">
        <v>3</v>
      </c>
      <c r="G58" s="40" t="s">
        <v>4658</v>
      </c>
      <c r="H58" s="68">
        <v>5.333333333333333</v>
      </c>
      <c r="I58" s="9">
        <v>10</v>
      </c>
      <c r="J58" s="10">
        <f t="shared" si="0"/>
        <v>53.333333333333329</v>
      </c>
      <c r="K58" s="11">
        <v>4</v>
      </c>
      <c r="L58" s="12">
        <v>2</v>
      </c>
      <c r="M58" s="54">
        <f t="shared" si="1"/>
        <v>8</v>
      </c>
      <c r="N58" s="13">
        <f t="shared" si="2"/>
        <v>24</v>
      </c>
      <c r="O58" s="14">
        <f t="shared" si="3"/>
        <v>106.66666666666666</v>
      </c>
      <c r="P58" s="15">
        <f t="shared" si="4"/>
        <v>72</v>
      </c>
      <c r="Q58" s="16">
        <v>80</v>
      </c>
      <c r="R58" s="72">
        <f t="shared" si="11"/>
        <v>26.666666666666657</v>
      </c>
      <c r="S58" s="19" t="s">
        <v>15</v>
      </c>
      <c r="T58" s="17">
        <f t="shared" si="6"/>
        <v>56</v>
      </c>
      <c r="U58" s="18" t="s">
        <v>15</v>
      </c>
      <c r="V58" s="83"/>
      <c r="W58" s="39" t="s">
        <v>5074</v>
      </c>
      <c r="X58" s="85">
        <f t="shared" si="8"/>
        <v>108</v>
      </c>
      <c r="Y58" s="85">
        <f t="shared" si="9"/>
        <v>479.99999999999994</v>
      </c>
      <c r="Z58" s="85">
        <f>VLOOKUP(A:A,[1]周转天数!$A$1:$N$65536,14,0)</f>
        <v>360</v>
      </c>
    </row>
    <row r="59" spans="1:26" ht="15" x14ac:dyDescent="0.25">
      <c r="A59" s="87" t="s">
        <v>89</v>
      </c>
      <c r="B59" s="65" t="s">
        <v>5075</v>
      </c>
      <c r="C59" s="63" t="s">
        <v>24</v>
      </c>
      <c r="D59" s="7" t="s">
        <v>22</v>
      </c>
      <c r="E59" s="7">
        <v>1</v>
      </c>
      <c r="F59" s="7">
        <v>3</v>
      </c>
      <c r="G59" s="40" t="s">
        <v>4650</v>
      </c>
      <c r="H59" s="68">
        <v>5.2666666666666666</v>
      </c>
      <c r="I59" s="9">
        <v>10</v>
      </c>
      <c r="J59" s="10">
        <f t="shared" si="0"/>
        <v>52.666666666666664</v>
      </c>
      <c r="K59" s="11">
        <v>4</v>
      </c>
      <c r="L59" s="12">
        <v>2</v>
      </c>
      <c r="M59" s="54">
        <f t="shared" si="1"/>
        <v>8</v>
      </c>
      <c r="N59" s="13">
        <f t="shared" si="2"/>
        <v>23.8</v>
      </c>
      <c r="O59" s="14">
        <f t="shared" si="3"/>
        <v>105.33333333333333</v>
      </c>
      <c r="P59" s="15">
        <f t="shared" si="4"/>
        <v>71</v>
      </c>
      <c r="Q59" s="16">
        <v>79</v>
      </c>
      <c r="R59" s="72">
        <f t="shared" si="11"/>
        <v>26.333333333333329</v>
      </c>
      <c r="S59" s="19" t="s">
        <v>15</v>
      </c>
      <c r="T59" s="17">
        <f t="shared" si="6"/>
        <v>55.2</v>
      </c>
      <c r="U59" s="18" t="s">
        <v>15</v>
      </c>
      <c r="V59" s="83"/>
      <c r="W59" s="39" t="s">
        <v>5042</v>
      </c>
      <c r="X59" s="85">
        <f t="shared" si="8"/>
        <v>83.3</v>
      </c>
      <c r="Y59" s="85">
        <f t="shared" si="9"/>
        <v>368.66666666666663</v>
      </c>
      <c r="Z59" s="85">
        <f>VLOOKUP(A:A,[1]周转天数!$A$1:$N$65536,14,0)</f>
        <v>276.5</v>
      </c>
    </row>
    <row r="60" spans="1:26" ht="15" x14ac:dyDescent="0.25">
      <c r="A60" s="87" t="s">
        <v>90</v>
      </c>
      <c r="B60" s="65" t="s">
        <v>5076</v>
      </c>
      <c r="C60" s="63" t="s">
        <v>4984</v>
      </c>
      <c r="D60" s="7" t="s">
        <v>22</v>
      </c>
      <c r="E60" s="7">
        <v>1</v>
      </c>
      <c r="F60" s="7">
        <v>3</v>
      </c>
      <c r="G60" s="40" t="s">
        <v>4630</v>
      </c>
      <c r="H60" s="68">
        <v>5.2</v>
      </c>
      <c r="I60" s="9">
        <v>10</v>
      </c>
      <c r="J60" s="10">
        <f t="shared" si="0"/>
        <v>52</v>
      </c>
      <c r="K60" s="11">
        <v>4</v>
      </c>
      <c r="L60" s="12">
        <v>2</v>
      </c>
      <c r="M60" s="54">
        <f t="shared" si="1"/>
        <v>8</v>
      </c>
      <c r="N60" s="13">
        <f t="shared" si="2"/>
        <v>23.6</v>
      </c>
      <c r="O60" s="14">
        <f t="shared" si="3"/>
        <v>104</v>
      </c>
      <c r="P60" s="15">
        <f t="shared" si="4"/>
        <v>70</v>
      </c>
      <c r="Q60" s="16">
        <v>78</v>
      </c>
      <c r="R60" s="72">
        <f t="shared" si="11"/>
        <v>26</v>
      </c>
      <c r="S60" s="19" t="s">
        <v>15</v>
      </c>
      <c r="T60" s="17">
        <f t="shared" si="6"/>
        <v>54.4</v>
      </c>
      <c r="U60" s="18" t="s">
        <v>15</v>
      </c>
      <c r="V60" s="83"/>
      <c r="W60" s="39" t="s">
        <v>5058</v>
      </c>
      <c r="X60" s="85">
        <f t="shared" si="8"/>
        <v>23.6</v>
      </c>
      <c r="Y60" s="85">
        <f t="shared" si="9"/>
        <v>104</v>
      </c>
      <c r="Z60" s="85">
        <f>VLOOKUP(A:A,[1]周转天数!$A$1:$N$65536,14,0)</f>
        <v>78</v>
      </c>
    </row>
    <row r="61" spans="1:26" ht="15" x14ac:dyDescent="0.25">
      <c r="A61" s="87" t="s">
        <v>91</v>
      </c>
      <c r="B61" s="65" t="s">
        <v>5077</v>
      </c>
      <c r="C61" s="63" t="s">
        <v>19</v>
      </c>
      <c r="D61" s="7" t="s">
        <v>22</v>
      </c>
      <c r="E61" s="7">
        <v>1</v>
      </c>
      <c r="F61" s="7">
        <v>3</v>
      </c>
      <c r="G61" s="40" t="s">
        <v>4636</v>
      </c>
      <c r="H61" s="68">
        <v>5.2</v>
      </c>
      <c r="I61" s="9">
        <v>10</v>
      </c>
      <c r="J61" s="10">
        <f t="shared" si="0"/>
        <v>52</v>
      </c>
      <c r="K61" s="11">
        <v>4</v>
      </c>
      <c r="L61" s="12">
        <v>2</v>
      </c>
      <c r="M61" s="54">
        <f t="shared" si="1"/>
        <v>8</v>
      </c>
      <c r="N61" s="13">
        <f t="shared" si="2"/>
        <v>23.6</v>
      </c>
      <c r="O61" s="14">
        <f t="shared" si="3"/>
        <v>104</v>
      </c>
      <c r="P61" s="15">
        <f t="shared" si="4"/>
        <v>70</v>
      </c>
      <c r="Q61" s="16">
        <v>78</v>
      </c>
      <c r="R61" s="72">
        <f t="shared" si="11"/>
        <v>26</v>
      </c>
      <c r="S61" s="19" t="s">
        <v>15</v>
      </c>
      <c r="T61" s="17">
        <f t="shared" si="6"/>
        <v>54.4</v>
      </c>
      <c r="U61" s="18" t="s">
        <v>15</v>
      </c>
      <c r="V61" s="83"/>
      <c r="W61" s="39" t="s">
        <v>5078</v>
      </c>
      <c r="X61" s="85">
        <f t="shared" si="8"/>
        <v>70.800000000000011</v>
      </c>
      <c r="Y61" s="85">
        <f t="shared" si="9"/>
        <v>312</v>
      </c>
      <c r="Z61" s="85">
        <f>VLOOKUP(A:A,[1]周转天数!$A$1:$N$65536,14,0)</f>
        <v>234</v>
      </c>
    </row>
    <row r="62" spans="1:26" ht="15" x14ac:dyDescent="0.25">
      <c r="A62" s="87" t="s">
        <v>9</v>
      </c>
      <c r="B62" s="65" t="s">
        <v>5079</v>
      </c>
      <c r="C62" s="63" t="s">
        <v>21</v>
      </c>
      <c r="D62" s="7" t="s">
        <v>22</v>
      </c>
      <c r="E62" s="7">
        <v>1</v>
      </c>
      <c r="F62" s="7">
        <v>3</v>
      </c>
      <c r="G62" s="40" t="s">
        <v>4630</v>
      </c>
      <c r="H62" s="68">
        <v>5.2</v>
      </c>
      <c r="I62" s="9">
        <v>10</v>
      </c>
      <c r="J62" s="10">
        <f t="shared" si="0"/>
        <v>52</v>
      </c>
      <c r="K62" s="11">
        <v>4</v>
      </c>
      <c r="L62" s="12">
        <v>2</v>
      </c>
      <c r="M62" s="54">
        <f t="shared" si="1"/>
        <v>8</v>
      </c>
      <c r="N62" s="13">
        <f t="shared" si="2"/>
        <v>23.6</v>
      </c>
      <c r="O62" s="14">
        <f t="shared" si="3"/>
        <v>104</v>
      </c>
      <c r="P62" s="15">
        <f t="shared" si="4"/>
        <v>70</v>
      </c>
      <c r="Q62" s="16">
        <v>78</v>
      </c>
      <c r="R62" s="72">
        <f t="shared" si="11"/>
        <v>26</v>
      </c>
      <c r="S62" s="19" t="s">
        <v>15</v>
      </c>
      <c r="T62" s="17">
        <f t="shared" si="6"/>
        <v>54.4</v>
      </c>
      <c r="U62" s="18" t="s">
        <v>15</v>
      </c>
      <c r="V62" s="83"/>
      <c r="W62" s="39" t="s">
        <v>5033</v>
      </c>
      <c r="X62" s="85">
        <f t="shared" si="8"/>
        <v>23.6</v>
      </c>
      <c r="Y62" s="85">
        <f t="shared" si="9"/>
        <v>104</v>
      </c>
      <c r="Z62" s="85">
        <f>VLOOKUP(A:A,[1]周转天数!$A$1:$N$65536,14,0)</f>
        <v>78</v>
      </c>
    </row>
    <row r="63" spans="1:26" ht="15" x14ac:dyDescent="0.25">
      <c r="A63" s="87" t="s">
        <v>92</v>
      </c>
      <c r="B63" s="65" t="s">
        <v>5080</v>
      </c>
      <c r="C63" s="63" t="s">
        <v>24</v>
      </c>
      <c r="D63" s="7" t="s">
        <v>22</v>
      </c>
      <c r="E63" s="7">
        <v>1</v>
      </c>
      <c r="F63" s="7">
        <v>3</v>
      </c>
      <c r="G63" s="40" t="s">
        <v>4639</v>
      </c>
      <c r="H63" s="68">
        <v>5.1333333333333337</v>
      </c>
      <c r="I63" s="9">
        <v>10</v>
      </c>
      <c r="J63" s="10">
        <f t="shared" si="0"/>
        <v>51.333333333333336</v>
      </c>
      <c r="K63" s="11">
        <v>4</v>
      </c>
      <c r="L63" s="12">
        <v>2</v>
      </c>
      <c r="M63" s="54">
        <f t="shared" si="1"/>
        <v>8</v>
      </c>
      <c r="N63" s="13">
        <f t="shared" si="2"/>
        <v>23.400000000000002</v>
      </c>
      <c r="O63" s="14">
        <f t="shared" si="3"/>
        <v>102.66666666666667</v>
      </c>
      <c r="P63" s="15">
        <f t="shared" si="4"/>
        <v>69</v>
      </c>
      <c r="Q63" s="16">
        <v>77</v>
      </c>
      <c r="R63" s="72">
        <f t="shared" si="11"/>
        <v>25.666666666666671</v>
      </c>
      <c r="S63" s="19" t="s">
        <v>15</v>
      </c>
      <c r="T63" s="17">
        <f t="shared" si="6"/>
        <v>53.599999999999994</v>
      </c>
      <c r="U63" s="18" t="s">
        <v>15</v>
      </c>
      <c r="V63" s="83"/>
      <c r="W63" s="39" t="s">
        <v>5049</v>
      </c>
      <c r="X63" s="85">
        <f t="shared" si="8"/>
        <v>93.600000000000009</v>
      </c>
      <c r="Y63" s="85">
        <f t="shared" si="9"/>
        <v>410.66666666666669</v>
      </c>
      <c r="Z63" s="85">
        <f>VLOOKUP(A:A,[1]周转天数!$A$1:$N$65536,14,0)</f>
        <v>308</v>
      </c>
    </row>
    <row r="64" spans="1:26" ht="15" x14ac:dyDescent="0.25">
      <c r="A64" s="87" t="s">
        <v>93</v>
      </c>
      <c r="B64" s="65" t="s">
        <v>5081</v>
      </c>
      <c r="C64" s="63" t="s">
        <v>19</v>
      </c>
      <c r="D64" s="7" t="s">
        <v>22</v>
      </c>
      <c r="E64" s="7">
        <v>1</v>
      </c>
      <c r="F64" s="7">
        <v>3</v>
      </c>
      <c r="G64" s="40" t="s">
        <v>4652</v>
      </c>
      <c r="H64" s="68">
        <v>5.0666666666666664</v>
      </c>
      <c r="I64" s="9">
        <v>10</v>
      </c>
      <c r="J64" s="10">
        <f t="shared" ref="J64:J127" si="12">H64*I64</f>
        <v>50.666666666666664</v>
      </c>
      <c r="K64" s="11">
        <v>4</v>
      </c>
      <c r="L64" s="12">
        <v>2</v>
      </c>
      <c r="M64" s="54">
        <f t="shared" si="1"/>
        <v>8</v>
      </c>
      <c r="N64" s="13">
        <f t="shared" si="2"/>
        <v>23.2</v>
      </c>
      <c r="O64" s="14">
        <f t="shared" si="3"/>
        <v>101.33333333333333</v>
      </c>
      <c r="P64" s="15">
        <f t="shared" si="4"/>
        <v>68</v>
      </c>
      <c r="Q64" s="16">
        <v>76</v>
      </c>
      <c r="R64" s="72">
        <f t="shared" si="11"/>
        <v>25.333333333333329</v>
      </c>
      <c r="S64" s="19" t="s">
        <v>15</v>
      </c>
      <c r="T64" s="17">
        <f t="shared" si="6"/>
        <v>52.8</v>
      </c>
      <c r="U64" s="18" t="s">
        <v>15</v>
      </c>
      <c r="V64" s="83"/>
      <c r="W64" s="39" t="s">
        <v>5021</v>
      </c>
      <c r="X64" s="85">
        <f t="shared" si="8"/>
        <v>278.39999999999998</v>
      </c>
      <c r="Y64" s="85">
        <f t="shared" si="9"/>
        <v>1216</v>
      </c>
      <c r="Z64" s="85">
        <f>VLOOKUP(A:A,[1]周转天数!$A$1:$N$65536,14,0)</f>
        <v>912</v>
      </c>
    </row>
    <row r="65" spans="1:26" ht="15.6" x14ac:dyDescent="0.25">
      <c r="A65" s="87" t="s">
        <v>94</v>
      </c>
      <c r="B65" s="65" t="s">
        <v>5082</v>
      </c>
      <c r="C65" s="63" t="s">
        <v>4987</v>
      </c>
      <c r="D65" s="53" t="s">
        <v>4988</v>
      </c>
      <c r="E65" s="7">
        <v>12</v>
      </c>
      <c r="F65" s="7">
        <v>3</v>
      </c>
      <c r="G65" s="40" t="s">
        <v>4658</v>
      </c>
      <c r="H65" s="68">
        <v>5.0666666666666664</v>
      </c>
      <c r="I65" s="9">
        <v>10</v>
      </c>
      <c r="J65" s="10">
        <f t="shared" si="12"/>
        <v>50.666666666666664</v>
      </c>
      <c r="K65" s="11">
        <v>4</v>
      </c>
      <c r="L65" s="12">
        <v>2</v>
      </c>
      <c r="M65" s="54">
        <f t="shared" si="1"/>
        <v>8</v>
      </c>
      <c r="N65" s="13">
        <f t="shared" ref="N65:N128" si="13">M65+F65*H65</f>
        <v>23.2</v>
      </c>
      <c r="O65" s="14">
        <f t="shared" ref="O65:O128" si="14">H65*20</f>
        <v>101.33333333333333</v>
      </c>
      <c r="P65" s="15">
        <f t="shared" si="4"/>
        <v>68</v>
      </c>
      <c r="Q65" s="16">
        <v>76</v>
      </c>
      <c r="R65" s="72">
        <f t="shared" si="11"/>
        <v>25.333333333333329</v>
      </c>
      <c r="S65" s="19" t="s">
        <v>15</v>
      </c>
      <c r="T65" s="17">
        <f t="shared" ref="T65:T128" si="15">Q65-N65</f>
        <v>52.8</v>
      </c>
      <c r="U65" s="18" t="s">
        <v>15</v>
      </c>
      <c r="V65" s="83"/>
      <c r="W65" s="39" t="s">
        <v>4989</v>
      </c>
      <c r="X65" s="85">
        <f t="shared" si="8"/>
        <v>104.39999999999999</v>
      </c>
      <c r="Y65" s="85">
        <f t="shared" si="9"/>
        <v>456</v>
      </c>
      <c r="Z65" s="85">
        <f>VLOOKUP(A:A,[1]周转天数!$A$1:$N$65536,14,0)</f>
        <v>342</v>
      </c>
    </row>
    <row r="66" spans="1:26" ht="15" x14ac:dyDescent="0.25">
      <c r="A66" s="87" t="s">
        <v>95</v>
      </c>
      <c r="B66" s="65" t="s">
        <v>5083</v>
      </c>
      <c r="C66" s="63" t="s">
        <v>4984</v>
      </c>
      <c r="D66" s="7" t="s">
        <v>22</v>
      </c>
      <c r="E66" s="7">
        <v>1</v>
      </c>
      <c r="F66" s="7">
        <v>3</v>
      </c>
      <c r="G66" s="40" t="s">
        <v>4630</v>
      </c>
      <c r="H66" s="68">
        <v>5</v>
      </c>
      <c r="I66" s="9">
        <v>10</v>
      </c>
      <c r="J66" s="10">
        <f t="shared" si="12"/>
        <v>50</v>
      </c>
      <c r="K66" s="11">
        <v>4</v>
      </c>
      <c r="L66" s="12">
        <v>2</v>
      </c>
      <c r="M66" s="54">
        <f t="shared" ref="M66:M129" si="16">K66*L66</f>
        <v>8</v>
      </c>
      <c r="N66" s="13">
        <f t="shared" si="13"/>
        <v>23</v>
      </c>
      <c r="O66" s="14">
        <f t="shared" si="14"/>
        <v>100</v>
      </c>
      <c r="P66" s="15">
        <f t="shared" ref="P66:P129" si="17">Q66-M66</f>
        <v>67</v>
      </c>
      <c r="Q66" s="16">
        <v>75</v>
      </c>
      <c r="R66" s="72">
        <f t="shared" si="11"/>
        <v>25</v>
      </c>
      <c r="S66" s="19" t="s">
        <v>15</v>
      </c>
      <c r="T66" s="17">
        <f t="shared" si="15"/>
        <v>52</v>
      </c>
      <c r="U66" s="18" t="s">
        <v>15</v>
      </c>
      <c r="V66" s="83"/>
      <c r="W66" s="39" t="s">
        <v>5058</v>
      </c>
      <c r="X66" s="85">
        <f t="shared" si="8"/>
        <v>23</v>
      </c>
      <c r="Y66" s="85">
        <f t="shared" si="9"/>
        <v>100</v>
      </c>
      <c r="Z66" s="85">
        <f>VLOOKUP(A:A,[1]周转天数!$A$1:$N$65536,14,0)</f>
        <v>75</v>
      </c>
    </row>
    <row r="67" spans="1:26" ht="15.6" x14ac:dyDescent="0.25">
      <c r="A67" s="87" t="s">
        <v>96</v>
      </c>
      <c r="B67" s="65" t="s">
        <v>5084</v>
      </c>
      <c r="C67" s="63" t="s">
        <v>19</v>
      </c>
      <c r="D67" s="53" t="s">
        <v>4988</v>
      </c>
      <c r="E67" s="7">
        <v>12</v>
      </c>
      <c r="F67" s="7">
        <v>3</v>
      </c>
      <c r="G67" s="40" t="s">
        <v>4656</v>
      </c>
      <c r="H67" s="68">
        <v>4.8</v>
      </c>
      <c r="I67" s="9">
        <v>10</v>
      </c>
      <c r="J67" s="10">
        <f t="shared" si="12"/>
        <v>48</v>
      </c>
      <c r="K67" s="11">
        <v>4</v>
      </c>
      <c r="L67" s="12">
        <v>2</v>
      </c>
      <c r="M67" s="54">
        <f t="shared" si="16"/>
        <v>8</v>
      </c>
      <c r="N67" s="13">
        <f t="shared" si="13"/>
        <v>22.4</v>
      </c>
      <c r="O67" s="14">
        <f t="shared" si="14"/>
        <v>96</v>
      </c>
      <c r="P67" s="15">
        <f t="shared" si="17"/>
        <v>64</v>
      </c>
      <c r="Q67" s="16">
        <v>72</v>
      </c>
      <c r="R67" s="72">
        <f t="shared" si="11"/>
        <v>24</v>
      </c>
      <c r="S67" s="19" t="s">
        <v>15</v>
      </c>
      <c r="T67" s="17">
        <f t="shared" si="15"/>
        <v>49.6</v>
      </c>
      <c r="U67" s="18" t="s">
        <v>15</v>
      </c>
      <c r="V67" s="83"/>
      <c r="W67" s="39" t="s">
        <v>5085</v>
      </c>
      <c r="X67" s="85">
        <f t="shared" ref="X67:X130" si="18">N67*G67</f>
        <v>62.719999999999992</v>
      </c>
      <c r="Y67" s="85">
        <f t="shared" ref="Y67:Y130" si="19">O67*G67</f>
        <v>268.79999999999995</v>
      </c>
      <c r="Z67" s="85">
        <f>VLOOKUP(A:A,[1]周转天数!$A$1:$N$65536,14,0)</f>
        <v>201.6</v>
      </c>
    </row>
    <row r="68" spans="1:26" ht="15.6" x14ac:dyDescent="0.25">
      <c r="A68" s="87" t="s">
        <v>97</v>
      </c>
      <c r="B68" s="65" t="s">
        <v>5086</v>
      </c>
      <c r="C68" s="63" t="s">
        <v>19</v>
      </c>
      <c r="D68" s="53" t="s">
        <v>4988</v>
      </c>
      <c r="E68" s="7">
        <v>12</v>
      </c>
      <c r="F68" s="7">
        <v>3</v>
      </c>
      <c r="G68" s="40" t="s">
        <v>4637</v>
      </c>
      <c r="H68" s="68">
        <v>4.8</v>
      </c>
      <c r="I68" s="9">
        <v>10</v>
      </c>
      <c r="J68" s="10">
        <f t="shared" si="12"/>
        <v>48</v>
      </c>
      <c r="K68" s="11">
        <v>4</v>
      </c>
      <c r="L68" s="12">
        <v>2</v>
      </c>
      <c r="M68" s="54">
        <f t="shared" si="16"/>
        <v>8</v>
      </c>
      <c r="N68" s="13">
        <f t="shared" si="13"/>
        <v>22.4</v>
      </c>
      <c r="O68" s="14">
        <f t="shared" si="14"/>
        <v>96</v>
      </c>
      <c r="P68" s="15">
        <f t="shared" si="17"/>
        <v>64</v>
      </c>
      <c r="Q68" s="16">
        <v>72</v>
      </c>
      <c r="R68" s="72">
        <f t="shared" si="11"/>
        <v>24</v>
      </c>
      <c r="S68" s="19" t="s">
        <v>15</v>
      </c>
      <c r="T68" s="17">
        <f t="shared" si="15"/>
        <v>49.6</v>
      </c>
      <c r="U68" s="18" t="s">
        <v>15</v>
      </c>
      <c r="V68" s="83"/>
      <c r="W68" s="39" t="s">
        <v>5009</v>
      </c>
      <c r="X68" s="85">
        <f t="shared" si="18"/>
        <v>44.8</v>
      </c>
      <c r="Y68" s="85">
        <f t="shared" si="19"/>
        <v>192</v>
      </c>
      <c r="Z68" s="85">
        <f>VLOOKUP(A:A,[1]周转天数!$A$1:$N$65536,14,0)</f>
        <v>144</v>
      </c>
    </row>
    <row r="69" spans="1:26" ht="15.6" x14ac:dyDescent="0.25">
      <c r="A69" s="87" t="s">
        <v>98</v>
      </c>
      <c r="B69" s="65" t="s">
        <v>5087</v>
      </c>
      <c r="C69" s="63" t="s">
        <v>4987</v>
      </c>
      <c r="D69" s="53" t="s">
        <v>4988</v>
      </c>
      <c r="E69" s="7">
        <v>24</v>
      </c>
      <c r="F69" s="7">
        <v>3</v>
      </c>
      <c r="G69" s="40" t="s">
        <v>4633</v>
      </c>
      <c r="H69" s="68">
        <v>4.7333333333333334</v>
      </c>
      <c r="I69" s="9">
        <v>10</v>
      </c>
      <c r="J69" s="10">
        <f t="shared" si="12"/>
        <v>47.333333333333336</v>
      </c>
      <c r="K69" s="11">
        <v>4</v>
      </c>
      <c r="L69" s="12">
        <v>2</v>
      </c>
      <c r="M69" s="54">
        <f t="shared" si="16"/>
        <v>8</v>
      </c>
      <c r="N69" s="13">
        <f t="shared" si="13"/>
        <v>22.2</v>
      </c>
      <c r="O69" s="14">
        <f t="shared" si="14"/>
        <v>94.666666666666671</v>
      </c>
      <c r="P69" s="15">
        <f t="shared" si="17"/>
        <v>63</v>
      </c>
      <c r="Q69" s="16">
        <v>71</v>
      </c>
      <c r="R69" s="72">
        <f t="shared" si="11"/>
        <v>23.666666666666671</v>
      </c>
      <c r="S69" s="19" t="s">
        <v>15</v>
      </c>
      <c r="T69" s="17">
        <f t="shared" si="15"/>
        <v>48.8</v>
      </c>
      <c r="U69" s="18" t="s">
        <v>15</v>
      </c>
      <c r="V69" s="83"/>
      <c r="W69" s="39" t="s">
        <v>4989</v>
      </c>
      <c r="X69" s="85">
        <f t="shared" si="18"/>
        <v>55.5</v>
      </c>
      <c r="Y69" s="85">
        <f t="shared" si="19"/>
        <v>236.66666666666669</v>
      </c>
      <c r="Z69" s="85">
        <f>VLOOKUP(A:A,[1]周转天数!$A$1:$N$65536,14,0)</f>
        <v>177.5</v>
      </c>
    </row>
    <row r="70" spans="1:26" ht="15" x14ac:dyDescent="0.25">
      <c r="A70" s="87" t="s">
        <v>99</v>
      </c>
      <c r="B70" s="65" t="s">
        <v>5088</v>
      </c>
      <c r="C70" s="63" t="s">
        <v>5044</v>
      </c>
      <c r="D70" s="7" t="s">
        <v>22</v>
      </c>
      <c r="E70" s="7">
        <v>1</v>
      </c>
      <c r="F70" s="7">
        <v>3</v>
      </c>
      <c r="G70" s="40" t="s">
        <v>4654</v>
      </c>
      <c r="H70" s="68">
        <v>4.666666666666667</v>
      </c>
      <c r="I70" s="9">
        <v>10</v>
      </c>
      <c r="J70" s="10">
        <f t="shared" si="12"/>
        <v>46.666666666666671</v>
      </c>
      <c r="K70" s="11">
        <v>4</v>
      </c>
      <c r="L70" s="12">
        <v>2</v>
      </c>
      <c r="M70" s="54">
        <f t="shared" si="16"/>
        <v>8</v>
      </c>
      <c r="N70" s="13">
        <f t="shared" si="13"/>
        <v>22</v>
      </c>
      <c r="O70" s="14">
        <f t="shared" si="14"/>
        <v>93.333333333333343</v>
      </c>
      <c r="P70" s="15">
        <f t="shared" si="17"/>
        <v>62</v>
      </c>
      <c r="Q70" s="16">
        <v>70</v>
      </c>
      <c r="R70" s="72">
        <f t="shared" si="11"/>
        <v>23.333333333333343</v>
      </c>
      <c r="S70" s="19" t="s">
        <v>15</v>
      </c>
      <c r="T70" s="17">
        <f t="shared" si="15"/>
        <v>48</v>
      </c>
      <c r="U70" s="18" t="s">
        <v>15</v>
      </c>
      <c r="V70" s="83"/>
      <c r="W70" s="39" t="s">
        <v>5089</v>
      </c>
      <c r="X70" s="85">
        <f t="shared" si="18"/>
        <v>281.60000000000002</v>
      </c>
      <c r="Y70" s="85">
        <f t="shared" si="19"/>
        <v>1194.6666666666667</v>
      </c>
      <c r="Z70" s="85">
        <f>VLOOKUP(A:A,[1]周转天数!$A$1:$N$65536,14,0)</f>
        <v>896</v>
      </c>
    </row>
    <row r="71" spans="1:26" ht="15" x14ac:dyDescent="0.25">
      <c r="A71" s="87" t="s">
        <v>100</v>
      </c>
      <c r="B71" s="65" t="s">
        <v>5090</v>
      </c>
      <c r="C71" s="63" t="s">
        <v>24</v>
      </c>
      <c r="D71" s="7" t="s">
        <v>22</v>
      </c>
      <c r="E71" s="7">
        <v>1</v>
      </c>
      <c r="F71" s="7">
        <v>3</v>
      </c>
      <c r="G71" s="40" t="s">
        <v>4643</v>
      </c>
      <c r="H71" s="68">
        <v>4.666666666666667</v>
      </c>
      <c r="I71" s="9">
        <v>10</v>
      </c>
      <c r="J71" s="10">
        <f t="shared" si="12"/>
        <v>46.666666666666671</v>
      </c>
      <c r="K71" s="11">
        <v>4</v>
      </c>
      <c r="L71" s="12">
        <v>2</v>
      </c>
      <c r="M71" s="54">
        <f t="shared" si="16"/>
        <v>8</v>
      </c>
      <c r="N71" s="13">
        <f t="shared" si="13"/>
        <v>22</v>
      </c>
      <c r="O71" s="14">
        <f t="shared" si="14"/>
        <v>93.333333333333343</v>
      </c>
      <c r="P71" s="15">
        <f t="shared" si="17"/>
        <v>62</v>
      </c>
      <c r="Q71" s="16">
        <v>70</v>
      </c>
      <c r="R71" s="72">
        <f t="shared" si="11"/>
        <v>23.333333333333343</v>
      </c>
      <c r="S71" s="19" t="s">
        <v>15</v>
      </c>
      <c r="T71" s="17">
        <f t="shared" si="15"/>
        <v>48</v>
      </c>
      <c r="U71" s="18" t="s">
        <v>15</v>
      </c>
      <c r="V71" s="83"/>
      <c r="W71" s="39" t="s">
        <v>5091</v>
      </c>
      <c r="X71" s="85">
        <f t="shared" si="18"/>
        <v>33</v>
      </c>
      <c r="Y71" s="85">
        <f t="shared" si="19"/>
        <v>140</v>
      </c>
      <c r="Z71" s="85">
        <f>VLOOKUP(A:A,[1]周转天数!$A$1:$N$65536,14,0)</f>
        <v>105</v>
      </c>
    </row>
    <row r="72" spans="1:26" ht="15.6" x14ac:dyDescent="0.25">
      <c r="A72" s="87" t="s">
        <v>101</v>
      </c>
      <c r="B72" s="65" t="s">
        <v>5092</v>
      </c>
      <c r="C72" s="63" t="s">
        <v>19</v>
      </c>
      <c r="D72" s="53" t="s">
        <v>4988</v>
      </c>
      <c r="E72" s="7">
        <v>6</v>
      </c>
      <c r="F72" s="7">
        <v>3</v>
      </c>
      <c r="G72" s="40" t="s">
        <v>4659</v>
      </c>
      <c r="H72" s="68">
        <v>4.666666666666667</v>
      </c>
      <c r="I72" s="9">
        <v>10</v>
      </c>
      <c r="J72" s="10">
        <f t="shared" si="12"/>
        <v>46.666666666666671</v>
      </c>
      <c r="K72" s="11">
        <v>4</v>
      </c>
      <c r="L72" s="12">
        <v>2</v>
      </c>
      <c r="M72" s="54">
        <f t="shared" si="16"/>
        <v>8</v>
      </c>
      <c r="N72" s="13">
        <f t="shared" si="13"/>
        <v>22</v>
      </c>
      <c r="O72" s="14">
        <f t="shared" si="14"/>
        <v>93.333333333333343</v>
      </c>
      <c r="P72" s="15">
        <f t="shared" si="17"/>
        <v>62</v>
      </c>
      <c r="Q72" s="16">
        <v>70</v>
      </c>
      <c r="R72" s="72">
        <f t="shared" si="11"/>
        <v>23.333333333333343</v>
      </c>
      <c r="S72" s="19" t="s">
        <v>15</v>
      </c>
      <c r="T72" s="17">
        <f t="shared" si="15"/>
        <v>48</v>
      </c>
      <c r="U72" s="18" t="s">
        <v>15</v>
      </c>
      <c r="V72" s="83"/>
      <c r="W72" s="39" t="s">
        <v>4994</v>
      </c>
      <c r="X72" s="85">
        <f t="shared" si="18"/>
        <v>151.80000000000001</v>
      </c>
      <c r="Y72" s="85">
        <f t="shared" si="19"/>
        <v>644.00000000000011</v>
      </c>
      <c r="Z72" s="85">
        <f>VLOOKUP(A:A,[1]周转天数!$A$1:$N$65536,14,0)</f>
        <v>483</v>
      </c>
    </row>
    <row r="73" spans="1:26" ht="15.6" x14ac:dyDescent="0.25">
      <c r="A73" s="87" t="s">
        <v>102</v>
      </c>
      <c r="B73" s="65" t="s">
        <v>5093</v>
      </c>
      <c r="C73" s="63" t="s">
        <v>19</v>
      </c>
      <c r="D73" s="53" t="s">
        <v>4988</v>
      </c>
      <c r="E73" s="7">
        <v>12</v>
      </c>
      <c r="F73" s="7">
        <v>3</v>
      </c>
      <c r="G73" s="40" t="s">
        <v>4660</v>
      </c>
      <c r="H73" s="68">
        <v>4.666666666666667</v>
      </c>
      <c r="I73" s="9">
        <v>10</v>
      </c>
      <c r="J73" s="10">
        <f t="shared" si="12"/>
        <v>46.666666666666671</v>
      </c>
      <c r="K73" s="11">
        <v>4</v>
      </c>
      <c r="L73" s="12">
        <v>2</v>
      </c>
      <c r="M73" s="54">
        <f t="shared" si="16"/>
        <v>8</v>
      </c>
      <c r="N73" s="13">
        <f t="shared" si="13"/>
        <v>22</v>
      </c>
      <c r="O73" s="14">
        <f t="shared" si="14"/>
        <v>93.333333333333343</v>
      </c>
      <c r="P73" s="15">
        <f t="shared" si="17"/>
        <v>62</v>
      </c>
      <c r="Q73" s="16">
        <v>70</v>
      </c>
      <c r="R73" s="72">
        <f t="shared" si="11"/>
        <v>23.333333333333343</v>
      </c>
      <c r="S73" s="19" t="s">
        <v>15</v>
      </c>
      <c r="T73" s="17">
        <f t="shared" si="15"/>
        <v>48</v>
      </c>
      <c r="U73" s="18" t="s">
        <v>15</v>
      </c>
      <c r="V73" s="83"/>
      <c r="W73" s="39" t="s">
        <v>5001</v>
      </c>
      <c r="X73" s="85">
        <f t="shared" si="18"/>
        <v>198</v>
      </c>
      <c r="Y73" s="85">
        <f t="shared" si="19"/>
        <v>840.00000000000011</v>
      </c>
      <c r="Z73" s="85">
        <f>VLOOKUP(A:A,[1]周转天数!$A$1:$N$65536,14,0)</f>
        <v>630</v>
      </c>
    </row>
    <row r="74" spans="1:26" ht="15" x14ac:dyDescent="0.25">
      <c r="A74" s="87" t="s">
        <v>103</v>
      </c>
      <c r="B74" s="65" t="s">
        <v>5094</v>
      </c>
      <c r="C74" s="63" t="s">
        <v>4987</v>
      </c>
      <c r="D74" s="7" t="s">
        <v>22</v>
      </c>
      <c r="E74" s="7">
        <v>1</v>
      </c>
      <c r="F74" s="7">
        <v>3</v>
      </c>
      <c r="G74" s="40" t="s">
        <v>4636</v>
      </c>
      <c r="H74" s="68">
        <v>4.666666666666667</v>
      </c>
      <c r="I74" s="9">
        <v>10</v>
      </c>
      <c r="J74" s="10">
        <f t="shared" si="12"/>
        <v>46.666666666666671</v>
      </c>
      <c r="K74" s="11">
        <v>4</v>
      </c>
      <c r="L74" s="12">
        <v>2</v>
      </c>
      <c r="M74" s="54">
        <f t="shared" si="16"/>
        <v>8</v>
      </c>
      <c r="N74" s="13">
        <f t="shared" si="13"/>
        <v>22</v>
      </c>
      <c r="O74" s="14">
        <f t="shared" si="14"/>
        <v>93.333333333333343</v>
      </c>
      <c r="P74" s="15">
        <f t="shared" si="17"/>
        <v>62</v>
      </c>
      <c r="Q74" s="16">
        <v>70</v>
      </c>
      <c r="R74" s="72">
        <f t="shared" si="11"/>
        <v>23.333333333333343</v>
      </c>
      <c r="S74" s="19" t="s">
        <v>15</v>
      </c>
      <c r="T74" s="17">
        <f t="shared" si="15"/>
        <v>48</v>
      </c>
      <c r="U74" s="18" t="s">
        <v>15</v>
      </c>
      <c r="V74" s="83"/>
      <c r="W74" s="39" t="s">
        <v>5013</v>
      </c>
      <c r="X74" s="85">
        <f t="shared" si="18"/>
        <v>66</v>
      </c>
      <c r="Y74" s="85">
        <f t="shared" si="19"/>
        <v>280</v>
      </c>
      <c r="Z74" s="85">
        <f>VLOOKUP(A:A,[1]周转天数!$A$1:$N$65536,14,0)</f>
        <v>210</v>
      </c>
    </row>
    <row r="75" spans="1:26" ht="15" x14ac:dyDescent="0.25">
      <c r="A75" s="87" t="s">
        <v>104</v>
      </c>
      <c r="B75" s="65" t="s">
        <v>5095</v>
      </c>
      <c r="C75" s="63" t="s">
        <v>21</v>
      </c>
      <c r="D75" s="7" t="s">
        <v>22</v>
      </c>
      <c r="E75" s="7">
        <v>1</v>
      </c>
      <c r="F75" s="7">
        <v>3</v>
      </c>
      <c r="G75" s="40" t="s">
        <v>4645</v>
      </c>
      <c r="H75" s="68">
        <v>4.5999999999999996</v>
      </c>
      <c r="I75" s="9">
        <v>10</v>
      </c>
      <c r="J75" s="10">
        <f t="shared" si="12"/>
        <v>46</v>
      </c>
      <c r="K75" s="11">
        <v>4</v>
      </c>
      <c r="L75" s="12">
        <v>2</v>
      </c>
      <c r="M75" s="54">
        <f t="shared" si="16"/>
        <v>8</v>
      </c>
      <c r="N75" s="13">
        <f t="shared" si="13"/>
        <v>21.799999999999997</v>
      </c>
      <c r="O75" s="14">
        <f t="shared" si="14"/>
        <v>92</v>
      </c>
      <c r="P75" s="15">
        <f t="shared" si="17"/>
        <v>61</v>
      </c>
      <c r="Q75" s="16">
        <v>69</v>
      </c>
      <c r="R75" s="72">
        <f t="shared" si="11"/>
        <v>23</v>
      </c>
      <c r="S75" s="19" t="s">
        <v>15</v>
      </c>
      <c r="T75" s="17">
        <f t="shared" si="15"/>
        <v>47.2</v>
      </c>
      <c r="U75" s="18" t="s">
        <v>15</v>
      </c>
      <c r="V75" s="83"/>
      <c r="W75" s="39" t="s">
        <v>5096</v>
      </c>
      <c r="X75" s="85">
        <f t="shared" si="18"/>
        <v>108.99999999999999</v>
      </c>
      <c r="Y75" s="85">
        <f t="shared" si="19"/>
        <v>460</v>
      </c>
      <c r="Z75" s="85">
        <f>VLOOKUP(A:A,[1]周转天数!$A$1:$N$65536,14,0)</f>
        <v>345</v>
      </c>
    </row>
    <row r="76" spans="1:26" ht="15.6" x14ac:dyDescent="0.25">
      <c r="A76" s="87" t="s">
        <v>105</v>
      </c>
      <c r="B76" s="65" t="s">
        <v>5097</v>
      </c>
      <c r="C76" s="63" t="s">
        <v>20</v>
      </c>
      <c r="D76" s="53" t="s">
        <v>4988</v>
      </c>
      <c r="E76" s="7">
        <v>12</v>
      </c>
      <c r="F76" s="7">
        <v>3</v>
      </c>
      <c r="G76" s="40" t="s">
        <v>4653</v>
      </c>
      <c r="H76" s="68">
        <v>4.4666666666666668</v>
      </c>
      <c r="I76" s="9">
        <v>10</v>
      </c>
      <c r="J76" s="10">
        <f t="shared" si="12"/>
        <v>44.666666666666671</v>
      </c>
      <c r="K76" s="11">
        <v>4</v>
      </c>
      <c r="L76" s="12">
        <v>2</v>
      </c>
      <c r="M76" s="54">
        <f t="shared" si="16"/>
        <v>8</v>
      </c>
      <c r="N76" s="13">
        <f t="shared" si="13"/>
        <v>21.4</v>
      </c>
      <c r="O76" s="14">
        <f t="shared" si="14"/>
        <v>89.333333333333343</v>
      </c>
      <c r="P76" s="15">
        <f t="shared" si="17"/>
        <v>59</v>
      </c>
      <c r="Q76" s="16">
        <v>67</v>
      </c>
      <c r="R76" s="72">
        <f t="shared" si="11"/>
        <v>22.333333333333343</v>
      </c>
      <c r="S76" s="19" t="s">
        <v>15</v>
      </c>
      <c r="T76" s="17">
        <f t="shared" si="15"/>
        <v>45.6</v>
      </c>
      <c r="U76" s="18" t="s">
        <v>15</v>
      </c>
      <c r="V76" s="83"/>
      <c r="W76" s="39" t="s">
        <v>4982</v>
      </c>
      <c r="X76" s="85">
        <f t="shared" si="18"/>
        <v>149.79999999999998</v>
      </c>
      <c r="Y76" s="85">
        <f t="shared" si="19"/>
        <v>625.33333333333337</v>
      </c>
      <c r="Z76" s="85">
        <f>VLOOKUP(A:A,[1]周转天数!$A$1:$N$65536,14,0)</f>
        <v>469</v>
      </c>
    </row>
    <row r="77" spans="1:26" ht="15.6" x14ac:dyDescent="0.25">
      <c r="A77" s="87" t="s">
        <v>106</v>
      </c>
      <c r="B77" s="65" t="s">
        <v>5098</v>
      </c>
      <c r="C77" s="63" t="s">
        <v>19</v>
      </c>
      <c r="D77" s="53" t="s">
        <v>4988</v>
      </c>
      <c r="E77" s="7">
        <v>6</v>
      </c>
      <c r="F77" s="7">
        <v>3</v>
      </c>
      <c r="G77" s="40" t="s">
        <v>4653</v>
      </c>
      <c r="H77" s="68">
        <v>4.4000000000000004</v>
      </c>
      <c r="I77" s="9">
        <v>10</v>
      </c>
      <c r="J77" s="10">
        <f t="shared" si="12"/>
        <v>44</v>
      </c>
      <c r="K77" s="11">
        <v>4</v>
      </c>
      <c r="L77" s="12">
        <v>2</v>
      </c>
      <c r="M77" s="54">
        <f t="shared" si="16"/>
        <v>8</v>
      </c>
      <c r="N77" s="13">
        <f t="shared" si="13"/>
        <v>21.200000000000003</v>
      </c>
      <c r="O77" s="14">
        <f t="shared" si="14"/>
        <v>88</v>
      </c>
      <c r="P77" s="15">
        <f t="shared" si="17"/>
        <v>58</v>
      </c>
      <c r="Q77" s="16">
        <v>66</v>
      </c>
      <c r="R77" s="72">
        <f t="shared" si="11"/>
        <v>22</v>
      </c>
      <c r="S77" s="19" t="s">
        <v>15</v>
      </c>
      <c r="T77" s="17">
        <f t="shared" si="15"/>
        <v>44.8</v>
      </c>
      <c r="U77" s="18" t="s">
        <v>15</v>
      </c>
      <c r="V77" s="83"/>
      <c r="W77" s="39" t="s">
        <v>4994</v>
      </c>
      <c r="X77" s="85">
        <f t="shared" si="18"/>
        <v>148.40000000000003</v>
      </c>
      <c r="Y77" s="85">
        <f t="shared" si="19"/>
        <v>616</v>
      </c>
      <c r="Z77" s="85">
        <f>VLOOKUP(A:A,[1]周转天数!$A$1:$N$65536,14,0)</f>
        <v>462</v>
      </c>
    </row>
    <row r="78" spans="1:26" ht="15" x14ac:dyDescent="0.25">
      <c r="A78" s="87" t="s">
        <v>107</v>
      </c>
      <c r="B78" s="65" t="s">
        <v>5099</v>
      </c>
      <c r="C78" s="63" t="s">
        <v>24</v>
      </c>
      <c r="D78" s="7" t="s">
        <v>22</v>
      </c>
      <c r="E78" s="7">
        <v>1</v>
      </c>
      <c r="F78" s="7">
        <v>3</v>
      </c>
      <c r="G78" s="40" t="s">
        <v>4633</v>
      </c>
      <c r="H78" s="68">
        <v>4.333333333333333</v>
      </c>
      <c r="I78" s="9">
        <v>10</v>
      </c>
      <c r="J78" s="10">
        <f t="shared" si="12"/>
        <v>43.333333333333329</v>
      </c>
      <c r="K78" s="11">
        <v>4</v>
      </c>
      <c r="L78" s="12">
        <v>2</v>
      </c>
      <c r="M78" s="54">
        <f t="shared" si="16"/>
        <v>8</v>
      </c>
      <c r="N78" s="13">
        <f t="shared" si="13"/>
        <v>21</v>
      </c>
      <c r="O78" s="14">
        <f t="shared" si="14"/>
        <v>86.666666666666657</v>
      </c>
      <c r="P78" s="15">
        <f t="shared" si="17"/>
        <v>57</v>
      </c>
      <c r="Q78" s="16">
        <v>65</v>
      </c>
      <c r="R78" s="72">
        <f t="shared" si="11"/>
        <v>21.666666666666657</v>
      </c>
      <c r="S78" s="19" t="s">
        <v>15</v>
      </c>
      <c r="T78" s="17">
        <f t="shared" si="15"/>
        <v>44</v>
      </c>
      <c r="U78" s="18" t="s">
        <v>15</v>
      </c>
      <c r="V78" s="83"/>
      <c r="W78" s="39" t="s">
        <v>5072</v>
      </c>
      <c r="X78" s="85">
        <f t="shared" si="18"/>
        <v>52.5</v>
      </c>
      <c r="Y78" s="85">
        <f t="shared" si="19"/>
        <v>216.66666666666663</v>
      </c>
      <c r="Z78" s="85">
        <f>VLOOKUP(A:A,[1]周转天数!$A$1:$N$65536,14,0)</f>
        <v>162.5</v>
      </c>
    </row>
    <row r="79" spans="1:26" ht="15" x14ac:dyDescent="0.25">
      <c r="A79" s="87" t="s">
        <v>108</v>
      </c>
      <c r="B79" s="65" t="s">
        <v>5100</v>
      </c>
      <c r="C79" s="63" t="s">
        <v>4624</v>
      </c>
      <c r="D79" s="7" t="s">
        <v>22</v>
      </c>
      <c r="E79" s="7">
        <v>1</v>
      </c>
      <c r="F79" s="7">
        <v>3</v>
      </c>
      <c r="G79" s="40" t="s">
        <v>4661</v>
      </c>
      <c r="H79" s="68">
        <v>4.3273333333333328</v>
      </c>
      <c r="I79" s="9">
        <v>10</v>
      </c>
      <c r="J79" s="10">
        <f t="shared" si="12"/>
        <v>43.273333333333326</v>
      </c>
      <c r="K79" s="11">
        <v>4</v>
      </c>
      <c r="L79" s="12">
        <v>2</v>
      </c>
      <c r="M79" s="54">
        <f t="shared" si="16"/>
        <v>8</v>
      </c>
      <c r="N79" s="13">
        <f t="shared" si="13"/>
        <v>20.981999999999999</v>
      </c>
      <c r="O79" s="14">
        <f t="shared" si="14"/>
        <v>86.546666666666653</v>
      </c>
      <c r="P79" s="15">
        <f t="shared" si="17"/>
        <v>56.91</v>
      </c>
      <c r="Q79" s="16">
        <v>64.91</v>
      </c>
      <c r="R79" s="72">
        <f t="shared" si="11"/>
        <v>21.636666666666656</v>
      </c>
      <c r="S79" s="19" t="s">
        <v>15</v>
      </c>
      <c r="T79" s="17">
        <f t="shared" si="15"/>
        <v>43.927999999999997</v>
      </c>
      <c r="U79" s="18" t="s">
        <v>15</v>
      </c>
      <c r="V79" s="83"/>
      <c r="W79" s="39" t="s">
        <v>5101</v>
      </c>
      <c r="X79" s="85">
        <f t="shared" si="18"/>
        <v>205.62360000000001</v>
      </c>
      <c r="Y79" s="85">
        <f t="shared" si="19"/>
        <v>848.15733333333321</v>
      </c>
      <c r="Z79" s="85">
        <f>VLOOKUP(A:A,[1]周转天数!$A$1:$N$65536,14,0)</f>
        <v>636.11800000000005</v>
      </c>
    </row>
    <row r="80" spans="1:26" ht="15" x14ac:dyDescent="0.25">
      <c r="A80" s="87" t="s">
        <v>109</v>
      </c>
      <c r="B80" s="65" t="s">
        <v>5102</v>
      </c>
      <c r="C80" s="63" t="s">
        <v>5103</v>
      </c>
      <c r="D80" s="7" t="s">
        <v>22</v>
      </c>
      <c r="E80" s="7">
        <v>1</v>
      </c>
      <c r="F80" s="7">
        <v>3</v>
      </c>
      <c r="G80" s="40" t="s">
        <v>4662</v>
      </c>
      <c r="H80" s="68">
        <v>4.2666666666666666</v>
      </c>
      <c r="I80" s="9">
        <v>10</v>
      </c>
      <c r="J80" s="10">
        <f t="shared" si="12"/>
        <v>42.666666666666664</v>
      </c>
      <c r="K80" s="11">
        <v>4</v>
      </c>
      <c r="L80" s="12">
        <v>2</v>
      </c>
      <c r="M80" s="54">
        <f t="shared" si="16"/>
        <v>8</v>
      </c>
      <c r="N80" s="13">
        <f t="shared" si="13"/>
        <v>20.8</v>
      </c>
      <c r="O80" s="14">
        <f t="shared" si="14"/>
        <v>85.333333333333329</v>
      </c>
      <c r="P80" s="15">
        <f t="shared" si="17"/>
        <v>56</v>
      </c>
      <c r="Q80" s="16">
        <v>64</v>
      </c>
      <c r="R80" s="72">
        <f t="shared" si="11"/>
        <v>21.333333333333329</v>
      </c>
      <c r="S80" s="19" t="s">
        <v>15</v>
      </c>
      <c r="T80" s="17">
        <f t="shared" si="15"/>
        <v>43.2</v>
      </c>
      <c r="U80" s="18" t="s">
        <v>15</v>
      </c>
      <c r="V80" s="83"/>
      <c r="W80" s="39" t="s">
        <v>5104</v>
      </c>
      <c r="X80" s="85">
        <f t="shared" si="18"/>
        <v>349.44000000000005</v>
      </c>
      <c r="Y80" s="85">
        <f t="shared" si="19"/>
        <v>1433.6</v>
      </c>
      <c r="Z80" s="85">
        <f>VLOOKUP(A:A,[1]周转天数!$A$1:$N$65536,14,0)</f>
        <v>1075.2</v>
      </c>
    </row>
    <row r="81" spans="1:26" ht="15" x14ac:dyDescent="0.25">
      <c r="A81" s="87" t="s">
        <v>110</v>
      </c>
      <c r="B81" s="65" t="s">
        <v>5105</v>
      </c>
      <c r="C81" s="63" t="s">
        <v>5036</v>
      </c>
      <c r="D81" s="7" t="s">
        <v>22</v>
      </c>
      <c r="E81" s="7">
        <v>1</v>
      </c>
      <c r="F81" s="7">
        <v>3</v>
      </c>
      <c r="G81" s="40" t="s">
        <v>4663</v>
      </c>
      <c r="H81" s="68">
        <v>4.2666666666666666</v>
      </c>
      <c r="I81" s="9">
        <v>10</v>
      </c>
      <c r="J81" s="10">
        <f t="shared" si="12"/>
        <v>42.666666666666664</v>
      </c>
      <c r="K81" s="11">
        <v>4</v>
      </c>
      <c r="L81" s="12">
        <v>2</v>
      </c>
      <c r="M81" s="54">
        <f t="shared" si="16"/>
        <v>8</v>
      </c>
      <c r="N81" s="13">
        <f t="shared" si="13"/>
        <v>20.8</v>
      </c>
      <c r="O81" s="14">
        <f t="shared" si="14"/>
        <v>85.333333333333329</v>
      </c>
      <c r="P81" s="15">
        <f t="shared" si="17"/>
        <v>56</v>
      </c>
      <c r="Q81" s="16">
        <v>64</v>
      </c>
      <c r="R81" s="72">
        <f t="shared" si="11"/>
        <v>21.333333333333329</v>
      </c>
      <c r="S81" s="19" t="s">
        <v>15</v>
      </c>
      <c r="T81" s="17">
        <f t="shared" si="15"/>
        <v>43.2</v>
      </c>
      <c r="U81" s="18" t="s">
        <v>15</v>
      </c>
      <c r="V81" s="83"/>
      <c r="W81" s="39" t="s">
        <v>5037</v>
      </c>
      <c r="X81" s="85">
        <f t="shared" si="18"/>
        <v>226.72000000000003</v>
      </c>
      <c r="Y81" s="85">
        <f t="shared" si="19"/>
        <v>930.13333333333333</v>
      </c>
      <c r="Z81" s="85">
        <f>VLOOKUP(A:A,[1]周转天数!$A$1:$N$65536,14,0)</f>
        <v>697.6</v>
      </c>
    </row>
    <row r="82" spans="1:26" ht="15" x14ac:dyDescent="0.25">
      <c r="A82" s="87" t="s">
        <v>111</v>
      </c>
      <c r="B82" s="65" t="s">
        <v>5106</v>
      </c>
      <c r="C82" s="63" t="s">
        <v>5064</v>
      </c>
      <c r="D82" s="7" t="s">
        <v>22</v>
      </c>
      <c r="E82" s="7">
        <v>1</v>
      </c>
      <c r="F82" s="7">
        <v>3</v>
      </c>
      <c r="G82" s="40" t="s">
        <v>4664</v>
      </c>
      <c r="H82" s="68">
        <v>4.1333333333333337</v>
      </c>
      <c r="I82" s="9">
        <v>10</v>
      </c>
      <c r="J82" s="10">
        <f t="shared" si="12"/>
        <v>41.333333333333336</v>
      </c>
      <c r="K82" s="11">
        <v>4</v>
      </c>
      <c r="L82" s="12">
        <v>2</v>
      </c>
      <c r="M82" s="54">
        <f t="shared" si="16"/>
        <v>8</v>
      </c>
      <c r="N82" s="13">
        <f t="shared" si="13"/>
        <v>20.400000000000002</v>
      </c>
      <c r="O82" s="14">
        <f t="shared" si="14"/>
        <v>82.666666666666671</v>
      </c>
      <c r="P82" s="15">
        <f t="shared" si="17"/>
        <v>54</v>
      </c>
      <c r="Q82" s="16">
        <v>62</v>
      </c>
      <c r="R82" s="72">
        <f t="shared" si="11"/>
        <v>20.666666666666671</v>
      </c>
      <c r="S82" s="19" t="s">
        <v>15</v>
      </c>
      <c r="T82" s="17">
        <f t="shared" si="15"/>
        <v>41.599999999999994</v>
      </c>
      <c r="U82" s="18" t="s">
        <v>15</v>
      </c>
      <c r="V82" s="83"/>
      <c r="W82" s="39" t="s">
        <v>5107</v>
      </c>
      <c r="X82" s="85">
        <f t="shared" si="18"/>
        <v>173.4</v>
      </c>
      <c r="Y82" s="85">
        <f t="shared" si="19"/>
        <v>702.66666666666674</v>
      </c>
      <c r="Z82" s="85">
        <f>VLOOKUP(A:A,[1]周转天数!$A$1:$N$65536,14,0)</f>
        <v>527</v>
      </c>
    </row>
    <row r="83" spans="1:26" ht="15" x14ac:dyDescent="0.25">
      <c r="A83" s="87" t="s">
        <v>112</v>
      </c>
      <c r="B83" s="65" t="s">
        <v>5108</v>
      </c>
      <c r="C83" s="63" t="s">
        <v>4987</v>
      </c>
      <c r="D83" s="7" t="s">
        <v>22</v>
      </c>
      <c r="E83" s="7">
        <v>1</v>
      </c>
      <c r="F83" s="7">
        <v>3</v>
      </c>
      <c r="G83" s="40" t="s">
        <v>4633</v>
      </c>
      <c r="H83" s="68">
        <v>4.1333333333333337</v>
      </c>
      <c r="I83" s="9">
        <v>10</v>
      </c>
      <c r="J83" s="10">
        <f t="shared" si="12"/>
        <v>41.333333333333336</v>
      </c>
      <c r="K83" s="11">
        <v>4</v>
      </c>
      <c r="L83" s="12">
        <v>2</v>
      </c>
      <c r="M83" s="54">
        <f t="shared" si="16"/>
        <v>8</v>
      </c>
      <c r="N83" s="13">
        <f t="shared" si="13"/>
        <v>20.400000000000002</v>
      </c>
      <c r="O83" s="14">
        <f t="shared" si="14"/>
        <v>82.666666666666671</v>
      </c>
      <c r="P83" s="15">
        <f t="shared" si="17"/>
        <v>54</v>
      </c>
      <c r="Q83" s="16">
        <v>62</v>
      </c>
      <c r="R83" s="72">
        <f t="shared" si="11"/>
        <v>20.666666666666671</v>
      </c>
      <c r="S83" s="19" t="s">
        <v>15</v>
      </c>
      <c r="T83" s="17">
        <f t="shared" si="15"/>
        <v>41.599999999999994</v>
      </c>
      <c r="U83" s="18" t="s">
        <v>15</v>
      </c>
      <c r="V83" s="83"/>
      <c r="W83" s="39" t="s">
        <v>4989</v>
      </c>
      <c r="X83" s="85">
        <f t="shared" si="18"/>
        <v>51.000000000000007</v>
      </c>
      <c r="Y83" s="85">
        <f t="shared" si="19"/>
        <v>206.66666666666669</v>
      </c>
      <c r="Z83" s="85">
        <f>VLOOKUP(A:A,[1]周转天数!$A$1:$N$65536,14,0)</f>
        <v>155</v>
      </c>
    </row>
    <row r="84" spans="1:26" ht="15" x14ac:dyDescent="0.25">
      <c r="A84" s="87" t="s">
        <v>113</v>
      </c>
      <c r="B84" s="65" t="s">
        <v>5109</v>
      </c>
      <c r="C84" s="63" t="s">
        <v>19</v>
      </c>
      <c r="D84" s="7" t="s">
        <v>22</v>
      </c>
      <c r="E84" s="7">
        <v>1</v>
      </c>
      <c r="F84" s="7">
        <v>3</v>
      </c>
      <c r="G84" s="40" t="s">
        <v>4640</v>
      </c>
      <c r="H84" s="68">
        <v>4.0666666666666664</v>
      </c>
      <c r="I84" s="9">
        <v>10</v>
      </c>
      <c r="J84" s="10">
        <f t="shared" si="12"/>
        <v>40.666666666666664</v>
      </c>
      <c r="K84" s="11">
        <v>4</v>
      </c>
      <c r="L84" s="12">
        <v>2</v>
      </c>
      <c r="M84" s="54">
        <f t="shared" si="16"/>
        <v>8</v>
      </c>
      <c r="N84" s="13">
        <f t="shared" si="13"/>
        <v>20.2</v>
      </c>
      <c r="O84" s="14">
        <f t="shared" si="14"/>
        <v>81.333333333333329</v>
      </c>
      <c r="P84" s="15">
        <f t="shared" si="17"/>
        <v>53</v>
      </c>
      <c r="Q84" s="16">
        <v>61</v>
      </c>
      <c r="R84" s="72">
        <f t="shared" si="11"/>
        <v>20.333333333333329</v>
      </c>
      <c r="S84" s="19" t="s">
        <v>15</v>
      </c>
      <c r="T84" s="17">
        <f t="shared" si="15"/>
        <v>40.799999999999997</v>
      </c>
      <c r="U84" s="18" t="s">
        <v>15</v>
      </c>
      <c r="V84" s="83"/>
      <c r="W84" s="39" t="s">
        <v>5110</v>
      </c>
      <c r="X84" s="85">
        <f t="shared" si="18"/>
        <v>111.1</v>
      </c>
      <c r="Y84" s="85">
        <f t="shared" si="19"/>
        <v>447.33333333333331</v>
      </c>
      <c r="Z84" s="85">
        <f>VLOOKUP(A:A,[1]周转天数!$A$1:$N$65536,14,0)</f>
        <v>335.5</v>
      </c>
    </row>
    <row r="85" spans="1:26" ht="15" x14ac:dyDescent="0.25">
      <c r="A85" s="87" t="s">
        <v>114</v>
      </c>
      <c r="B85" s="65" t="s">
        <v>5111</v>
      </c>
      <c r="C85" s="63" t="s">
        <v>24</v>
      </c>
      <c r="D85" s="7" t="s">
        <v>22</v>
      </c>
      <c r="E85" s="7">
        <v>1</v>
      </c>
      <c r="F85" s="7">
        <v>3</v>
      </c>
      <c r="G85" s="40" t="s">
        <v>4633</v>
      </c>
      <c r="H85" s="68">
        <v>4</v>
      </c>
      <c r="I85" s="9">
        <v>10</v>
      </c>
      <c r="J85" s="10">
        <f t="shared" si="12"/>
        <v>40</v>
      </c>
      <c r="K85" s="11">
        <v>4</v>
      </c>
      <c r="L85" s="12">
        <v>2</v>
      </c>
      <c r="M85" s="54">
        <f t="shared" si="16"/>
        <v>8</v>
      </c>
      <c r="N85" s="13">
        <f t="shared" si="13"/>
        <v>20</v>
      </c>
      <c r="O85" s="14">
        <f t="shared" si="14"/>
        <v>80</v>
      </c>
      <c r="P85" s="15">
        <f t="shared" si="17"/>
        <v>52</v>
      </c>
      <c r="Q85" s="16">
        <v>60</v>
      </c>
      <c r="R85" s="72">
        <f t="shared" si="11"/>
        <v>20</v>
      </c>
      <c r="S85" s="19" t="s">
        <v>15</v>
      </c>
      <c r="T85" s="17">
        <f t="shared" si="15"/>
        <v>40</v>
      </c>
      <c r="U85" s="18" t="s">
        <v>15</v>
      </c>
      <c r="V85" s="83"/>
      <c r="W85" s="39" t="s">
        <v>5072</v>
      </c>
      <c r="X85" s="85">
        <f t="shared" si="18"/>
        <v>50</v>
      </c>
      <c r="Y85" s="85">
        <f t="shared" si="19"/>
        <v>200</v>
      </c>
      <c r="Z85" s="85">
        <f>VLOOKUP(A:A,[1]周转天数!$A$1:$N$65536,14,0)</f>
        <v>150</v>
      </c>
    </row>
    <row r="86" spans="1:26" ht="15" x14ac:dyDescent="0.25">
      <c r="A86" s="87" t="s">
        <v>115</v>
      </c>
      <c r="B86" s="65" t="s">
        <v>5112</v>
      </c>
      <c r="C86" s="63" t="s">
        <v>21</v>
      </c>
      <c r="D86" s="7" t="s">
        <v>22</v>
      </c>
      <c r="E86" s="7">
        <v>1</v>
      </c>
      <c r="F86" s="7">
        <v>3</v>
      </c>
      <c r="G86" s="40" t="s">
        <v>4645</v>
      </c>
      <c r="H86" s="68">
        <v>4</v>
      </c>
      <c r="I86" s="9">
        <v>10</v>
      </c>
      <c r="J86" s="10">
        <f t="shared" si="12"/>
        <v>40</v>
      </c>
      <c r="K86" s="11">
        <v>4</v>
      </c>
      <c r="L86" s="12">
        <v>2</v>
      </c>
      <c r="M86" s="54">
        <f t="shared" si="16"/>
        <v>8</v>
      </c>
      <c r="N86" s="13">
        <f t="shared" si="13"/>
        <v>20</v>
      </c>
      <c r="O86" s="14">
        <f t="shared" si="14"/>
        <v>80</v>
      </c>
      <c r="P86" s="15">
        <f t="shared" si="17"/>
        <v>52</v>
      </c>
      <c r="Q86" s="16">
        <v>60</v>
      </c>
      <c r="R86" s="72">
        <f t="shared" si="11"/>
        <v>20</v>
      </c>
      <c r="S86" s="19" t="s">
        <v>15</v>
      </c>
      <c r="T86" s="17">
        <f t="shared" si="15"/>
        <v>40</v>
      </c>
      <c r="U86" s="18" t="s">
        <v>15</v>
      </c>
      <c r="V86" s="83"/>
      <c r="W86" s="39" t="s">
        <v>5113</v>
      </c>
      <c r="X86" s="85">
        <f t="shared" si="18"/>
        <v>100</v>
      </c>
      <c r="Y86" s="85">
        <f t="shared" si="19"/>
        <v>400</v>
      </c>
      <c r="Z86" s="85">
        <f>VLOOKUP(A:A,[1]周转天数!$A$1:$N$65536,14,0)</f>
        <v>300</v>
      </c>
    </row>
    <row r="87" spans="1:26" ht="15" x14ac:dyDescent="0.25">
      <c r="A87" s="87" t="s">
        <v>116</v>
      </c>
      <c r="B87" s="65" t="s">
        <v>5114</v>
      </c>
      <c r="C87" s="63" t="s">
        <v>20</v>
      </c>
      <c r="D87" s="7" t="s">
        <v>22</v>
      </c>
      <c r="E87" s="7">
        <v>1</v>
      </c>
      <c r="F87" s="7">
        <v>3</v>
      </c>
      <c r="G87" s="40" t="s">
        <v>4640</v>
      </c>
      <c r="H87" s="68">
        <v>4</v>
      </c>
      <c r="I87" s="9">
        <v>10</v>
      </c>
      <c r="J87" s="10">
        <f t="shared" si="12"/>
        <v>40</v>
      </c>
      <c r="K87" s="11">
        <v>4</v>
      </c>
      <c r="L87" s="12">
        <v>2</v>
      </c>
      <c r="M87" s="54">
        <f t="shared" si="16"/>
        <v>8</v>
      </c>
      <c r="N87" s="13">
        <f t="shared" si="13"/>
        <v>20</v>
      </c>
      <c r="O87" s="14">
        <f t="shared" si="14"/>
        <v>80</v>
      </c>
      <c r="P87" s="15">
        <f t="shared" si="17"/>
        <v>52</v>
      </c>
      <c r="Q87" s="16">
        <v>60</v>
      </c>
      <c r="R87" s="72">
        <f t="shared" si="11"/>
        <v>20</v>
      </c>
      <c r="S87" s="19" t="s">
        <v>15</v>
      </c>
      <c r="T87" s="17">
        <f t="shared" si="15"/>
        <v>40</v>
      </c>
      <c r="U87" s="18" t="s">
        <v>15</v>
      </c>
      <c r="V87" s="83"/>
      <c r="W87" s="39" t="s">
        <v>5001</v>
      </c>
      <c r="X87" s="85">
        <f t="shared" si="18"/>
        <v>110</v>
      </c>
      <c r="Y87" s="85">
        <f t="shared" si="19"/>
        <v>440</v>
      </c>
      <c r="Z87" s="85">
        <f>VLOOKUP(A:A,[1]周转天数!$A$1:$N$65536,14,0)</f>
        <v>330</v>
      </c>
    </row>
    <row r="88" spans="1:26" ht="15" x14ac:dyDescent="0.25">
      <c r="A88" s="87" t="s">
        <v>117</v>
      </c>
      <c r="B88" s="65" t="s">
        <v>5115</v>
      </c>
      <c r="C88" s="63" t="s">
        <v>5103</v>
      </c>
      <c r="D88" s="7" t="s">
        <v>22</v>
      </c>
      <c r="E88" s="7">
        <v>1</v>
      </c>
      <c r="F88" s="7">
        <v>3</v>
      </c>
      <c r="G88" s="40" t="s">
        <v>4662</v>
      </c>
      <c r="H88" s="68">
        <v>3.9333333333333331</v>
      </c>
      <c r="I88" s="9">
        <v>10</v>
      </c>
      <c r="J88" s="10">
        <f t="shared" si="12"/>
        <v>39.333333333333329</v>
      </c>
      <c r="K88" s="11">
        <v>4</v>
      </c>
      <c r="L88" s="12">
        <v>2</v>
      </c>
      <c r="M88" s="54">
        <f t="shared" si="16"/>
        <v>8</v>
      </c>
      <c r="N88" s="13">
        <f t="shared" si="13"/>
        <v>19.799999999999997</v>
      </c>
      <c r="O88" s="14">
        <f t="shared" si="14"/>
        <v>78.666666666666657</v>
      </c>
      <c r="P88" s="15">
        <f t="shared" si="17"/>
        <v>51</v>
      </c>
      <c r="Q88" s="16">
        <v>59</v>
      </c>
      <c r="R88" s="72">
        <f t="shared" si="11"/>
        <v>19.666666666666657</v>
      </c>
      <c r="S88" s="19" t="s">
        <v>15</v>
      </c>
      <c r="T88" s="17">
        <f t="shared" si="15"/>
        <v>39.200000000000003</v>
      </c>
      <c r="U88" s="18" t="s">
        <v>15</v>
      </c>
      <c r="V88" s="83"/>
      <c r="W88" s="39" t="s">
        <v>5116</v>
      </c>
      <c r="X88" s="85">
        <f t="shared" si="18"/>
        <v>332.64</v>
      </c>
      <c r="Y88" s="85">
        <f t="shared" si="19"/>
        <v>1321.6</v>
      </c>
      <c r="Z88" s="85">
        <f>VLOOKUP(A:A,[1]周转天数!$A$1:$N$65536,14,0)</f>
        <v>991.2</v>
      </c>
    </row>
    <row r="89" spans="1:26" ht="15" x14ac:dyDescent="0.25">
      <c r="A89" s="87" t="s">
        <v>118</v>
      </c>
      <c r="B89" s="65" t="s">
        <v>5117</v>
      </c>
      <c r="C89" s="63" t="s">
        <v>19</v>
      </c>
      <c r="D89" s="7" t="s">
        <v>22</v>
      </c>
      <c r="E89" s="7">
        <v>1</v>
      </c>
      <c r="F89" s="7">
        <v>3</v>
      </c>
      <c r="G89" s="40" t="s">
        <v>4665</v>
      </c>
      <c r="H89" s="68">
        <v>3.9333333333333331</v>
      </c>
      <c r="I89" s="9">
        <v>10</v>
      </c>
      <c r="J89" s="10">
        <f t="shared" si="12"/>
        <v>39.333333333333329</v>
      </c>
      <c r="K89" s="11">
        <v>4</v>
      </c>
      <c r="L89" s="12">
        <v>2</v>
      </c>
      <c r="M89" s="54">
        <f t="shared" si="16"/>
        <v>8</v>
      </c>
      <c r="N89" s="13">
        <f t="shared" si="13"/>
        <v>19.799999999999997</v>
      </c>
      <c r="O89" s="14">
        <f t="shared" si="14"/>
        <v>78.666666666666657</v>
      </c>
      <c r="P89" s="15">
        <f t="shared" si="17"/>
        <v>51</v>
      </c>
      <c r="Q89" s="16">
        <v>59</v>
      </c>
      <c r="R89" s="72">
        <f t="shared" si="11"/>
        <v>19.666666666666657</v>
      </c>
      <c r="S89" s="19" t="s">
        <v>15</v>
      </c>
      <c r="T89" s="17">
        <f t="shared" si="15"/>
        <v>39.200000000000003</v>
      </c>
      <c r="U89" s="18" t="s">
        <v>15</v>
      </c>
      <c r="V89" s="83"/>
      <c r="W89" s="39" t="s">
        <v>5118</v>
      </c>
      <c r="X89" s="85">
        <f t="shared" si="18"/>
        <v>392.03999999999996</v>
      </c>
      <c r="Y89" s="85">
        <f t="shared" si="19"/>
        <v>1557.6</v>
      </c>
      <c r="Z89" s="85">
        <f>VLOOKUP(A:A,[1]周转天数!$A$1:$N$65536,14,0)</f>
        <v>1168.2</v>
      </c>
    </row>
    <row r="90" spans="1:26" ht="15" x14ac:dyDescent="0.25">
      <c r="A90" s="87" t="s">
        <v>119</v>
      </c>
      <c r="B90" s="65" t="s">
        <v>5119</v>
      </c>
      <c r="C90" s="63" t="s">
        <v>5064</v>
      </c>
      <c r="D90" s="7" t="s">
        <v>22</v>
      </c>
      <c r="E90" s="7">
        <v>1</v>
      </c>
      <c r="F90" s="7">
        <v>3</v>
      </c>
      <c r="G90" s="40" t="s">
        <v>4633</v>
      </c>
      <c r="H90" s="68">
        <v>3.9333333333333331</v>
      </c>
      <c r="I90" s="9">
        <v>10</v>
      </c>
      <c r="J90" s="10">
        <f t="shared" si="12"/>
        <v>39.333333333333329</v>
      </c>
      <c r="K90" s="11">
        <v>4</v>
      </c>
      <c r="L90" s="12">
        <v>2</v>
      </c>
      <c r="M90" s="54">
        <f t="shared" si="16"/>
        <v>8</v>
      </c>
      <c r="N90" s="13">
        <f t="shared" si="13"/>
        <v>19.799999999999997</v>
      </c>
      <c r="O90" s="14">
        <f t="shared" si="14"/>
        <v>78.666666666666657</v>
      </c>
      <c r="P90" s="15">
        <f t="shared" si="17"/>
        <v>51</v>
      </c>
      <c r="Q90" s="16">
        <v>59</v>
      </c>
      <c r="R90" s="72">
        <f t="shared" si="11"/>
        <v>19.666666666666657</v>
      </c>
      <c r="S90" s="19" t="s">
        <v>15</v>
      </c>
      <c r="T90" s="17">
        <f t="shared" si="15"/>
        <v>39.200000000000003</v>
      </c>
      <c r="U90" s="18" t="s">
        <v>15</v>
      </c>
      <c r="V90" s="83"/>
      <c r="W90" s="39" t="s">
        <v>5065</v>
      </c>
      <c r="X90" s="85">
        <f t="shared" si="18"/>
        <v>49.499999999999993</v>
      </c>
      <c r="Y90" s="85">
        <f t="shared" si="19"/>
        <v>196.66666666666663</v>
      </c>
      <c r="Z90" s="85">
        <f>VLOOKUP(A:A,[1]周转天数!$A$1:$N$65536,14,0)</f>
        <v>147.5</v>
      </c>
    </row>
    <row r="91" spans="1:26" ht="15" x14ac:dyDescent="0.25">
      <c r="A91" s="87" t="s">
        <v>120</v>
      </c>
      <c r="B91" s="65" t="s">
        <v>5120</v>
      </c>
      <c r="C91" s="63" t="s">
        <v>4987</v>
      </c>
      <c r="D91" s="7" t="s">
        <v>22</v>
      </c>
      <c r="E91" s="7">
        <v>1</v>
      </c>
      <c r="F91" s="7">
        <v>3</v>
      </c>
      <c r="G91" s="40" t="s">
        <v>4635</v>
      </c>
      <c r="H91" s="68">
        <v>3.8666666666666667</v>
      </c>
      <c r="I91" s="9">
        <v>10</v>
      </c>
      <c r="J91" s="10">
        <f t="shared" si="12"/>
        <v>38.666666666666664</v>
      </c>
      <c r="K91" s="11">
        <v>4</v>
      </c>
      <c r="L91" s="12">
        <v>2</v>
      </c>
      <c r="M91" s="54">
        <f t="shared" si="16"/>
        <v>8</v>
      </c>
      <c r="N91" s="13">
        <f t="shared" si="13"/>
        <v>19.600000000000001</v>
      </c>
      <c r="O91" s="14">
        <f t="shared" si="14"/>
        <v>77.333333333333329</v>
      </c>
      <c r="P91" s="15">
        <f t="shared" si="17"/>
        <v>50</v>
      </c>
      <c r="Q91" s="16">
        <v>58</v>
      </c>
      <c r="R91" s="72">
        <f t="shared" si="11"/>
        <v>19.333333333333329</v>
      </c>
      <c r="S91" s="19" t="s">
        <v>15</v>
      </c>
      <c r="T91" s="17">
        <f t="shared" si="15"/>
        <v>38.4</v>
      </c>
      <c r="U91" s="18" t="s">
        <v>15</v>
      </c>
      <c r="V91" s="83"/>
      <c r="W91" s="39" t="s">
        <v>4989</v>
      </c>
      <c r="X91" s="85">
        <f t="shared" si="18"/>
        <v>94.08</v>
      </c>
      <c r="Y91" s="85">
        <f t="shared" si="19"/>
        <v>371.2</v>
      </c>
      <c r="Z91" s="85">
        <f>VLOOKUP(A:A,[1]周转天数!$A$1:$N$65536,14,0)</f>
        <v>278.39999999999998</v>
      </c>
    </row>
    <row r="92" spans="1:26" ht="15" x14ac:dyDescent="0.25">
      <c r="A92" s="87" t="s">
        <v>121</v>
      </c>
      <c r="B92" s="65" t="s">
        <v>5121</v>
      </c>
      <c r="C92" s="63" t="s">
        <v>19</v>
      </c>
      <c r="D92" s="7" t="s">
        <v>22</v>
      </c>
      <c r="E92" s="7">
        <v>1</v>
      </c>
      <c r="F92" s="7">
        <v>3</v>
      </c>
      <c r="G92" s="40" t="s">
        <v>4656</v>
      </c>
      <c r="H92" s="68">
        <v>3.8666666666666663</v>
      </c>
      <c r="I92" s="9">
        <v>10</v>
      </c>
      <c r="J92" s="10">
        <f t="shared" si="12"/>
        <v>38.666666666666664</v>
      </c>
      <c r="K92" s="11">
        <v>4</v>
      </c>
      <c r="L92" s="12">
        <v>2</v>
      </c>
      <c r="M92" s="54">
        <f t="shared" si="16"/>
        <v>8</v>
      </c>
      <c r="N92" s="13">
        <f t="shared" si="13"/>
        <v>19.599999999999998</v>
      </c>
      <c r="O92" s="14">
        <f t="shared" si="14"/>
        <v>77.333333333333329</v>
      </c>
      <c r="P92" s="15">
        <f t="shared" si="17"/>
        <v>50</v>
      </c>
      <c r="Q92" s="16">
        <v>58</v>
      </c>
      <c r="R92" s="72">
        <f t="shared" si="11"/>
        <v>19.333333333333329</v>
      </c>
      <c r="S92" s="19" t="s">
        <v>15</v>
      </c>
      <c r="T92" s="17">
        <f t="shared" si="15"/>
        <v>38.400000000000006</v>
      </c>
      <c r="U92" s="18" t="s">
        <v>15</v>
      </c>
      <c r="V92" s="83"/>
      <c r="W92" s="39" t="s">
        <v>4994</v>
      </c>
      <c r="X92" s="85">
        <f t="shared" si="18"/>
        <v>54.879999999999988</v>
      </c>
      <c r="Y92" s="85">
        <f t="shared" si="19"/>
        <v>216.5333333333333</v>
      </c>
      <c r="Z92" s="85">
        <f>VLOOKUP(A:A,[1]周转天数!$A$1:$N$65536,14,0)</f>
        <v>162.39999999999998</v>
      </c>
    </row>
    <row r="93" spans="1:26" ht="15" x14ac:dyDescent="0.25">
      <c r="A93" s="87" t="s">
        <v>122</v>
      </c>
      <c r="B93" s="65" t="s">
        <v>5122</v>
      </c>
      <c r="C93" s="63" t="s">
        <v>5044</v>
      </c>
      <c r="D93" s="7" t="s">
        <v>22</v>
      </c>
      <c r="E93" s="7">
        <v>1</v>
      </c>
      <c r="F93" s="7">
        <v>3</v>
      </c>
      <c r="G93" s="40" t="s">
        <v>4666</v>
      </c>
      <c r="H93" s="68">
        <v>3.7333333333333334</v>
      </c>
      <c r="I93" s="9">
        <v>10</v>
      </c>
      <c r="J93" s="10">
        <f t="shared" si="12"/>
        <v>37.333333333333336</v>
      </c>
      <c r="K93" s="11">
        <v>4</v>
      </c>
      <c r="L93" s="12">
        <v>2</v>
      </c>
      <c r="M93" s="54">
        <f t="shared" si="16"/>
        <v>8</v>
      </c>
      <c r="N93" s="13">
        <f t="shared" si="13"/>
        <v>19.2</v>
      </c>
      <c r="O93" s="14">
        <f t="shared" si="14"/>
        <v>74.666666666666671</v>
      </c>
      <c r="P93" s="15">
        <f t="shared" si="17"/>
        <v>48</v>
      </c>
      <c r="Q93" s="16">
        <v>56</v>
      </c>
      <c r="R93" s="72">
        <f t="shared" ref="R93:R156" si="20">O93-Q93</f>
        <v>18.666666666666671</v>
      </c>
      <c r="S93" s="19" t="s">
        <v>15</v>
      </c>
      <c r="T93" s="17">
        <f t="shared" si="15"/>
        <v>36.799999999999997</v>
      </c>
      <c r="U93" s="18" t="s">
        <v>15</v>
      </c>
      <c r="V93" s="83"/>
      <c r="W93" s="39" t="s">
        <v>5089</v>
      </c>
      <c r="X93" s="85">
        <f t="shared" si="18"/>
        <v>249.6</v>
      </c>
      <c r="Y93" s="85">
        <f t="shared" si="19"/>
        <v>970.66666666666674</v>
      </c>
      <c r="Z93" s="85">
        <f>VLOOKUP(A:A,[1]周转天数!$A$1:$N$65536,14,0)</f>
        <v>728</v>
      </c>
    </row>
    <row r="94" spans="1:26" ht="15" x14ac:dyDescent="0.25">
      <c r="A94" s="87" t="s">
        <v>123</v>
      </c>
      <c r="B94" s="65" t="s">
        <v>5123</v>
      </c>
      <c r="C94" s="63" t="s">
        <v>21</v>
      </c>
      <c r="D94" s="7" t="s">
        <v>22</v>
      </c>
      <c r="E94" s="7">
        <v>1</v>
      </c>
      <c r="F94" s="7">
        <v>3</v>
      </c>
      <c r="G94" s="40" t="s">
        <v>4667</v>
      </c>
      <c r="H94" s="68">
        <v>3.7333333333333334</v>
      </c>
      <c r="I94" s="9">
        <v>10</v>
      </c>
      <c r="J94" s="10">
        <f t="shared" si="12"/>
        <v>37.333333333333336</v>
      </c>
      <c r="K94" s="11">
        <v>4</v>
      </c>
      <c r="L94" s="12">
        <v>2</v>
      </c>
      <c r="M94" s="54">
        <f t="shared" si="16"/>
        <v>8</v>
      </c>
      <c r="N94" s="13">
        <f t="shared" si="13"/>
        <v>19.2</v>
      </c>
      <c r="O94" s="14">
        <f t="shared" si="14"/>
        <v>74.666666666666671</v>
      </c>
      <c r="P94" s="15">
        <f t="shared" si="17"/>
        <v>48</v>
      </c>
      <c r="Q94" s="16">
        <v>56</v>
      </c>
      <c r="R94" s="72">
        <f t="shared" si="20"/>
        <v>18.666666666666671</v>
      </c>
      <c r="S94" s="19" t="s">
        <v>15</v>
      </c>
      <c r="T94" s="17">
        <f t="shared" si="15"/>
        <v>36.799999999999997</v>
      </c>
      <c r="U94" s="18" t="s">
        <v>15</v>
      </c>
      <c r="V94" s="83"/>
      <c r="W94" s="39" t="s">
        <v>5040</v>
      </c>
      <c r="X94" s="85">
        <f t="shared" si="18"/>
        <v>153.6</v>
      </c>
      <c r="Y94" s="85">
        <f t="shared" si="19"/>
        <v>597.33333333333337</v>
      </c>
      <c r="Z94" s="85">
        <f>VLOOKUP(A:A,[1]周转天数!$A$1:$N$65536,14,0)</f>
        <v>448</v>
      </c>
    </row>
    <row r="95" spans="1:26" ht="15" x14ac:dyDescent="0.25">
      <c r="A95" s="87" t="s">
        <v>124</v>
      </c>
      <c r="B95" s="65" t="s">
        <v>5124</v>
      </c>
      <c r="C95" s="63" t="s">
        <v>5103</v>
      </c>
      <c r="D95" s="7" t="s">
        <v>22</v>
      </c>
      <c r="E95" s="7">
        <v>1</v>
      </c>
      <c r="F95" s="7">
        <v>3</v>
      </c>
      <c r="G95" s="40" t="s">
        <v>4668</v>
      </c>
      <c r="H95" s="68">
        <v>3.6666666666666665</v>
      </c>
      <c r="I95" s="9">
        <v>10</v>
      </c>
      <c r="J95" s="10">
        <f t="shared" si="12"/>
        <v>36.666666666666664</v>
      </c>
      <c r="K95" s="11">
        <v>4</v>
      </c>
      <c r="L95" s="12">
        <v>2</v>
      </c>
      <c r="M95" s="54">
        <f t="shared" si="16"/>
        <v>8</v>
      </c>
      <c r="N95" s="13">
        <f t="shared" si="13"/>
        <v>19</v>
      </c>
      <c r="O95" s="14">
        <f t="shared" si="14"/>
        <v>73.333333333333329</v>
      </c>
      <c r="P95" s="15">
        <f t="shared" si="17"/>
        <v>47</v>
      </c>
      <c r="Q95" s="16">
        <v>55</v>
      </c>
      <c r="R95" s="72">
        <f t="shared" si="20"/>
        <v>18.333333333333329</v>
      </c>
      <c r="S95" s="19" t="s">
        <v>15</v>
      </c>
      <c r="T95" s="17">
        <f t="shared" si="15"/>
        <v>36</v>
      </c>
      <c r="U95" s="18" t="s">
        <v>15</v>
      </c>
      <c r="V95" s="83"/>
      <c r="W95" s="39" t="s">
        <v>5125</v>
      </c>
      <c r="X95" s="85">
        <f t="shared" si="18"/>
        <v>475</v>
      </c>
      <c r="Y95" s="85">
        <f t="shared" si="19"/>
        <v>1833.3333333333333</v>
      </c>
      <c r="Z95" s="85">
        <f>VLOOKUP(A:A,[1]周转天数!$A$1:$N$65536,14,0)</f>
        <v>1375</v>
      </c>
    </row>
    <row r="96" spans="1:26" ht="15" x14ac:dyDescent="0.25">
      <c r="A96" s="87" t="s">
        <v>125</v>
      </c>
      <c r="B96" s="65" t="s">
        <v>5126</v>
      </c>
      <c r="C96" s="63" t="s">
        <v>20</v>
      </c>
      <c r="D96" s="7" t="s">
        <v>22</v>
      </c>
      <c r="E96" s="7">
        <v>1</v>
      </c>
      <c r="F96" s="7">
        <v>3</v>
      </c>
      <c r="G96" s="40" t="s">
        <v>4640</v>
      </c>
      <c r="H96" s="68">
        <v>3.6666666666666665</v>
      </c>
      <c r="I96" s="9">
        <v>10</v>
      </c>
      <c r="J96" s="10">
        <f t="shared" si="12"/>
        <v>36.666666666666664</v>
      </c>
      <c r="K96" s="11">
        <v>4</v>
      </c>
      <c r="L96" s="12">
        <v>2</v>
      </c>
      <c r="M96" s="54">
        <f t="shared" si="16"/>
        <v>8</v>
      </c>
      <c r="N96" s="13">
        <f t="shared" si="13"/>
        <v>19</v>
      </c>
      <c r="O96" s="14">
        <f t="shared" si="14"/>
        <v>73.333333333333329</v>
      </c>
      <c r="P96" s="15">
        <f t="shared" si="17"/>
        <v>47</v>
      </c>
      <c r="Q96" s="16">
        <v>55</v>
      </c>
      <c r="R96" s="72">
        <f t="shared" si="20"/>
        <v>18.333333333333329</v>
      </c>
      <c r="S96" s="19" t="s">
        <v>15</v>
      </c>
      <c r="T96" s="17">
        <f t="shared" si="15"/>
        <v>36</v>
      </c>
      <c r="U96" s="18" t="s">
        <v>15</v>
      </c>
      <c r="V96" s="83"/>
      <c r="W96" s="39" t="s">
        <v>5001</v>
      </c>
      <c r="X96" s="85">
        <f t="shared" si="18"/>
        <v>104.5</v>
      </c>
      <c r="Y96" s="85">
        <f t="shared" si="19"/>
        <v>403.33333333333331</v>
      </c>
      <c r="Z96" s="85">
        <f>VLOOKUP(A:A,[1]周转天数!$A$1:$N$65536,14,0)</f>
        <v>302.5</v>
      </c>
    </row>
    <row r="97" spans="1:26" ht="15" x14ac:dyDescent="0.25">
      <c r="A97" s="87" t="s">
        <v>126</v>
      </c>
      <c r="B97" s="65" t="s">
        <v>5127</v>
      </c>
      <c r="C97" s="63" t="s">
        <v>25</v>
      </c>
      <c r="D97" s="7" t="s">
        <v>22</v>
      </c>
      <c r="E97" s="7">
        <v>1</v>
      </c>
      <c r="F97" s="7">
        <v>3</v>
      </c>
      <c r="G97" s="40" t="s">
        <v>4669</v>
      </c>
      <c r="H97" s="68">
        <v>3.6666666666666665</v>
      </c>
      <c r="I97" s="9">
        <v>10</v>
      </c>
      <c r="J97" s="10">
        <f t="shared" si="12"/>
        <v>36.666666666666664</v>
      </c>
      <c r="K97" s="11">
        <v>4</v>
      </c>
      <c r="L97" s="12">
        <v>2</v>
      </c>
      <c r="M97" s="54">
        <f t="shared" si="16"/>
        <v>8</v>
      </c>
      <c r="N97" s="13">
        <f t="shared" si="13"/>
        <v>19</v>
      </c>
      <c r="O97" s="14">
        <f t="shared" si="14"/>
        <v>73.333333333333329</v>
      </c>
      <c r="P97" s="15">
        <f t="shared" si="17"/>
        <v>47</v>
      </c>
      <c r="Q97" s="16">
        <v>55</v>
      </c>
      <c r="R97" s="72">
        <f t="shared" si="20"/>
        <v>18.333333333333329</v>
      </c>
      <c r="S97" s="19" t="s">
        <v>15</v>
      </c>
      <c r="T97" s="17">
        <f t="shared" si="15"/>
        <v>36</v>
      </c>
      <c r="U97" s="18" t="s">
        <v>15</v>
      </c>
      <c r="V97" s="83"/>
      <c r="W97" s="39" t="s">
        <v>5006</v>
      </c>
      <c r="X97" s="85">
        <f t="shared" si="18"/>
        <v>950</v>
      </c>
      <c r="Y97" s="85">
        <f t="shared" si="19"/>
        <v>3666.6666666666665</v>
      </c>
      <c r="Z97" s="85">
        <f>VLOOKUP(A:A,[1]周转天数!$A$1:$N$65536,14,0)</f>
        <v>2750</v>
      </c>
    </row>
    <row r="98" spans="1:26" ht="15" x14ac:dyDescent="0.25">
      <c r="A98" s="87" t="s">
        <v>127</v>
      </c>
      <c r="B98" s="65" t="s">
        <v>5128</v>
      </c>
      <c r="C98" s="63" t="s">
        <v>25</v>
      </c>
      <c r="D98" s="7" t="s">
        <v>22</v>
      </c>
      <c r="E98" s="7">
        <v>1</v>
      </c>
      <c r="F98" s="7">
        <v>3</v>
      </c>
      <c r="G98" s="40" t="s">
        <v>4670</v>
      </c>
      <c r="H98" s="68">
        <v>3.6666666666666665</v>
      </c>
      <c r="I98" s="9">
        <v>10</v>
      </c>
      <c r="J98" s="10">
        <f t="shared" si="12"/>
        <v>36.666666666666664</v>
      </c>
      <c r="K98" s="11">
        <v>4</v>
      </c>
      <c r="L98" s="12">
        <v>2</v>
      </c>
      <c r="M98" s="54">
        <f t="shared" si="16"/>
        <v>8</v>
      </c>
      <c r="N98" s="13">
        <f t="shared" si="13"/>
        <v>19</v>
      </c>
      <c r="O98" s="14">
        <f t="shared" si="14"/>
        <v>73.333333333333329</v>
      </c>
      <c r="P98" s="15">
        <f t="shared" si="17"/>
        <v>47</v>
      </c>
      <c r="Q98" s="16">
        <v>55</v>
      </c>
      <c r="R98" s="72">
        <f t="shared" si="20"/>
        <v>18.333333333333329</v>
      </c>
      <c r="S98" s="19" t="s">
        <v>15</v>
      </c>
      <c r="T98" s="17">
        <f t="shared" si="15"/>
        <v>36</v>
      </c>
      <c r="U98" s="18" t="s">
        <v>15</v>
      </c>
      <c r="V98" s="83"/>
      <c r="W98" s="39" t="s">
        <v>5006</v>
      </c>
      <c r="X98" s="85">
        <f t="shared" si="18"/>
        <v>380</v>
      </c>
      <c r="Y98" s="85">
        <f t="shared" si="19"/>
        <v>1466.6666666666665</v>
      </c>
      <c r="Z98" s="85">
        <f>VLOOKUP(A:A,[1]周转天数!$A$1:$N$65536,14,0)</f>
        <v>1100</v>
      </c>
    </row>
    <row r="99" spans="1:26" ht="15" x14ac:dyDescent="0.25">
      <c r="A99" s="87" t="s">
        <v>128</v>
      </c>
      <c r="B99" s="65" t="s">
        <v>5129</v>
      </c>
      <c r="C99" s="63" t="s">
        <v>24</v>
      </c>
      <c r="D99" s="7" t="s">
        <v>22</v>
      </c>
      <c r="E99" s="7">
        <v>1</v>
      </c>
      <c r="F99" s="7">
        <v>3</v>
      </c>
      <c r="G99" s="40" t="s">
        <v>4650</v>
      </c>
      <c r="H99" s="68">
        <v>3.6</v>
      </c>
      <c r="I99" s="9">
        <v>10</v>
      </c>
      <c r="J99" s="10">
        <f t="shared" si="12"/>
        <v>36</v>
      </c>
      <c r="K99" s="11">
        <v>4</v>
      </c>
      <c r="L99" s="12">
        <v>2</v>
      </c>
      <c r="M99" s="54">
        <f t="shared" si="16"/>
        <v>8</v>
      </c>
      <c r="N99" s="13">
        <f t="shared" si="13"/>
        <v>18.8</v>
      </c>
      <c r="O99" s="14">
        <f t="shared" si="14"/>
        <v>72</v>
      </c>
      <c r="P99" s="15">
        <f t="shared" si="17"/>
        <v>46</v>
      </c>
      <c r="Q99" s="16">
        <v>54</v>
      </c>
      <c r="R99" s="72">
        <f t="shared" si="20"/>
        <v>18</v>
      </c>
      <c r="S99" s="19" t="s">
        <v>15</v>
      </c>
      <c r="T99" s="17">
        <f t="shared" si="15"/>
        <v>35.200000000000003</v>
      </c>
      <c r="U99" s="18" t="s">
        <v>15</v>
      </c>
      <c r="V99" s="83"/>
      <c r="W99" s="39" t="s">
        <v>5072</v>
      </c>
      <c r="X99" s="85">
        <f t="shared" si="18"/>
        <v>65.8</v>
      </c>
      <c r="Y99" s="85">
        <f t="shared" si="19"/>
        <v>252</v>
      </c>
      <c r="Z99" s="85">
        <f>VLOOKUP(A:A,[1]周转天数!$A$1:$N$65536,14,0)</f>
        <v>189</v>
      </c>
    </row>
    <row r="100" spans="1:26" ht="15" x14ac:dyDescent="0.25">
      <c r="A100" s="87" t="s">
        <v>6</v>
      </c>
      <c r="B100" s="65" t="s">
        <v>5130</v>
      </c>
      <c r="C100" s="63" t="s">
        <v>19</v>
      </c>
      <c r="D100" s="7" t="s">
        <v>22</v>
      </c>
      <c r="E100" s="7">
        <v>1</v>
      </c>
      <c r="F100" s="7">
        <v>3</v>
      </c>
      <c r="G100" s="40" t="s">
        <v>4643</v>
      </c>
      <c r="H100" s="68">
        <v>3.6</v>
      </c>
      <c r="I100" s="9">
        <v>10</v>
      </c>
      <c r="J100" s="10">
        <f t="shared" si="12"/>
        <v>36</v>
      </c>
      <c r="K100" s="11">
        <v>4</v>
      </c>
      <c r="L100" s="12">
        <v>2</v>
      </c>
      <c r="M100" s="54">
        <f t="shared" si="16"/>
        <v>8</v>
      </c>
      <c r="N100" s="13">
        <f t="shared" si="13"/>
        <v>18.8</v>
      </c>
      <c r="O100" s="14">
        <f t="shared" si="14"/>
        <v>72</v>
      </c>
      <c r="P100" s="15">
        <f t="shared" si="17"/>
        <v>46</v>
      </c>
      <c r="Q100" s="16">
        <v>54</v>
      </c>
      <c r="R100" s="72">
        <f t="shared" si="20"/>
        <v>18</v>
      </c>
      <c r="S100" s="19" t="s">
        <v>15</v>
      </c>
      <c r="T100" s="17">
        <f t="shared" si="15"/>
        <v>35.200000000000003</v>
      </c>
      <c r="U100" s="18" t="s">
        <v>15</v>
      </c>
      <c r="V100" s="83"/>
      <c r="W100" s="39" t="s">
        <v>5009</v>
      </c>
      <c r="X100" s="85">
        <f t="shared" si="18"/>
        <v>28.200000000000003</v>
      </c>
      <c r="Y100" s="85">
        <f t="shared" si="19"/>
        <v>108</v>
      </c>
      <c r="Z100" s="85">
        <f>VLOOKUP(A:A,[1]周转天数!$A$1:$N$65536,14,0)</f>
        <v>81</v>
      </c>
    </row>
    <row r="101" spans="1:26" ht="15" x14ac:dyDescent="0.25">
      <c r="A101" s="87" t="s">
        <v>129</v>
      </c>
      <c r="B101" s="65" t="s">
        <v>5131</v>
      </c>
      <c r="C101" s="63" t="s">
        <v>4987</v>
      </c>
      <c r="D101" s="7" t="s">
        <v>22</v>
      </c>
      <c r="E101" s="7">
        <v>1</v>
      </c>
      <c r="F101" s="7">
        <v>3</v>
      </c>
      <c r="G101" s="40" t="s">
        <v>4640</v>
      </c>
      <c r="H101" s="68">
        <v>3.6</v>
      </c>
      <c r="I101" s="9">
        <v>10</v>
      </c>
      <c r="J101" s="10">
        <f t="shared" si="12"/>
        <v>36</v>
      </c>
      <c r="K101" s="11">
        <v>4</v>
      </c>
      <c r="L101" s="12">
        <v>2</v>
      </c>
      <c r="M101" s="54">
        <f t="shared" si="16"/>
        <v>8</v>
      </c>
      <c r="N101" s="13">
        <f t="shared" si="13"/>
        <v>18.8</v>
      </c>
      <c r="O101" s="14">
        <f t="shared" si="14"/>
        <v>72</v>
      </c>
      <c r="P101" s="15">
        <f t="shared" si="17"/>
        <v>46</v>
      </c>
      <c r="Q101" s="16">
        <v>54</v>
      </c>
      <c r="R101" s="72">
        <f t="shared" si="20"/>
        <v>18</v>
      </c>
      <c r="S101" s="19" t="s">
        <v>15</v>
      </c>
      <c r="T101" s="17">
        <f t="shared" si="15"/>
        <v>35.200000000000003</v>
      </c>
      <c r="U101" s="18" t="s">
        <v>15</v>
      </c>
      <c r="V101" s="83"/>
      <c r="W101" s="39" t="s">
        <v>4989</v>
      </c>
      <c r="X101" s="85">
        <f t="shared" si="18"/>
        <v>103.4</v>
      </c>
      <c r="Y101" s="85">
        <f t="shared" si="19"/>
        <v>396</v>
      </c>
      <c r="Z101" s="85">
        <f>VLOOKUP(A:A,[1]周转天数!$A$1:$N$65536,14,0)</f>
        <v>297</v>
      </c>
    </row>
    <row r="102" spans="1:26" ht="15" x14ac:dyDescent="0.25">
      <c r="A102" s="87" t="s">
        <v>130</v>
      </c>
      <c r="B102" s="65" t="s">
        <v>5132</v>
      </c>
      <c r="C102" s="63" t="s">
        <v>24</v>
      </c>
      <c r="D102" s="7" t="s">
        <v>22</v>
      </c>
      <c r="E102" s="7">
        <v>1</v>
      </c>
      <c r="F102" s="7">
        <v>3</v>
      </c>
      <c r="G102" s="40" t="s">
        <v>4639</v>
      </c>
      <c r="H102" s="68">
        <v>3.5333333333333332</v>
      </c>
      <c r="I102" s="9">
        <v>10</v>
      </c>
      <c r="J102" s="10">
        <f t="shared" si="12"/>
        <v>35.333333333333329</v>
      </c>
      <c r="K102" s="11">
        <v>4</v>
      </c>
      <c r="L102" s="12">
        <v>2</v>
      </c>
      <c r="M102" s="54">
        <f t="shared" si="16"/>
        <v>8</v>
      </c>
      <c r="N102" s="13">
        <f t="shared" si="13"/>
        <v>18.600000000000001</v>
      </c>
      <c r="O102" s="14">
        <f t="shared" si="14"/>
        <v>70.666666666666657</v>
      </c>
      <c r="P102" s="15">
        <f t="shared" si="17"/>
        <v>45</v>
      </c>
      <c r="Q102" s="16">
        <v>53</v>
      </c>
      <c r="R102" s="72">
        <f t="shared" si="20"/>
        <v>17.666666666666657</v>
      </c>
      <c r="S102" s="19" t="s">
        <v>15</v>
      </c>
      <c r="T102" s="17">
        <f t="shared" si="15"/>
        <v>34.4</v>
      </c>
      <c r="U102" s="18" t="s">
        <v>15</v>
      </c>
      <c r="V102" s="83"/>
      <c r="W102" s="39" t="s">
        <v>5072</v>
      </c>
      <c r="X102" s="85">
        <f t="shared" si="18"/>
        <v>74.400000000000006</v>
      </c>
      <c r="Y102" s="85">
        <f t="shared" si="19"/>
        <v>282.66666666666663</v>
      </c>
      <c r="Z102" s="85">
        <f>VLOOKUP(A:A,[1]周转天数!$A$1:$N$65536,14,0)</f>
        <v>212</v>
      </c>
    </row>
    <row r="103" spans="1:26" ht="15" x14ac:dyDescent="0.25">
      <c r="A103" s="87" t="s">
        <v>131</v>
      </c>
      <c r="B103" s="65" t="s">
        <v>5133</v>
      </c>
      <c r="C103" s="63" t="s">
        <v>24</v>
      </c>
      <c r="D103" s="7" t="s">
        <v>22</v>
      </c>
      <c r="E103" s="7">
        <v>1</v>
      </c>
      <c r="F103" s="7">
        <v>3</v>
      </c>
      <c r="G103" s="40" t="s">
        <v>4671</v>
      </c>
      <c r="H103" s="68">
        <v>3.5333333333333332</v>
      </c>
      <c r="I103" s="9">
        <v>10</v>
      </c>
      <c r="J103" s="10">
        <f t="shared" si="12"/>
        <v>35.333333333333329</v>
      </c>
      <c r="K103" s="11">
        <v>4</v>
      </c>
      <c r="L103" s="12">
        <v>2</v>
      </c>
      <c r="M103" s="54">
        <f t="shared" si="16"/>
        <v>8</v>
      </c>
      <c r="N103" s="13">
        <f t="shared" si="13"/>
        <v>18.600000000000001</v>
      </c>
      <c r="O103" s="14">
        <f t="shared" si="14"/>
        <v>70.666666666666657</v>
      </c>
      <c r="P103" s="15">
        <f t="shared" si="17"/>
        <v>45</v>
      </c>
      <c r="Q103" s="16">
        <v>53</v>
      </c>
      <c r="R103" s="72">
        <f t="shared" si="20"/>
        <v>17.666666666666657</v>
      </c>
      <c r="S103" s="19" t="s">
        <v>15</v>
      </c>
      <c r="T103" s="17">
        <f t="shared" si="15"/>
        <v>34.4</v>
      </c>
      <c r="U103" s="18" t="s">
        <v>15</v>
      </c>
      <c r="V103" s="83"/>
      <c r="W103" s="39" t="s">
        <v>5134</v>
      </c>
      <c r="X103" s="85">
        <f t="shared" si="18"/>
        <v>70.680000000000007</v>
      </c>
      <c r="Y103" s="85">
        <f t="shared" si="19"/>
        <v>268.5333333333333</v>
      </c>
      <c r="Z103" s="85">
        <f>VLOOKUP(A:A,[1]周转天数!$A$1:$N$65536,14,0)</f>
        <v>201.39999999999998</v>
      </c>
    </row>
    <row r="104" spans="1:26" ht="15" x14ac:dyDescent="0.25">
      <c r="A104" s="87" t="s">
        <v>132</v>
      </c>
      <c r="B104" s="65" t="s">
        <v>5135</v>
      </c>
      <c r="C104" s="63" t="s">
        <v>25</v>
      </c>
      <c r="D104" s="7" t="s">
        <v>22</v>
      </c>
      <c r="E104" s="7">
        <v>1</v>
      </c>
      <c r="F104" s="7">
        <v>3</v>
      </c>
      <c r="G104" s="40" t="s">
        <v>4641</v>
      </c>
      <c r="H104" s="68">
        <v>3.5333333333333332</v>
      </c>
      <c r="I104" s="9">
        <v>10</v>
      </c>
      <c r="J104" s="10">
        <f t="shared" si="12"/>
        <v>35.333333333333329</v>
      </c>
      <c r="K104" s="11">
        <v>4</v>
      </c>
      <c r="L104" s="12">
        <v>2</v>
      </c>
      <c r="M104" s="54">
        <f t="shared" si="16"/>
        <v>8</v>
      </c>
      <c r="N104" s="13">
        <f t="shared" si="13"/>
        <v>18.600000000000001</v>
      </c>
      <c r="O104" s="14">
        <f t="shared" si="14"/>
        <v>70.666666666666657</v>
      </c>
      <c r="P104" s="15">
        <f t="shared" si="17"/>
        <v>45</v>
      </c>
      <c r="Q104" s="16">
        <v>53</v>
      </c>
      <c r="R104" s="72">
        <f t="shared" si="20"/>
        <v>17.666666666666657</v>
      </c>
      <c r="S104" s="19" t="s">
        <v>15</v>
      </c>
      <c r="T104" s="17">
        <f t="shared" si="15"/>
        <v>34.4</v>
      </c>
      <c r="U104" s="18" t="s">
        <v>15</v>
      </c>
      <c r="V104" s="83"/>
      <c r="W104" s="39" t="s">
        <v>5006</v>
      </c>
      <c r="X104" s="85">
        <f t="shared" si="18"/>
        <v>744</v>
      </c>
      <c r="Y104" s="85">
        <f t="shared" si="19"/>
        <v>2826.6666666666661</v>
      </c>
      <c r="Z104" s="85">
        <f>VLOOKUP(A:A,[1]周转天数!$A$1:$N$65536,14,0)</f>
        <v>2120</v>
      </c>
    </row>
    <row r="105" spans="1:26" ht="15" x14ac:dyDescent="0.25">
      <c r="A105" s="87" t="s">
        <v>133</v>
      </c>
      <c r="B105" s="65" t="s">
        <v>5136</v>
      </c>
      <c r="C105" s="63" t="s">
        <v>25</v>
      </c>
      <c r="D105" s="7" t="s">
        <v>22</v>
      </c>
      <c r="E105" s="7">
        <v>1</v>
      </c>
      <c r="F105" s="7">
        <v>3</v>
      </c>
      <c r="G105" s="40" t="s">
        <v>4630</v>
      </c>
      <c r="H105" s="68">
        <v>3.4666666666666668</v>
      </c>
      <c r="I105" s="9">
        <v>10</v>
      </c>
      <c r="J105" s="10">
        <f t="shared" si="12"/>
        <v>34.666666666666671</v>
      </c>
      <c r="K105" s="11">
        <v>4</v>
      </c>
      <c r="L105" s="12">
        <v>2</v>
      </c>
      <c r="M105" s="54">
        <f t="shared" si="16"/>
        <v>8</v>
      </c>
      <c r="N105" s="13">
        <f t="shared" si="13"/>
        <v>18.399999999999999</v>
      </c>
      <c r="O105" s="14">
        <f t="shared" si="14"/>
        <v>69.333333333333343</v>
      </c>
      <c r="P105" s="15">
        <f t="shared" si="17"/>
        <v>44</v>
      </c>
      <c r="Q105" s="16">
        <v>52</v>
      </c>
      <c r="R105" s="72">
        <f t="shared" si="20"/>
        <v>17.333333333333343</v>
      </c>
      <c r="S105" s="19" t="s">
        <v>15</v>
      </c>
      <c r="T105" s="17">
        <f t="shared" si="15"/>
        <v>33.6</v>
      </c>
      <c r="U105" s="18" t="s">
        <v>15</v>
      </c>
      <c r="V105" s="83"/>
      <c r="W105" s="39" t="s">
        <v>5137</v>
      </c>
      <c r="X105" s="85">
        <f t="shared" si="18"/>
        <v>18.399999999999999</v>
      </c>
      <c r="Y105" s="85">
        <f t="shared" si="19"/>
        <v>69.333333333333343</v>
      </c>
      <c r="Z105" s="85">
        <f>VLOOKUP(A:A,[1]周转天数!$A$1:$N$65536,14,0)</f>
        <v>52</v>
      </c>
    </row>
    <row r="106" spans="1:26" ht="15" x14ac:dyDescent="0.25">
      <c r="A106" s="87" t="s">
        <v>134</v>
      </c>
      <c r="B106" s="65" t="s">
        <v>5138</v>
      </c>
      <c r="C106" s="63" t="s">
        <v>21</v>
      </c>
      <c r="D106" s="7" t="s">
        <v>22</v>
      </c>
      <c r="E106" s="7">
        <v>1</v>
      </c>
      <c r="F106" s="7">
        <v>3</v>
      </c>
      <c r="G106" s="40" t="s">
        <v>4672</v>
      </c>
      <c r="H106" s="68">
        <v>3.4666666666666668</v>
      </c>
      <c r="I106" s="9">
        <v>10</v>
      </c>
      <c r="J106" s="10">
        <f t="shared" si="12"/>
        <v>34.666666666666671</v>
      </c>
      <c r="K106" s="11">
        <v>4</v>
      </c>
      <c r="L106" s="12">
        <v>2</v>
      </c>
      <c r="M106" s="54">
        <f t="shared" si="16"/>
        <v>8</v>
      </c>
      <c r="N106" s="13">
        <f t="shared" si="13"/>
        <v>18.399999999999999</v>
      </c>
      <c r="O106" s="14">
        <f t="shared" si="14"/>
        <v>69.333333333333343</v>
      </c>
      <c r="P106" s="15">
        <f t="shared" si="17"/>
        <v>44</v>
      </c>
      <c r="Q106" s="16">
        <v>52</v>
      </c>
      <c r="R106" s="72">
        <f t="shared" si="20"/>
        <v>17.333333333333343</v>
      </c>
      <c r="S106" s="19" t="s">
        <v>15</v>
      </c>
      <c r="T106" s="17">
        <f t="shared" si="15"/>
        <v>33.6</v>
      </c>
      <c r="U106" s="18" t="s">
        <v>15</v>
      </c>
      <c r="V106" s="83"/>
      <c r="W106" s="39" t="s">
        <v>5096</v>
      </c>
      <c r="X106" s="85">
        <f t="shared" si="18"/>
        <v>184</v>
      </c>
      <c r="Y106" s="85">
        <f t="shared" si="19"/>
        <v>693.33333333333348</v>
      </c>
      <c r="Z106" s="85">
        <f>VLOOKUP(A:A,[1]周转天数!$A$1:$N$65536,14,0)</f>
        <v>520</v>
      </c>
    </row>
    <row r="107" spans="1:26" ht="15" x14ac:dyDescent="0.25">
      <c r="A107" s="87" t="s">
        <v>135</v>
      </c>
      <c r="B107" s="65" t="s">
        <v>5139</v>
      </c>
      <c r="C107" s="63" t="s">
        <v>19</v>
      </c>
      <c r="D107" s="7" t="s">
        <v>22</v>
      </c>
      <c r="E107" s="7">
        <v>1</v>
      </c>
      <c r="F107" s="7">
        <v>3</v>
      </c>
      <c r="G107" s="40" t="s">
        <v>4636</v>
      </c>
      <c r="H107" s="68">
        <v>3.4666666666666668</v>
      </c>
      <c r="I107" s="9">
        <v>10</v>
      </c>
      <c r="J107" s="10">
        <f t="shared" si="12"/>
        <v>34.666666666666671</v>
      </c>
      <c r="K107" s="11">
        <v>4</v>
      </c>
      <c r="L107" s="12">
        <v>2</v>
      </c>
      <c r="M107" s="54">
        <f t="shared" si="16"/>
        <v>8</v>
      </c>
      <c r="N107" s="13">
        <f t="shared" si="13"/>
        <v>18.399999999999999</v>
      </c>
      <c r="O107" s="14">
        <f t="shared" si="14"/>
        <v>69.333333333333343</v>
      </c>
      <c r="P107" s="15">
        <f t="shared" si="17"/>
        <v>44</v>
      </c>
      <c r="Q107" s="16">
        <v>52</v>
      </c>
      <c r="R107" s="72">
        <f t="shared" si="20"/>
        <v>17.333333333333343</v>
      </c>
      <c r="S107" s="19" t="s">
        <v>15</v>
      </c>
      <c r="T107" s="17">
        <f t="shared" si="15"/>
        <v>33.6</v>
      </c>
      <c r="U107" s="18" t="s">
        <v>15</v>
      </c>
      <c r="V107" s="83"/>
      <c r="W107" s="39" t="s">
        <v>4996</v>
      </c>
      <c r="X107" s="85">
        <f t="shared" si="18"/>
        <v>55.199999999999996</v>
      </c>
      <c r="Y107" s="85">
        <f t="shared" si="19"/>
        <v>208.00000000000003</v>
      </c>
      <c r="Z107" s="85">
        <f>VLOOKUP(A:A,[1]周转天数!$A$1:$N$65536,14,0)</f>
        <v>156</v>
      </c>
    </row>
    <row r="108" spans="1:26" ht="15" x14ac:dyDescent="0.25">
      <c r="A108" s="87" t="s">
        <v>136</v>
      </c>
      <c r="B108" s="65" t="s">
        <v>5140</v>
      </c>
      <c r="C108" s="63" t="s">
        <v>24</v>
      </c>
      <c r="D108" s="7" t="s">
        <v>22</v>
      </c>
      <c r="E108" s="7">
        <v>1</v>
      </c>
      <c r="F108" s="7">
        <v>3</v>
      </c>
      <c r="G108" s="40" t="s">
        <v>4673</v>
      </c>
      <c r="H108" s="68">
        <v>3.4</v>
      </c>
      <c r="I108" s="9">
        <v>10</v>
      </c>
      <c r="J108" s="10">
        <f t="shared" si="12"/>
        <v>34</v>
      </c>
      <c r="K108" s="11">
        <v>4</v>
      </c>
      <c r="L108" s="12">
        <v>2</v>
      </c>
      <c r="M108" s="54">
        <f t="shared" si="16"/>
        <v>8</v>
      </c>
      <c r="N108" s="13">
        <f t="shared" si="13"/>
        <v>18.2</v>
      </c>
      <c r="O108" s="14">
        <f t="shared" si="14"/>
        <v>68</v>
      </c>
      <c r="P108" s="15">
        <f t="shared" si="17"/>
        <v>43</v>
      </c>
      <c r="Q108" s="16">
        <v>51</v>
      </c>
      <c r="R108" s="72">
        <f t="shared" si="20"/>
        <v>17</v>
      </c>
      <c r="S108" s="19" t="s">
        <v>15</v>
      </c>
      <c r="T108" s="17">
        <f t="shared" si="15"/>
        <v>32.799999999999997</v>
      </c>
      <c r="U108" s="18" t="s">
        <v>15</v>
      </c>
      <c r="V108" s="83"/>
      <c r="W108" s="39" t="s">
        <v>5141</v>
      </c>
      <c r="X108" s="85">
        <f t="shared" si="18"/>
        <v>107.38</v>
      </c>
      <c r="Y108" s="85">
        <f t="shared" si="19"/>
        <v>401.20000000000005</v>
      </c>
      <c r="Z108" s="85">
        <f>VLOOKUP(A:A,[1]周转天数!$A$1:$N$65536,14,0)</f>
        <v>300.90000000000003</v>
      </c>
    </row>
    <row r="109" spans="1:26" ht="15" x14ac:dyDescent="0.25">
      <c r="A109" s="87" t="s">
        <v>137</v>
      </c>
      <c r="B109" s="65" t="s">
        <v>5142</v>
      </c>
      <c r="C109" s="63" t="s">
        <v>5044</v>
      </c>
      <c r="D109" s="7" t="s">
        <v>22</v>
      </c>
      <c r="E109" s="7">
        <v>1</v>
      </c>
      <c r="F109" s="7">
        <v>3</v>
      </c>
      <c r="G109" s="40" t="s">
        <v>4672</v>
      </c>
      <c r="H109" s="68">
        <v>3.3333333333333335</v>
      </c>
      <c r="I109" s="9">
        <v>10</v>
      </c>
      <c r="J109" s="10">
        <f t="shared" si="12"/>
        <v>33.333333333333336</v>
      </c>
      <c r="K109" s="11">
        <v>4</v>
      </c>
      <c r="L109" s="12">
        <v>2</v>
      </c>
      <c r="M109" s="54">
        <f t="shared" si="16"/>
        <v>8</v>
      </c>
      <c r="N109" s="13">
        <f t="shared" si="13"/>
        <v>18</v>
      </c>
      <c r="O109" s="14">
        <f t="shared" si="14"/>
        <v>66.666666666666671</v>
      </c>
      <c r="P109" s="15">
        <f t="shared" si="17"/>
        <v>42</v>
      </c>
      <c r="Q109" s="16">
        <v>50</v>
      </c>
      <c r="R109" s="72">
        <f t="shared" si="20"/>
        <v>16.666666666666671</v>
      </c>
      <c r="S109" s="19" t="s">
        <v>15</v>
      </c>
      <c r="T109" s="17">
        <f t="shared" si="15"/>
        <v>32</v>
      </c>
      <c r="U109" s="18" t="s">
        <v>15</v>
      </c>
      <c r="V109" s="83"/>
      <c r="W109" s="39" t="s">
        <v>5045</v>
      </c>
      <c r="X109" s="85">
        <f t="shared" si="18"/>
        <v>180</v>
      </c>
      <c r="Y109" s="85">
        <f t="shared" si="19"/>
        <v>666.66666666666674</v>
      </c>
      <c r="Z109" s="85">
        <f>VLOOKUP(A:A,[1]周转天数!$A$1:$N$65536,14,0)</f>
        <v>500</v>
      </c>
    </row>
    <row r="110" spans="1:26" ht="15" x14ac:dyDescent="0.25">
      <c r="A110" s="87" t="s">
        <v>138</v>
      </c>
      <c r="B110" s="65" t="s">
        <v>5143</v>
      </c>
      <c r="C110" s="63" t="s">
        <v>24</v>
      </c>
      <c r="D110" s="7" t="s">
        <v>22</v>
      </c>
      <c r="E110" s="7">
        <v>1</v>
      </c>
      <c r="F110" s="7">
        <v>3</v>
      </c>
      <c r="G110" s="40" t="s">
        <v>4671</v>
      </c>
      <c r="H110" s="68">
        <v>3.3333333333333335</v>
      </c>
      <c r="I110" s="9">
        <v>10</v>
      </c>
      <c r="J110" s="10">
        <f t="shared" si="12"/>
        <v>33.333333333333336</v>
      </c>
      <c r="K110" s="11">
        <v>4</v>
      </c>
      <c r="L110" s="12">
        <v>2</v>
      </c>
      <c r="M110" s="54">
        <f t="shared" si="16"/>
        <v>8</v>
      </c>
      <c r="N110" s="13">
        <f t="shared" si="13"/>
        <v>18</v>
      </c>
      <c r="O110" s="14">
        <f t="shared" si="14"/>
        <v>66.666666666666671</v>
      </c>
      <c r="P110" s="15">
        <f t="shared" si="17"/>
        <v>42</v>
      </c>
      <c r="Q110" s="16">
        <v>50</v>
      </c>
      <c r="R110" s="72">
        <f t="shared" si="20"/>
        <v>16.666666666666671</v>
      </c>
      <c r="S110" s="19" t="s">
        <v>15</v>
      </c>
      <c r="T110" s="17">
        <f t="shared" si="15"/>
        <v>32</v>
      </c>
      <c r="U110" s="18" t="s">
        <v>15</v>
      </c>
      <c r="V110" s="83"/>
      <c r="W110" s="39" t="s">
        <v>5144</v>
      </c>
      <c r="X110" s="85">
        <f t="shared" si="18"/>
        <v>68.399999999999991</v>
      </c>
      <c r="Y110" s="85">
        <f t="shared" si="19"/>
        <v>253.33333333333334</v>
      </c>
      <c r="Z110" s="85">
        <f>VLOOKUP(A:A,[1]周转天数!$A$1:$N$65536,14,0)</f>
        <v>190</v>
      </c>
    </row>
    <row r="111" spans="1:26" ht="15" x14ac:dyDescent="0.25">
      <c r="A111" s="87" t="s">
        <v>139</v>
      </c>
      <c r="B111" s="65" t="s">
        <v>5145</v>
      </c>
      <c r="C111" s="63" t="s">
        <v>5044</v>
      </c>
      <c r="D111" s="7" t="s">
        <v>22</v>
      </c>
      <c r="E111" s="7">
        <v>1</v>
      </c>
      <c r="F111" s="7">
        <v>3</v>
      </c>
      <c r="G111" s="40" t="s">
        <v>4652</v>
      </c>
      <c r="H111" s="68">
        <v>3.2666666666666666</v>
      </c>
      <c r="I111" s="9">
        <v>10</v>
      </c>
      <c r="J111" s="10">
        <f t="shared" si="12"/>
        <v>32.666666666666664</v>
      </c>
      <c r="K111" s="11">
        <v>4</v>
      </c>
      <c r="L111" s="12">
        <v>2</v>
      </c>
      <c r="M111" s="54">
        <f t="shared" si="16"/>
        <v>8</v>
      </c>
      <c r="N111" s="13">
        <f t="shared" si="13"/>
        <v>17.8</v>
      </c>
      <c r="O111" s="14">
        <f t="shared" si="14"/>
        <v>65.333333333333329</v>
      </c>
      <c r="P111" s="15">
        <f t="shared" si="17"/>
        <v>41</v>
      </c>
      <c r="Q111" s="16">
        <v>49</v>
      </c>
      <c r="R111" s="72">
        <f t="shared" si="20"/>
        <v>16.333333333333329</v>
      </c>
      <c r="S111" s="19" t="s">
        <v>15</v>
      </c>
      <c r="T111" s="17">
        <f t="shared" si="15"/>
        <v>31.2</v>
      </c>
      <c r="U111" s="18" t="s">
        <v>15</v>
      </c>
      <c r="V111" s="83"/>
      <c r="W111" s="39" t="s">
        <v>5089</v>
      </c>
      <c r="X111" s="85">
        <f t="shared" si="18"/>
        <v>213.60000000000002</v>
      </c>
      <c r="Y111" s="85">
        <f t="shared" si="19"/>
        <v>784</v>
      </c>
      <c r="Z111" s="85">
        <f>VLOOKUP(A:A,[1]周转天数!$A$1:$N$65536,14,0)</f>
        <v>588</v>
      </c>
    </row>
    <row r="112" spans="1:26" ht="15" x14ac:dyDescent="0.25">
      <c r="A112" s="87" t="s">
        <v>140</v>
      </c>
      <c r="B112" s="65" t="s">
        <v>5146</v>
      </c>
      <c r="C112" s="63" t="s">
        <v>5147</v>
      </c>
      <c r="D112" s="7" t="s">
        <v>22</v>
      </c>
      <c r="E112" s="7">
        <v>1</v>
      </c>
      <c r="F112" s="7">
        <v>3</v>
      </c>
      <c r="G112" s="40" t="s">
        <v>4674</v>
      </c>
      <c r="H112" s="68">
        <v>3.2666666666666666</v>
      </c>
      <c r="I112" s="9">
        <v>10</v>
      </c>
      <c r="J112" s="10">
        <f t="shared" si="12"/>
        <v>32.666666666666664</v>
      </c>
      <c r="K112" s="11">
        <v>4</v>
      </c>
      <c r="L112" s="12">
        <v>2</v>
      </c>
      <c r="M112" s="54">
        <f t="shared" si="16"/>
        <v>8</v>
      </c>
      <c r="N112" s="13">
        <f t="shared" si="13"/>
        <v>17.8</v>
      </c>
      <c r="O112" s="14">
        <f t="shared" si="14"/>
        <v>65.333333333333329</v>
      </c>
      <c r="P112" s="15">
        <f t="shared" si="17"/>
        <v>41</v>
      </c>
      <c r="Q112" s="16">
        <v>49</v>
      </c>
      <c r="R112" s="72">
        <f t="shared" si="20"/>
        <v>16.333333333333329</v>
      </c>
      <c r="S112" s="19" t="s">
        <v>15</v>
      </c>
      <c r="T112" s="17">
        <f t="shared" si="15"/>
        <v>31.2</v>
      </c>
      <c r="U112" s="18" t="s">
        <v>15</v>
      </c>
      <c r="V112" s="83"/>
      <c r="W112" s="39" t="s">
        <v>5148</v>
      </c>
      <c r="X112" s="85">
        <f t="shared" si="18"/>
        <v>140.62</v>
      </c>
      <c r="Y112" s="85">
        <f t="shared" si="19"/>
        <v>516.13333333333333</v>
      </c>
      <c r="Z112" s="85">
        <f>VLOOKUP(A:A,[1]周转天数!$A$1:$N$65536,14,0)</f>
        <v>387.1</v>
      </c>
    </row>
    <row r="113" spans="1:26" ht="15" x14ac:dyDescent="0.25">
      <c r="A113" s="87" t="s">
        <v>141</v>
      </c>
      <c r="B113" s="65" t="s">
        <v>5149</v>
      </c>
      <c r="C113" s="63" t="s">
        <v>24</v>
      </c>
      <c r="D113" s="7" t="s">
        <v>22</v>
      </c>
      <c r="E113" s="7">
        <v>1</v>
      </c>
      <c r="F113" s="7">
        <v>3</v>
      </c>
      <c r="G113" s="40" t="s">
        <v>4675</v>
      </c>
      <c r="H113" s="68">
        <v>3.2000000000000006</v>
      </c>
      <c r="I113" s="9">
        <v>10</v>
      </c>
      <c r="J113" s="10">
        <f t="shared" si="12"/>
        <v>32.000000000000007</v>
      </c>
      <c r="K113" s="11">
        <v>4</v>
      </c>
      <c r="L113" s="12">
        <v>2</v>
      </c>
      <c r="M113" s="54">
        <f t="shared" si="16"/>
        <v>8</v>
      </c>
      <c r="N113" s="13">
        <f t="shared" si="13"/>
        <v>17.600000000000001</v>
      </c>
      <c r="O113" s="14">
        <f t="shared" si="14"/>
        <v>64.000000000000014</v>
      </c>
      <c r="P113" s="15">
        <f t="shared" si="17"/>
        <v>40</v>
      </c>
      <c r="Q113" s="16">
        <v>48</v>
      </c>
      <c r="R113" s="72">
        <f t="shared" si="20"/>
        <v>16.000000000000014</v>
      </c>
      <c r="S113" s="19" t="s">
        <v>15</v>
      </c>
      <c r="T113" s="17">
        <f t="shared" si="15"/>
        <v>30.4</v>
      </c>
      <c r="U113" s="18" t="s">
        <v>15</v>
      </c>
      <c r="V113" s="83"/>
      <c r="W113" s="39" t="s">
        <v>5042</v>
      </c>
      <c r="X113" s="85">
        <f t="shared" si="18"/>
        <v>278.08000000000004</v>
      </c>
      <c r="Y113" s="85">
        <f t="shared" si="19"/>
        <v>1011.2000000000003</v>
      </c>
      <c r="Z113" s="85">
        <f>VLOOKUP(A:A,[1]周转天数!$A$1:$N$65536,14,0)</f>
        <v>758.40000000000009</v>
      </c>
    </row>
    <row r="114" spans="1:26" ht="15" x14ac:dyDescent="0.25">
      <c r="A114" s="87" t="s">
        <v>142</v>
      </c>
      <c r="B114" s="65" t="s">
        <v>5150</v>
      </c>
      <c r="C114" s="63" t="s">
        <v>5151</v>
      </c>
      <c r="D114" s="7" t="s">
        <v>22</v>
      </c>
      <c r="E114" s="7">
        <v>1</v>
      </c>
      <c r="F114" s="7">
        <v>3</v>
      </c>
      <c r="G114" s="40" t="s">
        <v>4676</v>
      </c>
      <c r="H114" s="68">
        <v>3.2</v>
      </c>
      <c r="I114" s="9">
        <v>10</v>
      </c>
      <c r="J114" s="10">
        <f t="shared" si="12"/>
        <v>32</v>
      </c>
      <c r="K114" s="11">
        <v>4</v>
      </c>
      <c r="L114" s="12">
        <v>2</v>
      </c>
      <c r="M114" s="54">
        <f t="shared" si="16"/>
        <v>8</v>
      </c>
      <c r="N114" s="13">
        <f t="shared" si="13"/>
        <v>17.600000000000001</v>
      </c>
      <c r="O114" s="14">
        <f t="shared" si="14"/>
        <v>64</v>
      </c>
      <c r="P114" s="15">
        <f t="shared" si="17"/>
        <v>40</v>
      </c>
      <c r="Q114" s="16">
        <v>48</v>
      </c>
      <c r="R114" s="72">
        <f t="shared" si="20"/>
        <v>16</v>
      </c>
      <c r="S114" s="19" t="s">
        <v>15</v>
      </c>
      <c r="T114" s="17">
        <f t="shared" si="15"/>
        <v>30.4</v>
      </c>
      <c r="U114" s="18" t="s">
        <v>15</v>
      </c>
      <c r="V114" s="83"/>
      <c r="W114" s="39" t="s">
        <v>5152</v>
      </c>
      <c r="X114" s="85">
        <f t="shared" si="18"/>
        <v>325.60000000000002</v>
      </c>
      <c r="Y114" s="85">
        <f t="shared" si="19"/>
        <v>1184</v>
      </c>
      <c r="Z114" s="85">
        <f>VLOOKUP(A:A,[1]周转天数!$A$1:$N$65536,14,0)</f>
        <v>888</v>
      </c>
    </row>
    <row r="115" spans="1:26" ht="15" x14ac:dyDescent="0.25">
      <c r="A115" s="87" t="s">
        <v>143</v>
      </c>
      <c r="B115" s="65" t="s">
        <v>5153</v>
      </c>
      <c r="C115" s="63" t="s">
        <v>20</v>
      </c>
      <c r="D115" s="7" t="s">
        <v>22</v>
      </c>
      <c r="E115" s="7">
        <v>1</v>
      </c>
      <c r="F115" s="7">
        <v>3</v>
      </c>
      <c r="G115" s="40" t="s">
        <v>4660</v>
      </c>
      <c r="H115" s="68">
        <v>3.2</v>
      </c>
      <c r="I115" s="9">
        <v>10</v>
      </c>
      <c r="J115" s="10">
        <f t="shared" si="12"/>
        <v>32</v>
      </c>
      <c r="K115" s="11">
        <v>4</v>
      </c>
      <c r="L115" s="12">
        <v>2</v>
      </c>
      <c r="M115" s="54">
        <f t="shared" si="16"/>
        <v>8</v>
      </c>
      <c r="N115" s="13">
        <f t="shared" si="13"/>
        <v>17.600000000000001</v>
      </c>
      <c r="O115" s="14">
        <f t="shared" si="14"/>
        <v>64</v>
      </c>
      <c r="P115" s="15">
        <f t="shared" si="17"/>
        <v>40</v>
      </c>
      <c r="Q115" s="16">
        <v>48</v>
      </c>
      <c r="R115" s="72">
        <f t="shared" si="20"/>
        <v>16</v>
      </c>
      <c r="S115" s="19" t="s">
        <v>15</v>
      </c>
      <c r="T115" s="17">
        <f t="shared" si="15"/>
        <v>30.4</v>
      </c>
      <c r="U115" s="18" t="s">
        <v>15</v>
      </c>
      <c r="V115" s="83"/>
      <c r="W115" s="39" t="s">
        <v>5001</v>
      </c>
      <c r="X115" s="85">
        <f t="shared" si="18"/>
        <v>158.4</v>
      </c>
      <c r="Y115" s="85">
        <f t="shared" si="19"/>
        <v>576</v>
      </c>
      <c r="Z115" s="85">
        <f>VLOOKUP(A:A,[1]周转天数!$A$1:$N$65536,14,0)</f>
        <v>432</v>
      </c>
    </row>
    <row r="116" spans="1:26" ht="15" x14ac:dyDescent="0.25">
      <c r="A116" s="87" t="s">
        <v>144</v>
      </c>
      <c r="B116" s="65" t="s">
        <v>5154</v>
      </c>
      <c r="C116" s="63" t="s">
        <v>4987</v>
      </c>
      <c r="D116" s="7" t="s">
        <v>22</v>
      </c>
      <c r="E116" s="7">
        <v>1</v>
      </c>
      <c r="F116" s="7">
        <v>3</v>
      </c>
      <c r="G116" s="40" t="s">
        <v>4655</v>
      </c>
      <c r="H116" s="68">
        <v>3.2</v>
      </c>
      <c r="I116" s="9">
        <v>10</v>
      </c>
      <c r="J116" s="10">
        <f t="shared" si="12"/>
        <v>32</v>
      </c>
      <c r="K116" s="11">
        <v>4</v>
      </c>
      <c r="L116" s="12">
        <v>2</v>
      </c>
      <c r="M116" s="54">
        <f t="shared" si="16"/>
        <v>8</v>
      </c>
      <c r="N116" s="13">
        <f t="shared" si="13"/>
        <v>17.600000000000001</v>
      </c>
      <c r="O116" s="14">
        <f t="shared" si="14"/>
        <v>64</v>
      </c>
      <c r="P116" s="15">
        <f t="shared" si="17"/>
        <v>40</v>
      </c>
      <c r="Q116" s="16">
        <v>48</v>
      </c>
      <c r="R116" s="72">
        <f t="shared" si="20"/>
        <v>16</v>
      </c>
      <c r="S116" s="19" t="s">
        <v>15</v>
      </c>
      <c r="T116" s="17">
        <f t="shared" si="15"/>
        <v>30.4</v>
      </c>
      <c r="U116" s="18" t="s">
        <v>15</v>
      </c>
      <c r="V116" s="83"/>
      <c r="W116" s="39" t="s">
        <v>4989</v>
      </c>
      <c r="X116" s="85">
        <f t="shared" si="18"/>
        <v>105.60000000000001</v>
      </c>
      <c r="Y116" s="85">
        <f t="shared" si="19"/>
        <v>384</v>
      </c>
      <c r="Z116" s="85">
        <f>VLOOKUP(A:A,[1]周转天数!$A$1:$N$65536,14,0)</f>
        <v>288</v>
      </c>
    </row>
    <row r="117" spans="1:26" ht="15" x14ac:dyDescent="0.25">
      <c r="A117" s="87" t="s">
        <v>145</v>
      </c>
      <c r="B117" s="65" t="s">
        <v>5155</v>
      </c>
      <c r="C117" s="63" t="s">
        <v>25</v>
      </c>
      <c r="D117" s="7" t="s">
        <v>22</v>
      </c>
      <c r="E117" s="7">
        <v>1</v>
      </c>
      <c r="F117" s="7">
        <v>3</v>
      </c>
      <c r="G117" s="40" t="s">
        <v>4677</v>
      </c>
      <c r="H117" s="68">
        <v>3.1333333333333333</v>
      </c>
      <c r="I117" s="9">
        <v>10</v>
      </c>
      <c r="J117" s="10">
        <f t="shared" si="12"/>
        <v>31.333333333333332</v>
      </c>
      <c r="K117" s="11">
        <v>4</v>
      </c>
      <c r="L117" s="12">
        <v>2</v>
      </c>
      <c r="M117" s="54">
        <f t="shared" si="16"/>
        <v>8</v>
      </c>
      <c r="N117" s="13">
        <f t="shared" si="13"/>
        <v>17.399999999999999</v>
      </c>
      <c r="O117" s="14">
        <f t="shared" si="14"/>
        <v>62.666666666666664</v>
      </c>
      <c r="P117" s="15">
        <f t="shared" si="17"/>
        <v>39</v>
      </c>
      <c r="Q117" s="16">
        <v>47</v>
      </c>
      <c r="R117" s="72">
        <f t="shared" si="20"/>
        <v>15.666666666666664</v>
      </c>
      <c r="S117" s="19" t="s">
        <v>15</v>
      </c>
      <c r="T117" s="17">
        <f t="shared" si="15"/>
        <v>29.6</v>
      </c>
      <c r="U117" s="18" t="s">
        <v>15</v>
      </c>
      <c r="V117" s="83"/>
      <c r="W117" s="39" t="s">
        <v>5156</v>
      </c>
      <c r="X117" s="85">
        <f t="shared" si="18"/>
        <v>217.49999999999997</v>
      </c>
      <c r="Y117" s="85">
        <f t="shared" si="19"/>
        <v>783.33333333333326</v>
      </c>
      <c r="Z117" s="85">
        <f>VLOOKUP(A:A,[1]周转天数!$A$1:$N$65536,14,0)</f>
        <v>587.5</v>
      </c>
    </row>
    <row r="118" spans="1:26" ht="15" x14ac:dyDescent="0.25">
      <c r="A118" s="87" t="s">
        <v>146</v>
      </c>
      <c r="B118" s="65" t="s">
        <v>5157</v>
      </c>
      <c r="C118" s="63" t="s">
        <v>21</v>
      </c>
      <c r="D118" s="7" t="s">
        <v>22</v>
      </c>
      <c r="E118" s="7">
        <v>1</v>
      </c>
      <c r="F118" s="7">
        <v>3</v>
      </c>
      <c r="G118" s="40" t="s">
        <v>4644</v>
      </c>
      <c r="H118" s="68">
        <v>3.1333333333333333</v>
      </c>
      <c r="I118" s="9">
        <v>10</v>
      </c>
      <c r="J118" s="10">
        <f t="shared" si="12"/>
        <v>31.333333333333332</v>
      </c>
      <c r="K118" s="11">
        <v>4</v>
      </c>
      <c r="L118" s="12">
        <v>2</v>
      </c>
      <c r="M118" s="54">
        <f t="shared" si="16"/>
        <v>8</v>
      </c>
      <c r="N118" s="13">
        <f t="shared" si="13"/>
        <v>17.399999999999999</v>
      </c>
      <c r="O118" s="14">
        <f t="shared" si="14"/>
        <v>62.666666666666664</v>
      </c>
      <c r="P118" s="15">
        <f t="shared" si="17"/>
        <v>39</v>
      </c>
      <c r="Q118" s="16">
        <v>47</v>
      </c>
      <c r="R118" s="72">
        <f t="shared" si="20"/>
        <v>15.666666666666664</v>
      </c>
      <c r="S118" s="19" t="s">
        <v>15</v>
      </c>
      <c r="T118" s="17">
        <f t="shared" si="15"/>
        <v>29.6</v>
      </c>
      <c r="U118" s="18" t="s">
        <v>15</v>
      </c>
      <c r="V118" s="83"/>
      <c r="W118" s="39" t="s">
        <v>5040</v>
      </c>
      <c r="X118" s="85">
        <f t="shared" si="18"/>
        <v>113.1</v>
      </c>
      <c r="Y118" s="85">
        <f t="shared" si="19"/>
        <v>407.33333333333331</v>
      </c>
      <c r="Z118" s="85">
        <f>VLOOKUP(A:A,[1]周转天数!$A$1:$N$65536,14,0)</f>
        <v>305.5</v>
      </c>
    </row>
    <row r="119" spans="1:26" ht="15" x14ac:dyDescent="0.25">
      <c r="A119" s="87" t="s">
        <v>147</v>
      </c>
      <c r="B119" s="65" t="s">
        <v>5158</v>
      </c>
      <c r="C119" s="63" t="s">
        <v>20</v>
      </c>
      <c r="D119" s="7" t="s">
        <v>22</v>
      </c>
      <c r="E119" s="7">
        <v>1</v>
      </c>
      <c r="F119" s="7">
        <v>3</v>
      </c>
      <c r="G119" s="40" t="s">
        <v>4648</v>
      </c>
      <c r="H119" s="68">
        <v>3.1333333333333333</v>
      </c>
      <c r="I119" s="9">
        <v>10</v>
      </c>
      <c r="J119" s="10">
        <f t="shared" si="12"/>
        <v>31.333333333333332</v>
      </c>
      <c r="K119" s="11">
        <v>4</v>
      </c>
      <c r="L119" s="12">
        <v>2</v>
      </c>
      <c r="M119" s="54">
        <f t="shared" si="16"/>
        <v>8</v>
      </c>
      <c r="N119" s="13">
        <f t="shared" si="13"/>
        <v>17.399999999999999</v>
      </c>
      <c r="O119" s="14">
        <f t="shared" si="14"/>
        <v>62.666666666666664</v>
      </c>
      <c r="P119" s="15">
        <f t="shared" si="17"/>
        <v>39</v>
      </c>
      <c r="Q119" s="16">
        <v>47</v>
      </c>
      <c r="R119" s="72">
        <f t="shared" si="20"/>
        <v>15.666666666666664</v>
      </c>
      <c r="S119" s="19" t="s">
        <v>15</v>
      </c>
      <c r="T119" s="17">
        <f t="shared" si="15"/>
        <v>29.6</v>
      </c>
      <c r="U119" s="18" t="s">
        <v>15</v>
      </c>
      <c r="V119" s="83"/>
      <c r="W119" s="39" t="s">
        <v>5159</v>
      </c>
      <c r="X119" s="85">
        <f t="shared" si="18"/>
        <v>172.26</v>
      </c>
      <c r="Y119" s="85">
        <f t="shared" si="19"/>
        <v>620.4</v>
      </c>
      <c r="Z119" s="85">
        <f>VLOOKUP(A:A,[1]周转天数!$A$1:$N$65536,14,0)</f>
        <v>465.3</v>
      </c>
    </row>
    <row r="120" spans="1:26" ht="15" x14ac:dyDescent="0.25">
      <c r="A120" s="87" t="s">
        <v>148</v>
      </c>
      <c r="B120" s="65" t="s">
        <v>5160</v>
      </c>
      <c r="C120" s="63" t="s">
        <v>24</v>
      </c>
      <c r="D120" s="7" t="s">
        <v>22</v>
      </c>
      <c r="E120" s="7">
        <v>1</v>
      </c>
      <c r="F120" s="7">
        <v>3</v>
      </c>
      <c r="G120" s="40" t="s">
        <v>4678</v>
      </c>
      <c r="H120" s="68">
        <v>3.1333333333333329</v>
      </c>
      <c r="I120" s="9">
        <v>10</v>
      </c>
      <c r="J120" s="10">
        <f t="shared" si="12"/>
        <v>31.333333333333329</v>
      </c>
      <c r="K120" s="11">
        <v>4</v>
      </c>
      <c r="L120" s="12">
        <v>2</v>
      </c>
      <c r="M120" s="54">
        <f t="shared" si="16"/>
        <v>8</v>
      </c>
      <c r="N120" s="13">
        <f t="shared" si="13"/>
        <v>17.399999999999999</v>
      </c>
      <c r="O120" s="14">
        <f t="shared" si="14"/>
        <v>62.666666666666657</v>
      </c>
      <c r="P120" s="15">
        <f t="shared" si="17"/>
        <v>39</v>
      </c>
      <c r="Q120" s="16">
        <v>47</v>
      </c>
      <c r="R120" s="72">
        <f t="shared" si="20"/>
        <v>15.666666666666657</v>
      </c>
      <c r="S120" s="19" t="s">
        <v>15</v>
      </c>
      <c r="T120" s="17">
        <f t="shared" si="15"/>
        <v>29.6</v>
      </c>
      <c r="U120" s="18" t="s">
        <v>15</v>
      </c>
      <c r="V120" s="83"/>
      <c r="W120" s="39" t="s">
        <v>5161</v>
      </c>
      <c r="X120" s="85">
        <f t="shared" si="18"/>
        <v>100.91999999999999</v>
      </c>
      <c r="Y120" s="85">
        <f t="shared" si="19"/>
        <v>363.46666666666658</v>
      </c>
      <c r="Z120" s="85">
        <f>VLOOKUP(A:A,[1]周转天数!$A$1:$N$65536,14,0)</f>
        <v>272.59999999999997</v>
      </c>
    </row>
    <row r="121" spans="1:26" ht="15" x14ac:dyDescent="0.25">
      <c r="A121" s="87" t="s">
        <v>149</v>
      </c>
      <c r="B121" s="65" t="s">
        <v>5162</v>
      </c>
      <c r="C121" s="63" t="s">
        <v>4984</v>
      </c>
      <c r="D121" s="7" t="s">
        <v>22</v>
      </c>
      <c r="E121" s="7">
        <v>1</v>
      </c>
      <c r="F121" s="7">
        <v>3</v>
      </c>
      <c r="G121" s="40" t="s">
        <v>4630</v>
      </c>
      <c r="H121" s="68">
        <v>3.0666666666666669</v>
      </c>
      <c r="I121" s="9">
        <v>10</v>
      </c>
      <c r="J121" s="10">
        <f t="shared" si="12"/>
        <v>30.666666666666668</v>
      </c>
      <c r="K121" s="11">
        <v>4</v>
      </c>
      <c r="L121" s="12">
        <v>2</v>
      </c>
      <c r="M121" s="54">
        <f t="shared" si="16"/>
        <v>8</v>
      </c>
      <c r="N121" s="13">
        <f t="shared" si="13"/>
        <v>17.200000000000003</v>
      </c>
      <c r="O121" s="14">
        <f t="shared" si="14"/>
        <v>61.333333333333336</v>
      </c>
      <c r="P121" s="15">
        <f t="shared" si="17"/>
        <v>38</v>
      </c>
      <c r="Q121" s="16">
        <v>46</v>
      </c>
      <c r="R121" s="72">
        <f t="shared" si="20"/>
        <v>15.333333333333336</v>
      </c>
      <c r="S121" s="19" t="s">
        <v>15</v>
      </c>
      <c r="T121" s="17">
        <f t="shared" si="15"/>
        <v>28.799999999999997</v>
      </c>
      <c r="U121" s="18" t="s">
        <v>15</v>
      </c>
      <c r="V121" s="83"/>
      <c r="W121" s="39" t="s">
        <v>4985</v>
      </c>
      <c r="X121" s="85">
        <f t="shared" si="18"/>
        <v>17.200000000000003</v>
      </c>
      <c r="Y121" s="85">
        <f t="shared" si="19"/>
        <v>61.333333333333336</v>
      </c>
      <c r="Z121" s="85">
        <f>VLOOKUP(A:A,[1]周转天数!$A$1:$N$65536,14,0)</f>
        <v>46</v>
      </c>
    </row>
    <row r="122" spans="1:26" ht="15" x14ac:dyDescent="0.25">
      <c r="A122" s="87" t="s">
        <v>150</v>
      </c>
      <c r="B122" s="65" t="s">
        <v>5163</v>
      </c>
      <c r="C122" s="63" t="s">
        <v>5164</v>
      </c>
      <c r="D122" s="7" t="s">
        <v>22</v>
      </c>
      <c r="E122" s="7">
        <v>1</v>
      </c>
      <c r="F122" s="7">
        <v>3</v>
      </c>
      <c r="G122" s="40" t="s">
        <v>4672</v>
      </c>
      <c r="H122" s="68">
        <v>3.0666666666666669</v>
      </c>
      <c r="I122" s="9">
        <v>10</v>
      </c>
      <c r="J122" s="10">
        <f t="shared" si="12"/>
        <v>30.666666666666668</v>
      </c>
      <c r="K122" s="11">
        <v>4</v>
      </c>
      <c r="L122" s="12">
        <v>2</v>
      </c>
      <c r="M122" s="54">
        <f t="shared" si="16"/>
        <v>8</v>
      </c>
      <c r="N122" s="13">
        <f t="shared" si="13"/>
        <v>17.200000000000003</v>
      </c>
      <c r="O122" s="14">
        <f t="shared" si="14"/>
        <v>61.333333333333336</v>
      </c>
      <c r="P122" s="15">
        <f t="shared" si="17"/>
        <v>38</v>
      </c>
      <c r="Q122" s="16">
        <v>46</v>
      </c>
      <c r="R122" s="72">
        <f t="shared" si="20"/>
        <v>15.333333333333336</v>
      </c>
      <c r="S122" s="19" t="s">
        <v>15</v>
      </c>
      <c r="T122" s="17">
        <f t="shared" si="15"/>
        <v>28.799999999999997</v>
      </c>
      <c r="U122" s="18" t="s">
        <v>15</v>
      </c>
      <c r="V122" s="83"/>
      <c r="W122" s="39" t="s">
        <v>4999</v>
      </c>
      <c r="X122" s="85">
        <f t="shared" si="18"/>
        <v>172.00000000000003</v>
      </c>
      <c r="Y122" s="85">
        <f t="shared" si="19"/>
        <v>613.33333333333337</v>
      </c>
      <c r="Z122" s="85">
        <f>VLOOKUP(A:A,[1]周转天数!$A$1:$N$65536,14,0)</f>
        <v>460</v>
      </c>
    </row>
    <row r="123" spans="1:26" ht="15" x14ac:dyDescent="0.25">
      <c r="A123" s="87" t="s">
        <v>151</v>
      </c>
      <c r="B123" s="65" t="s">
        <v>5165</v>
      </c>
      <c r="C123" s="63" t="s">
        <v>5166</v>
      </c>
      <c r="D123" s="7" t="s">
        <v>22</v>
      </c>
      <c r="E123" s="7">
        <v>1</v>
      </c>
      <c r="F123" s="7">
        <v>3</v>
      </c>
      <c r="G123" s="40" t="s">
        <v>4672</v>
      </c>
      <c r="H123" s="68">
        <v>3.0666666666666669</v>
      </c>
      <c r="I123" s="9">
        <v>10</v>
      </c>
      <c r="J123" s="10">
        <f t="shared" si="12"/>
        <v>30.666666666666668</v>
      </c>
      <c r="K123" s="11">
        <v>4</v>
      </c>
      <c r="L123" s="12">
        <v>2</v>
      </c>
      <c r="M123" s="54">
        <f t="shared" si="16"/>
        <v>8</v>
      </c>
      <c r="N123" s="13">
        <f t="shared" si="13"/>
        <v>17.200000000000003</v>
      </c>
      <c r="O123" s="14">
        <f t="shared" si="14"/>
        <v>61.333333333333336</v>
      </c>
      <c r="P123" s="15">
        <f t="shared" si="17"/>
        <v>38</v>
      </c>
      <c r="Q123" s="16">
        <v>46</v>
      </c>
      <c r="R123" s="72">
        <f t="shared" si="20"/>
        <v>15.333333333333336</v>
      </c>
      <c r="S123" s="19" t="s">
        <v>15</v>
      </c>
      <c r="T123" s="17">
        <f t="shared" si="15"/>
        <v>28.799999999999997</v>
      </c>
      <c r="U123" s="18" t="s">
        <v>15</v>
      </c>
      <c r="V123" s="83"/>
      <c r="W123" s="39" t="s">
        <v>4999</v>
      </c>
      <c r="X123" s="85">
        <f t="shared" si="18"/>
        <v>172.00000000000003</v>
      </c>
      <c r="Y123" s="85">
        <f t="shared" si="19"/>
        <v>613.33333333333337</v>
      </c>
      <c r="Z123" s="85">
        <f>VLOOKUP(A:A,[1]周转天数!$A$1:$N$65536,14,0)</f>
        <v>460</v>
      </c>
    </row>
    <row r="124" spans="1:26" ht="15" x14ac:dyDescent="0.25">
      <c r="A124" s="87" t="s">
        <v>152</v>
      </c>
      <c r="B124" s="65" t="s">
        <v>5167</v>
      </c>
      <c r="C124" s="63" t="s">
        <v>5164</v>
      </c>
      <c r="D124" s="7" t="s">
        <v>22</v>
      </c>
      <c r="E124" s="7">
        <v>1</v>
      </c>
      <c r="F124" s="7">
        <v>3</v>
      </c>
      <c r="G124" s="40" t="s">
        <v>4640</v>
      </c>
      <c r="H124" s="68">
        <v>2.9333333333333331</v>
      </c>
      <c r="I124" s="9">
        <v>10</v>
      </c>
      <c r="J124" s="10">
        <f t="shared" si="12"/>
        <v>29.333333333333332</v>
      </c>
      <c r="K124" s="11">
        <v>2</v>
      </c>
      <c r="L124" s="12">
        <v>2</v>
      </c>
      <c r="M124" s="54">
        <f t="shared" si="16"/>
        <v>4</v>
      </c>
      <c r="N124" s="13">
        <f t="shared" si="13"/>
        <v>12.799999999999999</v>
      </c>
      <c r="O124" s="14">
        <f t="shared" si="14"/>
        <v>58.666666666666664</v>
      </c>
      <c r="P124" s="15">
        <f t="shared" si="17"/>
        <v>40</v>
      </c>
      <c r="Q124" s="16">
        <v>44</v>
      </c>
      <c r="R124" s="72">
        <f t="shared" si="20"/>
        <v>14.666666666666664</v>
      </c>
      <c r="S124" s="19" t="s">
        <v>15</v>
      </c>
      <c r="T124" s="17">
        <f t="shared" si="15"/>
        <v>31.200000000000003</v>
      </c>
      <c r="U124" s="18" t="s">
        <v>15</v>
      </c>
      <c r="V124" s="83"/>
      <c r="W124" s="39" t="s">
        <v>5168</v>
      </c>
      <c r="X124" s="85">
        <f t="shared" si="18"/>
        <v>70.399999999999991</v>
      </c>
      <c r="Y124" s="85">
        <f t="shared" si="19"/>
        <v>322.66666666666663</v>
      </c>
      <c r="Z124" s="85">
        <f>VLOOKUP(A:A,[1]周转天数!$A$1:$N$65536,14,0)</f>
        <v>242</v>
      </c>
    </row>
    <row r="125" spans="1:26" ht="15" x14ac:dyDescent="0.25">
      <c r="A125" s="87" t="s">
        <v>153</v>
      </c>
      <c r="B125" s="65" t="s">
        <v>5169</v>
      </c>
      <c r="C125" s="63" t="s">
        <v>5064</v>
      </c>
      <c r="D125" s="7" t="s">
        <v>22</v>
      </c>
      <c r="E125" s="7">
        <v>1</v>
      </c>
      <c r="F125" s="7">
        <v>3</v>
      </c>
      <c r="G125" s="40" t="s">
        <v>4643</v>
      </c>
      <c r="H125" s="68">
        <v>2.9333333333333331</v>
      </c>
      <c r="I125" s="9">
        <v>10</v>
      </c>
      <c r="J125" s="10">
        <f t="shared" si="12"/>
        <v>29.333333333333332</v>
      </c>
      <c r="K125" s="11">
        <v>2</v>
      </c>
      <c r="L125" s="12">
        <v>2</v>
      </c>
      <c r="M125" s="54">
        <f t="shared" si="16"/>
        <v>4</v>
      </c>
      <c r="N125" s="13">
        <f t="shared" si="13"/>
        <v>12.799999999999999</v>
      </c>
      <c r="O125" s="14">
        <f t="shared" si="14"/>
        <v>58.666666666666664</v>
      </c>
      <c r="P125" s="15">
        <f t="shared" si="17"/>
        <v>40</v>
      </c>
      <c r="Q125" s="16">
        <v>44</v>
      </c>
      <c r="R125" s="72">
        <f t="shared" si="20"/>
        <v>14.666666666666664</v>
      </c>
      <c r="S125" s="19" t="s">
        <v>15</v>
      </c>
      <c r="T125" s="17">
        <f t="shared" si="15"/>
        <v>31.200000000000003</v>
      </c>
      <c r="U125" s="18" t="s">
        <v>15</v>
      </c>
      <c r="V125" s="83"/>
      <c r="W125" s="39" t="s">
        <v>5065</v>
      </c>
      <c r="X125" s="85">
        <f t="shared" si="18"/>
        <v>19.2</v>
      </c>
      <c r="Y125" s="85">
        <f t="shared" si="19"/>
        <v>88</v>
      </c>
      <c r="Z125" s="85">
        <f>VLOOKUP(A:A,[1]周转天数!$A$1:$N$65536,14,0)</f>
        <v>66</v>
      </c>
    </row>
    <row r="126" spans="1:26" ht="15" x14ac:dyDescent="0.25">
      <c r="A126" s="87" t="s">
        <v>154</v>
      </c>
      <c r="B126" s="65" t="s">
        <v>5170</v>
      </c>
      <c r="C126" s="63" t="s">
        <v>19</v>
      </c>
      <c r="D126" s="7" t="s">
        <v>22</v>
      </c>
      <c r="E126" s="7">
        <v>1</v>
      </c>
      <c r="F126" s="7">
        <v>3</v>
      </c>
      <c r="G126" s="40" t="s">
        <v>4679</v>
      </c>
      <c r="H126" s="68">
        <v>2.9333333333333331</v>
      </c>
      <c r="I126" s="9">
        <v>10</v>
      </c>
      <c r="J126" s="10">
        <f t="shared" si="12"/>
        <v>29.333333333333332</v>
      </c>
      <c r="K126" s="11">
        <v>2</v>
      </c>
      <c r="L126" s="12">
        <v>2</v>
      </c>
      <c r="M126" s="54">
        <f t="shared" si="16"/>
        <v>4</v>
      </c>
      <c r="N126" s="13">
        <f t="shared" si="13"/>
        <v>12.799999999999999</v>
      </c>
      <c r="O126" s="14">
        <f t="shared" si="14"/>
        <v>58.666666666666664</v>
      </c>
      <c r="P126" s="15">
        <f t="shared" si="17"/>
        <v>40</v>
      </c>
      <c r="Q126" s="16">
        <v>44</v>
      </c>
      <c r="R126" s="72">
        <f t="shared" si="20"/>
        <v>14.666666666666664</v>
      </c>
      <c r="S126" s="19" t="s">
        <v>15</v>
      </c>
      <c r="T126" s="17">
        <f t="shared" si="15"/>
        <v>31.200000000000003</v>
      </c>
      <c r="U126" s="18" t="s">
        <v>15</v>
      </c>
      <c r="V126" s="83"/>
      <c r="W126" s="39" t="s">
        <v>5085</v>
      </c>
      <c r="X126" s="85">
        <f t="shared" si="18"/>
        <v>112.64</v>
      </c>
      <c r="Y126" s="85">
        <f t="shared" si="19"/>
        <v>516.26666666666665</v>
      </c>
      <c r="Z126" s="85">
        <f>VLOOKUP(A:A,[1]周转天数!$A$1:$N$65536,14,0)</f>
        <v>387.20000000000005</v>
      </c>
    </row>
    <row r="127" spans="1:26" ht="15" x14ac:dyDescent="0.25">
      <c r="A127" s="87" t="s">
        <v>155</v>
      </c>
      <c r="B127" s="65" t="s">
        <v>5171</v>
      </c>
      <c r="C127" s="63" t="s">
        <v>20</v>
      </c>
      <c r="D127" s="7" t="s">
        <v>22</v>
      </c>
      <c r="E127" s="7">
        <v>1</v>
      </c>
      <c r="F127" s="7">
        <v>3</v>
      </c>
      <c r="G127" s="40" t="s">
        <v>4643</v>
      </c>
      <c r="H127" s="68">
        <v>2.9333333333333331</v>
      </c>
      <c r="I127" s="9">
        <v>10</v>
      </c>
      <c r="J127" s="10">
        <f t="shared" si="12"/>
        <v>29.333333333333332</v>
      </c>
      <c r="K127" s="11">
        <v>2</v>
      </c>
      <c r="L127" s="12">
        <v>2</v>
      </c>
      <c r="M127" s="54">
        <f t="shared" si="16"/>
        <v>4</v>
      </c>
      <c r="N127" s="13">
        <f t="shared" si="13"/>
        <v>12.799999999999999</v>
      </c>
      <c r="O127" s="14">
        <f t="shared" si="14"/>
        <v>58.666666666666664</v>
      </c>
      <c r="P127" s="15">
        <f t="shared" si="17"/>
        <v>40</v>
      </c>
      <c r="Q127" s="16">
        <v>44</v>
      </c>
      <c r="R127" s="72">
        <f t="shared" si="20"/>
        <v>14.666666666666664</v>
      </c>
      <c r="S127" s="19" t="s">
        <v>15</v>
      </c>
      <c r="T127" s="17">
        <f t="shared" si="15"/>
        <v>31.200000000000003</v>
      </c>
      <c r="U127" s="18" t="s">
        <v>15</v>
      </c>
      <c r="V127" s="83"/>
      <c r="W127" s="39" t="s">
        <v>4999</v>
      </c>
      <c r="X127" s="85">
        <f t="shared" si="18"/>
        <v>19.2</v>
      </c>
      <c r="Y127" s="85">
        <f t="shared" si="19"/>
        <v>88</v>
      </c>
      <c r="Z127" s="85">
        <f>VLOOKUP(A:A,[1]周转天数!$A$1:$N$65536,14,0)</f>
        <v>66</v>
      </c>
    </row>
    <row r="128" spans="1:26" ht="15" x14ac:dyDescent="0.25">
      <c r="A128" s="87" t="s">
        <v>156</v>
      </c>
      <c r="B128" s="65" t="s">
        <v>5172</v>
      </c>
      <c r="C128" s="63" t="s">
        <v>20</v>
      </c>
      <c r="D128" s="7" t="s">
        <v>22</v>
      </c>
      <c r="E128" s="7">
        <v>1</v>
      </c>
      <c r="F128" s="7">
        <v>3</v>
      </c>
      <c r="G128" s="40" t="s">
        <v>4636</v>
      </c>
      <c r="H128" s="68">
        <v>2.9333333333333331</v>
      </c>
      <c r="I128" s="9">
        <v>10</v>
      </c>
      <c r="J128" s="10">
        <f t="shared" ref="J128:J191" si="21">H128*I128</f>
        <v>29.333333333333332</v>
      </c>
      <c r="K128" s="11">
        <v>2</v>
      </c>
      <c r="L128" s="12">
        <v>2</v>
      </c>
      <c r="M128" s="54">
        <f t="shared" si="16"/>
        <v>4</v>
      </c>
      <c r="N128" s="13">
        <f t="shared" si="13"/>
        <v>12.799999999999999</v>
      </c>
      <c r="O128" s="14">
        <f t="shared" si="14"/>
        <v>58.666666666666664</v>
      </c>
      <c r="P128" s="15">
        <f t="shared" si="17"/>
        <v>40</v>
      </c>
      <c r="Q128" s="16">
        <v>44</v>
      </c>
      <c r="R128" s="72">
        <f t="shared" si="20"/>
        <v>14.666666666666664</v>
      </c>
      <c r="S128" s="19" t="s">
        <v>15</v>
      </c>
      <c r="T128" s="17">
        <f t="shared" si="15"/>
        <v>31.200000000000003</v>
      </c>
      <c r="U128" s="18" t="s">
        <v>15</v>
      </c>
      <c r="V128" s="83"/>
      <c r="W128" s="39" t="s">
        <v>4982</v>
      </c>
      <c r="X128" s="85">
        <f t="shared" si="18"/>
        <v>38.4</v>
      </c>
      <c r="Y128" s="85">
        <f t="shared" si="19"/>
        <v>176</v>
      </c>
      <c r="Z128" s="85">
        <f>VLOOKUP(A:A,[1]周转天数!$A$1:$N$65536,14,0)</f>
        <v>132</v>
      </c>
    </row>
    <row r="129" spans="1:26" ht="15" x14ac:dyDescent="0.25">
      <c r="A129" s="87" t="s">
        <v>157</v>
      </c>
      <c r="B129" s="65" t="s">
        <v>5173</v>
      </c>
      <c r="C129" s="63" t="s">
        <v>25</v>
      </c>
      <c r="D129" s="7" t="s">
        <v>22</v>
      </c>
      <c r="E129" s="7">
        <v>1</v>
      </c>
      <c r="F129" s="7">
        <v>3</v>
      </c>
      <c r="G129" s="40" t="s">
        <v>4668</v>
      </c>
      <c r="H129" s="68">
        <v>2.9333333333333331</v>
      </c>
      <c r="I129" s="9">
        <v>10</v>
      </c>
      <c r="J129" s="10">
        <f t="shared" si="21"/>
        <v>29.333333333333332</v>
      </c>
      <c r="K129" s="11">
        <v>2</v>
      </c>
      <c r="L129" s="12">
        <v>2</v>
      </c>
      <c r="M129" s="54">
        <f t="shared" si="16"/>
        <v>4</v>
      </c>
      <c r="N129" s="13">
        <f t="shared" ref="N129:N192" si="22">M129+F129*H129</f>
        <v>12.799999999999999</v>
      </c>
      <c r="O129" s="14">
        <f t="shared" ref="O129:O192" si="23">H129*20</f>
        <v>58.666666666666664</v>
      </c>
      <c r="P129" s="15">
        <f t="shared" si="17"/>
        <v>40</v>
      </c>
      <c r="Q129" s="16">
        <v>44</v>
      </c>
      <c r="R129" s="72">
        <f t="shared" si="20"/>
        <v>14.666666666666664</v>
      </c>
      <c r="S129" s="19" t="s">
        <v>15</v>
      </c>
      <c r="T129" s="17">
        <f t="shared" ref="T129:T192" si="24">Q129-N129</f>
        <v>31.200000000000003</v>
      </c>
      <c r="U129" s="18" t="s">
        <v>15</v>
      </c>
      <c r="V129" s="83"/>
      <c r="W129" s="39" t="s">
        <v>5006</v>
      </c>
      <c r="X129" s="85">
        <f t="shared" si="18"/>
        <v>320</v>
      </c>
      <c r="Y129" s="85">
        <f t="shared" si="19"/>
        <v>1466.6666666666665</v>
      </c>
      <c r="Z129" s="85">
        <f>VLOOKUP(A:A,[1]周转天数!$A$1:$N$65536,14,0)</f>
        <v>1100</v>
      </c>
    </row>
    <row r="130" spans="1:26" ht="15" x14ac:dyDescent="0.25">
      <c r="A130" s="87" t="s">
        <v>158</v>
      </c>
      <c r="B130" s="65" t="s">
        <v>5174</v>
      </c>
      <c r="C130" s="63" t="s">
        <v>24</v>
      </c>
      <c r="D130" s="7" t="s">
        <v>22</v>
      </c>
      <c r="E130" s="7">
        <v>1</v>
      </c>
      <c r="F130" s="7">
        <v>3</v>
      </c>
      <c r="G130" s="40" t="s">
        <v>4643</v>
      </c>
      <c r="H130" s="68">
        <v>2.8666666666666667</v>
      </c>
      <c r="I130" s="9">
        <v>10</v>
      </c>
      <c r="J130" s="10">
        <f t="shared" si="21"/>
        <v>28.666666666666668</v>
      </c>
      <c r="K130" s="11">
        <v>2</v>
      </c>
      <c r="L130" s="12">
        <v>2</v>
      </c>
      <c r="M130" s="54">
        <f t="shared" ref="M130:M193" si="25">K130*L130</f>
        <v>4</v>
      </c>
      <c r="N130" s="13">
        <f t="shared" si="22"/>
        <v>12.6</v>
      </c>
      <c r="O130" s="14">
        <f t="shared" si="23"/>
        <v>57.333333333333336</v>
      </c>
      <c r="P130" s="15">
        <f t="shared" ref="P130:P193" si="26">Q130-M130</f>
        <v>39</v>
      </c>
      <c r="Q130" s="16">
        <v>43</v>
      </c>
      <c r="R130" s="72">
        <f t="shared" si="20"/>
        <v>14.333333333333336</v>
      </c>
      <c r="S130" s="19" t="s">
        <v>15</v>
      </c>
      <c r="T130" s="17">
        <f t="shared" si="24"/>
        <v>30.4</v>
      </c>
      <c r="U130" s="18" t="s">
        <v>15</v>
      </c>
      <c r="V130" s="83"/>
      <c r="W130" s="39" t="s">
        <v>5137</v>
      </c>
      <c r="X130" s="85">
        <f t="shared" si="18"/>
        <v>18.899999999999999</v>
      </c>
      <c r="Y130" s="85">
        <f t="shared" si="19"/>
        <v>86</v>
      </c>
      <c r="Z130" s="85">
        <f>VLOOKUP(A:A,[1]周转天数!$A$1:$N$65536,14,0)</f>
        <v>64.5</v>
      </c>
    </row>
    <row r="131" spans="1:26" ht="15" x14ac:dyDescent="0.25">
      <c r="A131" s="87" t="s">
        <v>159</v>
      </c>
      <c r="B131" s="65" t="s">
        <v>5175</v>
      </c>
      <c r="C131" s="63" t="s">
        <v>25</v>
      </c>
      <c r="D131" s="7" t="s">
        <v>22</v>
      </c>
      <c r="E131" s="7">
        <v>1</v>
      </c>
      <c r="F131" s="7">
        <v>3</v>
      </c>
      <c r="G131" s="40" t="s">
        <v>4680</v>
      </c>
      <c r="H131" s="68">
        <v>2.8666666666666667</v>
      </c>
      <c r="I131" s="9">
        <v>10</v>
      </c>
      <c r="J131" s="10">
        <f t="shared" si="21"/>
        <v>28.666666666666668</v>
      </c>
      <c r="K131" s="11">
        <v>2</v>
      </c>
      <c r="L131" s="12">
        <v>2</v>
      </c>
      <c r="M131" s="54">
        <f t="shared" si="25"/>
        <v>4</v>
      </c>
      <c r="N131" s="13">
        <f t="shared" si="22"/>
        <v>12.6</v>
      </c>
      <c r="O131" s="14">
        <f t="shared" si="23"/>
        <v>57.333333333333336</v>
      </c>
      <c r="P131" s="15">
        <f t="shared" si="26"/>
        <v>39</v>
      </c>
      <c r="Q131" s="16">
        <v>43</v>
      </c>
      <c r="R131" s="72">
        <f t="shared" si="20"/>
        <v>14.333333333333336</v>
      </c>
      <c r="S131" s="19" t="s">
        <v>15</v>
      </c>
      <c r="T131" s="17">
        <f t="shared" si="24"/>
        <v>30.4</v>
      </c>
      <c r="U131" s="18" t="s">
        <v>15</v>
      </c>
      <c r="V131" s="83"/>
      <c r="W131" s="39" t="s">
        <v>5176</v>
      </c>
      <c r="X131" s="85">
        <f t="shared" ref="X131:X194" si="27">N131*G131</f>
        <v>49.14</v>
      </c>
      <c r="Y131" s="85">
        <f t="shared" ref="Y131:Y194" si="28">O131*G131</f>
        <v>223.6</v>
      </c>
      <c r="Z131" s="85">
        <f>VLOOKUP(A:A,[1]周转天数!$A$1:$N$65536,14,0)</f>
        <v>167.7</v>
      </c>
    </row>
    <row r="132" spans="1:26" ht="15" x14ac:dyDescent="0.25">
      <c r="A132" s="87" t="s">
        <v>160</v>
      </c>
      <c r="B132" s="65" t="s">
        <v>5177</v>
      </c>
      <c r="C132" s="63" t="s">
        <v>5147</v>
      </c>
      <c r="D132" s="7" t="s">
        <v>22</v>
      </c>
      <c r="E132" s="7">
        <v>1</v>
      </c>
      <c r="F132" s="7">
        <v>3</v>
      </c>
      <c r="G132" s="40" t="s">
        <v>4674</v>
      </c>
      <c r="H132" s="68">
        <v>2.8666666666666667</v>
      </c>
      <c r="I132" s="9">
        <v>10</v>
      </c>
      <c r="J132" s="10">
        <f t="shared" si="21"/>
        <v>28.666666666666668</v>
      </c>
      <c r="K132" s="11">
        <v>2</v>
      </c>
      <c r="L132" s="12">
        <v>2</v>
      </c>
      <c r="M132" s="54">
        <f t="shared" si="25"/>
        <v>4</v>
      </c>
      <c r="N132" s="13">
        <f t="shared" si="22"/>
        <v>12.6</v>
      </c>
      <c r="O132" s="14">
        <f t="shared" si="23"/>
        <v>57.333333333333336</v>
      </c>
      <c r="P132" s="15">
        <f t="shared" si="26"/>
        <v>39</v>
      </c>
      <c r="Q132" s="16">
        <v>43</v>
      </c>
      <c r="R132" s="72">
        <f t="shared" si="20"/>
        <v>14.333333333333336</v>
      </c>
      <c r="S132" s="19" t="s">
        <v>15</v>
      </c>
      <c r="T132" s="17">
        <f t="shared" si="24"/>
        <v>30.4</v>
      </c>
      <c r="U132" s="18" t="s">
        <v>15</v>
      </c>
      <c r="V132" s="83"/>
      <c r="W132" s="39" t="s">
        <v>5148</v>
      </c>
      <c r="X132" s="85">
        <f t="shared" si="27"/>
        <v>99.54</v>
      </c>
      <c r="Y132" s="85">
        <f t="shared" si="28"/>
        <v>452.93333333333339</v>
      </c>
      <c r="Z132" s="85">
        <f>VLOOKUP(A:A,[1]周转天数!$A$1:$N$65536,14,0)</f>
        <v>339.7</v>
      </c>
    </row>
    <row r="133" spans="1:26" ht="15" x14ac:dyDescent="0.25">
      <c r="A133" s="87" t="s">
        <v>161</v>
      </c>
      <c r="B133" s="65" t="s">
        <v>5178</v>
      </c>
      <c r="C133" s="63" t="s">
        <v>5147</v>
      </c>
      <c r="D133" s="7" t="s">
        <v>22</v>
      </c>
      <c r="E133" s="7">
        <v>1</v>
      </c>
      <c r="F133" s="7">
        <v>3</v>
      </c>
      <c r="G133" s="40" t="s">
        <v>4650</v>
      </c>
      <c r="H133" s="68">
        <v>2.8666666666666667</v>
      </c>
      <c r="I133" s="9">
        <v>10</v>
      </c>
      <c r="J133" s="10">
        <f t="shared" si="21"/>
        <v>28.666666666666668</v>
      </c>
      <c r="K133" s="11">
        <v>2</v>
      </c>
      <c r="L133" s="12">
        <v>2</v>
      </c>
      <c r="M133" s="54">
        <f t="shared" si="25"/>
        <v>4</v>
      </c>
      <c r="N133" s="13">
        <f t="shared" si="22"/>
        <v>12.6</v>
      </c>
      <c r="O133" s="14">
        <f t="shared" si="23"/>
        <v>57.333333333333336</v>
      </c>
      <c r="P133" s="15">
        <f t="shared" si="26"/>
        <v>39</v>
      </c>
      <c r="Q133" s="16">
        <v>43</v>
      </c>
      <c r="R133" s="72">
        <f t="shared" si="20"/>
        <v>14.333333333333336</v>
      </c>
      <c r="S133" s="19" t="s">
        <v>15</v>
      </c>
      <c r="T133" s="17">
        <f t="shared" si="24"/>
        <v>30.4</v>
      </c>
      <c r="U133" s="18" t="s">
        <v>15</v>
      </c>
      <c r="V133" s="83"/>
      <c r="W133" s="39" t="s">
        <v>5058</v>
      </c>
      <c r="X133" s="85">
        <f t="shared" si="27"/>
        <v>44.1</v>
      </c>
      <c r="Y133" s="85">
        <f t="shared" si="28"/>
        <v>200.66666666666669</v>
      </c>
      <c r="Z133" s="85">
        <f>VLOOKUP(A:A,[1]周转天数!$A$1:$N$65536,14,0)</f>
        <v>150.5</v>
      </c>
    </row>
    <row r="134" spans="1:26" ht="15" x14ac:dyDescent="0.25">
      <c r="A134" s="87" t="s">
        <v>162</v>
      </c>
      <c r="B134" s="65" t="s">
        <v>5179</v>
      </c>
      <c r="C134" s="63" t="s">
        <v>19</v>
      </c>
      <c r="D134" s="7" t="s">
        <v>22</v>
      </c>
      <c r="E134" s="7">
        <v>1</v>
      </c>
      <c r="F134" s="7">
        <v>3</v>
      </c>
      <c r="G134" s="40" t="s">
        <v>4655</v>
      </c>
      <c r="H134" s="68">
        <v>2.8</v>
      </c>
      <c r="I134" s="9">
        <v>10</v>
      </c>
      <c r="J134" s="10">
        <f t="shared" si="21"/>
        <v>28</v>
      </c>
      <c r="K134" s="11">
        <v>2</v>
      </c>
      <c r="L134" s="12">
        <v>2</v>
      </c>
      <c r="M134" s="54">
        <f t="shared" si="25"/>
        <v>4</v>
      </c>
      <c r="N134" s="13">
        <f t="shared" si="22"/>
        <v>12.399999999999999</v>
      </c>
      <c r="O134" s="14">
        <f t="shared" si="23"/>
        <v>56</v>
      </c>
      <c r="P134" s="15">
        <f t="shared" si="26"/>
        <v>38</v>
      </c>
      <c r="Q134" s="16">
        <v>42</v>
      </c>
      <c r="R134" s="72">
        <f t="shared" si="20"/>
        <v>14</v>
      </c>
      <c r="S134" s="19" t="s">
        <v>15</v>
      </c>
      <c r="T134" s="17">
        <f t="shared" si="24"/>
        <v>29.6</v>
      </c>
      <c r="U134" s="18" t="s">
        <v>15</v>
      </c>
      <c r="V134" s="83"/>
      <c r="W134" s="39" t="s">
        <v>4999</v>
      </c>
      <c r="X134" s="85">
        <f t="shared" si="27"/>
        <v>74.399999999999991</v>
      </c>
      <c r="Y134" s="85">
        <f t="shared" si="28"/>
        <v>336</v>
      </c>
      <c r="Z134" s="85">
        <f>VLOOKUP(A:A,[1]周转天数!$A$1:$N$65536,14,0)</f>
        <v>252</v>
      </c>
    </row>
    <row r="135" spans="1:26" ht="15" x14ac:dyDescent="0.25">
      <c r="A135" s="87" t="s">
        <v>163</v>
      </c>
      <c r="B135" s="65" t="s">
        <v>5180</v>
      </c>
      <c r="C135" s="63" t="s">
        <v>19</v>
      </c>
      <c r="D135" s="7" t="s">
        <v>22</v>
      </c>
      <c r="E135" s="7">
        <v>1</v>
      </c>
      <c r="F135" s="7">
        <v>3</v>
      </c>
      <c r="G135" s="40" t="s">
        <v>4681</v>
      </c>
      <c r="H135" s="68">
        <v>2.8</v>
      </c>
      <c r="I135" s="9">
        <v>10</v>
      </c>
      <c r="J135" s="10">
        <f t="shared" si="21"/>
        <v>28</v>
      </c>
      <c r="K135" s="11">
        <v>2</v>
      </c>
      <c r="L135" s="12">
        <v>2</v>
      </c>
      <c r="M135" s="54">
        <f t="shared" si="25"/>
        <v>4</v>
      </c>
      <c r="N135" s="13">
        <f t="shared" si="22"/>
        <v>12.399999999999999</v>
      </c>
      <c r="O135" s="14">
        <f t="shared" si="23"/>
        <v>56</v>
      </c>
      <c r="P135" s="15">
        <f t="shared" si="26"/>
        <v>38</v>
      </c>
      <c r="Q135" s="16">
        <v>42</v>
      </c>
      <c r="R135" s="72">
        <f t="shared" si="20"/>
        <v>14</v>
      </c>
      <c r="S135" s="19" t="s">
        <v>15</v>
      </c>
      <c r="T135" s="17">
        <f t="shared" si="24"/>
        <v>29.6</v>
      </c>
      <c r="U135" s="18" t="s">
        <v>15</v>
      </c>
      <c r="V135" s="83"/>
      <c r="W135" s="39" t="s">
        <v>5181</v>
      </c>
      <c r="X135" s="85">
        <f t="shared" si="27"/>
        <v>179.79999999999998</v>
      </c>
      <c r="Y135" s="85">
        <f t="shared" si="28"/>
        <v>812</v>
      </c>
      <c r="Z135" s="85">
        <f>VLOOKUP(A:A,[1]周转天数!$A$1:$N$65536,14,0)</f>
        <v>609</v>
      </c>
    </row>
    <row r="136" spans="1:26" ht="15" x14ac:dyDescent="0.25">
      <c r="A136" s="87" t="s">
        <v>164</v>
      </c>
      <c r="B136" s="65" t="s">
        <v>5182</v>
      </c>
      <c r="C136" s="63" t="s">
        <v>21</v>
      </c>
      <c r="D136" s="7" t="s">
        <v>22</v>
      </c>
      <c r="E136" s="7">
        <v>1</v>
      </c>
      <c r="F136" s="7">
        <v>3</v>
      </c>
      <c r="G136" s="40" t="s">
        <v>4635</v>
      </c>
      <c r="H136" s="68">
        <v>2.7333333333333334</v>
      </c>
      <c r="I136" s="9">
        <v>10</v>
      </c>
      <c r="J136" s="10">
        <f t="shared" si="21"/>
        <v>27.333333333333336</v>
      </c>
      <c r="K136" s="11">
        <v>2</v>
      </c>
      <c r="L136" s="12">
        <v>2</v>
      </c>
      <c r="M136" s="54">
        <f t="shared" si="25"/>
        <v>4</v>
      </c>
      <c r="N136" s="13">
        <f t="shared" si="22"/>
        <v>12.2</v>
      </c>
      <c r="O136" s="14">
        <f t="shared" si="23"/>
        <v>54.666666666666671</v>
      </c>
      <c r="P136" s="15">
        <f t="shared" si="26"/>
        <v>37</v>
      </c>
      <c r="Q136" s="16">
        <v>41</v>
      </c>
      <c r="R136" s="72">
        <f t="shared" si="20"/>
        <v>13.666666666666671</v>
      </c>
      <c r="S136" s="19" t="s">
        <v>15</v>
      </c>
      <c r="T136" s="17">
        <f t="shared" si="24"/>
        <v>28.8</v>
      </c>
      <c r="U136" s="18" t="s">
        <v>15</v>
      </c>
      <c r="V136" s="83"/>
      <c r="W136" s="39" t="s">
        <v>5183</v>
      </c>
      <c r="X136" s="85">
        <f t="shared" si="27"/>
        <v>58.559999999999995</v>
      </c>
      <c r="Y136" s="85">
        <f t="shared" si="28"/>
        <v>262.40000000000003</v>
      </c>
      <c r="Z136" s="85">
        <f>VLOOKUP(A:A,[1]周转天数!$A$1:$N$65536,14,0)</f>
        <v>196.79999999999998</v>
      </c>
    </row>
    <row r="137" spans="1:26" ht="15" x14ac:dyDescent="0.25">
      <c r="A137" s="87" t="s">
        <v>165</v>
      </c>
      <c r="B137" s="65" t="s">
        <v>5184</v>
      </c>
      <c r="C137" s="63" t="s">
        <v>24</v>
      </c>
      <c r="D137" s="7" t="s">
        <v>22</v>
      </c>
      <c r="E137" s="7">
        <v>1</v>
      </c>
      <c r="F137" s="7">
        <v>3</v>
      </c>
      <c r="G137" s="40" t="s">
        <v>4637</v>
      </c>
      <c r="H137" s="68">
        <v>2.7333333333333334</v>
      </c>
      <c r="I137" s="9">
        <v>10</v>
      </c>
      <c r="J137" s="10">
        <f t="shared" si="21"/>
        <v>27.333333333333336</v>
      </c>
      <c r="K137" s="11">
        <v>2</v>
      </c>
      <c r="L137" s="12">
        <v>2</v>
      </c>
      <c r="M137" s="54">
        <f t="shared" si="25"/>
        <v>4</v>
      </c>
      <c r="N137" s="13">
        <f t="shared" si="22"/>
        <v>12.2</v>
      </c>
      <c r="O137" s="14">
        <f t="shared" si="23"/>
        <v>54.666666666666671</v>
      </c>
      <c r="P137" s="15">
        <f t="shared" si="26"/>
        <v>37</v>
      </c>
      <c r="Q137" s="16">
        <v>41</v>
      </c>
      <c r="R137" s="72">
        <f t="shared" si="20"/>
        <v>13.666666666666671</v>
      </c>
      <c r="S137" s="19" t="s">
        <v>15</v>
      </c>
      <c r="T137" s="17">
        <f t="shared" si="24"/>
        <v>28.8</v>
      </c>
      <c r="U137" s="18" t="s">
        <v>15</v>
      </c>
      <c r="V137" s="83"/>
      <c r="W137" s="39" t="s">
        <v>5185</v>
      </c>
      <c r="X137" s="85">
        <f t="shared" si="27"/>
        <v>24.4</v>
      </c>
      <c r="Y137" s="85">
        <f t="shared" si="28"/>
        <v>109.33333333333334</v>
      </c>
      <c r="Z137" s="85">
        <f>VLOOKUP(A:A,[1]周转天数!$A$1:$N$65536,14,0)</f>
        <v>82</v>
      </c>
    </row>
    <row r="138" spans="1:26" ht="15" x14ac:dyDescent="0.25">
      <c r="A138" s="87" t="s">
        <v>166</v>
      </c>
      <c r="B138" s="65" t="s">
        <v>5186</v>
      </c>
      <c r="C138" s="63" t="s">
        <v>21</v>
      </c>
      <c r="D138" s="7" t="s">
        <v>22</v>
      </c>
      <c r="E138" s="7">
        <v>1</v>
      </c>
      <c r="F138" s="7">
        <v>3</v>
      </c>
      <c r="G138" s="40" t="s">
        <v>4636</v>
      </c>
      <c r="H138" s="68">
        <v>2.7333333333333334</v>
      </c>
      <c r="I138" s="9">
        <v>10</v>
      </c>
      <c r="J138" s="10">
        <f t="shared" si="21"/>
        <v>27.333333333333336</v>
      </c>
      <c r="K138" s="11">
        <v>2</v>
      </c>
      <c r="L138" s="12">
        <v>2</v>
      </c>
      <c r="M138" s="54">
        <f t="shared" si="25"/>
        <v>4</v>
      </c>
      <c r="N138" s="13">
        <f t="shared" si="22"/>
        <v>12.2</v>
      </c>
      <c r="O138" s="14">
        <f t="shared" si="23"/>
        <v>54.666666666666671</v>
      </c>
      <c r="P138" s="15">
        <f t="shared" si="26"/>
        <v>37</v>
      </c>
      <c r="Q138" s="16">
        <v>41</v>
      </c>
      <c r="R138" s="72">
        <f t="shared" si="20"/>
        <v>13.666666666666671</v>
      </c>
      <c r="S138" s="19" t="s">
        <v>15</v>
      </c>
      <c r="T138" s="17">
        <f t="shared" si="24"/>
        <v>28.8</v>
      </c>
      <c r="U138" s="18" t="s">
        <v>15</v>
      </c>
      <c r="V138" s="83"/>
      <c r="W138" s="39" t="s">
        <v>5033</v>
      </c>
      <c r="X138" s="85">
        <f t="shared" si="27"/>
        <v>36.599999999999994</v>
      </c>
      <c r="Y138" s="85">
        <f t="shared" si="28"/>
        <v>164</v>
      </c>
      <c r="Z138" s="85">
        <f>VLOOKUP(A:A,[1]周转天数!$A$1:$N$65536,14,0)</f>
        <v>123</v>
      </c>
    </row>
    <row r="139" spans="1:26" ht="15" x14ac:dyDescent="0.25">
      <c r="A139" s="87" t="s">
        <v>167</v>
      </c>
      <c r="B139" s="65" t="s">
        <v>5187</v>
      </c>
      <c r="C139" s="63" t="s">
        <v>5103</v>
      </c>
      <c r="D139" s="7" t="s">
        <v>22</v>
      </c>
      <c r="E139" s="7">
        <v>1</v>
      </c>
      <c r="F139" s="7">
        <v>3</v>
      </c>
      <c r="G139" s="40" t="s">
        <v>4662</v>
      </c>
      <c r="H139" s="68">
        <v>2.6666666666666665</v>
      </c>
      <c r="I139" s="9">
        <v>10</v>
      </c>
      <c r="J139" s="10">
        <f t="shared" si="21"/>
        <v>26.666666666666664</v>
      </c>
      <c r="K139" s="11">
        <v>2</v>
      </c>
      <c r="L139" s="12">
        <v>2</v>
      </c>
      <c r="M139" s="54">
        <f t="shared" si="25"/>
        <v>4</v>
      </c>
      <c r="N139" s="13">
        <f t="shared" si="22"/>
        <v>12</v>
      </c>
      <c r="O139" s="14">
        <f t="shared" si="23"/>
        <v>53.333333333333329</v>
      </c>
      <c r="P139" s="15">
        <f t="shared" si="26"/>
        <v>36</v>
      </c>
      <c r="Q139" s="16">
        <v>40</v>
      </c>
      <c r="R139" s="72">
        <f t="shared" si="20"/>
        <v>13.333333333333329</v>
      </c>
      <c r="S139" s="19" t="s">
        <v>15</v>
      </c>
      <c r="T139" s="17">
        <f t="shared" si="24"/>
        <v>28</v>
      </c>
      <c r="U139" s="18" t="s">
        <v>15</v>
      </c>
      <c r="V139" s="83"/>
      <c r="W139" s="39" t="s">
        <v>5188</v>
      </c>
      <c r="X139" s="85">
        <f t="shared" si="27"/>
        <v>201.60000000000002</v>
      </c>
      <c r="Y139" s="85">
        <f t="shared" si="28"/>
        <v>896</v>
      </c>
      <c r="Z139" s="85">
        <f>VLOOKUP(A:A,[1]周转天数!$A$1:$N$65536,14,0)</f>
        <v>672</v>
      </c>
    </row>
    <row r="140" spans="1:26" ht="15" x14ac:dyDescent="0.25">
      <c r="A140" s="87" t="s">
        <v>168</v>
      </c>
      <c r="B140" s="65" t="s">
        <v>5189</v>
      </c>
      <c r="C140" s="63" t="s">
        <v>4984</v>
      </c>
      <c r="D140" s="7" t="s">
        <v>22</v>
      </c>
      <c r="E140" s="7">
        <v>1</v>
      </c>
      <c r="F140" s="7">
        <v>3</v>
      </c>
      <c r="G140" s="40" t="s">
        <v>4637</v>
      </c>
      <c r="H140" s="68">
        <v>2.6666666666666665</v>
      </c>
      <c r="I140" s="9">
        <v>10</v>
      </c>
      <c r="J140" s="10">
        <f t="shared" si="21"/>
        <v>26.666666666666664</v>
      </c>
      <c r="K140" s="11">
        <v>2</v>
      </c>
      <c r="L140" s="12">
        <v>2</v>
      </c>
      <c r="M140" s="54">
        <f t="shared" si="25"/>
        <v>4</v>
      </c>
      <c r="N140" s="13">
        <f t="shared" si="22"/>
        <v>12</v>
      </c>
      <c r="O140" s="14">
        <f t="shared" si="23"/>
        <v>53.333333333333329</v>
      </c>
      <c r="P140" s="15">
        <f t="shared" si="26"/>
        <v>36</v>
      </c>
      <c r="Q140" s="16">
        <v>40</v>
      </c>
      <c r="R140" s="72">
        <f t="shared" si="20"/>
        <v>13.333333333333329</v>
      </c>
      <c r="S140" s="19" t="s">
        <v>15</v>
      </c>
      <c r="T140" s="17">
        <f t="shared" si="24"/>
        <v>28</v>
      </c>
      <c r="U140" s="18" t="s">
        <v>15</v>
      </c>
      <c r="V140" s="83"/>
      <c r="W140" s="39" t="s">
        <v>5190</v>
      </c>
      <c r="X140" s="85">
        <f t="shared" si="27"/>
        <v>24</v>
      </c>
      <c r="Y140" s="85">
        <f t="shared" si="28"/>
        <v>106.66666666666666</v>
      </c>
      <c r="Z140" s="85">
        <f>VLOOKUP(A:A,[1]周转天数!$A$1:$N$65536,14,0)</f>
        <v>80</v>
      </c>
    </row>
    <row r="141" spans="1:26" ht="15" x14ac:dyDescent="0.25">
      <c r="A141" s="87" t="s">
        <v>169</v>
      </c>
      <c r="B141" s="65" t="s">
        <v>5191</v>
      </c>
      <c r="C141" s="63" t="s">
        <v>5151</v>
      </c>
      <c r="D141" s="7" t="s">
        <v>22</v>
      </c>
      <c r="E141" s="7">
        <v>1</v>
      </c>
      <c r="F141" s="7">
        <v>3</v>
      </c>
      <c r="G141" s="40" t="s">
        <v>4682</v>
      </c>
      <c r="H141" s="68">
        <v>2.6666666666666665</v>
      </c>
      <c r="I141" s="9">
        <v>10</v>
      </c>
      <c r="J141" s="10">
        <f t="shared" si="21"/>
        <v>26.666666666666664</v>
      </c>
      <c r="K141" s="11">
        <v>2</v>
      </c>
      <c r="L141" s="12">
        <v>2</v>
      </c>
      <c r="M141" s="54">
        <f t="shared" si="25"/>
        <v>4</v>
      </c>
      <c r="N141" s="13">
        <f t="shared" si="22"/>
        <v>12</v>
      </c>
      <c r="O141" s="14">
        <f t="shared" si="23"/>
        <v>53.333333333333329</v>
      </c>
      <c r="P141" s="15">
        <f t="shared" si="26"/>
        <v>36</v>
      </c>
      <c r="Q141" s="16">
        <v>40</v>
      </c>
      <c r="R141" s="72">
        <f t="shared" si="20"/>
        <v>13.333333333333329</v>
      </c>
      <c r="S141" s="19" t="s">
        <v>15</v>
      </c>
      <c r="T141" s="17">
        <f t="shared" si="24"/>
        <v>28</v>
      </c>
      <c r="U141" s="18" t="s">
        <v>15</v>
      </c>
      <c r="V141" s="83"/>
      <c r="W141" s="39" t="s">
        <v>5192</v>
      </c>
      <c r="X141" s="85">
        <f t="shared" si="27"/>
        <v>357.6</v>
      </c>
      <c r="Y141" s="85">
        <f t="shared" si="28"/>
        <v>1589.3333333333333</v>
      </c>
      <c r="Z141" s="85">
        <f>VLOOKUP(A:A,[1]周转天数!$A$1:$N$65536,14,0)</f>
        <v>1192</v>
      </c>
    </row>
    <row r="142" spans="1:26" ht="15" x14ac:dyDescent="0.25">
      <c r="A142" s="87" t="s">
        <v>170</v>
      </c>
      <c r="B142" s="65" t="s">
        <v>5193</v>
      </c>
      <c r="C142" s="63" t="s">
        <v>19</v>
      </c>
      <c r="D142" s="7" t="s">
        <v>22</v>
      </c>
      <c r="E142" s="7">
        <v>1</v>
      </c>
      <c r="F142" s="7">
        <v>3</v>
      </c>
      <c r="G142" s="40" t="s">
        <v>4637</v>
      </c>
      <c r="H142" s="68">
        <v>2.6</v>
      </c>
      <c r="I142" s="9">
        <v>10</v>
      </c>
      <c r="J142" s="10">
        <f t="shared" si="21"/>
        <v>26</v>
      </c>
      <c r="K142" s="11">
        <v>2</v>
      </c>
      <c r="L142" s="12">
        <v>2</v>
      </c>
      <c r="M142" s="54">
        <f t="shared" si="25"/>
        <v>4</v>
      </c>
      <c r="N142" s="13">
        <f t="shared" si="22"/>
        <v>11.8</v>
      </c>
      <c r="O142" s="14">
        <f t="shared" si="23"/>
        <v>52</v>
      </c>
      <c r="P142" s="15">
        <f t="shared" si="26"/>
        <v>35</v>
      </c>
      <c r="Q142" s="16">
        <v>39</v>
      </c>
      <c r="R142" s="72">
        <f t="shared" si="20"/>
        <v>13</v>
      </c>
      <c r="S142" s="19" t="s">
        <v>15</v>
      </c>
      <c r="T142" s="17">
        <f t="shared" si="24"/>
        <v>27.2</v>
      </c>
      <c r="U142" s="18" t="s">
        <v>15</v>
      </c>
      <c r="V142" s="83"/>
      <c r="W142" s="39" t="s">
        <v>5013</v>
      </c>
      <c r="X142" s="85">
        <f t="shared" si="27"/>
        <v>23.6</v>
      </c>
      <c r="Y142" s="85">
        <f t="shared" si="28"/>
        <v>104</v>
      </c>
      <c r="Z142" s="85">
        <f>VLOOKUP(A:A,[1]周转天数!$A$1:$N$65536,14,0)</f>
        <v>78</v>
      </c>
    </row>
    <row r="143" spans="1:26" ht="15" x14ac:dyDescent="0.25">
      <c r="A143" s="87" t="s">
        <v>171</v>
      </c>
      <c r="B143" s="65" t="s">
        <v>5194</v>
      </c>
      <c r="C143" s="63" t="s">
        <v>21</v>
      </c>
      <c r="D143" s="7" t="s">
        <v>22</v>
      </c>
      <c r="E143" s="7">
        <v>1</v>
      </c>
      <c r="F143" s="7">
        <v>3</v>
      </c>
      <c r="G143" s="40" t="s">
        <v>4637</v>
      </c>
      <c r="H143" s="68">
        <v>2.6</v>
      </c>
      <c r="I143" s="9">
        <v>10</v>
      </c>
      <c r="J143" s="10">
        <f t="shared" si="21"/>
        <v>26</v>
      </c>
      <c r="K143" s="11">
        <v>2</v>
      </c>
      <c r="L143" s="12">
        <v>2</v>
      </c>
      <c r="M143" s="54">
        <f t="shared" si="25"/>
        <v>4</v>
      </c>
      <c r="N143" s="13">
        <f t="shared" si="22"/>
        <v>11.8</v>
      </c>
      <c r="O143" s="14">
        <f t="shared" si="23"/>
        <v>52</v>
      </c>
      <c r="P143" s="15">
        <f t="shared" si="26"/>
        <v>35</v>
      </c>
      <c r="Q143" s="16">
        <v>39</v>
      </c>
      <c r="R143" s="72">
        <f t="shared" si="20"/>
        <v>13</v>
      </c>
      <c r="S143" s="19" t="s">
        <v>15</v>
      </c>
      <c r="T143" s="17">
        <f t="shared" si="24"/>
        <v>27.2</v>
      </c>
      <c r="U143" s="18" t="s">
        <v>15</v>
      </c>
      <c r="V143" s="83"/>
      <c r="W143" s="39" t="s">
        <v>5033</v>
      </c>
      <c r="X143" s="85">
        <f t="shared" si="27"/>
        <v>23.6</v>
      </c>
      <c r="Y143" s="85">
        <f t="shared" si="28"/>
        <v>104</v>
      </c>
      <c r="Z143" s="85">
        <f>VLOOKUP(A:A,[1]周转天数!$A$1:$N$65536,14,0)</f>
        <v>78</v>
      </c>
    </row>
    <row r="144" spans="1:26" ht="15" x14ac:dyDescent="0.25">
      <c r="A144" s="87" t="s">
        <v>172</v>
      </c>
      <c r="B144" s="65" t="s">
        <v>5195</v>
      </c>
      <c r="C144" s="63" t="s">
        <v>5103</v>
      </c>
      <c r="D144" s="7" t="s">
        <v>22</v>
      </c>
      <c r="E144" s="7">
        <v>1</v>
      </c>
      <c r="F144" s="7">
        <v>3</v>
      </c>
      <c r="G144" s="40" t="s">
        <v>4662</v>
      </c>
      <c r="H144" s="68">
        <v>2.5333333333333332</v>
      </c>
      <c r="I144" s="9">
        <v>10</v>
      </c>
      <c r="J144" s="10">
        <f t="shared" si="21"/>
        <v>25.333333333333332</v>
      </c>
      <c r="K144" s="11">
        <v>2</v>
      </c>
      <c r="L144" s="12">
        <v>2</v>
      </c>
      <c r="M144" s="54">
        <f t="shared" si="25"/>
        <v>4</v>
      </c>
      <c r="N144" s="13">
        <f t="shared" si="22"/>
        <v>11.6</v>
      </c>
      <c r="O144" s="14">
        <f t="shared" si="23"/>
        <v>50.666666666666664</v>
      </c>
      <c r="P144" s="15">
        <f t="shared" si="26"/>
        <v>34</v>
      </c>
      <c r="Q144" s="16">
        <v>38</v>
      </c>
      <c r="R144" s="72">
        <f t="shared" si="20"/>
        <v>12.666666666666664</v>
      </c>
      <c r="S144" s="19" t="s">
        <v>15</v>
      </c>
      <c r="T144" s="17">
        <f t="shared" si="24"/>
        <v>26.4</v>
      </c>
      <c r="U144" s="18" t="s">
        <v>15</v>
      </c>
      <c r="V144" s="83"/>
      <c r="W144" s="39" t="s">
        <v>5196</v>
      </c>
      <c r="X144" s="85">
        <f t="shared" si="27"/>
        <v>194.88</v>
      </c>
      <c r="Y144" s="85">
        <f t="shared" si="28"/>
        <v>851.2</v>
      </c>
      <c r="Z144" s="85">
        <f>VLOOKUP(A:A,[1]周转天数!$A$1:$N$65536,14,0)</f>
        <v>638.4</v>
      </c>
    </row>
    <row r="145" spans="1:26" ht="15" x14ac:dyDescent="0.25">
      <c r="A145" s="87" t="s">
        <v>173</v>
      </c>
      <c r="B145" s="65" t="s">
        <v>5197</v>
      </c>
      <c r="C145" s="63" t="s">
        <v>25</v>
      </c>
      <c r="D145" s="7" t="s">
        <v>22</v>
      </c>
      <c r="E145" s="7">
        <v>1</v>
      </c>
      <c r="F145" s="7">
        <v>3</v>
      </c>
      <c r="G145" s="40" t="s">
        <v>4665</v>
      </c>
      <c r="H145" s="68">
        <v>2.5333333333333332</v>
      </c>
      <c r="I145" s="9">
        <v>10</v>
      </c>
      <c r="J145" s="10">
        <f t="shared" si="21"/>
        <v>25.333333333333332</v>
      </c>
      <c r="K145" s="11">
        <v>2</v>
      </c>
      <c r="L145" s="12">
        <v>2</v>
      </c>
      <c r="M145" s="54">
        <f t="shared" si="25"/>
        <v>4</v>
      </c>
      <c r="N145" s="13">
        <f t="shared" si="22"/>
        <v>11.6</v>
      </c>
      <c r="O145" s="14">
        <f t="shared" si="23"/>
        <v>50.666666666666664</v>
      </c>
      <c r="P145" s="15">
        <f t="shared" si="26"/>
        <v>34</v>
      </c>
      <c r="Q145" s="16">
        <v>38</v>
      </c>
      <c r="R145" s="72">
        <f t="shared" si="20"/>
        <v>12.666666666666664</v>
      </c>
      <c r="S145" s="19" t="s">
        <v>15</v>
      </c>
      <c r="T145" s="17">
        <f t="shared" si="24"/>
        <v>26.4</v>
      </c>
      <c r="U145" s="18" t="s">
        <v>15</v>
      </c>
      <c r="V145" s="83"/>
      <c r="W145" s="39" t="s">
        <v>5026</v>
      </c>
      <c r="X145" s="85">
        <f t="shared" si="27"/>
        <v>229.68</v>
      </c>
      <c r="Y145" s="85">
        <f t="shared" si="28"/>
        <v>1003.2</v>
      </c>
      <c r="Z145" s="85">
        <f>VLOOKUP(A:A,[1]周转天数!$A$1:$N$65536,14,0)</f>
        <v>752.4</v>
      </c>
    </row>
    <row r="146" spans="1:26" ht="15" x14ac:dyDescent="0.25">
      <c r="A146" s="87" t="s">
        <v>174</v>
      </c>
      <c r="B146" s="65" t="s">
        <v>5198</v>
      </c>
      <c r="C146" s="63" t="s">
        <v>24</v>
      </c>
      <c r="D146" s="7" t="s">
        <v>22</v>
      </c>
      <c r="E146" s="7">
        <v>1</v>
      </c>
      <c r="F146" s="7">
        <v>3</v>
      </c>
      <c r="G146" s="40" t="s">
        <v>4683</v>
      </c>
      <c r="H146" s="68">
        <v>2.5333333333333332</v>
      </c>
      <c r="I146" s="9">
        <v>10</v>
      </c>
      <c r="J146" s="10">
        <f t="shared" si="21"/>
        <v>25.333333333333332</v>
      </c>
      <c r="K146" s="11">
        <v>2</v>
      </c>
      <c r="L146" s="12">
        <v>2</v>
      </c>
      <c r="M146" s="54">
        <f t="shared" si="25"/>
        <v>4</v>
      </c>
      <c r="N146" s="13">
        <f t="shared" si="22"/>
        <v>11.6</v>
      </c>
      <c r="O146" s="14">
        <f t="shared" si="23"/>
        <v>50.666666666666664</v>
      </c>
      <c r="P146" s="15">
        <f t="shared" si="26"/>
        <v>34</v>
      </c>
      <c r="Q146" s="16">
        <v>38</v>
      </c>
      <c r="R146" s="72">
        <f t="shared" si="20"/>
        <v>12.666666666666664</v>
      </c>
      <c r="S146" s="19" t="s">
        <v>15</v>
      </c>
      <c r="T146" s="17">
        <f t="shared" si="24"/>
        <v>26.4</v>
      </c>
      <c r="U146" s="18" t="s">
        <v>15</v>
      </c>
      <c r="V146" s="83"/>
      <c r="W146" s="39" t="s">
        <v>5199</v>
      </c>
      <c r="X146" s="85">
        <f t="shared" si="27"/>
        <v>406</v>
      </c>
      <c r="Y146" s="85">
        <f t="shared" si="28"/>
        <v>1773.3333333333333</v>
      </c>
      <c r="Z146" s="85">
        <f>VLOOKUP(A:A,[1]周转天数!$A$1:$N$65536,14,0)</f>
        <v>1330</v>
      </c>
    </row>
    <row r="147" spans="1:26" ht="15" x14ac:dyDescent="0.25">
      <c r="A147" s="87" t="s">
        <v>175</v>
      </c>
      <c r="B147" s="65" t="s">
        <v>5200</v>
      </c>
      <c r="C147" s="63" t="s">
        <v>5151</v>
      </c>
      <c r="D147" s="7" t="s">
        <v>22</v>
      </c>
      <c r="E147" s="7">
        <v>1</v>
      </c>
      <c r="F147" s="7">
        <v>3</v>
      </c>
      <c r="G147" s="40" t="s">
        <v>4684</v>
      </c>
      <c r="H147" s="68">
        <v>2.5333333333333332</v>
      </c>
      <c r="I147" s="9">
        <v>10</v>
      </c>
      <c r="J147" s="10">
        <f t="shared" si="21"/>
        <v>25.333333333333332</v>
      </c>
      <c r="K147" s="11">
        <v>2</v>
      </c>
      <c r="L147" s="12">
        <v>2</v>
      </c>
      <c r="M147" s="54">
        <f t="shared" si="25"/>
        <v>4</v>
      </c>
      <c r="N147" s="13">
        <f t="shared" si="22"/>
        <v>11.6</v>
      </c>
      <c r="O147" s="14">
        <f t="shared" si="23"/>
        <v>50.666666666666664</v>
      </c>
      <c r="P147" s="15">
        <f t="shared" si="26"/>
        <v>34</v>
      </c>
      <c r="Q147" s="16">
        <v>38</v>
      </c>
      <c r="R147" s="72">
        <f t="shared" si="20"/>
        <v>12.666666666666664</v>
      </c>
      <c r="S147" s="19" t="s">
        <v>15</v>
      </c>
      <c r="T147" s="17">
        <f t="shared" si="24"/>
        <v>26.4</v>
      </c>
      <c r="U147" s="18" t="s">
        <v>15</v>
      </c>
      <c r="V147" s="83"/>
      <c r="W147" s="39" t="s">
        <v>5152</v>
      </c>
      <c r="X147" s="85">
        <f t="shared" si="27"/>
        <v>272.59999999999997</v>
      </c>
      <c r="Y147" s="85">
        <f t="shared" si="28"/>
        <v>1190.6666666666665</v>
      </c>
      <c r="Z147" s="85">
        <f>VLOOKUP(A:A,[1]周转天数!$A$1:$N$65536,14,0)</f>
        <v>893</v>
      </c>
    </row>
    <row r="148" spans="1:26" ht="15" x14ac:dyDescent="0.25">
      <c r="A148" s="87" t="s">
        <v>176</v>
      </c>
      <c r="B148" s="65" t="s">
        <v>5201</v>
      </c>
      <c r="C148" s="63" t="s">
        <v>24</v>
      </c>
      <c r="D148" s="7" t="s">
        <v>22</v>
      </c>
      <c r="E148" s="7">
        <v>1</v>
      </c>
      <c r="F148" s="7">
        <v>3</v>
      </c>
      <c r="G148" s="40" t="s">
        <v>4633</v>
      </c>
      <c r="H148" s="68">
        <v>2.5333333333333332</v>
      </c>
      <c r="I148" s="9">
        <v>10</v>
      </c>
      <c r="J148" s="10">
        <f t="shared" si="21"/>
        <v>25.333333333333332</v>
      </c>
      <c r="K148" s="11">
        <v>2</v>
      </c>
      <c r="L148" s="12">
        <v>2</v>
      </c>
      <c r="M148" s="54">
        <f t="shared" si="25"/>
        <v>4</v>
      </c>
      <c r="N148" s="13">
        <f t="shared" si="22"/>
        <v>11.6</v>
      </c>
      <c r="O148" s="14">
        <f t="shared" si="23"/>
        <v>50.666666666666664</v>
      </c>
      <c r="P148" s="15">
        <f t="shared" si="26"/>
        <v>34</v>
      </c>
      <c r="Q148" s="16">
        <v>38</v>
      </c>
      <c r="R148" s="72">
        <f t="shared" si="20"/>
        <v>12.666666666666664</v>
      </c>
      <c r="S148" s="19" t="s">
        <v>15</v>
      </c>
      <c r="T148" s="17">
        <f t="shared" si="24"/>
        <v>26.4</v>
      </c>
      <c r="U148" s="18" t="s">
        <v>15</v>
      </c>
      <c r="V148" s="83"/>
      <c r="W148" s="39" t="s">
        <v>5058</v>
      </c>
      <c r="X148" s="85">
        <f t="shared" si="27"/>
        <v>29</v>
      </c>
      <c r="Y148" s="85">
        <f t="shared" si="28"/>
        <v>126.66666666666666</v>
      </c>
      <c r="Z148" s="85">
        <f>VLOOKUP(A:A,[1]周转天数!$A$1:$N$65536,14,0)</f>
        <v>95</v>
      </c>
    </row>
    <row r="149" spans="1:26" ht="15" x14ac:dyDescent="0.25">
      <c r="A149" s="87" t="s">
        <v>177</v>
      </c>
      <c r="B149" s="65" t="s">
        <v>5202</v>
      </c>
      <c r="C149" s="63" t="s">
        <v>25</v>
      </c>
      <c r="D149" s="7" t="s">
        <v>22</v>
      </c>
      <c r="E149" s="7">
        <v>1</v>
      </c>
      <c r="F149" s="7">
        <v>3</v>
      </c>
      <c r="G149" s="40" t="s">
        <v>4672</v>
      </c>
      <c r="H149" s="68">
        <v>2.5333333333333332</v>
      </c>
      <c r="I149" s="9">
        <v>10</v>
      </c>
      <c r="J149" s="10">
        <f t="shared" si="21"/>
        <v>25.333333333333332</v>
      </c>
      <c r="K149" s="11">
        <v>2</v>
      </c>
      <c r="L149" s="12">
        <v>2</v>
      </c>
      <c r="M149" s="54">
        <f t="shared" si="25"/>
        <v>4</v>
      </c>
      <c r="N149" s="13">
        <f t="shared" si="22"/>
        <v>11.6</v>
      </c>
      <c r="O149" s="14">
        <f t="shared" si="23"/>
        <v>50.666666666666664</v>
      </c>
      <c r="P149" s="15">
        <f t="shared" si="26"/>
        <v>34</v>
      </c>
      <c r="Q149" s="16">
        <v>38</v>
      </c>
      <c r="R149" s="72">
        <f t="shared" si="20"/>
        <v>12.666666666666664</v>
      </c>
      <c r="S149" s="19" t="s">
        <v>15</v>
      </c>
      <c r="T149" s="17">
        <f t="shared" si="24"/>
        <v>26.4</v>
      </c>
      <c r="U149" s="18" t="s">
        <v>15</v>
      </c>
      <c r="V149" s="83"/>
      <c r="W149" s="39" t="s">
        <v>5006</v>
      </c>
      <c r="X149" s="85">
        <f t="shared" si="27"/>
        <v>116</v>
      </c>
      <c r="Y149" s="85">
        <f t="shared" si="28"/>
        <v>506.66666666666663</v>
      </c>
      <c r="Z149" s="85">
        <f>VLOOKUP(A:A,[1]周转天数!$A$1:$N$65536,14,0)</f>
        <v>380</v>
      </c>
    </row>
    <row r="150" spans="1:26" ht="15" x14ac:dyDescent="0.25">
      <c r="A150" s="87" t="s">
        <v>178</v>
      </c>
      <c r="B150" s="65" t="s">
        <v>5203</v>
      </c>
      <c r="C150" s="63" t="s">
        <v>21</v>
      </c>
      <c r="D150" s="7" t="s">
        <v>22</v>
      </c>
      <c r="E150" s="7">
        <v>1</v>
      </c>
      <c r="F150" s="7">
        <v>3</v>
      </c>
      <c r="G150" s="40" t="s">
        <v>4644</v>
      </c>
      <c r="H150" s="68">
        <v>2.4666666666666668</v>
      </c>
      <c r="I150" s="9">
        <v>10</v>
      </c>
      <c r="J150" s="10">
        <f t="shared" si="21"/>
        <v>24.666666666666668</v>
      </c>
      <c r="K150" s="11">
        <v>2</v>
      </c>
      <c r="L150" s="12">
        <v>2</v>
      </c>
      <c r="M150" s="54">
        <f t="shared" si="25"/>
        <v>4</v>
      </c>
      <c r="N150" s="13">
        <f t="shared" si="22"/>
        <v>11.4</v>
      </c>
      <c r="O150" s="14">
        <f t="shared" si="23"/>
        <v>49.333333333333336</v>
      </c>
      <c r="P150" s="15">
        <f t="shared" si="26"/>
        <v>33</v>
      </c>
      <c r="Q150" s="16">
        <v>37</v>
      </c>
      <c r="R150" s="72">
        <f t="shared" si="20"/>
        <v>12.333333333333336</v>
      </c>
      <c r="S150" s="19" t="s">
        <v>15</v>
      </c>
      <c r="T150" s="17">
        <f t="shared" si="24"/>
        <v>25.6</v>
      </c>
      <c r="U150" s="18" t="s">
        <v>15</v>
      </c>
      <c r="V150" s="83"/>
      <c r="W150" s="39" t="s">
        <v>5040</v>
      </c>
      <c r="X150" s="85">
        <f t="shared" si="27"/>
        <v>74.100000000000009</v>
      </c>
      <c r="Y150" s="85">
        <f t="shared" si="28"/>
        <v>320.66666666666669</v>
      </c>
      <c r="Z150" s="85">
        <f>VLOOKUP(A:A,[1]周转天数!$A$1:$N$65536,14,0)</f>
        <v>240.5</v>
      </c>
    </row>
    <row r="151" spans="1:26" ht="15" x14ac:dyDescent="0.25">
      <c r="A151" s="87" t="s">
        <v>179</v>
      </c>
      <c r="B151" s="65" t="s">
        <v>5204</v>
      </c>
      <c r="C151" s="63" t="s">
        <v>4984</v>
      </c>
      <c r="D151" s="7" t="s">
        <v>22</v>
      </c>
      <c r="E151" s="7">
        <v>1</v>
      </c>
      <c r="F151" s="7">
        <v>3</v>
      </c>
      <c r="G151" s="40" t="s">
        <v>4630</v>
      </c>
      <c r="H151" s="68">
        <v>2.4666666666666668</v>
      </c>
      <c r="I151" s="9">
        <v>10</v>
      </c>
      <c r="J151" s="10">
        <f t="shared" si="21"/>
        <v>24.666666666666668</v>
      </c>
      <c r="K151" s="11">
        <v>2</v>
      </c>
      <c r="L151" s="12">
        <v>2</v>
      </c>
      <c r="M151" s="54">
        <f t="shared" si="25"/>
        <v>4</v>
      </c>
      <c r="N151" s="13">
        <f t="shared" si="22"/>
        <v>11.4</v>
      </c>
      <c r="O151" s="14">
        <f t="shared" si="23"/>
        <v>49.333333333333336</v>
      </c>
      <c r="P151" s="15">
        <f t="shared" si="26"/>
        <v>33</v>
      </c>
      <c r="Q151" s="16">
        <v>37</v>
      </c>
      <c r="R151" s="72">
        <f t="shared" si="20"/>
        <v>12.333333333333336</v>
      </c>
      <c r="S151" s="19" t="s">
        <v>15</v>
      </c>
      <c r="T151" s="17">
        <f t="shared" si="24"/>
        <v>25.6</v>
      </c>
      <c r="U151" s="18" t="s">
        <v>15</v>
      </c>
      <c r="V151" s="83"/>
      <c r="W151" s="39" t="s">
        <v>4985</v>
      </c>
      <c r="X151" s="85">
        <f t="shared" si="27"/>
        <v>11.4</v>
      </c>
      <c r="Y151" s="85">
        <f t="shared" si="28"/>
        <v>49.333333333333336</v>
      </c>
      <c r="Z151" s="85">
        <f>VLOOKUP(A:A,[1]周转天数!$A$1:$N$65536,14,0)</f>
        <v>37</v>
      </c>
    </row>
    <row r="152" spans="1:26" ht="15" x14ac:dyDescent="0.25">
      <c r="A152" s="87" t="s">
        <v>180</v>
      </c>
      <c r="B152" s="65" t="s">
        <v>5205</v>
      </c>
      <c r="C152" s="63" t="s">
        <v>25</v>
      </c>
      <c r="D152" s="7" t="s">
        <v>22</v>
      </c>
      <c r="E152" s="7">
        <v>1</v>
      </c>
      <c r="F152" s="7">
        <v>3</v>
      </c>
      <c r="G152" s="40" t="s">
        <v>4648</v>
      </c>
      <c r="H152" s="68">
        <v>2.4</v>
      </c>
      <c r="I152" s="9">
        <v>10</v>
      </c>
      <c r="J152" s="10">
        <f t="shared" si="21"/>
        <v>24</v>
      </c>
      <c r="K152" s="11">
        <v>2</v>
      </c>
      <c r="L152" s="12">
        <v>2</v>
      </c>
      <c r="M152" s="54">
        <f t="shared" si="25"/>
        <v>4</v>
      </c>
      <c r="N152" s="13">
        <f t="shared" si="22"/>
        <v>11.2</v>
      </c>
      <c r="O152" s="14">
        <f t="shared" si="23"/>
        <v>48</v>
      </c>
      <c r="P152" s="15">
        <f t="shared" si="26"/>
        <v>32</v>
      </c>
      <c r="Q152" s="16">
        <v>36</v>
      </c>
      <c r="R152" s="72">
        <f t="shared" si="20"/>
        <v>12</v>
      </c>
      <c r="S152" s="19" t="s">
        <v>15</v>
      </c>
      <c r="T152" s="17">
        <f t="shared" si="24"/>
        <v>24.8</v>
      </c>
      <c r="U152" s="18" t="s">
        <v>15</v>
      </c>
      <c r="V152" s="83"/>
      <c r="W152" s="39" t="s">
        <v>5156</v>
      </c>
      <c r="X152" s="85">
        <f t="shared" si="27"/>
        <v>110.88</v>
      </c>
      <c r="Y152" s="85">
        <f t="shared" si="28"/>
        <v>475.20000000000005</v>
      </c>
      <c r="Z152" s="85">
        <f>VLOOKUP(A:A,[1]周转天数!$A$1:$N$65536,14,0)</f>
        <v>356.40000000000003</v>
      </c>
    </row>
    <row r="153" spans="1:26" ht="15" x14ac:dyDescent="0.25">
      <c r="A153" s="87" t="s">
        <v>181</v>
      </c>
      <c r="B153" s="65" t="s">
        <v>5206</v>
      </c>
      <c r="C153" s="63" t="s">
        <v>20</v>
      </c>
      <c r="D153" s="7" t="s">
        <v>22</v>
      </c>
      <c r="E153" s="7">
        <v>1</v>
      </c>
      <c r="F153" s="7">
        <v>3</v>
      </c>
      <c r="G153" s="40" t="s">
        <v>4676</v>
      </c>
      <c r="H153" s="68">
        <v>2.4</v>
      </c>
      <c r="I153" s="9">
        <v>10</v>
      </c>
      <c r="J153" s="10">
        <f t="shared" si="21"/>
        <v>24</v>
      </c>
      <c r="K153" s="11">
        <v>2</v>
      </c>
      <c r="L153" s="12">
        <v>2</v>
      </c>
      <c r="M153" s="54">
        <f t="shared" si="25"/>
        <v>4</v>
      </c>
      <c r="N153" s="13">
        <f t="shared" si="22"/>
        <v>11.2</v>
      </c>
      <c r="O153" s="14">
        <f t="shared" si="23"/>
        <v>48</v>
      </c>
      <c r="P153" s="15">
        <f t="shared" si="26"/>
        <v>32</v>
      </c>
      <c r="Q153" s="16">
        <v>36</v>
      </c>
      <c r="R153" s="72">
        <f t="shared" si="20"/>
        <v>12</v>
      </c>
      <c r="S153" s="19" t="s">
        <v>15</v>
      </c>
      <c r="T153" s="17">
        <f t="shared" si="24"/>
        <v>24.8</v>
      </c>
      <c r="U153" s="18" t="s">
        <v>15</v>
      </c>
      <c r="V153" s="83"/>
      <c r="W153" s="39" t="s">
        <v>5045</v>
      </c>
      <c r="X153" s="85">
        <f t="shared" si="27"/>
        <v>207.2</v>
      </c>
      <c r="Y153" s="85">
        <f t="shared" si="28"/>
        <v>888</v>
      </c>
      <c r="Z153" s="85">
        <f>VLOOKUP(A:A,[1]周转天数!$A$1:$N$65536,14,0)</f>
        <v>666</v>
      </c>
    </row>
    <row r="154" spans="1:26" ht="15" x14ac:dyDescent="0.25">
      <c r="A154" s="87" t="s">
        <v>182</v>
      </c>
      <c r="B154" s="65" t="s">
        <v>5207</v>
      </c>
      <c r="C154" s="63" t="s">
        <v>5151</v>
      </c>
      <c r="D154" s="7" t="s">
        <v>22</v>
      </c>
      <c r="E154" s="7">
        <v>1</v>
      </c>
      <c r="F154" s="7">
        <v>3</v>
      </c>
      <c r="G154" s="40" t="s">
        <v>4685</v>
      </c>
      <c r="H154" s="68">
        <v>2.4</v>
      </c>
      <c r="I154" s="9">
        <v>10</v>
      </c>
      <c r="J154" s="10">
        <f t="shared" si="21"/>
        <v>24</v>
      </c>
      <c r="K154" s="11">
        <v>2</v>
      </c>
      <c r="L154" s="12">
        <v>2</v>
      </c>
      <c r="M154" s="54">
        <f t="shared" si="25"/>
        <v>4</v>
      </c>
      <c r="N154" s="13">
        <f t="shared" si="22"/>
        <v>11.2</v>
      </c>
      <c r="O154" s="14">
        <f t="shared" si="23"/>
        <v>48</v>
      </c>
      <c r="P154" s="15">
        <f t="shared" si="26"/>
        <v>32</v>
      </c>
      <c r="Q154" s="16">
        <v>36</v>
      </c>
      <c r="R154" s="72">
        <f t="shared" si="20"/>
        <v>12</v>
      </c>
      <c r="S154" s="19" t="s">
        <v>15</v>
      </c>
      <c r="T154" s="17">
        <f t="shared" si="24"/>
        <v>24.8</v>
      </c>
      <c r="U154" s="18" t="s">
        <v>15</v>
      </c>
      <c r="V154" s="83"/>
      <c r="W154" s="39" t="s">
        <v>5208</v>
      </c>
      <c r="X154" s="85">
        <f t="shared" si="27"/>
        <v>168</v>
      </c>
      <c r="Y154" s="85">
        <f t="shared" si="28"/>
        <v>720</v>
      </c>
      <c r="Z154" s="85">
        <f>VLOOKUP(A:A,[1]周转天数!$A$1:$N$65536,14,0)</f>
        <v>540</v>
      </c>
    </row>
    <row r="155" spans="1:26" ht="15" x14ac:dyDescent="0.25">
      <c r="A155" s="87" t="s">
        <v>183</v>
      </c>
      <c r="B155" s="65" t="s">
        <v>5209</v>
      </c>
      <c r="C155" s="63" t="s">
        <v>5151</v>
      </c>
      <c r="D155" s="7" t="s">
        <v>22</v>
      </c>
      <c r="E155" s="7">
        <v>1</v>
      </c>
      <c r="F155" s="7">
        <v>3</v>
      </c>
      <c r="G155" s="40" t="s">
        <v>4686</v>
      </c>
      <c r="H155" s="68">
        <v>2.4</v>
      </c>
      <c r="I155" s="9">
        <v>10</v>
      </c>
      <c r="J155" s="10">
        <f t="shared" si="21"/>
        <v>24</v>
      </c>
      <c r="K155" s="11">
        <v>2</v>
      </c>
      <c r="L155" s="12">
        <v>2</v>
      </c>
      <c r="M155" s="54">
        <f t="shared" si="25"/>
        <v>4</v>
      </c>
      <c r="N155" s="13">
        <f t="shared" si="22"/>
        <v>11.2</v>
      </c>
      <c r="O155" s="14">
        <f t="shared" si="23"/>
        <v>48</v>
      </c>
      <c r="P155" s="15">
        <f t="shared" si="26"/>
        <v>32</v>
      </c>
      <c r="Q155" s="16">
        <v>36</v>
      </c>
      <c r="R155" s="72">
        <f t="shared" si="20"/>
        <v>12</v>
      </c>
      <c r="S155" s="19" t="s">
        <v>15</v>
      </c>
      <c r="T155" s="17">
        <f t="shared" si="24"/>
        <v>24.8</v>
      </c>
      <c r="U155" s="18" t="s">
        <v>15</v>
      </c>
      <c r="V155" s="83"/>
      <c r="W155" s="39" t="s">
        <v>5208</v>
      </c>
      <c r="X155" s="85">
        <f t="shared" si="27"/>
        <v>151.19999999999999</v>
      </c>
      <c r="Y155" s="85">
        <f t="shared" si="28"/>
        <v>648</v>
      </c>
      <c r="Z155" s="85">
        <f>VLOOKUP(A:A,[1]周转天数!$A$1:$N$65536,14,0)</f>
        <v>486</v>
      </c>
    </row>
    <row r="156" spans="1:26" ht="15" x14ac:dyDescent="0.25">
      <c r="A156" s="87" t="s">
        <v>184</v>
      </c>
      <c r="B156" s="65" t="s">
        <v>5210</v>
      </c>
      <c r="C156" s="63" t="s">
        <v>4984</v>
      </c>
      <c r="D156" s="7" t="s">
        <v>22</v>
      </c>
      <c r="E156" s="7">
        <v>1</v>
      </c>
      <c r="F156" s="7">
        <v>3</v>
      </c>
      <c r="G156" s="40" t="s">
        <v>4630</v>
      </c>
      <c r="H156" s="68">
        <v>2.4</v>
      </c>
      <c r="I156" s="9">
        <v>10</v>
      </c>
      <c r="J156" s="10">
        <f t="shared" si="21"/>
        <v>24</v>
      </c>
      <c r="K156" s="11">
        <v>2</v>
      </c>
      <c r="L156" s="12">
        <v>2</v>
      </c>
      <c r="M156" s="54">
        <f t="shared" si="25"/>
        <v>4</v>
      </c>
      <c r="N156" s="13">
        <f t="shared" si="22"/>
        <v>11.2</v>
      </c>
      <c r="O156" s="14">
        <f t="shared" si="23"/>
        <v>48</v>
      </c>
      <c r="P156" s="15">
        <f t="shared" si="26"/>
        <v>32</v>
      </c>
      <c r="Q156" s="16">
        <v>36</v>
      </c>
      <c r="R156" s="72">
        <f t="shared" si="20"/>
        <v>12</v>
      </c>
      <c r="S156" s="19" t="s">
        <v>15</v>
      </c>
      <c r="T156" s="17">
        <f t="shared" si="24"/>
        <v>24.8</v>
      </c>
      <c r="U156" s="18" t="s">
        <v>15</v>
      </c>
      <c r="V156" s="83"/>
      <c r="W156" s="39" t="s">
        <v>5211</v>
      </c>
      <c r="X156" s="85">
        <f t="shared" si="27"/>
        <v>11.2</v>
      </c>
      <c r="Y156" s="85">
        <f t="shared" si="28"/>
        <v>48</v>
      </c>
      <c r="Z156" s="85">
        <f>VLOOKUP(A:A,[1]周转天数!$A$1:$N$65536,14,0)</f>
        <v>36</v>
      </c>
    </row>
    <row r="157" spans="1:26" ht="15" x14ac:dyDescent="0.25">
      <c r="A157" s="87" t="s">
        <v>185</v>
      </c>
      <c r="B157" s="65" t="s">
        <v>5212</v>
      </c>
      <c r="C157" s="63" t="s">
        <v>19</v>
      </c>
      <c r="D157" s="7" t="s">
        <v>22</v>
      </c>
      <c r="E157" s="7">
        <v>1</v>
      </c>
      <c r="F157" s="7">
        <v>3</v>
      </c>
      <c r="G157" s="40" t="s">
        <v>4679</v>
      </c>
      <c r="H157" s="68">
        <v>2.4</v>
      </c>
      <c r="I157" s="9">
        <v>10</v>
      </c>
      <c r="J157" s="10">
        <f t="shared" si="21"/>
        <v>24</v>
      </c>
      <c r="K157" s="11">
        <v>2</v>
      </c>
      <c r="L157" s="12">
        <v>2</v>
      </c>
      <c r="M157" s="54">
        <f t="shared" si="25"/>
        <v>4</v>
      </c>
      <c r="N157" s="13">
        <f t="shared" si="22"/>
        <v>11.2</v>
      </c>
      <c r="O157" s="14">
        <f t="shared" si="23"/>
        <v>48</v>
      </c>
      <c r="P157" s="15">
        <f t="shared" si="26"/>
        <v>32</v>
      </c>
      <c r="Q157" s="16">
        <v>36</v>
      </c>
      <c r="R157" s="72">
        <f t="shared" ref="R157:R220" si="29">O157-Q157</f>
        <v>12</v>
      </c>
      <c r="S157" s="19" t="s">
        <v>15</v>
      </c>
      <c r="T157" s="17">
        <f t="shared" si="24"/>
        <v>24.8</v>
      </c>
      <c r="U157" s="18" t="s">
        <v>15</v>
      </c>
      <c r="V157" s="83"/>
      <c r="W157" s="39" t="s">
        <v>5085</v>
      </c>
      <c r="X157" s="85">
        <f t="shared" si="27"/>
        <v>98.56</v>
      </c>
      <c r="Y157" s="85">
        <f t="shared" si="28"/>
        <v>422.40000000000003</v>
      </c>
      <c r="Z157" s="85">
        <f>VLOOKUP(A:A,[1]周转天数!$A$1:$N$65536,14,0)</f>
        <v>316.8</v>
      </c>
    </row>
    <row r="158" spans="1:26" ht="15" x14ac:dyDescent="0.25">
      <c r="A158" s="87" t="s">
        <v>186</v>
      </c>
      <c r="B158" s="65" t="s">
        <v>5213</v>
      </c>
      <c r="C158" s="63" t="s">
        <v>5214</v>
      </c>
      <c r="D158" s="7" t="s">
        <v>22</v>
      </c>
      <c r="E158" s="7">
        <v>1</v>
      </c>
      <c r="F158" s="7">
        <v>3</v>
      </c>
      <c r="G158" s="40" t="s">
        <v>4645</v>
      </c>
      <c r="H158" s="68">
        <v>2.4</v>
      </c>
      <c r="I158" s="9">
        <v>10</v>
      </c>
      <c r="J158" s="10">
        <f t="shared" si="21"/>
        <v>24</v>
      </c>
      <c r="K158" s="11">
        <v>2</v>
      </c>
      <c r="L158" s="12">
        <v>2</v>
      </c>
      <c r="M158" s="54">
        <f t="shared" si="25"/>
        <v>4</v>
      </c>
      <c r="N158" s="13">
        <f t="shared" si="22"/>
        <v>11.2</v>
      </c>
      <c r="O158" s="14">
        <f t="shared" si="23"/>
        <v>48</v>
      </c>
      <c r="P158" s="15">
        <f t="shared" si="26"/>
        <v>32</v>
      </c>
      <c r="Q158" s="16">
        <v>36</v>
      </c>
      <c r="R158" s="72">
        <f t="shared" si="29"/>
        <v>12</v>
      </c>
      <c r="S158" s="19" t="s">
        <v>15</v>
      </c>
      <c r="T158" s="17">
        <f t="shared" si="24"/>
        <v>24.8</v>
      </c>
      <c r="U158" s="18" t="s">
        <v>15</v>
      </c>
      <c r="V158" s="83"/>
      <c r="W158" s="39" t="s">
        <v>5110</v>
      </c>
      <c r="X158" s="85">
        <f t="shared" si="27"/>
        <v>56</v>
      </c>
      <c r="Y158" s="85">
        <f t="shared" si="28"/>
        <v>240</v>
      </c>
      <c r="Z158" s="85">
        <f>VLOOKUP(A:A,[1]周转天数!$A$1:$N$65536,14,0)</f>
        <v>180</v>
      </c>
    </row>
    <row r="159" spans="1:26" ht="15" x14ac:dyDescent="0.25">
      <c r="A159" s="87" t="s">
        <v>187</v>
      </c>
      <c r="B159" s="65" t="s">
        <v>5215</v>
      </c>
      <c r="C159" s="63" t="s">
        <v>21</v>
      </c>
      <c r="D159" s="7" t="s">
        <v>22</v>
      </c>
      <c r="E159" s="7">
        <v>1</v>
      </c>
      <c r="F159" s="7">
        <v>3</v>
      </c>
      <c r="G159" s="40" t="s">
        <v>4674</v>
      </c>
      <c r="H159" s="68">
        <v>2.3333333333333335</v>
      </c>
      <c r="I159" s="9">
        <v>10</v>
      </c>
      <c r="J159" s="10">
        <f t="shared" si="21"/>
        <v>23.333333333333336</v>
      </c>
      <c r="K159" s="11">
        <v>2</v>
      </c>
      <c r="L159" s="12">
        <v>2</v>
      </c>
      <c r="M159" s="54">
        <f t="shared" si="25"/>
        <v>4</v>
      </c>
      <c r="N159" s="13">
        <f t="shared" si="22"/>
        <v>11</v>
      </c>
      <c r="O159" s="14">
        <f t="shared" si="23"/>
        <v>46.666666666666671</v>
      </c>
      <c r="P159" s="15">
        <f t="shared" si="26"/>
        <v>31</v>
      </c>
      <c r="Q159" s="16">
        <v>35</v>
      </c>
      <c r="R159" s="72">
        <f t="shared" si="29"/>
        <v>11.666666666666671</v>
      </c>
      <c r="S159" s="19" t="s">
        <v>15</v>
      </c>
      <c r="T159" s="17">
        <f t="shared" si="24"/>
        <v>24</v>
      </c>
      <c r="U159" s="18" t="s">
        <v>15</v>
      </c>
      <c r="V159" s="83"/>
      <c r="W159" s="39" t="s">
        <v>5216</v>
      </c>
      <c r="X159" s="85">
        <f t="shared" si="27"/>
        <v>86.9</v>
      </c>
      <c r="Y159" s="85">
        <f t="shared" si="28"/>
        <v>368.66666666666674</v>
      </c>
      <c r="Z159" s="85">
        <f>VLOOKUP(A:A,[1]周转天数!$A$1:$N$65536,14,0)</f>
        <v>276.5</v>
      </c>
    </row>
    <row r="160" spans="1:26" ht="15" x14ac:dyDescent="0.25">
      <c r="A160" s="87" t="s">
        <v>13</v>
      </c>
      <c r="B160" s="65" t="s">
        <v>5217</v>
      </c>
      <c r="C160" s="63" t="s">
        <v>24</v>
      </c>
      <c r="D160" s="7" t="s">
        <v>22</v>
      </c>
      <c r="E160" s="7">
        <v>1</v>
      </c>
      <c r="F160" s="7">
        <v>3</v>
      </c>
      <c r="G160" s="40" t="s">
        <v>4633</v>
      </c>
      <c r="H160" s="68">
        <v>2.3333333333333335</v>
      </c>
      <c r="I160" s="9">
        <v>10</v>
      </c>
      <c r="J160" s="10">
        <f t="shared" si="21"/>
        <v>23.333333333333336</v>
      </c>
      <c r="K160" s="11">
        <v>2</v>
      </c>
      <c r="L160" s="12">
        <v>2</v>
      </c>
      <c r="M160" s="54">
        <f t="shared" si="25"/>
        <v>4</v>
      </c>
      <c r="N160" s="13">
        <f t="shared" si="22"/>
        <v>11</v>
      </c>
      <c r="O160" s="14">
        <f t="shared" si="23"/>
        <v>46.666666666666671</v>
      </c>
      <c r="P160" s="15">
        <f t="shared" si="26"/>
        <v>31</v>
      </c>
      <c r="Q160" s="16">
        <v>35</v>
      </c>
      <c r="R160" s="72">
        <f t="shared" si="29"/>
        <v>11.666666666666671</v>
      </c>
      <c r="S160" s="19" t="s">
        <v>15</v>
      </c>
      <c r="T160" s="17">
        <f t="shared" si="24"/>
        <v>24</v>
      </c>
      <c r="U160" s="18" t="s">
        <v>15</v>
      </c>
      <c r="V160" s="83"/>
      <c r="W160" s="39" t="s">
        <v>5185</v>
      </c>
      <c r="X160" s="85">
        <f t="shared" si="27"/>
        <v>27.5</v>
      </c>
      <c r="Y160" s="85">
        <f t="shared" si="28"/>
        <v>116.66666666666669</v>
      </c>
      <c r="Z160" s="85">
        <f>VLOOKUP(A:A,[1]周转天数!$A$1:$N$65536,14,0)</f>
        <v>87.5</v>
      </c>
    </row>
    <row r="161" spans="1:26" ht="15" x14ac:dyDescent="0.25">
      <c r="A161" s="87" t="s">
        <v>188</v>
      </c>
      <c r="B161" s="65" t="s">
        <v>5218</v>
      </c>
      <c r="C161" s="63" t="s">
        <v>19</v>
      </c>
      <c r="D161" s="7" t="s">
        <v>22</v>
      </c>
      <c r="E161" s="7">
        <v>1</v>
      </c>
      <c r="F161" s="7">
        <v>3</v>
      </c>
      <c r="G161" s="40" t="s">
        <v>4655</v>
      </c>
      <c r="H161" s="68">
        <v>2.3333333333333335</v>
      </c>
      <c r="I161" s="9">
        <v>10</v>
      </c>
      <c r="J161" s="10">
        <f t="shared" si="21"/>
        <v>23.333333333333336</v>
      </c>
      <c r="K161" s="11">
        <v>2</v>
      </c>
      <c r="L161" s="12">
        <v>2</v>
      </c>
      <c r="M161" s="54">
        <f t="shared" si="25"/>
        <v>4</v>
      </c>
      <c r="N161" s="13">
        <f t="shared" si="22"/>
        <v>11</v>
      </c>
      <c r="O161" s="14">
        <f t="shared" si="23"/>
        <v>46.666666666666671</v>
      </c>
      <c r="P161" s="15">
        <f t="shared" si="26"/>
        <v>31</v>
      </c>
      <c r="Q161" s="16">
        <v>35</v>
      </c>
      <c r="R161" s="72">
        <f t="shared" si="29"/>
        <v>11.666666666666671</v>
      </c>
      <c r="S161" s="19" t="s">
        <v>15</v>
      </c>
      <c r="T161" s="17">
        <f t="shared" si="24"/>
        <v>24</v>
      </c>
      <c r="U161" s="18" t="s">
        <v>15</v>
      </c>
      <c r="V161" s="83"/>
      <c r="W161" s="39" t="s">
        <v>5219</v>
      </c>
      <c r="X161" s="85">
        <f t="shared" si="27"/>
        <v>66</v>
      </c>
      <c r="Y161" s="85">
        <f t="shared" si="28"/>
        <v>280</v>
      </c>
      <c r="Z161" s="85">
        <f>VLOOKUP(A:A,[1]周转天数!$A$1:$N$65536,14,0)</f>
        <v>210</v>
      </c>
    </row>
    <row r="162" spans="1:26" ht="15" x14ac:dyDescent="0.25">
      <c r="A162" s="87" t="s">
        <v>189</v>
      </c>
      <c r="B162" s="65" t="s">
        <v>5220</v>
      </c>
      <c r="C162" s="63" t="s">
        <v>4987</v>
      </c>
      <c r="D162" s="7" t="s">
        <v>22</v>
      </c>
      <c r="E162" s="7">
        <v>1</v>
      </c>
      <c r="F162" s="7">
        <v>3</v>
      </c>
      <c r="G162" s="40" t="s">
        <v>4650</v>
      </c>
      <c r="H162" s="68">
        <v>2.3333333333333335</v>
      </c>
      <c r="I162" s="9">
        <v>10</v>
      </c>
      <c r="J162" s="10">
        <f t="shared" si="21"/>
        <v>23.333333333333336</v>
      </c>
      <c r="K162" s="11">
        <v>2</v>
      </c>
      <c r="L162" s="12">
        <v>2</v>
      </c>
      <c r="M162" s="54">
        <f t="shared" si="25"/>
        <v>4</v>
      </c>
      <c r="N162" s="13">
        <f t="shared" si="22"/>
        <v>11</v>
      </c>
      <c r="O162" s="14">
        <f t="shared" si="23"/>
        <v>46.666666666666671</v>
      </c>
      <c r="P162" s="15">
        <f t="shared" si="26"/>
        <v>31</v>
      </c>
      <c r="Q162" s="16">
        <v>35</v>
      </c>
      <c r="R162" s="72">
        <f t="shared" si="29"/>
        <v>11.666666666666671</v>
      </c>
      <c r="S162" s="19" t="s">
        <v>15</v>
      </c>
      <c r="T162" s="17">
        <f t="shared" si="24"/>
        <v>24</v>
      </c>
      <c r="U162" s="18" t="s">
        <v>15</v>
      </c>
      <c r="V162" s="83"/>
      <c r="W162" s="39" t="s">
        <v>5221</v>
      </c>
      <c r="X162" s="85">
        <f t="shared" si="27"/>
        <v>38.5</v>
      </c>
      <c r="Y162" s="85">
        <f t="shared" si="28"/>
        <v>163.33333333333334</v>
      </c>
      <c r="Z162" s="85">
        <f>VLOOKUP(A:A,[1]周转天数!$A$1:$N$65536,14,0)</f>
        <v>122.5</v>
      </c>
    </row>
    <row r="163" spans="1:26" ht="15" x14ac:dyDescent="0.25">
      <c r="A163" s="87" t="s">
        <v>190</v>
      </c>
      <c r="B163" s="65" t="s">
        <v>5222</v>
      </c>
      <c r="C163" s="63" t="s">
        <v>5151</v>
      </c>
      <c r="D163" s="7" t="s">
        <v>22</v>
      </c>
      <c r="E163" s="7">
        <v>1</v>
      </c>
      <c r="F163" s="7">
        <v>3</v>
      </c>
      <c r="G163" s="40" t="s">
        <v>4681</v>
      </c>
      <c r="H163" s="68">
        <v>2.2666666666666666</v>
      </c>
      <c r="I163" s="9">
        <v>10</v>
      </c>
      <c r="J163" s="10">
        <f t="shared" si="21"/>
        <v>22.666666666666664</v>
      </c>
      <c r="K163" s="11">
        <v>2</v>
      </c>
      <c r="L163" s="12">
        <v>2</v>
      </c>
      <c r="M163" s="54">
        <f t="shared" si="25"/>
        <v>4</v>
      </c>
      <c r="N163" s="13">
        <f t="shared" si="22"/>
        <v>10.8</v>
      </c>
      <c r="O163" s="14">
        <f t="shared" si="23"/>
        <v>45.333333333333329</v>
      </c>
      <c r="P163" s="15">
        <f t="shared" si="26"/>
        <v>30</v>
      </c>
      <c r="Q163" s="16">
        <v>34</v>
      </c>
      <c r="R163" s="72">
        <f t="shared" si="29"/>
        <v>11.333333333333329</v>
      </c>
      <c r="S163" s="19" t="s">
        <v>15</v>
      </c>
      <c r="T163" s="17">
        <f t="shared" si="24"/>
        <v>23.2</v>
      </c>
      <c r="U163" s="18" t="s">
        <v>15</v>
      </c>
      <c r="V163" s="83"/>
      <c r="W163" s="39" t="s">
        <v>5152</v>
      </c>
      <c r="X163" s="85">
        <f t="shared" si="27"/>
        <v>156.60000000000002</v>
      </c>
      <c r="Y163" s="85">
        <f t="shared" si="28"/>
        <v>657.33333333333326</v>
      </c>
      <c r="Z163" s="85">
        <f>VLOOKUP(A:A,[1]周转天数!$A$1:$N$65536,14,0)</f>
        <v>493</v>
      </c>
    </row>
    <row r="164" spans="1:26" ht="15" x14ac:dyDescent="0.25">
      <c r="A164" s="87" t="s">
        <v>191</v>
      </c>
      <c r="B164" s="65" t="s">
        <v>5223</v>
      </c>
      <c r="C164" s="63" t="s">
        <v>4984</v>
      </c>
      <c r="D164" s="7" t="s">
        <v>22</v>
      </c>
      <c r="E164" s="7">
        <v>1</v>
      </c>
      <c r="F164" s="7">
        <v>3</v>
      </c>
      <c r="G164" s="40" t="s">
        <v>4630</v>
      </c>
      <c r="H164" s="68">
        <v>2.2666666666666666</v>
      </c>
      <c r="I164" s="9">
        <v>10</v>
      </c>
      <c r="J164" s="10">
        <f t="shared" si="21"/>
        <v>22.666666666666664</v>
      </c>
      <c r="K164" s="11">
        <v>2</v>
      </c>
      <c r="L164" s="12">
        <v>2</v>
      </c>
      <c r="M164" s="54">
        <f t="shared" si="25"/>
        <v>4</v>
      </c>
      <c r="N164" s="13">
        <f t="shared" si="22"/>
        <v>10.8</v>
      </c>
      <c r="O164" s="14">
        <f t="shared" si="23"/>
        <v>45.333333333333329</v>
      </c>
      <c r="P164" s="15">
        <f t="shared" si="26"/>
        <v>30</v>
      </c>
      <c r="Q164" s="16">
        <v>34</v>
      </c>
      <c r="R164" s="72">
        <f t="shared" si="29"/>
        <v>11.333333333333329</v>
      </c>
      <c r="S164" s="19" t="s">
        <v>15</v>
      </c>
      <c r="T164" s="17">
        <f t="shared" si="24"/>
        <v>23.2</v>
      </c>
      <c r="U164" s="18" t="s">
        <v>15</v>
      </c>
      <c r="V164" s="83"/>
      <c r="W164" s="39" t="s">
        <v>5211</v>
      </c>
      <c r="X164" s="85">
        <f t="shared" si="27"/>
        <v>10.8</v>
      </c>
      <c r="Y164" s="85">
        <f t="shared" si="28"/>
        <v>45.333333333333329</v>
      </c>
      <c r="Z164" s="85">
        <f>VLOOKUP(A:A,[1]周转天数!$A$1:$N$65536,14,0)</f>
        <v>34</v>
      </c>
    </row>
    <row r="165" spans="1:26" ht="15" x14ac:dyDescent="0.25">
      <c r="A165" s="87" t="s">
        <v>192</v>
      </c>
      <c r="B165" s="65" t="s">
        <v>5224</v>
      </c>
      <c r="C165" s="63" t="s">
        <v>5147</v>
      </c>
      <c r="D165" s="7" t="s">
        <v>22</v>
      </c>
      <c r="E165" s="7">
        <v>1</v>
      </c>
      <c r="F165" s="7">
        <v>3</v>
      </c>
      <c r="G165" s="40" t="s">
        <v>4650</v>
      </c>
      <c r="H165" s="68">
        <v>2.2666666666666666</v>
      </c>
      <c r="I165" s="9">
        <v>10</v>
      </c>
      <c r="J165" s="10">
        <f t="shared" si="21"/>
        <v>22.666666666666664</v>
      </c>
      <c r="K165" s="11">
        <v>2</v>
      </c>
      <c r="L165" s="12">
        <v>2</v>
      </c>
      <c r="M165" s="54">
        <f t="shared" si="25"/>
        <v>4</v>
      </c>
      <c r="N165" s="13">
        <f t="shared" si="22"/>
        <v>10.8</v>
      </c>
      <c r="O165" s="14">
        <f t="shared" si="23"/>
        <v>45.333333333333329</v>
      </c>
      <c r="P165" s="15">
        <f t="shared" si="26"/>
        <v>30</v>
      </c>
      <c r="Q165" s="16">
        <v>34</v>
      </c>
      <c r="R165" s="72">
        <f t="shared" si="29"/>
        <v>11.333333333333329</v>
      </c>
      <c r="S165" s="19" t="s">
        <v>15</v>
      </c>
      <c r="T165" s="17">
        <f t="shared" si="24"/>
        <v>23.2</v>
      </c>
      <c r="U165" s="18" t="s">
        <v>15</v>
      </c>
      <c r="V165" s="83"/>
      <c r="W165" s="39" t="s">
        <v>5058</v>
      </c>
      <c r="X165" s="85">
        <f t="shared" si="27"/>
        <v>37.800000000000004</v>
      </c>
      <c r="Y165" s="85">
        <f t="shared" si="28"/>
        <v>158.66666666666666</v>
      </c>
      <c r="Z165" s="85">
        <f>VLOOKUP(A:A,[1]周转天数!$A$1:$N$65536,14,0)</f>
        <v>119</v>
      </c>
    </row>
    <row r="166" spans="1:26" ht="15" x14ac:dyDescent="0.25">
      <c r="A166" s="87" t="s">
        <v>193</v>
      </c>
      <c r="B166" s="65" t="s">
        <v>5225</v>
      </c>
      <c r="C166" s="63" t="s">
        <v>5226</v>
      </c>
      <c r="D166" s="7" t="s">
        <v>22</v>
      </c>
      <c r="E166" s="7">
        <v>1</v>
      </c>
      <c r="F166" s="7">
        <v>3</v>
      </c>
      <c r="G166" s="40" t="s">
        <v>4687</v>
      </c>
      <c r="H166" s="68">
        <v>2.2000000000000002</v>
      </c>
      <c r="I166" s="9">
        <v>10</v>
      </c>
      <c r="J166" s="10">
        <f t="shared" si="21"/>
        <v>22</v>
      </c>
      <c r="K166" s="11">
        <v>2</v>
      </c>
      <c r="L166" s="12">
        <v>2</v>
      </c>
      <c r="M166" s="54">
        <f t="shared" si="25"/>
        <v>4</v>
      </c>
      <c r="N166" s="13">
        <f t="shared" si="22"/>
        <v>10.600000000000001</v>
      </c>
      <c r="O166" s="14">
        <f t="shared" si="23"/>
        <v>44</v>
      </c>
      <c r="P166" s="15">
        <f t="shared" si="26"/>
        <v>29</v>
      </c>
      <c r="Q166" s="16">
        <v>33</v>
      </c>
      <c r="R166" s="72">
        <f t="shared" si="29"/>
        <v>11</v>
      </c>
      <c r="S166" s="19" t="s">
        <v>15</v>
      </c>
      <c r="T166" s="17">
        <f t="shared" si="24"/>
        <v>22.4</v>
      </c>
      <c r="U166" s="18" t="s">
        <v>15</v>
      </c>
      <c r="V166" s="83"/>
      <c r="W166" s="39" t="s">
        <v>5227</v>
      </c>
      <c r="X166" s="85">
        <f t="shared" si="27"/>
        <v>147.34000000000003</v>
      </c>
      <c r="Y166" s="85">
        <f t="shared" si="28"/>
        <v>611.6</v>
      </c>
      <c r="Z166" s="85">
        <f>VLOOKUP(A:A,[1]周转天数!$A$1:$N$65536,14,0)</f>
        <v>458.7</v>
      </c>
    </row>
    <row r="167" spans="1:26" ht="15" x14ac:dyDescent="0.25">
      <c r="A167" s="87" t="s">
        <v>194</v>
      </c>
      <c r="B167" s="65" t="s">
        <v>5228</v>
      </c>
      <c r="C167" s="63" t="s">
        <v>4984</v>
      </c>
      <c r="D167" s="7" t="s">
        <v>22</v>
      </c>
      <c r="E167" s="7">
        <v>1</v>
      </c>
      <c r="F167" s="7">
        <v>3</v>
      </c>
      <c r="G167" s="40" t="s">
        <v>4630</v>
      </c>
      <c r="H167" s="68">
        <v>2.2000000000000002</v>
      </c>
      <c r="I167" s="9">
        <v>10</v>
      </c>
      <c r="J167" s="10">
        <f t="shared" si="21"/>
        <v>22</v>
      </c>
      <c r="K167" s="11">
        <v>2</v>
      </c>
      <c r="L167" s="12">
        <v>2</v>
      </c>
      <c r="M167" s="54">
        <f t="shared" si="25"/>
        <v>4</v>
      </c>
      <c r="N167" s="13">
        <f t="shared" si="22"/>
        <v>10.600000000000001</v>
      </c>
      <c r="O167" s="14">
        <f t="shared" si="23"/>
        <v>44</v>
      </c>
      <c r="P167" s="15">
        <f t="shared" si="26"/>
        <v>29</v>
      </c>
      <c r="Q167" s="16">
        <v>33</v>
      </c>
      <c r="R167" s="72">
        <f t="shared" si="29"/>
        <v>11</v>
      </c>
      <c r="S167" s="19" t="s">
        <v>15</v>
      </c>
      <c r="T167" s="17">
        <f t="shared" si="24"/>
        <v>22.4</v>
      </c>
      <c r="U167" s="18" t="s">
        <v>15</v>
      </c>
      <c r="V167" s="83"/>
      <c r="W167" s="39" t="s">
        <v>5190</v>
      </c>
      <c r="X167" s="85">
        <f t="shared" si="27"/>
        <v>10.600000000000001</v>
      </c>
      <c r="Y167" s="85">
        <f t="shared" si="28"/>
        <v>44</v>
      </c>
      <c r="Z167" s="85">
        <f>VLOOKUP(A:A,[1]周转天数!$A$1:$N$65536,14,0)</f>
        <v>33</v>
      </c>
    </row>
    <row r="168" spans="1:26" ht="15" x14ac:dyDescent="0.25">
      <c r="A168" s="87" t="s">
        <v>195</v>
      </c>
      <c r="B168" s="65" t="s">
        <v>5229</v>
      </c>
      <c r="C168" s="63" t="s">
        <v>4984</v>
      </c>
      <c r="D168" s="7" t="s">
        <v>22</v>
      </c>
      <c r="E168" s="7">
        <v>1</v>
      </c>
      <c r="F168" s="7">
        <v>3</v>
      </c>
      <c r="G168" s="40" t="s">
        <v>4637</v>
      </c>
      <c r="H168" s="68">
        <v>2.2000000000000002</v>
      </c>
      <c r="I168" s="9">
        <v>10</v>
      </c>
      <c r="J168" s="10">
        <f t="shared" si="21"/>
        <v>22</v>
      </c>
      <c r="K168" s="11">
        <v>2</v>
      </c>
      <c r="L168" s="12">
        <v>2</v>
      </c>
      <c r="M168" s="54">
        <f t="shared" si="25"/>
        <v>4</v>
      </c>
      <c r="N168" s="13">
        <f t="shared" si="22"/>
        <v>10.600000000000001</v>
      </c>
      <c r="O168" s="14">
        <f t="shared" si="23"/>
        <v>44</v>
      </c>
      <c r="P168" s="15">
        <f t="shared" si="26"/>
        <v>29</v>
      </c>
      <c r="Q168" s="16">
        <v>33</v>
      </c>
      <c r="R168" s="72">
        <f t="shared" si="29"/>
        <v>11</v>
      </c>
      <c r="S168" s="19" t="s">
        <v>15</v>
      </c>
      <c r="T168" s="17">
        <f t="shared" si="24"/>
        <v>22.4</v>
      </c>
      <c r="U168" s="18" t="s">
        <v>15</v>
      </c>
      <c r="V168" s="83"/>
      <c r="W168" s="39" t="s">
        <v>5031</v>
      </c>
      <c r="X168" s="85">
        <f t="shared" si="27"/>
        <v>21.200000000000003</v>
      </c>
      <c r="Y168" s="85">
        <f t="shared" si="28"/>
        <v>88</v>
      </c>
      <c r="Z168" s="85">
        <f>VLOOKUP(A:A,[1]周转天数!$A$1:$N$65536,14,0)</f>
        <v>66</v>
      </c>
    </row>
    <row r="169" spans="1:26" ht="15" x14ac:dyDescent="0.25">
      <c r="A169" s="87" t="s">
        <v>196</v>
      </c>
      <c r="B169" s="65" t="s">
        <v>5230</v>
      </c>
      <c r="C169" s="63" t="s">
        <v>5147</v>
      </c>
      <c r="D169" s="7" t="s">
        <v>22</v>
      </c>
      <c r="E169" s="7">
        <v>1</v>
      </c>
      <c r="F169" s="7">
        <v>3</v>
      </c>
      <c r="G169" s="40" t="s">
        <v>4674</v>
      </c>
      <c r="H169" s="68">
        <v>2.2000000000000002</v>
      </c>
      <c r="I169" s="9">
        <v>10</v>
      </c>
      <c r="J169" s="10">
        <f t="shared" si="21"/>
        <v>22</v>
      </c>
      <c r="K169" s="11">
        <v>2</v>
      </c>
      <c r="L169" s="12">
        <v>2</v>
      </c>
      <c r="M169" s="54">
        <f t="shared" si="25"/>
        <v>4</v>
      </c>
      <c r="N169" s="13">
        <f t="shared" si="22"/>
        <v>10.600000000000001</v>
      </c>
      <c r="O169" s="14">
        <f t="shared" si="23"/>
        <v>44</v>
      </c>
      <c r="P169" s="15">
        <f t="shared" si="26"/>
        <v>29</v>
      </c>
      <c r="Q169" s="16">
        <v>33</v>
      </c>
      <c r="R169" s="72">
        <f t="shared" si="29"/>
        <v>11</v>
      </c>
      <c r="S169" s="19" t="s">
        <v>15</v>
      </c>
      <c r="T169" s="17">
        <f t="shared" si="24"/>
        <v>22.4</v>
      </c>
      <c r="U169" s="18" t="s">
        <v>15</v>
      </c>
      <c r="V169" s="83"/>
      <c r="W169" s="39" t="s">
        <v>5148</v>
      </c>
      <c r="X169" s="85">
        <f t="shared" si="27"/>
        <v>83.740000000000009</v>
      </c>
      <c r="Y169" s="85">
        <f t="shared" si="28"/>
        <v>347.6</v>
      </c>
      <c r="Z169" s="85">
        <f>VLOOKUP(A:A,[1]周转天数!$A$1:$N$65536,14,0)</f>
        <v>260.7</v>
      </c>
    </row>
    <row r="170" spans="1:26" ht="15" x14ac:dyDescent="0.25">
      <c r="A170" s="87" t="s">
        <v>197</v>
      </c>
      <c r="B170" s="65" t="s">
        <v>5231</v>
      </c>
      <c r="C170" s="63" t="s">
        <v>4984</v>
      </c>
      <c r="D170" s="7" t="s">
        <v>22</v>
      </c>
      <c r="E170" s="7">
        <v>1</v>
      </c>
      <c r="F170" s="7">
        <v>3</v>
      </c>
      <c r="G170" s="40" t="s">
        <v>4637</v>
      </c>
      <c r="H170" s="68">
        <v>2.1333333333333333</v>
      </c>
      <c r="I170" s="9">
        <v>10</v>
      </c>
      <c r="J170" s="10">
        <f t="shared" si="21"/>
        <v>21.333333333333332</v>
      </c>
      <c r="K170" s="11">
        <v>2</v>
      </c>
      <c r="L170" s="12">
        <v>2</v>
      </c>
      <c r="M170" s="54">
        <f t="shared" si="25"/>
        <v>4</v>
      </c>
      <c r="N170" s="13">
        <f t="shared" si="22"/>
        <v>10.4</v>
      </c>
      <c r="O170" s="14">
        <f t="shared" si="23"/>
        <v>42.666666666666664</v>
      </c>
      <c r="P170" s="15">
        <f t="shared" si="26"/>
        <v>28</v>
      </c>
      <c r="Q170" s="16">
        <v>32</v>
      </c>
      <c r="R170" s="72">
        <f t="shared" si="29"/>
        <v>10.666666666666664</v>
      </c>
      <c r="S170" s="19" t="s">
        <v>15</v>
      </c>
      <c r="T170" s="17">
        <f t="shared" si="24"/>
        <v>21.6</v>
      </c>
      <c r="U170" s="18" t="s">
        <v>15</v>
      </c>
      <c r="V170" s="83"/>
      <c r="W170" s="39" t="s">
        <v>5190</v>
      </c>
      <c r="X170" s="85">
        <f t="shared" si="27"/>
        <v>20.8</v>
      </c>
      <c r="Y170" s="85">
        <f t="shared" si="28"/>
        <v>85.333333333333329</v>
      </c>
      <c r="Z170" s="85">
        <f>VLOOKUP(A:A,[1]周转天数!$A$1:$N$65536,14,0)</f>
        <v>64</v>
      </c>
    </row>
    <row r="171" spans="1:26" ht="15" x14ac:dyDescent="0.25">
      <c r="A171" s="87" t="s">
        <v>198</v>
      </c>
      <c r="B171" s="65" t="s">
        <v>5232</v>
      </c>
      <c r="C171" s="63" t="s">
        <v>21</v>
      </c>
      <c r="D171" s="7" t="s">
        <v>22</v>
      </c>
      <c r="E171" s="7">
        <v>1</v>
      </c>
      <c r="F171" s="7">
        <v>3</v>
      </c>
      <c r="G171" s="40" t="s">
        <v>4687</v>
      </c>
      <c r="H171" s="68">
        <v>2.0666666666666669</v>
      </c>
      <c r="I171" s="9">
        <v>10</v>
      </c>
      <c r="J171" s="10">
        <f t="shared" si="21"/>
        <v>20.666666666666668</v>
      </c>
      <c r="K171" s="11">
        <v>2</v>
      </c>
      <c r="L171" s="12">
        <v>2</v>
      </c>
      <c r="M171" s="54">
        <f t="shared" si="25"/>
        <v>4</v>
      </c>
      <c r="N171" s="13">
        <f t="shared" si="22"/>
        <v>10.200000000000001</v>
      </c>
      <c r="O171" s="14">
        <f t="shared" si="23"/>
        <v>41.333333333333336</v>
      </c>
      <c r="P171" s="15">
        <f t="shared" si="26"/>
        <v>27</v>
      </c>
      <c r="Q171" s="16">
        <v>31</v>
      </c>
      <c r="R171" s="72">
        <f t="shared" si="29"/>
        <v>10.333333333333336</v>
      </c>
      <c r="S171" s="19" t="s">
        <v>15</v>
      </c>
      <c r="T171" s="17">
        <f t="shared" si="24"/>
        <v>20.799999999999997</v>
      </c>
      <c r="U171" s="18" t="s">
        <v>15</v>
      </c>
      <c r="V171" s="83"/>
      <c r="W171" s="39" t="s">
        <v>5227</v>
      </c>
      <c r="X171" s="85">
        <f t="shared" si="27"/>
        <v>141.78000000000003</v>
      </c>
      <c r="Y171" s="85">
        <f t="shared" si="28"/>
        <v>574.53333333333342</v>
      </c>
      <c r="Z171" s="85">
        <f>VLOOKUP(A:A,[1]周转天数!$A$1:$N$65536,14,0)</f>
        <v>430.90000000000003</v>
      </c>
    </row>
    <row r="172" spans="1:26" ht="15" x14ac:dyDescent="0.25">
      <c r="A172" s="87" t="s">
        <v>199</v>
      </c>
      <c r="B172" s="65" t="s">
        <v>5233</v>
      </c>
      <c r="C172" s="63" t="s">
        <v>5036</v>
      </c>
      <c r="D172" s="7" t="s">
        <v>22</v>
      </c>
      <c r="E172" s="7">
        <v>1</v>
      </c>
      <c r="F172" s="7">
        <v>3</v>
      </c>
      <c r="G172" s="40" t="s">
        <v>4688</v>
      </c>
      <c r="H172" s="68">
        <v>2.0666666666666669</v>
      </c>
      <c r="I172" s="9">
        <v>10</v>
      </c>
      <c r="J172" s="10">
        <f t="shared" si="21"/>
        <v>20.666666666666668</v>
      </c>
      <c r="K172" s="11">
        <v>2</v>
      </c>
      <c r="L172" s="12">
        <v>2</v>
      </c>
      <c r="M172" s="54">
        <f t="shared" si="25"/>
        <v>4</v>
      </c>
      <c r="N172" s="13">
        <f t="shared" si="22"/>
        <v>10.200000000000001</v>
      </c>
      <c r="O172" s="14">
        <f t="shared" si="23"/>
        <v>41.333333333333336</v>
      </c>
      <c r="P172" s="15">
        <f t="shared" si="26"/>
        <v>27</v>
      </c>
      <c r="Q172" s="16">
        <v>31</v>
      </c>
      <c r="R172" s="72">
        <f t="shared" si="29"/>
        <v>10.333333333333336</v>
      </c>
      <c r="S172" s="19" t="s">
        <v>15</v>
      </c>
      <c r="T172" s="17">
        <f t="shared" si="24"/>
        <v>20.799999999999997</v>
      </c>
      <c r="U172" s="18" t="s">
        <v>15</v>
      </c>
      <c r="V172" s="83"/>
      <c r="W172" s="39" t="s">
        <v>5234</v>
      </c>
      <c r="X172" s="85">
        <f t="shared" si="27"/>
        <v>202.98000000000002</v>
      </c>
      <c r="Y172" s="85">
        <f t="shared" si="28"/>
        <v>822.5333333333333</v>
      </c>
      <c r="Z172" s="85">
        <f>VLOOKUP(A:A,[1]周转天数!$A$1:$N$65536,14,0)</f>
        <v>616.9</v>
      </c>
    </row>
    <row r="173" spans="1:26" ht="15" x14ac:dyDescent="0.25">
      <c r="A173" s="87" t="s">
        <v>200</v>
      </c>
      <c r="B173" s="65" t="s">
        <v>5235</v>
      </c>
      <c r="C173" s="63" t="s">
        <v>25</v>
      </c>
      <c r="D173" s="7" t="s">
        <v>22</v>
      </c>
      <c r="E173" s="7">
        <v>1</v>
      </c>
      <c r="F173" s="7">
        <v>3</v>
      </c>
      <c r="G173" s="40" t="s">
        <v>4689</v>
      </c>
      <c r="H173" s="68">
        <v>2.0666666666666669</v>
      </c>
      <c r="I173" s="9">
        <v>10</v>
      </c>
      <c r="J173" s="10">
        <f t="shared" si="21"/>
        <v>20.666666666666668</v>
      </c>
      <c r="K173" s="11">
        <v>2</v>
      </c>
      <c r="L173" s="12">
        <v>2</v>
      </c>
      <c r="M173" s="54">
        <f t="shared" si="25"/>
        <v>4</v>
      </c>
      <c r="N173" s="13">
        <f t="shared" si="22"/>
        <v>10.200000000000001</v>
      </c>
      <c r="O173" s="14">
        <f t="shared" si="23"/>
        <v>41.333333333333336</v>
      </c>
      <c r="P173" s="15">
        <f t="shared" si="26"/>
        <v>27</v>
      </c>
      <c r="Q173" s="16">
        <v>31</v>
      </c>
      <c r="R173" s="72">
        <f t="shared" si="29"/>
        <v>10.333333333333336</v>
      </c>
      <c r="S173" s="19" t="s">
        <v>15</v>
      </c>
      <c r="T173" s="17">
        <f t="shared" si="24"/>
        <v>20.799999999999997</v>
      </c>
      <c r="U173" s="18" t="s">
        <v>15</v>
      </c>
      <c r="V173" s="83"/>
      <c r="W173" s="39" t="s">
        <v>5006</v>
      </c>
      <c r="X173" s="85">
        <f t="shared" si="27"/>
        <v>234.60000000000002</v>
      </c>
      <c r="Y173" s="85">
        <f t="shared" si="28"/>
        <v>950.66666666666674</v>
      </c>
      <c r="Z173" s="85">
        <f>VLOOKUP(A:A,[1]周转天数!$A$1:$N$65536,14,0)</f>
        <v>713</v>
      </c>
    </row>
    <row r="174" spans="1:26" ht="15" x14ac:dyDescent="0.25">
      <c r="A174" s="87" t="s">
        <v>201</v>
      </c>
      <c r="B174" s="65" t="s">
        <v>5236</v>
      </c>
      <c r="C174" s="63" t="s">
        <v>21</v>
      </c>
      <c r="D174" s="7" t="s">
        <v>22</v>
      </c>
      <c r="E174" s="7">
        <v>1</v>
      </c>
      <c r="F174" s="7">
        <v>3</v>
      </c>
      <c r="G174" s="40" t="s">
        <v>4655</v>
      </c>
      <c r="H174" s="68">
        <v>2</v>
      </c>
      <c r="I174" s="9">
        <v>10</v>
      </c>
      <c r="J174" s="10">
        <f t="shared" si="21"/>
        <v>20</v>
      </c>
      <c r="K174" s="11">
        <v>2</v>
      </c>
      <c r="L174" s="12">
        <v>2</v>
      </c>
      <c r="M174" s="54">
        <f t="shared" si="25"/>
        <v>4</v>
      </c>
      <c r="N174" s="13">
        <f t="shared" si="22"/>
        <v>10</v>
      </c>
      <c r="O174" s="14">
        <f t="shared" si="23"/>
        <v>40</v>
      </c>
      <c r="P174" s="15">
        <f t="shared" si="26"/>
        <v>26</v>
      </c>
      <c r="Q174" s="16">
        <v>30</v>
      </c>
      <c r="R174" s="72">
        <f t="shared" si="29"/>
        <v>10</v>
      </c>
      <c r="S174" s="19" t="s">
        <v>15</v>
      </c>
      <c r="T174" s="17">
        <f t="shared" si="24"/>
        <v>20</v>
      </c>
      <c r="U174" s="18" t="s">
        <v>15</v>
      </c>
      <c r="V174" s="83"/>
      <c r="W174" s="39" t="s">
        <v>5237</v>
      </c>
      <c r="X174" s="85">
        <f t="shared" si="27"/>
        <v>60</v>
      </c>
      <c r="Y174" s="85">
        <f t="shared" si="28"/>
        <v>240</v>
      </c>
      <c r="Z174" s="85">
        <f>VLOOKUP(A:A,[1]周转天数!$A$1:$N$65536,14,0)</f>
        <v>180</v>
      </c>
    </row>
    <row r="175" spans="1:26" ht="15" x14ac:dyDescent="0.25">
      <c r="A175" s="87" t="s">
        <v>202</v>
      </c>
      <c r="B175" s="65" t="s">
        <v>5238</v>
      </c>
      <c r="C175" s="63" t="s">
        <v>4984</v>
      </c>
      <c r="D175" s="7" t="s">
        <v>22</v>
      </c>
      <c r="E175" s="7">
        <v>1</v>
      </c>
      <c r="F175" s="7">
        <v>3</v>
      </c>
      <c r="G175" s="40" t="s">
        <v>4630</v>
      </c>
      <c r="H175" s="68">
        <v>2</v>
      </c>
      <c r="I175" s="9">
        <v>10</v>
      </c>
      <c r="J175" s="10">
        <f t="shared" si="21"/>
        <v>20</v>
      </c>
      <c r="K175" s="11">
        <v>2</v>
      </c>
      <c r="L175" s="12">
        <v>2</v>
      </c>
      <c r="M175" s="54">
        <f t="shared" si="25"/>
        <v>4</v>
      </c>
      <c r="N175" s="13">
        <f t="shared" si="22"/>
        <v>10</v>
      </c>
      <c r="O175" s="14">
        <f t="shared" si="23"/>
        <v>40</v>
      </c>
      <c r="P175" s="15">
        <f t="shared" si="26"/>
        <v>26</v>
      </c>
      <c r="Q175" s="16">
        <v>30</v>
      </c>
      <c r="R175" s="72">
        <f t="shared" si="29"/>
        <v>10</v>
      </c>
      <c r="S175" s="19" t="s">
        <v>15</v>
      </c>
      <c r="T175" s="17">
        <f t="shared" si="24"/>
        <v>20</v>
      </c>
      <c r="U175" s="18" t="s">
        <v>15</v>
      </c>
      <c r="V175" s="83"/>
      <c r="W175" s="39" t="s">
        <v>5190</v>
      </c>
      <c r="X175" s="85">
        <f t="shared" si="27"/>
        <v>10</v>
      </c>
      <c r="Y175" s="85">
        <f t="shared" si="28"/>
        <v>40</v>
      </c>
      <c r="Z175" s="85">
        <f>VLOOKUP(A:A,[1]周转天数!$A$1:$N$65536,14,0)</f>
        <v>30</v>
      </c>
    </row>
    <row r="176" spans="1:26" ht="15" x14ac:dyDescent="0.25">
      <c r="A176" s="87" t="s">
        <v>203</v>
      </c>
      <c r="B176" s="65" t="s">
        <v>5239</v>
      </c>
      <c r="C176" s="63" t="s">
        <v>5044</v>
      </c>
      <c r="D176" s="7" t="s">
        <v>22</v>
      </c>
      <c r="E176" s="7">
        <v>1</v>
      </c>
      <c r="F176" s="7">
        <v>3</v>
      </c>
      <c r="G176" s="40" t="s">
        <v>4672</v>
      </c>
      <c r="H176" s="68">
        <v>2</v>
      </c>
      <c r="I176" s="9">
        <v>10</v>
      </c>
      <c r="J176" s="10">
        <f t="shared" si="21"/>
        <v>20</v>
      </c>
      <c r="K176" s="11">
        <v>2</v>
      </c>
      <c r="L176" s="12">
        <v>2</v>
      </c>
      <c r="M176" s="54">
        <f t="shared" si="25"/>
        <v>4</v>
      </c>
      <c r="N176" s="13">
        <f t="shared" si="22"/>
        <v>10</v>
      </c>
      <c r="O176" s="14">
        <f t="shared" si="23"/>
        <v>40</v>
      </c>
      <c r="P176" s="15">
        <f t="shared" si="26"/>
        <v>26</v>
      </c>
      <c r="Q176" s="16">
        <v>30</v>
      </c>
      <c r="R176" s="72">
        <f t="shared" si="29"/>
        <v>10</v>
      </c>
      <c r="S176" s="19" t="s">
        <v>15</v>
      </c>
      <c r="T176" s="17">
        <f t="shared" si="24"/>
        <v>20</v>
      </c>
      <c r="U176" s="18" t="s">
        <v>15</v>
      </c>
      <c r="V176" s="83"/>
      <c r="W176" s="39" t="s">
        <v>5089</v>
      </c>
      <c r="X176" s="85">
        <f t="shared" si="27"/>
        <v>100</v>
      </c>
      <c r="Y176" s="85">
        <f t="shared" si="28"/>
        <v>400</v>
      </c>
      <c r="Z176" s="85">
        <f>VLOOKUP(A:A,[1]周转天数!$A$1:$N$65536,14,0)</f>
        <v>300</v>
      </c>
    </row>
    <row r="177" spans="1:26" ht="15" x14ac:dyDescent="0.25">
      <c r="A177" s="87" t="s">
        <v>204</v>
      </c>
      <c r="B177" s="65" t="s">
        <v>5240</v>
      </c>
      <c r="C177" s="63" t="s">
        <v>25</v>
      </c>
      <c r="D177" s="7" t="s">
        <v>22</v>
      </c>
      <c r="E177" s="7">
        <v>1</v>
      </c>
      <c r="F177" s="7">
        <v>3</v>
      </c>
      <c r="G177" s="40" t="s">
        <v>4690</v>
      </c>
      <c r="H177" s="68">
        <v>2</v>
      </c>
      <c r="I177" s="9">
        <v>10</v>
      </c>
      <c r="J177" s="10">
        <f t="shared" si="21"/>
        <v>20</v>
      </c>
      <c r="K177" s="11">
        <v>2</v>
      </c>
      <c r="L177" s="12">
        <v>2</v>
      </c>
      <c r="M177" s="54">
        <f t="shared" si="25"/>
        <v>4</v>
      </c>
      <c r="N177" s="13">
        <f t="shared" si="22"/>
        <v>10</v>
      </c>
      <c r="O177" s="14">
        <f t="shared" si="23"/>
        <v>40</v>
      </c>
      <c r="P177" s="15">
        <f t="shared" si="26"/>
        <v>26</v>
      </c>
      <c r="Q177" s="16">
        <v>30</v>
      </c>
      <c r="R177" s="72">
        <f t="shared" si="29"/>
        <v>10</v>
      </c>
      <c r="S177" s="19" t="s">
        <v>15</v>
      </c>
      <c r="T177" s="17">
        <f t="shared" si="24"/>
        <v>20</v>
      </c>
      <c r="U177" s="18" t="s">
        <v>15</v>
      </c>
      <c r="V177" s="83"/>
      <c r="W177" s="39" t="s">
        <v>5006</v>
      </c>
      <c r="X177" s="85">
        <f t="shared" si="27"/>
        <v>360</v>
      </c>
      <c r="Y177" s="85">
        <f t="shared" si="28"/>
        <v>1440</v>
      </c>
      <c r="Z177" s="85">
        <f>VLOOKUP(A:A,[1]周转天数!$A$1:$N$65536,14,0)</f>
        <v>1080</v>
      </c>
    </row>
    <row r="178" spans="1:26" ht="15" x14ac:dyDescent="0.25">
      <c r="A178" s="87" t="s">
        <v>205</v>
      </c>
      <c r="B178" s="65" t="s">
        <v>5241</v>
      </c>
      <c r="C178" s="63" t="s">
        <v>25</v>
      </c>
      <c r="D178" s="7" t="s">
        <v>22</v>
      </c>
      <c r="E178" s="7">
        <v>1</v>
      </c>
      <c r="F178" s="7">
        <v>3</v>
      </c>
      <c r="G178" s="40" t="s">
        <v>4685</v>
      </c>
      <c r="H178" s="68">
        <v>2</v>
      </c>
      <c r="I178" s="9">
        <v>10</v>
      </c>
      <c r="J178" s="10">
        <f t="shared" si="21"/>
        <v>20</v>
      </c>
      <c r="K178" s="11">
        <v>2</v>
      </c>
      <c r="L178" s="12">
        <v>2</v>
      </c>
      <c r="M178" s="54">
        <f t="shared" si="25"/>
        <v>4</v>
      </c>
      <c r="N178" s="13">
        <f t="shared" si="22"/>
        <v>10</v>
      </c>
      <c r="O178" s="14">
        <f t="shared" si="23"/>
        <v>40</v>
      </c>
      <c r="P178" s="15">
        <f t="shared" si="26"/>
        <v>26</v>
      </c>
      <c r="Q178" s="16">
        <v>30</v>
      </c>
      <c r="R178" s="72">
        <f t="shared" si="29"/>
        <v>10</v>
      </c>
      <c r="S178" s="19" t="s">
        <v>15</v>
      </c>
      <c r="T178" s="17">
        <f t="shared" si="24"/>
        <v>20</v>
      </c>
      <c r="U178" s="18" t="s">
        <v>15</v>
      </c>
      <c r="V178" s="83"/>
      <c r="W178" s="39" t="s">
        <v>5006</v>
      </c>
      <c r="X178" s="85">
        <f t="shared" si="27"/>
        <v>150</v>
      </c>
      <c r="Y178" s="85">
        <f t="shared" si="28"/>
        <v>600</v>
      </c>
      <c r="Z178" s="85">
        <f>VLOOKUP(A:A,[1]周转天数!$A$1:$N$65536,14,0)</f>
        <v>450</v>
      </c>
    </row>
    <row r="179" spans="1:26" ht="15" x14ac:dyDescent="0.25">
      <c r="A179" s="87" t="s">
        <v>206</v>
      </c>
      <c r="B179" s="65" t="s">
        <v>5242</v>
      </c>
      <c r="C179" s="63" t="s">
        <v>19</v>
      </c>
      <c r="D179" s="7" t="s">
        <v>22</v>
      </c>
      <c r="E179" s="7">
        <v>1</v>
      </c>
      <c r="F179" s="7">
        <v>3</v>
      </c>
      <c r="G179" s="40" t="s">
        <v>4679</v>
      </c>
      <c r="H179" s="68">
        <v>1.9999999999999998</v>
      </c>
      <c r="I179" s="9">
        <v>10</v>
      </c>
      <c r="J179" s="10">
        <f t="shared" si="21"/>
        <v>19.999999999999996</v>
      </c>
      <c r="K179" s="11">
        <v>2</v>
      </c>
      <c r="L179" s="12">
        <v>2</v>
      </c>
      <c r="M179" s="54">
        <f t="shared" si="25"/>
        <v>4</v>
      </c>
      <c r="N179" s="13">
        <f t="shared" si="22"/>
        <v>10</v>
      </c>
      <c r="O179" s="14">
        <f t="shared" si="23"/>
        <v>39.999999999999993</v>
      </c>
      <c r="P179" s="15">
        <f t="shared" si="26"/>
        <v>26</v>
      </c>
      <c r="Q179" s="16">
        <v>30</v>
      </c>
      <c r="R179" s="72">
        <f t="shared" si="29"/>
        <v>9.9999999999999929</v>
      </c>
      <c r="S179" s="19" t="s">
        <v>15</v>
      </c>
      <c r="T179" s="17">
        <f t="shared" si="24"/>
        <v>20</v>
      </c>
      <c r="U179" s="18" t="s">
        <v>15</v>
      </c>
      <c r="V179" s="83"/>
      <c r="W179" s="39" t="s">
        <v>5243</v>
      </c>
      <c r="X179" s="85">
        <f t="shared" si="27"/>
        <v>88</v>
      </c>
      <c r="Y179" s="85">
        <f t="shared" si="28"/>
        <v>351.99999999999994</v>
      </c>
      <c r="Z179" s="85">
        <f>VLOOKUP(A:A,[1]周转天数!$A$1:$N$65536,14,0)</f>
        <v>264</v>
      </c>
    </row>
    <row r="180" spans="1:26" ht="15" x14ac:dyDescent="0.25">
      <c r="A180" s="87" t="s">
        <v>207</v>
      </c>
      <c r="B180" s="65" t="s">
        <v>5244</v>
      </c>
      <c r="C180" s="63" t="s">
        <v>21</v>
      </c>
      <c r="D180" s="7" t="s">
        <v>22</v>
      </c>
      <c r="E180" s="7">
        <v>1</v>
      </c>
      <c r="F180" s="7">
        <v>3</v>
      </c>
      <c r="G180" s="40" t="s">
        <v>4685</v>
      </c>
      <c r="H180" s="68">
        <v>1.9333333333333333</v>
      </c>
      <c r="I180" s="9">
        <v>10</v>
      </c>
      <c r="J180" s="10">
        <f t="shared" si="21"/>
        <v>19.333333333333332</v>
      </c>
      <c r="K180" s="11">
        <v>2</v>
      </c>
      <c r="L180" s="12">
        <v>2</v>
      </c>
      <c r="M180" s="54">
        <f t="shared" si="25"/>
        <v>4</v>
      </c>
      <c r="N180" s="13">
        <f t="shared" si="22"/>
        <v>9.8000000000000007</v>
      </c>
      <c r="O180" s="14">
        <f t="shared" si="23"/>
        <v>38.666666666666664</v>
      </c>
      <c r="P180" s="15">
        <f t="shared" si="26"/>
        <v>25</v>
      </c>
      <c r="Q180" s="16">
        <v>29</v>
      </c>
      <c r="R180" s="72">
        <f t="shared" si="29"/>
        <v>9.6666666666666643</v>
      </c>
      <c r="S180" s="19" t="s">
        <v>15</v>
      </c>
      <c r="T180" s="17">
        <f t="shared" si="24"/>
        <v>19.2</v>
      </c>
      <c r="U180" s="18" t="s">
        <v>15</v>
      </c>
      <c r="V180" s="83"/>
      <c r="W180" s="39" t="s">
        <v>5216</v>
      </c>
      <c r="X180" s="85">
        <f t="shared" si="27"/>
        <v>147</v>
      </c>
      <c r="Y180" s="85">
        <f t="shared" si="28"/>
        <v>580</v>
      </c>
      <c r="Z180" s="85">
        <f>VLOOKUP(A:A,[1]周转天数!$A$1:$N$65536,14,0)</f>
        <v>435</v>
      </c>
    </row>
    <row r="181" spans="1:26" ht="15" x14ac:dyDescent="0.25">
      <c r="A181" s="87" t="s">
        <v>208</v>
      </c>
      <c r="B181" s="65" t="s">
        <v>5245</v>
      </c>
      <c r="C181" s="63" t="s">
        <v>21</v>
      </c>
      <c r="D181" s="7" t="s">
        <v>22</v>
      </c>
      <c r="E181" s="7">
        <v>1</v>
      </c>
      <c r="F181" s="7">
        <v>3</v>
      </c>
      <c r="G181" s="40" t="s">
        <v>4653</v>
      </c>
      <c r="H181" s="68">
        <v>1.9333333333333333</v>
      </c>
      <c r="I181" s="9">
        <v>10</v>
      </c>
      <c r="J181" s="10">
        <f t="shared" si="21"/>
        <v>19.333333333333332</v>
      </c>
      <c r="K181" s="11">
        <v>2</v>
      </c>
      <c r="L181" s="12">
        <v>2</v>
      </c>
      <c r="M181" s="54">
        <f t="shared" si="25"/>
        <v>4</v>
      </c>
      <c r="N181" s="13">
        <f t="shared" si="22"/>
        <v>9.8000000000000007</v>
      </c>
      <c r="O181" s="14">
        <f t="shared" si="23"/>
        <v>38.666666666666664</v>
      </c>
      <c r="P181" s="15">
        <f t="shared" si="26"/>
        <v>25</v>
      </c>
      <c r="Q181" s="16">
        <v>29</v>
      </c>
      <c r="R181" s="72">
        <f t="shared" si="29"/>
        <v>9.6666666666666643</v>
      </c>
      <c r="S181" s="19" t="s">
        <v>15</v>
      </c>
      <c r="T181" s="17">
        <f t="shared" si="24"/>
        <v>19.2</v>
      </c>
      <c r="U181" s="18" t="s">
        <v>15</v>
      </c>
      <c r="V181" s="83"/>
      <c r="W181" s="39" t="s">
        <v>5040</v>
      </c>
      <c r="X181" s="85">
        <f t="shared" si="27"/>
        <v>68.600000000000009</v>
      </c>
      <c r="Y181" s="85">
        <f t="shared" si="28"/>
        <v>270.66666666666663</v>
      </c>
      <c r="Z181" s="85">
        <f>VLOOKUP(A:A,[1]周转天数!$A$1:$N$65536,14,0)</f>
        <v>203</v>
      </c>
    </row>
    <row r="182" spans="1:26" ht="15" x14ac:dyDescent="0.25">
      <c r="A182" s="87" t="s">
        <v>209</v>
      </c>
      <c r="B182" s="65" t="s">
        <v>5246</v>
      </c>
      <c r="C182" s="63" t="s">
        <v>5151</v>
      </c>
      <c r="D182" s="7" t="s">
        <v>22</v>
      </c>
      <c r="E182" s="7">
        <v>1</v>
      </c>
      <c r="F182" s="7">
        <v>3</v>
      </c>
      <c r="G182" s="40" t="s">
        <v>4691</v>
      </c>
      <c r="H182" s="68">
        <v>1.9333333333333333</v>
      </c>
      <c r="I182" s="9">
        <v>10</v>
      </c>
      <c r="J182" s="10">
        <f t="shared" si="21"/>
        <v>19.333333333333332</v>
      </c>
      <c r="K182" s="11">
        <v>2</v>
      </c>
      <c r="L182" s="12">
        <v>2</v>
      </c>
      <c r="M182" s="54">
        <f t="shared" si="25"/>
        <v>4</v>
      </c>
      <c r="N182" s="13">
        <f t="shared" si="22"/>
        <v>9.8000000000000007</v>
      </c>
      <c r="O182" s="14">
        <f t="shared" si="23"/>
        <v>38.666666666666664</v>
      </c>
      <c r="P182" s="15">
        <f t="shared" si="26"/>
        <v>25</v>
      </c>
      <c r="Q182" s="16">
        <v>29</v>
      </c>
      <c r="R182" s="72">
        <f t="shared" si="29"/>
        <v>9.6666666666666643</v>
      </c>
      <c r="S182" s="19" t="s">
        <v>15</v>
      </c>
      <c r="T182" s="17">
        <f t="shared" si="24"/>
        <v>19.2</v>
      </c>
      <c r="U182" s="18" t="s">
        <v>15</v>
      </c>
      <c r="V182" s="83"/>
      <c r="W182" s="39" t="s">
        <v>5192</v>
      </c>
      <c r="X182" s="85">
        <f t="shared" si="27"/>
        <v>262.64000000000004</v>
      </c>
      <c r="Y182" s="85">
        <f t="shared" si="28"/>
        <v>1036.2666666666667</v>
      </c>
      <c r="Z182" s="85">
        <f>VLOOKUP(A:A,[1]周转天数!$A$1:$N$65536,14,0)</f>
        <v>777.2</v>
      </c>
    </row>
    <row r="183" spans="1:26" ht="15" x14ac:dyDescent="0.25">
      <c r="A183" s="87" t="s">
        <v>210</v>
      </c>
      <c r="B183" s="65" t="s">
        <v>5247</v>
      </c>
      <c r="C183" s="63" t="s">
        <v>5151</v>
      </c>
      <c r="D183" s="7" t="s">
        <v>22</v>
      </c>
      <c r="E183" s="7">
        <v>1</v>
      </c>
      <c r="F183" s="7">
        <v>3</v>
      </c>
      <c r="G183" s="40" t="s">
        <v>4692</v>
      </c>
      <c r="H183" s="68">
        <v>1.9333333333333333</v>
      </c>
      <c r="I183" s="9">
        <v>10</v>
      </c>
      <c r="J183" s="10">
        <f t="shared" si="21"/>
        <v>19.333333333333332</v>
      </c>
      <c r="K183" s="11">
        <v>2</v>
      </c>
      <c r="L183" s="12">
        <v>2</v>
      </c>
      <c r="M183" s="54">
        <f t="shared" si="25"/>
        <v>4</v>
      </c>
      <c r="N183" s="13">
        <f t="shared" si="22"/>
        <v>9.8000000000000007</v>
      </c>
      <c r="O183" s="14">
        <f t="shared" si="23"/>
        <v>38.666666666666664</v>
      </c>
      <c r="P183" s="15">
        <f t="shared" si="26"/>
        <v>25</v>
      </c>
      <c r="Q183" s="16">
        <v>29</v>
      </c>
      <c r="R183" s="72">
        <f t="shared" si="29"/>
        <v>9.6666666666666643</v>
      </c>
      <c r="S183" s="19" t="s">
        <v>15</v>
      </c>
      <c r="T183" s="17">
        <f t="shared" si="24"/>
        <v>19.2</v>
      </c>
      <c r="U183" s="18" t="s">
        <v>15</v>
      </c>
      <c r="V183" s="83"/>
      <c r="W183" s="39" t="s">
        <v>5152</v>
      </c>
      <c r="X183" s="85">
        <f t="shared" si="27"/>
        <v>220.50000000000003</v>
      </c>
      <c r="Y183" s="85">
        <f t="shared" si="28"/>
        <v>870</v>
      </c>
      <c r="Z183" s="85">
        <f>VLOOKUP(A:A,[1]周转天数!$A$1:$N$65536,14,0)</f>
        <v>652.5</v>
      </c>
    </row>
    <row r="184" spans="1:26" ht="15" x14ac:dyDescent="0.25">
      <c r="A184" s="87" t="s">
        <v>211</v>
      </c>
      <c r="B184" s="65" t="s">
        <v>5248</v>
      </c>
      <c r="C184" s="63" t="s">
        <v>24</v>
      </c>
      <c r="D184" s="7" t="s">
        <v>22</v>
      </c>
      <c r="E184" s="7">
        <v>1</v>
      </c>
      <c r="F184" s="7">
        <v>3</v>
      </c>
      <c r="G184" s="40" t="s">
        <v>4658</v>
      </c>
      <c r="H184" s="68">
        <v>1.9333333333333333</v>
      </c>
      <c r="I184" s="9">
        <v>10</v>
      </c>
      <c r="J184" s="10">
        <f t="shared" si="21"/>
        <v>19.333333333333332</v>
      </c>
      <c r="K184" s="11">
        <v>2</v>
      </c>
      <c r="L184" s="12">
        <v>2</v>
      </c>
      <c r="M184" s="54">
        <f t="shared" si="25"/>
        <v>4</v>
      </c>
      <c r="N184" s="13">
        <f t="shared" si="22"/>
        <v>9.8000000000000007</v>
      </c>
      <c r="O184" s="14">
        <f t="shared" si="23"/>
        <v>38.666666666666664</v>
      </c>
      <c r="P184" s="15">
        <f t="shared" si="26"/>
        <v>25</v>
      </c>
      <c r="Q184" s="16">
        <v>29</v>
      </c>
      <c r="R184" s="72">
        <f t="shared" si="29"/>
        <v>9.6666666666666643</v>
      </c>
      <c r="S184" s="19" t="s">
        <v>15</v>
      </c>
      <c r="T184" s="17">
        <f t="shared" si="24"/>
        <v>19.2</v>
      </c>
      <c r="U184" s="18" t="s">
        <v>15</v>
      </c>
      <c r="V184" s="83"/>
      <c r="W184" s="39" t="s">
        <v>5249</v>
      </c>
      <c r="X184" s="85">
        <f t="shared" si="27"/>
        <v>44.1</v>
      </c>
      <c r="Y184" s="85">
        <f t="shared" si="28"/>
        <v>174</v>
      </c>
      <c r="Z184" s="85">
        <f>VLOOKUP(A:A,[1]周转天数!$A$1:$N$65536,14,0)</f>
        <v>130.5</v>
      </c>
    </row>
    <row r="185" spans="1:26" ht="15" x14ac:dyDescent="0.25">
      <c r="A185" s="87" t="s">
        <v>212</v>
      </c>
      <c r="B185" s="65" t="s">
        <v>5250</v>
      </c>
      <c r="C185" s="63" t="s">
        <v>19</v>
      </c>
      <c r="D185" s="7" t="s">
        <v>22</v>
      </c>
      <c r="E185" s="7">
        <v>1</v>
      </c>
      <c r="F185" s="7">
        <v>3</v>
      </c>
      <c r="G185" s="40" t="s">
        <v>4679</v>
      </c>
      <c r="H185" s="68">
        <v>1.9333333333333333</v>
      </c>
      <c r="I185" s="9">
        <v>10</v>
      </c>
      <c r="J185" s="10">
        <f t="shared" si="21"/>
        <v>19.333333333333332</v>
      </c>
      <c r="K185" s="11">
        <v>2</v>
      </c>
      <c r="L185" s="12">
        <v>2</v>
      </c>
      <c r="M185" s="54">
        <f t="shared" si="25"/>
        <v>4</v>
      </c>
      <c r="N185" s="13">
        <f t="shared" si="22"/>
        <v>9.8000000000000007</v>
      </c>
      <c r="O185" s="14">
        <f t="shared" si="23"/>
        <v>38.666666666666664</v>
      </c>
      <c r="P185" s="15">
        <f t="shared" si="26"/>
        <v>25</v>
      </c>
      <c r="Q185" s="16">
        <v>29</v>
      </c>
      <c r="R185" s="72">
        <f t="shared" si="29"/>
        <v>9.6666666666666643</v>
      </c>
      <c r="S185" s="19" t="s">
        <v>15</v>
      </c>
      <c r="T185" s="17">
        <f t="shared" si="24"/>
        <v>19.2</v>
      </c>
      <c r="U185" s="18" t="s">
        <v>15</v>
      </c>
      <c r="V185" s="83"/>
      <c r="W185" s="39" t="s">
        <v>5085</v>
      </c>
      <c r="X185" s="85">
        <f t="shared" si="27"/>
        <v>86.240000000000009</v>
      </c>
      <c r="Y185" s="85">
        <f t="shared" si="28"/>
        <v>340.26666666666665</v>
      </c>
      <c r="Z185" s="85">
        <f>VLOOKUP(A:A,[1]周转天数!$A$1:$N$65536,14,0)</f>
        <v>255.20000000000002</v>
      </c>
    </row>
    <row r="186" spans="1:26" ht="15" x14ac:dyDescent="0.25">
      <c r="A186" s="87" t="s">
        <v>213</v>
      </c>
      <c r="B186" s="65" t="s">
        <v>5251</v>
      </c>
      <c r="C186" s="63" t="s">
        <v>19</v>
      </c>
      <c r="D186" s="7" t="s">
        <v>22</v>
      </c>
      <c r="E186" s="7">
        <v>1</v>
      </c>
      <c r="F186" s="7">
        <v>3</v>
      </c>
      <c r="G186" s="40" t="s">
        <v>4658</v>
      </c>
      <c r="H186" s="68">
        <v>1.9333333333333333</v>
      </c>
      <c r="I186" s="9">
        <v>10</v>
      </c>
      <c r="J186" s="10">
        <f t="shared" si="21"/>
        <v>19.333333333333332</v>
      </c>
      <c r="K186" s="11">
        <v>2</v>
      </c>
      <c r="L186" s="12">
        <v>2</v>
      </c>
      <c r="M186" s="54">
        <f t="shared" si="25"/>
        <v>4</v>
      </c>
      <c r="N186" s="13">
        <f t="shared" si="22"/>
        <v>9.8000000000000007</v>
      </c>
      <c r="O186" s="14">
        <f t="shared" si="23"/>
        <v>38.666666666666664</v>
      </c>
      <c r="P186" s="15">
        <f t="shared" si="26"/>
        <v>25</v>
      </c>
      <c r="Q186" s="16">
        <v>29</v>
      </c>
      <c r="R186" s="72">
        <f t="shared" si="29"/>
        <v>9.6666666666666643</v>
      </c>
      <c r="S186" s="19" t="s">
        <v>15</v>
      </c>
      <c r="T186" s="17">
        <f t="shared" si="24"/>
        <v>19.2</v>
      </c>
      <c r="U186" s="18" t="s">
        <v>15</v>
      </c>
      <c r="V186" s="83"/>
      <c r="W186" s="39" t="s">
        <v>5074</v>
      </c>
      <c r="X186" s="85">
        <f t="shared" si="27"/>
        <v>44.1</v>
      </c>
      <c r="Y186" s="85">
        <f t="shared" si="28"/>
        <v>174</v>
      </c>
      <c r="Z186" s="85">
        <f>VLOOKUP(A:A,[1]周转天数!$A$1:$N$65536,14,0)</f>
        <v>130.5</v>
      </c>
    </row>
    <row r="187" spans="1:26" ht="15" x14ac:dyDescent="0.25">
      <c r="A187" s="87" t="s">
        <v>214</v>
      </c>
      <c r="B187" s="65" t="s">
        <v>5252</v>
      </c>
      <c r="C187" s="63" t="s">
        <v>19</v>
      </c>
      <c r="D187" s="7" t="s">
        <v>22</v>
      </c>
      <c r="E187" s="7">
        <v>1</v>
      </c>
      <c r="F187" s="7">
        <v>3</v>
      </c>
      <c r="G187" s="40" t="s">
        <v>4685</v>
      </c>
      <c r="H187" s="68">
        <v>1.9333333333333333</v>
      </c>
      <c r="I187" s="9">
        <v>10</v>
      </c>
      <c r="J187" s="10">
        <f t="shared" si="21"/>
        <v>19.333333333333332</v>
      </c>
      <c r="K187" s="11">
        <v>2</v>
      </c>
      <c r="L187" s="12">
        <v>2</v>
      </c>
      <c r="M187" s="54">
        <f t="shared" si="25"/>
        <v>4</v>
      </c>
      <c r="N187" s="13">
        <f t="shared" si="22"/>
        <v>9.8000000000000007</v>
      </c>
      <c r="O187" s="14">
        <f t="shared" si="23"/>
        <v>38.666666666666664</v>
      </c>
      <c r="P187" s="15">
        <f t="shared" si="26"/>
        <v>25</v>
      </c>
      <c r="Q187" s="16">
        <v>29</v>
      </c>
      <c r="R187" s="72">
        <f t="shared" si="29"/>
        <v>9.6666666666666643</v>
      </c>
      <c r="S187" s="19" t="s">
        <v>15</v>
      </c>
      <c r="T187" s="17">
        <f t="shared" si="24"/>
        <v>19.2</v>
      </c>
      <c r="U187" s="18" t="s">
        <v>15</v>
      </c>
      <c r="V187" s="83"/>
      <c r="W187" s="39" t="s">
        <v>5181</v>
      </c>
      <c r="X187" s="85">
        <f t="shared" si="27"/>
        <v>147</v>
      </c>
      <c r="Y187" s="85">
        <f t="shared" si="28"/>
        <v>580</v>
      </c>
      <c r="Z187" s="85">
        <f>VLOOKUP(A:A,[1]周转天数!$A$1:$N$65536,14,0)</f>
        <v>435</v>
      </c>
    </row>
    <row r="188" spans="1:26" ht="15" x14ac:dyDescent="0.25">
      <c r="A188" s="87" t="s">
        <v>215</v>
      </c>
      <c r="B188" s="65" t="s">
        <v>5253</v>
      </c>
      <c r="C188" s="63" t="s">
        <v>5151</v>
      </c>
      <c r="D188" s="7" t="s">
        <v>22</v>
      </c>
      <c r="E188" s="7">
        <v>1</v>
      </c>
      <c r="F188" s="7">
        <v>3</v>
      </c>
      <c r="G188" s="40" t="s">
        <v>4693</v>
      </c>
      <c r="H188" s="68">
        <v>1.9333333333333331</v>
      </c>
      <c r="I188" s="9">
        <v>10</v>
      </c>
      <c r="J188" s="10">
        <f t="shared" si="21"/>
        <v>19.333333333333332</v>
      </c>
      <c r="K188" s="11">
        <v>2</v>
      </c>
      <c r="L188" s="12">
        <v>2</v>
      </c>
      <c r="M188" s="54">
        <f t="shared" si="25"/>
        <v>4</v>
      </c>
      <c r="N188" s="13">
        <f t="shared" si="22"/>
        <v>9.7999999999999989</v>
      </c>
      <c r="O188" s="14">
        <f t="shared" si="23"/>
        <v>38.666666666666664</v>
      </c>
      <c r="P188" s="15">
        <f t="shared" si="26"/>
        <v>25</v>
      </c>
      <c r="Q188" s="16">
        <v>29</v>
      </c>
      <c r="R188" s="72">
        <f t="shared" si="29"/>
        <v>9.6666666666666643</v>
      </c>
      <c r="S188" s="19" t="s">
        <v>15</v>
      </c>
      <c r="T188" s="17">
        <f t="shared" si="24"/>
        <v>19.200000000000003</v>
      </c>
      <c r="U188" s="18" t="s">
        <v>15</v>
      </c>
      <c r="V188" s="83"/>
      <c r="W188" s="39" t="s">
        <v>5152</v>
      </c>
      <c r="X188" s="85">
        <f t="shared" si="27"/>
        <v>360.63999999999993</v>
      </c>
      <c r="Y188" s="85">
        <f t="shared" si="28"/>
        <v>1422.9333333333332</v>
      </c>
      <c r="Z188" s="85">
        <f>VLOOKUP(A:A,[1]周转天数!$A$1:$N$65536,14,0)</f>
        <v>1067.1999999999998</v>
      </c>
    </row>
    <row r="189" spans="1:26" ht="15" x14ac:dyDescent="0.25">
      <c r="A189" s="87" t="s">
        <v>216</v>
      </c>
      <c r="B189" s="65" t="s">
        <v>5254</v>
      </c>
      <c r="C189" s="63" t="s">
        <v>24</v>
      </c>
      <c r="D189" s="7" t="s">
        <v>22</v>
      </c>
      <c r="E189" s="7">
        <v>1</v>
      </c>
      <c r="F189" s="7">
        <v>3</v>
      </c>
      <c r="G189" s="40" t="s">
        <v>4636</v>
      </c>
      <c r="H189" s="68">
        <v>1.8666666666666667</v>
      </c>
      <c r="I189" s="9">
        <v>10</v>
      </c>
      <c r="J189" s="10">
        <f t="shared" si="21"/>
        <v>18.666666666666668</v>
      </c>
      <c r="K189" s="11">
        <v>2</v>
      </c>
      <c r="L189" s="12">
        <v>2</v>
      </c>
      <c r="M189" s="54">
        <f t="shared" si="25"/>
        <v>4</v>
      </c>
      <c r="N189" s="13">
        <f t="shared" si="22"/>
        <v>9.6</v>
      </c>
      <c r="O189" s="14">
        <f t="shared" si="23"/>
        <v>37.333333333333336</v>
      </c>
      <c r="P189" s="15">
        <f t="shared" si="26"/>
        <v>24</v>
      </c>
      <c r="Q189" s="16">
        <v>28</v>
      </c>
      <c r="R189" s="72">
        <f t="shared" si="29"/>
        <v>9.3333333333333357</v>
      </c>
      <c r="S189" s="19" t="s">
        <v>15</v>
      </c>
      <c r="T189" s="17">
        <f t="shared" si="24"/>
        <v>18.399999999999999</v>
      </c>
      <c r="U189" s="18" t="s">
        <v>15</v>
      </c>
      <c r="V189" s="83"/>
      <c r="W189" s="39" t="s">
        <v>5255</v>
      </c>
      <c r="X189" s="85">
        <f t="shared" si="27"/>
        <v>28.799999999999997</v>
      </c>
      <c r="Y189" s="85">
        <f t="shared" si="28"/>
        <v>112</v>
      </c>
      <c r="Z189" s="85">
        <f>VLOOKUP(A:A,[1]周转天数!$A$1:$N$65536,14,0)</f>
        <v>84</v>
      </c>
    </row>
    <row r="190" spans="1:26" ht="15" x14ac:dyDescent="0.25">
      <c r="A190" s="87" t="s">
        <v>217</v>
      </c>
      <c r="B190" s="65" t="s">
        <v>5256</v>
      </c>
      <c r="C190" s="63" t="s">
        <v>4984</v>
      </c>
      <c r="D190" s="7" t="s">
        <v>22</v>
      </c>
      <c r="E190" s="7">
        <v>1</v>
      </c>
      <c r="F190" s="7">
        <v>3</v>
      </c>
      <c r="G190" s="40" t="s">
        <v>4630</v>
      </c>
      <c r="H190" s="68">
        <v>1.8666666666666667</v>
      </c>
      <c r="I190" s="9">
        <v>10</v>
      </c>
      <c r="J190" s="10">
        <f t="shared" si="21"/>
        <v>18.666666666666668</v>
      </c>
      <c r="K190" s="11">
        <v>2</v>
      </c>
      <c r="L190" s="12">
        <v>2</v>
      </c>
      <c r="M190" s="54">
        <f t="shared" si="25"/>
        <v>4</v>
      </c>
      <c r="N190" s="13">
        <f t="shared" si="22"/>
        <v>9.6</v>
      </c>
      <c r="O190" s="14">
        <f t="shared" si="23"/>
        <v>37.333333333333336</v>
      </c>
      <c r="P190" s="15">
        <f t="shared" si="26"/>
        <v>24</v>
      </c>
      <c r="Q190" s="16">
        <v>28</v>
      </c>
      <c r="R190" s="72">
        <f t="shared" si="29"/>
        <v>9.3333333333333357</v>
      </c>
      <c r="S190" s="19" t="s">
        <v>15</v>
      </c>
      <c r="T190" s="17">
        <f t="shared" si="24"/>
        <v>18.399999999999999</v>
      </c>
      <c r="U190" s="18" t="s">
        <v>15</v>
      </c>
      <c r="V190" s="83"/>
      <c r="W190" s="39" t="s">
        <v>5211</v>
      </c>
      <c r="X190" s="85">
        <f t="shared" si="27"/>
        <v>9.6</v>
      </c>
      <c r="Y190" s="85">
        <f t="shared" si="28"/>
        <v>37.333333333333336</v>
      </c>
      <c r="Z190" s="85">
        <f>VLOOKUP(A:A,[1]周转天数!$A$1:$N$65536,14,0)</f>
        <v>28</v>
      </c>
    </row>
    <row r="191" spans="1:26" ht="15" x14ac:dyDescent="0.25">
      <c r="A191" s="87" t="s">
        <v>218</v>
      </c>
      <c r="B191" s="65" t="s">
        <v>5257</v>
      </c>
      <c r="C191" s="63" t="s">
        <v>19</v>
      </c>
      <c r="D191" s="7" t="s">
        <v>22</v>
      </c>
      <c r="E191" s="7">
        <v>1</v>
      </c>
      <c r="F191" s="7">
        <v>3</v>
      </c>
      <c r="G191" s="40" t="s">
        <v>4645</v>
      </c>
      <c r="H191" s="68">
        <v>1.8666666666666667</v>
      </c>
      <c r="I191" s="9">
        <v>10</v>
      </c>
      <c r="J191" s="10">
        <f t="shared" si="21"/>
        <v>18.666666666666668</v>
      </c>
      <c r="K191" s="11">
        <v>2</v>
      </c>
      <c r="L191" s="12">
        <v>2</v>
      </c>
      <c r="M191" s="54">
        <f t="shared" si="25"/>
        <v>4</v>
      </c>
      <c r="N191" s="13">
        <f t="shared" si="22"/>
        <v>9.6</v>
      </c>
      <c r="O191" s="14">
        <f t="shared" si="23"/>
        <v>37.333333333333336</v>
      </c>
      <c r="P191" s="15">
        <f t="shared" si="26"/>
        <v>24</v>
      </c>
      <c r="Q191" s="16">
        <v>28</v>
      </c>
      <c r="R191" s="72">
        <f t="shared" si="29"/>
        <v>9.3333333333333357</v>
      </c>
      <c r="S191" s="19" t="s">
        <v>15</v>
      </c>
      <c r="T191" s="17">
        <f t="shared" si="24"/>
        <v>18.399999999999999</v>
      </c>
      <c r="U191" s="18" t="s">
        <v>15</v>
      </c>
      <c r="V191" s="83"/>
      <c r="W191" s="39" t="s">
        <v>5003</v>
      </c>
      <c r="X191" s="85">
        <f t="shared" si="27"/>
        <v>48</v>
      </c>
      <c r="Y191" s="85">
        <f t="shared" si="28"/>
        <v>186.66666666666669</v>
      </c>
      <c r="Z191" s="85">
        <f>VLOOKUP(A:A,[1]周转天数!$A$1:$N$65536,14,0)</f>
        <v>140</v>
      </c>
    </row>
    <row r="192" spans="1:26" ht="15" x14ac:dyDescent="0.25">
      <c r="A192" s="87" t="s">
        <v>219</v>
      </c>
      <c r="B192" s="65" t="s">
        <v>5258</v>
      </c>
      <c r="C192" s="63" t="s">
        <v>20</v>
      </c>
      <c r="D192" s="7" t="s">
        <v>22</v>
      </c>
      <c r="E192" s="7">
        <v>1</v>
      </c>
      <c r="F192" s="7">
        <v>3</v>
      </c>
      <c r="G192" s="40" t="s">
        <v>4633</v>
      </c>
      <c r="H192" s="68">
        <v>1.8666666666666667</v>
      </c>
      <c r="I192" s="9">
        <v>10</v>
      </c>
      <c r="J192" s="10">
        <f t="shared" ref="J192:J255" si="30">H192*I192</f>
        <v>18.666666666666668</v>
      </c>
      <c r="K192" s="11">
        <v>2</v>
      </c>
      <c r="L192" s="12">
        <v>2</v>
      </c>
      <c r="M192" s="54">
        <f t="shared" si="25"/>
        <v>4</v>
      </c>
      <c r="N192" s="13">
        <f t="shared" si="22"/>
        <v>9.6</v>
      </c>
      <c r="O192" s="14">
        <f t="shared" si="23"/>
        <v>37.333333333333336</v>
      </c>
      <c r="P192" s="15">
        <f t="shared" si="26"/>
        <v>24</v>
      </c>
      <c r="Q192" s="16">
        <v>28</v>
      </c>
      <c r="R192" s="72">
        <f t="shared" si="29"/>
        <v>9.3333333333333357</v>
      </c>
      <c r="S192" s="19" t="s">
        <v>15</v>
      </c>
      <c r="T192" s="17">
        <f t="shared" si="24"/>
        <v>18.399999999999999</v>
      </c>
      <c r="U192" s="18" t="s">
        <v>15</v>
      </c>
      <c r="V192" s="83"/>
      <c r="W192" s="39" t="s">
        <v>4999</v>
      </c>
      <c r="X192" s="85">
        <f t="shared" si="27"/>
        <v>24</v>
      </c>
      <c r="Y192" s="85">
        <f t="shared" si="28"/>
        <v>93.333333333333343</v>
      </c>
      <c r="Z192" s="85">
        <f>VLOOKUP(A:A,[1]周转天数!$A$1:$N$65536,14,0)</f>
        <v>70</v>
      </c>
    </row>
    <row r="193" spans="1:26" ht="15" x14ac:dyDescent="0.25">
      <c r="A193" s="87" t="s">
        <v>220</v>
      </c>
      <c r="B193" s="65" t="s">
        <v>5259</v>
      </c>
      <c r="C193" s="63" t="s">
        <v>19</v>
      </c>
      <c r="D193" s="7" t="s">
        <v>22</v>
      </c>
      <c r="E193" s="7">
        <v>1</v>
      </c>
      <c r="F193" s="7">
        <v>3</v>
      </c>
      <c r="G193" s="40" t="s">
        <v>4637</v>
      </c>
      <c r="H193" s="68">
        <v>1.8666666666666667</v>
      </c>
      <c r="I193" s="9">
        <v>10</v>
      </c>
      <c r="J193" s="10">
        <f t="shared" si="30"/>
        <v>18.666666666666668</v>
      </c>
      <c r="K193" s="11">
        <v>2</v>
      </c>
      <c r="L193" s="12">
        <v>2</v>
      </c>
      <c r="M193" s="54">
        <f t="shared" si="25"/>
        <v>4</v>
      </c>
      <c r="N193" s="13">
        <f t="shared" ref="N193:N256" si="31">M193+F193*H193</f>
        <v>9.6</v>
      </c>
      <c r="O193" s="14">
        <f t="shared" ref="O193:O256" si="32">H193*20</f>
        <v>37.333333333333336</v>
      </c>
      <c r="P193" s="15">
        <f t="shared" si="26"/>
        <v>24</v>
      </c>
      <c r="Q193" s="16">
        <v>28</v>
      </c>
      <c r="R193" s="72">
        <f t="shared" si="29"/>
        <v>9.3333333333333357</v>
      </c>
      <c r="S193" s="19" t="s">
        <v>15</v>
      </c>
      <c r="T193" s="17">
        <f t="shared" ref="T193:T256" si="33">Q193-N193</f>
        <v>18.399999999999999</v>
      </c>
      <c r="U193" s="18" t="s">
        <v>15</v>
      </c>
      <c r="V193" s="83"/>
      <c r="W193" s="39" t="s">
        <v>5009</v>
      </c>
      <c r="X193" s="85">
        <f t="shared" si="27"/>
        <v>19.2</v>
      </c>
      <c r="Y193" s="85">
        <f t="shared" si="28"/>
        <v>74.666666666666671</v>
      </c>
      <c r="Z193" s="85">
        <f>VLOOKUP(A:A,[1]周转天数!$A$1:$N$65536,14,0)</f>
        <v>56</v>
      </c>
    </row>
    <row r="194" spans="1:26" ht="15" x14ac:dyDescent="0.25">
      <c r="A194" s="87" t="s">
        <v>221</v>
      </c>
      <c r="B194" s="65" t="s">
        <v>5260</v>
      </c>
      <c r="C194" s="63" t="s">
        <v>21</v>
      </c>
      <c r="D194" s="7" t="s">
        <v>22</v>
      </c>
      <c r="E194" s="7">
        <v>1</v>
      </c>
      <c r="F194" s="7">
        <v>3</v>
      </c>
      <c r="G194" s="40" t="s">
        <v>4694</v>
      </c>
      <c r="H194" s="68">
        <v>1.8666666666666665</v>
      </c>
      <c r="I194" s="9">
        <v>10</v>
      </c>
      <c r="J194" s="10">
        <f t="shared" si="30"/>
        <v>18.666666666666664</v>
      </c>
      <c r="K194" s="11">
        <v>2</v>
      </c>
      <c r="L194" s="12">
        <v>2</v>
      </c>
      <c r="M194" s="54">
        <f t="shared" ref="M194:M257" si="34">K194*L194</f>
        <v>4</v>
      </c>
      <c r="N194" s="13">
        <f t="shared" si="31"/>
        <v>9.6</v>
      </c>
      <c r="O194" s="14">
        <f t="shared" si="32"/>
        <v>37.333333333333329</v>
      </c>
      <c r="P194" s="15">
        <f t="shared" ref="P194:P257" si="35">Q194-M194</f>
        <v>24</v>
      </c>
      <c r="Q194" s="16">
        <v>28</v>
      </c>
      <c r="R194" s="72">
        <f t="shared" si="29"/>
        <v>9.3333333333333286</v>
      </c>
      <c r="S194" s="19" t="s">
        <v>15</v>
      </c>
      <c r="T194" s="17">
        <f t="shared" si="33"/>
        <v>18.399999999999999</v>
      </c>
      <c r="U194" s="18" t="s">
        <v>15</v>
      </c>
      <c r="V194" s="83"/>
      <c r="W194" s="39" t="s">
        <v>5227</v>
      </c>
      <c r="X194" s="85">
        <f t="shared" si="27"/>
        <v>180.48</v>
      </c>
      <c r="Y194" s="85">
        <f t="shared" si="28"/>
        <v>701.86666666666656</v>
      </c>
      <c r="Z194" s="85">
        <f>VLOOKUP(A:A,[1]周转天数!$A$1:$N$65536,14,0)</f>
        <v>526.4</v>
      </c>
    </row>
    <row r="195" spans="1:26" ht="15" x14ac:dyDescent="0.25">
      <c r="A195" s="87" t="s">
        <v>222</v>
      </c>
      <c r="B195" s="65" t="s">
        <v>5261</v>
      </c>
      <c r="C195" s="63" t="s">
        <v>5262</v>
      </c>
      <c r="D195" s="7" t="s">
        <v>22</v>
      </c>
      <c r="E195" s="7">
        <v>1</v>
      </c>
      <c r="F195" s="7">
        <v>3</v>
      </c>
      <c r="G195" s="40" t="s">
        <v>4665</v>
      </c>
      <c r="H195" s="68">
        <v>1.8666666666666665</v>
      </c>
      <c r="I195" s="9">
        <v>10</v>
      </c>
      <c r="J195" s="10">
        <f t="shared" si="30"/>
        <v>18.666666666666664</v>
      </c>
      <c r="K195" s="11">
        <v>2</v>
      </c>
      <c r="L195" s="12">
        <v>2</v>
      </c>
      <c r="M195" s="54">
        <f t="shared" si="34"/>
        <v>4</v>
      </c>
      <c r="N195" s="13">
        <f t="shared" si="31"/>
        <v>9.6</v>
      </c>
      <c r="O195" s="14">
        <f t="shared" si="32"/>
        <v>37.333333333333329</v>
      </c>
      <c r="P195" s="15">
        <f t="shared" si="35"/>
        <v>24</v>
      </c>
      <c r="Q195" s="16">
        <v>28</v>
      </c>
      <c r="R195" s="72">
        <f t="shared" si="29"/>
        <v>9.3333333333333286</v>
      </c>
      <c r="S195" s="19" t="s">
        <v>15</v>
      </c>
      <c r="T195" s="17">
        <f t="shared" si="33"/>
        <v>18.399999999999999</v>
      </c>
      <c r="U195" s="18" t="s">
        <v>15</v>
      </c>
      <c r="V195" s="83"/>
      <c r="W195" s="39" t="s">
        <v>5263</v>
      </c>
      <c r="X195" s="85">
        <f t="shared" ref="X195:X258" si="36">N195*G195</f>
        <v>190.08</v>
      </c>
      <c r="Y195" s="85">
        <f t="shared" ref="Y195:Y258" si="37">O195*G195</f>
        <v>739.19999999999993</v>
      </c>
      <c r="Z195" s="85">
        <f>VLOOKUP(A:A,[1]周转天数!$A$1:$N$65536,14,0)</f>
        <v>554.4</v>
      </c>
    </row>
    <row r="196" spans="1:26" ht="15" x14ac:dyDescent="0.25">
      <c r="A196" s="87" t="s">
        <v>223</v>
      </c>
      <c r="B196" s="65" t="s">
        <v>5264</v>
      </c>
      <c r="C196" s="63" t="s">
        <v>5103</v>
      </c>
      <c r="D196" s="7" t="s">
        <v>22</v>
      </c>
      <c r="E196" s="7">
        <v>1</v>
      </c>
      <c r="F196" s="7">
        <v>3</v>
      </c>
      <c r="G196" s="40" t="s">
        <v>4679</v>
      </c>
      <c r="H196" s="68">
        <v>1.8</v>
      </c>
      <c r="I196" s="9">
        <v>10</v>
      </c>
      <c r="J196" s="10">
        <f t="shared" si="30"/>
        <v>18</v>
      </c>
      <c r="K196" s="11">
        <v>2</v>
      </c>
      <c r="L196" s="12">
        <v>2</v>
      </c>
      <c r="M196" s="54">
        <f t="shared" si="34"/>
        <v>4</v>
      </c>
      <c r="N196" s="13">
        <f t="shared" si="31"/>
        <v>9.4</v>
      </c>
      <c r="O196" s="14">
        <f t="shared" si="32"/>
        <v>36</v>
      </c>
      <c r="P196" s="15">
        <f t="shared" si="35"/>
        <v>23</v>
      </c>
      <c r="Q196" s="16">
        <v>27</v>
      </c>
      <c r="R196" s="72">
        <f t="shared" si="29"/>
        <v>9</v>
      </c>
      <c r="S196" s="19" t="s">
        <v>15</v>
      </c>
      <c r="T196" s="17">
        <f t="shared" si="33"/>
        <v>17.600000000000001</v>
      </c>
      <c r="U196" s="18" t="s">
        <v>15</v>
      </c>
      <c r="V196" s="83"/>
      <c r="W196" s="39" t="s">
        <v>5196</v>
      </c>
      <c r="X196" s="85">
        <f t="shared" si="36"/>
        <v>82.720000000000013</v>
      </c>
      <c r="Y196" s="85">
        <f t="shared" si="37"/>
        <v>316.8</v>
      </c>
      <c r="Z196" s="85">
        <f>VLOOKUP(A:A,[1]周转天数!$A$1:$N$65536,14,0)</f>
        <v>237.60000000000002</v>
      </c>
    </row>
    <row r="197" spans="1:26" ht="15" x14ac:dyDescent="0.25">
      <c r="A197" s="87" t="s">
        <v>224</v>
      </c>
      <c r="B197" s="65" t="s">
        <v>5265</v>
      </c>
      <c r="C197" s="63" t="s">
        <v>5226</v>
      </c>
      <c r="D197" s="7" t="s">
        <v>22</v>
      </c>
      <c r="E197" s="7">
        <v>1</v>
      </c>
      <c r="F197" s="7">
        <v>3</v>
      </c>
      <c r="G197" s="40" t="s">
        <v>4640</v>
      </c>
      <c r="H197" s="68">
        <v>1.8</v>
      </c>
      <c r="I197" s="9">
        <v>10</v>
      </c>
      <c r="J197" s="10">
        <f t="shared" si="30"/>
        <v>18</v>
      </c>
      <c r="K197" s="11">
        <v>2</v>
      </c>
      <c r="L197" s="12">
        <v>2</v>
      </c>
      <c r="M197" s="54">
        <f t="shared" si="34"/>
        <v>4</v>
      </c>
      <c r="N197" s="13">
        <f t="shared" si="31"/>
        <v>9.4</v>
      </c>
      <c r="O197" s="14">
        <f t="shared" si="32"/>
        <v>36</v>
      </c>
      <c r="P197" s="15">
        <f t="shared" si="35"/>
        <v>23</v>
      </c>
      <c r="Q197" s="16">
        <v>27</v>
      </c>
      <c r="R197" s="72">
        <f t="shared" si="29"/>
        <v>9</v>
      </c>
      <c r="S197" s="19" t="s">
        <v>15</v>
      </c>
      <c r="T197" s="17">
        <f t="shared" si="33"/>
        <v>17.600000000000001</v>
      </c>
      <c r="U197" s="18" t="s">
        <v>15</v>
      </c>
      <c r="V197" s="83"/>
      <c r="W197" s="39" t="s">
        <v>5227</v>
      </c>
      <c r="X197" s="85">
        <f t="shared" si="36"/>
        <v>51.7</v>
      </c>
      <c r="Y197" s="85">
        <f t="shared" si="37"/>
        <v>198</v>
      </c>
      <c r="Z197" s="85">
        <f>VLOOKUP(A:A,[1]周转天数!$A$1:$N$65536,14,0)</f>
        <v>148.5</v>
      </c>
    </row>
    <row r="198" spans="1:26" ht="15" x14ac:dyDescent="0.25">
      <c r="A198" s="87" t="s">
        <v>225</v>
      </c>
      <c r="B198" s="65" t="s">
        <v>5266</v>
      </c>
      <c r="C198" s="63" t="s">
        <v>24</v>
      </c>
      <c r="D198" s="7" t="s">
        <v>22</v>
      </c>
      <c r="E198" s="7">
        <v>1</v>
      </c>
      <c r="F198" s="7">
        <v>3</v>
      </c>
      <c r="G198" s="40" t="s">
        <v>4647</v>
      </c>
      <c r="H198" s="68">
        <v>1.8</v>
      </c>
      <c r="I198" s="9">
        <v>10</v>
      </c>
      <c r="J198" s="10">
        <f t="shared" si="30"/>
        <v>18</v>
      </c>
      <c r="K198" s="11">
        <v>2</v>
      </c>
      <c r="L198" s="12">
        <v>2</v>
      </c>
      <c r="M198" s="54">
        <f t="shared" si="34"/>
        <v>4</v>
      </c>
      <c r="N198" s="13">
        <f t="shared" si="31"/>
        <v>9.4</v>
      </c>
      <c r="O198" s="14">
        <f t="shared" si="32"/>
        <v>36</v>
      </c>
      <c r="P198" s="15">
        <f t="shared" si="35"/>
        <v>23</v>
      </c>
      <c r="Q198" s="16">
        <v>27</v>
      </c>
      <c r="R198" s="72">
        <f t="shared" si="29"/>
        <v>9</v>
      </c>
      <c r="S198" s="19" t="s">
        <v>15</v>
      </c>
      <c r="T198" s="17">
        <f t="shared" si="33"/>
        <v>17.600000000000001</v>
      </c>
      <c r="U198" s="18" t="s">
        <v>15</v>
      </c>
      <c r="V198" s="83"/>
      <c r="W198" s="39" t="s">
        <v>5026</v>
      </c>
      <c r="X198" s="85">
        <f t="shared" si="36"/>
        <v>70.5</v>
      </c>
      <c r="Y198" s="85">
        <f t="shared" si="37"/>
        <v>270</v>
      </c>
      <c r="Z198" s="85">
        <f>VLOOKUP(A:A,[1]周转天数!$A$1:$N$65536,14,0)</f>
        <v>202.5</v>
      </c>
    </row>
    <row r="199" spans="1:26" ht="15" x14ac:dyDescent="0.25">
      <c r="A199" s="87" t="s">
        <v>226</v>
      </c>
      <c r="B199" s="65" t="s">
        <v>5267</v>
      </c>
      <c r="C199" s="63" t="s">
        <v>25</v>
      </c>
      <c r="D199" s="7" t="s">
        <v>22</v>
      </c>
      <c r="E199" s="7">
        <v>1</v>
      </c>
      <c r="F199" s="7">
        <v>3</v>
      </c>
      <c r="G199" s="40" t="s">
        <v>4674</v>
      </c>
      <c r="H199" s="68">
        <v>1.8</v>
      </c>
      <c r="I199" s="9">
        <v>10</v>
      </c>
      <c r="J199" s="10">
        <f t="shared" si="30"/>
        <v>18</v>
      </c>
      <c r="K199" s="11">
        <v>2</v>
      </c>
      <c r="L199" s="12">
        <v>2</v>
      </c>
      <c r="M199" s="54">
        <f t="shared" si="34"/>
        <v>4</v>
      </c>
      <c r="N199" s="13">
        <f t="shared" si="31"/>
        <v>9.4</v>
      </c>
      <c r="O199" s="14">
        <f t="shared" si="32"/>
        <v>36</v>
      </c>
      <c r="P199" s="15">
        <f t="shared" si="35"/>
        <v>23</v>
      </c>
      <c r="Q199" s="16">
        <v>27</v>
      </c>
      <c r="R199" s="72">
        <f t="shared" si="29"/>
        <v>9</v>
      </c>
      <c r="S199" s="19" t="s">
        <v>15</v>
      </c>
      <c r="T199" s="17">
        <f t="shared" si="33"/>
        <v>17.600000000000001</v>
      </c>
      <c r="U199" s="18" t="s">
        <v>15</v>
      </c>
      <c r="V199" s="83"/>
      <c r="W199" s="39" t="s">
        <v>5268</v>
      </c>
      <c r="X199" s="85">
        <f t="shared" si="36"/>
        <v>74.260000000000005</v>
      </c>
      <c r="Y199" s="85">
        <f t="shared" si="37"/>
        <v>284.40000000000003</v>
      </c>
      <c r="Z199" s="85">
        <f>VLOOKUP(A:A,[1]周转天数!$A$1:$N$65536,14,0)</f>
        <v>213.3</v>
      </c>
    </row>
    <row r="200" spans="1:26" ht="15" x14ac:dyDescent="0.25">
      <c r="A200" s="87" t="s">
        <v>227</v>
      </c>
      <c r="B200" s="65" t="s">
        <v>5269</v>
      </c>
      <c r="C200" s="63" t="s">
        <v>20</v>
      </c>
      <c r="D200" s="7" t="s">
        <v>22</v>
      </c>
      <c r="E200" s="7">
        <v>1</v>
      </c>
      <c r="F200" s="7">
        <v>3</v>
      </c>
      <c r="G200" s="40" t="s">
        <v>4695</v>
      </c>
      <c r="H200" s="68">
        <v>1.8</v>
      </c>
      <c r="I200" s="9">
        <v>10</v>
      </c>
      <c r="J200" s="10">
        <f t="shared" si="30"/>
        <v>18</v>
      </c>
      <c r="K200" s="11">
        <v>2</v>
      </c>
      <c r="L200" s="12">
        <v>2</v>
      </c>
      <c r="M200" s="54">
        <f t="shared" si="34"/>
        <v>4</v>
      </c>
      <c r="N200" s="13">
        <f t="shared" si="31"/>
        <v>9.4</v>
      </c>
      <c r="O200" s="14">
        <f t="shared" si="32"/>
        <v>36</v>
      </c>
      <c r="P200" s="15">
        <f t="shared" si="35"/>
        <v>23</v>
      </c>
      <c r="Q200" s="16">
        <v>27</v>
      </c>
      <c r="R200" s="72">
        <f t="shared" si="29"/>
        <v>9</v>
      </c>
      <c r="S200" s="19" t="s">
        <v>15</v>
      </c>
      <c r="T200" s="17">
        <f t="shared" si="33"/>
        <v>17.600000000000001</v>
      </c>
      <c r="U200" s="18" t="s">
        <v>15</v>
      </c>
      <c r="V200" s="83"/>
      <c r="W200" s="39" t="s">
        <v>5227</v>
      </c>
      <c r="X200" s="85">
        <f t="shared" si="36"/>
        <v>169.20000000000002</v>
      </c>
      <c r="Y200" s="85">
        <f t="shared" si="37"/>
        <v>648</v>
      </c>
      <c r="Z200" s="85">
        <f>VLOOKUP(A:A,[1]周转天数!$A$1:$N$65536,14,0)</f>
        <v>486</v>
      </c>
    </row>
    <row r="201" spans="1:26" ht="15" x14ac:dyDescent="0.25">
      <c r="A201" s="87" t="s">
        <v>228</v>
      </c>
      <c r="B201" s="65" t="s">
        <v>5270</v>
      </c>
      <c r="C201" s="63" t="s">
        <v>5036</v>
      </c>
      <c r="D201" s="7" t="s">
        <v>22</v>
      </c>
      <c r="E201" s="7">
        <v>1</v>
      </c>
      <c r="F201" s="7">
        <v>3</v>
      </c>
      <c r="G201" s="40" t="s">
        <v>4685</v>
      </c>
      <c r="H201" s="68">
        <v>1.8</v>
      </c>
      <c r="I201" s="9">
        <v>10</v>
      </c>
      <c r="J201" s="10">
        <f t="shared" si="30"/>
        <v>18</v>
      </c>
      <c r="K201" s="11">
        <v>2</v>
      </c>
      <c r="L201" s="12">
        <v>2</v>
      </c>
      <c r="M201" s="54">
        <f t="shared" si="34"/>
        <v>4</v>
      </c>
      <c r="N201" s="13">
        <f t="shared" si="31"/>
        <v>9.4</v>
      </c>
      <c r="O201" s="14">
        <f t="shared" si="32"/>
        <v>36</v>
      </c>
      <c r="P201" s="15">
        <f t="shared" si="35"/>
        <v>23</v>
      </c>
      <c r="Q201" s="16">
        <v>27</v>
      </c>
      <c r="R201" s="72">
        <f t="shared" si="29"/>
        <v>9</v>
      </c>
      <c r="S201" s="19" t="s">
        <v>15</v>
      </c>
      <c r="T201" s="17">
        <f t="shared" si="33"/>
        <v>17.600000000000001</v>
      </c>
      <c r="U201" s="18" t="s">
        <v>15</v>
      </c>
      <c r="V201" s="83"/>
      <c r="W201" s="39" t="s">
        <v>5234</v>
      </c>
      <c r="X201" s="85">
        <f t="shared" si="36"/>
        <v>141</v>
      </c>
      <c r="Y201" s="85">
        <f t="shared" si="37"/>
        <v>540</v>
      </c>
      <c r="Z201" s="85">
        <f>VLOOKUP(A:A,[1]周转天数!$A$1:$N$65536,14,0)</f>
        <v>405</v>
      </c>
    </row>
    <row r="202" spans="1:26" ht="15" x14ac:dyDescent="0.25">
      <c r="A202" s="87" t="s">
        <v>229</v>
      </c>
      <c r="B202" s="65" t="s">
        <v>5271</v>
      </c>
      <c r="C202" s="63" t="s">
        <v>24</v>
      </c>
      <c r="D202" s="7" t="s">
        <v>22</v>
      </c>
      <c r="E202" s="7">
        <v>1</v>
      </c>
      <c r="F202" s="7">
        <v>3</v>
      </c>
      <c r="G202" s="40" t="s">
        <v>4649</v>
      </c>
      <c r="H202" s="68">
        <v>1.8</v>
      </c>
      <c r="I202" s="9">
        <v>10</v>
      </c>
      <c r="J202" s="10">
        <f t="shared" si="30"/>
        <v>18</v>
      </c>
      <c r="K202" s="11">
        <v>2</v>
      </c>
      <c r="L202" s="12">
        <v>2</v>
      </c>
      <c r="M202" s="54">
        <f t="shared" si="34"/>
        <v>4</v>
      </c>
      <c r="N202" s="13">
        <f t="shared" si="31"/>
        <v>9.4</v>
      </c>
      <c r="O202" s="14">
        <f t="shared" si="32"/>
        <v>36</v>
      </c>
      <c r="P202" s="15">
        <f t="shared" si="35"/>
        <v>23</v>
      </c>
      <c r="Q202" s="16">
        <v>27</v>
      </c>
      <c r="R202" s="72">
        <f t="shared" si="29"/>
        <v>9</v>
      </c>
      <c r="S202" s="19" t="s">
        <v>15</v>
      </c>
      <c r="T202" s="17">
        <f t="shared" si="33"/>
        <v>17.600000000000001</v>
      </c>
      <c r="U202" s="18" t="s">
        <v>15</v>
      </c>
      <c r="V202" s="83"/>
      <c r="W202" s="39" t="s">
        <v>5144</v>
      </c>
      <c r="X202" s="85">
        <f t="shared" si="36"/>
        <v>73.320000000000007</v>
      </c>
      <c r="Y202" s="85">
        <f t="shared" si="37"/>
        <v>280.8</v>
      </c>
      <c r="Z202" s="85">
        <f>VLOOKUP(A:A,[1]周转天数!$A$1:$N$65536,14,0)</f>
        <v>210.6</v>
      </c>
    </row>
    <row r="203" spans="1:26" ht="15" x14ac:dyDescent="0.25">
      <c r="A203" s="87" t="s">
        <v>230</v>
      </c>
      <c r="B203" s="65" t="s">
        <v>5272</v>
      </c>
      <c r="C203" s="63" t="s">
        <v>4984</v>
      </c>
      <c r="D203" s="7" t="s">
        <v>22</v>
      </c>
      <c r="E203" s="7">
        <v>1</v>
      </c>
      <c r="F203" s="7">
        <v>3</v>
      </c>
      <c r="G203" s="40" t="s">
        <v>4630</v>
      </c>
      <c r="H203" s="68">
        <v>1.8</v>
      </c>
      <c r="I203" s="9">
        <v>10</v>
      </c>
      <c r="J203" s="10">
        <f t="shared" si="30"/>
        <v>18</v>
      </c>
      <c r="K203" s="11">
        <v>2</v>
      </c>
      <c r="L203" s="12">
        <v>2</v>
      </c>
      <c r="M203" s="54">
        <f t="shared" si="34"/>
        <v>4</v>
      </c>
      <c r="N203" s="13">
        <f t="shared" si="31"/>
        <v>9.4</v>
      </c>
      <c r="O203" s="14">
        <f t="shared" si="32"/>
        <v>36</v>
      </c>
      <c r="P203" s="15">
        <f t="shared" si="35"/>
        <v>23</v>
      </c>
      <c r="Q203" s="16">
        <v>27</v>
      </c>
      <c r="R203" s="72">
        <f t="shared" si="29"/>
        <v>9</v>
      </c>
      <c r="S203" s="19" t="s">
        <v>15</v>
      </c>
      <c r="T203" s="17">
        <f t="shared" si="33"/>
        <v>17.600000000000001</v>
      </c>
      <c r="U203" s="18" t="s">
        <v>15</v>
      </c>
      <c r="V203" s="83"/>
      <c r="W203" s="39" t="s">
        <v>5211</v>
      </c>
      <c r="X203" s="85">
        <f t="shared" si="36"/>
        <v>9.4</v>
      </c>
      <c r="Y203" s="85">
        <f t="shared" si="37"/>
        <v>36</v>
      </c>
      <c r="Z203" s="85">
        <f>VLOOKUP(A:A,[1]周转天数!$A$1:$N$65536,14,0)</f>
        <v>27</v>
      </c>
    </row>
    <row r="204" spans="1:26" ht="15" x14ac:dyDescent="0.25">
      <c r="A204" s="87" t="s">
        <v>231</v>
      </c>
      <c r="B204" s="65" t="s">
        <v>5273</v>
      </c>
      <c r="C204" s="63" t="s">
        <v>24</v>
      </c>
      <c r="D204" s="7" t="s">
        <v>22</v>
      </c>
      <c r="E204" s="7">
        <v>1</v>
      </c>
      <c r="F204" s="7">
        <v>3</v>
      </c>
      <c r="G204" s="40" t="s">
        <v>4678</v>
      </c>
      <c r="H204" s="68">
        <v>1.8</v>
      </c>
      <c r="I204" s="9">
        <v>10</v>
      </c>
      <c r="J204" s="10">
        <f t="shared" si="30"/>
        <v>18</v>
      </c>
      <c r="K204" s="11">
        <v>2</v>
      </c>
      <c r="L204" s="12">
        <v>2</v>
      </c>
      <c r="M204" s="54">
        <f t="shared" si="34"/>
        <v>4</v>
      </c>
      <c r="N204" s="13">
        <f t="shared" si="31"/>
        <v>9.4</v>
      </c>
      <c r="O204" s="14">
        <f t="shared" si="32"/>
        <v>36</v>
      </c>
      <c r="P204" s="15">
        <f t="shared" si="35"/>
        <v>23</v>
      </c>
      <c r="Q204" s="16">
        <v>27</v>
      </c>
      <c r="R204" s="72">
        <f t="shared" si="29"/>
        <v>9</v>
      </c>
      <c r="S204" s="19" t="s">
        <v>15</v>
      </c>
      <c r="T204" s="17">
        <f t="shared" si="33"/>
        <v>17.600000000000001</v>
      </c>
      <c r="U204" s="18" t="s">
        <v>15</v>
      </c>
      <c r="V204" s="83"/>
      <c r="W204" s="39" t="s">
        <v>5161</v>
      </c>
      <c r="X204" s="85">
        <f t="shared" si="36"/>
        <v>54.52</v>
      </c>
      <c r="Y204" s="85">
        <f t="shared" si="37"/>
        <v>208.79999999999998</v>
      </c>
      <c r="Z204" s="85">
        <f>VLOOKUP(A:A,[1]周转天数!$A$1:$N$65536,14,0)</f>
        <v>156.6</v>
      </c>
    </row>
    <row r="205" spans="1:26" ht="15" x14ac:dyDescent="0.25">
      <c r="A205" s="87" t="s">
        <v>232</v>
      </c>
      <c r="B205" s="65" t="s">
        <v>5274</v>
      </c>
      <c r="C205" s="63" t="s">
        <v>5164</v>
      </c>
      <c r="D205" s="7" t="s">
        <v>22</v>
      </c>
      <c r="E205" s="7">
        <v>1</v>
      </c>
      <c r="F205" s="7">
        <v>3</v>
      </c>
      <c r="G205" s="40" t="s">
        <v>4672</v>
      </c>
      <c r="H205" s="68">
        <v>1.8</v>
      </c>
      <c r="I205" s="9">
        <v>10</v>
      </c>
      <c r="J205" s="10">
        <f t="shared" si="30"/>
        <v>18</v>
      </c>
      <c r="K205" s="11">
        <v>2</v>
      </c>
      <c r="L205" s="12">
        <v>2</v>
      </c>
      <c r="M205" s="54">
        <f t="shared" si="34"/>
        <v>4</v>
      </c>
      <c r="N205" s="13">
        <f t="shared" si="31"/>
        <v>9.4</v>
      </c>
      <c r="O205" s="14">
        <f t="shared" si="32"/>
        <v>36</v>
      </c>
      <c r="P205" s="15">
        <f t="shared" si="35"/>
        <v>23</v>
      </c>
      <c r="Q205" s="16">
        <v>27</v>
      </c>
      <c r="R205" s="72">
        <f t="shared" si="29"/>
        <v>9</v>
      </c>
      <c r="S205" s="19" t="s">
        <v>15</v>
      </c>
      <c r="T205" s="17">
        <f t="shared" si="33"/>
        <v>17.600000000000001</v>
      </c>
      <c r="U205" s="18" t="s">
        <v>15</v>
      </c>
      <c r="V205" s="83"/>
      <c r="W205" s="39" t="s">
        <v>4999</v>
      </c>
      <c r="X205" s="85">
        <f t="shared" si="36"/>
        <v>94</v>
      </c>
      <c r="Y205" s="85">
        <f t="shared" si="37"/>
        <v>360</v>
      </c>
      <c r="Z205" s="85">
        <f>VLOOKUP(A:A,[1]周转天数!$A$1:$N$65536,14,0)</f>
        <v>270</v>
      </c>
    </row>
    <row r="206" spans="1:26" ht="15" x14ac:dyDescent="0.25">
      <c r="A206" s="87" t="s">
        <v>233</v>
      </c>
      <c r="B206" s="65" t="s">
        <v>5275</v>
      </c>
      <c r="C206" s="63" t="s">
        <v>19</v>
      </c>
      <c r="D206" s="7" t="s">
        <v>22</v>
      </c>
      <c r="E206" s="7">
        <v>1</v>
      </c>
      <c r="F206" s="7">
        <v>3</v>
      </c>
      <c r="G206" s="40" t="s">
        <v>4645</v>
      </c>
      <c r="H206" s="68">
        <v>1.8</v>
      </c>
      <c r="I206" s="9">
        <v>10</v>
      </c>
      <c r="J206" s="10">
        <f t="shared" si="30"/>
        <v>18</v>
      </c>
      <c r="K206" s="11">
        <v>2</v>
      </c>
      <c r="L206" s="12">
        <v>2</v>
      </c>
      <c r="M206" s="54">
        <f t="shared" si="34"/>
        <v>4</v>
      </c>
      <c r="N206" s="13">
        <f t="shared" si="31"/>
        <v>9.4</v>
      </c>
      <c r="O206" s="14">
        <f t="shared" si="32"/>
        <v>36</v>
      </c>
      <c r="P206" s="15">
        <f t="shared" si="35"/>
        <v>23</v>
      </c>
      <c r="Q206" s="16">
        <v>27</v>
      </c>
      <c r="R206" s="72">
        <f t="shared" si="29"/>
        <v>9</v>
      </c>
      <c r="S206" s="19" t="s">
        <v>15</v>
      </c>
      <c r="T206" s="17">
        <f t="shared" si="33"/>
        <v>17.600000000000001</v>
      </c>
      <c r="U206" s="18" t="s">
        <v>15</v>
      </c>
      <c r="V206" s="83"/>
      <c r="W206" s="39" t="s">
        <v>4999</v>
      </c>
      <c r="X206" s="85">
        <f t="shared" si="36"/>
        <v>47</v>
      </c>
      <c r="Y206" s="85">
        <f t="shared" si="37"/>
        <v>180</v>
      </c>
      <c r="Z206" s="85">
        <f>VLOOKUP(A:A,[1]周转天数!$A$1:$N$65536,14,0)</f>
        <v>135</v>
      </c>
    </row>
    <row r="207" spans="1:26" ht="15" x14ac:dyDescent="0.25">
      <c r="A207" s="87" t="s">
        <v>234</v>
      </c>
      <c r="B207" s="65" t="s">
        <v>5276</v>
      </c>
      <c r="C207" s="63" t="s">
        <v>19</v>
      </c>
      <c r="D207" s="7" t="s">
        <v>22</v>
      </c>
      <c r="E207" s="7">
        <v>1</v>
      </c>
      <c r="F207" s="7">
        <v>3</v>
      </c>
      <c r="G207" s="40" t="s">
        <v>4656</v>
      </c>
      <c r="H207" s="68">
        <v>1.8</v>
      </c>
      <c r="I207" s="9">
        <v>10</v>
      </c>
      <c r="J207" s="10">
        <f t="shared" si="30"/>
        <v>18</v>
      </c>
      <c r="K207" s="11">
        <v>2</v>
      </c>
      <c r="L207" s="12">
        <v>2</v>
      </c>
      <c r="M207" s="54">
        <f t="shared" si="34"/>
        <v>4</v>
      </c>
      <c r="N207" s="13">
        <f t="shared" si="31"/>
        <v>9.4</v>
      </c>
      <c r="O207" s="14">
        <f t="shared" si="32"/>
        <v>36</v>
      </c>
      <c r="P207" s="15">
        <f t="shared" si="35"/>
        <v>23</v>
      </c>
      <c r="Q207" s="16">
        <v>27</v>
      </c>
      <c r="R207" s="72">
        <f t="shared" si="29"/>
        <v>9</v>
      </c>
      <c r="S207" s="19" t="s">
        <v>15</v>
      </c>
      <c r="T207" s="17">
        <f t="shared" si="33"/>
        <v>17.600000000000001</v>
      </c>
      <c r="U207" s="18" t="s">
        <v>15</v>
      </c>
      <c r="V207" s="83"/>
      <c r="W207" s="39" t="s">
        <v>5221</v>
      </c>
      <c r="X207" s="85">
        <f t="shared" si="36"/>
        <v>26.32</v>
      </c>
      <c r="Y207" s="85">
        <f t="shared" si="37"/>
        <v>100.8</v>
      </c>
      <c r="Z207" s="85">
        <f>VLOOKUP(A:A,[1]周转天数!$A$1:$N$65536,14,0)</f>
        <v>75.599999999999994</v>
      </c>
    </row>
    <row r="208" spans="1:26" ht="15" x14ac:dyDescent="0.25">
      <c r="A208" s="87" t="s">
        <v>235</v>
      </c>
      <c r="B208" s="65" t="s">
        <v>5277</v>
      </c>
      <c r="C208" s="63" t="s">
        <v>5278</v>
      </c>
      <c r="D208" s="7" t="s">
        <v>22</v>
      </c>
      <c r="E208" s="7">
        <v>1</v>
      </c>
      <c r="F208" s="7">
        <v>3</v>
      </c>
      <c r="G208" s="40" t="s">
        <v>4639</v>
      </c>
      <c r="H208" s="68">
        <v>1.7333333333333334</v>
      </c>
      <c r="I208" s="9">
        <v>10</v>
      </c>
      <c r="J208" s="10">
        <f t="shared" si="30"/>
        <v>17.333333333333336</v>
      </c>
      <c r="K208" s="11">
        <v>2</v>
      </c>
      <c r="L208" s="12">
        <v>2</v>
      </c>
      <c r="M208" s="54">
        <f t="shared" si="34"/>
        <v>4</v>
      </c>
      <c r="N208" s="13">
        <f t="shared" si="31"/>
        <v>9.1999999999999993</v>
      </c>
      <c r="O208" s="14">
        <f t="shared" si="32"/>
        <v>34.666666666666671</v>
      </c>
      <c r="P208" s="15">
        <f t="shared" si="35"/>
        <v>22</v>
      </c>
      <c r="Q208" s="16">
        <v>26</v>
      </c>
      <c r="R208" s="72">
        <f t="shared" si="29"/>
        <v>8.6666666666666714</v>
      </c>
      <c r="S208" s="19" t="s">
        <v>15</v>
      </c>
      <c r="T208" s="17">
        <f t="shared" si="33"/>
        <v>16.8</v>
      </c>
      <c r="U208" s="18" t="s">
        <v>15</v>
      </c>
      <c r="V208" s="83"/>
      <c r="W208" s="39" t="s">
        <v>5279</v>
      </c>
      <c r="X208" s="85">
        <f t="shared" si="36"/>
        <v>36.799999999999997</v>
      </c>
      <c r="Y208" s="85">
        <f t="shared" si="37"/>
        <v>138.66666666666669</v>
      </c>
      <c r="Z208" s="85">
        <f>VLOOKUP(A:A,[1]周转天数!$A$1:$N$65536,14,0)</f>
        <v>104</v>
      </c>
    </row>
    <row r="209" spans="1:26" ht="15" x14ac:dyDescent="0.25">
      <c r="A209" s="87" t="s">
        <v>236</v>
      </c>
      <c r="B209" s="65" t="s">
        <v>5280</v>
      </c>
      <c r="C209" s="63" t="s">
        <v>25</v>
      </c>
      <c r="D209" s="7" t="s">
        <v>22</v>
      </c>
      <c r="E209" s="7">
        <v>1</v>
      </c>
      <c r="F209" s="7">
        <v>3</v>
      </c>
      <c r="G209" s="40" t="s">
        <v>4661</v>
      </c>
      <c r="H209" s="68">
        <v>1.7333333333333334</v>
      </c>
      <c r="I209" s="9">
        <v>10</v>
      </c>
      <c r="J209" s="10">
        <f t="shared" si="30"/>
        <v>17.333333333333336</v>
      </c>
      <c r="K209" s="11">
        <v>2</v>
      </c>
      <c r="L209" s="12">
        <v>2</v>
      </c>
      <c r="M209" s="54">
        <f t="shared" si="34"/>
        <v>4</v>
      </c>
      <c r="N209" s="13">
        <f t="shared" si="31"/>
        <v>9.1999999999999993</v>
      </c>
      <c r="O209" s="14">
        <f t="shared" si="32"/>
        <v>34.666666666666671</v>
      </c>
      <c r="P209" s="15">
        <f t="shared" si="35"/>
        <v>22</v>
      </c>
      <c r="Q209" s="16">
        <v>26</v>
      </c>
      <c r="R209" s="72">
        <f t="shared" si="29"/>
        <v>8.6666666666666714</v>
      </c>
      <c r="S209" s="19" t="s">
        <v>15</v>
      </c>
      <c r="T209" s="17">
        <f t="shared" si="33"/>
        <v>16.8</v>
      </c>
      <c r="U209" s="18" t="s">
        <v>15</v>
      </c>
      <c r="V209" s="83"/>
      <c r="W209" s="39" t="s">
        <v>5026</v>
      </c>
      <c r="X209" s="85">
        <f t="shared" si="36"/>
        <v>90.16</v>
      </c>
      <c r="Y209" s="85">
        <f t="shared" si="37"/>
        <v>339.73333333333341</v>
      </c>
      <c r="Z209" s="85">
        <f>VLOOKUP(A:A,[1]周转天数!$A$1:$N$65536,14,0)</f>
        <v>254.8</v>
      </c>
    </row>
    <row r="210" spans="1:26" ht="15" x14ac:dyDescent="0.25">
      <c r="A210" s="87" t="s">
        <v>237</v>
      </c>
      <c r="B210" s="65" t="s">
        <v>5281</v>
      </c>
      <c r="C210" s="63" t="s">
        <v>4984</v>
      </c>
      <c r="D210" s="7" t="s">
        <v>22</v>
      </c>
      <c r="E210" s="7">
        <v>1</v>
      </c>
      <c r="F210" s="7">
        <v>3</v>
      </c>
      <c r="G210" s="40" t="s">
        <v>4643</v>
      </c>
      <c r="H210" s="68">
        <v>1.7333333333333334</v>
      </c>
      <c r="I210" s="9">
        <v>10</v>
      </c>
      <c r="J210" s="10">
        <f t="shared" si="30"/>
        <v>17.333333333333336</v>
      </c>
      <c r="K210" s="11">
        <v>2</v>
      </c>
      <c r="L210" s="12">
        <v>2</v>
      </c>
      <c r="M210" s="54">
        <f t="shared" si="34"/>
        <v>4</v>
      </c>
      <c r="N210" s="13">
        <f t="shared" si="31"/>
        <v>9.1999999999999993</v>
      </c>
      <c r="O210" s="14">
        <f t="shared" si="32"/>
        <v>34.666666666666671</v>
      </c>
      <c r="P210" s="15">
        <f t="shared" si="35"/>
        <v>22</v>
      </c>
      <c r="Q210" s="16">
        <v>26</v>
      </c>
      <c r="R210" s="72">
        <f t="shared" si="29"/>
        <v>8.6666666666666714</v>
      </c>
      <c r="S210" s="19" t="s">
        <v>15</v>
      </c>
      <c r="T210" s="17">
        <f t="shared" si="33"/>
        <v>16.8</v>
      </c>
      <c r="U210" s="18" t="s">
        <v>15</v>
      </c>
      <c r="V210" s="83"/>
      <c r="W210" s="39" t="s">
        <v>5190</v>
      </c>
      <c r="X210" s="85">
        <f t="shared" si="36"/>
        <v>13.799999999999999</v>
      </c>
      <c r="Y210" s="85">
        <f t="shared" si="37"/>
        <v>52.000000000000007</v>
      </c>
      <c r="Z210" s="85">
        <f>VLOOKUP(A:A,[1]周转天数!$A$1:$N$65536,14,0)</f>
        <v>39</v>
      </c>
    </row>
    <row r="211" spans="1:26" ht="15" x14ac:dyDescent="0.25">
      <c r="A211" s="87" t="s">
        <v>238</v>
      </c>
      <c r="B211" s="65" t="s">
        <v>5282</v>
      </c>
      <c r="C211" s="63" t="s">
        <v>4984</v>
      </c>
      <c r="D211" s="7" t="s">
        <v>22</v>
      </c>
      <c r="E211" s="7">
        <v>1</v>
      </c>
      <c r="F211" s="7">
        <v>3</v>
      </c>
      <c r="G211" s="40" t="s">
        <v>4661</v>
      </c>
      <c r="H211" s="68">
        <v>1.7333333333333334</v>
      </c>
      <c r="I211" s="9">
        <v>10</v>
      </c>
      <c r="J211" s="10">
        <f t="shared" si="30"/>
        <v>17.333333333333336</v>
      </c>
      <c r="K211" s="11">
        <v>2</v>
      </c>
      <c r="L211" s="12">
        <v>2</v>
      </c>
      <c r="M211" s="54">
        <f t="shared" si="34"/>
        <v>4</v>
      </c>
      <c r="N211" s="13">
        <f t="shared" si="31"/>
        <v>9.1999999999999993</v>
      </c>
      <c r="O211" s="14">
        <f t="shared" si="32"/>
        <v>34.666666666666671</v>
      </c>
      <c r="P211" s="15">
        <f t="shared" si="35"/>
        <v>22</v>
      </c>
      <c r="Q211" s="16">
        <v>26</v>
      </c>
      <c r="R211" s="72">
        <f t="shared" si="29"/>
        <v>8.6666666666666714</v>
      </c>
      <c r="S211" s="19" t="s">
        <v>15</v>
      </c>
      <c r="T211" s="17">
        <f t="shared" si="33"/>
        <v>16.8</v>
      </c>
      <c r="U211" s="18" t="s">
        <v>15</v>
      </c>
      <c r="V211" s="83"/>
      <c r="W211" s="39" t="s">
        <v>5263</v>
      </c>
      <c r="X211" s="85">
        <f t="shared" si="36"/>
        <v>90.16</v>
      </c>
      <c r="Y211" s="85">
        <f t="shared" si="37"/>
        <v>339.73333333333341</v>
      </c>
      <c r="Z211" s="85">
        <f>VLOOKUP(A:A,[1]周转天数!$A$1:$N$65536,14,0)</f>
        <v>254.8</v>
      </c>
    </row>
    <row r="212" spans="1:26" ht="15" x14ac:dyDescent="0.25">
      <c r="A212" s="87" t="s">
        <v>239</v>
      </c>
      <c r="B212" s="65" t="s">
        <v>5283</v>
      </c>
      <c r="C212" s="63" t="s">
        <v>5284</v>
      </c>
      <c r="D212" s="7" t="s">
        <v>22</v>
      </c>
      <c r="E212" s="7">
        <v>1</v>
      </c>
      <c r="F212" s="7">
        <v>3</v>
      </c>
      <c r="G212" s="40" t="s">
        <v>4685</v>
      </c>
      <c r="H212" s="68">
        <v>1.7333333333333334</v>
      </c>
      <c r="I212" s="9">
        <v>10</v>
      </c>
      <c r="J212" s="10">
        <f t="shared" si="30"/>
        <v>17.333333333333336</v>
      </c>
      <c r="K212" s="11">
        <v>2</v>
      </c>
      <c r="L212" s="12">
        <v>2</v>
      </c>
      <c r="M212" s="54">
        <f t="shared" si="34"/>
        <v>4</v>
      </c>
      <c r="N212" s="13">
        <f t="shared" si="31"/>
        <v>9.1999999999999993</v>
      </c>
      <c r="O212" s="14">
        <f t="shared" si="32"/>
        <v>34.666666666666671</v>
      </c>
      <c r="P212" s="15">
        <f t="shared" si="35"/>
        <v>22</v>
      </c>
      <c r="Q212" s="16">
        <v>26</v>
      </c>
      <c r="R212" s="72">
        <f t="shared" si="29"/>
        <v>8.6666666666666714</v>
      </c>
      <c r="S212" s="19" t="s">
        <v>15</v>
      </c>
      <c r="T212" s="17">
        <f t="shared" si="33"/>
        <v>16.8</v>
      </c>
      <c r="U212" s="18" t="s">
        <v>15</v>
      </c>
      <c r="V212" s="83"/>
      <c r="W212" s="39" t="s">
        <v>5040</v>
      </c>
      <c r="X212" s="85">
        <f t="shared" si="36"/>
        <v>138</v>
      </c>
      <c r="Y212" s="85">
        <f t="shared" si="37"/>
        <v>520.00000000000011</v>
      </c>
      <c r="Z212" s="85">
        <f>VLOOKUP(A:A,[1]周转天数!$A$1:$N$65536,14,0)</f>
        <v>390</v>
      </c>
    </row>
    <row r="213" spans="1:26" ht="15" x14ac:dyDescent="0.25">
      <c r="A213" s="87" t="s">
        <v>240</v>
      </c>
      <c r="B213" s="65" t="s">
        <v>5285</v>
      </c>
      <c r="C213" s="63" t="s">
        <v>5151</v>
      </c>
      <c r="D213" s="7" t="s">
        <v>22</v>
      </c>
      <c r="E213" s="7">
        <v>1</v>
      </c>
      <c r="F213" s="7">
        <v>3</v>
      </c>
      <c r="G213" s="40" t="s">
        <v>4692</v>
      </c>
      <c r="H213" s="68">
        <v>1.7333333333333334</v>
      </c>
      <c r="I213" s="9">
        <v>10</v>
      </c>
      <c r="J213" s="10">
        <f t="shared" si="30"/>
        <v>17.333333333333336</v>
      </c>
      <c r="K213" s="11">
        <v>2</v>
      </c>
      <c r="L213" s="12">
        <v>2</v>
      </c>
      <c r="M213" s="54">
        <f t="shared" si="34"/>
        <v>4</v>
      </c>
      <c r="N213" s="13">
        <f t="shared" si="31"/>
        <v>9.1999999999999993</v>
      </c>
      <c r="O213" s="14">
        <f t="shared" si="32"/>
        <v>34.666666666666671</v>
      </c>
      <c r="P213" s="15">
        <f t="shared" si="35"/>
        <v>22</v>
      </c>
      <c r="Q213" s="16">
        <v>26</v>
      </c>
      <c r="R213" s="72">
        <f t="shared" si="29"/>
        <v>8.6666666666666714</v>
      </c>
      <c r="S213" s="19" t="s">
        <v>15</v>
      </c>
      <c r="T213" s="17">
        <f t="shared" si="33"/>
        <v>16.8</v>
      </c>
      <c r="U213" s="18" t="s">
        <v>15</v>
      </c>
      <c r="V213" s="83"/>
      <c r="W213" s="39" t="s">
        <v>5152</v>
      </c>
      <c r="X213" s="85">
        <f t="shared" si="36"/>
        <v>206.99999999999997</v>
      </c>
      <c r="Y213" s="85">
        <f t="shared" si="37"/>
        <v>780.00000000000011</v>
      </c>
      <c r="Z213" s="85">
        <f>VLOOKUP(A:A,[1]周转天数!$A$1:$N$65536,14,0)</f>
        <v>585</v>
      </c>
    </row>
    <row r="214" spans="1:26" ht="15" x14ac:dyDescent="0.25">
      <c r="A214" s="87" t="s">
        <v>241</v>
      </c>
      <c r="B214" s="65" t="s">
        <v>5286</v>
      </c>
      <c r="C214" s="63" t="s">
        <v>5151</v>
      </c>
      <c r="D214" s="7" t="s">
        <v>22</v>
      </c>
      <c r="E214" s="7">
        <v>1</v>
      </c>
      <c r="F214" s="7">
        <v>3</v>
      </c>
      <c r="G214" s="40" t="s">
        <v>4688</v>
      </c>
      <c r="H214" s="68">
        <v>1.7333333333333334</v>
      </c>
      <c r="I214" s="9">
        <v>10</v>
      </c>
      <c r="J214" s="10">
        <f t="shared" si="30"/>
        <v>17.333333333333336</v>
      </c>
      <c r="K214" s="11">
        <v>2</v>
      </c>
      <c r="L214" s="12">
        <v>2</v>
      </c>
      <c r="M214" s="54">
        <f t="shared" si="34"/>
        <v>4</v>
      </c>
      <c r="N214" s="13">
        <f t="shared" si="31"/>
        <v>9.1999999999999993</v>
      </c>
      <c r="O214" s="14">
        <f t="shared" si="32"/>
        <v>34.666666666666671</v>
      </c>
      <c r="P214" s="15">
        <f t="shared" si="35"/>
        <v>22</v>
      </c>
      <c r="Q214" s="16">
        <v>26</v>
      </c>
      <c r="R214" s="72">
        <f t="shared" si="29"/>
        <v>8.6666666666666714</v>
      </c>
      <c r="S214" s="19" t="s">
        <v>15</v>
      </c>
      <c r="T214" s="17">
        <f t="shared" si="33"/>
        <v>16.8</v>
      </c>
      <c r="U214" s="18" t="s">
        <v>15</v>
      </c>
      <c r="V214" s="83"/>
      <c r="W214" s="39" t="s">
        <v>5152</v>
      </c>
      <c r="X214" s="85">
        <f t="shared" si="36"/>
        <v>183.07999999999998</v>
      </c>
      <c r="Y214" s="85">
        <f t="shared" si="37"/>
        <v>689.86666666666667</v>
      </c>
      <c r="Z214" s="85">
        <f>VLOOKUP(A:A,[1]周转天数!$A$1:$N$65536,14,0)</f>
        <v>517.4</v>
      </c>
    </row>
    <row r="215" spans="1:26" ht="15" x14ac:dyDescent="0.25">
      <c r="A215" s="87" t="s">
        <v>242</v>
      </c>
      <c r="B215" s="65" t="s">
        <v>5287</v>
      </c>
      <c r="C215" s="63" t="s">
        <v>5044</v>
      </c>
      <c r="D215" s="7" t="s">
        <v>22</v>
      </c>
      <c r="E215" s="7">
        <v>1</v>
      </c>
      <c r="F215" s="7">
        <v>3</v>
      </c>
      <c r="G215" s="40" t="s">
        <v>4696</v>
      </c>
      <c r="H215" s="68">
        <v>1.7333333333333334</v>
      </c>
      <c r="I215" s="9">
        <v>10</v>
      </c>
      <c r="J215" s="10">
        <f t="shared" si="30"/>
        <v>17.333333333333336</v>
      </c>
      <c r="K215" s="11">
        <v>2</v>
      </c>
      <c r="L215" s="12">
        <v>2</v>
      </c>
      <c r="M215" s="54">
        <f t="shared" si="34"/>
        <v>4</v>
      </c>
      <c r="N215" s="13">
        <f t="shared" si="31"/>
        <v>9.1999999999999993</v>
      </c>
      <c r="O215" s="14">
        <f t="shared" si="32"/>
        <v>34.666666666666671</v>
      </c>
      <c r="P215" s="15">
        <f t="shared" si="35"/>
        <v>22</v>
      </c>
      <c r="Q215" s="16">
        <v>26</v>
      </c>
      <c r="R215" s="72">
        <f t="shared" si="29"/>
        <v>8.6666666666666714</v>
      </c>
      <c r="S215" s="19" t="s">
        <v>15</v>
      </c>
      <c r="T215" s="17">
        <f t="shared" si="33"/>
        <v>16.8</v>
      </c>
      <c r="U215" s="18" t="s">
        <v>15</v>
      </c>
      <c r="V215" s="83"/>
      <c r="W215" s="39" t="s">
        <v>5288</v>
      </c>
      <c r="X215" s="85">
        <f t="shared" si="36"/>
        <v>910.8</v>
      </c>
      <c r="Y215" s="85">
        <f t="shared" si="37"/>
        <v>3432.0000000000005</v>
      </c>
      <c r="Z215" s="85">
        <f>VLOOKUP(A:A,[1]周转天数!$A$1:$N$65536,14,0)</f>
        <v>2574</v>
      </c>
    </row>
    <row r="216" spans="1:26" ht="15" x14ac:dyDescent="0.25">
      <c r="A216" s="87" t="s">
        <v>243</v>
      </c>
      <c r="B216" s="65" t="s">
        <v>5289</v>
      </c>
      <c r="C216" s="63" t="s">
        <v>24</v>
      </c>
      <c r="D216" s="7" t="s">
        <v>22</v>
      </c>
      <c r="E216" s="7">
        <v>1</v>
      </c>
      <c r="F216" s="7">
        <v>3</v>
      </c>
      <c r="G216" s="40" t="s">
        <v>4650</v>
      </c>
      <c r="H216" s="68">
        <v>1.7333333333333334</v>
      </c>
      <c r="I216" s="9">
        <v>10</v>
      </c>
      <c r="J216" s="10">
        <f t="shared" si="30"/>
        <v>17.333333333333336</v>
      </c>
      <c r="K216" s="11">
        <v>2</v>
      </c>
      <c r="L216" s="12">
        <v>2</v>
      </c>
      <c r="M216" s="54">
        <f t="shared" si="34"/>
        <v>4</v>
      </c>
      <c r="N216" s="13">
        <f t="shared" si="31"/>
        <v>9.1999999999999993</v>
      </c>
      <c r="O216" s="14">
        <f t="shared" si="32"/>
        <v>34.666666666666671</v>
      </c>
      <c r="P216" s="15">
        <f t="shared" si="35"/>
        <v>22</v>
      </c>
      <c r="Q216" s="16">
        <v>26</v>
      </c>
      <c r="R216" s="72">
        <f t="shared" si="29"/>
        <v>8.6666666666666714</v>
      </c>
      <c r="S216" s="19" t="s">
        <v>15</v>
      </c>
      <c r="T216" s="17">
        <f t="shared" si="33"/>
        <v>16.8</v>
      </c>
      <c r="U216" s="18" t="s">
        <v>15</v>
      </c>
      <c r="V216" s="83"/>
      <c r="W216" s="39" t="s">
        <v>5144</v>
      </c>
      <c r="X216" s="85">
        <f t="shared" si="36"/>
        <v>32.199999999999996</v>
      </c>
      <c r="Y216" s="85">
        <f t="shared" si="37"/>
        <v>121.33333333333334</v>
      </c>
      <c r="Z216" s="85">
        <f>VLOOKUP(A:A,[1]周转天数!$A$1:$N$65536,14,0)</f>
        <v>91</v>
      </c>
    </row>
    <row r="217" spans="1:26" ht="15" x14ac:dyDescent="0.25">
      <c r="A217" s="87" t="s">
        <v>244</v>
      </c>
      <c r="B217" s="65" t="s">
        <v>5290</v>
      </c>
      <c r="C217" s="63" t="s">
        <v>24</v>
      </c>
      <c r="D217" s="7" t="s">
        <v>22</v>
      </c>
      <c r="E217" s="7">
        <v>1</v>
      </c>
      <c r="F217" s="7">
        <v>3</v>
      </c>
      <c r="G217" s="40" t="s">
        <v>4671</v>
      </c>
      <c r="H217" s="68">
        <v>1.7333333333333334</v>
      </c>
      <c r="I217" s="9">
        <v>10</v>
      </c>
      <c r="J217" s="10">
        <f t="shared" si="30"/>
        <v>17.333333333333336</v>
      </c>
      <c r="K217" s="11">
        <v>2</v>
      </c>
      <c r="L217" s="12">
        <v>2</v>
      </c>
      <c r="M217" s="54">
        <f t="shared" si="34"/>
        <v>4</v>
      </c>
      <c r="N217" s="13">
        <f t="shared" si="31"/>
        <v>9.1999999999999993</v>
      </c>
      <c r="O217" s="14">
        <f t="shared" si="32"/>
        <v>34.666666666666671</v>
      </c>
      <c r="P217" s="15">
        <f t="shared" si="35"/>
        <v>22</v>
      </c>
      <c r="Q217" s="16">
        <v>26</v>
      </c>
      <c r="R217" s="72">
        <f t="shared" si="29"/>
        <v>8.6666666666666714</v>
      </c>
      <c r="S217" s="19" t="s">
        <v>15</v>
      </c>
      <c r="T217" s="17">
        <f t="shared" si="33"/>
        <v>16.8</v>
      </c>
      <c r="U217" s="18" t="s">
        <v>15</v>
      </c>
      <c r="V217" s="83"/>
      <c r="W217" s="39" t="s">
        <v>5144</v>
      </c>
      <c r="X217" s="85">
        <f t="shared" si="36"/>
        <v>34.959999999999994</v>
      </c>
      <c r="Y217" s="85">
        <f t="shared" si="37"/>
        <v>131.73333333333335</v>
      </c>
      <c r="Z217" s="85">
        <f>VLOOKUP(A:A,[1]周转天数!$A$1:$N$65536,14,0)</f>
        <v>98.8</v>
      </c>
    </row>
    <row r="218" spans="1:26" ht="15" x14ac:dyDescent="0.25">
      <c r="A218" s="87" t="s">
        <v>245</v>
      </c>
      <c r="B218" s="65" t="s">
        <v>5291</v>
      </c>
      <c r="C218" s="63" t="s">
        <v>24</v>
      </c>
      <c r="D218" s="7" t="s">
        <v>22</v>
      </c>
      <c r="E218" s="7">
        <v>1</v>
      </c>
      <c r="F218" s="7">
        <v>3</v>
      </c>
      <c r="G218" s="40" t="s">
        <v>4633</v>
      </c>
      <c r="H218" s="68">
        <v>1.7333333333333334</v>
      </c>
      <c r="I218" s="9">
        <v>10</v>
      </c>
      <c r="J218" s="10">
        <f t="shared" si="30"/>
        <v>17.333333333333336</v>
      </c>
      <c r="K218" s="11">
        <v>2</v>
      </c>
      <c r="L218" s="12">
        <v>2</v>
      </c>
      <c r="M218" s="54">
        <f t="shared" si="34"/>
        <v>4</v>
      </c>
      <c r="N218" s="13">
        <f t="shared" si="31"/>
        <v>9.1999999999999993</v>
      </c>
      <c r="O218" s="14">
        <f t="shared" si="32"/>
        <v>34.666666666666671</v>
      </c>
      <c r="P218" s="15">
        <f t="shared" si="35"/>
        <v>22</v>
      </c>
      <c r="Q218" s="16">
        <v>26</v>
      </c>
      <c r="R218" s="72">
        <f t="shared" si="29"/>
        <v>8.6666666666666714</v>
      </c>
      <c r="S218" s="19" t="s">
        <v>15</v>
      </c>
      <c r="T218" s="17">
        <f t="shared" si="33"/>
        <v>16.8</v>
      </c>
      <c r="U218" s="18" t="s">
        <v>15</v>
      </c>
      <c r="V218" s="83"/>
      <c r="W218" s="39" t="s">
        <v>5292</v>
      </c>
      <c r="X218" s="85">
        <f t="shared" si="36"/>
        <v>23</v>
      </c>
      <c r="Y218" s="85">
        <f t="shared" si="37"/>
        <v>86.666666666666686</v>
      </c>
      <c r="Z218" s="85">
        <f>VLOOKUP(A:A,[1]周转天数!$A$1:$N$65536,14,0)</f>
        <v>65</v>
      </c>
    </row>
    <row r="219" spans="1:26" ht="15" x14ac:dyDescent="0.25">
      <c r="A219" s="87" t="s">
        <v>246</v>
      </c>
      <c r="B219" s="65" t="s">
        <v>5293</v>
      </c>
      <c r="C219" s="63" t="s">
        <v>4987</v>
      </c>
      <c r="D219" s="7" t="s">
        <v>22</v>
      </c>
      <c r="E219" s="7">
        <v>1</v>
      </c>
      <c r="F219" s="7">
        <v>3</v>
      </c>
      <c r="G219" s="40" t="s">
        <v>4697</v>
      </c>
      <c r="H219" s="68">
        <v>1.7333333333333334</v>
      </c>
      <c r="I219" s="9">
        <v>10</v>
      </c>
      <c r="J219" s="10">
        <f t="shared" si="30"/>
        <v>17.333333333333336</v>
      </c>
      <c r="K219" s="11">
        <v>2</v>
      </c>
      <c r="L219" s="12">
        <v>2</v>
      </c>
      <c r="M219" s="54">
        <f t="shared" si="34"/>
        <v>4</v>
      </c>
      <c r="N219" s="13">
        <f t="shared" si="31"/>
        <v>9.1999999999999993</v>
      </c>
      <c r="O219" s="14">
        <f t="shared" si="32"/>
        <v>34.666666666666671</v>
      </c>
      <c r="P219" s="15">
        <f t="shared" si="35"/>
        <v>22</v>
      </c>
      <c r="Q219" s="16">
        <v>26</v>
      </c>
      <c r="R219" s="72">
        <f t="shared" si="29"/>
        <v>8.6666666666666714</v>
      </c>
      <c r="S219" s="19" t="s">
        <v>15</v>
      </c>
      <c r="T219" s="17">
        <f t="shared" si="33"/>
        <v>16.8</v>
      </c>
      <c r="U219" s="18" t="s">
        <v>15</v>
      </c>
      <c r="V219" s="83"/>
      <c r="W219" s="39" t="s">
        <v>5294</v>
      </c>
      <c r="X219" s="85">
        <f t="shared" si="36"/>
        <v>1269.5999999999999</v>
      </c>
      <c r="Y219" s="85">
        <f t="shared" si="37"/>
        <v>4784.0000000000009</v>
      </c>
      <c r="Z219" s="85">
        <f>VLOOKUP(A:A,[1]周转天数!$A$1:$N$65536,14,0)</f>
        <v>3588</v>
      </c>
    </row>
    <row r="220" spans="1:26" ht="15" x14ac:dyDescent="0.25">
      <c r="A220" s="87" t="s">
        <v>247</v>
      </c>
      <c r="B220" s="65" t="s">
        <v>5295</v>
      </c>
      <c r="C220" s="63" t="s">
        <v>4984</v>
      </c>
      <c r="D220" s="7" t="s">
        <v>22</v>
      </c>
      <c r="E220" s="7">
        <v>1</v>
      </c>
      <c r="F220" s="7">
        <v>3</v>
      </c>
      <c r="G220" s="40" t="s">
        <v>4630</v>
      </c>
      <c r="H220" s="68">
        <v>1.7333333333333334</v>
      </c>
      <c r="I220" s="9">
        <v>10</v>
      </c>
      <c r="J220" s="10">
        <f t="shared" si="30"/>
        <v>17.333333333333336</v>
      </c>
      <c r="K220" s="11">
        <v>2</v>
      </c>
      <c r="L220" s="12">
        <v>2</v>
      </c>
      <c r="M220" s="54">
        <f t="shared" si="34"/>
        <v>4</v>
      </c>
      <c r="N220" s="13">
        <f t="shared" si="31"/>
        <v>9.1999999999999993</v>
      </c>
      <c r="O220" s="14">
        <f t="shared" si="32"/>
        <v>34.666666666666671</v>
      </c>
      <c r="P220" s="15">
        <f t="shared" si="35"/>
        <v>22</v>
      </c>
      <c r="Q220" s="16">
        <v>26</v>
      </c>
      <c r="R220" s="72">
        <f t="shared" si="29"/>
        <v>8.6666666666666714</v>
      </c>
      <c r="S220" s="19" t="s">
        <v>15</v>
      </c>
      <c r="T220" s="17">
        <f t="shared" si="33"/>
        <v>16.8</v>
      </c>
      <c r="U220" s="18" t="s">
        <v>15</v>
      </c>
      <c r="V220" s="83"/>
      <c r="W220" s="39" t="s">
        <v>5058</v>
      </c>
      <c r="X220" s="85">
        <f t="shared" si="36"/>
        <v>9.1999999999999993</v>
      </c>
      <c r="Y220" s="85">
        <f t="shared" si="37"/>
        <v>34.666666666666671</v>
      </c>
      <c r="Z220" s="85">
        <f>VLOOKUP(A:A,[1]周转天数!$A$1:$N$65536,14,0)</f>
        <v>26</v>
      </c>
    </row>
    <row r="221" spans="1:26" ht="15" x14ac:dyDescent="0.25">
      <c r="A221" s="87" t="s">
        <v>248</v>
      </c>
      <c r="B221" s="65" t="s">
        <v>5296</v>
      </c>
      <c r="C221" s="63" t="s">
        <v>24</v>
      </c>
      <c r="D221" s="7" t="s">
        <v>22</v>
      </c>
      <c r="E221" s="7">
        <v>1</v>
      </c>
      <c r="F221" s="7">
        <v>3</v>
      </c>
      <c r="G221" s="40" t="s">
        <v>4659</v>
      </c>
      <c r="H221" s="68">
        <v>1.7333333333333334</v>
      </c>
      <c r="I221" s="9">
        <v>10</v>
      </c>
      <c r="J221" s="10">
        <f t="shared" si="30"/>
        <v>17.333333333333336</v>
      </c>
      <c r="K221" s="11">
        <v>2</v>
      </c>
      <c r="L221" s="12">
        <v>2</v>
      </c>
      <c r="M221" s="54">
        <f t="shared" si="34"/>
        <v>4</v>
      </c>
      <c r="N221" s="13">
        <f t="shared" si="31"/>
        <v>9.1999999999999993</v>
      </c>
      <c r="O221" s="14">
        <f t="shared" si="32"/>
        <v>34.666666666666671</v>
      </c>
      <c r="P221" s="15">
        <f t="shared" si="35"/>
        <v>22</v>
      </c>
      <c r="Q221" s="16">
        <v>26</v>
      </c>
      <c r="R221" s="72">
        <f t="shared" ref="R221:R284" si="38">O221-Q221</f>
        <v>8.6666666666666714</v>
      </c>
      <c r="S221" s="19" t="s">
        <v>15</v>
      </c>
      <c r="T221" s="17">
        <f t="shared" si="33"/>
        <v>16.8</v>
      </c>
      <c r="U221" s="18" t="s">
        <v>15</v>
      </c>
      <c r="V221" s="83"/>
      <c r="W221" s="39" t="s">
        <v>5058</v>
      </c>
      <c r="X221" s="85">
        <f t="shared" si="36"/>
        <v>63.48</v>
      </c>
      <c r="Y221" s="85">
        <f t="shared" si="37"/>
        <v>239.20000000000005</v>
      </c>
      <c r="Z221" s="85">
        <f>VLOOKUP(A:A,[1]周转天数!$A$1:$N$65536,14,0)</f>
        <v>179.4</v>
      </c>
    </row>
    <row r="222" spans="1:26" ht="15" x14ac:dyDescent="0.25">
      <c r="A222" s="87" t="s">
        <v>249</v>
      </c>
      <c r="B222" s="65" t="s">
        <v>5297</v>
      </c>
      <c r="C222" s="63" t="s">
        <v>19</v>
      </c>
      <c r="D222" s="7" t="s">
        <v>22</v>
      </c>
      <c r="E222" s="7">
        <v>1</v>
      </c>
      <c r="F222" s="7">
        <v>3</v>
      </c>
      <c r="G222" s="40" t="s">
        <v>4639</v>
      </c>
      <c r="H222" s="68">
        <v>1.7333333333333334</v>
      </c>
      <c r="I222" s="9">
        <v>10</v>
      </c>
      <c r="J222" s="10">
        <f t="shared" si="30"/>
        <v>17.333333333333336</v>
      </c>
      <c r="K222" s="11">
        <v>2</v>
      </c>
      <c r="L222" s="12">
        <v>2</v>
      </c>
      <c r="M222" s="54">
        <f t="shared" si="34"/>
        <v>4</v>
      </c>
      <c r="N222" s="13">
        <f t="shared" si="31"/>
        <v>9.1999999999999993</v>
      </c>
      <c r="O222" s="14">
        <f t="shared" si="32"/>
        <v>34.666666666666671</v>
      </c>
      <c r="P222" s="15">
        <f t="shared" si="35"/>
        <v>22</v>
      </c>
      <c r="Q222" s="16">
        <v>26</v>
      </c>
      <c r="R222" s="72">
        <f t="shared" si="38"/>
        <v>8.6666666666666714</v>
      </c>
      <c r="S222" s="19" t="s">
        <v>15</v>
      </c>
      <c r="T222" s="17">
        <f t="shared" si="33"/>
        <v>16.8</v>
      </c>
      <c r="U222" s="18" t="s">
        <v>15</v>
      </c>
      <c r="V222" s="83"/>
      <c r="W222" s="39" t="s">
        <v>4996</v>
      </c>
      <c r="X222" s="85">
        <f t="shared" si="36"/>
        <v>36.799999999999997</v>
      </c>
      <c r="Y222" s="85">
        <f t="shared" si="37"/>
        <v>138.66666666666669</v>
      </c>
      <c r="Z222" s="85">
        <f>VLOOKUP(A:A,[1]周转天数!$A$1:$N$65536,14,0)</f>
        <v>104</v>
      </c>
    </row>
    <row r="223" spans="1:26" ht="15" x14ac:dyDescent="0.25">
      <c r="A223" s="87" t="s">
        <v>250</v>
      </c>
      <c r="B223" s="65" t="s">
        <v>5298</v>
      </c>
      <c r="C223" s="63" t="s">
        <v>5044</v>
      </c>
      <c r="D223" s="7" t="s">
        <v>22</v>
      </c>
      <c r="E223" s="7">
        <v>1</v>
      </c>
      <c r="F223" s="7">
        <v>3</v>
      </c>
      <c r="G223" s="40" t="s">
        <v>4698</v>
      </c>
      <c r="H223" s="68">
        <v>1.7333333333333332</v>
      </c>
      <c r="I223" s="9">
        <v>10</v>
      </c>
      <c r="J223" s="10">
        <f t="shared" si="30"/>
        <v>17.333333333333332</v>
      </c>
      <c r="K223" s="11">
        <v>2</v>
      </c>
      <c r="L223" s="12">
        <v>2</v>
      </c>
      <c r="M223" s="54">
        <f t="shared" si="34"/>
        <v>4</v>
      </c>
      <c r="N223" s="13">
        <f t="shared" si="31"/>
        <v>9.1999999999999993</v>
      </c>
      <c r="O223" s="14">
        <f t="shared" si="32"/>
        <v>34.666666666666664</v>
      </c>
      <c r="P223" s="15">
        <f t="shared" si="35"/>
        <v>22</v>
      </c>
      <c r="Q223" s="16">
        <v>26</v>
      </c>
      <c r="R223" s="72">
        <f t="shared" si="38"/>
        <v>8.6666666666666643</v>
      </c>
      <c r="S223" s="19" t="s">
        <v>15</v>
      </c>
      <c r="T223" s="17">
        <f t="shared" si="33"/>
        <v>16.8</v>
      </c>
      <c r="U223" s="18" t="s">
        <v>15</v>
      </c>
      <c r="V223" s="83"/>
      <c r="W223" s="39" t="s">
        <v>5288</v>
      </c>
      <c r="X223" s="85">
        <f t="shared" si="36"/>
        <v>422.28</v>
      </c>
      <c r="Y223" s="85">
        <f t="shared" si="37"/>
        <v>1591.1999999999998</v>
      </c>
      <c r="Z223" s="85">
        <f>VLOOKUP(A:A,[1]周转天数!$A$1:$N$65536,14,0)</f>
        <v>1193.3999999999999</v>
      </c>
    </row>
    <row r="224" spans="1:26" ht="15" x14ac:dyDescent="0.25">
      <c r="A224" s="87" t="s">
        <v>251</v>
      </c>
      <c r="B224" s="65" t="s">
        <v>5299</v>
      </c>
      <c r="C224" s="63" t="s">
        <v>24</v>
      </c>
      <c r="D224" s="7" t="s">
        <v>22</v>
      </c>
      <c r="E224" s="7">
        <v>1</v>
      </c>
      <c r="F224" s="7">
        <v>3</v>
      </c>
      <c r="G224" s="40" t="s">
        <v>4678</v>
      </c>
      <c r="H224" s="68">
        <v>1.7333333333333332</v>
      </c>
      <c r="I224" s="9">
        <v>10</v>
      </c>
      <c r="J224" s="10">
        <f t="shared" si="30"/>
        <v>17.333333333333332</v>
      </c>
      <c r="K224" s="11">
        <v>2</v>
      </c>
      <c r="L224" s="12">
        <v>2</v>
      </c>
      <c r="M224" s="54">
        <f t="shared" si="34"/>
        <v>4</v>
      </c>
      <c r="N224" s="13">
        <f t="shared" si="31"/>
        <v>9.1999999999999993</v>
      </c>
      <c r="O224" s="14">
        <f t="shared" si="32"/>
        <v>34.666666666666664</v>
      </c>
      <c r="P224" s="15">
        <f t="shared" si="35"/>
        <v>22</v>
      </c>
      <c r="Q224" s="16">
        <v>26</v>
      </c>
      <c r="R224" s="72">
        <f t="shared" si="38"/>
        <v>8.6666666666666643</v>
      </c>
      <c r="S224" s="19" t="s">
        <v>15</v>
      </c>
      <c r="T224" s="17">
        <f t="shared" si="33"/>
        <v>16.8</v>
      </c>
      <c r="U224" s="18" t="s">
        <v>15</v>
      </c>
      <c r="V224" s="83"/>
      <c r="W224" s="39" t="s">
        <v>5161</v>
      </c>
      <c r="X224" s="85">
        <f t="shared" si="36"/>
        <v>53.359999999999992</v>
      </c>
      <c r="Y224" s="85">
        <f t="shared" si="37"/>
        <v>201.06666666666663</v>
      </c>
      <c r="Z224" s="85">
        <f>VLOOKUP(A:A,[1]周转天数!$A$1:$N$65536,14,0)</f>
        <v>150.79999999999998</v>
      </c>
    </row>
    <row r="225" spans="1:26" ht="15" x14ac:dyDescent="0.25">
      <c r="A225" s="87" t="s">
        <v>252</v>
      </c>
      <c r="B225" s="65" t="s">
        <v>5300</v>
      </c>
      <c r="C225" s="63" t="s">
        <v>25</v>
      </c>
      <c r="D225" s="7" t="s">
        <v>22</v>
      </c>
      <c r="E225" s="7">
        <v>1</v>
      </c>
      <c r="F225" s="7">
        <v>3</v>
      </c>
      <c r="G225" s="40" t="s">
        <v>4699</v>
      </c>
      <c r="H225" s="68">
        <v>1.6666666666666667</v>
      </c>
      <c r="I225" s="9">
        <v>10</v>
      </c>
      <c r="J225" s="10">
        <f t="shared" si="30"/>
        <v>16.666666666666668</v>
      </c>
      <c r="K225" s="11">
        <v>2</v>
      </c>
      <c r="L225" s="12">
        <v>2</v>
      </c>
      <c r="M225" s="54">
        <f t="shared" si="34"/>
        <v>4</v>
      </c>
      <c r="N225" s="13">
        <f t="shared" si="31"/>
        <v>9</v>
      </c>
      <c r="O225" s="14">
        <f t="shared" si="32"/>
        <v>33.333333333333336</v>
      </c>
      <c r="P225" s="15">
        <f t="shared" si="35"/>
        <v>21</v>
      </c>
      <c r="Q225" s="16">
        <v>25</v>
      </c>
      <c r="R225" s="72">
        <f t="shared" si="38"/>
        <v>8.3333333333333357</v>
      </c>
      <c r="S225" s="19" t="s">
        <v>15</v>
      </c>
      <c r="T225" s="17">
        <f t="shared" si="33"/>
        <v>16</v>
      </c>
      <c r="U225" s="18" t="s">
        <v>15</v>
      </c>
      <c r="V225" s="83"/>
      <c r="W225" s="39" t="s">
        <v>5026</v>
      </c>
      <c r="X225" s="85">
        <f t="shared" si="36"/>
        <v>106.2</v>
      </c>
      <c r="Y225" s="85">
        <f t="shared" si="37"/>
        <v>393.33333333333337</v>
      </c>
      <c r="Z225" s="85">
        <f>VLOOKUP(A:A,[1]周转天数!$A$1:$N$65536,14,0)</f>
        <v>295</v>
      </c>
    </row>
    <row r="226" spans="1:26" ht="15" x14ac:dyDescent="0.25">
      <c r="A226" s="87" t="s">
        <v>253</v>
      </c>
      <c r="B226" s="65" t="s">
        <v>5301</v>
      </c>
      <c r="C226" s="63" t="s">
        <v>21</v>
      </c>
      <c r="D226" s="7" t="s">
        <v>22</v>
      </c>
      <c r="E226" s="7">
        <v>1</v>
      </c>
      <c r="F226" s="7">
        <v>3</v>
      </c>
      <c r="G226" s="40" t="s">
        <v>4678</v>
      </c>
      <c r="H226" s="68">
        <v>1.6666666666666667</v>
      </c>
      <c r="I226" s="9">
        <v>10</v>
      </c>
      <c r="J226" s="10">
        <f t="shared" si="30"/>
        <v>16.666666666666668</v>
      </c>
      <c r="K226" s="11">
        <v>2</v>
      </c>
      <c r="L226" s="12">
        <v>2</v>
      </c>
      <c r="M226" s="54">
        <f t="shared" si="34"/>
        <v>4</v>
      </c>
      <c r="N226" s="13">
        <f t="shared" si="31"/>
        <v>9</v>
      </c>
      <c r="O226" s="14">
        <f t="shared" si="32"/>
        <v>33.333333333333336</v>
      </c>
      <c r="P226" s="15">
        <f t="shared" si="35"/>
        <v>21</v>
      </c>
      <c r="Q226" s="16">
        <v>25</v>
      </c>
      <c r="R226" s="72">
        <f t="shared" si="38"/>
        <v>8.3333333333333357</v>
      </c>
      <c r="S226" s="19" t="s">
        <v>15</v>
      </c>
      <c r="T226" s="17">
        <f t="shared" si="33"/>
        <v>16</v>
      </c>
      <c r="U226" s="18" t="s">
        <v>15</v>
      </c>
      <c r="V226" s="83"/>
      <c r="W226" s="39" t="s">
        <v>5302</v>
      </c>
      <c r="X226" s="85">
        <f t="shared" si="36"/>
        <v>52.199999999999996</v>
      </c>
      <c r="Y226" s="85">
        <f t="shared" si="37"/>
        <v>193.33333333333334</v>
      </c>
      <c r="Z226" s="85">
        <f>VLOOKUP(A:A,[1]周转天数!$A$1:$N$65536,14,0)</f>
        <v>145</v>
      </c>
    </row>
    <row r="227" spans="1:26" ht="15" x14ac:dyDescent="0.25">
      <c r="A227" s="87" t="s">
        <v>254</v>
      </c>
      <c r="B227" s="65" t="s">
        <v>5303</v>
      </c>
      <c r="C227" s="63" t="s">
        <v>25</v>
      </c>
      <c r="D227" s="7" t="s">
        <v>22</v>
      </c>
      <c r="E227" s="7">
        <v>1</v>
      </c>
      <c r="F227" s="7">
        <v>3</v>
      </c>
      <c r="G227" s="40" t="s">
        <v>4700</v>
      </c>
      <c r="H227" s="68">
        <v>1.6666666666666667</v>
      </c>
      <c r="I227" s="9">
        <v>10</v>
      </c>
      <c r="J227" s="10">
        <f t="shared" si="30"/>
        <v>16.666666666666668</v>
      </c>
      <c r="K227" s="11">
        <v>2</v>
      </c>
      <c r="L227" s="12">
        <v>2</v>
      </c>
      <c r="M227" s="54">
        <f t="shared" si="34"/>
        <v>4</v>
      </c>
      <c r="N227" s="13">
        <f t="shared" si="31"/>
        <v>9</v>
      </c>
      <c r="O227" s="14">
        <f t="shared" si="32"/>
        <v>33.333333333333336</v>
      </c>
      <c r="P227" s="15">
        <f t="shared" si="35"/>
        <v>21</v>
      </c>
      <c r="Q227" s="16">
        <v>25</v>
      </c>
      <c r="R227" s="72">
        <f t="shared" si="38"/>
        <v>8.3333333333333357</v>
      </c>
      <c r="S227" s="19" t="s">
        <v>15</v>
      </c>
      <c r="T227" s="17">
        <f t="shared" si="33"/>
        <v>16</v>
      </c>
      <c r="U227" s="18" t="s">
        <v>15</v>
      </c>
      <c r="V227" s="83"/>
      <c r="W227" s="39" t="s">
        <v>5156</v>
      </c>
      <c r="X227" s="85">
        <f t="shared" si="36"/>
        <v>103.5</v>
      </c>
      <c r="Y227" s="85">
        <f t="shared" si="37"/>
        <v>383.33333333333337</v>
      </c>
      <c r="Z227" s="85">
        <f>VLOOKUP(A:A,[1]周转天数!$A$1:$N$65536,14,0)</f>
        <v>287.5</v>
      </c>
    </row>
    <row r="228" spans="1:26" ht="15" x14ac:dyDescent="0.25">
      <c r="A228" s="87" t="s">
        <v>255</v>
      </c>
      <c r="B228" s="65" t="s">
        <v>5304</v>
      </c>
      <c r="C228" s="63" t="s">
        <v>5151</v>
      </c>
      <c r="D228" s="7" t="s">
        <v>22</v>
      </c>
      <c r="E228" s="7">
        <v>1</v>
      </c>
      <c r="F228" s="7">
        <v>3</v>
      </c>
      <c r="G228" s="40" t="s">
        <v>4701</v>
      </c>
      <c r="H228" s="68">
        <v>1.6666666666666667</v>
      </c>
      <c r="I228" s="9">
        <v>10</v>
      </c>
      <c r="J228" s="10">
        <f t="shared" si="30"/>
        <v>16.666666666666668</v>
      </c>
      <c r="K228" s="11">
        <v>2</v>
      </c>
      <c r="L228" s="12">
        <v>2</v>
      </c>
      <c r="M228" s="54">
        <f t="shared" si="34"/>
        <v>4</v>
      </c>
      <c r="N228" s="13">
        <f t="shared" si="31"/>
        <v>9</v>
      </c>
      <c r="O228" s="14">
        <f t="shared" si="32"/>
        <v>33.333333333333336</v>
      </c>
      <c r="P228" s="15">
        <f t="shared" si="35"/>
        <v>21</v>
      </c>
      <c r="Q228" s="16">
        <v>25</v>
      </c>
      <c r="R228" s="72">
        <f t="shared" si="38"/>
        <v>8.3333333333333357</v>
      </c>
      <c r="S228" s="19" t="s">
        <v>15</v>
      </c>
      <c r="T228" s="17">
        <f t="shared" si="33"/>
        <v>16</v>
      </c>
      <c r="U228" s="18" t="s">
        <v>15</v>
      </c>
      <c r="V228" s="83"/>
      <c r="W228" s="39" t="s">
        <v>5152</v>
      </c>
      <c r="X228" s="85">
        <f t="shared" si="36"/>
        <v>215.1</v>
      </c>
      <c r="Y228" s="85">
        <f t="shared" si="37"/>
        <v>796.66666666666663</v>
      </c>
      <c r="Z228" s="85">
        <f>VLOOKUP(A:A,[1]周转天数!$A$1:$N$65536,14,0)</f>
        <v>597.5</v>
      </c>
    </row>
    <row r="229" spans="1:26" ht="15" x14ac:dyDescent="0.25">
      <c r="A229" s="87" t="s">
        <v>256</v>
      </c>
      <c r="B229" s="65" t="s">
        <v>5305</v>
      </c>
      <c r="C229" s="63" t="s">
        <v>5036</v>
      </c>
      <c r="D229" s="7" t="s">
        <v>22</v>
      </c>
      <c r="E229" s="7">
        <v>1</v>
      </c>
      <c r="F229" s="7">
        <v>3</v>
      </c>
      <c r="G229" s="40" t="s">
        <v>4661</v>
      </c>
      <c r="H229" s="68">
        <v>1.6666666666666667</v>
      </c>
      <c r="I229" s="9">
        <v>10</v>
      </c>
      <c r="J229" s="10">
        <f t="shared" si="30"/>
        <v>16.666666666666668</v>
      </c>
      <c r="K229" s="11">
        <v>2</v>
      </c>
      <c r="L229" s="12">
        <v>2</v>
      </c>
      <c r="M229" s="54">
        <f t="shared" si="34"/>
        <v>4</v>
      </c>
      <c r="N229" s="13">
        <f t="shared" si="31"/>
        <v>9</v>
      </c>
      <c r="O229" s="14">
        <f t="shared" si="32"/>
        <v>33.333333333333336</v>
      </c>
      <c r="P229" s="15">
        <f t="shared" si="35"/>
        <v>21</v>
      </c>
      <c r="Q229" s="16">
        <v>25</v>
      </c>
      <c r="R229" s="72">
        <f t="shared" si="38"/>
        <v>8.3333333333333357</v>
      </c>
      <c r="S229" s="19" t="s">
        <v>15</v>
      </c>
      <c r="T229" s="17">
        <f t="shared" si="33"/>
        <v>16</v>
      </c>
      <c r="U229" s="18" t="s">
        <v>15</v>
      </c>
      <c r="V229" s="83"/>
      <c r="W229" s="39" t="s">
        <v>5037</v>
      </c>
      <c r="X229" s="85">
        <f t="shared" si="36"/>
        <v>88.2</v>
      </c>
      <c r="Y229" s="85">
        <f t="shared" si="37"/>
        <v>326.66666666666669</v>
      </c>
      <c r="Z229" s="85">
        <f>VLOOKUP(A:A,[1]周转天数!$A$1:$N$65536,14,0)</f>
        <v>245.00000000000003</v>
      </c>
    </row>
    <row r="230" spans="1:26" ht="15" x14ac:dyDescent="0.25">
      <c r="A230" s="87" t="s">
        <v>257</v>
      </c>
      <c r="B230" s="65" t="s">
        <v>5306</v>
      </c>
      <c r="C230" s="63" t="s">
        <v>5044</v>
      </c>
      <c r="D230" s="7" t="s">
        <v>22</v>
      </c>
      <c r="E230" s="7">
        <v>1</v>
      </c>
      <c r="F230" s="7">
        <v>3</v>
      </c>
      <c r="G230" s="40" t="s">
        <v>4702</v>
      </c>
      <c r="H230" s="68">
        <v>1.6666666666666667</v>
      </c>
      <c r="I230" s="9">
        <v>10</v>
      </c>
      <c r="J230" s="10">
        <f t="shared" si="30"/>
        <v>16.666666666666668</v>
      </c>
      <c r="K230" s="11">
        <v>2</v>
      </c>
      <c r="L230" s="12">
        <v>2</v>
      </c>
      <c r="M230" s="54">
        <f t="shared" si="34"/>
        <v>4</v>
      </c>
      <c r="N230" s="13">
        <f t="shared" si="31"/>
        <v>9</v>
      </c>
      <c r="O230" s="14">
        <f t="shared" si="32"/>
        <v>33.333333333333336</v>
      </c>
      <c r="P230" s="15">
        <f t="shared" si="35"/>
        <v>21</v>
      </c>
      <c r="Q230" s="16">
        <v>25</v>
      </c>
      <c r="R230" s="72">
        <f t="shared" si="38"/>
        <v>8.3333333333333357</v>
      </c>
      <c r="S230" s="19" t="s">
        <v>15</v>
      </c>
      <c r="T230" s="17">
        <f t="shared" si="33"/>
        <v>16</v>
      </c>
      <c r="U230" s="18" t="s">
        <v>15</v>
      </c>
      <c r="V230" s="83"/>
      <c r="W230" s="39" t="s">
        <v>5307</v>
      </c>
      <c r="X230" s="85">
        <f t="shared" si="36"/>
        <v>575.1</v>
      </c>
      <c r="Y230" s="85">
        <f t="shared" si="37"/>
        <v>2130</v>
      </c>
      <c r="Z230" s="85">
        <f>VLOOKUP(A:A,[1]周转天数!$A$1:$N$65536,14,0)</f>
        <v>1597.5</v>
      </c>
    </row>
    <row r="231" spans="1:26" ht="15" x14ac:dyDescent="0.25">
      <c r="A231" s="87" t="s">
        <v>258</v>
      </c>
      <c r="B231" s="65" t="s">
        <v>5308</v>
      </c>
      <c r="C231" s="63" t="s">
        <v>24</v>
      </c>
      <c r="D231" s="7" t="s">
        <v>22</v>
      </c>
      <c r="E231" s="7">
        <v>1</v>
      </c>
      <c r="F231" s="7">
        <v>3</v>
      </c>
      <c r="G231" s="40" t="s">
        <v>4667</v>
      </c>
      <c r="H231" s="68">
        <v>1.6666666666666667</v>
      </c>
      <c r="I231" s="9">
        <v>10</v>
      </c>
      <c r="J231" s="10">
        <f t="shared" si="30"/>
        <v>16.666666666666668</v>
      </c>
      <c r="K231" s="11">
        <v>2</v>
      </c>
      <c r="L231" s="12">
        <v>2</v>
      </c>
      <c r="M231" s="54">
        <f t="shared" si="34"/>
        <v>4</v>
      </c>
      <c r="N231" s="13">
        <f t="shared" si="31"/>
        <v>9</v>
      </c>
      <c r="O231" s="14">
        <f t="shared" si="32"/>
        <v>33.333333333333336</v>
      </c>
      <c r="P231" s="15">
        <f t="shared" si="35"/>
        <v>21</v>
      </c>
      <c r="Q231" s="16">
        <v>25</v>
      </c>
      <c r="R231" s="72">
        <f t="shared" si="38"/>
        <v>8.3333333333333357</v>
      </c>
      <c r="S231" s="19" t="s">
        <v>15</v>
      </c>
      <c r="T231" s="17">
        <f t="shared" si="33"/>
        <v>16</v>
      </c>
      <c r="U231" s="18" t="s">
        <v>15</v>
      </c>
      <c r="V231" s="83"/>
      <c r="W231" s="39" t="s">
        <v>5042</v>
      </c>
      <c r="X231" s="85">
        <f t="shared" si="36"/>
        <v>72</v>
      </c>
      <c r="Y231" s="85">
        <f t="shared" si="37"/>
        <v>266.66666666666669</v>
      </c>
      <c r="Z231" s="85">
        <f>VLOOKUP(A:A,[1]周转天数!$A$1:$N$65536,14,0)</f>
        <v>200</v>
      </c>
    </row>
    <row r="232" spans="1:26" ht="15" x14ac:dyDescent="0.25">
      <c r="A232" s="87" t="s">
        <v>259</v>
      </c>
      <c r="B232" s="65" t="s">
        <v>5309</v>
      </c>
      <c r="C232" s="63" t="s">
        <v>24</v>
      </c>
      <c r="D232" s="7" t="s">
        <v>22</v>
      </c>
      <c r="E232" s="7">
        <v>1</v>
      </c>
      <c r="F232" s="7">
        <v>3</v>
      </c>
      <c r="G232" s="40" t="s">
        <v>4633</v>
      </c>
      <c r="H232" s="68">
        <v>1.6666666666666667</v>
      </c>
      <c r="I232" s="9">
        <v>10</v>
      </c>
      <c r="J232" s="10">
        <f t="shared" si="30"/>
        <v>16.666666666666668</v>
      </c>
      <c r="K232" s="11">
        <v>2</v>
      </c>
      <c r="L232" s="12">
        <v>2</v>
      </c>
      <c r="M232" s="54">
        <f t="shared" si="34"/>
        <v>4</v>
      </c>
      <c r="N232" s="13">
        <f t="shared" si="31"/>
        <v>9</v>
      </c>
      <c r="O232" s="14">
        <f t="shared" si="32"/>
        <v>33.333333333333336</v>
      </c>
      <c r="P232" s="15">
        <f t="shared" si="35"/>
        <v>21</v>
      </c>
      <c r="Q232" s="16">
        <v>25</v>
      </c>
      <c r="R232" s="72">
        <f t="shared" si="38"/>
        <v>8.3333333333333357</v>
      </c>
      <c r="S232" s="19" t="s">
        <v>15</v>
      </c>
      <c r="T232" s="17">
        <f t="shared" si="33"/>
        <v>16</v>
      </c>
      <c r="U232" s="18" t="s">
        <v>15</v>
      </c>
      <c r="V232" s="83"/>
      <c r="W232" s="39" t="s">
        <v>5310</v>
      </c>
      <c r="X232" s="85">
        <f t="shared" si="36"/>
        <v>22.5</v>
      </c>
      <c r="Y232" s="85">
        <f t="shared" si="37"/>
        <v>83.333333333333343</v>
      </c>
      <c r="Z232" s="85">
        <f>VLOOKUP(A:A,[1]周转天数!$A$1:$N$65536,14,0)</f>
        <v>62.5</v>
      </c>
    </row>
    <row r="233" spans="1:26" ht="15" x14ac:dyDescent="0.25">
      <c r="A233" s="87" t="s">
        <v>260</v>
      </c>
      <c r="B233" s="65" t="s">
        <v>5311</v>
      </c>
      <c r="C233" s="63" t="s">
        <v>24</v>
      </c>
      <c r="D233" s="7" t="s">
        <v>22</v>
      </c>
      <c r="E233" s="7">
        <v>1</v>
      </c>
      <c r="F233" s="7">
        <v>3</v>
      </c>
      <c r="G233" s="40" t="s">
        <v>4703</v>
      </c>
      <c r="H233" s="68">
        <v>1.6666666666666667</v>
      </c>
      <c r="I233" s="9">
        <v>10</v>
      </c>
      <c r="J233" s="10">
        <f t="shared" si="30"/>
        <v>16.666666666666668</v>
      </c>
      <c r="K233" s="11">
        <v>2</v>
      </c>
      <c r="L233" s="12">
        <v>2</v>
      </c>
      <c r="M233" s="54">
        <f t="shared" si="34"/>
        <v>4</v>
      </c>
      <c r="N233" s="13">
        <f t="shared" si="31"/>
        <v>9</v>
      </c>
      <c r="O233" s="14">
        <f t="shared" si="32"/>
        <v>33.333333333333336</v>
      </c>
      <c r="P233" s="15">
        <f t="shared" si="35"/>
        <v>21</v>
      </c>
      <c r="Q233" s="16">
        <v>25</v>
      </c>
      <c r="R233" s="72">
        <f t="shared" si="38"/>
        <v>8.3333333333333357</v>
      </c>
      <c r="S233" s="19" t="s">
        <v>15</v>
      </c>
      <c r="T233" s="17">
        <f t="shared" si="33"/>
        <v>16</v>
      </c>
      <c r="U233" s="18" t="s">
        <v>15</v>
      </c>
      <c r="V233" s="83"/>
      <c r="W233" s="39" t="s">
        <v>5312</v>
      </c>
      <c r="X233" s="85">
        <f t="shared" si="36"/>
        <v>10.799999999999999</v>
      </c>
      <c r="Y233" s="85">
        <f t="shared" si="37"/>
        <v>40</v>
      </c>
      <c r="Z233" s="85">
        <f>VLOOKUP(A:A,[1]周转天数!$A$1:$N$65536,14,0)</f>
        <v>30</v>
      </c>
    </row>
    <row r="234" spans="1:26" ht="15" x14ac:dyDescent="0.25">
      <c r="A234" s="87" t="s">
        <v>261</v>
      </c>
      <c r="B234" s="65" t="s">
        <v>5313</v>
      </c>
      <c r="C234" s="63" t="s">
        <v>24</v>
      </c>
      <c r="D234" s="7" t="s">
        <v>22</v>
      </c>
      <c r="E234" s="7">
        <v>1</v>
      </c>
      <c r="F234" s="7">
        <v>3</v>
      </c>
      <c r="G234" s="40" t="s">
        <v>4678</v>
      </c>
      <c r="H234" s="68">
        <v>1.6666666666666667</v>
      </c>
      <c r="I234" s="9">
        <v>10</v>
      </c>
      <c r="J234" s="10">
        <f t="shared" si="30"/>
        <v>16.666666666666668</v>
      </c>
      <c r="K234" s="11">
        <v>2</v>
      </c>
      <c r="L234" s="12">
        <v>2</v>
      </c>
      <c r="M234" s="54">
        <f t="shared" si="34"/>
        <v>4</v>
      </c>
      <c r="N234" s="13">
        <f t="shared" si="31"/>
        <v>9</v>
      </c>
      <c r="O234" s="14">
        <f t="shared" si="32"/>
        <v>33.333333333333336</v>
      </c>
      <c r="P234" s="15">
        <f t="shared" si="35"/>
        <v>21</v>
      </c>
      <c r="Q234" s="16">
        <v>25</v>
      </c>
      <c r="R234" s="72">
        <f t="shared" si="38"/>
        <v>8.3333333333333357</v>
      </c>
      <c r="S234" s="19" t="s">
        <v>15</v>
      </c>
      <c r="T234" s="17">
        <f t="shared" si="33"/>
        <v>16</v>
      </c>
      <c r="U234" s="18" t="s">
        <v>15</v>
      </c>
      <c r="V234" s="83"/>
      <c r="W234" s="39" t="s">
        <v>5161</v>
      </c>
      <c r="X234" s="85">
        <f t="shared" si="36"/>
        <v>52.199999999999996</v>
      </c>
      <c r="Y234" s="85">
        <f t="shared" si="37"/>
        <v>193.33333333333334</v>
      </c>
      <c r="Z234" s="85">
        <f>VLOOKUP(A:A,[1]周转天数!$A$1:$N$65536,14,0)</f>
        <v>145</v>
      </c>
    </row>
    <row r="235" spans="1:26" ht="15" x14ac:dyDescent="0.25">
      <c r="A235" s="87" t="s">
        <v>262</v>
      </c>
      <c r="B235" s="65" t="s">
        <v>5314</v>
      </c>
      <c r="C235" s="63" t="s">
        <v>24</v>
      </c>
      <c r="D235" s="7" t="s">
        <v>22</v>
      </c>
      <c r="E235" s="7">
        <v>1</v>
      </c>
      <c r="F235" s="7">
        <v>3</v>
      </c>
      <c r="G235" s="40" t="s">
        <v>4674</v>
      </c>
      <c r="H235" s="68">
        <v>1.6666666666666667</v>
      </c>
      <c r="I235" s="9">
        <v>10</v>
      </c>
      <c r="J235" s="10">
        <f t="shared" si="30"/>
        <v>16.666666666666668</v>
      </c>
      <c r="K235" s="11">
        <v>2</v>
      </c>
      <c r="L235" s="12">
        <v>2</v>
      </c>
      <c r="M235" s="54">
        <f t="shared" si="34"/>
        <v>4</v>
      </c>
      <c r="N235" s="13">
        <f t="shared" si="31"/>
        <v>9</v>
      </c>
      <c r="O235" s="14">
        <f t="shared" si="32"/>
        <v>33.333333333333336</v>
      </c>
      <c r="P235" s="15">
        <f t="shared" si="35"/>
        <v>21</v>
      </c>
      <c r="Q235" s="16">
        <v>25</v>
      </c>
      <c r="R235" s="72">
        <f t="shared" si="38"/>
        <v>8.3333333333333357</v>
      </c>
      <c r="S235" s="19" t="s">
        <v>15</v>
      </c>
      <c r="T235" s="17">
        <f t="shared" si="33"/>
        <v>16</v>
      </c>
      <c r="U235" s="18" t="s">
        <v>15</v>
      </c>
      <c r="V235" s="83"/>
      <c r="W235" s="39" t="s">
        <v>5315</v>
      </c>
      <c r="X235" s="85">
        <f t="shared" si="36"/>
        <v>71.100000000000009</v>
      </c>
      <c r="Y235" s="85">
        <f t="shared" si="37"/>
        <v>263.33333333333337</v>
      </c>
      <c r="Z235" s="85">
        <f>VLOOKUP(A:A,[1]周转天数!$A$1:$N$65536,14,0)</f>
        <v>197.5</v>
      </c>
    </row>
    <row r="236" spans="1:26" ht="15" x14ac:dyDescent="0.25">
      <c r="A236" s="87" t="s">
        <v>263</v>
      </c>
      <c r="B236" s="65" t="s">
        <v>5316</v>
      </c>
      <c r="C236" s="63" t="s">
        <v>19</v>
      </c>
      <c r="D236" s="7" t="s">
        <v>22</v>
      </c>
      <c r="E236" s="7">
        <v>1</v>
      </c>
      <c r="F236" s="7">
        <v>3</v>
      </c>
      <c r="G236" s="40" t="s">
        <v>4679</v>
      </c>
      <c r="H236" s="68">
        <v>1.6666666666666667</v>
      </c>
      <c r="I236" s="9">
        <v>10</v>
      </c>
      <c r="J236" s="10">
        <f t="shared" si="30"/>
        <v>16.666666666666668</v>
      </c>
      <c r="K236" s="11">
        <v>2</v>
      </c>
      <c r="L236" s="12">
        <v>2</v>
      </c>
      <c r="M236" s="54">
        <f t="shared" si="34"/>
        <v>4</v>
      </c>
      <c r="N236" s="13">
        <f t="shared" si="31"/>
        <v>9</v>
      </c>
      <c r="O236" s="14">
        <f t="shared" si="32"/>
        <v>33.333333333333336</v>
      </c>
      <c r="P236" s="15">
        <f t="shared" si="35"/>
        <v>21</v>
      </c>
      <c r="Q236" s="16">
        <v>25</v>
      </c>
      <c r="R236" s="72">
        <f t="shared" si="38"/>
        <v>8.3333333333333357</v>
      </c>
      <c r="S236" s="19" t="s">
        <v>15</v>
      </c>
      <c r="T236" s="17">
        <f t="shared" si="33"/>
        <v>16</v>
      </c>
      <c r="U236" s="18" t="s">
        <v>15</v>
      </c>
      <c r="V236" s="83"/>
      <c r="W236" s="39" t="s">
        <v>5085</v>
      </c>
      <c r="X236" s="85">
        <f t="shared" si="36"/>
        <v>79.2</v>
      </c>
      <c r="Y236" s="85">
        <f t="shared" si="37"/>
        <v>293.33333333333337</v>
      </c>
      <c r="Z236" s="85">
        <f>VLOOKUP(A:A,[1]周转天数!$A$1:$N$65536,14,0)</f>
        <v>220.00000000000003</v>
      </c>
    </row>
    <row r="237" spans="1:26" ht="15" x14ac:dyDescent="0.25">
      <c r="A237" s="87" t="s">
        <v>264</v>
      </c>
      <c r="B237" s="65" t="s">
        <v>5317</v>
      </c>
      <c r="C237" s="63" t="s">
        <v>4987</v>
      </c>
      <c r="D237" s="7" t="s">
        <v>22</v>
      </c>
      <c r="E237" s="7">
        <v>1</v>
      </c>
      <c r="F237" s="7">
        <v>3</v>
      </c>
      <c r="G237" s="40" t="s">
        <v>4650</v>
      </c>
      <c r="H237" s="68">
        <v>1.6666666666666667</v>
      </c>
      <c r="I237" s="9">
        <v>10</v>
      </c>
      <c r="J237" s="10">
        <f t="shared" si="30"/>
        <v>16.666666666666668</v>
      </c>
      <c r="K237" s="11">
        <v>2</v>
      </c>
      <c r="L237" s="12">
        <v>2</v>
      </c>
      <c r="M237" s="54">
        <f t="shared" si="34"/>
        <v>4</v>
      </c>
      <c r="N237" s="13">
        <f t="shared" si="31"/>
        <v>9</v>
      </c>
      <c r="O237" s="14">
        <f t="shared" si="32"/>
        <v>33.333333333333336</v>
      </c>
      <c r="P237" s="15">
        <f t="shared" si="35"/>
        <v>21</v>
      </c>
      <c r="Q237" s="16">
        <v>25</v>
      </c>
      <c r="R237" s="72">
        <f t="shared" si="38"/>
        <v>8.3333333333333357</v>
      </c>
      <c r="S237" s="19" t="s">
        <v>15</v>
      </c>
      <c r="T237" s="17">
        <f t="shared" si="33"/>
        <v>16</v>
      </c>
      <c r="U237" s="18" t="s">
        <v>15</v>
      </c>
      <c r="V237" s="83"/>
      <c r="W237" s="39" t="s">
        <v>4989</v>
      </c>
      <c r="X237" s="85">
        <f t="shared" si="36"/>
        <v>31.5</v>
      </c>
      <c r="Y237" s="85">
        <f t="shared" si="37"/>
        <v>116.66666666666667</v>
      </c>
      <c r="Z237" s="85">
        <f>VLOOKUP(A:A,[1]周转天数!$A$1:$N$65536,14,0)</f>
        <v>87.5</v>
      </c>
    </row>
    <row r="238" spans="1:26" ht="15" x14ac:dyDescent="0.25">
      <c r="A238" s="87" t="s">
        <v>265</v>
      </c>
      <c r="B238" s="65" t="s">
        <v>5318</v>
      </c>
      <c r="C238" s="63" t="s">
        <v>24</v>
      </c>
      <c r="D238" s="7" t="s">
        <v>22</v>
      </c>
      <c r="E238" s="7">
        <v>1</v>
      </c>
      <c r="F238" s="7">
        <v>3</v>
      </c>
      <c r="G238" s="40" t="s">
        <v>4659</v>
      </c>
      <c r="H238" s="68">
        <v>1.6000000000000003</v>
      </c>
      <c r="I238" s="9">
        <v>10</v>
      </c>
      <c r="J238" s="10">
        <f t="shared" si="30"/>
        <v>16.000000000000004</v>
      </c>
      <c r="K238" s="11">
        <v>2</v>
      </c>
      <c r="L238" s="12">
        <v>2</v>
      </c>
      <c r="M238" s="54">
        <f t="shared" si="34"/>
        <v>4</v>
      </c>
      <c r="N238" s="13">
        <f t="shared" si="31"/>
        <v>8.8000000000000007</v>
      </c>
      <c r="O238" s="14">
        <f t="shared" si="32"/>
        <v>32.000000000000007</v>
      </c>
      <c r="P238" s="15">
        <f t="shared" si="35"/>
        <v>20</v>
      </c>
      <c r="Q238" s="16">
        <v>24</v>
      </c>
      <c r="R238" s="72">
        <f t="shared" si="38"/>
        <v>8.0000000000000071</v>
      </c>
      <c r="S238" s="19" t="s">
        <v>15</v>
      </c>
      <c r="T238" s="17">
        <f t="shared" si="33"/>
        <v>15.2</v>
      </c>
      <c r="U238" s="18" t="s">
        <v>15</v>
      </c>
      <c r="V238" s="83"/>
      <c r="W238" s="39" t="s">
        <v>5141</v>
      </c>
      <c r="X238" s="85">
        <f t="shared" si="36"/>
        <v>60.720000000000006</v>
      </c>
      <c r="Y238" s="85">
        <f t="shared" si="37"/>
        <v>220.80000000000007</v>
      </c>
      <c r="Z238" s="85">
        <f>VLOOKUP(A:A,[1]周转天数!$A$1:$N$65536,14,0)</f>
        <v>165.60000000000002</v>
      </c>
    </row>
    <row r="239" spans="1:26" ht="15" x14ac:dyDescent="0.25">
      <c r="A239" s="87" t="s">
        <v>266</v>
      </c>
      <c r="B239" s="65" t="s">
        <v>5319</v>
      </c>
      <c r="C239" s="63" t="s">
        <v>24</v>
      </c>
      <c r="D239" s="7" t="s">
        <v>22</v>
      </c>
      <c r="E239" s="7">
        <v>1</v>
      </c>
      <c r="F239" s="7">
        <v>3</v>
      </c>
      <c r="G239" s="40" t="s">
        <v>4699</v>
      </c>
      <c r="H239" s="68">
        <v>1.6000000000000003</v>
      </c>
      <c r="I239" s="9">
        <v>10</v>
      </c>
      <c r="J239" s="10">
        <f t="shared" si="30"/>
        <v>16.000000000000004</v>
      </c>
      <c r="K239" s="11">
        <v>2</v>
      </c>
      <c r="L239" s="12">
        <v>2</v>
      </c>
      <c r="M239" s="54">
        <f t="shared" si="34"/>
        <v>4</v>
      </c>
      <c r="N239" s="13">
        <f t="shared" si="31"/>
        <v>8.8000000000000007</v>
      </c>
      <c r="O239" s="14">
        <f t="shared" si="32"/>
        <v>32.000000000000007</v>
      </c>
      <c r="P239" s="15">
        <f t="shared" si="35"/>
        <v>20</v>
      </c>
      <c r="Q239" s="16">
        <v>24</v>
      </c>
      <c r="R239" s="72">
        <f t="shared" si="38"/>
        <v>8.0000000000000071</v>
      </c>
      <c r="S239" s="19" t="s">
        <v>15</v>
      </c>
      <c r="T239" s="17">
        <f t="shared" si="33"/>
        <v>15.2</v>
      </c>
      <c r="U239" s="18" t="s">
        <v>15</v>
      </c>
      <c r="V239" s="83"/>
      <c r="W239" s="39" t="s">
        <v>5320</v>
      </c>
      <c r="X239" s="85">
        <f t="shared" si="36"/>
        <v>103.84000000000002</v>
      </c>
      <c r="Y239" s="85">
        <f t="shared" si="37"/>
        <v>377.60000000000008</v>
      </c>
      <c r="Z239" s="85">
        <f>VLOOKUP(A:A,[1]周转天数!$A$1:$N$65536,14,0)</f>
        <v>283.20000000000005</v>
      </c>
    </row>
    <row r="240" spans="1:26" ht="15" x14ac:dyDescent="0.25">
      <c r="A240" s="87" t="s">
        <v>267</v>
      </c>
      <c r="B240" s="65" t="s">
        <v>5321</v>
      </c>
      <c r="C240" s="63" t="s">
        <v>5103</v>
      </c>
      <c r="D240" s="7" t="s">
        <v>22</v>
      </c>
      <c r="E240" s="7">
        <v>1</v>
      </c>
      <c r="F240" s="7">
        <v>3</v>
      </c>
      <c r="G240" s="40" t="s">
        <v>4682</v>
      </c>
      <c r="H240" s="68">
        <v>1.6</v>
      </c>
      <c r="I240" s="9">
        <v>10</v>
      </c>
      <c r="J240" s="10">
        <f t="shared" si="30"/>
        <v>16</v>
      </c>
      <c r="K240" s="11">
        <v>2</v>
      </c>
      <c r="L240" s="12">
        <v>2</v>
      </c>
      <c r="M240" s="54">
        <f t="shared" si="34"/>
        <v>4</v>
      </c>
      <c r="N240" s="13">
        <f t="shared" si="31"/>
        <v>8.8000000000000007</v>
      </c>
      <c r="O240" s="14">
        <f t="shared" si="32"/>
        <v>32</v>
      </c>
      <c r="P240" s="15">
        <f t="shared" si="35"/>
        <v>20</v>
      </c>
      <c r="Q240" s="16">
        <v>24</v>
      </c>
      <c r="R240" s="72">
        <f t="shared" si="38"/>
        <v>8</v>
      </c>
      <c r="S240" s="19" t="s">
        <v>15</v>
      </c>
      <c r="T240" s="17">
        <f t="shared" si="33"/>
        <v>15.2</v>
      </c>
      <c r="U240" s="18" t="s">
        <v>15</v>
      </c>
      <c r="V240" s="83"/>
      <c r="W240" s="39" t="s">
        <v>5104</v>
      </c>
      <c r="X240" s="85">
        <f t="shared" si="36"/>
        <v>262.24</v>
      </c>
      <c r="Y240" s="85">
        <f t="shared" si="37"/>
        <v>953.6</v>
      </c>
      <c r="Z240" s="85">
        <f>VLOOKUP(A:A,[1]周转天数!$A$1:$N$65536,14,0)</f>
        <v>715.2</v>
      </c>
    </row>
    <row r="241" spans="1:26" ht="15" x14ac:dyDescent="0.25">
      <c r="A241" s="87" t="s">
        <v>268</v>
      </c>
      <c r="B241" s="65" t="s">
        <v>5322</v>
      </c>
      <c r="C241" s="63" t="s">
        <v>25</v>
      </c>
      <c r="D241" s="7" t="s">
        <v>22</v>
      </c>
      <c r="E241" s="7">
        <v>1</v>
      </c>
      <c r="F241" s="7">
        <v>3</v>
      </c>
      <c r="G241" s="40" t="s">
        <v>4677</v>
      </c>
      <c r="H241" s="68">
        <v>1.6</v>
      </c>
      <c r="I241" s="9">
        <v>10</v>
      </c>
      <c r="J241" s="10">
        <f t="shared" si="30"/>
        <v>16</v>
      </c>
      <c r="K241" s="11">
        <v>2</v>
      </c>
      <c r="L241" s="12">
        <v>2</v>
      </c>
      <c r="M241" s="54">
        <f t="shared" si="34"/>
        <v>4</v>
      </c>
      <c r="N241" s="13">
        <f t="shared" si="31"/>
        <v>8.8000000000000007</v>
      </c>
      <c r="O241" s="14">
        <f t="shared" si="32"/>
        <v>32</v>
      </c>
      <c r="P241" s="15">
        <f t="shared" si="35"/>
        <v>20</v>
      </c>
      <c r="Q241" s="16">
        <v>24</v>
      </c>
      <c r="R241" s="72">
        <f t="shared" si="38"/>
        <v>8</v>
      </c>
      <c r="S241" s="19" t="s">
        <v>15</v>
      </c>
      <c r="T241" s="17">
        <f t="shared" si="33"/>
        <v>15.2</v>
      </c>
      <c r="U241" s="18" t="s">
        <v>15</v>
      </c>
      <c r="V241" s="83"/>
      <c r="W241" s="39" t="s">
        <v>5156</v>
      </c>
      <c r="X241" s="85">
        <f t="shared" si="36"/>
        <v>110.00000000000001</v>
      </c>
      <c r="Y241" s="85">
        <f t="shared" si="37"/>
        <v>400</v>
      </c>
      <c r="Z241" s="85">
        <f>VLOOKUP(A:A,[1]周转天数!$A$1:$N$65536,14,0)</f>
        <v>300</v>
      </c>
    </row>
    <row r="242" spans="1:26" ht="15" x14ac:dyDescent="0.25">
      <c r="A242" s="87" t="s">
        <v>269</v>
      </c>
      <c r="B242" s="65" t="s">
        <v>5323</v>
      </c>
      <c r="C242" s="63" t="s">
        <v>24</v>
      </c>
      <c r="D242" s="7" t="s">
        <v>22</v>
      </c>
      <c r="E242" s="7">
        <v>1</v>
      </c>
      <c r="F242" s="7">
        <v>3</v>
      </c>
      <c r="G242" s="40" t="s">
        <v>4652</v>
      </c>
      <c r="H242" s="68">
        <v>1.6</v>
      </c>
      <c r="I242" s="9">
        <v>10</v>
      </c>
      <c r="J242" s="10">
        <f t="shared" si="30"/>
        <v>16</v>
      </c>
      <c r="K242" s="11">
        <v>2</v>
      </c>
      <c r="L242" s="12">
        <v>2</v>
      </c>
      <c r="M242" s="54">
        <f t="shared" si="34"/>
        <v>4</v>
      </c>
      <c r="N242" s="13">
        <f t="shared" si="31"/>
        <v>8.8000000000000007</v>
      </c>
      <c r="O242" s="14">
        <f t="shared" si="32"/>
        <v>32</v>
      </c>
      <c r="P242" s="15">
        <f t="shared" si="35"/>
        <v>20</v>
      </c>
      <c r="Q242" s="16">
        <v>24</v>
      </c>
      <c r="R242" s="72">
        <f t="shared" si="38"/>
        <v>8</v>
      </c>
      <c r="S242" s="19" t="s">
        <v>15</v>
      </c>
      <c r="T242" s="17">
        <f t="shared" si="33"/>
        <v>15.2</v>
      </c>
      <c r="U242" s="18" t="s">
        <v>15</v>
      </c>
      <c r="V242" s="83"/>
      <c r="W242" s="39" t="s">
        <v>5324</v>
      </c>
      <c r="X242" s="85">
        <f t="shared" si="36"/>
        <v>105.60000000000001</v>
      </c>
      <c r="Y242" s="85">
        <f t="shared" si="37"/>
        <v>384</v>
      </c>
      <c r="Z242" s="85">
        <f>VLOOKUP(A:A,[1]周转天数!$A$1:$N$65536,14,0)</f>
        <v>288</v>
      </c>
    </row>
    <row r="243" spans="1:26" ht="15" x14ac:dyDescent="0.25">
      <c r="A243" s="87" t="s">
        <v>270</v>
      </c>
      <c r="B243" s="65" t="s">
        <v>5325</v>
      </c>
      <c r="C243" s="63" t="s">
        <v>24</v>
      </c>
      <c r="D243" s="7" t="s">
        <v>22</v>
      </c>
      <c r="E243" s="7">
        <v>1</v>
      </c>
      <c r="F243" s="7">
        <v>3</v>
      </c>
      <c r="G243" s="40" t="s">
        <v>4704</v>
      </c>
      <c r="H243" s="68">
        <v>1.6</v>
      </c>
      <c r="I243" s="9">
        <v>10</v>
      </c>
      <c r="J243" s="10">
        <f t="shared" si="30"/>
        <v>16</v>
      </c>
      <c r="K243" s="11">
        <v>2</v>
      </c>
      <c r="L243" s="12">
        <v>2</v>
      </c>
      <c r="M243" s="54">
        <f t="shared" si="34"/>
        <v>4</v>
      </c>
      <c r="N243" s="13">
        <f t="shared" si="31"/>
        <v>8.8000000000000007</v>
      </c>
      <c r="O243" s="14">
        <f t="shared" si="32"/>
        <v>32</v>
      </c>
      <c r="P243" s="15">
        <f t="shared" si="35"/>
        <v>20</v>
      </c>
      <c r="Q243" s="16">
        <v>24</v>
      </c>
      <c r="R243" s="72">
        <f t="shared" si="38"/>
        <v>8</v>
      </c>
      <c r="S243" s="19" t="s">
        <v>15</v>
      </c>
      <c r="T243" s="17">
        <f t="shared" si="33"/>
        <v>15.2</v>
      </c>
      <c r="U243" s="18" t="s">
        <v>15</v>
      </c>
      <c r="V243" s="83"/>
      <c r="W243" s="39" t="s">
        <v>5199</v>
      </c>
      <c r="X243" s="85">
        <f t="shared" si="36"/>
        <v>351.12</v>
      </c>
      <c r="Y243" s="85">
        <f t="shared" si="37"/>
        <v>1276.8</v>
      </c>
      <c r="Z243" s="85">
        <f>VLOOKUP(A:A,[1]周转天数!$A$1:$N$65536,14,0)</f>
        <v>957.59999999999991</v>
      </c>
    </row>
    <row r="244" spans="1:26" ht="15" x14ac:dyDescent="0.25">
      <c r="A244" s="87" t="s">
        <v>271</v>
      </c>
      <c r="B244" s="65" t="s">
        <v>5326</v>
      </c>
      <c r="C244" s="63" t="s">
        <v>19</v>
      </c>
      <c r="D244" s="7" t="s">
        <v>22</v>
      </c>
      <c r="E244" s="7">
        <v>1</v>
      </c>
      <c r="F244" s="7">
        <v>3</v>
      </c>
      <c r="G244" s="40" t="s">
        <v>4660</v>
      </c>
      <c r="H244" s="68">
        <v>1.6</v>
      </c>
      <c r="I244" s="9">
        <v>10</v>
      </c>
      <c r="J244" s="10">
        <f t="shared" si="30"/>
        <v>16</v>
      </c>
      <c r="K244" s="11">
        <v>2</v>
      </c>
      <c r="L244" s="12">
        <v>2</v>
      </c>
      <c r="M244" s="54">
        <f t="shared" si="34"/>
        <v>4</v>
      </c>
      <c r="N244" s="13">
        <f t="shared" si="31"/>
        <v>8.8000000000000007</v>
      </c>
      <c r="O244" s="14">
        <f t="shared" si="32"/>
        <v>32</v>
      </c>
      <c r="P244" s="15">
        <f t="shared" si="35"/>
        <v>20</v>
      </c>
      <c r="Q244" s="16">
        <v>24</v>
      </c>
      <c r="R244" s="72">
        <f t="shared" si="38"/>
        <v>8</v>
      </c>
      <c r="S244" s="19" t="s">
        <v>15</v>
      </c>
      <c r="T244" s="17">
        <f t="shared" si="33"/>
        <v>15.2</v>
      </c>
      <c r="U244" s="18" t="s">
        <v>15</v>
      </c>
      <c r="V244" s="83"/>
      <c r="W244" s="39" t="s">
        <v>5016</v>
      </c>
      <c r="X244" s="85">
        <f t="shared" si="36"/>
        <v>79.2</v>
      </c>
      <c r="Y244" s="85">
        <f t="shared" si="37"/>
        <v>288</v>
      </c>
      <c r="Z244" s="85">
        <f>VLOOKUP(A:A,[1]周转天数!$A$1:$N$65536,14,0)</f>
        <v>216</v>
      </c>
    </row>
    <row r="245" spans="1:26" ht="15" x14ac:dyDescent="0.25">
      <c r="A245" s="87" t="s">
        <v>272</v>
      </c>
      <c r="B245" s="65" t="s">
        <v>5327</v>
      </c>
      <c r="C245" s="63" t="s">
        <v>5328</v>
      </c>
      <c r="D245" s="7" t="s">
        <v>22</v>
      </c>
      <c r="E245" s="7">
        <v>1</v>
      </c>
      <c r="F245" s="7">
        <v>3</v>
      </c>
      <c r="G245" s="40" t="s">
        <v>4645</v>
      </c>
      <c r="H245" s="68">
        <v>1.6</v>
      </c>
      <c r="I245" s="9">
        <v>10</v>
      </c>
      <c r="J245" s="10">
        <f t="shared" si="30"/>
        <v>16</v>
      </c>
      <c r="K245" s="11">
        <v>2</v>
      </c>
      <c r="L245" s="12">
        <v>2</v>
      </c>
      <c r="M245" s="54">
        <f t="shared" si="34"/>
        <v>4</v>
      </c>
      <c r="N245" s="13">
        <f t="shared" si="31"/>
        <v>8.8000000000000007</v>
      </c>
      <c r="O245" s="14">
        <f t="shared" si="32"/>
        <v>32</v>
      </c>
      <c r="P245" s="15">
        <f t="shared" si="35"/>
        <v>20</v>
      </c>
      <c r="Q245" s="16">
        <v>24</v>
      </c>
      <c r="R245" s="72">
        <f t="shared" si="38"/>
        <v>8</v>
      </c>
      <c r="S245" s="19" t="s">
        <v>15</v>
      </c>
      <c r="T245" s="17">
        <f t="shared" si="33"/>
        <v>15.2</v>
      </c>
      <c r="U245" s="18" t="s">
        <v>15</v>
      </c>
      <c r="V245" s="83"/>
      <c r="W245" s="39" t="s">
        <v>5329</v>
      </c>
      <c r="X245" s="85">
        <f t="shared" si="36"/>
        <v>44</v>
      </c>
      <c r="Y245" s="85">
        <f t="shared" si="37"/>
        <v>160</v>
      </c>
      <c r="Z245" s="85">
        <f>VLOOKUP(A:A,[1]周转天数!$A$1:$N$65536,14,0)</f>
        <v>120</v>
      </c>
    </row>
    <row r="246" spans="1:26" ht="15" x14ac:dyDescent="0.25">
      <c r="A246" s="87" t="s">
        <v>273</v>
      </c>
      <c r="B246" s="65" t="s">
        <v>5330</v>
      </c>
      <c r="C246" s="63" t="s">
        <v>20</v>
      </c>
      <c r="D246" s="7" t="s">
        <v>22</v>
      </c>
      <c r="E246" s="7">
        <v>1</v>
      </c>
      <c r="F246" s="7">
        <v>3</v>
      </c>
      <c r="G246" s="40" t="s">
        <v>4677</v>
      </c>
      <c r="H246" s="68">
        <v>1.6</v>
      </c>
      <c r="I246" s="9">
        <v>10</v>
      </c>
      <c r="J246" s="10">
        <f t="shared" si="30"/>
        <v>16</v>
      </c>
      <c r="K246" s="11">
        <v>2</v>
      </c>
      <c r="L246" s="12">
        <v>2</v>
      </c>
      <c r="M246" s="54">
        <f t="shared" si="34"/>
        <v>4</v>
      </c>
      <c r="N246" s="13">
        <f t="shared" si="31"/>
        <v>8.8000000000000007</v>
      </c>
      <c r="O246" s="14">
        <f t="shared" si="32"/>
        <v>32</v>
      </c>
      <c r="P246" s="15">
        <f t="shared" si="35"/>
        <v>20</v>
      </c>
      <c r="Q246" s="16">
        <v>24</v>
      </c>
      <c r="R246" s="72">
        <f t="shared" si="38"/>
        <v>8</v>
      </c>
      <c r="S246" s="19" t="s">
        <v>15</v>
      </c>
      <c r="T246" s="17">
        <f t="shared" si="33"/>
        <v>15.2</v>
      </c>
      <c r="U246" s="18" t="s">
        <v>15</v>
      </c>
      <c r="V246" s="83"/>
      <c r="W246" s="39" t="s">
        <v>5315</v>
      </c>
      <c r="X246" s="85">
        <f t="shared" si="36"/>
        <v>110.00000000000001</v>
      </c>
      <c r="Y246" s="85">
        <f t="shared" si="37"/>
        <v>400</v>
      </c>
      <c r="Z246" s="85">
        <f>VLOOKUP(A:A,[1]周转天数!$A$1:$N$65536,14,0)</f>
        <v>300</v>
      </c>
    </row>
    <row r="247" spans="1:26" ht="15" x14ac:dyDescent="0.25">
      <c r="A247" s="87" t="s">
        <v>274</v>
      </c>
      <c r="B247" s="65" t="s">
        <v>5331</v>
      </c>
      <c r="C247" s="63" t="s">
        <v>24</v>
      </c>
      <c r="D247" s="7" t="s">
        <v>22</v>
      </c>
      <c r="E247" s="7">
        <v>1</v>
      </c>
      <c r="F247" s="7">
        <v>3</v>
      </c>
      <c r="G247" s="40" t="s">
        <v>4633</v>
      </c>
      <c r="H247" s="68">
        <v>1.6</v>
      </c>
      <c r="I247" s="9">
        <v>10</v>
      </c>
      <c r="J247" s="10">
        <f t="shared" si="30"/>
        <v>16</v>
      </c>
      <c r="K247" s="11">
        <v>2</v>
      </c>
      <c r="L247" s="12">
        <v>2</v>
      </c>
      <c r="M247" s="54">
        <f t="shared" si="34"/>
        <v>4</v>
      </c>
      <c r="N247" s="13">
        <f t="shared" si="31"/>
        <v>8.8000000000000007</v>
      </c>
      <c r="O247" s="14">
        <f t="shared" si="32"/>
        <v>32</v>
      </c>
      <c r="P247" s="15">
        <f t="shared" si="35"/>
        <v>20</v>
      </c>
      <c r="Q247" s="16">
        <v>24</v>
      </c>
      <c r="R247" s="72">
        <f t="shared" si="38"/>
        <v>8</v>
      </c>
      <c r="S247" s="19" t="s">
        <v>15</v>
      </c>
      <c r="T247" s="17">
        <f t="shared" si="33"/>
        <v>15.2</v>
      </c>
      <c r="U247" s="18" t="s">
        <v>15</v>
      </c>
      <c r="V247" s="83"/>
      <c r="W247" s="39" t="s">
        <v>5058</v>
      </c>
      <c r="X247" s="85">
        <f t="shared" si="36"/>
        <v>22</v>
      </c>
      <c r="Y247" s="85">
        <f t="shared" si="37"/>
        <v>80</v>
      </c>
      <c r="Z247" s="85">
        <f>VLOOKUP(A:A,[1]周转天数!$A$1:$N$65536,14,0)</f>
        <v>60</v>
      </c>
    </row>
    <row r="248" spans="1:26" ht="15" x14ac:dyDescent="0.25">
      <c r="A248" s="87" t="s">
        <v>275</v>
      </c>
      <c r="B248" s="65" t="s">
        <v>5332</v>
      </c>
      <c r="C248" s="63" t="s">
        <v>19</v>
      </c>
      <c r="D248" s="7" t="s">
        <v>22</v>
      </c>
      <c r="E248" s="7">
        <v>1</v>
      </c>
      <c r="F248" s="7">
        <v>3</v>
      </c>
      <c r="G248" s="40" t="s">
        <v>4645</v>
      </c>
      <c r="H248" s="68">
        <v>1.6</v>
      </c>
      <c r="I248" s="9">
        <v>10</v>
      </c>
      <c r="J248" s="10">
        <f t="shared" si="30"/>
        <v>16</v>
      </c>
      <c r="K248" s="11">
        <v>2</v>
      </c>
      <c r="L248" s="12">
        <v>2</v>
      </c>
      <c r="M248" s="54">
        <f t="shared" si="34"/>
        <v>4</v>
      </c>
      <c r="N248" s="13">
        <f t="shared" si="31"/>
        <v>8.8000000000000007</v>
      </c>
      <c r="O248" s="14">
        <f t="shared" si="32"/>
        <v>32</v>
      </c>
      <c r="P248" s="15">
        <f t="shared" si="35"/>
        <v>20</v>
      </c>
      <c r="Q248" s="16">
        <v>24</v>
      </c>
      <c r="R248" s="72">
        <f t="shared" si="38"/>
        <v>8</v>
      </c>
      <c r="S248" s="19" t="s">
        <v>15</v>
      </c>
      <c r="T248" s="17">
        <f t="shared" si="33"/>
        <v>15.2</v>
      </c>
      <c r="U248" s="18" t="s">
        <v>15</v>
      </c>
      <c r="V248" s="83"/>
      <c r="W248" s="39" t="s">
        <v>5110</v>
      </c>
      <c r="X248" s="85">
        <f t="shared" si="36"/>
        <v>44</v>
      </c>
      <c r="Y248" s="85">
        <f t="shared" si="37"/>
        <v>160</v>
      </c>
      <c r="Z248" s="85">
        <f>VLOOKUP(A:A,[1]周转天数!$A$1:$N$65536,14,0)</f>
        <v>120</v>
      </c>
    </row>
    <row r="249" spans="1:26" ht="15" x14ac:dyDescent="0.25">
      <c r="A249" s="87" t="s">
        <v>276</v>
      </c>
      <c r="B249" s="65" t="s">
        <v>5333</v>
      </c>
      <c r="C249" s="63" t="s">
        <v>25</v>
      </c>
      <c r="D249" s="7" t="s">
        <v>22</v>
      </c>
      <c r="E249" s="7">
        <v>1</v>
      </c>
      <c r="F249" s="7">
        <v>3</v>
      </c>
      <c r="G249" s="40" t="s">
        <v>4655</v>
      </c>
      <c r="H249" s="68">
        <v>1.6</v>
      </c>
      <c r="I249" s="9">
        <v>10</v>
      </c>
      <c r="J249" s="10">
        <f t="shared" si="30"/>
        <v>16</v>
      </c>
      <c r="K249" s="11">
        <v>2</v>
      </c>
      <c r="L249" s="12">
        <v>2</v>
      </c>
      <c r="M249" s="54">
        <f t="shared" si="34"/>
        <v>4</v>
      </c>
      <c r="N249" s="13">
        <f t="shared" si="31"/>
        <v>8.8000000000000007</v>
      </c>
      <c r="O249" s="14">
        <f t="shared" si="32"/>
        <v>32</v>
      </c>
      <c r="P249" s="15">
        <f t="shared" si="35"/>
        <v>20</v>
      </c>
      <c r="Q249" s="16">
        <v>24</v>
      </c>
      <c r="R249" s="72">
        <f t="shared" si="38"/>
        <v>8</v>
      </c>
      <c r="S249" s="19" t="s">
        <v>15</v>
      </c>
      <c r="T249" s="17">
        <f t="shared" si="33"/>
        <v>15.2</v>
      </c>
      <c r="U249" s="18" t="s">
        <v>15</v>
      </c>
      <c r="V249" s="83"/>
      <c r="W249" s="39" t="s">
        <v>5006</v>
      </c>
      <c r="X249" s="85">
        <f t="shared" si="36"/>
        <v>52.800000000000004</v>
      </c>
      <c r="Y249" s="85">
        <f t="shared" si="37"/>
        <v>192</v>
      </c>
      <c r="Z249" s="85">
        <f>VLOOKUP(A:A,[1]周转天数!$A$1:$N$65536,14,0)</f>
        <v>144</v>
      </c>
    </row>
    <row r="250" spans="1:26" ht="15" x14ac:dyDescent="0.25">
      <c r="A250" s="87" t="s">
        <v>277</v>
      </c>
      <c r="B250" s="65" t="s">
        <v>5334</v>
      </c>
      <c r="C250" s="63" t="s">
        <v>5044</v>
      </c>
      <c r="D250" s="7" t="s">
        <v>22</v>
      </c>
      <c r="E250" s="7">
        <v>1</v>
      </c>
      <c r="F250" s="7">
        <v>3</v>
      </c>
      <c r="G250" s="40" t="s">
        <v>4671</v>
      </c>
      <c r="H250" s="68">
        <v>1.5999999999999999</v>
      </c>
      <c r="I250" s="9">
        <v>10</v>
      </c>
      <c r="J250" s="10">
        <f t="shared" si="30"/>
        <v>15.999999999999998</v>
      </c>
      <c r="K250" s="11">
        <v>2</v>
      </c>
      <c r="L250" s="12">
        <v>2</v>
      </c>
      <c r="M250" s="54">
        <f t="shared" si="34"/>
        <v>4</v>
      </c>
      <c r="N250" s="13">
        <f t="shared" si="31"/>
        <v>8.8000000000000007</v>
      </c>
      <c r="O250" s="14">
        <f t="shared" si="32"/>
        <v>31.999999999999996</v>
      </c>
      <c r="P250" s="15">
        <f t="shared" si="35"/>
        <v>20</v>
      </c>
      <c r="Q250" s="16">
        <v>24</v>
      </c>
      <c r="R250" s="72">
        <f t="shared" si="38"/>
        <v>7.9999999999999964</v>
      </c>
      <c r="S250" s="19" t="s">
        <v>15</v>
      </c>
      <c r="T250" s="17">
        <f t="shared" si="33"/>
        <v>15.2</v>
      </c>
      <c r="U250" s="18" t="s">
        <v>15</v>
      </c>
      <c r="V250" s="83"/>
      <c r="W250" s="39" t="s">
        <v>5329</v>
      </c>
      <c r="X250" s="85">
        <f t="shared" si="36"/>
        <v>33.44</v>
      </c>
      <c r="Y250" s="85">
        <f t="shared" si="37"/>
        <v>121.59999999999998</v>
      </c>
      <c r="Z250" s="85">
        <f>VLOOKUP(A:A,[1]周转天数!$A$1:$N$65536,14,0)</f>
        <v>91.199999999999989</v>
      </c>
    </row>
    <row r="251" spans="1:26" ht="15" x14ac:dyDescent="0.25">
      <c r="A251" s="87" t="s">
        <v>278</v>
      </c>
      <c r="B251" s="65" t="s">
        <v>5335</v>
      </c>
      <c r="C251" s="63" t="s">
        <v>4984</v>
      </c>
      <c r="D251" s="7" t="s">
        <v>22</v>
      </c>
      <c r="E251" s="7">
        <v>1</v>
      </c>
      <c r="F251" s="7">
        <v>3</v>
      </c>
      <c r="G251" s="40" t="s">
        <v>4656</v>
      </c>
      <c r="H251" s="68">
        <v>1.5999999999999999</v>
      </c>
      <c r="I251" s="9">
        <v>10</v>
      </c>
      <c r="J251" s="10">
        <f t="shared" si="30"/>
        <v>15.999999999999998</v>
      </c>
      <c r="K251" s="11">
        <v>2</v>
      </c>
      <c r="L251" s="12">
        <v>2</v>
      </c>
      <c r="M251" s="54">
        <f t="shared" si="34"/>
        <v>4</v>
      </c>
      <c r="N251" s="13">
        <f t="shared" si="31"/>
        <v>8.8000000000000007</v>
      </c>
      <c r="O251" s="14">
        <f t="shared" si="32"/>
        <v>31.999999999999996</v>
      </c>
      <c r="P251" s="15">
        <f t="shared" si="35"/>
        <v>20</v>
      </c>
      <c r="Q251" s="16">
        <v>24</v>
      </c>
      <c r="R251" s="72">
        <f t="shared" si="38"/>
        <v>7.9999999999999964</v>
      </c>
      <c r="S251" s="19" t="s">
        <v>15</v>
      </c>
      <c r="T251" s="17">
        <f t="shared" si="33"/>
        <v>15.2</v>
      </c>
      <c r="U251" s="18" t="s">
        <v>15</v>
      </c>
      <c r="V251" s="83"/>
      <c r="W251" s="39" t="s">
        <v>5211</v>
      </c>
      <c r="X251" s="85">
        <f t="shared" si="36"/>
        <v>24.64</v>
      </c>
      <c r="Y251" s="85">
        <f t="shared" si="37"/>
        <v>89.59999999999998</v>
      </c>
      <c r="Z251" s="85">
        <f>VLOOKUP(A:A,[1]周转天数!$A$1:$N$65536,14,0)</f>
        <v>67.199999999999989</v>
      </c>
    </row>
    <row r="252" spans="1:26" ht="15" x14ac:dyDescent="0.25">
      <c r="A252" s="87" t="s">
        <v>279</v>
      </c>
      <c r="B252" s="65" t="s">
        <v>5336</v>
      </c>
      <c r="C252" s="63" t="s">
        <v>5226</v>
      </c>
      <c r="D252" s="7" t="s">
        <v>22</v>
      </c>
      <c r="E252" s="7">
        <v>1</v>
      </c>
      <c r="F252" s="7">
        <v>3</v>
      </c>
      <c r="G252" s="40" t="s">
        <v>4674</v>
      </c>
      <c r="H252" s="68">
        <v>1.5333333333333334</v>
      </c>
      <c r="I252" s="9">
        <v>10</v>
      </c>
      <c r="J252" s="10">
        <f t="shared" si="30"/>
        <v>15.333333333333334</v>
      </c>
      <c r="K252" s="11">
        <v>2</v>
      </c>
      <c r="L252" s="12">
        <v>2</v>
      </c>
      <c r="M252" s="54">
        <f t="shared" si="34"/>
        <v>4</v>
      </c>
      <c r="N252" s="13">
        <f t="shared" si="31"/>
        <v>8.6000000000000014</v>
      </c>
      <c r="O252" s="14">
        <f t="shared" si="32"/>
        <v>30.666666666666668</v>
      </c>
      <c r="P252" s="15">
        <f t="shared" si="35"/>
        <v>19</v>
      </c>
      <c r="Q252" s="16">
        <v>23</v>
      </c>
      <c r="R252" s="72">
        <f t="shared" si="38"/>
        <v>7.6666666666666679</v>
      </c>
      <c r="S252" s="19" t="s">
        <v>15</v>
      </c>
      <c r="T252" s="17">
        <f t="shared" si="33"/>
        <v>14.399999999999999</v>
      </c>
      <c r="U252" s="18" t="s">
        <v>15</v>
      </c>
      <c r="V252" s="83"/>
      <c r="W252" s="39" t="s">
        <v>5227</v>
      </c>
      <c r="X252" s="85">
        <f t="shared" si="36"/>
        <v>67.940000000000012</v>
      </c>
      <c r="Y252" s="85">
        <f t="shared" si="37"/>
        <v>242.26666666666668</v>
      </c>
      <c r="Z252" s="85">
        <f>VLOOKUP(A:A,[1]周转天数!$A$1:$N$65536,14,0)</f>
        <v>181.70000000000002</v>
      </c>
    </row>
    <row r="253" spans="1:26" ht="15" x14ac:dyDescent="0.25">
      <c r="A253" s="87" t="s">
        <v>280</v>
      </c>
      <c r="B253" s="65" t="s">
        <v>5337</v>
      </c>
      <c r="C253" s="63" t="s">
        <v>21</v>
      </c>
      <c r="D253" s="7" t="s">
        <v>22</v>
      </c>
      <c r="E253" s="7">
        <v>1</v>
      </c>
      <c r="F253" s="7">
        <v>3</v>
      </c>
      <c r="G253" s="40" t="s">
        <v>4639</v>
      </c>
      <c r="H253" s="68">
        <v>1.5333333333333334</v>
      </c>
      <c r="I253" s="9">
        <v>10</v>
      </c>
      <c r="J253" s="10">
        <f t="shared" si="30"/>
        <v>15.333333333333334</v>
      </c>
      <c r="K253" s="11">
        <v>2</v>
      </c>
      <c r="L253" s="12">
        <v>2</v>
      </c>
      <c r="M253" s="54">
        <f t="shared" si="34"/>
        <v>4</v>
      </c>
      <c r="N253" s="13">
        <f t="shared" si="31"/>
        <v>8.6000000000000014</v>
      </c>
      <c r="O253" s="14">
        <f t="shared" si="32"/>
        <v>30.666666666666668</v>
      </c>
      <c r="P253" s="15">
        <f t="shared" si="35"/>
        <v>19</v>
      </c>
      <c r="Q253" s="16">
        <v>23</v>
      </c>
      <c r="R253" s="72">
        <f t="shared" si="38"/>
        <v>7.6666666666666679</v>
      </c>
      <c r="S253" s="19" t="s">
        <v>15</v>
      </c>
      <c r="T253" s="17">
        <f t="shared" si="33"/>
        <v>14.399999999999999</v>
      </c>
      <c r="U253" s="18" t="s">
        <v>15</v>
      </c>
      <c r="V253" s="83"/>
      <c r="W253" s="39" t="s">
        <v>5338</v>
      </c>
      <c r="X253" s="85">
        <f t="shared" si="36"/>
        <v>34.400000000000006</v>
      </c>
      <c r="Y253" s="85">
        <f t="shared" si="37"/>
        <v>122.66666666666667</v>
      </c>
      <c r="Z253" s="85">
        <f>VLOOKUP(A:A,[1]周转天数!$A$1:$N$65536,14,0)</f>
        <v>92</v>
      </c>
    </row>
    <row r="254" spans="1:26" ht="15" x14ac:dyDescent="0.25">
      <c r="A254" s="87" t="s">
        <v>281</v>
      </c>
      <c r="B254" s="65" t="s">
        <v>5339</v>
      </c>
      <c r="C254" s="63" t="s">
        <v>21</v>
      </c>
      <c r="D254" s="7" t="s">
        <v>22</v>
      </c>
      <c r="E254" s="7">
        <v>1</v>
      </c>
      <c r="F254" s="7">
        <v>3</v>
      </c>
      <c r="G254" s="40" t="s">
        <v>4649</v>
      </c>
      <c r="H254" s="68">
        <v>1.5333333333333334</v>
      </c>
      <c r="I254" s="9">
        <v>10</v>
      </c>
      <c r="J254" s="10">
        <f t="shared" si="30"/>
        <v>15.333333333333334</v>
      </c>
      <c r="K254" s="11">
        <v>2</v>
      </c>
      <c r="L254" s="12">
        <v>2</v>
      </c>
      <c r="M254" s="54">
        <f t="shared" si="34"/>
        <v>4</v>
      </c>
      <c r="N254" s="13">
        <f t="shared" si="31"/>
        <v>8.6000000000000014</v>
      </c>
      <c r="O254" s="14">
        <f t="shared" si="32"/>
        <v>30.666666666666668</v>
      </c>
      <c r="P254" s="15">
        <f t="shared" si="35"/>
        <v>19</v>
      </c>
      <c r="Q254" s="16">
        <v>23</v>
      </c>
      <c r="R254" s="72">
        <f t="shared" si="38"/>
        <v>7.6666666666666679</v>
      </c>
      <c r="S254" s="19" t="s">
        <v>15</v>
      </c>
      <c r="T254" s="17">
        <f t="shared" si="33"/>
        <v>14.399999999999999</v>
      </c>
      <c r="U254" s="18" t="s">
        <v>15</v>
      </c>
      <c r="V254" s="83"/>
      <c r="W254" s="39" t="s">
        <v>5340</v>
      </c>
      <c r="X254" s="85">
        <f t="shared" si="36"/>
        <v>67.080000000000013</v>
      </c>
      <c r="Y254" s="85">
        <f t="shared" si="37"/>
        <v>239.20000000000002</v>
      </c>
      <c r="Z254" s="85">
        <f>VLOOKUP(A:A,[1]周转天数!$A$1:$N$65536,14,0)</f>
        <v>179.4</v>
      </c>
    </row>
    <row r="255" spans="1:26" ht="15" x14ac:dyDescent="0.25">
      <c r="A255" s="87" t="s">
        <v>282</v>
      </c>
      <c r="B255" s="65" t="s">
        <v>5341</v>
      </c>
      <c r="C255" s="63" t="s">
        <v>5036</v>
      </c>
      <c r="D255" s="7" t="s">
        <v>22</v>
      </c>
      <c r="E255" s="7">
        <v>1</v>
      </c>
      <c r="F255" s="7">
        <v>3</v>
      </c>
      <c r="G255" s="40" t="s">
        <v>4647</v>
      </c>
      <c r="H255" s="68">
        <v>1.5333333333333334</v>
      </c>
      <c r="I255" s="9">
        <v>10</v>
      </c>
      <c r="J255" s="10">
        <f t="shared" si="30"/>
        <v>15.333333333333334</v>
      </c>
      <c r="K255" s="11">
        <v>2</v>
      </c>
      <c r="L255" s="12">
        <v>2</v>
      </c>
      <c r="M255" s="54">
        <f t="shared" si="34"/>
        <v>4</v>
      </c>
      <c r="N255" s="13">
        <f t="shared" si="31"/>
        <v>8.6000000000000014</v>
      </c>
      <c r="O255" s="14">
        <f t="shared" si="32"/>
        <v>30.666666666666668</v>
      </c>
      <c r="P255" s="15">
        <f t="shared" si="35"/>
        <v>19</v>
      </c>
      <c r="Q255" s="16">
        <v>23</v>
      </c>
      <c r="R255" s="72">
        <f t="shared" si="38"/>
        <v>7.6666666666666679</v>
      </c>
      <c r="S255" s="19" t="s">
        <v>15</v>
      </c>
      <c r="T255" s="17">
        <f t="shared" si="33"/>
        <v>14.399999999999999</v>
      </c>
      <c r="U255" s="18" t="s">
        <v>15</v>
      </c>
      <c r="V255" s="83"/>
      <c r="W255" s="39" t="s">
        <v>5037</v>
      </c>
      <c r="X255" s="85">
        <f t="shared" si="36"/>
        <v>64.500000000000014</v>
      </c>
      <c r="Y255" s="85">
        <f t="shared" si="37"/>
        <v>230</v>
      </c>
      <c r="Z255" s="85">
        <f>VLOOKUP(A:A,[1]周转天数!$A$1:$N$65536,14,0)</f>
        <v>172.5</v>
      </c>
    </row>
    <row r="256" spans="1:26" ht="15" x14ac:dyDescent="0.25">
      <c r="A256" s="87" t="s">
        <v>283</v>
      </c>
      <c r="B256" s="65" t="s">
        <v>5342</v>
      </c>
      <c r="C256" s="63" t="s">
        <v>5036</v>
      </c>
      <c r="D256" s="7" t="s">
        <v>22</v>
      </c>
      <c r="E256" s="7">
        <v>1</v>
      </c>
      <c r="F256" s="7">
        <v>3</v>
      </c>
      <c r="G256" s="40" t="s">
        <v>4678</v>
      </c>
      <c r="H256" s="68">
        <v>1.5333333333333334</v>
      </c>
      <c r="I256" s="9">
        <v>10</v>
      </c>
      <c r="J256" s="10">
        <f t="shared" ref="J256:J319" si="39">H256*I256</f>
        <v>15.333333333333334</v>
      </c>
      <c r="K256" s="11">
        <v>2</v>
      </c>
      <c r="L256" s="12">
        <v>2</v>
      </c>
      <c r="M256" s="54">
        <f t="shared" si="34"/>
        <v>4</v>
      </c>
      <c r="N256" s="13">
        <f t="shared" si="31"/>
        <v>8.6000000000000014</v>
      </c>
      <c r="O256" s="14">
        <f t="shared" si="32"/>
        <v>30.666666666666668</v>
      </c>
      <c r="P256" s="15">
        <f t="shared" si="35"/>
        <v>19</v>
      </c>
      <c r="Q256" s="16">
        <v>23</v>
      </c>
      <c r="R256" s="72">
        <f t="shared" si="38"/>
        <v>7.6666666666666679</v>
      </c>
      <c r="S256" s="19" t="s">
        <v>15</v>
      </c>
      <c r="T256" s="17">
        <f t="shared" si="33"/>
        <v>14.399999999999999</v>
      </c>
      <c r="U256" s="18" t="s">
        <v>15</v>
      </c>
      <c r="V256" s="83"/>
      <c r="W256" s="39" t="s">
        <v>5037</v>
      </c>
      <c r="X256" s="85">
        <f t="shared" si="36"/>
        <v>49.88000000000001</v>
      </c>
      <c r="Y256" s="85">
        <f t="shared" si="37"/>
        <v>177.86666666666667</v>
      </c>
      <c r="Z256" s="85">
        <f>VLOOKUP(A:A,[1]周转天数!$A$1:$N$65536,14,0)</f>
        <v>133.4</v>
      </c>
    </row>
    <row r="257" spans="1:26" ht="15" x14ac:dyDescent="0.25">
      <c r="A257" s="87" t="s">
        <v>284</v>
      </c>
      <c r="B257" s="65" t="s">
        <v>5343</v>
      </c>
      <c r="C257" s="63" t="s">
        <v>19</v>
      </c>
      <c r="D257" s="7" t="s">
        <v>22</v>
      </c>
      <c r="E257" s="7">
        <v>1</v>
      </c>
      <c r="F257" s="7">
        <v>3</v>
      </c>
      <c r="G257" s="40" t="s">
        <v>4678</v>
      </c>
      <c r="H257" s="68">
        <v>1.5333333333333334</v>
      </c>
      <c r="I257" s="9">
        <v>10</v>
      </c>
      <c r="J257" s="10">
        <f t="shared" si="39"/>
        <v>15.333333333333334</v>
      </c>
      <c r="K257" s="11">
        <v>2</v>
      </c>
      <c r="L257" s="12">
        <v>2</v>
      </c>
      <c r="M257" s="54">
        <f t="shared" si="34"/>
        <v>4</v>
      </c>
      <c r="N257" s="13">
        <f t="shared" ref="N257:N320" si="40">M257+F257*H257</f>
        <v>8.6000000000000014</v>
      </c>
      <c r="O257" s="14">
        <f t="shared" ref="O257:O320" si="41">H257*20</f>
        <v>30.666666666666668</v>
      </c>
      <c r="P257" s="15">
        <f t="shared" si="35"/>
        <v>19</v>
      </c>
      <c r="Q257" s="16">
        <v>23</v>
      </c>
      <c r="R257" s="72">
        <f t="shared" si="38"/>
        <v>7.6666666666666679</v>
      </c>
      <c r="S257" s="19" t="s">
        <v>15</v>
      </c>
      <c r="T257" s="17">
        <f t="shared" ref="T257:T320" si="42">Q257-N257</f>
        <v>14.399999999999999</v>
      </c>
      <c r="U257" s="18" t="s">
        <v>15</v>
      </c>
      <c r="V257" s="83"/>
      <c r="W257" s="39" t="s">
        <v>5016</v>
      </c>
      <c r="X257" s="85">
        <f t="shared" si="36"/>
        <v>49.88000000000001</v>
      </c>
      <c r="Y257" s="85">
        <f t="shared" si="37"/>
        <v>177.86666666666667</v>
      </c>
      <c r="Z257" s="85">
        <f>VLOOKUP(A:A,[1]周转天数!$A$1:$N$65536,14,0)</f>
        <v>133.4</v>
      </c>
    </row>
    <row r="258" spans="1:26" ht="15" x14ac:dyDescent="0.25">
      <c r="A258" s="87" t="s">
        <v>285</v>
      </c>
      <c r="B258" s="65" t="s">
        <v>5344</v>
      </c>
      <c r="C258" s="63" t="s">
        <v>19</v>
      </c>
      <c r="D258" s="7" t="s">
        <v>22</v>
      </c>
      <c r="E258" s="7">
        <v>1</v>
      </c>
      <c r="F258" s="7">
        <v>3</v>
      </c>
      <c r="G258" s="40" t="s">
        <v>4705</v>
      </c>
      <c r="H258" s="68">
        <v>1.5333333333333334</v>
      </c>
      <c r="I258" s="9">
        <v>10</v>
      </c>
      <c r="J258" s="10">
        <f t="shared" si="39"/>
        <v>15.333333333333334</v>
      </c>
      <c r="K258" s="11">
        <v>2</v>
      </c>
      <c r="L258" s="12">
        <v>2</v>
      </c>
      <c r="M258" s="54">
        <f t="shared" ref="M258:M321" si="43">K258*L258</f>
        <v>4</v>
      </c>
      <c r="N258" s="13">
        <f t="shared" si="40"/>
        <v>8.6000000000000014</v>
      </c>
      <c r="O258" s="14">
        <f t="shared" si="41"/>
        <v>30.666666666666668</v>
      </c>
      <c r="P258" s="15">
        <f t="shared" ref="P258:P321" si="44">Q258-M258</f>
        <v>19</v>
      </c>
      <c r="Q258" s="16">
        <v>23</v>
      </c>
      <c r="R258" s="72">
        <f t="shared" si="38"/>
        <v>7.6666666666666679</v>
      </c>
      <c r="S258" s="19" t="s">
        <v>15</v>
      </c>
      <c r="T258" s="17">
        <f t="shared" si="42"/>
        <v>14.399999999999999</v>
      </c>
      <c r="U258" s="18" t="s">
        <v>15</v>
      </c>
      <c r="V258" s="83"/>
      <c r="W258" s="39" t="s">
        <v>5021</v>
      </c>
      <c r="X258" s="85">
        <f t="shared" si="36"/>
        <v>204.68000000000004</v>
      </c>
      <c r="Y258" s="85">
        <f t="shared" si="37"/>
        <v>729.86666666666667</v>
      </c>
      <c r="Z258" s="85">
        <f>VLOOKUP(A:A,[1]周转天数!$A$1:$N$65536,14,0)</f>
        <v>547.4</v>
      </c>
    </row>
    <row r="259" spans="1:26" ht="15" x14ac:dyDescent="0.25">
      <c r="A259" s="87" t="s">
        <v>286</v>
      </c>
      <c r="B259" s="65" t="s">
        <v>5345</v>
      </c>
      <c r="C259" s="63" t="s">
        <v>24</v>
      </c>
      <c r="D259" s="7" t="s">
        <v>22</v>
      </c>
      <c r="E259" s="7">
        <v>1</v>
      </c>
      <c r="F259" s="7">
        <v>3</v>
      </c>
      <c r="G259" s="40" t="s">
        <v>4647</v>
      </c>
      <c r="H259" s="68">
        <v>1.5333333333333334</v>
      </c>
      <c r="I259" s="9">
        <v>10</v>
      </c>
      <c r="J259" s="10">
        <f t="shared" si="39"/>
        <v>15.333333333333334</v>
      </c>
      <c r="K259" s="11">
        <v>2</v>
      </c>
      <c r="L259" s="12">
        <v>2</v>
      </c>
      <c r="M259" s="54">
        <f t="shared" si="43"/>
        <v>4</v>
      </c>
      <c r="N259" s="13">
        <f t="shared" si="40"/>
        <v>8.6000000000000014</v>
      </c>
      <c r="O259" s="14">
        <f t="shared" si="41"/>
        <v>30.666666666666668</v>
      </c>
      <c r="P259" s="15">
        <f t="shared" si="44"/>
        <v>19</v>
      </c>
      <c r="Q259" s="16">
        <v>23</v>
      </c>
      <c r="R259" s="72">
        <f t="shared" si="38"/>
        <v>7.6666666666666679</v>
      </c>
      <c r="S259" s="19" t="s">
        <v>15</v>
      </c>
      <c r="T259" s="17">
        <f t="shared" si="42"/>
        <v>14.399999999999999</v>
      </c>
      <c r="U259" s="18" t="s">
        <v>15</v>
      </c>
      <c r="V259" s="83"/>
      <c r="W259" s="39" t="s">
        <v>5144</v>
      </c>
      <c r="X259" s="85">
        <f t="shared" ref="X259:X322" si="45">N259*G259</f>
        <v>64.500000000000014</v>
      </c>
      <c r="Y259" s="85">
        <f t="shared" ref="Y259:Y322" si="46">O259*G259</f>
        <v>230</v>
      </c>
      <c r="Z259" s="85">
        <f>VLOOKUP(A:A,[1]周转天数!$A$1:$N$65536,14,0)</f>
        <v>172.5</v>
      </c>
    </row>
    <row r="260" spans="1:26" ht="15" x14ac:dyDescent="0.25">
      <c r="A260" s="87" t="s">
        <v>287</v>
      </c>
      <c r="B260" s="65" t="s">
        <v>5346</v>
      </c>
      <c r="C260" s="63" t="s">
        <v>19</v>
      </c>
      <c r="D260" s="7" t="s">
        <v>22</v>
      </c>
      <c r="E260" s="7">
        <v>1</v>
      </c>
      <c r="F260" s="7">
        <v>3</v>
      </c>
      <c r="G260" s="40" t="s">
        <v>4667</v>
      </c>
      <c r="H260" s="68">
        <v>1.5333333333333334</v>
      </c>
      <c r="I260" s="9">
        <v>10</v>
      </c>
      <c r="J260" s="10">
        <f t="shared" si="39"/>
        <v>15.333333333333334</v>
      </c>
      <c r="K260" s="11">
        <v>2</v>
      </c>
      <c r="L260" s="12">
        <v>2</v>
      </c>
      <c r="M260" s="54">
        <f t="shared" si="43"/>
        <v>4</v>
      </c>
      <c r="N260" s="13">
        <f t="shared" si="40"/>
        <v>8.6000000000000014</v>
      </c>
      <c r="O260" s="14">
        <f t="shared" si="41"/>
        <v>30.666666666666668</v>
      </c>
      <c r="P260" s="15">
        <f t="shared" si="44"/>
        <v>19</v>
      </c>
      <c r="Q260" s="16">
        <v>23</v>
      </c>
      <c r="R260" s="72">
        <f t="shared" si="38"/>
        <v>7.6666666666666679</v>
      </c>
      <c r="S260" s="19" t="s">
        <v>15</v>
      </c>
      <c r="T260" s="17">
        <f t="shared" si="42"/>
        <v>14.399999999999999</v>
      </c>
      <c r="U260" s="18" t="s">
        <v>15</v>
      </c>
      <c r="V260" s="83"/>
      <c r="W260" s="39" t="s">
        <v>5347</v>
      </c>
      <c r="X260" s="85">
        <f t="shared" si="45"/>
        <v>68.800000000000011</v>
      </c>
      <c r="Y260" s="85">
        <f t="shared" si="46"/>
        <v>245.33333333333334</v>
      </c>
      <c r="Z260" s="85">
        <f>VLOOKUP(A:A,[1]周转天数!$A$1:$N$65536,14,0)</f>
        <v>184</v>
      </c>
    </row>
    <row r="261" spans="1:26" ht="15" x14ac:dyDescent="0.25">
      <c r="A261" s="87" t="s">
        <v>288</v>
      </c>
      <c r="B261" s="65" t="s">
        <v>5348</v>
      </c>
      <c r="C261" s="63" t="s">
        <v>19</v>
      </c>
      <c r="D261" s="7" t="s">
        <v>22</v>
      </c>
      <c r="E261" s="7">
        <v>1</v>
      </c>
      <c r="F261" s="7">
        <v>3</v>
      </c>
      <c r="G261" s="40" t="s">
        <v>4655</v>
      </c>
      <c r="H261" s="68">
        <v>1.5333333333333334</v>
      </c>
      <c r="I261" s="9">
        <v>10</v>
      </c>
      <c r="J261" s="10">
        <f t="shared" si="39"/>
        <v>15.333333333333334</v>
      </c>
      <c r="K261" s="11">
        <v>2</v>
      </c>
      <c r="L261" s="12">
        <v>2</v>
      </c>
      <c r="M261" s="54">
        <f t="shared" si="43"/>
        <v>4</v>
      </c>
      <c r="N261" s="13">
        <f t="shared" si="40"/>
        <v>8.6000000000000014</v>
      </c>
      <c r="O261" s="14">
        <f t="shared" si="41"/>
        <v>30.666666666666668</v>
      </c>
      <c r="P261" s="15">
        <f t="shared" si="44"/>
        <v>19</v>
      </c>
      <c r="Q261" s="16">
        <v>23</v>
      </c>
      <c r="R261" s="72">
        <f t="shared" si="38"/>
        <v>7.6666666666666679</v>
      </c>
      <c r="S261" s="19" t="s">
        <v>15</v>
      </c>
      <c r="T261" s="17">
        <f t="shared" si="42"/>
        <v>14.399999999999999</v>
      </c>
      <c r="U261" s="18" t="s">
        <v>15</v>
      </c>
      <c r="V261" s="83"/>
      <c r="W261" s="39" t="s">
        <v>5349</v>
      </c>
      <c r="X261" s="85">
        <f t="shared" si="45"/>
        <v>51.600000000000009</v>
      </c>
      <c r="Y261" s="85">
        <f t="shared" si="46"/>
        <v>184</v>
      </c>
      <c r="Z261" s="85">
        <f>VLOOKUP(A:A,[1]周转天数!$A$1:$N$65536,14,0)</f>
        <v>138</v>
      </c>
    </row>
    <row r="262" spans="1:26" ht="15" x14ac:dyDescent="0.25">
      <c r="A262" s="87" t="s">
        <v>289</v>
      </c>
      <c r="B262" s="65" t="s">
        <v>5350</v>
      </c>
      <c r="C262" s="63" t="s">
        <v>19</v>
      </c>
      <c r="D262" s="7" t="s">
        <v>22</v>
      </c>
      <c r="E262" s="7">
        <v>1</v>
      </c>
      <c r="F262" s="7">
        <v>3</v>
      </c>
      <c r="G262" s="40" t="s">
        <v>4648</v>
      </c>
      <c r="H262" s="68">
        <v>1.5333333333333334</v>
      </c>
      <c r="I262" s="9">
        <v>10</v>
      </c>
      <c r="J262" s="10">
        <f t="shared" si="39"/>
        <v>15.333333333333334</v>
      </c>
      <c r="K262" s="11">
        <v>2</v>
      </c>
      <c r="L262" s="12">
        <v>2</v>
      </c>
      <c r="M262" s="54">
        <f t="shared" si="43"/>
        <v>4</v>
      </c>
      <c r="N262" s="13">
        <f t="shared" si="40"/>
        <v>8.6000000000000014</v>
      </c>
      <c r="O262" s="14">
        <f t="shared" si="41"/>
        <v>30.666666666666668</v>
      </c>
      <c r="P262" s="15">
        <f t="shared" si="44"/>
        <v>19</v>
      </c>
      <c r="Q262" s="16">
        <v>23</v>
      </c>
      <c r="R262" s="72">
        <f t="shared" si="38"/>
        <v>7.6666666666666679</v>
      </c>
      <c r="S262" s="19" t="s">
        <v>15</v>
      </c>
      <c r="T262" s="17">
        <f t="shared" si="42"/>
        <v>14.399999999999999</v>
      </c>
      <c r="U262" s="18" t="s">
        <v>15</v>
      </c>
      <c r="V262" s="83"/>
      <c r="W262" s="39" t="s">
        <v>5021</v>
      </c>
      <c r="X262" s="85">
        <f t="shared" si="45"/>
        <v>85.140000000000015</v>
      </c>
      <c r="Y262" s="85">
        <f t="shared" si="46"/>
        <v>303.60000000000002</v>
      </c>
      <c r="Z262" s="85">
        <f>VLOOKUP(A:A,[1]周转天数!$A$1:$N$65536,14,0)</f>
        <v>227.70000000000002</v>
      </c>
    </row>
    <row r="263" spans="1:26" ht="15" x14ac:dyDescent="0.25">
      <c r="A263" s="87" t="s">
        <v>290</v>
      </c>
      <c r="B263" s="65" t="s">
        <v>5351</v>
      </c>
      <c r="C263" s="63" t="s">
        <v>24</v>
      </c>
      <c r="D263" s="7" t="s">
        <v>22</v>
      </c>
      <c r="E263" s="7">
        <v>1</v>
      </c>
      <c r="F263" s="7">
        <v>3</v>
      </c>
      <c r="G263" s="40" t="s">
        <v>4658</v>
      </c>
      <c r="H263" s="68">
        <v>1.5333333333333334</v>
      </c>
      <c r="I263" s="9">
        <v>10</v>
      </c>
      <c r="J263" s="10">
        <f t="shared" si="39"/>
        <v>15.333333333333334</v>
      </c>
      <c r="K263" s="11">
        <v>2</v>
      </c>
      <c r="L263" s="12">
        <v>2</v>
      </c>
      <c r="M263" s="54">
        <f t="shared" si="43"/>
        <v>4</v>
      </c>
      <c r="N263" s="13">
        <f t="shared" si="40"/>
        <v>8.6000000000000014</v>
      </c>
      <c r="O263" s="14">
        <f t="shared" si="41"/>
        <v>30.666666666666668</v>
      </c>
      <c r="P263" s="15">
        <f t="shared" si="44"/>
        <v>19</v>
      </c>
      <c r="Q263" s="16">
        <v>23</v>
      </c>
      <c r="R263" s="72">
        <f t="shared" si="38"/>
        <v>7.6666666666666679</v>
      </c>
      <c r="S263" s="19" t="s">
        <v>15</v>
      </c>
      <c r="T263" s="17">
        <f t="shared" si="42"/>
        <v>14.399999999999999</v>
      </c>
      <c r="U263" s="18" t="s">
        <v>15</v>
      </c>
      <c r="V263" s="83"/>
      <c r="W263" s="39" t="s">
        <v>5292</v>
      </c>
      <c r="X263" s="85">
        <f t="shared" si="45"/>
        <v>38.700000000000003</v>
      </c>
      <c r="Y263" s="85">
        <f t="shared" si="46"/>
        <v>138</v>
      </c>
      <c r="Z263" s="85">
        <f>VLOOKUP(A:A,[1]周转天数!$A$1:$N$65536,14,0)</f>
        <v>103.5</v>
      </c>
    </row>
    <row r="264" spans="1:26" ht="15" x14ac:dyDescent="0.25">
      <c r="A264" s="87" t="s">
        <v>291</v>
      </c>
      <c r="B264" s="65" t="s">
        <v>5352</v>
      </c>
      <c r="C264" s="63" t="s">
        <v>4984</v>
      </c>
      <c r="D264" s="7" t="s">
        <v>22</v>
      </c>
      <c r="E264" s="7">
        <v>1</v>
      </c>
      <c r="F264" s="7">
        <v>3</v>
      </c>
      <c r="G264" s="40" t="s">
        <v>4648</v>
      </c>
      <c r="H264" s="68">
        <v>1.5333333333333334</v>
      </c>
      <c r="I264" s="9">
        <v>10</v>
      </c>
      <c r="J264" s="10">
        <f t="shared" si="39"/>
        <v>15.333333333333334</v>
      </c>
      <c r="K264" s="11">
        <v>2</v>
      </c>
      <c r="L264" s="12">
        <v>2</v>
      </c>
      <c r="M264" s="54">
        <f t="shared" si="43"/>
        <v>4</v>
      </c>
      <c r="N264" s="13">
        <f t="shared" si="40"/>
        <v>8.6000000000000014</v>
      </c>
      <c r="O264" s="14">
        <f t="shared" si="41"/>
        <v>30.666666666666668</v>
      </c>
      <c r="P264" s="15">
        <f t="shared" si="44"/>
        <v>19</v>
      </c>
      <c r="Q264" s="16">
        <v>23</v>
      </c>
      <c r="R264" s="72">
        <f t="shared" si="38"/>
        <v>7.6666666666666679</v>
      </c>
      <c r="S264" s="19" t="s">
        <v>15</v>
      </c>
      <c r="T264" s="17">
        <f t="shared" si="42"/>
        <v>14.399999999999999</v>
      </c>
      <c r="U264" s="18" t="s">
        <v>15</v>
      </c>
      <c r="V264" s="83"/>
      <c r="W264" s="39" t="s">
        <v>5211</v>
      </c>
      <c r="X264" s="85">
        <f t="shared" si="45"/>
        <v>85.140000000000015</v>
      </c>
      <c r="Y264" s="85">
        <f t="shared" si="46"/>
        <v>303.60000000000002</v>
      </c>
      <c r="Z264" s="85">
        <f>VLOOKUP(A:A,[1]周转天数!$A$1:$N$65536,14,0)</f>
        <v>227.70000000000002</v>
      </c>
    </row>
    <row r="265" spans="1:26" ht="15" x14ac:dyDescent="0.25">
      <c r="A265" s="87" t="s">
        <v>292</v>
      </c>
      <c r="B265" s="65" t="s">
        <v>5353</v>
      </c>
      <c r="C265" s="63" t="s">
        <v>24</v>
      </c>
      <c r="D265" s="7" t="s">
        <v>22</v>
      </c>
      <c r="E265" s="7">
        <v>1</v>
      </c>
      <c r="F265" s="7">
        <v>3</v>
      </c>
      <c r="G265" s="40" t="s">
        <v>4706</v>
      </c>
      <c r="H265" s="68">
        <v>1.5333333333333334</v>
      </c>
      <c r="I265" s="9">
        <v>10</v>
      </c>
      <c r="J265" s="10">
        <f t="shared" si="39"/>
        <v>15.333333333333334</v>
      </c>
      <c r="K265" s="11">
        <v>2</v>
      </c>
      <c r="L265" s="12">
        <v>2</v>
      </c>
      <c r="M265" s="54">
        <f t="shared" si="43"/>
        <v>4</v>
      </c>
      <c r="N265" s="13">
        <f t="shared" si="40"/>
        <v>8.6000000000000014</v>
      </c>
      <c r="O265" s="14">
        <f t="shared" si="41"/>
        <v>30.666666666666668</v>
      </c>
      <c r="P265" s="15">
        <f t="shared" si="44"/>
        <v>19</v>
      </c>
      <c r="Q265" s="16">
        <v>23</v>
      </c>
      <c r="R265" s="72">
        <f t="shared" si="38"/>
        <v>7.6666666666666679</v>
      </c>
      <c r="S265" s="19" t="s">
        <v>15</v>
      </c>
      <c r="T265" s="17">
        <f t="shared" si="42"/>
        <v>14.399999999999999</v>
      </c>
      <c r="U265" s="18" t="s">
        <v>15</v>
      </c>
      <c r="V265" s="83"/>
      <c r="W265" s="39" t="s">
        <v>5294</v>
      </c>
      <c r="X265" s="85">
        <f t="shared" si="45"/>
        <v>342.28000000000003</v>
      </c>
      <c r="Y265" s="85">
        <f t="shared" si="46"/>
        <v>1220.5333333333333</v>
      </c>
      <c r="Z265" s="85">
        <f>VLOOKUP(A:A,[1]周转天数!$A$1:$N$65536,14,0)</f>
        <v>915.4</v>
      </c>
    </row>
    <row r="266" spans="1:26" ht="15" x14ac:dyDescent="0.25">
      <c r="A266" s="87" t="s">
        <v>293</v>
      </c>
      <c r="B266" s="65" t="s">
        <v>5354</v>
      </c>
      <c r="C266" s="63" t="s">
        <v>24</v>
      </c>
      <c r="D266" s="7" t="s">
        <v>22</v>
      </c>
      <c r="E266" s="7">
        <v>1</v>
      </c>
      <c r="F266" s="7">
        <v>3</v>
      </c>
      <c r="G266" s="40" t="s">
        <v>4637</v>
      </c>
      <c r="H266" s="68">
        <v>1.5333333333333334</v>
      </c>
      <c r="I266" s="9">
        <v>10</v>
      </c>
      <c r="J266" s="10">
        <f t="shared" si="39"/>
        <v>15.333333333333334</v>
      </c>
      <c r="K266" s="11">
        <v>2</v>
      </c>
      <c r="L266" s="12">
        <v>2</v>
      </c>
      <c r="M266" s="54">
        <f t="shared" si="43"/>
        <v>4</v>
      </c>
      <c r="N266" s="13">
        <f t="shared" si="40"/>
        <v>8.6000000000000014</v>
      </c>
      <c r="O266" s="14">
        <f t="shared" si="41"/>
        <v>30.666666666666668</v>
      </c>
      <c r="P266" s="15">
        <f t="shared" si="44"/>
        <v>19</v>
      </c>
      <c r="Q266" s="16">
        <v>23</v>
      </c>
      <c r="R266" s="72">
        <f t="shared" si="38"/>
        <v>7.6666666666666679</v>
      </c>
      <c r="S266" s="19" t="s">
        <v>15</v>
      </c>
      <c r="T266" s="17">
        <f t="shared" si="42"/>
        <v>14.399999999999999</v>
      </c>
      <c r="U266" s="18" t="s">
        <v>15</v>
      </c>
      <c r="V266" s="83"/>
      <c r="W266" s="39" t="s">
        <v>5315</v>
      </c>
      <c r="X266" s="85">
        <f t="shared" si="45"/>
        <v>17.200000000000003</v>
      </c>
      <c r="Y266" s="85">
        <f t="shared" si="46"/>
        <v>61.333333333333336</v>
      </c>
      <c r="Z266" s="85">
        <f>VLOOKUP(A:A,[1]周转天数!$A$1:$N$65536,14,0)</f>
        <v>46</v>
      </c>
    </row>
    <row r="267" spans="1:26" ht="15" x14ac:dyDescent="0.25">
      <c r="A267" s="87" t="s">
        <v>294</v>
      </c>
      <c r="B267" s="65" t="s">
        <v>5355</v>
      </c>
      <c r="C267" s="63" t="s">
        <v>24</v>
      </c>
      <c r="D267" s="7" t="s">
        <v>22</v>
      </c>
      <c r="E267" s="7">
        <v>1</v>
      </c>
      <c r="F267" s="7">
        <v>3</v>
      </c>
      <c r="G267" s="40" t="s">
        <v>4707</v>
      </c>
      <c r="H267" s="68">
        <v>1.5333333333333334</v>
      </c>
      <c r="I267" s="9">
        <v>10</v>
      </c>
      <c r="J267" s="10">
        <f t="shared" si="39"/>
        <v>15.333333333333334</v>
      </c>
      <c r="K267" s="11">
        <v>2</v>
      </c>
      <c r="L267" s="12">
        <v>2</v>
      </c>
      <c r="M267" s="54">
        <f t="shared" si="43"/>
        <v>4</v>
      </c>
      <c r="N267" s="13">
        <f t="shared" si="40"/>
        <v>8.6000000000000014</v>
      </c>
      <c r="O267" s="14">
        <f t="shared" si="41"/>
        <v>30.666666666666668</v>
      </c>
      <c r="P267" s="15">
        <f t="shared" si="44"/>
        <v>19</v>
      </c>
      <c r="Q267" s="16">
        <v>23</v>
      </c>
      <c r="R267" s="72">
        <f t="shared" si="38"/>
        <v>7.6666666666666679</v>
      </c>
      <c r="S267" s="19" t="s">
        <v>15</v>
      </c>
      <c r="T267" s="17">
        <f t="shared" si="42"/>
        <v>14.399999999999999</v>
      </c>
      <c r="U267" s="18" t="s">
        <v>15</v>
      </c>
      <c r="V267" s="83"/>
      <c r="W267" s="39" t="s">
        <v>5148</v>
      </c>
      <c r="X267" s="85">
        <f t="shared" si="45"/>
        <v>118.68000000000002</v>
      </c>
      <c r="Y267" s="85">
        <f t="shared" si="46"/>
        <v>423.20000000000005</v>
      </c>
      <c r="Z267" s="85">
        <f>VLOOKUP(A:A,[1]周转天数!$A$1:$N$65536,14,0)</f>
        <v>317.40000000000003</v>
      </c>
    </row>
    <row r="268" spans="1:26" ht="15" x14ac:dyDescent="0.25">
      <c r="A268" s="87" t="s">
        <v>295</v>
      </c>
      <c r="B268" s="65" t="s">
        <v>5356</v>
      </c>
      <c r="C268" s="63" t="s">
        <v>24</v>
      </c>
      <c r="D268" s="7" t="s">
        <v>22</v>
      </c>
      <c r="E268" s="7">
        <v>1</v>
      </c>
      <c r="F268" s="7">
        <v>3</v>
      </c>
      <c r="G268" s="40" t="s">
        <v>4647</v>
      </c>
      <c r="H268" s="68">
        <v>1.5333333333333334</v>
      </c>
      <c r="I268" s="9">
        <v>10</v>
      </c>
      <c r="J268" s="10">
        <f t="shared" si="39"/>
        <v>15.333333333333334</v>
      </c>
      <c r="K268" s="11">
        <v>2</v>
      </c>
      <c r="L268" s="12">
        <v>2</v>
      </c>
      <c r="M268" s="54">
        <f t="shared" si="43"/>
        <v>4</v>
      </c>
      <c r="N268" s="13">
        <f t="shared" si="40"/>
        <v>8.6000000000000014</v>
      </c>
      <c r="O268" s="14">
        <f t="shared" si="41"/>
        <v>30.666666666666668</v>
      </c>
      <c r="P268" s="15">
        <f t="shared" si="44"/>
        <v>19</v>
      </c>
      <c r="Q268" s="16">
        <v>23</v>
      </c>
      <c r="R268" s="72">
        <f t="shared" si="38"/>
        <v>7.6666666666666679</v>
      </c>
      <c r="S268" s="19" t="s">
        <v>15</v>
      </c>
      <c r="T268" s="17">
        <f t="shared" si="42"/>
        <v>14.399999999999999</v>
      </c>
      <c r="U268" s="18" t="s">
        <v>15</v>
      </c>
      <c r="V268" s="83"/>
      <c r="W268" s="39" t="s">
        <v>5320</v>
      </c>
      <c r="X268" s="85">
        <f t="shared" si="45"/>
        <v>64.500000000000014</v>
      </c>
      <c r="Y268" s="85">
        <f t="shared" si="46"/>
        <v>230</v>
      </c>
      <c r="Z268" s="85">
        <f>VLOOKUP(A:A,[1]周转天数!$A$1:$N$65536,14,0)</f>
        <v>172.5</v>
      </c>
    </row>
    <row r="269" spans="1:26" ht="15" x14ac:dyDescent="0.25">
      <c r="A269" s="87" t="s">
        <v>296</v>
      </c>
      <c r="B269" s="65" t="s">
        <v>5357</v>
      </c>
      <c r="C269" s="63" t="s">
        <v>4984</v>
      </c>
      <c r="D269" s="7" t="s">
        <v>22</v>
      </c>
      <c r="E269" s="7">
        <v>1</v>
      </c>
      <c r="F269" s="7">
        <v>3</v>
      </c>
      <c r="G269" s="40" t="s">
        <v>4630</v>
      </c>
      <c r="H269" s="68">
        <v>1.5333333333333334</v>
      </c>
      <c r="I269" s="9">
        <v>10</v>
      </c>
      <c r="J269" s="10">
        <f t="shared" si="39"/>
        <v>15.333333333333334</v>
      </c>
      <c r="K269" s="11">
        <v>2</v>
      </c>
      <c r="L269" s="12">
        <v>2</v>
      </c>
      <c r="M269" s="54">
        <f t="shared" si="43"/>
        <v>4</v>
      </c>
      <c r="N269" s="13">
        <f t="shared" si="40"/>
        <v>8.6000000000000014</v>
      </c>
      <c r="O269" s="14">
        <f t="shared" si="41"/>
        <v>30.666666666666668</v>
      </c>
      <c r="P269" s="15">
        <f t="shared" si="44"/>
        <v>19</v>
      </c>
      <c r="Q269" s="16">
        <v>23</v>
      </c>
      <c r="R269" s="72">
        <f t="shared" si="38"/>
        <v>7.6666666666666679</v>
      </c>
      <c r="S269" s="19" t="s">
        <v>15</v>
      </c>
      <c r="T269" s="17">
        <f t="shared" si="42"/>
        <v>14.399999999999999</v>
      </c>
      <c r="U269" s="18" t="s">
        <v>15</v>
      </c>
      <c r="V269" s="83"/>
      <c r="W269" s="39" t="s">
        <v>5058</v>
      </c>
      <c r="X269" s="85">
        <f t="shared" si="45"/>
        <v>8.6000000000000014</v>
      </c>
      <c r="Y269" s="85">
        <f t="shared" si="46"/>
        <v>30.666666666666668</v>
      </c>
      <c r="Z269" s="85">
        <f>VLOOKUP(A:A,[1]周转天数!$A$1:$N$65536,14,0)</f>
        <v>23</v>
      </c>
    </row>
    <row r="270" spans="1:26" ht="15" x14ac:dyDescent="0.25">
      <c r="A270" s="87" t="s">
        <v>297</v>
      </c>
      <c r="B270" s="65" t="s">
        <v>5358</v>
      </c>
      <c r="C270" s="63" t="s">
        <v>25</v>
      </c>
      <c r="D270" s="7" t="s">
        <v>22</v>
      </c>
      <c r="E270" s="7">
        <v>1</v>
      </c>
      <c r="F270" s="7">
        <v>3</v>
      </c>
      <c r="G270" s="40" t="s">
        <v>4630</v>
      </c>
      <c r="H270" s="68">
        <v>1.5333333333333334</v>
      </c>
      <c r="I270" s="9">
        <v>10</v>
      </c>
      <c r="J270" s="10">
        <f t="shared" si="39"/>
        <v>15.333333333333334</v>
      </c>
      <c r="K270" s="11">
        <v>2</v>
      </c>
      <c r="L270" s="12">
        <v>2</v>
      </c>
      <c r="M270" s="54">
        <f t="shared" si="43"/>
        <v>4</v>
      </c>
      <c r="N270" s="13">
        <f t="shared" si="40"/>
        <v>8.6000000000000014</v>
      </c>
      <c r="O270" s="14">
        <f t="shared" si="41"/>
        <v>30.666666666666668</v>
      </c>
      <c r="P270" s="15">
        <f t="shared" si="44"/>
        <v>19</v>
      </c>
      <c r="Q270" s="16">
        <v>23</v>
      </c>
      <c r="R270" s="72">
        <f t="shared" si="38"/>
        <v>7.6666666666666679</v>
      </c>
      <c r="S270" s="19" t="s">
        <v>15</v>
      </c>
      <c r="T270" s="17">
        <f t="shared" si="42"/>
        <v>14.399999999999999</v>
      </c>
      <c r="U270" s="18" t="s">
        <v>15</v>
      </c>
      <c r="V270" s="83"/>
      <c r="W270" s="39" t="s">
        <v>5058</v>
      </c>
      <c r="X270" s="85">
        <f t="shared" si="45"/>
        <v>8.6000000000000014</v>
      </c>
      <c r="Y270" s="85">
        <f t="shared" si="46"/>
        <v>30.666666666666668</v>
      </c>
      <c r="Z270" s="85">
        <f>VLOOKUP(A:A,[1]周转天数!$A$1:$N$65536,14,0)</f>
        <v>23</v>
      </c>
    </row>
    <row r="271" spans="1:26" ht="15" x14ac:dyDescent="0.25">
      <c r="A271" s="87" t="s">
        <v>298</v>
      </c>
      <c r="B271" s="65" t="s">
        <v>5359</v>
      </c>
      <c r="C271" s="63" t="s">
        <v>19</v>
      </c>
      <c r="D271" s="7" t="s">
        <v>22</v>
      </c>
      <c r="E271" s="7">
        <v>1</v>
      </c>
      <c r="F271" s="7">
        <v>3</v>
      </c>
      <c r="G271" s="40" t="s">
        <v>4647</v>
      </c>
      <c r="H271" s="68">
        <v>1.5333333333333334</v>
      </c>
      <c r="I271" s="9">
        <v>10</v>
      </c>
      <c r="J271" s="10">
        <f t="shared" si="39"/>
        <v>15.333333333333334</v>
      </c>
      <c r="K271" s="11">
        <v>2</v>
      </c>
      <c r="L271" s="12">
        <v>2</v>
      </c>
      <c r="M271" s="54">
        <f t="shared" si="43"/>
        <v>4</v>
      </c>
      <c r="N271" s="13">
        <f t="shared" si="40"/>
        <v>8.6000000000000014</v>
      </c>
      <c r="O271" s="14">
        <f t="shared" si="41"/>
        <v>30.666666666666668</v>
      </c>
      <c r="P271" s="15">
        <f t="shared" si="44"/>
        <v>19</v>
      </c>
      <c r="Q271" s="16">
        <v>23</v>
      </c>
      <c r="R271" s="72">
        <f t="shared" si="38"/>
        <v>7.6666666666666679</v>
      </c>
      <c r="S271" s="19" t="s">
        <v>15</v>
      </c>
      <c r="T271" s="17">
        <f t="shared" si="42"/>
        <v>14.399999999999999</v>
      </c>
      <c r="U271" s="18" t="s">
        <v>15</v>
      </c>
      <c r="V271" s="83"/>
      <c r="W271" s="39" t="s">
        <v>5243</v>
      </c>
      <c r="X271" s="85">
        <f t="shared" si="45"/>
        <v>64.500000000000014</v>
      </c>
      <c r="Y271" s="85">
        <f t="shared" si="46"/>
        <v>230</v>
      </c>
      <c r="Z271" s="85">
        <f>VLOOKUP(A:A,[1]周转天数!$A$1:$N$65536,14,0)</f>
        <v>172.5</v>
      </c>
    </row>
    <row r="272" spans="1:26" ht="15" x14ac:dyDescent="0.25">
      <c r="A272" s="87" t="s">
        <v>299</v>
      </c>
      <c r="B272" s="65" t="s">
        <v>5360</v>
      </c>
      <c r="C272" s="63" t="s">
        <v>19</v>
      </c>
      <c r="D272" s="7" t="s">
        <v>22</v>
      </c>
      <c r="E272" s="7">
        <v>1</v>
      </c>
      <c r="F272" s="7">
        <v>3</v>
      </c>
      <c r="G272" s="40" t="s">
        <v>4647</v>
      </c>
      <c r="H272" s="68">
        <v>1.5333333333333334</v>
      </c>
      <c r="I272" s="9">
        <v>10</v>
      </c>
      <c r="J272" s="10">
        <f t="shared" si="39"/>
        <v>15.333333333333334</v>
      </c>
      <c r="K272" s="11">
        <v>2</v>
      </c>
      <c r="L272" s="12">
        <v>2</v>
      </c>
      <c r="M272" s="54">
        <f t="shared" si="43"/>
        <v>4</v>
      </c>
      <c r="N272" s="13">
        <f t="shared" si="40"/>
        <v>8.6000000000000014</v>
      </c>
      <c r="O272" s="14">
        <f t="shared" si="41"/>
        <v>30.666666666666668</v>
      </c>
      <c r="P272" s="15">
        <f t="shared" si="44"/>
        <v>19</v>
      </c>
      <c r="Q272" s="16">
        <v>23</v>
      </c>
      <c r="R272" s="72">
        <f t="shared" si="38"/>
        <v>7.6666666666666679</v>
      </c>
      <c r="S272" s="19" t="s">
        <v>15</v>
      </c>
      <c r="T272" s="17">
        <f t="shared" si="42"/>
        <v>14.399999999999999</v>
      </c>
      <c r="U272" s="18" t="s">
        <v>15</v>
      </c>
      <c r="V272" s="83"/>
      <c r="W272" s="39" t="s">
        <v>5243</v>
      </c>
      <c r="X272" s="85">
        <f t="shared" si="45"/>
        <v>64.500000000000014</v>
      </c>
      <c r="Y272" s="85">
        <f t="shared" si="46"/>
        <v>230</v>
      </c>
      <c r="Z272" s="85">
        <f>VLOOKUP(A:A,[1]周转天数!$A$1:$N$65536,14,0)</f>
        <v>172.5</v>
      </c>
    </row>
    <row r="273" spans="1:26" ht="15" x14ac:dyDescent="0.25">
      <c r="A273" s="87" t="s">
        <v>300</v>
      </c>
      <c r="B273" s="65" t="s">
        <v>5361</v>
      </c>
      <c r="C273" s="63" t="s">
        <v>4987</v>
      </c>
      <c r="D273" s="7" t="s">
        <v>22</v>
      </c>
      <c r="E273" s="7">
        <v>1</v>
      </c>
      <c r="F273" s="7">
        <v>3</v>
      </c>
      <c r="G273" s="40" t="s">
        <v>4645</v>
      </c>
      <c r="H273" s="68">
        <v>1.5333333333333334</v>
      </c>
      <c r="I273" s="9">
        <v>10</v>
      </c>
      <c r="J273" s="10">
        <f t="shared" si="39"/>
        <v>15.333333333333334</v>
      </c>
      <c r="K273" s="11">
        <v>2</v>
      </c>
      <c r="L273" s="12">
        <v>2</v>
      </c>
      <c r="M273" s="54">
        <f t="shared" si="43"/>
        <v>4</v>
      </c>
      <c r="N273" s="13">
        <f t="shared" si="40"/>
        <v>8.6000000000000014</v>
      </c>
      <c r="O273" s="14">
        <f t="shared" si="41"/>
        <v>30.666666666666668</v>
      </c>
      <c r="P273" s="15">
        <f t="shared" si="44"/>
        <v>19</v>
      </c>
      <c r="Q273" s="16">
        <v>23</v>
      </c>
      <c r="R273" s="72">
        <f t="shared" si="38"/>
        <v>7.6666666666666679</v>
      </c>
      <c r="S273" s="19" t="s">
        <v>15</v>
      </c>
      <c r="T273" s="17">
        <f t="shared" si="42"/>
        <v>14.399999999999999</v>
      </c>
      <c r="U273" s="18" t="s">
        <v>15</v>
      </c>
      <c r="V273" s="83"/>
      <c r="W273" s="39" t="s">
        <v>5085</v>
      </c>
      <c r="X273" s="85">
        <f t="shared" si="45"/>
        <v>43.000000000000007</v>
      </c>
      <c r="Y273" s="85">
        <f t="shared" si="46"/>
        <v>153.33333333333334</v>
      </c>
      <c r="Z273" s="85">
        <f>VLOOKUP(A:A,[1]周转天数!$A$1:$N$65536,14,0)</f>
        <v>115</v>
      </c>
    </row>
    <row r="274" spans="1:26" ht="15" x14ac:dyDescent="0.25">
      <c r="A274" s="87" t="s">
        <v>301</v>
      </c>
      <c r="B274" s="65" t="s">
        <v>5362</v>
      </c>
      <c r="C274" s="63" t="s">
        <v>19</v>
      </c>
      <c r="D274" s="7" t="s">
        <v>22</v>
      </c>
      <c r="E274" s="7">
        <v>1</v>
      </c>
      <c r="F274" s="7">
        <v>3</v>
      </c>
      <c r="G274" s="40" t="s">
        <v>4636</v>
      </c>
      <c r="H274" s="68">
        <v>1.5333333333333334</v>
      </c>
      <c r="I274" s="9">
        <v>10</v>
      </c>
      <c r="J274" s="10">
        <f t="shared" si="39"/>
        <v>15.333333333333334</v>
      </c>
      <c r="K274" s="11">
        <v>2</v>
      </c>
      <c r="L274" s="12">
        <v>2</v>
      </c>
      <c r="M274" s="54">
        <f t="shared" si="43"/>
        <v>4</v>
      </c>
      <c r="N274" s="13">
        <f t="shared" si="40"/>
        <v>8.6000000000000014</v>
      </c>
      <c r="O274" s="14">
        <f t="shared" si="41"/>
        <v>30.666666666666668</v>
      </c>
      <c r="P274" s="15">
        <f t="shared" si="44"/>
        <v>19</v>
      </c>
      <c r="Q274" s="16">
        <v>23</v>
      </c>
      <c r="R274" s="72">
        <f t="shared" si="38"/>
        <v>7.6666666666666679</v>
      </c>
      <c r="S274" s="19" t="s">
        <v>15</v>
      </c>
      <c r="T274" s="17">
        <f t="shared" si="42"/>
        <v>14.399999999999999</v>
      </c>
      <c r="U274" s="18" t="s">
        <v>15</v>
      </c>
      <c r="V274" s="83"/>
      <c r="W274" s="39" t="s">
        <v>5078</v>
      </c>
      <c r="X274" s="85">
        <f t="shared" si="45"/>
        <v>25.800000000000004</v>
      </c>
      <c r="Y274" s="85">
        <f t="shared" si="46"/>
        <v>92</v>
      </c>
      <c r="Z274" s="85">
        <f>VLOOKUP(A:A,[1]周转天数!$A$1:$N$65536,14,0)</f>
        <v>69</v>
      </c>
    </row>
    <row r="275" spans="1:26" ht="15" x14ac:dyDescent="0.25">
      <c r="A275" s="87" t="s">
        <v>302</v>
      </c>
      <c r="B275" s="65" t="s">
        <v>5363</v>
      </c>
      <c r="C275" s="63" t="s">
        <v>19</v>
      </c>
      <c r="D275" s="7" t="s">
        <v>22</v>
      </c>
      <c r="E275" s="7">
        <v>1</v>
      </c>
      <c r="F275" s="7">
        <v>3</v>
      </c>
      <c r="G275" s="40" t="s">
        <v>4637</v>
      </c>
      <c r="H275" s="68">
        <v>1.5333333333333334</v>
      </c>
      <c r="I275" s="9">
        <v>10</v>
      </c>
      <c r="J275" s="10">
        <f t="shared" si="39"/>
        <v>15.333333333333334</v>
      </c>
      <c r="K275" s="11">
        <v>2</v>
      </c>
      <c r="L275" s="12">
        <v>2</v>
      </c>
      <c r="M275" s="54">
        <f t="shared" si="43"/>
        <v>4</v>
      </c>
      <c r="N275" s="13">
        <f t="shared" si="40"/>
        <v>8.6000000000000014</v>
      </c>
      <c r="O275" s="14">
        <f t="shared" si="41"/>
        <v>30.666666666666668</v>
      </c>
      <c r="P275" s="15">
        <f t="shared" si="44"/>
        <v>19</v>
      </c>
      <c r="Q275" s="16">
        <v>23</v>
      </c>
      <c r="R275" s="72">
        <f t="shared" si="38"/>
        <v>7.6666666666666679</v>
      </c>
      <c r="S275" s="19" t="s">
        <v>15</v>
      </c>
      <c r="T275" s="17">
        <f t="shared" si="42"/>
        <v>14.399999999999999</v>
      </c>
      <c r="U275" s="18" t="s">
        <v>15</v>
      </c>
      <c r="V275" s="83"/>
      <c r="W275" s="39" t="s">
        <v>4994</v>
      </c>
      <c r="X275" s="85">
        <f t="shared" si="45"/>
        <v>17.200000000000003</v>
      </c>
      <c r="Y275" s="85">
        <f t="shared" si="46"/>
        <v>61.333333333333336</v>
      </c>
      <c r="Z275" s="85">
        <f>VLOOKUP(A:A,[1]周转天数!$A$1:$N$65536,14,0)</f>
        <v>46</v>
      </c>
    </row>
    <row r="276" spans="1:26" ht="15" x14ac:dyDescent="0.25">
      <c r="A276" s="87" t="s">
        <v>303</v>
      </c>
      <c r="B276" s="65" t="s">
        <v>5364</v>
      </c>
      <c r="C276" s="63" t="s">
        <v>20</v>
      </c>
      <c r="D276" s="7" t="s">
        <v>22</v>
      </c>
      <c r="E276" s="7">
        <v>1</v>
      </c>
      <c r="F276" s="7">
        <v>3</v>
      </c>
      <c r="G276" s="40" t="s">
        <v>4636</v>
      </c>
      <c r="H276" s="68">
        <v>1.5333333333333334</v>
      </c>
      <c r="I276" s="9">
        <v>10</v>
      </c>
      <c r="J276" s="10">
        <f t="shared" si="39"/>
        <v>15.333333333333334</v>
      </c>
      <c r="K276" s="11">
        <v>2</v>
      </c>
      <c r="L276" s="12">
        <v>2</v>
      </c>
      <c r="M276" s="54">
        <f t="shared" si="43"/>
        <v>4</v>
      </c>
      <c r="N276" s="13">
        <f t="shared" si="40"/>
        <v>8.6000000000000014</v>
      </c>
      <c r="O276" s="14">
        <f t="shared" si="41"/>
        <v>30.666666666666668</v>
      </c>
      <c r="P276" s="15">
        <f t="shared" si="44"/>
        <v>19</v>
      </c>
      <c r="Q276" s="16">
        <v>23</v>
      </c>
      <c r="R276" s="72">
        <f t="shared" si="38"/>
        <v>7.6666666666666679</v>
      </c>
      <c r="S276" s="19" t="s">
        <v>15</v>
      </c>
      <c r="T276" s="17">
        <f t="shared" si="42"/>
        <v>14.399999999999999</v>
      </c>
      <c r="U276" s="18" t="s">
        <v>15</v>
      </c>
      <c r="V276" s="83"/>
      <c r="W276" s="39" t="s">
        <v>4999</v>
      </c>
      <c r="X276" s="85">
        <f t="shared" si="45"/>
        <v>25.800000000000004</v>
      </c>
      <c r="Y276" s="85">
        <f t="shared" si="46"/>
        <v>92</v>
      </c>
      <c r="Z276" s="85">
        <f>VLOOKUP(A:A,[1]周转天数!$A$1:$N$65536,14,0)</f>
        <v>69</v>
      </c>
    </row>
    <row r="277" spans="1:26" ht="15" x14ac:dyDescent="0.25">
      <c r="A277" s="87" t="s">
        <v>304</v>
      </c>
      <c r="B277" s="65" t="s">
        <v>5365</v>
      </c>
      <c r="C277" s="63" t="s">
        <v>4987</v>
      </c>
      <c r="D277" s="7" t="s">
        <v>22</v>
      </c>
      <c r="E277" s="7">
        <v>1</v>
      </c>
      <c r="F277" s="7">
        <v>3</v>
      </c>
      <c r="G277" s="40" t="s">
        <v>4667</v>
      </c>
      <c r="H277" s="68">
        <v>1.5333333333333334</v>
      </c>
      <c r="I277" s="9">
        <v>10</v>
      </c>
      <c r="J277" s="10">
        <f t="shared" si="39"/>
        <v>15.333333333333334</v>
      </c>
      <c r="K277" s="11">
        <v>2</v>
      </c>
      <c r="L277" s="12">
        <v>2</v>
      </c>
      <c r="M277" s="54">
        <f t="shared" si="43"/>
        <v>4</v>
      </c>
      <c r="N277" s="13">
        <f t="shared" si="40"/>
        <v>8.6000000000000014</v>
      </c>
      <c r="O277" s="14">
        <f t="shared" si="41"/>
        <v>30.666666666666668</v>
      </c>
      <c r="P277" s="15">
        <f t="shared" si="44"/>
        <v>19</v>
      </c>
      <c r="Q277" s="16">
        <v>23</v>
      </c>
      <c r="R277" s="72">
        <f t="shared" si="38"/>
        <v>7.6666666666666679</v>
      </c>
      <c r="S277" s="19" t="s">
        <v>15</v>
      </c>
      <c r="T277" s="17">
        <f t="shared" si="42"/>
        <v>14.399999999999999</v>
      </c>
      <c r="U277" s="18" t="s">
        <v>15</v>
      </c>
      <c r="V277" s="83"/>
      <c r="W277" s="39" t="s">
        <v>4989</v>
      </c>
      <c r="X277" s="85">
        <f t="shared" si="45"/>
        <v>68.800000000000011</v>
      </c>
      <c r="Y277" s="85">
        <f t="shared" si="46"/>
        <v>245.33333333333334</v>
      </c>
      <c r="Z277" s="85">
        <f>VLOOKUP(A:A,[1]周转天数!$A$1:$N$65536,14,0)</f>
        <v>184</v>
      </c>
    </row>
    <row r="278" spans="1:26" ht="15" x14ac:dyDescent="0.25">
      <c r="A278" s="87" t="s">
        <v>305</v>
      </c>
      <c r="B278" s="65" t="s">
        <v>5366</v>
      </c>
      <c r="C278" s="63" t="s">
        <v>20</v>
      </c>
      <c r="D278" s="7" t="s">
        <v>22</v>
      </c>
      <c r="E278" s="7">
        <v>1</v>
      </c>
      <c r="F278" s="7">
        <v>3</v>
      </c>
      <c r="G278" s="40" t="s">
        <v>4708</v>
      </c>
      <c r="H278" s="68">
        <v>1.4666666666666666</v>
      </c>
      <c r="I278" s="9">
        <v>10</v>
      </c>
      <c r="J278" s="10">
        <f t="shared" si="39"/>
        <v>14.666666666666666</v>
      </c>
      <c r="K278" s="11">
        <v>2</v>
      </c>
      <c r="L278" s="12">
        <v>2</v>
      </c>
      <c r="M278" s="54">
        <f t="shared" si="43"/>
        <v>4</v>
      </c>
      <c r="N278" s="13">
        <f t="shared" si="40"/>
        <v>8.3999999999999986</v>
      </c>
      <c r="O278" s="14">
        <f t="shared" si="41"/>
        <v>29.333333333333332</v>
      </c>
      <c r="P278" s="15">
        <f t="shared" si="44"/>
        <v>18</v>
      </c>
      <c r="Q278" s="16">
        <v>22</v>
      </c>
      <c r="R278" s="72">
        <f t="shared" si="38"/>
        <v>7.3333333333333321</v>
      </c>
      <c r="S278" s="19" t="s">
        <v>15</v>
      </c>
      <c r="T278" s="17">
        <f t="shared" si="42"/>
        <v>13.600000000000001</v>
      </c>
      <c r="U278" s="18" t="s">
        <v>15</v>
      </c>
      <c r="V278" s="83"/>
      <c r="W278" s="39" t="s">
        <v>5367</v>
      </c>
      <c r="X278" s="85">
        <f t="shared" si="45"/>
        <v>233.51999999999995</v>
      </c>
      <c r="Y278" s="85">
        <f t="shared" si="46"/>
        <v>815.4666666666667</v>
      </c>
      <c r="Z278" s="85">
        <f>VLOOKUP(A:A,[1]周转天数!$A$1:$N$65536,14,0)</f>
        <v>611.6</v>
      </c>
    </row>
    <row r="279" spans="1:26" ht="15" x14ac:dyDescent="0.25">
      <c r="A279" s="87" t="s">
        <v>306</v>
      </c>
      <c r="B279" s="65" t="s">
        <v>5368</v>
      </c>
      <c r="C279" s="63" t="s">
        <v>5103</v>
      </c>
      <c r="D279" s="7" t="s">
        <v>22</v>
      </c>
      <c r="E279" s="7">
        <v>1</v>
      </c>
      <c r="F279" s="7">
        <v>3</v>
      </c>
      <c r="G279" s="40" t="s">
        <v>4682</v>
      </c>
      <c r="H279" s="68">
        <v>1.4666666666666666</v>
      </c>
      <c r="I279" s="9">
        <v>10</v>
      </c>
      <c r="J279" s="10">
        <f t="shared" si="39"/>
        <v>14.666666666666666</v>
      </c>
      <c r="K279" s="11">
        <v>2</v>
      </c>
      <c r="L279" s="12">
        <v>2</v>
      </c>
      <c r="M279" s="54">
        <f t="shared" si="43"/>
        <v>4</v>
      </c>
      <c r="N279" s="13">
        <f t="shared" si="40"/>
        <v>8.3999999999999986</v>
      </c>
      <c r="O279" s="14">
        <f t="shared" si="41"/>
        <v>29.333333333333332</v>
      </c>
      <c r="P279" s="15">
        <f t="shared" si="44"/>
        <v>18</v>
      </c>
      <c r="Q279" s="16">
        <v>22</v>
      </c>
      <c r="R279" s="72">
        <f t="shared" si="38"/>
        <v>7.3333333333333321</v>
      </c>
      <c r="S279" s="19" t="s">
        <v>15</v>
      </c>
      <c r="T279" s="17">
        <f t="shared" si="42"/>
        <v>13.600000000000001</v>
      </c>
      <c r="U279" s="18" t="s">
        <v>15</v>
      </c>
      <c r="V279" s="83"/>
      <c r="W279" s="39" t="s">
        <v>5116</v>
      </c>
      <c r="X279" s="85">
        <f t="shared" si="45"/>
        <v>250.31999999999996</v>
      </c>
      <c r="Y279" s="85">
        <f t="shared" si="46"/>
        <v>874.13333333333333</v>
      </c>
      <c r="Z279" s="85">
        <f>VLOOKUP(A:A,[1]周转天数!$A$1:$N$65536,14,0)</f>
        <v>655.6</v>
      </c>
    </row>
    <row r="280" spans="1:26" ht="15" x14ac:dyDescent="0.25">
      <c r="A280" s="87" t="s">
        <v>307</v>
      </c>
      <c r="B280" s="65" t="s">
        <v>5369</v>
      </c>
      <c r="C280" s="63" t="s">
        <v>5036</v>
      </c>
      <c r="D280" s="7" t="s">
        <v>22</v>
      </c>
      <c r="E280" s="7">
        <v>1</v>
      </c>
      <c r="F280" s="7">
        <v>3</v>
      </c>
      <c r="G280" s="40" t="s">
        <v>4688</v>
      </c>
      <c r="H280" s="68">
        <v>1.4666666666666666</v>
      </c>
      <c r="I280" s="9">
        <v>10</v>
      </c>
      <c r="J280" s="10">
        <f t="shared" si="39"/>
        <v>14.666666666666666</v>
      </c>
      <c r="K280" s="11">
        <v>2</v>
      </c>
      <c r="L280" s="12">
        <v>2</v>
      </c>
      <c r="M280" s="54">
        <f t="shared" si="43"/>
        <v>4</v>
      </c>
      <c r="N280" s="13">
        <f t="shared" si="40"/>
        <v>8.3999999999999986</v>
      </c>
      <c r="O280" s="14">
        <f t="shared" si="41"/>
        <v>29.333333333333332</v>
      </c>
      <c r="P280" s="15">
        <f t="shared" si="44"/>
        <v>18</v>
      </c>
      <c r="Q280" s="16">
        <v>22</v>
      </c>
      <c r="R280" s="72">
        <f t="shared" si="38"/>
        <v>7.3333333333333321</v>
      </c>
      <c r="S280" s="19" t="s">
        <v>15</v>
      </c>
      <c r="T280" s="17">
        <f t="shared" si="42"/>
        <v>13.600000000000001</v>
      </c>
      <c r="U280" s="18" t="s">
        <v>15</v>
      </c>
      <c r="V280" s="83"/>
      <c r="W280" s="39" t="s">
        <v>5234</v>
      </c>
      <c r="X280" s="85">
        <f t="shared" si="45"/>
        <v>167.15999999999997</v>
      </c>
      <c r="Y280" s="85">
        <f t="shared" si="46"/>
        <v>583.73333333333323</v>
      </c>
      <c r="Z280" s="85">
        <f>VLOOKUP(A:A,[1]周转天数!$A$1:$N$65536,14,0)</f>
        <v>437.79999999999995</v>
      </c>
    </row>
    <row r="281" spans="1:26" ht="15" x14ac:dyDescent="0.25">
      <c r="A281" s="87" t="s">
        <v>308</v>
      </c>
      <c r="B281" s="65" t="s">
        <v>5370</v>
      </c>
      <c r="C281" s="63" t="s">
        <v>4984</v>
      </c>
      <c r="D281" s="7" t="s">
        <v>22</v>
      </c>
      <c r="E281" s="7">
        <v>1</v>
      </c>
      <c r="F281" s="7">
        <v>3</v>
      </c>
      <c r="G281" s="40" t="s">
        <v>4661</v>
      </c>
      <c r="H281" s="68">
        <v>1.4666666666666666</v>
      </c>
      <c r="I281" s="9">
        <v>10</v>
      </c>
      <c r="J281" s="10">
        <f t="shared" si="39"/>
        <v>14.666666666666666</v>
      </c>
      <c r="K281" s="11">
        <v>2</v>
      </c>
      <c r="L281" s="12">
        <v>2</v>
      </c>
      <c r="M281" s="54">
        <f t="shared" si="43"/>
        <v>4</v>
      </c>
      <c r="N281" s="13">
        <f t="shared" si="40"/>
        <v>8.3999999999999986</v>
      </c>
      <c r="O281" s="14">
        <f t="shared" si="41"/>
        <v>29.333333333333332</v>
      </c>
      <c r="P281" s="15">
        <f t="shared" si="44"/>
        <v>18</v>
      </c>
      <c r="Q281" s="16">
        <v>22</v>
      </c>
      <c r="R281" s="72">
        <f t="shared" si="38"/>
        <v>7.3333333333333321</v>
      </c>
      <c r="S281" s="19" t="s">
        <v>15</v>
      </c>
      <c r="T281" s="17">
        <f t="shared" si="42"/>
        <v>13.600000000000001</v>
      </c>
      <c r="U281" s="18" t="s">
        <v>15</v>
      </c>
      <c r="V281" s="83"/>
      <c r="W281" s="39" t="s">
        <v>5263</v>
      </c>
      <c r="X281" s="85">
        <f t="shared" si="45"/>
        <v>82.32</v>
      </c>
      <c r="Y281" s="85">
        <f t="shared" si="46"/>
        <v>287.4666666666667</v>
      </c>
      <c r="Z281" s="85">
        <f>VLOOKUP(A:A,[1]周转天数!$A$1:$N$65536,14,0)</f>
        <v>215.60000000000002</v>
      </c>
    </row>
    <row r="282" spans="1:26" ht="15" x14ac:dyDescent="0.25">
      <c r="A282" s="87" t="s">
        <v>309</v>
      </c>
      <c r="B282" s="65" t="s">
        <v>5371</v>
      </c>
      <c r="C282" s="63" t="s">
        <v>24</v>
      </c>
      <c r="D282" s="7" t="s">
        <v>22</v>
      </c>
      <c r="E282" s="7">
        <v>1</v>
      </c>
      <c r="F282" s="7">
        <v>3</v>
      </c>
      <c r="G282" s="40" t="s">
        <v>4632</v>
      </c>
      <c r="H282" s="68">
        <v>1.4666666666666666</v>
      </c>
      <c r="I282" s="9">
        <v>10</v>
      </c>
      <c r="J282" s="10">
        <f t="shared" si="39"/>
        <v>14.666666666666666</v>
      </c>
      <c r="K282" s="11">
        <v>2</v>
      </c>
      <c r="L282" s="12">
        <v>2</v>
      </c>
      <c r="M282" s="54">
        <f t="shared" si="43"/>
        <v>4</v>
      </c>
      <c r="N282" s="13">
        <f t="shared" si="40"/>
        <v>8.3999999999999986</v>
      </c>
      <c r="O282" s="14">
        <f t="shared" si="41"/>
        <v>29.333333333333332</v>
      </c>
      <c r="P282" s="15">
        <f t="shared" si="44"/>
        <v>18</v>
      </c>
      <c r="Q282" s="16">
        <v>22</v>
      </c>
      <c r="R282" s="72">
        <f t="shared" si="38"/>
        <v>7.3333333333333321</v>
      </c>
      <c r="S282" s="19" t="s">
        <v>15</v>
      </c>
      <c r="T282" s="17">
        <f t="shared" si="42"/>
        <v>13.600000000000001</v>
      </c>
      <c r="U282" s="18" t="s">
        <v>15</v>
      </c>
      <c r="V282" s="83"/>
      <c r="W282" s="39" t="s">
        <v>5372</v>
      </c>
      <c r="X282" s="85">
        <f t="shared" si="45"/>
        <v>4.1999999999999993</v>
      </c>
      <c r="Y282" s="85">
        <f t="shared" si="46"/>
        <v>14.666666666666666</v>
      </c>
      <c r="Z282" s="85">
        <f>VLOOKUP(A:A,[1]周转天数!$A$1:$N$65536,14,0)</f>
        <v>11</v>
      </c>
    </row>
    <row r="283" spans="1:26" ht="15" x14ac:dyDescent="0.25">
      <c r="A283" s="87" t="s">
        <v>310</v>
      </c>
      <c r="B283" s="65" t="s">
        <v>5373</v>
      </c>
      <c r="C283" s="63" t="s">
        <v>5044</v>
      </c>
      <c r="D283" s="7" t="s">
        <v>22</v>
      </c>
      <c r="E283" s="7">
        <v>1</v>
      </c>
      <c r="F283" s="7">
        <v>3</v>
      </c>
      <c r="G283" s="40" t="s">
        <v>4709</v>
      </c>
      <c r="H283" s="68">
        <v>1.4666666666666666</v>
      </c>
      <c r="I283" s="9">
        <v>10</v>
      </c>
      <c r="J283" s="10">
        <f t="shared" si="39"/>
        <v>14.666666666666666</v>
      </c>
      <c r="K283" s="11">
        <v>2</v>
      </c>
      <c r="L283" s="12">
        <v>2</v>
      </c>
      <c r="M283" s="54">
        <f t="shared" si="43"/>
        <v>4</v>
      </c>
      <c r="N283" s="13">
        <f t="shared" si="40"/>
        <v>8.3999999999999986</v>
      </c>
      <c r="O283" s="14">
        <f t="shared" si="41"/>
        <v>29.333333333333332</v>
      </c>
      <c r="P283" s="15">
        <f t="shared" si="44"/>
        <v>18</v>
      </c>
      <c r="Q283" s="16">
        <v>22</v>
      </c>
      <c r="R283" s="72">
        <f t="shared" si="38"/>
        <v>7.3333333333333321</v>
      </c>
      <c r="S283" s="19" t="s">
        <v>15</v>
      </c>
      <c r="T283" s="17">
        <f t="shared" si="42"/>
        <v>13.600000000000001</v>
      </c>
      <c r="U283" s="18" t="s">
        <v>15</v>
      </c>
      <c r="V283" s="83"/>
      <c r="W283" s="39" t="s">
        <v>5045</v>
      </c>
      <c r="X283" s="85">
        <f t="shared" si="45"/>
        <v>134.39999999999998</v>
      </c>
      <c r="Y283" s="85">
        <f t="shared" si="46"/>
        <v>469.33333333333331</v>
      </c>
      <c r="Z283" s="85">
        <f>VLOOKUP(A:A,[1]周转天数!$A$1:$N$65536,14,0)</f>
        <v>352</v>
      </c>
    </row>
    <row r="284" spans="1:26" ht="15" x14ac:dyDescent="0.25">
      <c r="A284" s="87" t="s">
        <v>311</v>
      </c>
      <c r="B284" s="65" t="s">
        <v>5374</v>
      </c>
      <c r="C284" s="63" t="s">
        <v>5044</v>
      </c>
      <c r="D284" s="7" t="s">
        <v>22</v>
      </c>
      <c r="E284" s="7">
        <v>1</v>
      </c>
      <c r="F284" s="7">
        <v>3</v>
      </c>
      <c r="G284" s="40" t="s">
        <v>4696</v>
      </c>
      <c r="H284" s="68">
        <v>1.4666666666666666</v>
      </c>
      <c r="I284" s="9">
        <v>10</v>
      </c>
      <c r="J284" s="10">
        <f t="shared" si="39"/>
        <v>14.666666666666666</v>
      </c>
      <c r="K284" s="11">
        <v>2</v>
      </c>
      <c r="L284" s="12">
        <v>2</v>
      </c>
      <c r="M284" s="54">
        <f t="shared" si="43"/>
        <v>4</v>
      </c>
      <c r="N284" s="13">
        <f t="shared" si="40"/>
        <v>8.3999999999999986</v>
      </c>
      <c r="O284" s="14">
        <f t="shared" si="41"/>
        <v>29.333333333333332</v>
      </c>
      <c r="P284" s="15">
        <f t="shared" si="44"/>
        <v>18</v>
      </c>
      <c r="Q284" s="16">
        <v>22</v>
      </c>
      <c r="R284" s="72">
        <f t="shared" si="38"/>
        <v>7.3333333333333321</v>
      </c>
      <c r="S284" s="19" t="s">
        <v>15</v>
      </c>
      <c r="T284" s="17">
        <f t="shared" si="42"/>
        <v>13.600000000000001</v>
      </c>
      <c r="U284" s="18" t="s">
        <v>15</v>
      </c>
      <c r="V284" s="83"/>
      <c r="W284" s="39" t="s">
        <v>5324</v>
      </c>
      <c r="X284" s="85">
        <f t="shared" si="45"/>
        <v>831.59999999999991</v>
      </c>
      <c r="Y284" s="85">
        <f t="shared" si="46"/>
        <v>2904</v>
      </c>
      <c r="Z284" s="85">
        <f>VLOOKUP(A:A,[1]周转天数!$A$1:$N$65536,14,0)</f>
        <v>2178</v>
      </c>
    </row>
    <row r="285" spans="1:26" ht="15" x14ac:dyDescent="0.25">
      <c r="A285" s="87" t="s">
        <v>312</v>
      </c>
      <c r="B285" s="65" t="s">
        <v>5375</v>
      </c>
      <c r="C285" s="63" t="s">
        <v>5039</v>
      </c>
      <c r="D285" s="7" t="s">
        <v>22</v>
      </c>
      <c r="E285" s="7">
        <v>1</v>
      </c>
      <c r="F285" s="7">
        <v>3</v>
      </c>
      <c r="G285" s="40" t="s">
        <v>4667</v>
      </c>
      <c r="H285" s="68">
        <v>1.4666666666666666</v>
      </c>
      <c r="I285" s="9">
        <v>10</v>
      </c>
      <c r="J285" s="10">
        <f t="shared" si="39"/>
        <v>14.666666666666666</v>
      </c>
      <c r="K285" s="11">
        <v>2</v>
      </c>
      <c r="L285" s="12">
        <v>2</v>
      </c>
      <c r="M285" s="54">
        <f t="shared" si="43"/>
        <v>4</v>
      </c>
      <c r="N285" s="13">
        <f t="shared" si="40"/>
        <v>8.3999999999999986</v>
      </c>
      <c r="O285" s="14">
        <f t="shared" si="41"/>
        <v>29.333333333333332</v>
      </c>
      <c r="P285" s="15">
        <f t="shared" si="44"/>
        <v>18</v>
      </c>
      <c r="Q285" s="16">
        <v>22</v>
      </c>
      <c r="R285" s="72">
        <f t="shared" ref="R285:R348" si="47">O285-Q285</f>
        <v>7.3333333333333321</v>
      </c>
      <c r="S285" s="19" t="s">
        <v>15</v>
      </c>
      <c r="T285" s="17">
        <f t="shared" si="42"/>
        <v>13.600000000000001</v>
      </c>
      <c r="U285" s="18" t="s">
        <v>15</v>
      </c>
      <c r="V285" s="83"/>
      <c r="W285" s="39" t="s">
        <v>5040</v>
      </c>
      <c r="X285" s="85">
        <f t="shared" si="45"/>
        <v>67.199999999999989</v>
      </c>
      <c r="Y285" s="85">
        <f t="shared" si="46"/>
        <v>234.66666666666666</v>
      </c>
      <c r="Z285" s="85">
        <f>VLOOKUP(A:A,[1]周转天数!$A$1:$N$65536,14,0)</f>
        <v>176</v>
      </c>
    </row>
    <row r="286" spans="1:26" ht="15" x14ac:dyDescent="0.25">
      <c r="A286" s="87" t="s">
        <v>313</v>
      </c>
      <c r="B286" s="65" t="s">
        <v>5376</v>
      </c>
      <c r="C286" s="63" t="s">
        <v>19</v>
      </c>
      <c r="D286" s="7" t="s">
        <v>22</v>
      </c>
      <c r="E286" s="7">
        <v>1</v>
      </c>
      <c r="F286" s="7">
        <v>3</v>
      </c>
      <c r="G286" s="40" t="s">
        <v>4681</v>
      </c>
      <c r="H286" s="68">
        <v>1.4666666666666666</v>
      </c>
      <c r="I286" s="9">
        <v>10</v>
      </c>
      <c r="J286" s="10">
        <f t="shared" si="39"/>
        <v>14.666666666666666</v>
      </c>
      <c r="K286" s="11">
        <v>2</v>
      </c>
      <c r="L286" s="12">
        <v>2</v>
      </c>
      <c r="M286" s="54">
        <f t="shared" si="43"/>
        <v>4</v>
      </c>
      <c r="N286" s="13">
        <f t="shared" si="40"/>
        <v>8.3999999999999986</v>
      </c>
      <c r="O286" s="14">
        <f t="shared" si="41"/>
        <v>29.333333333333332</v>
      </c>
      <c r="P286" s="15">
        <f t="shared" si="44"/>
        <v>18</v>
      </c>
      <c r="Q286" s="16">
        <v>22</v>
      </c>
      <c r="R286" s="72">
        <f t="shared" si="47"/>
        <v>7.3333333333333321</v>
      </c>
      <c r="S286" s="19" t="s">
        <v>15</v>
      </c>
      <c r="T286" s="17">
        <f t="shared" si="42"/>
        <v>13.600000000000001</v>
      </c>
      <c r="U286" s="18" t="s">
        <v>15</v>
      </c>
      <c r="V286" s="83"/>
      <c r="W286" s="39" t="s">
        <v>5349</v>
      </c>
      <c r="X286" s="85">
        <f t="shared" si="45"/>
        <v>121.79999999999998</v>
      </c>
      <c r="Y286" s="85">
        <f t="shared" si="46"/>
        <v>425.33333333333331</v>
      </c>
      <c r="Z286" s="85">
        <f>VLOOKUP(A:A,[1]周转天数!$A$1:$N$65536,14,0)</f>
        <v>319</v>
      </c>
    </row>
    <row r="287" spans="1:26" ht="15" x14ac:dyDescent="0.25">
      <c r="A287" s="87" t="s">
        <v>314</v>
      </c>
      <c r="B287" s="65" t="s">
        <v>5377</v>
      </c>
      <c r="C287" s="63" t="s">
        <v>24</v>
      </c>
      <c r="D287" s="7" t="s">
        <v>22</v>
      </c>
      <c r="E287" s="7">
        <v>1</v>
      </c>
      <c r="F287" s="7">
        <v>3</v>
      </c>
      <c r="G287" s="40" t="s">
        <v>4648</v>
      </c>
      <c r="H287" s="68">
        <v>1.4666666666666666</v>
      </c>
      <c r="I287" s="9">
        <v>10</v>
      </c>
      <c r="J287" s="10">
        <f t="shared" si="39"/>
        <v>14.666666666666666</v>
      </c>
      <c r="K287" s="11">
        <v>2</v>
      </c>
      <c r="L287" s="12">
        <v>2</v>
      </c>
      <c r="M287" s="54">
        <f t="shared" si="43"/>
        <v>4</v>
      </c>
      <c r="N287" s="13">
        <f t="shared" si="40"/>
        <v>8.3999999999999986</v>
      </c>
      <c r="O287" s="14">
        <f t="shared" si="41"/>
        <v>29.333333333333332</v>
      </c>
      <c r="P287" s="15">
        <f t="shared" si="44"/>
        <v>18</v>
      </c>
      <c r="Q287" s="16">
        <v>22</v>
      </c>
      <c r="R287" s="72">
        <f t="shared" si="47"/>
        <v>7.3333333333333321</v>
      </c>
      <c r="S287" s="19" t="s">
        <v>15</v>
      </c>
      <c r="T287" s="17">
        <f t="shared" si="42"/>
        <v>13.600000000000001</v>
      </c>
      <c r="U287" s="18" t="s">
        <v>15</v>
      </c>
      <c r="V287" s="83"/>
      <c r="W287" s="39" t="s">
        <v>5249</v>
      </c>
      <c r="X287" s="85">
        <f t="shared" si="45"/>
        <v>83.159999999999982</v>
      </c>
      <c r="Y287" s="85">
        <f t="shared" si="46"/>
        <v>290.39999999999998</v>
      </c>
      <c r="Z287" s="85">
        <f>VLOOKUP(A:A,[1]周转天数!$A$1:$N$65536,14,0)</f>
        <v>217.8</v>
      </c>
    </row>
    <row r="288" spans="1:26" ht="15" x14ac:dyDescent="0.25">
      <c r="A288" s="87" t="s">
        <v>315</v>
      </c>
      <c r="B288" s="65" t="s">
        <v>5378</v>
      </c>
      <c r="C288" s="63" t="s">
        <v>24</v>
      </c>
      <c r="D288" s="7" t="s">
        <v>22</v>
      </c>
      <c r="E288" s="7">
        <v>1</v>
      </c>
      <c r="F288" s="7">
        <v>3</v>
      </c>
      <c r="G288" s="40" t="s">
        <v>4710</v>
      </c>
      <c r="H288" s="68">
        <v>1.4666666666666666</v>
      </c>
      <c r="I288" s="9">
        <v>10</v>
      </c>
      <c r="J288" s="10">
        <f t="shared" si="39"/>
        <v>14.666666666666666</v>
      </c>
      <c r="K288" s="11">
        <v>2</v>
      </c>
      <c r="L288" s="12">
        <v>2</v>
      </c>
      <c r="M288" s="54">
        <f t="shared" si="43"/>
        <v>4</v>
      </c>
      <c r="N288" s="13">
        <f t="shared" si="40"/>
        <v>8.3999999999999986</v>
      </c>
      <c r="O288" s="14">
        <f t="shared" si="41"/>
        <v>29.333333333333332</v>
      </c>
      <c r="P288" s="15">
        <f t="shared" si="44"/>
        <v>18</v>
      </c>
      <c r="Q288" s="16">
        <v>22</v>
      </c>
      <c r="R288" s="72">
        <f t="shared" si="47"/>
        <v>7.3333333333333321</v>
      </c>
      <c r="S288" s="19" t="s">
        <v>15</v>
      </c>
      <c r="T288" s="17">
        <f t="shared" si="42"/>
        <v>13.600000000000001</v>
      </c>
      <c r="U288" s="18" t="s">
        <v>15</v>
      </c>
      <c r="V288" s="83"/>
      <c r="W288" s="39" t="s">
        <v>5379</v>
      </c>
      <c r="X288" s="85">
        <f t="shared" si="45"/>
        <v>15.119999999999997</v>
      </c>
      <c r="Y288" s="85">
        <f t="shared" si="46"/>
        <v>52.8</v>
      </c>
      <c r="Z288" s="85">
        <f>VLOOKUP(A:A,[1]周转天数!$A$1:$N$65536,14,0)</f>
        <v>39.6</v>
      </c>
    </row>
    <row r="289" spans="1:26" ht="15" x14ac:dyDescent="0.25">
      <c r="A289" s="87" t="s">
        <v>316</v>
      </c>
      <c r="B289" s="65" t="s">
        <v>5380</v>
      </c>
      <c r="C289" s="63" t="s">
        <v>19</v>
      </c>
      <c r="D289" s="7" t="s">
        <v>22</v>
      </c>
      <c r="E289" s="7">
        <v>1</v>
      </c>
      <c r="F289" s="7">
        <v>3</v>
      </c>
      <c r="G289" s="40" t="s">
        <v>4647</v>
      </c>
      <c r="H289" s="68">
        <v>1.4666666666666666</v>
      </c>
      <c r="I289" s="9">
        <v>10</v>
      </c>
      <c r="J289" s="10">
        <f t="shared" si="39"/>
        <v>14.666666666666666</v>
      </c>
      <c r="K289" s="11">
        <v>2</v>
      </c>
      <c r="L289" s="12">
        <v>2</v>
      </c>
      <c r="M289" s="54">
        <f t="shared" si="43"/>
        <v>4</v>
      </c>
      <c r="N289" s="13">
        <f t="shared" si="40"/>
        <v>8.3999999999999986</v>
      </c>
      <c r="O289" s="14">
        <f t="shared" si="41"/>
        <v>29.333333333333332</v>
      </c>
      <c r="P289" s="15">
        <f t="shared" si="44"/>
        <v>18</v>
      </c>
      <c r="Q289" s="16">
        <v>22</v>
      </c>
      <c r="R289" s="72">
        <f t="shared" si="47"/>
        <v>7.3333333333333321</v>
      </c>
      <c r="S289" s="19" t="s">
        <v>15</v>
      </c>
      <c r="T289" s="17">
        <f t="shared" si="42"/>
        <v>13.600000000000001</v>
      </c>
      <c r="U289" s="18" t="s">
        <v>15</v>
      </c>
      <c r="V289" s="83"/>
      <c r="W289" s="39" t="s">
        <v>5243</v>
      </c>
      <c r="X289" s="85">
        <f t="shared" si="45"/>
        <v>62.999999999999986</v>
      </c>
      <c r="Y289" s="85">
        <f t="shared" si="46"/>
        <v>220</v>
      </c>
      <c r="Z289" s="85">
        <f>VLOOKUP(A:A,[1]周转天数!$A$1:$N$65536,14,0)</f>
        <v>165</v>
      </c>
    </row>
    <row r="290" spans="1:26" ht="15" x14ac:dyDescent="0.25">
      <c r="A290" s="87" t="s">
        <v>317</v>
      </c>
      <c r="B290" s="65" t="s">
        <v>5381</v>
      </c>
      <c r="C290" s="63" t="s">
        <v>5064</v>
      </c>
      <c r="D290" s="7" t="s">
        <v>22</v>
      </c>
      <c r="E290" s="7">
        <v>1</v>
      </c>
      <c r="F290" s="7">
        <v>3</v>
      </c>
      <c r="G290" s="40" t="s">
        <v>4646</v>
      </c>
      <c r="H290" s="68">
        <v>1.4</v>
      </c>
      <c r="I290" s="9">
        <v>10</v>
      </c>
      <c r="J290" s="10">
        <f t="shared" si="39"/>
        <v>14</v>
      </c>
      <c r="K290" s="11">
        <v>2</v>
      </c>
      <c r="L290" s="12">
        <v>2</v>
      </c>
      <c r="M290" s="54">
        <f t="shared" si="43"/>
        <v>4</v>
      </c>
      <c r="N290" s="13">
        <f t="shared" si="40"/>
        <v>8.1999999999999993</v>
      </c>
      <c r="O290" s="14">
        <f t="shared" si="41"/>
        <v>28</v>
      </c>
      <c r="P290" s="15">
        <f t="shared" si="44"/>
        <v>17</v>
      </c>
      <c r="Q290" s="16">
        <v>21</v>
      </c>
      <c r="R290" s="72">
        <f t="shared" si="47"/>
        <v>7</v>
      </c>
      <c r="S290" s="19" t="s">
        <v>15</v>
      </c>
      <c r="T290" s="17">
        <f t="shared" si="42"/>
        <v>12.8</v>
      </c>
      <c r="U290" s="18" t="s">
        <v>15</v>
      </c>
      <c r="V290" s="83"/>
      <c r="W290" s="39" t="s">
        <v>5382</v>
      </c>
      <c r="X290" s="85">
        <f t="shared" si="45"/>
        <v>88.56</v>
      </c>
      <c r="Y290" s="85">
        <f t="shared" si="46"/>
        <v>302.40000000000003</v>
      </c>
      <c r="Z290" s="85">
        <f>VLOOKUP(A:A,[1]周转天数!$A$1:$N$65536,14,0)</f>
        <v>226.8</v>
      </c>
    </row>
    <row r="291" spans="1:26" ht="15" x14ac:dyDescent="0.25">
      <c r="A291" s="87" t="s">
        <v>318</v>
      </c>
      <c r="B291" s="65" t="s">
        <v>5383</v>
      </c>
      <c r="C291" s="63" t="s">
        <v>5103</v>
      </c>
      <c r="D291" s="7" t="s">
        <v>22</v>
      </c>
      <c r="E291" s="7">
        <v>1</v>
      </c>
      <c r="F291" s="7">
        <v>3</v>
      </c>
      <c r="G291" s="40" t="s">
        <v>4688</v>
      </c>
      <c r="H291" s="68">
        <v>1.4</v>
      </c>
      <c r="I291" s="9">
        <v>10</v>
      </c>
      <c r="J291" s="10">
        <f t="shared" si="39"/>
        <v>14</v>
      </c>
      <c r="K291" s="11">
        <v>2</v>
      </c>
      <c r="L291" s="12">
        <v>2</v>
      </c>
      <c r="M291" s="54">
        <f t="shared" si="43"/>
        <v>4</v>
      </c>
      <c r="N291" s="13">
        <f t="shared" si="40"/>
        <v>8.1999999999999993</v>
      </c>
      <c r="O291" s="14">
        <f t="shared" si="41"/>
        <v>28</v>
      </c>
      <c r="P291" s="15">
        <f t="shared" si="44"/>
        <v>17</v>
      </c>
      <c r="Q291" s="16">
        <v>21</v>
      </c>
      <c r="R291" s="72">
        <f t="shared" si="47"/>
        <v>7</v>
      </c>
      <c r="S291" s="19" t="s">
        <v>15</v>
      </c>
      <c r="T291" s="17">
        <f t="shared" si="42"/>
        <v>12.8</v>
      </c>
      <c r="U291" s="18" t="s">
        <v>15</v>
      </c>
      <c r="V291" s="83"/>
      <c r="W291" s="39" t="s">
        <v>5125</v>
      </c>
      <c r="X291" s="85">
        <f t="shared" si="45"/>
        <v>163.17999999999998</v>
      </c>
      <c r="Y291" s="85">
        <f t="shared" si="46"/>
        <v>557.19999999999993</v>
      </c>
      <c r="Z291" s="85">
        <f>VLOOKUP(A:A,[1]周转天数!$A$1:$N$65536,14,0)</f>
        <v>417.9</v>
      </c>
    </row>
    <row r="292" spans="1:26" ht="15" x14ac:dyDescent="0.25">
      <c r="A292" s="87" t="s">
        <v>319</v>
      </c>
      <c r="B292" s="65" t="s">
        <v>5384</v>
      </c>
      <c r="C292" s="63" t="s">
        <v>25</v>
      </c>
      <c r="D292" s="7" t="s">
        <v>22</v>
      </c>
      <c r="E292" s="7">
        <v>1</v>
      </c>
      <c r="F292" s="7">
        <v>3</v>
      </c>
      <c r="G292" s="40" t="s">
        <v>4678</v>
      </c>
      <c r="H292" s="68">
        <v>1.4</v>
      </c>
      <c r="I292" s="9">
        <v>10</v>
      </c>
      <c r="J292" s="10">
        <f t="shared" si="39"/>
        <v>14</v>
      </c>
      <c r="K292" s="11">
        <v>2</v>
      </c>
      <c r="L292" s="12">
        <v>2</v>
      </c>
      <c r="M292" s="54">
        <f t="shared" si="43"/>
        <v>4</v>
      </c>
      <c r="N292" s="13">
        <f t="shared" si="40"/>
        <v>8.1999999999999993</v>
      </c>
      <c r="O292" s="14">
        <f t="shared" si="41"/>
        <v>28</v>
      </c>
      <c r="P292" s="15">
        <f t="shared" si="44"/>
        <v>17</v>
      </c>
      <c r="Q292" s="16">
        <v>21</v>
      </c>
      <c r="R292" s="72">
        <f t="shared" si="47"/>
        <v>7</v>
      </c>
      <c r="S292" s="19" t="s">
        <v>15</v>
      </c>
      <c r="T292" s="17">
        <f t="shared" si="42"/>
        <v>12.8</v>
      </c>
      <c r="U292" s="18" t="s">
        <v>15</v>
      </c>
      <c r="V292" s="83"/>
      <c r="W292" s="39" t="s">
        <v>5113</v>
      </c>
      <c r="X292" s="85">
        <f t="shared" si="45"/>
        <v>47.559999999999995</v>
      </c>
      <c r="Y292" s="85">
        <f t="shared" si="46"/>
        <v>162.4</v>
      </c>
      <c r="Z292" s="85">
        <f>VLOOKUP(A:A,[1]周转天数!$A$1:$N$65536,14,0)</f>
        <v>121.8</v>
      </c>
    </row>
    <row r="293" spans="1:26" ht="15" x14ac:dyDescent="0.25">
      <c r="A293" s="87" t="s">
        <v>320</v>
      </c>
      <c r="B293" s="65" t="s">
        <v>5385</v>
      </c>
      <c r="C293" s="63" t="s">
        <v>5226</v>
      </c>
      <c r="D293" s="7" t="s">
        <v>22</v>
      </c>
      <c r="E293" s="7">
        <v>1</v>
      </c>
      <c r="F293" s="7">
        <v>3</v>
      </c>
      <c r="G293" s="40" t="s">
        <v>4654</v>
      </c>
      <c r="H293" s="68">
        <v>1.4</v>
      </c>
      <c r="I293" s="9">
        <v>10</v>
      </c>
      <c r="J293" s="10">
        <f t="shared" si="39"/>
        <v>14</v>
      </c>
      <c r="K293" s="11">
        <v>2</v>
      </c>
      <c r="L293" s="12">
        <v>2</v>
      </c>
      <c r="M293" s="54">
        <f t="shared" si="43"/>
        <v>4</v>
      </c>
      <c r="N293" s="13">
        <f t="shared" si="40"/>
        <v>8.1999999999999993</v>
      </c>
      <c r="O293" s="14">
        <f t="shared" si="41"/>
        <v>28</v>
      </c>
      <c r="P293" s="15">
        <f t="shared" si="44"/>
        <v>17</v>
      </c>
      <c r="Q293" s="16">
        <v>21</v>
      </c>
      <c r="R293" s="72">
        <f t="shared" si="47"/>
        <v>7</v>
      </c>
      <c r="S293" s="19" t="s">
        <v>15</v>
      </c>
      <c r="T293" s="17">
        <f t="shared" si="42"/>
        <v>12.8</v>
      </c>
      <c r="U293" s="18" t="s">
        <v>15</v>
      </c>
      <c r="V293" s="83"/>
      <c r="W293" s="39" t="s">
        <v>5227</v>
      </c>
      <c r="X293" s="85">
        <f t="shared" si="45"/>
        <v>104.96</v>
      </c>
      <c r="Y293" s="85">
        <f t="shared" si="46"/>
        <v>358.40000000000003</v>
      </c>
      <c r="Z293" s="85">
        <f>VLOOKUP(A:A,[1]周转天数!$A$1:$N$65536,14,0)</f>
        <v>268.8</v>
      </c>
    </row>
    <row r="294" spans="1:26" ht="15" x14ac:dyDescent="0.25">
      <c r="A294" s="87" t="s">
        <v>321</v>
      </c>
      <c r="B294" s="65" t="s">
        <v>5386</v>
      </c>
      <c r="C294" s="63" t="s">
        <v>25</v>
      </c>
      <c r="D294" s="7" t="s">
        <v>22</v>
      </c>
      <c r="E294" s="7">
        <v>1</v>
      </c>
      <c r="F294" s="7">
        <v>3</v>
      </c>
      <c r="G294" s="40" t="s">
        <v>4648</v>
      </c>
      <c r="H294" s="68">
        <v>1.4</v>
      </c>
      <c r="I294" s="9">
        <v>10</v>
      </c>
      <c r="J294" s="10">
        <f t="shared" si="39"/>
        <v>14</v>
      </c>
      <c r="K294" s="11">
        <v>2</v>
      </c>
      <c r="L294" s="12">
        <v>2</v>
      </c>
      <c r="M294" s="54">
        <f t="shared" si="43"/>
        <v>4</v>
      </c>
      <c r="N294" s="13">
        <f t="shared" si="40"/>
        <v>8.1999999999999993</v>
      </c>
      <c r="O294" s="14">
        <f t="shared" si="41"/>
        <v>28</v>
      </c>
      <c r="P294" s="15">
        <f t="shared" si="44"/>
        <v>17</v>
      </c>
      <c r="Q294" s="16">
        <v>21</v>
      </c>
      <c r="R294" s="72">
        <f t="shared" si="47"/>
        <v>7</v>
      </c>
      <c r="S294" s="19" t="s">
        <v>15</v>
      </c>
      <c r="T294" s="17">
        <f t="shared" si="42"/>
        <v>12.8</v>
      </c>
      <c r="U294" s="18" t="s">
        <v>15</v>
      </c>
      <c r="V294" s="83"/>
      <c r="W294" s="39" t="s">
        <v>5156</v>
      </c>
      <c r="X294" s="85">
        <f t="shared" si="45"/>
        <v>81.179999999999993</v>
      </c>
      <c r="Y294" s="85">
        <f t="shared" si="46"/>
        <v>277.2</v>
      </c>
      <c r="Z294" s="85">
        <f>VLOOKUP(A:A,[1]周转天数!$A$1:$N$65536,14,0)</f>
        <v>207.9</v>
      </c>
    </row>
    <row r="295" spans="1:26" ht="15" x14ac:dyDescent="0.25">
      <c r="A295" s="87" t="s">
        <v>322</v>
      </c>
      <c r="B295" s="65" t="s">
        <v>5387</v>
      </c>
      <c r="C295" s="63" t="s">
        <v>21</v>
      </c>
      <c r="D295" s="7" t="s">
        <v>22</v>
      </c>
      <c r="E295" s="7">
        <v>1</v>
      </c>
      <c r="F295" s="7">
        <v>3</v>
      </c>
      <c r="G295" s="40" t="s">
        <v>4644</v>
      </c>
      <c r="H295" s="68">
        <v>1.4</v>
      </c>
      <c r="I295" s="9">
        <v>10</v>
      </c>
      <c r="J295" s="10">
        <f t="shared" si="39"/>
        <v>14</v>
      </c>
      <c r="K295" s="11">
        <v>2</v>
      </c>
      <c r="L295" s="12">
        <v>2</v>
      </c>
      <c r="M295" s="54">
        <f t="shared" si="43"/>
        <v>4</v>
      </c>
      <c r="N295" s="13">
        <f t="shared" si="40"/>
        <v>8.1999999999999993</v>
      </c>
      <c r="O295" s="14">
        <f t="shared" si="41"/>
        <v>28</v>
      </c>
      <c r="P295" s="15">
        <f t="shared" si="44"/>
        <v>17</v>
      </c>
      <c r="Q295" s="16">
        <v>21</v>
      </c>
      <c r="R295" s="72">
        <f t="shared" si="47"/>
        <v>7</v>
      </c>
      <c r="S295" s="19" t="s">
        <v>15</v>
      </c>
      <c r="T295" s="17">
        <f t="shared" si="42"/>
        <v>12.8</v>
      </c>
      <c r="U295" s="18" t="s">
        <v>15</v>
      </c>
      <c r="V295" s="83"/>
      <c r="W295" s="39" t="s">
        <v>5183</v>
      </c>
      <c r="X295" s="85">
        <f t="shared" si="45"/>
        <v>53.3</v>
      </c>
      <c r="Y295" s="85">
        <f t="shared" si="46"/>
        <v>182</v>
      </c>
      <c r="Z295" s="85">
        <f>VLOOKUP(A:A,[1]周转天数!$A$1:$N$65536,14,0)</f>
        <v>136.5</v>
      </c>
    </row>
    <row r="296" spans="1:26" ht="15" x14ac:dyDescent="0.25">
      <c r="A296" s="87" t="s">
        <v>323</v>
      </c>
      <c r="B296" s="65" t="s">
        <v>5388</v>
      </c>
      <c r="C296" s="63" t="s">
        <v>24</v>
      </c>
      <c r="D296" s="7" t="s">
        <v>22</v>
      </c>
      <c r="E296" s="7">
        <v>1</v>
      </c>
      <c r="F296" s="7">
        <v>3</v>
      </c>
      <c r="G296" s="40" t="s">
        <v>4632</v>
      </c>
      <c r="H296" s="68">
        <v>1.4</v>
      </c>
      <c r="I296" s="9">
        <v>10</v>
      </c>
      <c r="J296" s="10">
        <f t="shared" si="39"/>
        <v>14</v>
      </c>
      <c r="K296" s="11">
        <v>2</v>
      </c>
      <c r="L296" s="12">
        <v>2</v>
      </c>
      <c r="M296" s="54">
        <f t="shared" si="43"/>
        <v>4</v>
      </c>
      <c r="N296" s="13">
        <f t="shared" si="40"/>
        <v>8.1999999999999993</v>
      </c>
      <c r="O296" s="14">
        <f t="shared" si="41"/>
        <v>28</v>
      </c>
      <c r="P296" s="15">
        <f t="shared" si="44"/>
        <v>17</v>
      </c>
      <c r="Q296" s="16">
        <v>21</v>
      </c>
      <c r="R296" s="72">
        <f t="shared" si="47"/>
        <v>7</v>
      </c>
      <c r="S296" s="19" t="s">
        <v>15</v>
      </c>
      <c r="T296" s="17">
        <f t="shared" si="42"/>
        <v>12.8</v>
      </c>
      <c r="U296" s="18" t="s">
        <v>15</v>
      </c>
      <c r="V296" s="83"/>
      <c r="W296" s="39" t="s">
        <v>5372</v>
      </c>
      <c r="X296" s="85">
        <f t="shared" si="45"/>
        <v>4.0999999999999996</v>
      </c>
      <c r="Y296" s="85">
        <f t="shared" si="46"/>
        <v>14</v>
      </c>
      <c r="Z296" s="85">
        <f>VLOOKUP(A:A,[1]周转天数!$A$1:$N$65536,14,0)</f>
        <v>10.5</v>
      </c>
    </row>
    <row r="297" spans="1:26" ht="15" x14ac:dyDescent="0.25">
      <c r="A297" s="87" t="s">
        <v>324</v>
      </c>
      <c r="B297" s="65" t="s">
        <v>5389</v>
      </c>
      <c r="C297" s="63" t="s">
        <v>24</v>
      </c>
      <c r="D297" s="7" t="s">
        <v>22</v>
      </c>
      <c r="E297" s="7">
        <v>1</v>
      </c>
      <c r="F297" s="7">
        <v>3</v>
      </c>
      <c r="G297" s="40" t="s">
        <v>4706</v>
      </c>
      <c r="H297" s="68">
        <v>1.4</v>
      </c>
      <c r="I297" s="9">
        <v>10</v>
      </c>
      <c r="J297" s="10">
        <f t="shared" si="39"/>
        <v>14</v>
      </c>
      <c r="K297" s="11">
        <v>2</v>
      </c>
      <c r="L297" s="12">
        <v>2</v>
      </c>
      <c r="M297" s="54">
        <f t="shared" si="43"/>
        <v>4</v>
      </c>
      <c r="N297" s="13">
        <f t="shared" si="40"/>
        <v>8.1999999999999993</v>
      </c>
      <c r="O297" s="14">
        <f t="shared" si="41"/>
        <v>28</v>
      </c>
      <c r="P297" s="15">
        <f t="shared" si="44"/>
        <v>17</v>
      </c>
      <c r="Q297" s="16">
        <v>21</v>
      </c>
      <c r="R297" s="72">
        <f t="shared" si="47"/>
        <v>7</v>
      </c>
      <c r="S297" s="19" t="s">
        <v>15</v>
      </c>
      <c r="T297" s="17">
        <f t="shared" si="42"/>
        <v>12.8</v>
      </c>
      <c r="U297" s="18" t="s">
        <v>15</v>
      </c>
      <c r="V297" s="83"/>
      <c r="W297" s="39" t="s">
        <v>5199</v>
      </c>
      <c r="X297" s="85">
        <f t="shared" si="45"/>
        <v>326.35999999999996</v>
      </c>
      <c r="Y297" s="85">
        <f t="shared" si="46"/>
        <v>1114.3999999999999</v>
      </c>
      <c r="Z297" s="85">
        <f>VLOOKUP(A:A,[1]周转天数!$A$1:$N$65536,14,0)</f>
        <v>835.8</v>
      </c>
    </row>
    <row r="298" spans="1:26" ht="15" x14ac:dyDescent="0.25">
      <c r="A298" s="87" t="s">
        <v>325</v>
      </c>
      <c r="B298" s="65" t="s">
        <v>5390</v>
      </c>
      <c r="C298" s="63" t="s">
        <v>4984</v>
      </c>
      <c r="D298" s="7" t="s">
        <v>22</v>
      </c>
      <c r="E298" s="7">
        <v>1</v>
      </c>
      <c r="F298" s="7">
        <v>3</v>
      </c>
      <c r="G298" s="40" t="s">
        <v>4660</v>
      </c>
      <c r="H298" s="68">
        <v>1.4</v>
      </c>
      <c r="I298" s="9">
        <v>10</v>
      </c>
      <c r="J298" s="10">
        <f t="shared" si="39"/>
        <v>14</v>
      </c>
      <c r="K298" s="11">
        <v>2</v>
      </c>
      <c r="L298" s="12">
        <v>2</v>
      </c>
      <c r="M298" s="54">
        <f t="shared" si="43"/>
        <v>4</v>
      </c>
      <c r="N298" s="13">
        <f t="shared" si="40"/>
        <v>8.1999999999999993</v>
      </c>
      <c r="O298" s="14">
        <f t="shared" si="41"/>
        <v>28</v>
      </c>
      <c r="P298" s="15">
        <f t="shared" si="44"/>
        <v>17</v>
      </c>
      <c r="Q298" s="16">
        <v>21</v>
      </c>
      <c r="R298" s="72">
        <f t="shared" si="47"/>
        <v>7</v>
      </c>
      <c r="S298" s="19" t="s">
        <v>15</v>
      </c>
      <c r="T298" s="17">
        <f t="shared" si="42"/>
        <v>12.8</v>
      </c>
      <c r="U298" s="18" t="s">
        <v>15</v>
      </c>
      <c r="V298" s="83"/>
      <c r="W298" s="39" t="s">
        <v>5391</v>
      </c>
      <c r="X298" s="85">
        <f t="shared" si="45"/>
        <v>73.8</v>
      </c>
      <c r="Y298" s="85">
        <f t="shared" si="46"/>
        <v>252</v>
      </c>
      <c r="Z298" s="85">
        <f>VLOOKUP(A:A,[1]周转天数!$A$1:$N$65536,14,0)</f>
        <v>189</v>
      </c>
    </row>
    <row r="299" spans="1:26" ht="15" x14ac:dyDescent="0.25">
      <c r="A299" s="87" t="s">
        <v>326</v>
      </c>
      <c r="B299" s="65" t="s">
        <v>5392</v>
      </c>
      <c r="C299" s="63" t="s">
        <v>4984</v>
      </c>
      <c r="D299" s="7" t="s">
        <v>22</v>
      </c>
      <c r="E299" s="7">
        <v>1</v>
      </c>
      <c r="F299" s="7">
        <v>3</v>
      </c>
      <c r="G299" s="40" t="s">
        <v>4630</v>
      </c>
      <c r="H299" s="68">
        <v>1.4</v>
      </c>
      <c r="I299" s="9">
        <v>10</v>
      </c>
      <c r="J299" s="10">
        <f t="shared" si="39"/>
        <v>14</v>
      </c>
      <c r="K299" s="11">
        <v>2</v>
      </c>
      <c r="L299" s="12">
        <v>2</v>
      </c>
      <c r="M299" s="54">
        <f t="shared" si="43"/>
        <v>4</v>
      </c>
      <c r="N299" s="13">
        <f t="shared" si="40"/>
        <v>8.1999999999999993</v>
      </c>
      <c r="O299" s="14">
        <f t="shared" si="41"/>
        <v>28</v>
      </c>
      <c r="P299" s="15">
        <f t="shared" si="44"/>
        <v>17</v>
      </c>
      <c r="Q299" s="16">
        <v>21</v>
      </c>
      <c r="R299" s="72">
        <f t="shared" si="47"/>
        <v>7</v>
      </c>
      <c r="S299" s="19" t="s">
        <v>15</v>
      </c>
      <c r="T299" s="17">
        <f t="shared" si="42"/>
        <v>12.8</v>
      </c>
      <c r="U299" s="18" t="s">
        <v>15</v>
      </c>
      <c r="V299" s="83"/>
      <c r="W299" s="39" t="s">
        <v>5031</v>
      </c>
      <c r="X299" s="85">
        <f t="shared" si="45"/>
        <v>8.1999999999999993</v>
      </c>
      <c r="Y299" s="85">
        <f t="shared" si="46"/>
        <v>28</v>
      </c>
      <c r="Z299" s="85">
        <f>VLOOKUP(A:A,[1]周转天数!$A$1:$N$65536,14,0)</f>
        <v>21</v>
      </c>
    </row>
    <row r="300" spans="1:26" ht="15" x14ac:dyDescent="0.25">
      <c r="A300" s="87" t="s">
        <v>327</v>
      </c>
      <c r="B300" s="65" t="s">
        <v>5393</v>
      </c>
      <c r="C300" s="63" t="s">
        <v>4984</v>
      </c>
      <c r="D300" s="7" t="s">
        <v>22</v>
      </c>
      <c r="E300" s="7">
        <v>1</v>
      </c>
      <c r="F300" s="7">
        <v>3</v>
      </c>
      <c r="G300" s="40" t="s">
        <v>4637</v>
      </c>
      <c r="H300" s="68">
        <v>1.4</v>
      </c>
      <c r="I300" s="9">
        <v>10</v>
      </c>
      <c r="J300" s="10">
        <f t="shared" si="39"/>
        <v>14</v>
      </c>
      <c r="K300" s="11">
        <v>2</v>
      </c>
      <c r="L300" s="12">
        <v>2</v>
      </c>
      <c r="M300" s="54">
        <f t="shared" si="43"/>
        <v>4</v>
      </c>
      <c r="N300" s="13">
        <f t="shared" si="40"/>
        <v>8.1999999999999993</v>
      </c>
      <c r="O300" s="14">
        <f t="shared" si="41"/>
        <v>28</v>
      </c>
      <c r="P300" s="15">
        <f t="shared" si="44"/>
        <v>17</v>
      </c>
      <c r="Q300" s="16">
        <v>21</v>
      </c>
      <c r="R300" s="72">
        <f t="shared" si="47"/>
        <v>7</v>
      </c>
      <c r="S300" s="19" t="s">
        <v>15</v>
      </c>
      <c r="T300" s="17">
        <f t="shared" si="42"/>
        <v>12.8</v>
      </c>
      <c r="U300" s="18" t="s">
        <v>15</v>
      </c>
      <c r="V300" s="83"/>
      <c r="W300" s="39" t="s">
        <v>5031</v>
      </c>
      <c r="X300" s="85">
        <f t="shared" si="45"/>
        <v>16.399999999999999</v>
      </c>
      <c r="Y300" s="85">
        <f t="shared" si="46"/>
        <v>56</v>
      </c>
      <c r="Z300" s="85">
        <f>VLOOKUP(A:A,[1]周转天数!$A$1:$N$65536,14,0)</f>
        <v>42</v>
      </c>
    </row>
    <row r="301" spans="1:26" ht="15" x14ac:dyDescent="0.25">
      <c r="A301" s="87" t="s">
        <v>328</v>
      </c>
      <c r="B301" s="65" t="s">
        <v>5394</v>
      </c>
      <c r="C301" s="63" t="s">
        <v>5036</v>
      </c>
      <c r="D301" s="7" t="s">
        <v>22</v>
      </c>
      <c r="E301" s="7">
        <v>1</v>
      </c>
      <c r="F301" s="7">
        <v>3</v>
      </c>
      <c r="G301" s="40" t="s">
        <v>4644</v>
      </c>
      <c r="H301" s="68">
        <v>1.4</v>
      </c>
      <c r="I301" s="9">
        <v>10</v>
      </c>
      <c r="J301" s="10">
        <f t="shared" si="39"/>
        <v>14</v>
      </c>
      <c r="K301" s="11">
        <v>2</v>
      </c>
      <c r="L301" s="12">
        <v>2</v>
      </c>
      <c r="M301" s="54">
        <f t="shared" si="43"/>
        <v>4</v>
      </c>
      <c r="N301" s="13">
        <f t="shared" si="40"/>
        <v>8.1999999999999993</v>
      </c>
      <c r="O301" s="14">
        <f t="shared" si="41"/>
        <v>28</v>
      </c>
      <c r="P301" s="15">
        <f t="shared" si="44"/>
        <v>17</v>
      </c>
      <c r="Q301" s="16">
        <v>21</v>
      </c>
      <c r="R301" s="72">
        <f t="shared" si="47"/>
        <v>7</v>
      </c>
      <c r="S301" s="19" t="s">
        <v>15</v>
      </c>
      <c r="T301" s="17">
        <f t="shared" si="42"/>
        <v>12.8</v>
      </c>
      <c r="U301" s="18" t="s">
        <v>15</v>
      </c>
      <c r="V301" s="83"/>
      <c r="W301" s="39" t="s">
        <v>5037</v>
      </c>
      <c r="X301" s="85">
        <f t="shared" si="45"/>
        <v>53.3</v>
      </c>
      <c r="Y301" s="85">
        <f t="shared" si="46"/>
        <v>182</v>
      </c>
      <c r="Z301" s="85">
        <f>VLOOKUP(A:A,[1]周转天数!$A$1:$N$65536,14,0)</f>
        <v>136.5</v>
      </c>
    </row>
    <row r="302" spans="1:26" ht="15" x14ac:dyDescent="0.25">
      <c r="A302" s="87" t="s">
        <v>329</v>
      </c>
      <c r="B302" s="65" t="s">
        <v>5395</v>
      </c>
      <c r="C302" s="63" t="s">
        <v>24</v>
      </c>
      <c r="D302" s="7" t="s">
        <v>22</v>
      </c>
      <c r="E302" s="7">
        <v>1</v>
      </c>
      <c r="F302" s="7">
        <v>3</v>
      </c>
      <c r="G302" s="40" t="s">
        <v>4637</v>
      </c>
      <c r="H302" s="68">
        <v>1.4</v>
      </c>
      <c r="I302" s="9">
        <v>10</v>
      </c>
      <c r="J302" s="10">
        <f t="shared" si="39"/>
        <v>14</v>
      </c>
      <c r="K302" s="11">
        <v>2</v>
      </c>
      <c r="L302" s="12">
        <v>2</v>
      </c>
      <c r="M302" s="54">
        <f t="shared" si="43"/>
        <v>4</v>
      </c>
      <c r="N302" s="13">
        <f t="shared" si="40"/>
        <v>8.1999999999999993</v>
      </c>
      <c r="O302" s="14">
        <f t="shared" si="41"/>
        <v>28</v>
      </c>
      <c r="P302" s="15">
        <f t="shared" si="44"/>
        <v>17</v>
      </c>
      <c r="Q302" s="16">
        <v>21</v>
      </c>
      <c r="R302" s="72">
        <f t="shared" si="47"/>
        <v>7</v>
      </c>
      <c r="S302" s="19" t="s">
        <v>15</v>
      </c>
      <c r="T302" s="17">
        <f t="shared" si="42"/>
        <v>12.8</v>
      </c>
      <c r="U302" s="18" t="s">
        <v>15</v>
      </c>
      <c r="V302" s="83"/>
      <c r="W302" s="39" t="s">
        <v>5144</v>
      </c>
      <c r="X302" s="85">
        <f t="shared" si="45"/>
        <v>16.399999999999999</v>
      </c>
      <c r="Y302" s="85">
        <f t="shared" si="46"/>
        <v>56</v>
      </c>
      <c r="Z302" s="85">
        <f>VLOOKUP(A:A,[1]周转天数!$A$1:$N$65536,14,0)</f>
        <v>42</v>
      </c>
    </row>
    <row r="303" spans="1:26" ht="15" x14ac:dyDescent="0.25">
      <c r="A303" s="87" t="s">
        <v>330</v>
      </c>
      <c r="B303" s="65" t="s">
        <v>5396</v>
      </c>
      <c r="C303" s="63" t="s">
        <v>24</v>
      </c>
      <c r="D303" s="7" t="s">
        <v>22</v>
      </c>
      <c r="E303" s="7">
        <v>1</v>
      </c>
      <c r="F303" s="7">
        <v>3</v>
      </c>
      <c r="G303" s="40" t="s">
        <v>4658</v>
      </c>
      <c r="H303" s="68">
        <v>1.4</v>
      </c>
      <c r="I303" s="9">
        <v>10</v>
      </c>
      <c r="J303" s="10">
        <f t="shared" si="39"/>
        <v>14</v>
      </c>
      <c r="K303" s="11">
        <v>2</v>
      </c>
      <c r="L303" s="12">
        <v>2</v>
      </c>
      <c r="M303" s="54">
        <f t="shared" si="43"/>
        <v>4</v>
      </c>
      <c r="N303" s="13">
        <f t="shared" si="40"/>
        <v>8.1999999999999993</v>
      </c>
      <c r="O303" s="14">
        <f t="shared" si="41"/>
        <v>28</v>
      </c>
      <c r="P303" s="15">
        <f t="shared" si="44"/>
        <v>17</v>
      </c>
      <c r="Q303" s="16">
        <v>21</v>
      </c>
      <c r="R303" s="72">
        <f t="shared" si="47"/>
        <v>7</v>
      </c>
      <c r="S303" s="19" t="s">
        <v>15</v>
      </c>
      <c r="T303" s="17">
        <f t="shared" si="42"/>
        <v>12.8</v>
      </c>
      <c r="U303" s="18" t="s">
        <v>15</v>
      </c>
      <c r="V303" s="83"/>
      <c r="W303" s="39" t="s">
        <v>5292</v>
      </c>
      <c r="X303" s="85">
        <f t="shared" si="45"/>
        <v>36.9</v>
      </c>
      <c r="Y303" s="85">
        <f t="shared" si="46"/>
        <v>126</v>
      </c>
      <c r="Z303" s="85">
        <f>VLOOKUP(A:A,[1]周转天数!$A$1:$N$65536,14,0)</f>
        <v>94.5</v>
      </c>
    </row>
    <row r="304" spans="1:26" ht="15" x14ac:dyDescent="0.25">
      <c r="A304" s="87" t="s">
        <v>331</v>
      </c>
      <c r="B304" s="65" t="s">
        <v>5397</v>
      </c>
      <c r="C304" s="63" t="s">
        <v>24</v>
      </c>
      <c r="D304" s="7" t="s">
        <v>22</v>
      </c>
      <c r="E304" s="7">
        <v>1</v>
      </c>
      <c r="F304" s="7">
        <v>3</v>
      </c>
      <c r="G304" s="40" t="s">
        <v>4639</v>
      </c>
      <c r="H304" s="68">
        <v>1.4</v>
      </c>
      <c r="I304" s="9">
        <v>10</v>
      </c>
      <c r="J304" s="10">
        <f t="shared" si="39"/>
        <v>14</v>
      </c>
      <c r="K304" s="11">
        <v>2</v>
      </c>
      <c r="L304" s="12">
        <v>2</v>
      </c>
      <c r="M304" s="54">
        <f t="shared" si="43"/>
        <v>4</v>
      </c>
      <c r="N304" s="13">
        <f t="shared" si="40"/>
        <v>8.1999999999999993</v>
      </c>
      <c r="O304" s="14">
        <f t="shared" si="41"/>
        <v>28</v>
      </c>
      <c r="P304" s="15">
        <f t="shared" si="44"/>
        <v>17</v>
      </c>
      <c r="Q304" s="16">
        <v>21</v>
      </c>
      <c r="R304" s="72">
        <f t="shared" si="47"/>
        <v>7</v>
      </c>
      <c r="S304" s="19" t="s">
        <v>15</v>
      </c>
      <c r="T304" s="17">
        <f t="shared" si="42"/>
        <v>12.8</v>
      </c>
      <c r="U304" s="18" t="s">
        <v>15</v>
      </c>
      <c r="V304" s="83"/>
      <c r="W304" s="39" t="s">
        <v>5049</v>
      </c>
      <c r="X304" s="85">
        <f t="shared" si="45"/>
        <v>32.799999999999997</v>
      </c>
      <c r="Y304" s="85">
        <f t="shared" si="46"/>
        <v>112</v>
      </c>
      <c r="Z304" s="85">
        <f>VLOOKUP(A:A,[1]周转天数!$A$1:$N$65536,14,0)</f>
        <v>84</v>
      </c>
    </row>
    <row r="305" spans="1:26" ht="15" x14ac:dyDescent="0.25">
      <c r="A305" s="87" t="s">
        <v>332</v>
      </c>
      <c r="B305" s="65" t="s">
        <v>5398</v>
      </c>
      <c r="C305" s="63" t="s">
        <v>20</v>
      </c>
      <c r="D305" s="7" t="s">
        <v>22</v>
      </c>
      <c r="E305" s="7">
        <v>1</v>
      </c>
      <c r="F305" s="7">
        <v>3</v>
      </c>
      <c r="G305" s="40" t="s">
        <v>4650</v>
      </c>
      <c r="H305" s="68">
        <v>1.4</v>
      </c>
      <c r="I305" s="9">
        <v>10</v>
      </c>
      <c r="J305" s="10">
        <f t="shared" si="39"/>
        <v>14</v>
      </c>
      <c r="K305" s="11">
        <v>2</v>
      </c>
      <c r="L305" s="12">
        <v>2</v>
      </c>
      <c r="M305" s="54">
        <f t="shared" si="43"/>
        <v>4</v>
      </c>
      <c r="N305" s="13">
        <f t="shared" si="40"/>
        <v>8.1999999999999993</v>
      </c>
      <c r="O305" s="14">
        <f t="shared" si="41"/>
        <v>28</v>
      </c>
      <c r="P305" s="15">
        <f t="shared" si="44"/>
        <v>17</v>
      </c>
      <c r="Q305" s="16">
        <v>21</v>
      </c>
      <c r="R305" s="72">
        <f t="shared" si="47"/>
        <v>7</v>
      </c>
      <c r="S305" s="19" t="s">
        <v>15</v>
      </c>
      <c r="T305" s="17">
        <f t="shared" si="42"/>
        <v>12.8</v>
      </c>
      <c r="U305" s="18" t="s">
        <v>15</v>
      </c>
      <c r="V305" s="83"/>
      <c r="W305" s="39" t="s">
        <v>5399</v>
      </c>
      <c r="X305" s="85">
        <f t="shared" si="45"/>
        <v>28.699999999999996</v>
      </c>
      <c r="Y305" s="85">
        <f t="shared" si="46"/>
        <v>98</v>
      </c>
      <c r="Z305" s="85">
        <f>VLOOKUP(A:A,[1]周转天数!$A$1:$N$65536,14,0)</f>
        <v>73.5</v>
      </c>
    </row>
    <row r="306" spans="1:26" ht="15" x14ac:dyDescent="0.25">
      <c r="A306" s="87" t="s">
        <v>333</v>
      </c>
      <c r="B306" s="65" t="s">
        <v>5400</v>
      </c>
      <c r="C306" s="63" t="s">
        <v>24</v>
      </c>
      <c r="D306" s="7" t="s">
        <v>22</v>
      </c>
      <c r="E306" s="7">
        <v>1</v>
      </c>
      <c r="F306" s="7">
        <v>3</v>
      </c>
      <c r="G306" s="40" t="s">
        <v>4644</v>
      </c>
      <c r="H306" s="68">
        <v>1.4</v>
      </c>
      <c r="I306" s="9">
        <v>10</v>
      </c>
      <c r="J306" s="10">
        <f t="shared" si="39"/>
        <v>14</v>
      </c>
      <c r="K306" s="11">
        <v>2</v>
      </c>
      <c r="L306" s="12">
        <v>2</v>
      </c>
      <c r="M306" s="54">
        <f t="shared" si="43"/>
        <v>4</v>
      </c>
      <c r="N306" s="13">
        <f t="shared" si="40"/>
        <v>8.1999999999999993</v>
      </c>
      <c r="O306" s="14">
        <f t="shared" si="41"/>
        <v>28</v>
      </c>
      <c r="P306" s="15">
        <f t="shared" si="44"/>
        <v>17</v>
      </c>
      <c r="Q306" s="16">
        <v>21</v>
      </c>
      <c r="R306" s="72">
        <f t="shared" si="47"/>
        <v>7</v>
      </c>
      <c r="S306" s="19" t="s">
        <v>15</v>
      </c>
      <c r="T306" s="17">
        <f t="shared" si="42"/>
        <v>12.8</v>
      </c>
      <c r="U306" s="18" t="s">
        <v>15</v>
      </c>
      <c r="V306" s="83"/>
      <c r="W306" s="39" t="s">
        <v>5161</v>
      </c>
      <c r="X306" s="85">
        <f t="shared" si="45"/>
        <v>53.3</v>
      </c>
      <c r="Y306" s="85">
        <f t="shared" si="46"/>
        <v>182</v>
      </c>
      <c r="Z306" s="85">
        <f>VLOOKUP(A:A,[1]周转天数!$A$1:$N$65536,14,0)</f>
        <v>136.5</v>
      </c>
    </row>
    <row r="307" spans="1:26" ht="15" x14ac:dyDescent="0.25">
      <c r="A307" s="87" t="s">
        <v>334</v>
      </c>
      <c r="B307" s="65" t="s">
        <v>5401</v>
      </c>
      <c r="C307" s="63" t="s">
        <v>4987</v>
      </c>
      <c r="D307" s="7" t="s">
        <v>22</v>
      </c>
      <c r="E307" s="7">
        <v>1</v>
      </c>
      <c r="F307" s="7">
        <v>3</v>
      </c>
      <c r="G307" s="40" t="s">
        <v>4667</v>
      </c>
      <c r="H307" s="68">
        <v>1.4</v>
      </c>
      <c r="I307" s="9">
        <v>10</v>
      </c>
      <c r="J307" s="10">
        <f t="shared" si="39"/>
        <v>14</v>
      </c>
      <c r="K307" s="11">
        <v>2</v>
      </c>
      <c r="L307" s="12">
        <v>2</v>
      </c>
      <c r="M307" s="54">
        <f t="shared" si="43"/>
        <v>4</v>
      </c>
      <c r="N307" s="13">
        <f t="shared" si="40"/>
        <v>8.1999999999999993</v>
      </c>
      <c r="O307" s="14">
        <f t="shared" si="41"/>
        <v>28</v>
      </c>
      <c r="P307" s="15">
        <f t="shared" si="44"/>
        <v>17</v>
      </c>
      <c r="Q307" s="16">
        <v>21</v>
      </c>
      <c r="R307" s="72">
        <f t="shared" si="47"/>
        <v>7</v>
      </c>
      <c r="S307" s="19" t="s">
        <v>15</v>
      </c>
      <c r="T307" s="17">
        <f t="shared" si="42"/>
        <v>12.8</v>
      </c>
      <c r="U307" s="18" t="s">
        <v>15</v>
      </c>
      <c r="V307" s="83"/>
      <c r="W307" s="39" t="s">
        <v>5243</v>
      </c>
      <c r="X307" s="85">
        <f t="shared" si="45"/>
        <v>65.599999999999994</v>
      </c>
      <c r="Y307" s="85">
        <f t="shared" si="46"/>
        <v>224</v>
      </c>
      <c r="Z307" s="85">
        <f>VLOOKUP(A:A,[1]周转天数!$A$1:$N$65536,14,0)</f>
        <v>168</v>
      </c>
    </row>
    <row r="308" spans="1:26" ht="15" x14ac:dyDescent="0.25">
      <c r="A308" s="87" t="s">
        <v>335</v>
      </c>
      <c r="B308" s="65" t="s">
        <v>5402</v>
      </c>
      <c r="C308" s="63" t="s">
        <v>19</v>
      </c>
      <c r="D308" s="7" t="s">
        <v>22</v>
      </c>
      <c r="E308" s="7">
        <v>1</v>
      </c>
      <c r="F308" s="7">
        <v>3</v>
      </c>
      <c r="G308" s="40" t="s">
        <v>4645</v>
      </c>
      <c r="H308" s="68">
        <v>1.4</v>
      </c>
      <c r="I308" s="9">
        <v>10</v>
      </c>
      <c r="J308" s="10">
        <f t="shared" si="39"/>
        <v>14</v>
      </c>
      <c r="K308" s="11">
        <v>2</v>
      </c>
      <c r="L308" s="12">
        <v>2</v>
      </c>
      <c r="M308" s="54">
        <f t="shared" si="43"/>
        <v>4</v>
      </c>
      <c r="N308" s="13">
        <f t="shared" si="40"/>
        <v>8.1999999999999993</v>
      </c>
      <c r="O308" s="14">
        <f t="shared" si="41"/>
        <v>28</v>
      </c>
      <c r="P308" s="15">
        <f t="shared" si="44"/>
        <v>17</v>
      </c>
      <c r="Q308" s="16">
        <v>21</v>
      </c>
      <c r="R308" s="72">
        <f t="shared" si="47"/>
        <v>7</v>
      </c>
      <c r="S308" s="19" t="s">
        <v>15</v>
      </c>
      <c r="T308" s="17">
        <f t="shared" si="42"/>
        <v>12.8</v>
      </c>
      <c r="U308" s="18" t="s">
        <v>15</v>
      </c>
      <c r="V308" s="83"/>
      <c r="W308" s="39" t="s">
        <v>5243</v>
      </c>
      <c r="X308" s="85">
        <f t="shared" si="45"/>
        <v>41</v>
      </c>
      <c r="Y308" s="85">
        <f t="shared" si="46"/>
        <v>140</v>
      </c>
      <c r="Z308" s="85">
        <f>VLOOKUP(A:A,[1]周转天数!$A$1:$N$65536,14,0)</f>
        <v>105</v>
      </c>
    </row>
    <row r="309" spans="1:26" ht="15" x14ac:dyDescent="0.25">
      <c r="A309" s="87" t="s">
        <v>336</v>
      </c>
      <c r="B309" s="65" t="s">
        <v>5403</v>
      </c>
      <c r="C309" s="63" t="s">
        <v>19</v>
      </c>
      <c r="D309" s="7" t="s">
        <v>22</v>
      </c>
      <c r="E309" s="7">
        <v>1</v>
      </c>
      <c r="F309" s="7">
        <v>3</v>
      </c>
      <c r="G309" s="40" t="s">
        <v>4645</v>
      </c>
      <c r="H309" s="68">
        <v>1.4</v>
      </c>
      <c r="I309" s="9">
        <v>10</v>
      </c>
      <c r="J309" s="10">
        <f t="shared" si="39"/>
        <v>14</v>
      </c>
      <c r="K309" s="11">
        <v>2</v>
      </c>
      <c r="L309" s="12">
        <v>2</v>
      </c>
      <c r="M309" s="54">
        <f t="shared" si="43"/>
        <v>4</v>
      </c>
      <c r="N309" s="13">
        <f t="shared" si="40"/>
        <v>8.1999999999999993</v>
      </c>
      <c r="O309" s="14">
        <f t="shared" si="41"/>
        <v>28</v>
      </c>
      <c r="P309" s="15">
        <f t="shared" si="44"/>
        <v>17</v>
      </c>
      <c r="Q309" s="16">
        <v>21</v>
      </c>
      <c r="R309" s="72">
        <f t="shared" si="47"/>
        <v>7</v>
      </c>
      <c r="S309" s="19" t="s">
        <v>15</v>
      </c>
      <c r="T309" s="17">
        <f t="shared" si="42"/>
        <v>12.8</v>
      </c>
      <c r="U309" s="18" t="s">
        <v>15</v>
      </c>
      <c r="V309" s="83"/>
      <c r="W309" s="39" t="s">
        <v>5085</v>
      </c>
      <c r="X309" s="85">
        <f t="shared" si="45"/>
        <v>41</v>
      </c>
      <c r="Y309" s="85">
        <f t="shared" si="46"/>
        <v>140</v>
      </c>
      <c r="Z309" s="85">
        <f>VLOOKUP(A:A,[1]周转天数!$A$1:$N$65536,14,0)</f>
        <v>105</v>
      </c>
    </row>
    <row r="310" spans="1:26" ht="15" x14ac:dyDescent="0.25">
      <c r="A310" s="87" t="s">
        <v>337</v>
      </c>
      <c r="B310" s="65" t="s">
        <v>5404</v>
      </c>
      <c r="C310" s="63" t="s">
        <v>19</v>
      </c>
      <c r="D310" s="7" t="s">
        <v>22</v>
      </c>
      <c r="E310" s="7">
        <v>1</v>
      </c>
      <c r="F310" s="7">
        <v>3</v>
      </c>
      <c r="G310" s="40" t="s">
        <v>4659</v>
      </c>
      <c r="H310" s="68">
        <v>1.4</v>
      </c>
      <c r="I310" s="9">
        <v>10</v>
      </c>
      <c r="J310" s="10">
        <f t="shared" si="39"/>
        <v>14</v>
      </c>
      <c r="K310" s="11">
        <v>2</v>
      </c>
      <c r="L310" s="12">
        <v>2</v>
      </c>
      <c r="M310" s="54">
        <f t="shared" si="43"/>
        <v>4</v>
      </c>
      <c r="N310" s="13">
        <f t="shared" si="40"/>
        <v>8.1999999999999993</v>
      </c>
      <c r="O310" s="14">
        <f t="shared" si="41"/>
        <v>28</v>
      </c>
      <c r="P310" s="15">
        <f t="shared" si="44"/>
        <v>17</v>
      </c>
      <c r="Q310" s="16">
        <v>21</v>
      </c>
      <c r="R310" s="72">
        <f t="shared" si="47"/>
        <v>7</v>
      </c>
      <c r="S310" s="19" t="s">
        <v>15</v>
      </c>
      <c r="T310" s="17">
        <f t="shared" si="42"/>
        <v>12.8</v>
      </c>
      <c r="U310" s="18" t="s">
        <v>15</v>
      </c>
      <c r="V310" s="83"/>
      <c r="W310" s="39" t="s">
        <v>4994</v>
      </c>
      <c r="X310" s="85">
        <f t="shared" si="45"/>
        <v>56.58</v>
      </c>
      <c r="Y310" s="85">
        <f t="shared" si="46"/>
        <v>193.20000000000002</v>
      </c>
      <c r="Z310" s="85">
        <f>VLOOKUP(A:A,[1]周转天数!$A$1:$N$65536,14,0)</f>
        <v>144.9</v>
      </c>
    </row>
    <row r="311" spans="1:26" ht="15" x14ac:dyDescent="0.25">
      <c r="A311" s="87" t="s">
        <v>338</v>
      </c>
      <c r="B311" s="65" t="s">
        <v>5405</v>
      </c>
      <c r="C311" s="63" t="s">
        <v>21</v>
      </c>
      <c r="D311" s="7" t="s">
        <v>22</v>
      </c>
      <c r="E311" s="7">
        <v>1</v>
      </c>
      <c r="F311" s="7">
        <v>3</v>
      </c>
      <c r="G311" s="40" t="s">
        <v>4678</v>
      </c>
      <c r="H311" s="68">
        <v>1.3333333333333333</v>
      </c>
      <c r="I311" s="9">
        <v>10</v>
      </c>
      <c r="J311" s="10">
        <f t="shared" si="39"/>
        <v>13.333333333333332</v>
      </c>
      <c r="K311" s="11">
        <v>2</v>
      </c>
      <c r="L311" s="12">
        <v>2</v>
      </c>
      <c r="M311" s="54">
        <f t="shared" si="43"/>
        <v>4</v>
      </c>
      <c r="N311" s="13">
        <f t="shared" si="40"/>
        <v>8</v>
      </c>
      <c r="O311" s="14">
        <f t="shared" si="41"/>
        <v>26.666666666666664</v>
      </c>
      <c r="P311" s="15">
        <f t="shared" si="44"/>
        <v>16</v>
      </c>
      <c r="Q311" s="16">
        <v>20</v>
      </c>
      <c r="R311" s="72">
        <f t="shared" si="47"/>
        <v>6.6666666666666643</v>
      </c>
      <c r="S311" s="19" t="s">
        <v>15</v>
      </c>
      <c r="T311" s="17">
        <f t="shared" si="42"/>
        <v>12</v>
      </c>
      <c r="U311" s="18" t="s">
        <v>15</v>
      </c>
      <c r="V311" s="83"/>
      <c r="W311" s="39" t="s">
        <v>5237</v>
      </c>
      <c r="X311" s="85">
        <f t="shared" si="45"/>
        <v>46.4</v>
      </c>
      <c r="Y311" s="85">
        <f t="shared" si="46"/>
        <v>154.66666666666666</v>
      </c>
      <c r="Z311" s="85">
        <f>VLOOKUP(A:A,[1]周转天数!$A$1:$N$65536,14,0)</f>
        <v>116</v>
      </c>
    </row>
    <row r="312" spans="1:26" ht="15" x14ac:dyDescent="0.25">
      <c r="A312" s="87" t="s">
        <v>339</v>
      </c>
      <c r="B312" s="65" t="s">
        <v>5406</v>
      </c>
      <c r="C312" s="63" t="s">
        <v>5226</v>
      </c>
      <c r="D312" s="7" t="s">
        <v>22</v>
      </c>
      <c r="E312" s="7">
        <v>1</v>
      </c>
      <c r="F312" s="7">
        <v>3</v>
      </c>
      <c r="G312" s="40" t="s">
        <v>4654</v>
      </c>
      <c r="H312" s="68">
        <v>1.3333333333333333</v>
      </c>
      <c r="I312" s="9">
        <v>10</v>
      </c>
      <c r="J312" s="10">
        <f t="shared" si="39"/>
        <v>13.333333333333332</v>
      </c>
      <c r="K312" s="11">
        <v>2</v>
      </c>
      <c r="L312" s="12">
        <v>2</v>
      </c>
      <c r="M312" s="54">
        <f t="shared" si="43"/>
        <v>4</v>
      </c>
      <c r="N312" s="13">
        <f t="shared" si="40"/>
        <v>8</v>
      </c>
      <c r="O312" s="14">
        <f t="shared" si="41"/>
        <v>26.666666666666664</v>
      </c>
      <c r="P312" s="15">
        <f t="shared" si="44"/>
        <v>16</v>
      </c>
      <c r="Q312" s="16">
        <v>20</v>
      </c>
      <c r="R312" s="72">
        <f t="shared" si="47"/>
        <v>6.6666666666666643</v>
      </c>
      <c r="S312" s="19" t="s">
        <v>15</v>
      </c>
      <c r="T312" s="17">
        <f t="shared" si="42"/>
        <v>12</v>
      </c>
      <c r="U312" s="18" t="s">
        <v>15</v>
      </c>
      <c r="V312" s="83"/>
      <c r="W312" s="39" t="s">
        <v>5227</v>
      </c>
      <c r="X312" s="85">
        <f t="shared" si="45"/>
        <v>102.4</v>
      </c>
      <c r="Y312" s="85">
        <f t="shared" si="46"/>
        <v>341.33333333333331</v>
      </c>
      <c r="Z312" s="85">
        <f>VLOOKUP(A:A,[1]周转天数!$A$1:$N$65536,14,0)</f>
        <v>256</v>
      </c>
    </row>
    <row r="313" spans="1:26" ht="15" x14ac:dyDescent="0.25">
      <c r="A313" s="87" t="s">
        <v>340</v>
      </c>
      <c r="B313" s="65" t="s">
        <v>5407</v>
      </c>
      <c r="C313" s="63" t="s">
        <v>25</v>
      </c>
      <c r="D313" s="7" t="s">
        <v>22</v>
      </c>
      <c r="E313" s="7">
        <v>1</v>
      </c>
      <c r="F313" s="7">
        <v>3</v>
      </c>
      <c r="G313" s="40" t="s">
        <v>4711</v>
      </c>
      <c r="H313" s="68">
        <v>1.3333333333333333</v>
      </c>
      <c r="I313" s="9">
        <v>10</v>
      </c>
      <c r="J313" s="10">
        <f t="shared" si="39"/>
        <v>13.333333333333332</v>
      </c>
      <c r="K313" s="11">
        <v>2</v>
      </c>
      <c r="L313" s="12">
        <v>2</v>
      </c>
      <c r="M313" s="54">
        <f t="shared" si="43"/>
        <v>4</v>
      </c>
      <c r="N313" s="13">
        <f t="shared" si="40"/>
        <v>8</v>
      </c>
      <c r="O313" s="14">
        <f t="shared" si="41"/>
        <v>26.666666666666664</v>
      </c>
      <c r="P313" s="15">
        <f t="shared" si="44"/>
        <v>16</v>
      </c>
      <c r="Q313" s="16">
        <v>20</v>
      </c>
      <c r="R313" s="72">
        <f t="shared" si="47"/>
        <v>6.6666666666666643</v>
      </c>
      <c r="S313" s="19" t="s">
        <v>15</v>
      </c>
      <c r="T313" s="17">
        <f t="shared" si="42"/>
        <v>12</v>
      </c>
      <c r="U313" s="18" t="s">
        <v>15</v>
      </c>
      <c r="V313" s="83"/>
      <c r="W313" s="39" t="s">
        <v>5026</v>
      </c>
      <c r="X313" s="85">
        <f t="shared" si="45"/>
        <v>39.200000000000003</v>
      </c>
      <c r="Y313" s="85">
        <f t="shared" si="46"/>
        <v>130.66666666666666</v>
      </c>
      <c r="Z313" s="85">
        <f>VLOOKUP(A:A,[1]周转天数!$A$1:$N$65536,14,0)</f>
        <v>98</v>
      </c>
    </row>
    <row r="314" spans="1:26" ht="15" x14ac:dyDescent="0.25">
      <c r="A314" s="87" t="s">
        <v>341</v>
      </c>
      <c r="B314" s="65" t="s">
        <v>5408</v>
      </c>
      <c r="C314" s="63" t="s">
        <v>5226</v>
      </c>
      <c r="D314" s="7" t="s">
        <v>22</v>
      </c>
      <c r="E314" s="7">
        <v>1</v>
      </c>
      <c r="F314" s="7">
        <v>3</v>
      </c>
      <c r="G314" s="40" t="s">
        <v>4677</v>
      </c>
      <c r="H314" s="68">
        <v>1.3333333333333333</v>
      </c>
      <c r="I314" s="9">
        <v>10</v>
      </c>
      <c r="J314" s="10">
        <f t="shared" si="39"/>
        <v>13.333333333333332</v>
      </c>
      <c r="K314" s="11">
        <v>2</v>
      </c>
      <c r="L314" s="12">
        <v>2</v>
      </c>
      <c r="M314" s="54">
        <f t="shared" si="43"/>
        <v>4</v>
      </c>
      <c r="N314" s="13">
        <f t="shared" si="40"/>
        <v>8</v>
      </c>
      <c r="O314" s="14">
        <f t="shared" si="41"/>
        <v>26.666666666666664</v>
      </c>
      <c r="P314" s="15">
        <f t="shared" si="44"/>
        <v>16</v>
      </c>
      <c r="Q314" s="16">
        <v>20</v>
      </c>
      <c r="R314" s="72">
        <f t="shared" si="47"/>
        <v>6.6666666666666643</v>
      </c>
      <c r="S314" s="19" t="s">
        <v>15</v>
      </c>
      <c r="T314" s="17">
        <f t="shared" si="42"/>
        <v>12</v>
      </c>
      <c r="U314" s="18" t="s">
        <v>15</v>
      </c>
      <c r="V314" s="83"/>
      <c r="W314" s="39" t="s">
        <v>5227</v>
      </c>
      <c r="X314" s="85">
        <f t="shared" si="45"/>
        <v>100</v>
      </c>
      <c r="Y314" s="85">
        <f t="shared" si="46"/>
        <v>333.33333333333331</v>
      </c>
      <c r="Z314" s="85">
        <f>VLOOKUP(A:A,[1]周转天数!$A$1:$N$65536,14,0)</f>
        <v>250</v>
      </c>
    </row>
    <row r="315" spans="1:26" ht="15" x14ac:dyDescent="0.25">
      <c r="A315" s="87" t="s">
        <v>342</v>
      </c>
      <c r="B315" s="65" t="s">
        <v>5409</v>
      </c>
      <c r="C315" s="63" t="s">
        <v>25</v>
      </c>
      <c r="D315" s="7" t="s">
        <v>22</v>
      </c>
      <c r="E315" s="7">
        <v>1</v>
      </c>
      <c r="F315" s="7">
        <v>3</v>
      </c>
      <c r="G315" s="40" t="s">
        <v>4644</v>
      </c>
      <c r="H315" s="68">
        <v>1.3333333333333333</v>
      </c>
      <c r="I315" s="9">
        <v>10</v>
      </c>
      <c r="J315" s="10">
        <f t="shared" si="39"/>
        <v>13.333333333333332</v>
      </c>
      <c r="K315" s="11">
        <v>2</v>
      </c>
      <c r="L315" s="12">
        <v>2</v>
      </c>
      <c r="M315" s="54">
        <f t="shared" si="43"/>
        <v>4</v>
      </c>
      <c r="N315" s="13">
        <f t="shared" si="40"/>
        <v>8</v>
      </c>
      <c r="O315" s="14">
        <f t="shared" si="41"/>
        <v>26.666666666666664</v>
      </c>
      <c r="P315" s="15">
        <f t="shared" si="44"/>
        <v>16</v>
      </c>
      <c r="Q315" s="16">
        <v>20</v>
      </c>
      <c r="R315" s="72">
        <f t="shared" si="47"/>
        <v>6.6666666666666643</v>
      </c>
      <c r="S315" s="19" t="s">
        <v>15</v>
      </c>
      <c r="T315" s="17">
        <f t="shared" si="42"/>
        <v>12</v>
      </c>
      <c r="U315" s="18" t="s">
        <v>15</v>
      </c>
      <c r="V315" s="83"/>
      <c r="W315" s="39" t="s">
        <v>5268</v>
      </c>
      <c r="X315" s="85">
        <f t="shared" si="45"/>
        <v>52</v>
      </c>
      <c r="Y315" s="85">
        <f t="shared" si="46"/>
        <v>173.33333333333331</v>
      </c>
      <c r="Z315" s="85">
        <f>VLOOKUP(A:A,[1]周转天数!$A$1:$N$65536,14,0)</f>
        <v>130</v>
      </c>
    </row>
    <row r="316" spans="1:26" ht="15" x14ac:dyDescent="0.25">
      <c r="A316" s="87" t="s">
        <v>343</v>
      </c>
      <c r="B316" s="65" t="s">
        <v>5410</v>
      </c>
      <c r="C316" s="63" t="s">
        <v>5411</v>
      </c>
      <c r="D316" s="7" t="s">
        <v>22</v>
      </c>
      <c r="E316" s="7">
        <v>1</v>
      </c>
      <c r="F316" s="7">
        <v>3</v>
      </c>
      <c r="G316" s="40" t="s">
        <v>4679</v>
      </c>
      <c r="H316" s="68">
        <v>1.3333333333333333</v>
      </c>
      <c r="I316" s="9">
        <v>10</v>
      </c>
      <c r="J316" s="10">
        <f t="shared" si="39"/>
        <v>13.333333333333332</v>
      </c>
      <c r="K316" s="11">
        <v>2</v>
      </c>
      <c r="L316" s="12">
        <v>2</v>
      </c>
      <c r="M316" s="54">
        <f t="shared" si="43"/>
        <v>4</v>
      </c>
      <c r="N316" s="13">
        <f t="shared" si="40"/>
        <v>8</v>
      </c>
      <c r="O316" s="14">
        <f t="shared" si="41"/>
        <v>26.666666666666664</v>
      </c>
      <c r="P316" s="15">
        <f t="shared" si="44"/>
        <v>16</v>
      </c>
      <c r="Q316" s="16">
        <v>20</v>
      </c>
      <c r="R316" s="72">
        <f t="shared" si="47"/>
        <v>6.6666666666666643</v>
      </c>
      <c r="S316" s="19" t="s">
        <v>15</v>
      </c>
      <c r="T316" s="17">
        <f t="shared" si="42"/>
        <v>12</v>
      </c>
      <c r="U316" s="18" t="s">
        <v>15</v>
      </c>
      <c r="V316" s="83"/>
      <c r="W316" s="39" t="s">
        <v>5302</v>
      </c>
      <c r="X316" s="85">
        <f t="shared" si="45"/>
        <v>70.400000000000006</v>
      </c>
      <c r="Y316" s="85">
        <f t="shared" si="46"/>
        <v>234.66666666666666</v>
      </c>
      <c r="Z316" s="85">
        <f>VLOOKUP(A:A,[1]周转天数!$A$1:$N$65536,14,0)</f>
        <v>176</v>
      </c>
    </row>
    <row r="317" spans="1:26" ht="15" x14ac:dyDescent="0.25">
      <c r="A317" s="87" t="s">
        <v>344</v>
      </c>
      <c r="B317" s="65" t="s">
        <v>5412</v>
      </c>
      <c r="C317" s="63" t="s">
        <v>4984</v>
      </c>
      <c r="D317" s="7" t="s">
        <v>22</v>
      </c>
      <c r="E317" s="7">
        <v>1</v>
      </c>
      <c r="F317" s="7">
        <v>3</v>
      </c>
      <c r="G317" s="40" t="s">
        <v>4637</v>
      </c>
      <c r="H317" s="68">
        <v>1.3333333333333333</v>
      </c>
      <c r="I317" s="9">
        <v>10</v>
      </c>
      <c r="J317" s="10">
        <f t="shared" si="39"/>
        <v>13.333333333333332</v>
      </c>
      <c r="K317" s="11">
        <v>2</v>
      </c>
      <c r="L317" s="12">
        <v>2</v>
      </c>
      <c r="M317" s="54">
        <f t="shared" si="43"/>
        <v>4</v>
      </c>
      <c r="N317" s="13">
        <f t="shared" si="40"/>
        <v>8</v>
      </c>
      <c r="O317" s="14">
        <f t="shared" si="41"/>
        <v>26.666666666666664</v>
      </c>
      <c r="P317" s="15">
        <f t="shared" si="44"/>
        <v>16</v>
      </c>
      <c r="Q317" s="16">
        <v>20</v>
      </c>
      <c r="R317" s="72">
        <f t="shared" si="47"/>
        <v>6.6666666666666643</v>
      </c>
      <c r="S317" s="19" t="s">
        <v>15</v>
      </c>
      <c r="T317" s="17">
        <f t="shared" si="42"/>
        <v>12</v>
      </c>
      <c r="U317" s="18" t="s">
        <v>15</v>
      </c>
      <c r="V317" s="83"/>
      <c r="W317" s="39" t="s">
        <v>5190</v>
      </c>
      <c r="X317" s="85">
        <f t="shared" si="45"/>
        <v>16</v>
      </c>
      <c r="Y317" s="85">
        <f t="shared" si="46"/>
        <v>53.333333333333329</v>
      </c>
      <c r="Z317" s="85">
        <f>VLOOKUP(A:A,[1]周转天数!$A$1:$N$65536,14,0)</f>
        <v>40</v>
      </c>
    </row>
    <row r="318" spans="1:26" ht="15" x14ac:dyDescent="0.25">
      <c r="A318" s="87" t="s">
        <v>345</v>
      </c>
      <c r="B318" s="65" t="s">
        <v>5413</v>
      </c>
      <c r="C318" s="63" t="s">
        <v>21</v>
      </c>
      <c r="D318" s="7" t="s">
        <v>22</v>
      </c>
      <c r="E318" s="7">
        <v>1</v>
      </c>
      <c r="F318" s="7">
        <v>3</v>
      </c>
      <c r="G318" s="40" t="s">
        <v>4644</v>
      </c>
      <c r="H318" s="68">
        <v>1.3333333333333333</v>
      </c>
      <c r="I318" s="9">
        <v>10</v>
      </c>
      <c r="J318" s="10">
        <f t="shared" si="39"/>
        <v>13.333333333333332</v>
      </c>
      <c r="K318" s="11">
        <v>2</v>
      </c>
      <c r="L318" s="12">
        <v>2</v>
      </c>
      <c r="M318" s="54">
        <f t="shared" si="43"/>
        <v>4</v>
      </c>
      <c r="N318" s="13">
        <f t="shared" si="40"/>
        <v>8</v>
      </c>
      <c r="O318" s="14">
        <f t="shared" si="41"/>
        <v>26.666666666666664</v>
      </c>
      <c r="P318" s="15">
        <f t="shared" si="44"/>
        <v>16</v>
      </c>
      <c r="Q318" s="16">
        <v>20</v>
      </c>
      <c r="R318" s="72">
        <f t="shared" si="47"/>
        <v>6.6666666666666643</v>
      </c>
      <c r="S318" s="19" t="s">
        <v>15</v>
      </c>
      <c r="T318" s="17">
        <f t="shared" si="42"/>
        <v>12</v>
      </c>
      <c r="U318" s="18" t="s">
        <v>15</v>
      </c>
      <c r="V318" s="83"/>
      <c r="W318" s="39" t="s">
        <v>5183</v>
      </c>
      <c r="X318" s="85">
        <f t="shared" si="45"/>
        <v>52</v>
      </c>
      <c r="Y318" s="85">
        <f t="shared" si="46"/>
        <v>173.33333333333331</v>
      </c>
      <c r="Z318" s="85">
        <f>VLOOKUP(A:A,[1]周转天数!$A$1:$N$65536,14,0)</f>
        <v>130</v>
      </c>
    </row>
    <row r="319" spans="1:26" ht="15" x14ac:dyDescent="0.25">
      <c r="A319" s="87" t="s">
        <v>346</v>
      </c>
      <c r="B319" s="65" t="s">
        <v>5414</v>
      </c>
      <c r="C319" s="63" t="s">
        <v>21</v>
      </c>
      <c r="D319" s="7" t="s">
        <v>22</v>
      </c>
      <c r="E319" s="7">
        <v>1</v>
      </c>
      <c r="F319" s="7">
        <v>3</v>
      </c>
      <c r="G319" s="40" t="s">
        <v>4633</v>
      </c>
      <c r="H319" s="68">
        <v>1.3333333333333333</v>
      </c>
      <c r="I319" s="9">
        <v>10</v>
      </c>
      <c r="J319" s="10">
        <f t="shared" si="39"/>
        <v>13.333333333333332</v>
      </c>
      <c r="K319" s="11">
        <v>2</v>
      </c>
      <c r="L319" s="12">
        <v>2</v>
      </c>
      <c r="M319" s="54">
        <f t="shared" si="43"/>
        <v>4</v>
      </c>
      <c r="N319" s="13">
        <f t="shared" si="40"/>
        <v>8</v>
      </c>
      <c r="O319" s="14">
        <f t="shared" si="41"/>
        <v>26.666666666666664</v>
      </c>
      <c r="P319" s="15">
        <f t="shared" si="44"/>
        <v>16</v>
      </c>
      <c r="Q319" s="16">
        <v>20</v>
      </c>
      <c r="R319" s="72">
        <f t="shared" si="47"/>
        <v>6.6666666666666643</v>
      </c>
      <c r="S319" s="19" t="s">
        <v>15</v>
      </c>
      <c r="T319" s="17">
        <f t="shared" si="42"/>
        <v>12</v>
      </c>
      <c r="U319" s="18" t="s">
        <v>15</v>
      </c>
      <c r="V319" s="83"/>
      <c r="W319" s="39" t="s">
        <v>5183</v>
      </c>
      <c r="X319" s="85">
        <f t="shared" si="45"/>
        <v>20</v>
      </c>
      <c r="Y319" s="85">
        <f t="shared" si="46"/>
        <v>66.666666666666657</v>
      </c>
      <c r="Z319" s="85">
        <f>VLOOKUP(A:A,[1]周转天数!$A$1:$N$65536,14,0)</f>
        <v>50</v>
      </c>
    </row>
    <row r="320" spans="1:26" ht="15" x14ac:dyDescent="0.25">
      <c r="A320" s="87" t="s">
        <v>347</v>
      </c>
      <c r="B320" s="65" t="s">
        <v>5415</v>
      </c>
      <c r="C320" s="63" t="s">
        <v>21</v>
      </c>
      <c r="D320" s="7" t="s">
        <v>22</v>
      </c>
      <c r="E320" s="7">
        <v>1</v>
      </c>
      <c r="F320" s="7">
        <v>3</v>
      </c>
      <c r="G320" s="40" t="s">
        <v>4712</v>
      </c>
      <c r="H320" s="68">
        <v>1.3333333333333333</v>
      </c>
      <c r="I320" s="9">
        <v>10</v>
      </c>
      <c r="J320" s="10">
        <f t="shared" ref="J320:J383" si="48">H320*I320</f>
        <v>13.333333333333332</v>
      </c>
      <c r="K320" s="11">
        <v>2</v>
      </c>
      <c r="L320" s="12">
        <v>2</v>
      </c>
      <c r="M320" s="54">
        <f t="shared" si="43"/>
        <v>4</v>
      </c>
      <c r="N320" s="13">
        <f t="shared" si="40"/>
        <v>8</v>
      </c>
      <c r="O320" s="14">
        <f t="shared" si="41"/>
        <v>26.666666666666664</v>
      </c>
      <c r="P320" s="15">
        <f t="shared" si="44"/>
        <v>16</v>
      </c>
      <c r="Q320" s="16">
        <v>20</v>
      </c>
      <c r="R320" s="72">
        <f t="shared" si="47"/>
        <v>6.6666666666666643</v>
      </c>
      <c r="S320" s="19" t="s">
        <v>15</v>
      </c>
      <c r="T320" s="17">
        <f t="shared" si="42"/>
        <v>12</v>
      </c>
      <c r="U320" s="18" t="s">
        <v>15</v>
      </c>
      <c r="V320" s="83"/>
      <c r="W320" s="39" t="s">
        <v>5040</v>
      </c>
      <c r="X320" s="85">
        <f t="shared" si="45"/>
        <v>45.6</v>
      </c>
      <c r="Y320" s="85">
        <f t="shared" si="46"/>
        <v>152</v>
      </c>
      <c r="Z320" s="85">
        <f>VLOOKUP(A:A,[1]周转天数!$A$1:$N$65536,14,0)</f>
        <v>114</v>
      </c>
    </row>
    <row r="321" spans="1:26" ht="15" x14ac:dyDescent="0.25">
      <c r="A321" s="87" t="s">
        <v>348</v>
      </c>
      <c r="B321" s="65" t="s">
        <v>5416</v>
      </c>
      <c r="C321" s="63" t="s">
        <v>24</v>
      </c>
      <c r="D321" s="7" t="s">
        <v>22</v>
      </c>
      <c r="E321" s="7">
        <v>1</v>
      </c>
      <c r="F321" s="7">
        <v>3</v>
      </c>
      <c r="G321" s="40" t="s">
        <v>4639</v>
      </c>
      <c r="H321" s="68">
        <v>1.3333333333333333</v>
      </c>
      <c r="I321" s="9">
        <v>10</v>
      </c>
      <c r="J321" s="10">
        <f t="shared" si="48"/>
        <v>13.333333333333332</v>
      </c>
      <c r="K321" s="11">
        <v>2</v>
      </c>
      <c r="L321" s="12">
        <v>2</v>
      </c>
      <c r="M321" s="54">
        <f t="shared" si="43"/>
        <v>4</v>
      </c>
      <c r="N321" s="13">
        <f t="shared" ref="N321:N384" si="49">M321+F321*H321</f>
        <v>8</v>
      </c>
      <c r="O321" s="14">
        <f t="shared" ref="O321:O384" si="50">H321*20</f>
        <v>26.666666666666664</v>
      </c>
      <c r="P321" s="15">
        <f t="shared" si="44"/>
        <v>16</v>
      </c>
      <c r="Q321" s="16">
        <v>20</v>
      </c>
      <c r="R321" s="72">
        <f t="shared" si="47"/>
        <v>6.6666666666666643</v>
      </c>
      <c r="S321" s="19" t="s">
        <v>15</v>
      </c>
      <c r="T321" s="17">
        <f t="shared" ref="T321:T384" si="51">Q321-N321</f>
        <v>12</v>
      </c>
      <c r="U321" s="18" t="s">
        <v>15</v>
      </c>
      <c r="V321" s="83"/>
      <c r="W321" s="39" t="s">
        <v>5056</v>
      </c>
      <c r="X321" s="85">
        <f t="shared" si="45"/>
        <v>32</v>
      </c>
      <c r="Y321" s="85">
        <f t="shared" si="46"/>
        <v>106.66666666666666</v>
      </c>
      <c r="Z321" s="85">
        <f>VLOOKUP(A:A,[1]周转天数!$A$1:$N$65536,14,0)</f>
        <v>80</v>
      </c>
    </row>
    <row r="322" spans="1:26" ht="15" x14ac:dyDescent="0.25">
      <c r="A322" s="87" t="s">
        <v>349</v>
      </c>
      <c r="B322" s="65" t="s">
        <v>5417</v>
      </c>
      <c r="C322" s="63" t="s">
        <v>19</v>
      </c>
      <c r="D322" s="7" t="s">
        <v>22</v>
      </c>
      <c r="E322" s="7">
        <v>1</v>
      </c>
      <c r="F322" s="7">
        <v>3</v>
      </c>
      <c r="G322" s="40" t="s">
        <v>4713</v>
      </c>
      <c r="H322" s="68">
        <v>1.3333333333333333</v>
      </c>
      <c r="I322" s="9">
        <v>10</v>
      </c>
      <c r="J322" s="10">
        <f t="shared" si="48"/>
        <v>13.333333333333332</v>
      </c>
      <c r="K322" s="11">
        <v>2</v>
      </c>
      <c r="L322" s="12">
        <v>2</v>
      </c>
      <c r="M322" s="54">
        <f t="shared" ref="M322:M385" si="52">K322*L322</f>
        <v>4</v>
      </c>
      <c r="N322" s="13">
        <f t="shared" si="49"/>
        <v>8</v>
      </c>
      <c r="O322" s="14">
        <f t="shared" si="50"/>
        <v>26.666666666666664</v>
      </c>
      <c r="P322" s="15">
        <f t="shared" ref="P322:P350" si="53">Q322-M322</f>
        <v>16</v>
      </c>
      <c r="Q322" s="16">
        <v>20</v>
      </c>
      <c r="R322" s="72">
        <f t="shared" si="47"/>
        <v>6.6666666666666643</v>
      </c>
      <c r="S322" s="19" t="s">
        <v>15</v>
      </c>
      <c r="T322" s="17">
        <f t="shared" si="51"/>
        <v>12</v>
      </c>
      <c r="U322" s="18" t="s">
        <v>15</v>
      </c>
      <c r="V322" s="83"/>
      <c r="W322" s="39" t="s">
        <v>5418</v>
      </c>
      <c r="X322" s="85">
        <f t="shared" si="45"/>
        <v>124</v>
      </c>
      <c r="Y322" s="85">
        <f t="shared" si="46"/>
        <v>413.33333333333331</v>
      </c>
      <c r="Z322" s="85">
        <f>VLOOKUP(A:A,[1]周转天数!$A$1:$N$65536,14,0)</f>
        <v>310</v>
      </c>
    </row>
    <row r="323" spans="1:26" ht="15" x14ac:dyDescent="0.25">
      <c r="A323" s="87" t="s">
        <v>350</v>
      </c>
      <c r="B323" s="65" t="s">
        <v>5419</v>
      </c>
      <c r="C323" s="63" t="s">
        <v>5044</v>
      </c>
      <c r="D323" s="7" t="s">
        <v>22</v>
      </c>
      <c r="E323" s="7">
        <v>1</v>
      </c>
      <c r="F323" s="7">
        <v>3</v>
      </c>
      <c r="G323" s="40" t="s">
        <v>4639</v>
      </c>
      <c r="H323" s="68">
        <v>1.3333333333333333</v>
      </c>
      <c r="I323" s="9">
        <v>10</v>
      </c>
      <c r="J323" s="10">
        <f t="shared" si="48"/>
        <v>13.333333333333332</v>
      </c>
      <c r="K323" s="11">
        <v>2</v>
      </c>
      <c r="L323" s="12">
        <v>2</v>
      </c>
      <c r="M323" s="54">
        <f t="shared" si="52"/>
        <v>4</v>
      </c>
      <c r="N323" s="13">
        <f t="shared" si="49"/>
        <v>8</v>
      </c>
      <c r="O323" s="14">
        <f t="shared" si="50"/>
        <v>26.666666666666664</v>
      </c>
      <c r="P323" s="15">
        <f t="shared" si="53"/>
        <v>16</v>
      </c>
      <c r="Q323" s="16">
        <v>20</v>
      </c>
      <c r="R323" s="72">
        <f t="shared" si="47"/>
        <v>6.6666666666666643</v>
      </c>
      <c r="S323" s="19" t="s">
        <v>15</v>
      </c>
      <c r="T323" s="17">
        <f t="shared" si="51"/>
        <v>12</v>
      </c>
      <c r="U323" s="18" t="s">
        <v>15</v>
      </c>
      <c r="V323" s="83"/>
      <c r="W323" s="39" t="s">
        <v>5329</v>
      </c>
      <c r="X323" s="85">
        <f t="shared" ref="X323:X386" si="54">N323*G323</f>
        <v>32</v>
      </c>
      <c r="Y323" s="85">
        <f t="shared" ref="Y323:Y386" si="55">O323*G323</f>
        <v>106.66666666666666</v>
      </c>
      <c r="Z323" s="85">
        <f>VLOOKUP(A:A,[1]周转天数!$A$1:$N$65536,14,0)</f>
        <v>80</v>
      </c>
    </row>
    <row r="324" spans="1:26" ht="15" x14ac:dyDescent="0.25">
      <c r="A324" s="87" t="s">
        <v>351</v>
      </c>
      <c r="B324" s="65" t="s">
        <v>5420</v>
      </c>
      <c r="C324" s="63" t="s">
        <v>4984</v>
      </c>
      <c r="D324" s="7" t="s">
        <v>22</v>
      </c>
      <c r="E324" s="7">
        <v>1</v>
      </c>
      <c r="F324" s="7">
        <v>3</v>
      </c>
      <c r="G324" s="40" t="s">
        <v>4630</v>
      </c>
      <c r="H324" s="68">
        <v>1.3333333333333333</v>
      </c>
      <c r="I324" s="9">
        <v>10</v>
      </c>
      <c r="J324" s="10">
        <f t="shared" si="48"/>
        <v>13.333333333333332</v>
      </c>
      <c r="K324" s="11">
        <v>2</v>
      </c>
      <c r="L324" s="12">
        <v>2</v>
      </c>
      <c r="M324" s="54">
        <f t="shared" si="52"/>
        <v>4</v>
      </c>
      <c r="N324" s="13">
        <f t="shared" si="49"/>
        <v>8</v>
      </c>
      <c r="O324" s="14">
        <f t="shared" si="50"/>
        <v>26.666666666666664</v>
      </c>
      <c r="P324" s="15">
        <f t="shared" si="53"/>
        <v>16</v>
      </c>
      <c r="Q324" s="16">
        <v>20</v>
      </c>
      <c r="R324" s="72">
        <f t="shared" si="47"/>
        <v>6.6666666666666643</v>
      </c>
      <c r="S324" s="19" t="s">
        <v>15</v>
      </c>
      <c r="T324" s="17">
        <f t="shared" si="51"/>
        <v>12</v>
      </c>
      <c r="U324" s="18" t="s">
        <v>15</v>
      </c>
      <c r="V324" s="83"/>
      <c r="W324" s="39" t="s">
        <v>5211</v>
      </c>
      <c r="X324" s="85">
        <f t="shared" si="54"/>
        <v>8</v>
      </c>
      <c r="Y324" s="85">
        <f t="shared" si="55"/>
        <v>26.666666666666664</v>
      </c>
      <c r="Z324" s="85">
        <f>VLOOKUP(A:A,[1]周转天数!$A$1:$N$65536,14,0)</f>
        <v>20</v>
      </c>
    </row>
    <row r="325" spans="1:26" ht="15" x14ac:dyDescent="0.25">
      <c r="A325" s="87" t="s">
        <v>352</v>
      </c>
      <c r="B325" s="65" t="s">
        <v>5421</v>
      </c>
      <c r="C325" s="63" t="s">
        <v>4984</v>
      </c>
      <c r="D325" s="7" t="s">
        <v>22</v>
      </c>
      <c r="E325" s="7">
        <v>1</v>
      </c>
      <c r="F325" s="7">
        <v>3</v>
      </c>
      <c r="G325" s="40" t="s">
        <v>4630</v>
      </c>
      <c r="H325" s="68">
        <v>1.3333333333333333</v>
      </c>
      <c r="I325" s="9">
        <v>10</v>
      </c>
      <c r="J325" s="10">
        <f t="shared" si="48"/>
        <v>13.333333333333332</v>
      </c>
      <c r="K325" s="11">
        <v>2</v>
      </c>
      <c r="L325" s="12">
        <v>2</v>
      </c>
      <c r="M325" s="54">
        <f t="shared" si="52"/>
        <v>4</v>
      </c>
      <c r="N325" s="13">
        <f t="shared" si="49"/>
        <v>8</v>
      </c>
      <c r="O325" s="14">
        <f t="shared" si="50"/>
        <v>26.666666666666664</v>
      </c>
      <c r="P325" s="15">
        <f t="shared" si="53"/>
        <v>16</v>
      </c>
      <c r="Q325" s="16">
        <v>20</v>
      </c>
      <c r="R325" s="72">
        <f t="shared" si="47"/>
        <v>6.6666666666666643</v>
      </c>
      <c r="S325" s="19" t="s">
        <v>15</v>
      </c>
      <c r="T325" s="17">
        <f t="shared" si="51"/>
        <v>12</v>
      </c>
      <c r="U325" s="18" t="s">
        <v>15</v>
      </c>
      <c r="V325" s="83"/>
      <c r="W325" s="39" t="s">
        <v>5211</v>
      </c>
      <c r="X325" s="85">
        <f t="shared" si="54"/>
        <v>8</v>
      </c>
      <c r="Y325" s="85">
        <f t="shared" si="55"/>
        <v>26.666666666666664</v>
      </c>
      <c r="Z325" s="85">
        <f>VLOOKUP(A:A,[1]周转天数!$A$1:$N$65536,14,0)</f>
        <v>20</v>
      </c>
    </row>
    <row r="326" spans="1:26" ht="15" x14ac:dyDescent="0.25">
      <c r="A326" s="87" t="s">
        <v>353</v>
      </c>
      <c r="B326" s="65" t="s">
        <v>5422</v>
      </c>
      <c r="C326" s="63" t="s">
        <v>24</v>
      </c>
      <c r="D326" s="7" t="s">
        <v>22</v>
      </c>
      <c r="E326" s="7">
        <v>1</v>
      </c>
      <c r="F326" s="7">
        <v>3</v>
      </c>
      <c r="G326" s="40" t="s">
        <v>4630</v>
      </c>
      <c r="H326" s="68">
        <v>1.3333333333333333</v>
      </c>
      <c r="I326" s="9">
        <v>10</v>
      </c>
      <c r="J326" s="10">
        <f t="shared" si="48"/>
        <v>13.333333333333332</v>
      </c>
      <c r="K326" s="11">
        <v>2</v>
      </c>
      <c r="L326" s="12">
        <v>2</v>
      </c>
      <c r="M326" s="54">
        <f t="shared" si="52"/>
        <v>4</v>
      </c>
      <c r="N326" s="13">
        <f t="shared" si="49"/>
        <v>8</v>
      </c>
      <c r="O326" s="14">
        <f t="shared" si="50"/>
        <v>26.666666666666664</v>
      </c>
      <c r="P326" s="15">
        <f t="shared" si="53"/>
        <v>16</v>
      </c>
      <c r="Q326" s="16">
        <v>20</v>
      </c>
      <c r="R326" s="72">
        <f t="shared" si="47"/>
        <v>6.6666666666666643</v>
      </c>
      <c r="S326" s="19" t="s">
        <v>15</v>
      </c>
      <c r="T326" s="17">
        <f t="shared" si="51"/>
        <v>12</v>
      </c>
      <c r="U326" s="18" t="s">
        <v>15</v>
      </c>
      <c r="V326" s="83"/>
      <c r="W326" s="39" t="s">
        <v>4985</v>
      </c>
      <c r="X326" s="85">
        <f t="shared" si="54"/>
        <v>8</v>
      </c>
      <c r="Y326" s="85">
        <f t="shared" si="55"/>
        <v>26.666666666666664</v>
      </c>
      <c r="Z326" s="85">
        <f>VLOOKUP(A:A,[1]周转天数!$A$1:$N$65536,14,0)</f>
        <v>20</v>
      </c>
    </row>
    <row r="327" spans="1:26" ht="15" x14ac:dyDescent="0.25">
      <c r="A327" s="87" t="s">
        <v>354</v>
      </c>
      <c r="B327" s="65" t="s">
        <v>5423</v>
      </c>
      <c r="C327" s="63" t="s">
        <v>4984</v>
      </c>
      <c r="D327" s="7" t="s">
        <v>22</v>
      </c>
      <c r="E327" s="7">
        <v>1</v>
      </c>
      <c r="F327" s="7">
        <v>3</v>
      </c>
      <c r="G327" s="40" t="s">
        <v>4630</v>
      </c>
      <c r="H327" s="68">
        <v>1.3333333333333333</v>
      </c>
      <c r="I327" s="9">
        <v>10</v>
      </c>
      <c r="J327" s="10">
        <f t="shared" si="48"/>
        <v>13.333333333333332</v>
      </c>
      <c r="K327" s="11">
        <v>2</v>
      </c>
      <c r="L327" s="12">
        <v>2</v>
      </c>
      <c r="M327" s="54">
        <f t="shared" si="52"/>
        <v>4</v>
      </c>
      <c r="N327" s="13">
        <f t="shared" si="49"/>
        <v>8</v>
      </c>
      <c r="O327" s="14">
        <f t="shared" si="50"/>
        <v>26.666666666666664</v>
      </c>
      <c r="P327" s="15">
        <f t="shared" si="53"/>
        <v>16</v>
      </c>
      <c r="Q327" s="16">
        <v>20</v>
      </c>
      <c r="R327" s="72">
        <f t="shared" si="47"/>
        <v>6.6666666666666643</v>
      </c>
      <c r="S327" s="19" t="s">
        <v>15</v>
      </c>
      <c r="T327" s="17">
        <f t="shared" si="51"/>
        <v>12</v>
      </c>
      <c r="U327" s="18" t="s">
        <v>15</v>
      </c>
      <c r="V327" s="83"/>
      <c r="W327" s="39" t="s">
        <v>5058</v>
      </c>
      <c r="X327" s="85">
        <f t="shared" si="54"/>
        <v>8</v>
      </c>
      <c r="Y327" s="85">
        <f t="shared" si="55"/>
        <v>26.666666666666664</v>
      </c>
      <c r="Z327" s="85">
        <f>VLOOKUP(A:A,[1]周转天数!$A$1:$N$65536,14,0)</f>
        <v>20</v>
      </c>
    </row>
    <row r="328" spans="1:26" ht="15" x14ac:dyDescent="0.25">
      <c r="A328" s="87" t="s">
        <v>355</v>
      </c>
      <c r="B328" s="65" t="s">
        <v>5424</v>
      </c>
      <c r="C328" s="63" t="s">
        <v>19</v>
      </c>
      <c r="D328" s="7" t="s">
        <v>22</v>
      </c>
      <c r="E328" s="7">
        <v>1</v>
      </c>
      <c r="F328" s="7">
        <v>3</v>
      </c>
      <c r="G328" s="40" t="s">
        <v>4645</v>
      </c>
      <c r="H328" s="68">
        <v>1.3333333333333333</v>
      </c>
      <c r="I328" s="9">
        <v>10</v>
      </c>
      <c r="J328" s="10">
        <f t="shared" si="48"/>
        <v>13.333333333333332</v>
      </c>
      <c r="K328" s="11">
        <v>2</v>
      </c>
      <c r="L328" s="12">
        <v>2</v>
      </c>
      <c r="M328" s="54">
        <f t="shared" si="52"/>
        <v>4</v>
      </c>
      <c r="N328" s="13">
        <f t="shared" si="49"/>
        <v>8</v>
      </c>
      <c r="O328" s="14">
        <f t="shared" si="50"/>
        <v>26.666666666666664</v>
      </c>
      <c r="P328" s="15">
        <f t="shared" si="53"/>
        <v>16</v>
      </c>
      <c r="Q328" s="16">
        <v>20</v>
      </c>
      <c r="R328" s="72">
        <f t="shared" si="47"/>
        <v>6.6666666666666643</v>
      </c>
      <c r="S328" s="19" t="s">
        <v>15</v>
      </c>
      <c r="T328" s="17">
        <f t="shared" si="51"/>
        <v>12</v>
      </c>
      <c r="U328" s="18" t="s">
        <v>15</v>
      </c>
      <c r="V328" s="83"/>
      <c r="W328" s="39" t="s">
        <v>5054</v>
      </c>
      <c r="X328" s="85">
        <f t="shared" si="54"/>
        <v>40</v>
      </c>
      <c r="Y328" s="85">
        <f t="shared" si="55"/>
        <v>133.33333333333331</v>
      </c>
      <c r="Z328" s="85">
        <f>VLOOKUP(A:A,[1]周转天数!$A$1:$N$65536,14,0)</f>
        <v>100</v>
      </c>
    </row>
    <row r="329" spans="1:26" ht="15" x14ac:dyDescent="0.25">
      <c r="A329" s="87" t="s">
        <v>356</v>
      </c>
      <c r="B329" s="65" t="s">
        <v>5425</v>
      </c>
      <c r="C329" s="63" t="s">
        <v>19</v>
      </c>
      <c r="D329" s="7" t="s">
        <v>22</v>
      </c>
      <c r="E329" s="7">
        <v>1</v>
      </c>
      <c r="F329" s="7">
        <v>3</v>
      </c>
      <c r="G329" s="40" t="s">
        <v>4656</v>
      </c>
      <c r="H329" s="68">
        <v>1.3333333333333333</v>
      </c>
      <c r="I329" s="9">
        <v>10</v>
      </c>
      <c r="J329" s="10">
        <f t="shared" si="48"/>
        <v>13.333333333333332</v>
      </c>
      <c r="K329" s="11">
        <v>2</v>
      </c>
      <c r="L329" s="12">
        <v>2</v>
      </c>
      <c r="M329" s="54">
        <f t="shared" si="52"/>
        <v>4</v>
      </c>
      <c r="N329" s="13">
        <f t="shared" si="49"/>
        <v>8</v>
      </c>
      <c r="O329" s="14">
        <f t="shared" si="50"/>
        <v>26.666666666666664</v>
      </c>
      <c r="P329" s="15">
        <f t="shared" si="53"/>
        <v>16</v>
      </c>
      <c r="Q329" s="16">
        <v>20</v>
      </c>
      <c r="R329" s="72">
        <f t="shared" si="47"/>
        <v>6.6666666666666643</v>
      </c>
      <c r="S329" s="19" t="s">
        <v>15</v>
      </c>
      <c r="T329" s="17">
        <f t="shared" si="51"/>
        <v>12</v>
      </c>
      <c r="U329" s="18" t="s">
        <v>15</v>
      </c>
      <c r="V329" s="83"/>
      <c r="W329" s="39" t="s">
        <v>4996</v>
      </c>
      <c r="X329" s="85">
        <f t="shared" si="54"/>
        <v>22.4</v>
      </c>
      <c r="Y329" s="85">
        <f t="shared" si="55"/>
        <v>74.666666666666657</v>
      </c>
      <c r="Z329" s="85">
        <f>VLOOKUP(A:A,[1]周转天数!$A$1:$N$65536,14,0)</f>
        <v>56</v>
      </c>
    </row>
    <row r="330" spans="1:26" ht="15" x14ac:dyDescent="0.25">
      <c r="A330" s="87" t="s">
        <v>357</v>
      </c>
      <c r="B330" s="65" t="s">
        <v>5426</v>
      </c>
      <c r="C330" s="63" t="s">
        <v>19</v>
      </c>
      <c r="D330" s="7" t="s">
        <v>22</v>
      </c>
      <c r="E330" s="7">
        <v>1</v>
      </c>
      <c r="F330" s="7">
        <v>3</v>
      </c>
      <c r="G330" s="40" t="s">
        <v>4636</v>
      </c>
      <c r="H330" s="68">
        <v>1.3333333333333333</v>
      </c>
      <c r="I330" s="9">
        <v>10</v>
      </c>
      <c r="J330" s="10">
        <f t="shared" si="48"/>
        <v>13.333333333333332</v>
      </c>
      <c r="K330" s="11">
        <v>2</v>
      </c>
      <c r="L330" s="12">
        <v>2</v>
      </c>
      <c r="M330" s="54">
        <f t="shared" si="52"/>
        <v>4</v>
      </c>
      <c r="N330" s="13">
        <f t="shared" si="49"/>
        <v>8</v>
      </c>
      <c r="O330" s="14">
        <f t="shared" si="50"/>
        <v>26.666666666666664</v>
      </c>
      <c r="P330" s="15">
        <f t="shared" si="53"/>
        <v>16</v>
      </c>
      <c r="Q330" s="16">
        <v>20</v>
      </c>
      <c r="R330" s="72">
        <f t="shared" si="47"/>
        <v>6.6666666666666643</v>
      </c>
      <c r="S330" s="19" t="s">
        <v>15</v>
      </c>
      <c r="T330" s="17">
        <f t="shared" si="51"/>
        <v>12</v>
      </c>
      <c r="U330" s="18" t="s">
        <v>15</v>
      </c>
      <c r="V330" s="83"/>
      <c r="W330" s="39" t="s">
        <v>5427</v>
      </c>
      <c r="X330" s="85">
        <f t="shared" si="54"/>
        <v>24</v>
      </c>
      <c r="Y330" s="85">
        <f t="shared" si="55"/>
        <v>80</v>
      </c>
      <c r="Z330" s="85">
        <f>VLOOKUP(A:A,[1]周转天数!$A$1:$N$65536,14,0)</f>
        <v>60</v>
      </c>
    </row>
    <row r="331" spans="1:26" ht="15" x14ac:dyDescent="0.25">
      <c r="A331" s="87" t="s">
        <v>358</v>
      </c>
      <c r="B331" s="65" t="s">
        <v>5428</v>
      </c>
      <c r="C331" s="63" t="s">
        <v>19</v>
      </c>
      <c r="D331" s="7" t="s">
        <v>22</v>
      </c>
      <c r="E331" s="7">
        <v>1</v>
      </c>
      <c r="F331" s="7">
        <v>3</v>
      </c>
      <c r="G331" s="40" t="s">
        <v>4636</v>
      </c>
      <c r="H331" s="68">
        <v>1.3333333333333333</v>
      </c>
      <c r="I331" s="9">
        <v>10</v>
      </c>
      <c r="J331" s="10">
        <f t="shared" si="48"/>
        <v>13.333333333333332</v>
      </c>
      <c r="K331" s="11">
        <v>2</v>
      </c>
      <c r="L331" s="12">
        <v>2</v>
      </c>
      <c r="M331" s="54">
        <f t="shared" si="52"/>
        <v>4</v>
      </c>
      <c r="N331" s="13">
        <f t="shared" si="49"/>
        <v>8</v>
      </c>
      <c r="O331" s="14">
        <f t="shared" si="50"/>
        <v>26.666666666666664</v>
      </c>
      <c r="P331" s="15">
        <f t="shared" si="53"/>
        <v>16</v>
      </c>
      <c r="Q331" s="16">
        <v>20</v>
      </c>
      <c r="R331" s="72">
        <f t="shared" si="47"/>
        <v>6.6666666666666643</v>
      </c>
      <c r="S331" s="19" t="s">
        <v>15</v>
      </c>
      <c r="T331" s="17">
        <f t="shared" si="51"/>
        <v>12</v>
      </c>
      <c r="U331" s="18" t="s">
        <v>15</v>
      </c>
      <c r="V331" s="83"/>
      <c r="W331" s="39" t="s">
        <v>5429</v>
      </c>
      <c r="X331" s="85">
        <f t="shared" si="54"/>
        <v>24</v>
      </c>
      <c r="Y331" s="85">
        <f t="shared" si="55"/>
        <v>80</v>
      </c>
      <c r="Z331" s="85">
        <f>VLOOKUP(A:A,[1]周转天数!$A$1:$N$65536,14,0)</f>
        <v>60</v>
      </c>
    </row>
    <row r="332" spans="1:26" ht="15" x14ac:dyDescent="0.25">
      <c r="A332" s="87" t="s">
        <v>359</v>
      </c>
      <c r="B332" s="65" t="s">
        <v>5430</v>
      </c>
      <c r="C332" s="63" t="s">
        <v>25</v>
      </c>
      <c r="D332" s="7" t="s">
        <v>22</v>
      </c>
      <c r="E332" s="7">
        <v>1</v>
      </c>
      <c r="F332" s="7">
        <v>3</v>
      </c>
      <c r="G332" s="40" t="s">
        <v>4636</v>
      </c>
      <c r="H332" s="68">
        <v>1.2666666666666666</v>
      </c>
      <c r="I332" s="9">
        <v>10</v>
      </c>
      <c r="J332" s="10">
        <f t="shared" si="48"/>
        <v>12.666666666666666</v>
      </c>
      <c r="K332" s="11">
        <v>2</v>
      </c>
      <c r="L332" s="12">
        <v>2</v>
      </c>
      <c r="M332" s="54">
        <f t="shared" si="52"/>
        <v>4</v>
      </c>
      <c r="N332" s="13">
        <f t="shared" si="49"/>
        <v>7.8</v>
      </c>
      <c r="O332" s="14">
        <f t="shared" si="50"/>
        <v>25.333333333333332</v>
      </c>
      <c r="P332" s="15">
        <f t="shared" si="53"/>
        <v>15</v>
      </c>
      <c r="Q332" s="16">
        <v>19</v>
      </c>
      <c r="R332" s="72">
        <f t="shared" si="47"/>
        <v>6.3333333333333321</v>
      </c>
      <c r="S332" s="19" t="s">
        <v>15</v>
      </c>
      <c r="T332" s="17">
        <f t="shared" si="51"/>
        <v>11.2</v>
      </c>
      <c r="U332" s="18" t="s">
        <v>15</v>
      </c>
      <c r="V332" s="83"/>
      <c r="W332" s="39" t="s">
        <v>5268</v>
      </c>
      <c r="X332" s="85">
        <f t="shared" si="54"/>
        <v>23.4</v>
      </c>
      <c r="Y332" s="85">
        <f t="shared" si="55"/>
        <v>76</v>
      </c>
      <c r="Z332" s="85">
        <f>VLOOKUP(A:A,[1]周转天数!$A$1:$N$65536,14,0)</f>
        <v>57</v>
      </c>
    </row>
    <row r="333" spans="1:26" ht="15" x14ac:dyDescent="0.25">
      <c r="A333" s="87" t="s">
        <v>360</v>
      </c>
      <c r="B333" s="65" t="s">
        <v>5431</v>
      </c>
      <c r="C333" s="63" t="s">
        <v>24</v>
      </c>
      <c r="D333" s="7" t="s">
        <v>22</v>
      </c>
      <c r="E333" s="7">
        <v>1</v>
      </c>
      <c r="F333" s="7">
        <v>3</v>
      </c>
      <c r="G333" s="40" t="s">
        <v>4648</v>
      </c>
      <c r="H333" s="68">
        <v>1.2666666666666666</v>
      </c>
      <c r="I333" s="9">
        <v>10</v>
      </c>
      <c r="J333" s="10">
        <f t="shared" si="48"/>
        <v>12.666666666666666</v>
      </c>
      <c r="K333" s="11">
        <v>2</v>
      </c>
      <c r="L333" s="12">
        <v>2</v>
      </c>
      <c r="M333" s="54">
        <f t="shared" si="52"/>
        <v>4</v>
      </c>
      <c r="N333" s="13">
        <f t="shared" si="49"/>
        <v>7.8</v>
      </c>
      <c r="O333" s="14">
        <f t="shared" si="50"/>
        <v>25.333333333333332</v>
      </c>
      <c r="P333" s="15">
        <f t="shared" si="53"/>
        <v>15</v>
      </c>
      <c r="Q333" s="16">
        <v>19</v>
      </c>
      <c r="R333" s="72">
        <f t="shared" si="47"/>
        <v>6.3333333333333321</v>
      </c>
      <c r="S333" s="19" t="s">
        <v>15</v>
      </c>
      <c r="T333" s="17">
        <f t="shared" si="51"/>
        <v>11.2</v>
      </c>
      <c r="U333" s="18" t="s">
        <v>15</v>
      </c>
      <c r="V333" s="83"/>
      <c r="W333" s="39" t="s">
        <v>5268</v>
      </c>
      <c r="X333" s="85">
        <f t="shared" si="54"/>
        <v>77.22</v>
      </c>
      <c r="Y333" s="85">
        <f t="shared" si="55"/>
        <v>250.8</v>
      </c>
      <c r="Z333" s="85">
        <f>VLOOKUP(A:A,[1]周转天数!$A$1:$N$65536,14,0)</f>
        <v>188.1</v>
      </c>
    </row>
    <row r="334" spans="1:26" ht="15" x14ac:dyDescent="0.25">
      <c r="A334" s="87" t="s">
        <v>361</v>
      </c>
      <c r="B334" s="65" t="s">
        <v>5432</v>
      </c>
      <c r="C334" s="63" t="s">
        <v>24</v>
      </c>
      <c r="D334" s="7" t="s">
        <v>22</v>
      </c>
      <c r="E334" s="7">
        <v>1</v>
      </c>
      <c r="F334" s="7">
        <v>3</v>
      </c>
      <c r="G334" s="40" t="s">
        <v>4661</v>
      </c>
      <c r="H334" s="68">
        <v>1.2666666666666666</v>
      </c>
      <c r="I334" s="9">
        <v>10</v>
      </c>
      <c r="J334" s="10">
        <f t="shared" si="48"/>
        <v>12.666666666666666</v>
      </c>
      <c r="K334" s="11">
        <v>2</v>
      </c>
      <c r="L334" s="12">
        <v>2</v>
      </c>
      <c r="M334" s="54">
        <f t="shared" si="52"/>
        <v>4</v>
      </c>
      <c r="N334" s="13">
        <f t="shared" si="49"/>
        <v>7.8</v>
      </c>
      <c r="O334" s="14">
        <f t="shared" si="50"/>
        <v>25.333333333333332</v>
      </c>
      <c r="P334" s="15">
        <f t="shared" si="53"/>
        <v>15</v>
      </c>
      <c r="Q334" s="16">
        <v>19</v>
      </c>
      <c r="R334" s="72">
        <f t="shared" si="47"/>
        <v>6.3333333333333321</v>
      </c>
      <c r="S334" s="19" t="s">
        <v>15</v>
      </c>
      <c r="T334" s="17">
        <f t="shared" si="51"/>
        <v>11.2</v>
      </c>
      <c r="U334" s="18" t="s">
        <v>15</v>
      </c>
      <c r="V334" s="83"/>
      <c r="W334" s="39" t="s">
        <v>5156</v>
      </c>
      <c r="X334" s="85">
        <f t="shared" si="54"/>
        <v>76.44</v>
      </c>
      <c r="Y334" s="85">
        <f t="shared" si="55"/>
        <v>248.26666666666668</v>
      </c>
      <c r="Z334" s="85">
        <f>VLOOKUP(A:A,[1]周转天数!$A$1:$N$65536,14,0)</f>
        <v>186.20000000000002</v>
      </c>
    </row>
    <row r="335" spans="1:26" ht="15" x14ac:dyDescent="0.25">
      <c r="A335" s="87" t="s">
        <v>362</v>
      </c>
      <c r="B335" s="65" t="s">
        <v>5433</v>
      </c>
      <c r="C335" s="63" t="s">
        <v>5039</v>
      </c>
      <c r="D335" s="7" t="s">
        <v>22</v>
      </c>
      <c r="E335" s="7">
        <v>1</v>
      </c>
      <c r="F335" s="7">
        <v>3</v>
      </c>
      <c r="G335" s="40" t="s">
        <v>4640</v>
      </c>
      <c r="H335" s="68">
        <v>1.2666666666666666</v>
      </c>
      <c r="I335" s="9">
        <v>10</v>
      </c>
      <c r="J335" s="10">
        <f t="shared" si="48"/>
        <v>12.666666666666666</v>
      </c>
      <c r="K335" s="11">
        <v>2</v>
      </c>
      <c r="L335" s="12">
        <v>2</v>
      </c>
      <c r="M335" s="54">
        <f t="shared" si="52"/>
        <v>4</v>
      </c>
      <c r="N335" s="13">
        <f t="shared" si="49"/>
        <v>7.8</v>
      </c>
      <c r="O335" s="14">
        <f t="shared" si="50"/>
        <v>25.333333333333332</v>
      </c>
      <c r="P335" s="15">
        <f t="shared" si="53"/>
        <v>15</v>
      </c>
      <c r="Q335" s="16">
        <v>19</v>
      </c>
      <c r="R335" s="72">
        <f t="shared" si="47"/>
        <v>6.3333333333333321</v>
      </c>
      <c r="S335" s="19" t="s">
        <v>15</v>
      </c>
      <c r="T335" s="17">
        <f t="shared" si="51"/>
        <v>11.2</v>
      </c>
      <c r="U335" s="18" t="s">
        <v>15</v>
      </c>
      <c r="V335" s="83"/>
      <c r="W335" s="39" t="s">
        <v>5183</v>
      </c>
      <c r="X335" s="85">
        <f t="shared" si="54"/>
        <v>42.9</v>
      </c>
      <c r="Y335" s="85">
        <f t="shared" si="55"/>
        <v>139.33333333333331</v>
      </c>
      <c r="Z335" s="85">
        <f>VLOOKUP(A:A,[1]周转天数!$A$1:$N$65536,14,0)</f>
        <v>104.5</v>
      </c>
    </row>
    <row r="336" spans="1:26" ht="15" x14ac:dyDescent="0.25">
      <c r="A336" s="87" t="s">
        <v>363</v>
      </c>
      <c r="B336" s="65" t="s">
        <v>5434</v>
      </c>
      <c r="C336" s="63" t="s">
        <v>24</v>
      </c>
      <c r="D336" s="7" t="s">
        <v>22</v>
      </c>
      <c r="E336" s="7">
        <v>1</v>
      </c>
      <c r="F336" s="7">
        <v>3</v>
      </c>
      <c r="G336" s="40" t="s">
        <v>4632</v>
      </c>
      <c r="H336" s="68">
        <v>1.2666666666666666</v>
      </c>
      <c r="I336" s="9">
        <v>10</v>
      </c>
      <c r="J336" s="10">
        <f t="shared" si="48"/>
        <v>12.666666666666666</v>
      </c>
      <c r="K336" s="11">
        <v>2</v>
      </c>
      <c r="L336" s="12">
        <v>2</v>
      </c>
      <c r="M336" s="54">
        <f t="shared" si="52"/>
        <v>4</v>
      </c>
      <c r="N336" s="13">
        <f t="shared" si="49"/>
        <v>7.8</v>
      </c>
      <c r="O336" s="14">
        <f t="shared" si="50"/>
        <v>25.333333333333332</v>
      </c>
      <c r="P336" s="15">
        <f t="shared" si="53"/>
        <v>15</v>
      </c>
      <c r="Q336" s="16">
        <v>19</v>
      </c>
      <c r="R336" s="72">
        <f t="shared" si="47"/>
        <v>6.3333333333333321</v>
      </c>
      <c r="S336" s="19" t="s">
        <v>15</v>
      </c>
      <c r="T336" s="17">
        <f t="shared" si="51"/>
        <v>11.2</v>
      </c>
      <c r="U336" s="18" t="s">
        <v>15</v>
      </c>
      <c r="V336" s="83"/>
      <c r="W336" s="39" t="s">
        <v>5372</v>
      </c>
      <c r="X336" s="85">
        <f t="shared" si="54"/>
        <v>3.9</v>
      </c>
      <c r="Y336" s="85">
        <f t="shared" si="55"/>
        <v>12.666666666666666</v>
      </c>
      <c r="Z336" s="85">
        <f>VLOOKUP(A:A,[1]周转天数!$A$1:$N$65536,14,0)</f>
        <v>9.5</v>
      </c>
    </row>
    <row r="337" spans="1:26" ht="15" x14ac:dyDescent="0.25">
      <c r="A337" s="87" t="s">
        <v>364</v>
      </c>
      <c r="B337" s="65" t="s">
        <v>5435</v>
      </c>
      <c r="C337" s="63" t="s">
        <v>25</v>
      </c>
      <c r="D337" s="7" t="s">
        <v>22</v>
      </c>
      <c r="E337" s="7">
        <v>1</v>
      </c>
      <c r="F337" s="7">
        <v>3</v>
      </c>
      <c r="G337" s="40" t="s">
        <v>4673</v>
      </c>
      <c r="H337" s="68">
        <v>1.2666666666666666</v>
      </c>
      <c r="I337" s="9">
        <v>10</v>
      </c>
      <c r="J337" s="10">
        <f t="shared" si="48"/>
        <v>12.666666666666666</v>
      </c>
      <c r="K337" s="11">
        <v>2</v>
      </c>
      <c r="L337" s="12">
        <v>2</v>
      </c>
      <c r="M337" s="54">
        <f t="shared" si="52"/>
        <v>4</v>
      </c>
      <c r="N337" s="13">
        <f t="shared" si="49"/>
        <v>7.8</v>
      </c>
      <c r="O337" s="14">
        <f t="shared" si="50"/>
        <v>25.333333333333332</v>
      </c>
      <c r="P337" s="15">
        <f t="shared" si="53"/>
        <v>15</v>
      </c>
      <c r="Q337" s="16">
        <v>19</v>
      </c>
      <c r="R337" s="72">
        <f t="shared" si="47"/>
        <v>6.3333333333333321</v>
      </c>
      <c r="S337" s="19" t="s">
        <v>15</v>
      </c>
      <c r="T337" s="17">
        <f t="shared" si="51"/>
        <v>11.2</v>
      </c>
      <c r="U337" s="18" t="s">
        <v>15</v>
      </c>
      <c r="V337" s="83"/>
      <c r="W337" s="39" t="s">
        <v>5156</v>
      </c>
      <c r="X337" s="85">
        <f t="shared" si="54"/>
        <v>46.02</v>
      </c>
      <c r="Y337" s="85">
        <f t="shared" si="55"/>
        <v>149.46666666666667</v>
      </c>
      <c r="Z337" s="85">
        <f>VLOOKUP(A:A,[1]周转天数!$A$1:$N$65536,14,0)</f>
        <v>112.10000000000001</v>
      </c>
    </row>
    <row r="338" spans="1:26" ht="15" x14ac:dyDescent="0.25">
      <c r="A338" s="87" t="s">
        <v>365</v>
      </c>
      <c r="B338" s="65" t="s">
        <v>5436</v>
      </c>
      <c r="C338" s="63" t="s">
        <v>5151</v>
      </c>
      <c r="D338" s="7" t="s">
        <v>22</v>
      </c>
      <c r="E338" s="7">
        <v>1</v>
      </c>
      <c r="F338" s="7">
        <v>3</v>
      </c>
      <c r="G338" s="40" t="s">
        <v>4714</v>
      </c>
      <c r="H338" s="68">
        <v>1.2666666666666666</v>
      </c>
      <c r="I338" s="9">
        <v>10</v>
      </c>
      <c r="J338" s="10">
        <f t="shared" si="48"/>
        <v>12.666666666666666</v>
      </c>
      <c r="K338" s="11">
        <v>2</v>
      </c>
      <c r="L338" s="12">
        <v>2</v>
      </c>
      <c r="M338" s="54">
        <f t="shared" si="52"/>
        <v>4</v>
      </c>
      <c r="N338" s="13">
        <f t="shared" si="49"/>
        <v>7.8</v>
      </c>
      <c r="O338" s="14">
        <f t="shared" si="50"/>
        <v>25.333333333333332</v>
      </c>
      <c r="P338" s="15">
        <f t="shared" si="53"/>
        <v>15</v>
      </c>
      <c r="Q338" s="16">
        <v>19</v>
      </c>
      <c r="R338" s="72">
        <f t="shared" si="47"/>
        <v>6.3333333333333321</v>
      </c>
      <c r="S338" s="19" t="s">
        <v>15</v>
      </c>
      <c r="T338" s="17">
        <f t="shared" si="51"/>
        <v>11.2</v>
      </c>
      <c r="U338" s="18" t="s">
        <v>15</v>
      </c>
      <c r="V338" s="83"/>
      <c r="W338" s="39" t="s">
        <v>5192</v>
      </c>
      <c r="X338" s="85">
        <f t="shared" si="54"/>
        <v>201.24</v>
      </c>
      <c r="Y338" s="85">
        <f t="shared" si="55"/>
        <v>653.6</v>
      </c>
      <c r="Z338" s="85">
        <f>VLOOKUP(A:A,[1]周转天数!$A$1:$N$65536,14,0)</f>
        <v>490.2</v>
      </c>
    </row>
    <row r="339" spans="1:26" ht="15" x14ac:dyDescent="0.25">
      <c r="A339" s="87" t="s">
        <v>366</v>
      </c>
      <c r="B339" s="65" t="s">
        <v>5437</v>
      </c>
      <c r="C339" s="63" t="s">
        <v>25</v>
      </c>
      <c r="D339" s="7" t="s">
        <v>22</v>
      </c>
      <c r="E339" s="7">
        <v>1</v>
      </c>
      <c r="F339" s="7">
        <v>3</v>
      </c>
      <c r="G339" s="40" t="s">
        <v>4715</v>
      </c>
      <c r="H339" s="68">
        <v>1.2666666666666666</v>
      </c>
      <c r="I339" s="9">
        <v>10</v>
      </c>
      <c r="J339" s="10">
        <f t="shared" si="48"/>
        <v>12.666666666666666</v>
      </c>
      <c r="K339" s="11">
        <v>2</v>
      </c>
      <c r="L339" s="12">
        <v>2</v>
      </c>
      <c r="M339" s="54">
        <f t="shared" si="52"/>
        <v>4</v>
      </c>
      <c r="N339" s="13">
        <f t="shared" si="49"/>
        <v>7.8</v>
      </c>
      <c r="O339" s="14">
        <f t="shared" si="50"/>
        <v>25.333333333333332</v>
      </c>
      <c r="P339" s="15">
        <f t="shared" si="53"/>
        <v>15</v>
      </c>
      <c r="Q339" s="16">
        <v>19</v>
      </c>
      <c r="R339" s="72">
        <f t="shared" si="47"/>
        <v>6.3333333333333321</v>
      </c>
      <c r="S339" s="19" t="s">
        <v>15</v>
      </c>
      <c r="T339" s="17">
        <f t="shared" si="51"/>
        <v>11.2</v>
      </c>
      <c r="U339" s="18" t="s">
        <v>15</v>
      </c>
      <c r="V339" s="83"/>
      <c r="W339" s="39" t="s">
        <v>5176</v>
      </c>
      <c r="X339" s="85">
        <f t="shared" si="54"/>
        <v>36.660000000000004</v>
      </c>
      <c r="Y339" s="85">
        <f t="shared" si="55"/>
        <v>119.06666666666666</v>
      </c>
      <c r="Z339" s="85">
        <f>VLOOKUP(A:A,[1]周转天数!$A$1:$N$65536,14,0)</f>
        <v>89.3</v>
      </c>
    </row>
    <row r="340" spans="1:26" ht="15" x14ac:dyDescent="0.25">
      <c r="A340" s="87" t="s">
        <v>367</v>
      </c>
      <c r="B340" s="65" t="s">
        <v>5438</v>
      </c>
      <c r="C340" s="63" t="s">
        <v>5036</v>
      </c>
      <c r="D340" s="7" t="s">
        <v>22</v>
      </c>
      <c r="E340" s="7">
        <v>1</v>
      </c>
      <c r="F340" s="7">
        <v>3</v>
      </c>
      <c r="G340" s="40" t="s">
        <v>4644</v>
      </c>
      <c r="H340" s="68">
        <v>1.2666666666666666</v>
      </c>
      <c r="I340" s="9">
        <v>10</v>
      </c>
      <c r="J340" s="10">
        <f t="shared" si="48"/>
        <v>12.666666666666666</v>
      </c>
      <c r="K340" s="11">
        <v>2</v>
      </c>
      <c r="L340" s="12">
        <v>2</v>
      </c>
      <c r="M340" s="54">
        <f t="shared" si="52"/>
        <v>4</v>
      </c>
      <c r="N340" s="13">
        <f t="shared" si="49"/>
        <v>7.8</v>
      </c>
      <c r="O340" s="14">
        <f t="shared" si="50"/>
        <v>25.333333333333332</v>
      </c>
      <c r="P340" s="15">
        <f t="shared" si="53"/>
        <v>15</v>
      </c>
      <c r="Q340" s="16">
        <v>19</v>
      </c>
      <c r="R340" s="72">
        <f t="shared" si="47"/>
        <v>6.3333333333333321</v>
      </c>
      <c r="S340" s="19" t="s">
        <v>15</v>
      </c>
      <c r="T340" s="17">
        <f t="shared" si="51"/>
        <v>11.2</v>
      </c>
      <c r="U340" s="18" t="s">
        <v>15</v>
      </c>
      <c r="V340" s="83"/>
      <c r="W340" s="39" t="s">
        <v>5037</v>
      </c>
      <c r="X340" s="85">
        <f t="shared" si="54"/>
        <v>50.699999999999996</v>
      </c>
      <c r="Y340" s="85">
        <f t="shared" si="55"/>
        <v>164.66666666666666</v>
      </c>
      <c r="Z340" s="85">
        <f>VLOOKUP(A:A,[1]周转天数!$A$1:$N$65536,14,0)</f>
        <v>123.5</v>
      </c>
    </row>
    <row r="341" spans="1:26" ht="15" x14ac:dyDescent="0.25">
      <c r="A341" s="87" t="s">
        <v>368</v>
      </c>
      <c r="B341" s="65" t="s">
        <v>5439</v>
      </c>
      <c r="C341" s="63" t="s">
        <v>5036</v>
      </c>
      <c r="D341" s="7" t="s">
        <v>22</v>
      </c>
      <c r="E341" s="7">
        <v>1</v>
      </c>
      <c r="F341" s="7">
        <v>3</v>
      </c>
      <c r="G341" s="40" t="s">
        <v>4661</v>
      </c>
      <c r="H341" s="68">
        <v>1.2666666666666666</v>
      </c>
      <c r="I341" s="9">
        <v>10</v>
      </c>
      <c r="J341" s="10">
        <f t="shared" si="48"/>
        <v>12.666666666666666</v>
      </c>
      <c r="K341" s="11">
        <v>2</v>
      </c>
      <c r="L341" s="12">
        <v>2</v>
      </c>
      <c r="M341" s="54">
        <f t="shared" si="52"/>
        <v>4</v>
      </c>
      <c r="N341" s="13">
        <f t="shared" si="49"/>
        <v>7.8</v>
      </c>
      <c r="O341" s="14">
        <f t="shared" si="50"/>
        <v>25.333333333333332</v>
      </c>
      <c r="P341" s="15">
        <f t="shared" si="53"/>
        <v>15</v>
      </c>
      <c r="Q341" s="16">
        <v>19</v>
      </c>
      <c r="R341" s="72">
        <f t="shared" si="47"/>
        <v>6.3333333333333321</v>
      </c>
      <c r="S341" s="19" t="s">
        <v>15</v>
      </c>
      <c r="T341" s="17">
        <f t="shared" si="51"/>
        <v>11.2</v>
      </c>
      <c r="U341" s="18" t="s">
        <v>15</v>
      </c>
      <c r="V341" s="83"/>
      <c r="W341" s="39" t="s">
        <v>5037</v>
      </c>
      <c r="X341" s="85">
        <f t="shared" si="54"/>
        <v>76.44</v>
      </c>
      <c r="Y341" s="85">
        <f t="shared" si="55"/>
        <v>248.26666666666668</v>
      </c>
      <c r="Z341" s="85">
        <f>VLOOKUP(A:A,[1]周转天数!$A$1:$N$65536,14,0)</f>
        <v>186.20000000000002</v>
      </c>
    </row>
    <row r="342" spans="1:26" ht="15" x14ac:dyDescent="0.25">
      <c r="A342" s="87" t="s">
        <v>369</v>
      </c>
      <c r="B342" s="65" t="s">
        <v>5440</v>
      </c>
      <c r="C342" s="63" t="s">
        <v>5036</v>
      </c>
      <c r="D342" s="7" t="s">
        <v>22</v>
      </c>
      <c r="E342" s="7">
        <v>1</v>
      </c>
      <c r="F342" s="7">
        <v>3</v>
      </c>
      <c r="G342" s="40" t="s">
        <v>4644</v>
      </c>
      <c r="H342" s="68">
        <v>1.2666666666666666</v>
      </c>
      <c r="I342" s="9">
        <v>10</v>
      </c>
      <c r="J342" s="10">
        <f t="shared" si="48"/>
        <v>12.666666666666666</v>
      </c>
      <c r="K342" s="11">
        <v>2</v>
      </c>
      <c r="L342" s="12">
        <v>2</v>
      </c>
      <c r="M342" s="54">
        <f t="shared" si="52"/>
        <v>4</v>
      </c>
      <c r="N342" s="13">
        <f t="shared" si="49"/>
        <v>7.8</v>
      </c>
      <c r="O342" s="14">
        <f t="shared" si="50"/>
        <v>25.333333333333332</v>
      </c>
      <c r="P342" s="15">
        <f t="shared" si="53"/>
        <v>15</v>
      </c>
      <c r="Q342" s="16">
        <v>19</v>
      </c>
      <c r="R342" s="72">
        <f t="shared" si="47"/>
        <v>6.3333333333333321</v>
      </c>
      <c r="S342" s="19" t="s">
        <v>15</v>
      </c>
      <c r="T342" s="17">
        <f t="shared" si="51"/>
        <v>11.2</v>
      </c>
      <c r="U342" s="18" t="s">
        <v>15</v>
      </c>
      <c r="V342" s="83"/>
      <c r="W342" s="39" t="s">
        <v>5037</v>
      </c>
      <c r="X342" s="85">
        <f t="shared" si="54"/>
        <v>50.699999999999996</v>
      </c>
      <c r="Y342" s="85">
        <f t="shared" si="55"/>
        <v>164.66666666666666</v>
      </c>
      <c r="Z342" s="85">
        <f>VLOOKUP(A:A,[1]周转天数!$A$1:$N$65536,14,0)</f>
        <v>123.5</v>
      </c>
    </row>
    <row r="343" spans="1:26" ht="15" x14ac:dyDescent="0.25">
      <c r="A343" s="87" t="s">
        <v>370</v>
      </c>
      <c r="B343" s="65" t="s">
        <v>5441</v>
      </c>
      <c r="C343" s="63" t="s">
        <v>24</v>
      </c>
      <c r="D343" s="7" t="s">
        <v>22</v>
      </c>
      <c r="E343" s="7">
        <v>1</v>
      </c>
      <c r="F343" s="7">
        <v>3</v>
      </c>
      <c r="G343" s="40" t="s">
        <v>4716</v>
      </c>
      <c r="H343" s="68">
        <v>1.2666666666666666</v>
      </c>
      <c r="I343" s="9">
        <v>10</v>
      </c>
      <c r="J343" s="10">
        <f t="shared" si="48"/>
        <v>12.666666666666666</v>
      </c>
      <c r="K343" s="11">
        <v>2</v>
      </c>
      <c r="L343" s="12">
        <v>2</v>
      </c>
      <c r="M343" s="54">
        <f t="shared" si="52"/>
        <v>4</v>
      </c>
      <c r="N343" s="13">
        <f t="shared" si="49"/>
        <v>7.8</v>
      </c>
      <c r="O343" s="14">
        <f t="shared" si="50"/>
        <v>25.333333333333332</v>
      </c>
      <c r="P343" s="15">
        <f t="shared" si="53"/>
        <v>15</v>
      </c>
      <c r="Q343" s="16">
        <v>19</v>
      </c>
      <c r="R343" s="72">
        <f t="shared" si="47"/>
        <v>6.3333333333333321</v>
      </c>
      <c r="S343" s="19" t="s">
        <v>15</v>
      </c>
      <c r="T343" s="17">
        <f t="shared" si="51"/>
        <v>11.2</v>
      </c>
      <c r="U343" s="18" t="s">
        <v>15</v>
      </c>
      <c r="V343" s="83"/>
      <c r="W343" s="39" t="s">
        <v>5442</v>
      </c>
      <c r="X343" s="85">
        <f t="shared" si="54"/>
        <v>115.44</v>
      </c>
      <c r="Y343" s="85">
        <f t="shared" si="55"/>
        <v>374.93333333333334</v>
      </c>
      <c r="Z343" s="85">
        <f>VLOOKUP(A:A,[1]周转天数!$A$1:$N$65536,14,0)</f>
        <v>281.2</v>
      </c>
    </row>
    <row r="344" spans="1:26" ht="15" x14ac:dyDescent="0.25">
      <c r="A344" s="87" t="s">
        <v>371</v>
      </c>
      <c r="B344" s="65" t="s">
        <v>5443</v>
      </c>
      <c r="C344" s="63" t="s">
        <v>5328</v>
      </c>
      <c r="D344" s="7" t="s">
        <v>22</v>
      </c>
      <c r="E344" s="7">
        <v>1</v>
      </c>
      <c r="F344" s="7">
        <v>3</v>
      </c>
      <c r="G344" s="40" t="s">
        <v>4645</v>
      </c>
      <c r="H344" s="68">
        <v>1.2666666666666666</v>
      </c>
      <c r="I344" s="9">
        <v>10</v>
      </c>
      <c r="J344" s="10">
        <f t="shared" si="48"/>
        <v>12.666666666666666</v>
      </c>
      <c r="K344" s="11">
        <v>2</v>
      </c>
      <c r="L344" s="12">
        <v>2</v>
      </c>
      <c r="M344" s="54">
        <f t="shared" si="52"/>
        <v>4</v>
      </c>
      <c r="N344" s="13">
        <f t="shared" si="49"/>
        <v>7.8</v>
      </c>
      <c r="O344" s="14">
        <f t="shared" si="50"/>
        <v>25.333333333333332</v>
      </c>
      <c r="P344" s="15">
        <f t="shared" si="53"/>
        <v>15</v>
      </c>
      <c r="Q344" s="16">
        <v>19</v>
      </c>
      <c r="R344" s="72">
        <f t="shared" si="47"/>
        <v>6.3333333333333321</v>
      </c>
      <c r="S344" s="19" t="s">
        <v>15</v>
      </c>
      <c r="T344" s="17">
        <f t="shared" si="51"/>
        <v>11.2</v>
      </c>
      <c r="U344" s="18" t="s">
        <v>15</v>
      </c>
      <c r="V344" s="83"/>
      <c r="W344" s="39" t="s">
        <v>5329</v>
      </c>
      <c r="X344" s="85">
        <f t="shared" si="54"/>
        <v>39</v>
      </c>
      <c r="Y344" s="85">
        <f t="shared" si="55"/>
        <v>126.66666666666666</v>
      </c>
      <c r="Z344" s="85">
        <f>VLOOKUP(A:A,[1]周转天数!$A$1:$N$65536,14,0)</f>
        <v>95</v>
      </c>
    </row>
    <row r="345" spans="1:26" ht="15" x14ac:dyDescent="0.25">
      <c r="A345" s="87" t="s">
        <v>372</v>
      </c>
      <c r="B345" s="65" t="s">
        <v>5444</v>
      </c>
      <c r="C345" s="63" t="s">
        <v>4984</v>
      </c>
      <c r="D345" s="7" t="s">
        <v>22</v>
      </c>
      <c r="E345" s="7">
        <v>1</v>
      </c>
      <c r="F345" s="7">
        <v>3</v>
      </c>
      <c r="G345" s="40" t="s">
        <v>4633</v>
      </c>
      <c r="H345" s="68">
        <v>1.2666666666666666</v>
      </c>
      <c r="I345" s="9">
        <v>10</v>
      </c>
      <c r="J345" s="10">
        <f t="shared" si="48"/>
        <v>12.666666666666666</v>
      </c>
      <c r="K345" s="11">
        <v>2</v>
      </c>
      <c r="L345" s="12">
        <v>2</v>
      </c>
      <c r="M345" s="54">
        <f t="shared" si="52"/>
        <v>4</v>
      </c>
      <c r="N345" s="13">
        <f t="shared" si="49"/>
        <v>7.8</v>
      </c>
      <c r="O345" s="14">
        <f t="shared" si="50"/>
        <v>25.333333333333332</v>
      </c>
      <c r="P345" s="15">
        <f t="shared" si="53"/>
        <v>15</v>
      </c>
      <c r="Q345" s="16">
        <v>19</v>
      </c>
      <c r="R345" s="72">
        <f t="shared" si="47"/>
        <v>6.3333333333333321</v>
      </c>
      <c r="S345" s="19" t="s">
        <v>15</v>
      </c>
      <c r="T345" s="17">
        <f t="shared" si="51"/>
        <v>11.2</v>
      </c>
      <c r="U345" s="18" t="s">
        <v>15</v>
      </c>
      <c r="V345" s="83"/>
      <c r="W345" s="39" t="s">
        <v>5211</v>
      </c>
      <c r="X345" s="85">
        <f t="shared" si="54"/>
        <v>19.5</v>
      </c>
      <c r="Y345" s="85">
        <f t="shared" si="55"/>
        <v>63.333333333333329</v>
      </c>
      <c r="Z345" s="85">
        <f>VLOOKUP(A:A,[1]周转天数!$A$1:$N$65536,14,0)</f>
        <v>47.5</v>
      </c>
    </row>
    <row r="346" spans="1:26" ht="15" x14ac:dyDescent="0.25">
      <c r="A346" s="87" t="s">
        <v>373</v>
      </c>
      <c r="B346" s="65" t="s">
        <v>5445</v>
      </c>
      <c r="C346" s="63" t="s">
        <v>24</v>
      </c>
      <c r="D346" s="7" t="s">
        <v>22</v>
      </c>
      <c r="E346" s="7">
        <v>1</v>
      </c>
      <c r="F346" s="7">
        <v>3</v>
      </c>
      <c r="G346" s="40" t="s">
        <v>4630</v>
      </c>
      <c r="H346" s="68">
        <v>1.2666666666666666</v>
      </c>
      <c r="I346" s="9">
        <v>10</v>
      </c>
      <c r="J346" s="10">
        <f t="shared" si="48"/>
        <v>12.666666666666666</v>
      </c>
      <c r="K346" s="11">
        <v>2</v>
      </c>
      <c r="L346" s="12">
        <v>2</v>
      </c>
      <c r="M346" s="54">
        <f t="shared" si="52"/>
        <v>4</v>
      </c>
      <c r="N346" s="13">
        <f t="shared" si="49"/>
        <v>7.8</v>
      </c>
      <c r="O346" s="14">
        <f t="shared" si="50"/>
        <v>25.333333333333332</v>
      </c>
      <c r="P346" s="15">
        <f t="shared" si="53"/>
        <v>15</v>
      </c>
      <c r="Q346" s="16">
        <v>19</v>
      </c>
      <c r="R346" s="72">
        <f t="shared" si="47"/>
        <v>6.3333333333333321</v>
      </c>
      <c r="S346" s="19" t="s">
        <v>15</v>
      </c>
      <c r="T346" s="17">
        <f t="shared" si="51"/>
        <v>11.2</v>
      </c>
      <c r="U346" s="18" t="s">
        <v>15</v>
      </c>
      <c r="V346" s="83"/>
      <c r="W346" s="39" t="s">
        <v>5091</v>
      </c>
      <c r="X346" s="85">
        <f t="shared" si="54"/>
        <v>7.8</v>
      </c>
      <c r="Y346" s="85">
        <f t="shared" si="55"/>
        <v>25.333333333333332</v>
      </c>
      <c r="Z346" s="85">
        <f>VLOOKUP(A:A,[1]周转天数!$A$1:$N$65536,14,0)</f>
        <v>19</v>
      </c>
    </row>
    <row r="347" spans="1:26" ht="15" x14ac:dyDescent="0.25">
      <c r="A347" s="87" t="s">
        <v>374</v>
      </c>
      <c r="B347" s="65" t="s">
        <v>5446</v>
      </c>
      <c r="C347" s="63" t="s">
        <v>4984</v>
      </c>
      <c r="D347" s="7" t="s">
        <v>22</v>
      </c>
      <c r="E347" s="7">
        <v>1</v>
      </c>
      <c r="F347" s="7">
        <v>3</v>
      </c>
      <c r="G347" s="40" t="s">
        <v>4630</v>
      </c>
      <c r="H347" s="68">
        <v>1.2666666666666666</v>
      </c>
      <c r="I347" s="9">
        <v>10</v>
      </c>
      <c r="J347" s="10">
        <f t="shared" si="48"/>
        <v>12.666666666666666</v>
      </c>
      <c r="K347" s="11">
        <v>2</v>
      </c>
      <c r="L347" s="12">
        <v>2</v>
      </c>
      <c r="M347" s="54">
        <f t="shared" si="52"/>
        <v>4</v>
      </c>
      <c r="N347" s="13">
        <f t="shared" si="49"/>
        <v>7.8</v>
      </c>
      <c r="O347" s="14">
        <f t="shared" si="50"/>
        <v>25.333333333333332</v>
      </c>
      <c r="P347" s="15">
        <f t="shared" si="53"/>
        <v>15</v>
      </c>
      <c r="Q347" s="16">
        <v>19</v>
      </c>
      <c r="R347" s="72">
        <f t="shared" si="47"/>
        <v>6.3333333333333321</v>
      </c>
      <c r="S347" s="19" t="s">
        <v>15</v>
      </c>
      <c r="T347" s="17">
        <f t="shared" si="51"/>
        <v>11.2</v>
      </c>
      <c r="U347" s="18" t="s">
        <v>15</v>
      </c>
      <c r="V347" s="83"/>
      <c r="W347" s="39" t="s">
        <v>5058</v>
      </c>
      <c r="X347" s="85">
        <f t="shared" si="54"/>
        <v>7.8</v>
      </c>
      <c r="Y347" s="85">
        <f t="shared" si="55"/>
        <v>25.333333333333332</v>
      </c>
      <c r="Z347" s="85">
        <f>VLOOKUP(A:A,[1]周转天数!$A$1:$N$65536,14,0)</f>
        <v>19</v>
      </c>
    </row>
    <row r="348" spans="1:26" ht="15" x14ac:dyDescent="0.25">
      <c r="A348" s="87" t="s">
        <v>375</v>
      </c>
      <c r="B348" s="65" t="s">
        <v>5447</v>
      </c>
      <c r="C348" s="63" t="s">
        <v>19</v>
      </c>
      <c r="D348" s="7" t="s">
        <v>22</v>
      </c>
      <c r="E348" s="7">
        <v>1</v>
      </c>
      <c r="F348" s="7">
        <v>3</v>
      </c>
      <c r="G348" s="40" t="s">
        <v>4639</v>
      </c>
      <c r="H348" s="68">
        <v>1.2666666666666666</v>
      </c>
      <c r="I348" s="9">
        <v>10</v>
      </c>
      <c r="J348" s="10">
        <f t="shared" si="48"/>
        <v>12.666666666666666</v>
      </c>
      <c r="K348" s="11">
        <v>2</v>
      </c>
      <c r="L348" s="12">
        <v>2</v>
      </c>
      <c r="M348" s="54">
        <f t="shared" si="52"/>
        <v>4</v>
      </c>
      <c r="N348" s="13">
        <f t="shared" si="49"/>
        <v>7.8</v>
      </c>
      <c r="O348" s="14">
        <f t="shared" si="50"/>
        <v>25.333333333333332</v>
      </c>
      <c r="P348" s="15">
        <f t="shared" si="53"/>
        <v>15</v>
      </c>
      <c r="Q348" s="16">
        <v>19</v>
      </c>
      <c r="R348" s="72">
        <f t="shared" si="47"/>
        <v>6.3333333333333321</v>
      </c>
      <c r="S348" s="19" t="s">
        <v>15</v>
      </c>
      <c r="T348" s="17">
        <f t="shared" si="51"/>
        <v>11.2</v>
      </c>
      <c r="U348" s="18" t="s">
        <v>15</v>
      </c>
      <c r="V348" s="83"/>
      <c r="W348" s="39" t="s">
        <v>4994</v>
      </c>
      <c r="X348" s="85">
        <f t="shared" si="54"/>
        <v>31.2</v>
      </c>
      <c r="Y348" s="85">
        <f t="shared" si="55"/>
        <v>101.33333333333333</v>
      </c>
      <c r="Z348" s="85">
        <f>VLOOKUP(A:A,[1]周转天数!$A$1:$N$65536,14,0)</f>
        <v>76</v>
      </c>
    </row>
    <row r="349" spans="1:26" ht="15" x14ac:dyDescent="0.25">
      <c r="A349" s="87" t="s">
        <v>7</v>
      </c>
      <c r="B349" s="65" t="s">
        <v>5448</v>
      </c>
      <c r="C349" s="63" t="s">
        <v>20</v>
      </c>
      <c r="D349" s="7" t="s">
        <v>22</v>
      </c>
      <c r="E349" s="7">
        <v>1</v>
      </c>
      <c r="F349" s="7">
        <v>3</v>
      </c>
      <c r="G349" s="40" t="s">
        <v>4636</v>
      </c>
      <c r="H349" s="68">
        <v>1.2666666666666666</v>
      </c>
      <c r="I349" s="9">
        <v>10</v>
      </c>
      <c r="J349" s="10">
        <f t="shared" si="48"/>
        <v>12.666666666666666</v>
      </c>
      <c r="K349" s="11">
        <v>2</v>
      </c>
      <c r="L349" s="12">
        <v>2</v>
      </c>
      <c r="M349" s="54">
        <f t="shared" si="52"/>
        <v>4</v>
      </c>
      <c r="N349" s="13">
        <f t="shared" si="49"/>
        <v>7.8</v>
      </c>
      <c r="O349" s="14">
        <f t="shared" si="50"/>
        <v>25.333333333333332</v>
      </c>
      <c r="P349" s="15">
        <f t="shared" si="53"/>
        <v>15</v>
      </c>
      <c r="Q349" s="16">
        <v>19</v>
      </c>
      <c r="R349" s="72">
        <f t="shared" ref="R349:R393" si="56">O349-Q349</f>
        <v>6.3333333333333321</v>
      </c>
      <c r="S349" s="19" t="s">
        <v>15</v>
      </c>
      <c r="T349" s="17">
        <f t="shared" si="51"/>
        <v>11.2</v>
      </c>
      <c r="U349" s="18" t="s">
        <v>15</v>
      </c>
      <c r="V349" s="83"/>
      <c r="W349" s="39" t="s">
        <v>4982</v>
      </c>
      <c r="X349" s="85">
        <f t="shared" si="54"/>
        <v>23.4</v>
      </c>
      <c r="Y349" s="85">
        <f t="shared" si="55"/>
        <v>76</v>
      </c>
      <c r="Z349" s="85">
        <f>VLOOKUP(A:A,[1]周转天数!$A$1:$N$65536,14,0)</f>
        <v>57</v>
      </c>
    </row>
    <row r="350" spans="1:26" ht="15" x14ac:dyDescent="0.25">
      <c r="A350" s="87" t="s">
        <v>376</v>
      </c>
      <c r="B350" s="65" t="s">
        <v>5449</v>
      </c>
      <c r="C350" s="63" t="s">
        <v>24</v>
      </c>
      <c r="D350" s="7" t="s">
        <v>22</v>
      </c>
      <c r="E350" s="7">
        <v>1</v>
      </c>
      <c r="F350" s="7">
        <v>3</v>
      </c>
      <c r="G350" s="40" t="s">
        <v>4659</v>
      </c>
      <c r="H350" s="68">
        <v>1.2666666666666664</v>
      </c>
      <c r="I350" s="9">
        <v>10</v>
      </c>
      <c r="J350" s="10">
        <f t="shared" si="48"/>
        <v>12.666666666666664</v>
      </c>
      <c r="K350" s="11">
        <v>2</v>
      </c>
      <c r="L350" s="12">
        <v>2</v>
      </c>
      <c r="M350" s="54">
        <f t="shared" si="52"/>
        <v>4</v>
      </c>
      <c r="N350" s="13">
        <f t="shared" si="49"/>
        <v>7.7999999999999989</v>
      </c>
      <c r="O350" s="14">
        <f t="shared" si="50"/>
        <v>25.333333333333329</v>
      </c>
      <c r="P350" s="15">
        <f t="shared" si="53"/>
        <v>15</v>
      </c>
      <c r="Q350" s="16">
        <v>19</v>
      </c>
      <c r="R350" s="72">
        <f t="shared" si="56"/>
        <v>6.3333333333333286</v>
      </c>
      <c r="S350" s="19" t="s">
        <v>15</v>
      </c>
      <c r="T350" s="17">
        <f t="shared" si="51"/>
        <v>11.200000000000001</v>
      </c>
      <c r="U350" s="18" t="s">
        <v>15</v>
      </c>
      <c r="V350" s="83"/>
      <c r="W350" s="39" t="s">
        <v>5042</v>
      </c>
      <c r="X350" s="85">
        <f t="shared" si="54"/>
        <v>53.819999999999993</v>
      </c>
      <c r="Y350" s="85">
        <f t="shared" si="55"/>
        <v>174.79999999999998</v>
      </c>
      <c r="Z350" s="85">
        <f>VLOOKUP(A:A,[1]周转天数!$A$1:$N$65536,14,0)</f>
        <v>131.1</v>
      </c>
    </row>
    <row r="351" spans="1:26" ht="15" x14ac:dyDescent="0.25">
      <c r="A351" s="87" t="s">
        <v>377</v>
      </c>
      <c r="B351" s="65" t="s">
        <v>5450</v>
      </c>
      <c r="C351" s="63" t="s">
        <v>5451</v>
      </c>
      <c r="D351" s="7" t="s">
        <v>22</v>
      </c>
      <c r="E351" s="7">
        <v>1</v>
      </c>
      <c r="F351" s="7">
        <v>3</v>
      </c>
      <c r="G351" s="40" t="s">
        <v>4675</v>
      </c>
      <c r="H351" s="68">
        <v>1.2</v>
      </c>
      <c r="I351" s="9">
        <v>10</v>
      </c>
      <c r="J351" s="10">
        <f t="shared" si="48"/>
        <v>12</v>
      </c>
      <c r="K351" s="11">
        <v>2</v>
      </c>
      <c r="L351" s="12">
        <v>2</v>
      </c>
      <c r="M351" s="54">
        <f t="shared" si="52"/>
        <v>4</v>
      </c>
      <c r="N351" s="13">
        <f t="shared" si="49"/>
        <v>7.6</v>
      </c>
      <c r="O351" s="14">
        <f t="shared" si="50"/>
        <v>24</v>
      </c>
      <c r="P351" s="15"/>
      <c r="Q351" s="16">
        <v>18</v>
      </c>
      <c r="R351" s="72">
        <f t="shared" si="56"/>
        <v>6</v>
      </c>
      <c r="S351" s="19" t="s">
        <v>15</v>
      </c>
      <c r="T351" s="17">
        <f t="shared" si="51"/>
        <v>10.4</v>
      </c>
      <c r="U351" s="18" t="s">
        <v>15</v>
      </c>
      <c r="V351" s="83"/>
      <c r="W351" s="39" t="s">
        <v>5382</v>
      </c>
      <c r="X351" s="85">
        <f t="shared" si="54"/>
        <v>120.08</v>
      </c>
      <c r="Y351" s="85">
        <f t="shared" si="55"/>
        <v>379.20000000000005</v>
      </c>
      <c r="Z351" s="85">
        <f>VLOOKUP(A:A,[1]周转天数!$A$1:$N$65536,14,0)</f>
        <v>284.40000000000003</v>
      </c>
    </row>
    <row r="352" spans="1:26" ht="15" x14ac:dyDescent="0.25">
      <c r="A352" s="87" t="s">
        <v>378</v>
      </c>
      <c r="B352" s="65" t="s">
        <v>5452</v>
      </c>
      <c r="C352" s="63" t="s">
        <v>25</v>
      </c>
      <c r="D352" s="7" t="s">
        <v>22</v>
      </c>
      <c r="E352" s="7">
        <v>1</v>
      </c>
      <c r="F352" s="7">
        <v>3</v>
      </c>
      <c r="G352" s="40" t="s">
        <v>4661</v>
      </c>
      <c r="H352" s="68">
        <v>1.2</v>
      </c>
      <c r="I352" s="9">
        <v>10</v>
      </c>
      <c r="J352" s="10">
        <f t="shared" si="48"/>
        <v>12</v>
      </c>
      <c r="K352" s="11">
        <v>2</v>
      </c>
      <c r="L352" s="12">
        <v>2</v>
      </c>
      <c r="M352" s="54">
        <f t="shared" si="52"/>
        <v>4</v>
      </c>
      <c r="N352" s="13">
        <f t="shared" si="49"/>
        <v>7.6</v>
      </c>
      <c r="O352" s="14">
        <f t="shared" si="50"/>
        <v>24</v>
      </c>
      <c r="P352" s="15"/>
      <c r="Q352" s="16">
        <v>18</v>
      </c>
      <c r="R352" s="72">
        <f t="shared" si="56"/>
        <v>6</v>
      </c>
      <c r="S352" s="19" t="s">
        <v>15</v>
      </c>
      <c r="T352" s="17">
        <f t="shared" si="51"/>
        <v>10.4</v>
      </c>
      <c r="U352" s="18" t="s">
        <v>15</v>
      </c>
      <c r="V352" s="83"/>
      <c r="W352" s="39" t="s">
        <v>5227</v>
      </c>
      <c r="X352" s="85">
        <f t="shared" si="54"/>
        <v>74.48</v>
      </c>
      <c r="Y352" s="85">
        <f t="shared" si="55"/>
        <v>235.20000000000002</v>
      </c>
      <c r="Z352" s="85">
        <f>VLOOKUP(A:A,[1]周转天数!$A$1:$N$65536,14,0)</f>
        <v>176.4</v>
      </c>
    </row>
    <row r="353" spans="1:26" ht="15" x14ac:dyDescent="0.25">
      <c r="A353" s="87" t="s">
        <v>379</v>
      </c>
      <c r="B353" s="65" t="s">
        <v>5453</v>
      </c>
      <c r="C353" s="63" t="s">
        <v>21</v>
      </c>
      <c r="D353" s="7" t="s">
        <v>22</v>
      </c>
      <c r="E353" s="7">
        <v>1</v>
      </c>
      <c r="F353" s="7">
        <v>3</v>
      </c>
      <c r="G353" s="40" t="s">
        <v>4672</v>
      </c>
      <c r="H353" s="68">
        <v>1.2</v>
      </c>
      <c r="I353" s="9">
        <v>10</v>
      </c>
      <c r="J353" s="10">
        <f t="shared" si="48"/>
        <v>12</v>
      </c>
      <c r="K353" s="11">
        <v>2</v>
      </c>
      <c r="L353" s="12">
        <v>2</v>
      </c>
      <c r="M353" s="54">
        <f t="shared" si="52"/>
        <v>4</v>
      </c>
      <c r="N353" s="13">
        <f t="shared" si="49"/>
        <v>7.6</v>
      </c>
      <c r="O353" s="14">
        <f t="shared" si="50"/>
        <v>24</v>
      </c>
      <c r="P353" s="15"/>
      <c r="Q353" s="16">
        <v>18</v>
      </c>
      <c r="R353" s="72">
        <f t="shared" si="56"/>
        <v>6</v>
      </c>
      <c r="S353" s="19" t="s">
        <v>15</v>
      </c>
      <c r="T353" s="17">
        <f t="shared" si="51"/>
        <v>10.4</v>
      </c>
      <c r="U353" s="18" t="s">
        <v>15</v>
      </c>
      <c r="V353" s="83"/>
      <c r="W353" s="39" t="s">
        <v>5113</v>
      </c>
      <c r="X353" s="85">
        <f t="shared" si="54"/>
        <v>76</v>
      </c>
      <c r="Y353" s="85">
        <f t="shared" si="55"/>
        <v>240</v>
      </c>
      <c r="Z353" s="85">
        <f>VLOOKUP(A:A,[1]周转天数!$A$1:$N$65536,14,0)</f>
        <v>180</v>
      </c>
    </row>
    <row r="354" spans="1:26" ht="15" x14ac:dyDescent="0.25">
      <c r="A354" s="87" t="s">
        <v>380</v>
      </c>
      <c r="B354" s="65" t="s">
        <v>5454</v>
      </c>
      <c r="C354" s="63" t="s">
        <v>4984</v>
      </c>
      <c r="D354" s="7" t="s">
        <v>22</v>
      </c>
      <c r="E354" s="7">
        <v>1</v>
      </c>
      <c r="F354" s="7">
        <v>3</v>
      </c>
      <c r="G354" s="40" t="s">
        <v>4637</v>
      </c>
      <c r="H354" s="68">
        <v>1.2</v>
      </c>
      <c r="I354" s="9">
        <v>10</v>
      </c>
      <c r="J354" s="10">
        <f t="shared" si="48"/>
        <v>12</v>
      </c>
      <c r="K354" s="11">
        <v>2</v>
      </c>
      <c r="L354" s="12">
        <v>2</v>
      </c>
      <c r="M354" s="54">
        <f t="shared" si="52"/>
        <v>4</v>
      </c>
      <c r="N354" s="13">
        <f t="shared" si="49"/>
        <v>7.6</v>
      </c>
      <c r="O354" s="14">
        <f t="shared" si="50"/>
        <v>24</v>
      </c>
      <c r="P354" s="15"/>
      <c r="Q354" s="16">
        <v>18</v>
      </c>
      <c r="R354" s="72">
        <f t="shared" si="56"/>
        <v>6</v>
      </c>
      <c r="S354" s="19" t="s">
        <v>15</v>
      </c>
      <c r="T354" s="17">
        <f t="shared" si="51"/>
        <v>10.4</v>
      </c>
      <c r="U354" s="18" t="s">
        <v>15</v>
      </c>
      <c r="V354" s="83"/>
      <c r="W354" s="39" t="s">
        <v>5190</v>
      </c>
      <c r="X354" s="85">
        <f t="shared" si="54"/>
        <v>15.2</v>
      </c>
      <c r="Y354" s="85">
        <f t="shared" si="55"/>
        <v>48</v>
      </c>
      <c r="Z354" s="85">
        <f>VLOOKUP(A:A,[1]周转天数!$A$1:$N$65536,14,0)</f>
        <v>36</v>
      </c>
    </row>
    <row r="355" spans="1:26" ht="15" x14ac:dyDescent="0.25">
      <c r="A355" s="87" t="s">
        <v>381</v>
      </c>
      <c r="B355" s="65" t="s">
        <v>5455</v>
      </c>
      <c r="C355" s="63" t="s">
        <v>21</v>
      </c>
      <c r="D355" s="7" t="s">
        <v>22</v>
      </c>
      <c r="E355" s="7">
        <v>1</v>
      </c>
      <c r="F355" s="7">
        <v>3</v>
      </c>
      <c r="G355" s="40" t="s">
        <v>4644</v>
      </c>
      <c r="H355" s="68">
        <v>1.2</v>
      </c>
      <c r="I355" s="9">
        <v>10</v>
      </c>
      <c r="J355" s="10">
        <f t="shared" si="48"/>
        <v>12</v>
      </c>
      <c r="K355" s="11">
        <v>2</v>
      </c>
      <c r="L355" s="12">
        <v>2</v>
      </c>
      <c r="M355" s="54">
        <f t="shared" si="52"/>
        <v>4</v>
      </c>
      <c r="N355" s="13">
        <f t="shared" si="49"/>
        <v>7.6</v>
      </c>
      <c r="O355" s="14">
        <f t="shared" si="50"/>
        <v>24</v>
      </c>
      <c r="P355" s="15"/>
      <c r="Q355" s="16">
        <v>18</v>
      </c>
      <c r="R355" s="72">
        <f t="shared" si="56"/>
        <v>6</v>
      </c>
      <c r="S355" s="19" t="s">
        <v>15</v>
      </c>
      <c r="T355" s="17">
        <f t="shared" si="51"/>
        <v>10.4</v>
      </c>
      <c r="U355" s="18" t="s">
        <v>15</v>
      </c>
      <c r="V355" s="83"/>
      <c r="W355" s="39" t="s">
        <v>5183</v>
      </c>
      <c r="X355" s="85">
        <f t="shared" si="54"/>
        <v>49.4</v>
      </c>
      <c r="Y355" s="85">
        <f t="shared" si="55"/>
        <v>156</v>
      </c>
      <c r="Z355" s="85">
        <f>VLOOKUP(A:A,[1]周转天数!$A$1:$N$65536,14,0)</f>
        <v>117</v>
      </c>
    </row>
    <row r="356" spans="1:26" ht="15" x14ac:dyDescent="0.25">
      <c r="A356" s="87" t="s">
        <v>382</v>
      </c>
      <c r="B356" s="65" t="s">
        <v>5456</v>
      </c>
      <c r="C356" s="63" t="s">
        <v>20</v>
      </c>
      <c r="D356" s="7" t="s">
        <v>22</v>
      </c>
      <c r="E356" s="7">
        <v>1</v>
      </c>
      <c r="F356" s="7">
        <v>3</v>
      </c>
      <c r="G356" s="40" t="s">
        <v>4699</v>
      </c>
      <c r="H356" s="68">
        <v>1.2</v>
      </c>
      <c r="I356" s="9">
        <v>10</v>
      </c>
      <c r="J356" s="10">
        <f t="shared" si="48"/>
        <v>12</v>
      </c>
      <c r="K356" s="11">
        <v>2</v>
      </c>
      <c r="L356" s="12">
        <v>2</v>
      </c>
      <c r="M356" s="54">
        <f t="shared" si="52"/>
        <v>4</v>
      </c>
      <c r="N356" s="13">
        <f t="shared" si="49"/>
        <v>7.6</v>
      </c>
      <c r="O356" s="14">
        <f t="shared" si="50"/>
        <v>24</v>
      </c>
      <c r="P356" s="15"/>
      <c r="Q356" s="16">
        <v>18</v>
      </c>
      <c r="R356" s="72">
        <f t="shared" si="56"/>
        <v>6</v>
      </c>
      <c r="S356" s="19" t="s">
        <v>15</v>
      </c>
      <c r="T356" s="17">
        <f t="shared" si="51"/>
        <v>10.4</v>
      </c>
      <c r="U356" s="18" t="s">
        <v>15</v>
      </c>
      <c r="V356" s="83"/>
      <c r="W356" s="39" t="s">
        <v>5045</v>
      </c>
      <c r="X356" s="85">
        <f t="shared" si="54"/>
        <v>89.68</v>
      </c>
      <c r="Y356" s="85">
        <f t="shared" si="55"/>
        <v>283.20000000000005</v>
      </c>
      <c r="Z356" s="85">
        <f>VLOOKUP(A:A,[1]周转天数!$A$1:$N$65536,14,0)</f>
        <v>212.4</v>
      </c>
    </row>
    <row r="357" spans="1:26" ht="15" x14ac:dyDescent="0.25">
      <c r="A357" s="87" t="s">
        <v>383</v>
      </c>
      <c r="B357" s="65" t="s">
        <v>5457</v>
      </c>
      <c r="C357" s="63" t="s">
        <v>19</v>
      </c>
      <c r="D357" s="7" t="s">
        <v>22</v>
      </c>
      <c r="E357" s="7">
        <v>1</v>
      </c>
      <c r="F357" s="7">
        <v>3</v>
      </c>
      <c r="G357" s="40" t="s">
        <v>4717</v>
      </c>
      <c r="H357" s="68">
        <v>1.2</v>
      </c>
      <c r="I357" s="9">
        <v>10</v>
      </c>
      <c r="J357" s="10">
        <f t="shared" si="48"/>
        <v>12</v>
      </c>
      <c r="K357" s="11">
        <v>2</v>
      </c>
      <c r="L357" s="12">
        <v>2</v>
      </c>
      <c r="M357" s="54">
        <f t="shared" si="52"/>
        <v>4</v>
      </c>
      <c r="N357" s="13">
        <f t="shared" si="49"/>
        <v>7.6</v>
      </c>
      <c r="O357" s="14">
        <f t="shared" si="50"/>
        <v>24</v>
      </c>
      <c r="P357" s="15"/>
      <c r="Q357" s="16">
        <v>18</v>
      </c>
      <c r="R357" s="72">
        <f t="shared" si="56"/>
        <v>6</v>
      </c>
      <c r="S357" s="19" t="s">
        <v>15</v>
      </c>
      <c r="T357" s="17">
        <f t="shared" si="51"/>
        <v>10.4</v>
      </c>
      <c r="U357" s="18" t="s">
        <v>15</v>
      </c>
      <c r="V357" s="83"/>
      <c r="W357" s="39" t="s">
        <v>5458</v>
      </c>
      <c r="X357" s="85">
        <f t="shared" si="54"/>
        <v>159.6</v>
      </c>
      <c r="Y357" s="85">
        <f t="shared" si="55"/>
        <v>504</v>
      </c>
      <c r="Z357" s="85">
        <f>VLOOKUP(A:A,[1]周转天数!$A$1:$N$65536,14,0)</f>
        <v>378</v>
      </c>
    </row>
    <row r="358" spans="1:26" ht="15" x14ac:dyDescent="0.25">
      <c r="A358" s="87" t="s">
        <v>384</v>
      </c>
      <c r="B358" s="65" t="s">
        <v>5459</v>
      </c>
      <c r="C358" s="63" t="s">
        <v>5044</v>
      </c>
      <c r="D358" s="7" t="s">
        <v>22</v>
      </c>
      <c r="E358" s="7">
        <v>1</v>
      </c>
      <c r="F358" s="7">
        <v>3</v>
      </c>
      <c r="G358" s="40" t="s">
        <v>4718</v>
      </c>
      <c r="H358" s="68">
        <v>1.2</v>
      </c>
      <c r="I358" s="9">
        <v>10</v>
      </c>
      <c r="J358" s="10">
        <f t="shared" si="48"/>
        <v>12</v>
      </c>
      <c r="K358" s="11">
        <v>2</v>
      </c>
      <c r="L358" s="12">
        <v>2</v>
      </c>
      <c r="M358" s="54">
        <f t="shared" si="52"/>
        <v>4</v>
      </c>
      <c r="N358" s="13">
        <f t="shared" si="49"/>
        <v>7.6</v>
      </c>
      <c r="O358" s="14">
        <f t="shared" si="50"/>
        <v>24</v>
      </c>
      <c r="P358" s="15"/>
      <c r="Q358" s="16">
        <v>18</v>
      </c>
      <c r="R358" s="72">
        <f t="shared" si="56"/>
        <v>6</v>
      </c>
      <c r="S358" s="19" t="s">
        <v>15</v>
      </c>
      <c r="T358" s="17">
        <f t="shared" si="51"/>
        <v>10.4</v>
      </c>
      <c r="U358" s="18" t="s">
        <v>15</v>
      </c>
      <c r="V358" s="83"/>
      <c r="W358" s="39" t="s">
        <v>5089</v>
      </c>
      <c r="X358" s="85">
        <f t="shared" si="54"/>
        <v>254.6</v>
      </c>
      <c r="Y358" s="85">
        <f t="shared" si="55"/>
        <v>804</v>
      </c>
      <c r="Z358" s="85">
        <f>VLOOKUP(A:A,[1]周转天数!$A$1:$N$65536,14,0)</f>
        <v>603</v>
      </c>
    </row>
    <row r="359" spans="1:26" ht="15" x14ac:dyDescent="0.25">
      <c r="A359" s="87" t="s">
        <v>385</v>
      </c>
      <c r="B359" s="65" t="s">
        <v>5460</v>
      </c>
      <c r="C359" s="63" t="s">
        <v>5036</v>
      </c>
      <c r="D359" s="7" t="s">
        <v>22</v>
      </c>
      <c r="E359" s="7">
        <v>1</v>
      </c>
      <c r="F359" s="7">
        <v>3</v>
      </c>
      <c r="G359" s="40" t="s">
        <v>4678</v>
      </c>
      <c r="H359" s="68">
        <v>1.2</v>
      </c>
      <c r="I359" s="9">
        <v>10</v>
      </c>
      <c r="J359" s="10">
        <f t="shared" si="48"/>
        <v>12</v>
      </c>
      <c r="K359" s="11">
        <v>2</v>
      </c>
      <c r="L359" s="12">
        <v>2</v>
      </c>
      <c r="M359" s="54">
        <f t="shared" si="52"/>
        <v>4</v>
      </c>
      <c r="N359" s="13">
        <f t="shared" si="49"/>
        <v>7.6</v>
      </c>
      <c r="O359" s="14">
        <f t="shared" si="50"/>
        <v>24</v>
      </c>
      <c r="P359" s="15"/>
      <c r="Q359" s="16">
        <v>18</v>
      </c>
      <c r="R359" s="72">
        <f t="shared" si="56"/>
        <v>6</v>
      </c>
      <c r="S359" s="19" t="s">
        <v>15</v>
      </c>
      <c r="T359" s="17">
        <f t="shared" si="51"/>
        <v>10.4</v>
      </c>
      <c r="U359" s="18" t="s">
        <v>15</v>
      </c>
      <c r="V359" s="83"/>
      <c r="W359" s="39" t="s">
        <v>5037</v>
      </c>
      <c r="X359" s="85">
        <f t="shared" si="54"/>
        <v>44.08</v>
      </c>
      <c r="Y359" s="85">
        <f t="shared" si="55"/>
        <v>139.19999999999999</v>
      </c>
      <c r="Z359" s="85">
        <f>VLOOKUP(A:A,[1]周转天数!$A$1:$N$65536,14,0)</f>
        <v>104.39999999999999</v>
      </c>
    </row>
    <row r="360" spans="1:26" ht="15" x14ac:dyDescent="0.25">
      <c r="A360" s="87" t="s">
        <v>386</v>
      </c>
      <c r="B360" s="65" t="s">
        <v>5461</v>
      </c>
      <c r="C360" s="63" t="s">
        <v>24</v>
      </c>
      <c r="D360" s="7" t="s">
        <v>22</v>
      </c>
      <c r="E360" s="7">
        <v>1</v>
      </c>
      <c r="F360" s="7">
        <v>3</v>
      </c>
      <c r="G360" s="40" t="s">
        <v>4647</v>
      </c>
      <c r="H360" s="68">
        <v>1.2</v>
      </c>
      <c r="I360" s="9">
        <v>10</v>
      </c>
      <c r="J360" s="10">
        <f t="shared" si="48"/>
        <v>12</v>
      </c>
      <c r="K360" s="11">
        <v>2</v>
      </c>
      <c r="L360" s="12">
        <v>2</v>
      </c>
      <c r="M360" s="54">
        <f t="shared" si="52"/>
        <v>4</v>
      </c>
      <c r="N360" s="13">
        <f t="shared" si="49"/>
        <v>7.6</v>
      </c>
      <c r="O360" s="14">
        <f t="shared" si="50"/>
        <v>24</v>
      </c>
      <c r="P360" s="15"/>
      <c r="Q360" s="16">
        <v>18</v>
      </c>
      <c r="R360" s="72">
        <f t="shared" si="56"/>
        <v>6</v>
      </c>
      <c r="S360" s="19" t="s">
        <v>15</v>
      </c>
      <c r="T360" s="17">
        <f t="shared" si="51"/>
        <v>10.4</v>
      </c>
      <c r="U360" s="18" t="s">
        <v>15</v>
      </c>
      <c r="V360" s="83"/>
      <c r="W360" s="39" t="s">
        <v>5442</v>
      </c>
      <c r="X360" s="85">
        <f t="shared" si="54"/>
        <v>57</v>
      </c>
      <c r="Y360" s="85">
        <f t="shared" si="55"/>
        <v>180</v>
      </c>
      <c r="Z360" s="85">
        <f>VLOOKUP(A:A,[1]周转天数!$A$1:$N$65536,14,0)</f>
        <v>135</v>
      </c>
    </row>
    <row r="361" spans="1:26" ht="15" x14ac:dyDescent="0.25">
      <c r="A361" s="87" t="s">
        <v>387</v>
      </c>
      <c r="B361" s="65" t="s">
        <v>5462</v>
      </c>
      <c r="C361" s="63" t="s">
        <v>19</v>
      </c>
      <c r="D361" s="7" t="s">
        <v>22</v>
      </c>
      <c r="E361" s="7">
        <v>1</v>
      </c>
      <c r="F361" s="7">
        <v>3</v>
      </c>
      <c r="G361" s="40" t="s">
        <v>4667</v>
      </c>
      <c r="H361" s="68">
        <v>1.2</v>
      </c>
      <c r="I361" s="9">
        <v>10</v>
      </c>
      <c r="J361" s="10">
        <f t="shared" si="48"/>
        <v>12</v>
      </c>
      <c r="K361" s="11">
        <v>2</v>
      </c>
      <c r="L361" s="12">
        <v>2</v>
      </c>
      <c r="M361" s="54">
        <f t="shared" si="52"/>
        <v>4</v>
      </c>
      <c r="N361" s="13">
        <f t="shared" si="49"/>
        <v>7.6</v>
      </c>
      <c r="O361" s="14">
        <f t="shared" si="50"/>
        <v>24</v>
      </c>
      <c r="P361" s="15"/>
      <c r="Q361" s="16">
        <v>18</v>
      </c>
      <c r="R361" s="72">
        <f t="shared" si="56"/>
        <v>6</v>
      </c>
      <c r="S361" s="19" t="s">
        <v>15</v>
      </c>
      <c r="T361" s="17">
        <f t="shared" si="51"/>
        <v>10.4</v>
      </c>
      <c r="U361" s="18" t="s">
        <v>15</v>
      </c>
      <c r="V361" s="83"/>
      <c r="W361" s="39" t="s">
        <v>5347</v>
      </c>
      <c r="X361" s="85">
        <f t="shared" si="54"/>
        <v>60.8</v>
      </c>
      <c r="Y361" s="85">
        <f t="shared" si="55"/>
        <v>192</v>
      </c>
      <c r="Z361" s="85">
        <f>VLOOKUP(A:A,[1]周转天数!$A$1:$N$65536,14,0)</f>
        <v>144</v>
      </c>
    </row>
    <row r="362" spans="1:26" ht="15" x14ac:dyDescent="0.25">
      <c r="A362" s="87" t="s">
        <v>388</v>
      </c>
      <c r="B362" s="65" t="s">
        <v>5463</v>
      </c>
      <c r="C362" s="63" t="s">
        <v>24</v>
      </c>
      <c r="D362" s="7" t="s">
        <v>22</v>
      </c>
      <c r="E362" s="7">
        <v>1</v>
      </c>
      <c r="F362" s="7">
        <v>3</v>
      </c>
      <c r="G362" s="40" t="s">
        <v>4637</v>
      </c>
      <c r="H362" s="68">
        <v>1.2</v>
      </c>
      <c r="I362" s="9">
        <v>10</v>
      </c>
      <c r="J362" s="10">
        <f t="shared" si="48"/>
        <v>12</v>
      </c>
      <c r="K362" s="11">
        <v>2</v>
      </c>
      <c r="L362" s="12">
        <v>2</v>
      </c>
      <c r="M362" s="54">
        <f t="shared" si="52"/>
        <v>4</v>
      </c>
      <c r="N362" s="13">
        <f t="shared" si="49"/>
        <v>7.6</v>
      </c>
      <c r="O362" s="14">
        <f t="shared" si="50"/>
        <v>24</v>
      </c>
      <c r="P362" s="15"/>
      <c r="Q362" s="16">
        <v>18</v>
      </c>
      <c r="R362" s="72">
        <f t="shared" si="56"/>
        <v>6</v>
      </c>
      <c r="S362" s="19" t="s">
        <v>15</v>
      </c>
      <c r="T362" s="17">
        <f t="shared" si="51"/>
        <v>10.4</v>
      </c>
      <c r="U362" s="18" t="s">
        <v>15</v>
      </c>
      <c r="V362" s="83"/>
      <c r="W362" s="39" t="s">
        <v>5144</v>
      </c>
      <c r="X362" s="85">
        <f t="shared" si="54"/>
        <v>15.2</v>
      </c>
      <c r="Y362" s="85">
        <f t="shared" si="55"/>
        <v>48</v>
      </c>
      <c r="Z362" s="85">
        <f>VLOOKUP(A:A,[1]周转天数!$A$1:$N$65536,14,0)</f>
        <v>36</v>
      </c>
    </row>
    <row r="363" spans="1:26" ht="15" x14ac:dyDescent="0.25">
      <c r="A363" s="87" t="s">
        <v>389</v>
      </c>
      <c r="B363" s="65" t="s">
        <v>5464</v>
      </c>
      <c r="C363" s="63" t="s">
        <v>19</v>
      </c>
      <c r="D363" s="7" t="s">
        <v>22</v>
      </c>
      <c r="E363" s="7">
        <v>1</v>
      </c>
      <c r="F363" s="7">
        <v>3</v>
      </c>
      <c r="G363" s="40" t="s">
        <v>4674</v>
      </c>
      <c r="H363" s="68">
        <v>1.2</v>
      </c>
      <c r="I363" s="9">
        <v>10</v>
      </c>
      <c r="J363" s="10">
        <f t="shared" si="48"/>
        <v>12</v>
      </c>
      <c r="K363" s="11">
        <v>2</v>
      </c>
      <c r="L363" s="12">
        <v>2</v>
      </c>
      <c r="M363" s="54">
        <f t="shared" si="52"/>
        <v>4</v>
      </c>
      <c r="N363" s="13">
        <f t="shared" si="49"/>
        <v>7.6</v>
      </c>
      <c r="O363" s="14">
        <f t="shared" si="50"/>
        <v>24</v>
      </c>
      <c r="P363" s="15"/>
      <c r="Q363" s="16">
        <v>18</v>
      </c>
      <c r="R363" s="72">
        <f t="shared" si="56"/>
        <v>6</v>
      </c>
      <c r="S363" s="19" t="s">
        <v>15</v>
      </c>
      <c r="T363" s="17">
        <f t="shared" si="51"/>
        <v>10.4</v>
      </c>
      <c r="U363" s="18" t="s">
        <v>15</v>
      </c>
      <c r="V363" s="83"/>
      <c r="W363" s="39" t="s">
        <v>5465</v>
      </c>
      <c r="X363" s="85">
        <f t="shared" si="54"/>
        <v>60.04</v>
      </c>
      <c r="Y363" s="85">
        <f t="shared" si="55"/>
        <v>189.60000000000002</v>
      </c>
      <c r="Z363" s="85">
        <f>VLOOKUP(A:A,[1]周转天数!$A$1:$N$65536,14,0)</f>
        <v>142.20000000000002</v>
      </c>
    </row>
    <row r="364" spans="1:26" ht="15" x14ac:dyDescent="0.25">
      <c r="A364" s="87" t="s">
        <v>390</v>
      </c>
      <c r="B364" s="65" t="s">
        <v>5466</v>
      </c>
      <c r="C364" s="63" t="s">
        <v>24</v>
      </c>
      <c r="D364" s="7" t="s">
        <v>22</v>
      </c>
      <c r="E364" s="7">
        <v>1</v>
      </c>
      <c r="F364" s="7">
        <v>3</v>
      </c>
      <c r="G364" s="40" t="s">
        <v>4630</v>
      </c>
      <c r="H364" s="68">
        <v>1.2</v>
      </c>
      <c r="I364" s="9">
        <v>10</v>
      </c>
      <c r="J364" s="10">
        <f t="shared" si="48"/>
        <v>12</v>
      </c>
      <c r="K364" s="11">
        <v>2</v>
      </c>
      <c r="L364" s="12">
        <v>2</v>
      </c>
      <c r="M364" s="54">
        <f t="shared" si="52"/>
        <v>4</v>
      </c>
      <c r="N364" s="13">
        <f t="shared" si="49"/>
        <v>7.6</v>
      </c>
      <c r="O364" s="14">
        <f t="shared" si="50"/>
        <v>24</v>
      </c>
      <c r="P364" s="15"/>
      <c r="Q364" s="16">
        <v>18</v>
      </c>
      <c r="R364" s="72">
        <f t="shared" si="56"/>
        <v>6</v>
      </c>
      <c r="S364" s="19" t="s">
        <v>15</v>
      </c>
      <c r="T364" s="17">
        <f t="shared" si="51"/>
        <v>10.4</v>
      </c>
      <c r="U364" s="18" t="s">
        <v>15</v>
      </c>
      <c r="V364" s="83"/>
      <c r="W364" s="39" t="s">
        <v>5312</v>
      </c>
      <c r="X364" s="85">
        <f t="shared" si="54"/>
        <v>7.6</v>
      </c>
      <c r="Y364" s="85">
        <f t="shared" si="55"/>
        <v>24</v>
      </c>
      <c r="Z364" s="85">
        <f>VLOOKUP(A:A,[1]周转天数!$A$1:$N$65536,14,0)</f>
        <v>18</v>
      </c>
    </row>
    <row r="365" spans="1:26" ht="15" x14ac:dyDescent="0.25">
      <c r="A365" s="87" t="s">
        <v>391</v>
      </c>
      <c r="B365" s="65" t="s">
        <v>5467</v>
      </c>
      <c r="C365" s="63" t="s">
        <v>4984</v>
      </c>
      <c r="D365" s="7" t="s">
        <v>22</v>
      </c>
      <c r="E365" s="7">
        <v>1</v>
      </c>
      <c r="F365" s="7">
        <v>3</v>
      </c>
      <c r="G365" s="40" t="s">
        <v>4630</v>
      </c>
      <c r="H365" s="68">
        <v>1.2</v>
      </c>
      <c r="I365" s="9">
        <v>10</v>
      </c>
      <c r="J365" s="10">
        <f t="shared" si="48"/>
        <v>12</v>
      </c>
      <c r="K365" s="11">
        <v>2</v>
      </c>
      <c r="L365" s="12">
        <v>2</v>
      </c>
      <c r="M365" s="54">
        <f t="shared" si="52"/>
        <v>4</v>
      </c>
      <c r="N365" s="13">
        <f t="shared" si="49"/>
        <v>7.6</v>
      </c>
      <c r="O365" s="14">
        <f t="shared" si="50"/>
        <v>24</v>
      </c>
      <c r="P365" s="15"/>
      <c r="Q365" s="16">
        <v>18</v>
      </c>
      <c r="R365" s="72">
        <f t="shared" si="56"/>
        <v>6</v>
      </c>
      <c r="S365" s="19" t="s">
        <v>15</v>
      </c>
      <c r="T365" s="17">
        <f t="shared" si="51"/>
        <v>10.4</v>
      </c>
      <c r="U365" s="18" t="s">
        <v>15</v>
      </c>
      <c r="V365" s="83"/>
      <c r="W365" s="39" t="s">
        <v>5211</v>
      </c>
      <c r="X365" s="85">
        <f t="shared" si="54"/>
        <v>7.6</v>
      </c>
      <c r="Y365" s="85">
        <f t="shared" si="55"/>
        <v>24</v>
      </c>
      <c r="Z365" s="85">
        <f>VLOOKUP(A:A,[1]周转天数!$A$1:$N$65536,14,0)</f>
        <v>18</v>
      </c>
    </row>
    <row r="366" spans="1:26" ht="15" x14ac:dyDescent="0.25">
      <c r="A366" s="87" t="s">
        <v>392</v>
      </c>
      <c r="B366" s="65" t="s">
        <v>5468</v>
      </c>
      <c r="C366" s="63" t="s">
        <v>24</v>
      </c>
      <c r="D366" s="7" t="s">
        <v>22</v>
      </c>
      <c r="E366" s="7">
        <v>1</v>
      </c>
      <c r="F366" s="7">
        <v>3</v>
      </c>
      <c r="G366" s="40" t="s">
        <v>4630</v>
      </c>
      <c r="H366" s="68">
        <v>1.2</v>
      </c>
      <c r="I366" s="9">
        <v>10</v>
      </c>
      <c r="J366" s="10">
        <f t="shared" si="48"/>
        <v>12</v>
      </c>
      <c r="K366" s="11">
        <v>2</v>
      </c>
      <c r="L366" s="12">
        <v>2</v>
      </c>
      <c r="M366" s="54">
        <f t="shared" si="52"/>
        <v>4</v>
      </c>
      <c r="N366" s="13">
        <f t="shared" si="49"/>
        <v>7.6</v>
      </c>
      <c r="O366" s="14">
        <f t="shared" si="50"/>
        <v>24</v>
      </c>
      <c r="P366" s="15"/>
      <c r="Q366" s="16">
        <v>18</v>
      </c>
      <c r="R366" s="72">
        <f t="shared" si="56"/>
        <v>6</v>
      </c>
      <c r="S366" s="19" t="s">
        <v>15</v>
      </c>
      <c r="T366" s="17">
        <f t="shared" si="51"/>
        <v>10.4</v>
      </c>
      <c r="U366" s="18" t="s">
        <v>15</v>
      </c>
      <c r="V366" s="83"/>
      <c r="W366" s="39" t="s">
        <v>5029</v>
      </c>
      <c r="X366" s="85">
        <f t="shared" si="54"/>
        <v>7.6</v>
      </c>
      <c r="Y366" s="85">
        <f t="shared" si="55"/>
        <v>24</v>
      </c>
      <c r="Z366" s="85">
        <f>VLOOKUP(A:A,[1]周转天数!$A$1:$N$65536,14,0)</f>
        <v>18</v>
      </c>
    </row>
    <row r="367" spans="1:26" ht="15" x14ac:dyDescent="0.25">
      <c r="A367" s="87" t="s">
        <v>393</v>
      </c>
      <c r="B367" s="65" t="s">
        <v>5469</v>
      </c>
      <c r="C367" s="63" t="s">
        <v>24</v>
      </c>
      <c r="D367" s="7" t="s">
        <v>22</v>
      </c>
      <c r="E367" s="7">
        <v>1</v>
      </c>
      <c r="F367" s="7">
        <v>3</v>
      </c>
      <c r="G367" s="40" t="s">
        <v>4656</v>
      </c>
      <c r="H367" s="68">
        <v>1.2</v>
      </c>
      <c r="I367" s="9">
        <v>10</v>
      </c>
      <c r="J367" s="10">
        <f t="shared" si="48"/>
        <v>12</v>
      </c>
      <c r="K367" s="11">
        <v>2</v>
      </c>
      <c r="L367" s="12">
        <v>2</v>
      </c>
      <c r="M367" s="54">
        <f t="shared" si="52"/>
        <v>4</v>
      </c>
      <c r="N367" s="13">
        <f t="shared" si="49"/>
        <v>7.6</v>
      </c>
      <c r="O367" s="14">
        <f t="shared" si="50"/>
        <v>24</v>
      </c>
      <c r="P367" s="15"/>
      <c r="Q367" s="16">
        <v>18</v>
      </c>
      <c r="R367" s="72">
        <f t="shared" si="56"/>
        <v>6</v>
      </c>
      <c r="S367" s="19" t="s">
        <v>15</v>
      </c>
      <c r="T367" s="17">
        <f t="shared" si="51"/>
        <v>10.4</v>
      </c>
      <c r="U367" s="18" t="s">
        <v>15</v>
      </c>
      <c r="V367" s="83"/>
      <c r="W367" s="39" t="s">
        <v>5161</v>
      </c>
      <c r="X367" s="85">
        <f t="shared" si="54"/>
        <v>21.279999999999998</v>
      </c>
      <c r="Y367" s="85">
        <f t="shared" si="55"/>
        <v>67.199999999999989</v>
      </c>
      <c r="Z367" s="85">
        <f>VLOOKUP(A:A,[1]周转天数!$A$1:$N$65536,14,0)</f>
        <v>50.4</v>
      </c>
    </row>
    <row r="368" spans="1:26" ht="15" x14ac:dyDescent="0.25">
      <c r="A368" s="87" t="s">
        <v>394</v>
      </c>
      <c r="B368" s="65" t="s">
        <v>5470</v>
      </c>
      <c r="C368" s="63" t="s">
        <v>24</v>
      </c>
      <c r="D368" s="7" t="s">
        <v>22</v>
      </c>
      <c r="E368" s="7">
        <v>1</v>
      </c>
      <c r="F368" s="7">
        <v>3</v>
      </c>
      <c r="G368" s="40" t="s">
        <v>4661</v>
      </c>
      <c r="H368" s="68">
        <v>1.2</v>
      </c>
      <c r="I368" s="9">
        <v>10</v>
      </c>
      <c r="J368" s="10">
        <f t="shared" si="48"/>
        <v>12</v>
      </c>
      <c r="K368" s="11">
        <v>2</v>
      </c>
      <c r="L368" s="12">
        <v>2</v>
      </c>
      <c r="M368" s="54">
        <f t="shared" si="52"/>
        <v>4</v>
      </c>
      <c r="N368" s="13">
        <f t="shared" si="49"/>
        <v>7.6</v>
      </c>
      <c r="O368" s="14">
        <f t="shared" si="50"/>
        <v>24</v>
      </c>
      <c r="P368" s="15"/>
      <c r="Q368" s="16">
        <v>18</v>
      </c>
      <c r="R368" s="72">
        <f t="shared" si="56"/>
        <v>6</v>
      </c>
      <c r="S368" s="19" t="s">
        <v>15</v>
      </c>
      <c r="T368" s="17">
        <f t="shared" si="51"/>
        <v>10.4</v>
      </c>
      <c r="U368" s="18" t="s">
        <v>15</v>
      </c>
      <c r="V368" s="83"/>
      <c r="W368" s="39" t="s">
        <v>5320</v>
      </c>
      <c r="X368" s="85">
        <f t="shared" si="54"/>
        <v>74.48</v>
      </c>
      <c r="Y368" s="85">
        <f t="shared" si="55"/>
        <v>235.20000000000002</v>
      </c>
      <c r="Z368" s="85">
        <f>VLOOKUP(A:A,[1]周转天数!$A$1:$N$65536,14,0)</f>
        <v>176.4</v>
      </c>
    </row>
    <row r="369" spans="1:26" ht="15" x14ac:dyDescent="0.25">
      <c r="A369" s="87" t="s">
        <v>395</v>
      </c>
      <c r="B369" s="65" t="s">
        <v>5471</v>
      </c>
      <c r="C369" s="63" t="s">
        <v>24</v>
      </c>
      <c r="D369" s="7" t="s">
        <v>22</v>
      </c>
      <c r="E369" s="7">
        <v>1</v>
      </c>
      <c r="F369" s="7">
        <v>3</v>
      </c>
      <c r="G369" s="40" t="s">
        <v>4637</v>
      </c>
      <c r="H369" s="68">
        <v>1.2</v>
      </c>
      <c r="I369" s="9">
        <v>10</v>
      </c>
      <c r="J369" s="10">
        <f t="shared" si="48"/>
        <v>12</v>
      </c>
      <c r="K369" s="11">
        <v>2</v>
      </c>
      <c r="L369" s="12">
        <v>2</v>
      </c>
      <c r="M369" s="54">
        <f t="shared" si="52"/>
        <v>4</v>
      </c>
      <c r="N369" s="13">
        <f t="shared" si="49"/>
        <v>7.6</v>
      </c>
      <c r="O369" s="14">
        <f t="shared" si="50"/>
        <v>24</v>
      </c>
      <c r="P369" s="15"/>
      <c r="Q369" s="16">
        <v>18</v>
      </c>
      <c r="R369" s="72">
        <f t="shared" si="56"/>
        <v>6</v>
      </c>
      <c r="S369" s="19" t="s">
        <v>15</v>
      </c>
      <c r="T369" s="17">
        <f t="shared" si="51"/>
        <v>10.4</v>
      </c>
      <c r="U369" s="18" t="s">
        <v>15</v>
      </c>
      <c r="V369" s="83"/>
      <c r="W369" s="39" t="s">
        <v>5472</v>
      </c>
      <c r="X369" s="85">
        <f t="shared" si="54"/>
        <v>15.2</v>
      </c>
      <c r="Y369" s="85">
        <f t="shared" si="55"/>
        <v>48</v>
      </c>
      <c r="Z369" s="85">
        <f>VLOOKUP(A:A,[1]周转天数!$A$1:$N$65536,14,0)</f>
        <v>36</v>
      </c>
    </row>
    <row r="370" spans="1:26" ht="15" x14ac:dyDescent="0.25">
      <c r="A370" s="87" t="s">
        <v>396</v>
      </c>
      <c r="B370" s="65" t="s">
        <v>5473</v>
      </c>
      <c r="C370" s="63" t="s">
        <v>4987</v>
      </c>
      <c r="D370" s="7" t="s">
        <v>22</v>
      </c>
      <c r="E370" s="7">
        <v>1</v>
      </c>
      <c r="F370" s="7">
        <v>3</v>
      </c>
      <c r="G370" s="40" t="s">
        <v>4656</v>
      </c>
      <c r="H370" s="68">
        <v>1.2</v>
      </c>
      <c r="I370" s="9">
        <v>10</v>
      </c>
      <c r="J370" s="10">
        <f t="shared" si="48"/>
        <v>12</v>
      </c>
      <c r="K370" s="11">
        <v>2</v>
      </c>
      <c r="L370" s="12">
        <v>2</v>
      </c>
      <c r="M370" s="54">
        <f t="shared" si="52"/>
        <v>4</v>
      </c>
      <c r="N370" s="13">
        <f t="shared" si="49"/>
        <v>7.6</v>
      </c>
      <c r="O370" s="14">
        <f t="shared" si="50"/>
        <v>24</v>
      </c>
      <c r="P370" s="15"/>
      <c r="Q370" s="16">
        <v>18</v>
      </c>
      <c r="R370" s="72">
        <f t="shared" si="56"/>
        <v>6</v>
      </c>
      <c r="S370" s="19" t="s">
        <v>15</v>
      </c>
      <c r="T370" s="17">
        <f t="shared" si="51"/>
        <v>10.4</v>
      </c>
      <c r="U370" s="18" t="s">
        <v>15</v>
      </c>
      <c r="V370" s="83"/>
      <c r="W370" s="39" t="s">
        <v>4994</v>
      </c>
      <c r="X370" s="85">
        <f t="shared" si="54"/>
        <v>21.279999999999998</v>
      </c>
      <c r="Y370" s="85">
        <f t="shared" si="55"/>
        <v>67.199999999999989</v>
      </c>
      <c r="Z370" s="85">
        <f>VLOOKUP(A:A,[1]周转天数!$A$1:$N$65536,14,0)</f>
        <v>50.4</v>
      </c>
    </row>
    <row r="371" spans="1:26" ht="15" x14ac:dyDescent="0.25">
      <c r="A371" s="87" t="s">
        <v>397</v>
      </c>
      <c r="B371" s="65" t="s">
        <v>5474</v>
      </c>
      <c r="C371" s="63" t="s">
        <v>4987</v>
      </c>
      <c r="D371" s="7" t="s">
        <v>22</v>
      </c>
      <c r="E371" s="7">
        <v>1</v>
      </c>
      <c r="F371" s="7">
        <v>3</v>
      </c>
      <c r="G371" s="40" t="s">
        <v>4636</v>
      </c>
      <c r="H371" s="68">
        <v>1.2</v>
      </c>
      <c r="I371" s="9">
        <v>10</v>
      </c>
      <c r="J371" s="10">
        <f t="shared" si="48"/>
        <v>12</v>
      </c>
      <c r="K371" s="11">
        <v>2</v>
      </c>
      <c r="L371" s="12">
        <v>2</v>
      </c>
      <c r="M371" s="54">
        <f t="shared" si="52"/>
        <v>4</v>
      </c>
      <c r="N371" s="13">
        <f t="shared" si="49"/>
        <v>7.6</v>
      </c>
      <c r="O371" s="14">
        <f t="shared" si="50"/>
        <v>24</v>
      </c>
      <c r="P371" s="15"/>
      <c r="Q371" s="16">
        <v>18</v>
      </c>
      <c r="R371" s="72">
        <f t="shared" si="56"/>
        <v>6</v>
      </c>
      <c r="S371" s="19" t="s">
        <v>15</v>
      </c>
      <c r="T371" s="17">
        <f t="shared" si="51"/>
        <v>10.4</v>
      </c>
      <c r="U371" s="18" t="s">
        <v>15</v>
      </c>
      <c r="V371" s="83"/>
      <c r="W371" s="39" t="s">
        <v>4994</v>
      </c>
      <c r="X371" s="85">
        <f t="shared" si="54"/>
        <v>22.799999999999997</v>
      </c>
      <c r="Y371" s="85">
        <f t="shared" si="55"/>
        <v>72</v>
      </c>
      <c r="Z371" s="85">
        <f>VLOOKUP(A:A,[1]周转天数!$A$1:$N$65536,14,0)</f>
        <v>54</v>
      </c>
    </row>
    <row r="372" spans="1:26" ht="15" x14ac:dyDescent="0.25">
      <c r="A372" s="87" t="s">
        <v>398</v>
      </c>
      <c r="B372" s="65" t="s">
        <v>5475</v>
      </c>
      <c r="C372" s="63" t="s">
        <v>19</v>
      </c>
      <c r="D372" s="7" t="s">
        <v>22</v>
      </c>
      <c r="E372" s="7">
        <v>1</v>
      </c>
      <c r="F372" s="7">
        <v>3</v>
      </c>
      <c r="G372" s="40" t="s">
        <v>4639</v>
      </c>
      <c r="H372" s="68">
        <v>1.2</v>
      </c>
      <c r="I372" s="9">
        <v>10</v>
      </c>
      <c r="J372" s="10">
        <f t="shared" si="48"/>
        <v>12</v>
      </c>
      <c r="K372" s="11">
        <v>2</v>
      </c>
      <c r="L372" s="12">
        <v>2</v>
      </c>
      <c r="M372" s="54">
        <f t="shared" si="52"/>
        <v>4</v>
      </c>
      <c r="N372" s="13">
        <f t="shared" si="49"/>
        <v>7.6</v>
      </c>
      <c r="O372" s="14">
        <f t="shared" si="50"/>
        <v>24</v>
      </c>
      <c r="P372" s="15"/>
      <c r="Q372" s="16">
        <v>18</v>
      </c>
      <c r="R372" s="72">
        <f t="shared" si="56"/>
        <v>6</v>
      </c>
      <c r="S372" s="19" t="s">
        <v>15</v>
      </c>
      <c r="T372" s="17">
        <f t="shared" si="51"/>
        <v>10.4</v>
      </c>
      <c r="U372" s="18" t="s">
        <v>15</v>
      </c>
      <c r="V372" s="83"/>
      <c r="W372" s="39" t="s">
        <v>4999</v>
      </c>
      <c r="X372" s="85">
        <f t="shared" si="54"/>
        <v>30.4</v>
      </c>
      <c r="Y372" s="85">
        <f t="shared" si="55"/>
        <v>96</v>
      </c>
      <c r="Z372" s="85">
        <f>VLOOKUP(A:A,[1]周转天数!$A$1:$N$65536,14,0)</f>
        <v>72</v>
      </c>
    </row>
    <row r="373" spans="1:26" ht="15" x14ac:dyDescent="0.25">
      <c r="A373" s="87" t="s">
        <v>399</v>
      </c>
      <c r="B373" s="65" t="s">
        <v>5476</v>
      </c>
      <c r="C373" s="63" t="s">
        <v>19</v>
      </c>
      <c r="D373" s="7" t="s">
        <v>22</v>
      </c>
      <c r="E373" s="7">
        <v>1</v>
      </c>
      <c r="F373" s="7">
        <v>3</v>
      </c>
      <c r="G373" s="40" t="s">
        <v>4719</v>
      </c>
      <c r="H373" s="68">
        <v>1.2</v>
      </c>
      <c r="I373" s="9">
        <v>10</v>
      </c>
      <c r="J373" s="10">
        <f t="shared" si="48"/>
        <v>12</v>
      </c>
      <c r="K373" s="11">
        <v>2</v>
      </c>
      <c r="L373" s="12">
        <v>2</v>
      </c>
      <c r="M373" s="54">
        <f t="shared" si="52"/>
        <v>4</v>
      </c>
      <c r="N373" s="13">
        <f t="shared" si="49"/>
        <v>7.6</v>
      </c>
      <c r="O373" s="14">
        <f t="shared" si="50"/>
        <v>24</v>
      </c>
      <c r="P373" s="15"/>
      <c r="Q373" s="16">
        <v>18</v>
      </c>
      <c r="R373" s="72">
        <f t="shared" si="56"/>
        <v>6</v>
      </c>
      <c r="S373" s="19" t="s">
        <v>15</v>
      </c>
      <c r="T373" s="17">
        <f t="shared" si="51"/>
        <v>10.4</v>
      </c>
      <c r="U373" s="18" t="s">
        <v>15</v>
      </c>
      <c r="V373" s="83"/>
      <c r="W373" s="39" t="s">
        <v>5477</v>
      </c>
      <c r="X373" s="85">
        <f t="shared" si="54"/>
        <v>972.8</v>
      </c>
      <c r="Y373" s="85">
        <f t="shared" si="55"/>
        <v>3072</v>
      </c>
      <c r="Z373" s="85">
        <f>VLOOKUP(A:A,[1]周转天数!$A$1:$N$65536,14,0)</f>
        <v>2304</v>
      </c>
    </row>
    <row r="374" spans="1:26" ht="15" x14ac:dyDescent="0.25">
      <c r="A374" s="87" t="s">
        <v>400</v>
      </c>
      <c r="B374" s="65" t="s">
        <v>5478</v>
      </c>
      <c r="C374" s="63" t="s">
        <v>5103</v>
      </c>
      <c r="D374" s="7" t="s">
        <v>22</v>
      </c>
      <c r="E374" s="7">
        <v>1</v>
      </c>
      <c r="F374" s="7">
        <v>3</v>
      </c>
      <c r="G374" s="40" t="s">
        <v>4691</v>
      </c>
      <c r="H374" s="68">
        <v>1.1333333333333333</v>
      </c>
      <c r="I374" s="9">
        <v>10</v>
      </c>
      <c r="J374" s="10">
        <f t="shared" si="48"/>
        <v>11.333333333333332</v>
      </c>
      <c r="K374" s="11">
        <v>2</v>
      </c>
      <c r="L374" s="12">
        <v>2</v>
      </c>
      <c r="M374" s="54">
        <f t="shared" si="52"/>
        <v>4</v>
      </c>
      <c r="N374" s="13">
        <f t="shared" si="49"/>
        <v>7.4</v>
      </c>
      <c r="O374" s="14">
        <f t="shared" si="50"/>
        <v>22.666666666666664</v>
      </c>
      <c r="P374" s="15"/>
      <c r="Q374" s="16">
        <v>17</v>
      </c>
      <c r="R374" s="72">
        <f t="shared" si="56"/>
        <v>5.6666666666666643</v>
      </c>
      <c r="S374" s="19" t="s">
        <v>15</v>
      </c>
      <c r="T374" s="17">
        <f t="shared" si="51"/>
        <v>9.6</v>
      </c>
      <c r="U374" s="18" t="s">
        <v>15</v>
      </c>
      <c r="V374" s="83"/>
      <c r="W374" s="39" t="s">
        <v>5104</v>
      </c>
      <c r="X374" s="85">
        <f t="shared" si="54"/>
        <v>198.32000000000002</v>
      </c>
      <c r="Y374" s="85">
        <f t="shared" si="55"/>
        <v>607.46666666666658</v>
      </c>
      <c r="Z374" s="85">
        <f>VLOOKUP(A:A,[1]周转天数!$A$1:$N$65536,14,0)</f>
        <v>455.6</v>
      </c>
    </row>
    <row r="375" spans="1:26" ht="15" x14ac:dyDescent="0.25">
      <c r="A375" s="87" t="s">
        <v>401</v>
      </c>
      <c r="B375" s="65" t="s">
        <v>5479</v>
      </c>
      <c r="C375" s="63" t="s">
        <v>5278</v>
      </c>
      <c r="D375" s="7" t="s">
        <v>22</v>
      </c>
      <c r="E375" s="7">
        <v>1</v>
      </c>
      <c r="F375" s="7">
        <v>3</v>
      </c>
      <c r="G375" s="40" t="s">
        <v>4664</v>
      </c>
      <c r="H375" s="68">
        <v>1.1333333333333333</v>
      </c>
      <c r="I375" s="9">
        <v>10</v>
      </c>
      <c r="J375" s="10">
        <f t="shared" si="48"/>
        <v>11.333333333333332</v>
      </c>
      <c r="K375" s="11">
        <v>2</v>
      </c>
      <c r="L375" s="12">
        <v>2</v>
      </c>
      <c r="M375" s="54">
        <f t="shared" si="52"/>
        <v>4</v>
      </c>
      <c r="N375" s="13">
        <f t="shared" si="49"/>
        <v>7.4</v>
      </c>
      <c r="O375" s="14">
        <f t="shared" si="50"/>
        <v>22.666666666666664</v>
      </c>
      <c r="P375" s="15"/>
      <c r="Q375" s="16">
        <v>17</v>
      </c>
      <c r="R375" s="72">
        <f t="shared" si="56"/>
        <v>5.6666666666666643</v>
      </c>
      <c r="S375" s="19" t="s">
        <v>15</v>
      </c>
      <c r="T375" s="17">
        <f t="shared" si="51"/>
        <v>9.6</v>
      </c>
      <c r="U375" s="18" t="s">
        <v>15</v>
      </c>
      <c r="V375" s="83"/>
      <c r="W375" s="39" t="s">
        <v>5279</v>
      </c>
      <c r="X375" s="85">
        <f t="shared" si="54"/>
        <v>62.900000000000006</v>
      </c>
      <c r="Y375" s="85">
        <f t="shared" si="55"/>
        <v>192.66666666666666</v>
      </c>
      <c r="Z375" s="85">
        <f>VLOOKUP(A:A,[1]周转天数!$A$1:$N$65536,14,0)</f>
        <v>144.5</v>
      </c>
    </row>
    <row r="376" spans="1:26" ht="15" x14ac:dyDescent="0.25">
      <c r="A376" s="87" t="s">
        <v>402</v>
      </c>
      <c r="B376" s="65" t="s">
        <v>5480</v>
      </c>
      <c r="C376" s="63" t="s">
        <v>5278</v>
      </c>
      <c r="D376" s="7" t="s">
        <v>22</v>
      </c>
      <c r="E376" s="7">
        <v>1</v>
      </c>
      <c r="F376" s="7">
        <v>3</v>
      </c>
      <c r="G376" s="40" t="s">
        <v>4639</v>
      </c>
      <c r="H376" s="68">
        <v>1.1333333333333333</v>
      </c>
      <c r="I376" s="9">
        <v>10</v>
      </c>
      <c r="J376" s="10">
        <f t="shared" si="48"/>
        <v>11.333333333333332</v>
      </c>
      <c r="K376" s="11">
        <v>2</v>
      </c>
      <c r="L376" s="12">
        <v>2</v>
      </c>
      <c r="M376" s="54">
        <f t="shared" si="52"/>
        <v>4</v>
      </c>
      <c r="N376" s="13">
        <f t="shared" si="49"/>
        <v>7.4</v>
      </c>
      <c r="O376" s="14">
        <f t="shared" si="50"/>
        <v>22.666666666666664</v>
      </c>
      <c r="P376" s="15"/>
      <c r="Q376" s="16">
        <v>17</v>
      </c>
      <c r="R376" s="72">
        <f t="shared" si="56"/>
        <v>5.6666666666666643</v>
      </c>
      <c r="S376" s="19" t="s">
        <v>15</v>
      </c>
      <c r="T376" s="17">
        <f t="shared" si="51"/>
        <v>9.6</v>
      </c>
      <c r="U376" s="18" t="s">
        <v>15</v>
      </c>
      <c r="V376" s="83"/>
      <c r="W376" s="39" t="s">
        <v>5279</v>
      </c>
      <c r="X376" s="85">
        <f t="shared" si="54"/>
        <v>29.6</v>
      </c>
      <c r="Y376" s="85">
        <f t="shared" si="55"/>
        <v>90.666666666666657</v>
      </c>
      <c r="Z376" s="85">
        <f>VLOOKUP(A:A,[1]周转天数!$A$1:$N$65536,14,0)</f>
        <v>68</v>
      </c>
    </row>
    <row r="377" spans="1:26" ht="15" x14ac:dyDescent="0.25">
      <c r="A377" s="87" t="s">
        <v>403</v>
      </c>
      <c r="B377" s="65" t="s">
        <v>5481</v>
      </c>
      <c r="C377" s="63" t="s">
        <v>21</v>
      </c>
      <c r="D377" s="7" t="s">
        <v>22</v>
      </c>
      <c r="E377" s="7">
        <v>1</v>
      </c>
      <c r="F377" s="7">
        <v>3</v>
      </c>
      <c r="G377" s="40" t="s">
        <v>4637</v>
      </c>
      <c r="H377" s="68">
        <v>1.1333333333333333</v>
      </c>
      <c r="I377" s="9">
        <v>10</v>
      </c>
      <c r="J377" s="10">
        <f t="shared" si="48"/>
        <v>11.333333333333332</v>
      </c>
      <c r="K377" s="11">
        <v>2</v>
      </c>
      <c r="L377" s="12">
        <v>2</v>
      </c>
      <c r="M377" s="54">
        <f t="shared" si="52"/>
        <v>4</v>
      </c>
      <c r="N377" s="13">
        <f t="shared" si="49"/>
        <v>7.4</v>
      </c>
      <c r="O377" s="14">
        <f t="shared" si="50"/>
        <v>22.666666666666664</v>
      </c>
      <c r="P377" s="15"/>
      <c r="Q377" s="16">
        <v>17</v>
      </c>
      <c r="R377" s="72">
        <f t="shared" si="56"/>
        <v>5.6666666666666643</v>
      </c>
      <c r="S377" s="19" t="s">
        <v>15</v>
      </c>
      <c r="T377" s="17">
        <f t="shared" si="51"/>
        <v>9.6</v>
      </c>
      <c r="U377" s="18" t="s">
        <v>15</v>
      </c>
      <c r="V377" s="83"/>
      <c r="W377" s="39" t="s">
        <v>5268</v>
      </c>
      <c r="X377" s="85">
        <f t="shared" si="54"/>
        <v>14.8</v>
      </c>
      <c r="Y377" s="85">
        <f t="shared" si="55"/>
        <v>45.333333333333329</v>
      </c>
      <c r="Z377" s="85">
        <f>VLOOKUP(A:A,[1]周转天数!$A$1:$N$65536,14,0)</f>
        <v>34</v>
      </c>
    </row>
    <row r="378" spans="1:26" ht="15" x14ac:dyDescent="0.25">
      <c r="A378" s="87" t="s">
        <v>404</v>
      </c>
      <c r="B378" s="65" t="s">
        <v>5482</v>
      </c>
      <c r="C378" s="63" t="s">
        <v>24</v>
      </c>
      <c r="D378" s="7" t="s">
        <v>22</v>
      </c>
      <c r="E378" s="7">
        <v>1</v>
      </c>
      <c r="F378" s="7">
        <v>3</v>
      </c>
      <c r="G378" s="40" t="s">
        <v>4648</v>
      </c>
      <c r="H378" s="68">
        <v>1.1333333333333333</v>
      </c>
      <c r="I378" s="9">
        <v>10</v>
      </c>
      <c r="J378" s="10">
        <f t="shared" si="48"/>
        <v>11.333333333333332</v>
      </c>
      <c r="K378" s="11">
        <v>2</v>
      </c>
      <c r="L378" s="12">
        <v>2</v>
      </c>
      <c r="M378" s="54">
        <f t="shared" si="52"/>
        <v>4</v>
      </c>
      <c r="N378" s="13">
        <f t="shared" si="49"/>
        <v>7.4</v>
      </c>
      <c r="O378" s="14">
        <f t="shared" si="50"/>
        <v>22.666666666666664</v>
      </c>
      <c r="P378" s="15"/>
      <c r="Q378" s="16">
        <v>17</v>
      </c>
      <c r="R378" s="72">
        <f t="shared" si="56"/>
        <v>5.6666666666666643</v>
      </c>
      <c r="S378" s="19" t="s">
        <v>15</v>
      </c>
      <c r="T378" s="17">
        <f t="shared" si="51"/>
        <v>9.6</v>
      </c>
      <c r="U378" s="18" t="s">
        <v>15</v>
      </c>
      <c r="V378" s="83"/>
      <c r="W378" s="39" t="s">
        <v>5483</v>
      </c>
      <c r="X378" s="85">
        <f t="shared" si="54"/>
        <v>73.260000000000005</v>
      </c>
      <c r="Y378" s="85">
        <f t="shared" si="55"/>
        <v>224.39999999999998</v>
      </c>
      <c r="Z378" s="85">
        <f>VLOOKUP(A:A,[1]周转天数!$A$1:$N$65536,14,0)</f>
        <v>168.3</v>
      </c>
    </row>
    <row r="379" spans="1:26" ht="15" x14ac:dyDescent="0.25">
      <c r="A379" s="87" t="s">
        <v>405</v>
      </c>
      <c r="B379" s="65" t="s">
        <v>5484</v>
      </c>
      <c r="C379" s="63" t="s">
        <v>25</v>
      </c>
      <c r="D379" s="7" t="s">
        <v>22</v>
      </c>
      <c r="E379" s="7">
        <v>1</v>
      </c>
      <c r="F379" s="7">
        <v>3</v>
      </c>
      <c r="G379" s="40" t="s">
        <v>4700</v>
      </c>
      <c r="H379" s="68">
        <v>1.1333333333333333</v>
      </c>
      <c r="I379" s="9">
        <v>10</v>
      </c>
      <c r="J379" s="10">
        <f t="shared" si="48"/>
        <v>11.333333333333332</v>
      </c>
      <c r="K379" s="11">
        <v>2</v>
      </c>
      <c r="L379" s="12">
        <v>2</v>
      </c>
      <c r="M379" s="54">
        <f t="shared" si="52"/>
        <v>4</v>
      </c>
      <c r="N379" s="13">
        <f t="shared" si="49"/>
        <v>7.4</v>
      </c>
      <c r="O379" s="14">
        <f t="shared" si="50"/>
        <v>22.666666666666664</v>
      </c>
      <c r="P379" s="15"/>
      <c r="Q379" s="16">
        <v>17</v>
      </c>
      <c r="R379" s="72">
        <f t="shared" si="56"/>
        <v>5.6666666666666643</v>
      </c>
      <c r="S379" s="19" t="s">
        <v>15</v>
      </c>
      <c r="T379" s="17">
        <f t="shared" si="51"/>
        <v>9.6</v>
      </c>
      <c r="U379" s="18" t="s">
        <v>15</v>
      </c>
      <c r="V379" s="83"/>
      <c r="W379" s="39" t="s">
        <v>5156</v>
      </c>
      <c r="X379" s="85">
        <f t="shared" si="54"/>
        <v>85.100000000000009</v>
      </c>
      <c r="Y379" s="85">
        <f t="shared" si="55"/>
        <v>260.66666666666663</v>
      </c>
      <c r="Z379" s="85">
        <f>VLOOKUP(A:A,[1]周转天数!$A$1:$N$65536,14,0)</f>
        <v>195.5</v>
      </c>
    </row>
    <row r="380" spans="1:26" ht="15" x14ac:dyDescent="0.25">
      <c r="A380" s="87" t="s">
        <v>406</v>
      </c>
      <c r="B380" s="65" t="s">
        <v>5485</v>
      </c>
      <c r="C380" s="63" t="s">
        <v>21</v>
      </c>
      <c r="D380" s="7" t="s">
        <v>22</v>
      </c>
      <c r="E380" s="7">
        <v>1</v>
      </c>
      <c r="F380" s="7">
        <v>3</v>
      </c>
      <c r="G380" s="40" t="s">
        <v>4645</v>
      </c>
      <c r="H380" s="68">
        <v>1.1333333333333333</v>
      </c>
      <c r="I380" s="9">
        <v>10</v>
      </c>
      <c r="J380" s="10">
        <f t="shared" si="48"/>
        <v>11.333333333333332</v>
      </c>
      <c r="K380" s="11">
        <v>2</v>
      </c>
      <c r="L380" s="12">
        <v>2</v>
      </c>
      <c r="M380" s="54">
        <f t="shared" si="52"/>
        <v>4</v>
      </c>
      <c r="N380" s="13">
        <f t="shared" si="49"/>
        <v>7.4</v>
      </c>
      <c r="O380" s="14">
        <f t="shared" si="50"/>
        <v>22.666666666666664</v>
      </c>
      <c r="P380" s="15"/>
      <c r="Q380" s="16">
        <v>17</v>
      </c>
      <c r="R380" s="72">
        <f t="shared" si="56"/>
        <v>5.6666666666666643</v>
      </c>
      <c r="S380" s="19" t="s">
        <v>15</v>
      </c>
      <c r="T380" s="17">
        <f t="shared" si="51"/>
        <v>9.6</v>
      </c>
      <c r="U380" s="18" t="s">
        <v>15</v>
      </c>
      <c r="V380" s="83"/>
      <c r="W380" s="39" t="s">
        <v>5183</v>
      </c>
      <c r="X380" s="85">
        <f t="shared" si="54"/>
        <v>37</v>
      </c>
      <c r="Y380" s="85">
        <f t="shared" si="55"/>
        <v>113.33333333333331</v>
      </c>
      <c r="Z380" s="85">
        <f>VLOOKUP(A:A,[1]周转天数!$A$1:$N$65536,14,0)</f>
        <v>85</v>
      </c>
    </row>
    <row r="381" spans="1:26" ht="15" x14ac:dyDescent="0.25">
      <c r="A381" s="87" t="s">
        <v>407</v>
      </c>
      <c r="B381" s="65" t="s">
        <v>5486</v>
      </c>
      <c r="C381" s="63" t="s">
        <v>4984</v>
      </c>
      <c r="D381" s="7" t="s">
        <v>22</v>
      </c>
      <c r="E381" s="7">
        <v>1</v>
      </c>
      <c r="F381" s="7">
        <v>3</v>
      </c>
      <c r="G381" s="40" t="s">
        <v>4667</v>
      </c>
      <c r="H381" s="68">
        <v>1.1333333333333333</v>
      </c>
      <c r="I381" s="9">
        <v>10</v>
      </c>
      <c r="J381" s="10">
        <f t="shared" si="48"/>
        <v>11.333333333333332</v>
      </c>
      <c r="K381" s="11">
        <v>2</v>
      </c>
      <c r="L381" s="12">
        <v>2</v>
      </c>
      <c r="M381" s="54">
        <f t="shared" si="52"/>
        <v>4</v>
      </c>
      <c r="N381" s="13">
        <f t="shared" si="49"/>
        <v>7.4</v>
      </c>
      <c r="O381" s="14">
        <f t="shared" si="50"/>
        <v>22.666666666666664</v>
      </c>
      <c r="P381" s="15"/>
      <c r="Q381" s="16">
        <v>17</v>
      </c>
      <c r="R381" s="72">
        <f t="shared" si="56"/>
        <v>5.6666666666666643</v>
      </c>
      <c r="S381" s="19" t="s">
        <v>15</v>
      </c>
      <c r="T381" s="17">
        <f t="shared" si="51"/>
        <v>9.6</v>
      </c>
      <c r="U381" s="18" t="s">
        <v>15</v>
      </c>
      <c r="V381" s="83"/>
      <c r="W381" s="39" t="s">
        <v>5263</v>
      </c>
      <c r="X381" s="85">
        <f t="shared" si="54"/>
        <v>59.2</v>
      </c>
      <c r="Y381" s="85">
        <f t="shared" si="55"/>
        <v>181.33333333333331</v>
      </c>
      <c r="Z381" s="85">
        <f>VLOOKUP(A:A,[1]周转天数!$A$1:$N$65536,14,0)</f>
        <v>136</v>
      </c>
    </row>
    <row r="382" spans="1:26" ht="15" x14ac:dyDescent="0.25">
      <c r="A382" s="87" t="s">
        <v>408</v>
      </c>
      <c r="B382" s="65" t="s">
        <v>5487</v>
      </c>
      <c r="C382" s="63" t="s">
        <v>4984</v>
      </c>
      <c r="D382" s="7" t="s">
        <v>22</v>
      </c>
      <c r="E382" s="7">
        <v>1</v>
      </c>
      <c r="F382" s="7">
        <v>3</v>
      </c>
      <c r="G382" s="40" t="s">
        <v>4658</v>
      </c>
      <c r="H382" s="68">
        <v>1.1333333333333333</v>
      </c>
      <c r="I382" s="9">
        <v>10</v>
      </c>
      <c r="J382" s="10">
        <f t="shared" si="48"/>
        <v>11.333333333333332</v>
      </c>
      <c r="K382" s="11">
        <v>2</v>
      </c>
      <c r="L382" s="12">
        <v>2</v>
      </c>
      <c r="M382" s="54">
        <f t="shared" si="52"/>
        <v>4</v>
      </c>
      <c r="N382" s="13">
        <f t="shared" si="49"/>
        <v>7.4</v>
      </c>
      <c r="O382" s="14">
        <f t="shared" si="50"/>
        <v>22.666666666666664</v>
      </c>
      <c r="P382" s="15"/>
      <c r="Q382" s="16">
        <v>17</v>
      </c>
      <c r="R382" s="72">
        <f t="shared" si="56"/>
        <v>5.6666666666666643</v>
      </c>
      <c r="S382" s="19" t="s">
        <v>15</v>
      </c>
      <c r="T382" s="17">
        <f t="shared" si="51"/>
        <v>9.6</v>
      </c>
      <c r="U382" s="18" t="s">
        <v>15</v>
      </c>
      <c r="V382" s="83"/>
      <c r="W382" s="39" t="s">
        <v>5263</v>
      </c>
      <c r="X382" s="85">
        <f t="shared" si="54"/>
        <v>33.300000000000004</v>
      </c>
      <c r="Y382" s="85">
        <f t="shared" si="55"/>
        <v>101.99999999999999</v>
      </c>
      <c r="Z382" s="85">
        <f>VLOOKUP(A:A,[1]周转天数!$A$1:$N$65536,14,0)</f>
        <v>76.5</v>
      </c>
    </row>
    <row r="383" spans="1:26" ht="15" x14ac:dyDescent="0.25">
      <c r="A383" s="87" t="s">
        <v>409</v>
      </c>
      <c r="B383" s="65" t="s">
        <v>5488</v>
      </c>
      <c r="C383" s="63" t="s">
        <v>19</v>
      </c>
      <c r="D383" s="7" t="s">
        <v>22</v>
      </c>
      <c r="E383" s="7">
        <v>1</v>
      </c>
      <c r="F383" s="7">
        <v>3</v>
      </c>
      <c r="G383" s="40" t="s">
        <v>4695</v>
      </c>
      <c r="H383" s="68">
        <v>1.1333333333333333</v>
      </c>
      <c r="I383" s="9">
        <v>10</v>
      </c>
      <c r="J383" s="10">
        <f t="shared" si="48"/>
        <v>11.333333333333332</v>
      </c>
      <c r="K383" s="11">
        <v>2</v>
      </c>
      <c r="L383" s="12">
        <v>2</v>
      </c>
      <c r="M383" s="54">
        <f t="shared" si="52"/>
        <v>4</v>
      </c>
      <c r="N383" s="13">
        <f t="shared" si="49"/>
        <v>7.4</v>
      </c>
      <c r="O383" s="14">
        <f t="shared" si="50"/>
        <v>22.666666666666664</v>
      </c>
      <c r="P383" s="15"/>
      <c r="Q383" s="16">
        <v>17</v>
      </c>
      <c r="R383" s="72">
        <f t="shared" si="56"/>
        <v>5.6666666666666643</v>
      </c>
      <c r="S383" s="19" t="s">
        <v>15</v>
      </c>
      <c r="T383" s="17">
        <f t="shared" si="51"/>
        <v>9.6</v>
      </c>
      <c r="U383" s="18" t="s">
        <v>15</v>
      </c>
      <c r="V383" s="83"/>
      <c r="W383" s="39" t="s">
        <v>5458</v>
      </c>
      <c r="X383" s="85">
        <f t="shared" si="54"/>
        <v>133.20000000000002</v>
      </c>
      <c r="Y383" s="85">
        <f t="shared" si="55"/>
        <v>407.99999999999994</v>
      </c>
      <c r="Z383" s="85">
        <f>VLOOKUP(A:A,[1]周转天数!$A$1:$N$65536,14,0)</f>
        <v>306</v>
      </c>
    </row>
    <row r="384" spans="1:26" ht="15" x14ac:dyDescent="0.25">
      <c r="A384" s="87" t="s">
        <v>410</v>
      </c>
      <c r="B384" s="65" t="s">
        <v>5489</v>
      </c>
      <c r="C384" s="63" t="s">
        <v>5284</v>
      </c>
      <c r="D384" s="7" t="s">
        <v>22</v>
      </c>
      <c r="E384" s="7">
        <v>1</v>
      </c>
      <c r="F384" s="7">
        <v>3</v>
      </c>
      <c r="G384" s="40" t="s">
        <v>4660</v>
      </c>
      <c r="H384" s="68">
        <v>1.1333333333333333</v>
      </c>
      <c r="I384" s="9">
        <v>10</v>
      </c>
      <c r="J384" s="10">
        <f t="shared" ref="J384:J447" si="57">H384*I384</f>
        <v>11.333333333333332</v>
      </c>
      <c r="K384" s="11">
        <v>2</v>
      </c>
      <c r="L384" s="12">
        <v>2</v>
      </c>
      <c r="M384" s="54">
        <f t="shared" si="52"/>
        <v>4</v>
      </c>
      <c r="N384" s="13">
        <f t="shared" si="49"/>
        <v>7.4</v>
      </c>
      <c r="O384" s="14">
        <f t="shared" si="50"/>
        <v>22.666666666666664</v>
      </c>
      <c r="P384" s="15"/>
      <c r="Q384" s="16">
        <v>17</v>
      </c>
      <c r="R384" s="72">
        <f t="shared" si="56"/>
        <v>5.6666666666666643</v>
      </c>
      <c r="S384" s="19" t="s">
        <v>15</v>
      </c>
      <c r="T384" s="17">
        <f t="shared" si="51"/>
        <v>9.6</v>
      </c>
      <c r="U384" s="18" t="s">
        <v>15</v>
      </c>
      <c r="V384" s="83"/>
      <c r="W384" s="39" t="s">
        <v>5040</v>
      </c>
      <c r="X384" s="85">
        <f t="shared" si="54"/>
        <v>66.600000000000009</v>
      </c>
      <c r="Y384" s="85">
        <f t="shared" si="55"/>
        <v>203.99999999999997</v>
      </c>
      <c r="Z384" s="85">
        <f>VLOOKUP(A:A,[1]周转天数!$A$1:$N$65536,14,0)</f>
        <v>153</v>
      </c>
    </row>
    <row r="385" spans="1:26" ht="15" x14ac:dyDescent="0.25">
      <c r="A385" s="87" t="s">
        <v>411</v>
      </c>
      <c r="B385" s="65" t="s">
        <v>5490</v>
      </c>
      <c r="C385" s="63" t="s">
        <v>5044</v>
      </c>
      <c r="D385" s="7" t="s">
        <v>22</v>
      </c>
      <c r="E385" s="7">
        <v>1</v>
      </c>
      <c r="F385" s="7">
        <v>3</v>
      </c>
      <c r="G385" s="40" t="s">
        <v>4685</v>
      </c>
      <c r="H385" s="68">
        <v>1.1333333333333333</v>
      </c>
      <c r="I385" s="9">
        <v>10</v>
      </c>
      <c r="J385" s="10">
        <f t="shared" si="57"/>
        <v>11.333333333333332</v>
      </c>
      <c r="K385" s="11">
        <v>2</v>
      </c>
      <c r="L385" s="12">
        <v>2</v>
      </c>
      <c r="M385" s="54">
        <f t="shared" si="52"/>
        <v>4</v>
      </c>
      <c r="N385" s="13">
        <f t="shared" ref="N385:N448" si="58">M385+F385*H385</f>
        <v>7.4</v>
      </c>
      <c r="O385" s="14">
        <f t="shared" ref="O385:O448" si="59">H385*20</f>
        <v>22.666666666666664</v>
      </c>
      <c r="P385" s="15"/>
      <c r="Q385" s="16">
        <v>17</v>
      </c>
      <c r="R385" s="72">
        <f t="shared" si="56"/>
        <v>5.6666666666666643</v>
      </c>
      <c r="S385" s="19" t="s">
        <v>15</v>
      </c>
      <c r="T385" s="17">
        <f t="shared" ref="T385:T448" si="60">Q385-N385</f>
        <v>9.6</v>
      </c>
      <c r="U385" s="18" t="s">
        <v>15</v>
      </c>
      <c r="V385" s="83"/>
      <c r="W385" s="39" t="s">
        <v>5089</v>
      </c>
      <c r="X385" s="85">
        <f t="shared" si="54"/>
        <v>111</v>
      </c>
      <c r="Y385" s="85">
        <f t="shared" si="55"/>
        <v>339.99999999999994</v>
      </c>
      <c r="Z385" s="85">
        <f>VLOOKUP(A:A,[1]周转天数!$A$1:$N$65536,14,0)</f>
        <v>255</v>
      </c>
    </row>
    <row r="386" spans="1:26" ht="15" x14ac:dyDescent="0.25">
      <c r="A386" s="87" t="s">
        <v>412</v>
      </c>
      <c r="B386" s="65" t="s">
        <v>5491</v>
      </c>
      <c r="C386" s="63" t="s">
        <v>4984</v>
      </c>
      <c r="D386" s="7" t="s">
        <v>22</v>
      </c>
      <c r="E386" s="7">
        <v>1</v>
      </c>
      <c r="F386" s="7">
        <v>3</v>
      </c>
      <c r="G386" s="40" t="s">
        <v>4695</v>
      </c>
      <c r="H386" s="68">
        <v>1.1333333333333333</v>
      </c>
      <c r="I386" s="9">
        <v>10</v>
      </c>
      <c r="J386" s="10">
        <f t="shared" si="57"/>
        <v>11.333333333333332</v>
      </c>
      <c r="K386" s="11">
        <v>2</v>
      </c>
      <c r="L386" s="12">
        <v>2</v>
      </c>
      <c r="M386" s="54">
        <f t="shared" ref="M386:M449" si="61">K386*L386</f>
        <v>4</v>
      </c>
      <c r="N386" s="13">
        <f t="shared" si="58"/>
        <v>7.4</v>
      </c>
      <c r="O386" s="14">
        <f t="shared" si="59"/>
        <v>22.666666666666664</v>
      </c>
      <c r="P386" s="15"/>
      <c r="Q386" s="16">
        <v>17</v>
      </c>
      <c r="R386" s="72">
        <f t="shared" si="56"/>
        <v>5.6666666666666643</v>
      </c>
      <c r="S386" s="19" t="s">
        <v>15</v>
      </c>
      <c r="T386" s="17">
        <f t="shared" si="60"/>
        <v>9.6</v>
      </c>
      <c r="U386" s="18" t="s">
        <v>15</v>
      </c>
      <c r="V386" s="83"/>
      <c r="W386" s="39" t="s">
        <v>5391</v>
      </c>
      <c r="X386" s="85">
        <f t="shared" si="54"/>
        <v>133.20000000000002</v>
      </c>
      <c r="Y386" s="85">
        <f t="shared" si="55"/>
        <v>407.99999999999994</v>
      </c>
      <c r="Z386" s="85">
        <f>VLOOKUP(A:A,[1]周转天数!$A$1:$N$65536,14,0)</f>
        <v>306</v>
      </c>
    </row>
    <row r="387" spans="1:26" ht="15" x14ac:dyDescent="0.25">
      <c r="A387" s="87" t="s">
        <v>413</v>
      </c>
      <c r="B387" s="65" t="s">
        <v>5492</v>
      </c>
      <c r="C387" s="63" t="s">
        <v>21</v>
      </c>
      <c r="D387" s="7" t="s">
        <v>22</v>
      </c>
      <c r="E387" s="7">
        <v>1</v>
      </c>
      <c r="F387" s="7">
        <v>3</v>
      </c>
      <c r="G387" s="40" t="s">
        <v>4645</v>
      </c>
      <c r="H387" s="68">
        <v>1.1333333333333333</v>
      </c>
      <c r="I387" s="9">
        <v>10</v>
      </c>
      <c r="J387" s="10">
        <f t="shared" si="57"/>
        <v>11.333333333333332</v>
      </c>
      <c r="K387" s="11">
        <v>2</v>
      </c>
      <c r="L387" s="12">
        <v>2</v>
      </c>
      <c r="M387" s="54">
        <f t="shared" si="61"/>
        <v>4</v>
      </c>
      <c r="N387" s="13">
        <f t="shared" si="58"/>
        <v>7.4</v>
      </c>
      <c r="O387" s="14">
        <f t="shared" si="59"/>
        <v>22.666666666666664</v>
      </c>
      <c r="P387" s="15"/>
      <c r="Q387" s="16">
        <v>17</v>
      </c>
      <c r="R387" s="72">
        <f t="shared" si="56"/>
        <v>5.6666666666666643</v>
      </c>
      <c r="S387" s="19" t="s">
        <v>15</v>
      </c>
      <c r="T387" s="17">
        <f t="shared" si="60"/>
        <v>9.6</v>
      </c>
      <c r="U387" s="18" t="s">
        <v>15</v>
      </c>
      <c r="V387" s="83"/>
      <c r="W387" s="39" t="s">
        <v>5391</v>
      </c>
      <c r="X387" s="85">
        <f t="shared" ref="X387:X450" si="62">N387*G387</f>
        <v>37</v>
      </c>
      <c r="Y387" s="85">
        <f t="shared" ref="Y387:Y450" si="63">O387*G387</f>
        <v>113.33333333333331</v>
      </c>
      <c r="Z387" s="85">
        <f>VLOOKUP(A:A,[1]周转天数!$A$1:$N$65536,14,0)</f>
        <v>85</v>
      </c>
    </row>
    <row r="388" spans="1:26" ht="15" x14ac:dyDescent="0.25">
      <c r="A388" s="87" t="s">
        <v>414</v>
      </c>
      <c r="B388" s="65" t="s">
        <v>5493</v>
      </c>
      <c r="C388" s="63" t="s">
        <v>24</v>
      </c>
      <c r="D388" s="7" t="s">
        <v>22</v>
      </c>
      <c r="E388" s="7">
        <v>1</v>
      </c>
      <c r="F388" s="7">
        <v>3</v>
      </c>
      <c r="G388" s="40" t="s">
        <v>4720</v>
      </c>
      <c r="H388" s="68">
        <v>1.1333333333333333</v>
      </c>
      <c r="I388" s="9">
        <v>10</v>
      </c>
      <c r="J388" s="10">
        <f t="shared" si="57"/>
        <v>11.333333333333332</v>
      </c>
      <c r="K388" s="11">
        <v>2</v>
      </c>
      <c r="L388" s="12">
        <v>2</v>
      </c>
      <c r="M388" s="54">
        <f t="shared" si="61"/>
        <v>4</v>
      </c>
      <c r="N388" s="13">
        <f t="shared" si="58"/>
        <v>7.4</v>
      </c>
      <c r="O388" s="14">
        <f t="shared" si="59"/>
        <v>22.666666666666664</v>
      </c>
      <c r="P388" s="15"/>
      <c r="Q388" s="16">
        <v>17</v>
      </c>
      <c r="R388" s="72">
        <f t="shared" si="56"/>
        <v>5.6666666666666643</v>
      </c>
      <c r="S388" s="19" t="s">
        <v>15</v>
      </c>
      <c r="T388" s="17">
        <f t="shared" si="60"/>
        <v>9.6</v>
      </c>
      <c r="U388" s="18" t="s">
        <v>15</v>
      </c>
      <c r="V388" s="83"/>
      <c r="W388" s="39" t="s">
        <v>5494</v>
      </c>
      <c r="X388" s="85">
        <f t="shared" si="62"/>
        <v>377.40000000000003</v>
      </c>
      <c r="Y388" s="85">
        <f t="shared" si="63"/>
        <v>1155.9999999999998</v>
      </c>
      <c r="Z388" s="85">
        <f>VLOOKUP(A:A,[1]周转天数!$A$1:$N$65536,14,0)</f>
        <v>867</v>
      </c>
    </row>
    <row r="389" spans="1:26" ht="15" x14ac:dyDescent="0.25">
      <c r="A389" s="87" t="s">
        <v>415</v>
      </c>
      <c r="B389" s="65" t="s">
        <v>5495</v>
      </c>
      <c r="C389" s="63" t="s">
        <v>19</v>
      </c>
      <c r="D389" s="7" t="s">
        <v>22</v>
      </c>
      <c r="E389" s="7">
        <v>1</v>
      </c>
      <c r="F389" s="7">
        <v>3</v>
      </c>
      <c r="G389" s="40" t="s">
        <v>4721</v>
      </c>
      <c r="H389" s="68">
        <v>1.1333333333333333</v>
      </c>
      <c r="I389" s="9">
        <v>10</v>
      </c>
      <c r="J389" s="10">
        <f t="shared" si="57"/>
        <v>11.333333333333332</v>
      </c>
      <c r="K389" s="11">
        <v>2</v>
      </c>
      <c r="L389" s="12">
        <v>2</v>
      </c>
      <c r="M389" s="54">
        <f t="shared" si="61"/>
        <v>4</v>
      </c>
      <c r="N389" s="13">
        <f t="shared" si="58"/>
        <v>7.4</v>
      </c>
      <c r="O389" s="14">
        <f t="shared" si="59"/>
        <v>22.666666666666664</v>
      </c>
      <c r="P389" s="15"/>
      <c r="Q389" s="16">
        <v>17</v>
      </c>
      <c r="R389" s="72">
        <f t="shared" si="56"/>
        <v>5.6666666666666643</v>
      </c>
      <c r="S389" s="19" t="s">
        <v>15</v>
      </c>
      <c r="T389" s="17">
        <f t="shared" si="60"/>
        <v>9.6</v>
      </c>
      <c r="U389" s="18" t="s">
        <v>15</v>
      </c>
      <c r="V389" s="83"/>
      <c r="W389" s="39" t="s">
        <v>5496</v>
      </c>
      <c r="X389" s="85">
        <f t="shared" si="62"/>
        <v>129.5</v>
      </c>
      <c r="Y389" s="85">
        <f t="shared" si="63"/>
        <v>396.66666666666663</v>
      </c>
      <c r="Z389" s="85">
        <f>VLOOKUP(A:A,[1]周转天数!$A$1:$N$65536,14,0)</f>
        <v>297.5</v>
      </c>
    </row>
    <row r="390" spans="1:26" ht="15" x14ac:dyDescent="0.25">
      <c r="A390" s="87" t="s">
        <v>416</v>
      </c>
      <c r="B390" s="65" t="s">
        <v>5497</v>
      </c>
      <c r="C390" s="63" t="s">
        <v>24</v>
      </c>
      <c r="D390" s="7" t="s">
        <v>22</v>
      </c>
      <c r="E390" s="7">
        <v>1</v>
      </c>
      <c r="F390" s="7">
        <v>3</v>
      </c>
      <c r="G390" s="40" t="s">
        <v>4633</v>
      </c>
      <c r="H390" s="68">
        <v>1.1333333333333333</v>
      </c>
      <c r="I390" s="9">
        <v>10</v>
      </c>
      <c r="J390" s="10">
        <f t="shared" si="57"/>
        <v>11.333333333333332</v>
      </c>
      <c r="K390" s="11">
        <v>2</v>
      </c>
      <c r="L390" s="12">
        <v>2</v>
      </c>
      <c r="M390" s="54">
        <f t="shared" si="61"/>
        <v>4</v>
      </c>
      <c r="N390" s="13">
        <f t="shared" si="58"/>
        <v>7.4</v>
      </c>
      <c r="O390" s="14">
        <f t="shared" si="59"/>
        <v>22.666666666666664</v>
      </c>
      <c r="P390" s="15"/>
      <c r="Q390" s="16">
        <v>17</v>
      </c>
      <c r="R390" s="72">
        <f t="shared" si="56"/>
        <v>5.6666666666666643</v>
      </c>
      <c r="S390" s="19" t="s">
        <v>15</v>
      </c>
      <c r="T390" s="17">
        <f t="shared" si="60"/>
        <v>9.6</v>
      </c>
      <c r="U390" s="18" t="s">
        <v>15</v>
      </c>
      <c r="V390" s="83"/>
      <c r="W390" s="39" t="s">
        <v>5292</v>
      </c>
      <c r="X390" s="85">
        <f t="shared" si="62"/>
        <v>18.5</v>
      </c>
      <c r="Y390" s="85">
        <f t="shared" si="63"/>
        <v>56.666666666666657</v>
      </c>
      <c r="Z390" s="85">
        <f>VLOOKUP(A:A,[1]周转天数!$A$1:$N$65536,14,0)</f>
        <v>42.5</v>
      </c>
    </row>
    <row r="391" spans="1:26" ht="15" x14ac:dyDescent="0.25">
      <c r="A391" s="87" t="s">
        <v>417</v>
      </c>
      <c r="B391" s="65" t="s">
        <v>5498</v>
      </c>
      <c r="C391" s="63" t="s">
        <v>24</v>
      </c>
      <c r="D391" s="7" t="s">
        <v>22</v>
      </c>
      <c r="E391" s="7">
        <v>1</v>
      </c>
      <c r="F391" s="7">
        <v>3</v>
      </c>
      <c r="G391" s="40" t="s">
        <v>4658</v>
      </c>
      <c r="H391" s="68">
        <v>1.1333333333333333</v>
      </c>
      <c r="I391" s="9">
        <v>10</v>
      </c>
      <c r="J391" s="10">
        <f t="shared" si="57"/>
        <v>11.333333333333332</v>
      </c>
      <c r="K391" s="11">
        <v>2</v>
      </c>
      <c r="L391" s="12">
        <v>2</v>
      </c>
      <c r="M391" s="54">
        <f t="shared" si="61"/>
        <v>4</v>
      </c>
      <c r="N391" s="13">
        <f t="shared" si="58"/>
        <v>7.4</v>
      </c>
      <c r="O391" s="14">
        <f t="shared" si="59"/>
        <v>22.666666666666664</v>
      </c>
      <c r="P391" s="15"/>
      <c r="Q391" s="16">
        <v>17</v>
      </c>
      <c r="R391" s="72">
        <f t="shared" si="56"/>
        <v>5.6666666666666643</v>
      </c>
      <c r="S391" s="19" t="s">
        <v>15</v>
      </c>
      <c r="T391" s="17">
        <f t="shared" si="60"/>
        <v>9.6</v>
      </c>
      <c r="U391" s="18" t="s">
        <v>15</v>
      </c>
      <c r="V391" s="83"/>
      <c r="W391" s="39" t="s">
        <v>5292</v>
      </c>
      <c r="X391" s="85">
        <f t="shared" si="62"/>
        <v>33.300000000000004</v>
      </c>
      <c r="Y391" s="85">
        <f t="shared" si="63"/>
        <v>101.99999999999999</v>
      </c>
      <c r="Z391" s="85">
        <f>VLOOKUP(A:A,[1]周转天数!$A$1:$N$65536,14,0)</f>
        <v>76.5</v>
      </c>
    </row>
    <row r="392" spans="1:26" ht="15" x14ac:dyDescent="0.25">
      <c r="A392" s="87" t="s">
        <v>418</v>
      </c>
      <c r="B392" s="65" t="s">
        <v>5499</v>
      </c>
      <c r="C392" s="63" t="s">
        <v>4984</v>
      </c>
      <c r="D392" s="7" t="s">
        <v>22</v>
      </c>
      <c r="E392" s="7">
        <v>1</v>
      </c>
      <c r="F392" s="7">
        <v>3</v>
      </c>
      <c r="G392" s="40" t="s">
        <v>4630</v>
      </c>
      <c r="H392" s="68">
        <v>1.1333333333333333</v>
      </c>
      <c r="I392" s="9">
        <v>10</v>
      </c>
      <c r="J392" s="10">
        <f t="shared" si="57"/>
        <v>11.333333333333332</v>
      </c>
      <c r="K392" s="11">
        <v>2</v>
      </c>
      <c r="L392" s="12">
        <v>2</v>
      </c>
      <c r="M392" s="54">
        <f t="shared" si="61"/>
        <v>4</v>
      </c>
      <c r="N392" s="13">
        <f t="shared" si="58"/>
        <v>7.4</v>
      </c>
      <c r="O392" s="14">
        <f t="shared" si="59"/>
        <v>22.666666666666664</v>
      </c>
      <c r="P392" s="15"/>
      <c r="Q392" s="16">
        <v>17</v>
      </c>
      <c r="R392" s="72">
        <f t="shared" si="56"/>
        <v>5.6666666666666643</v>
      </c>
      <c r="S392" s="19" t="s">
        <v>15</v>
      </c>
      <c r="T392" s="17">
        <f t="shared" si="60"/>
        <v>9.6</v>
      </c>
      <c r="U392" s="18" t="s">
        <v>15</v>
      </c>
      <c r="V392" s="83"/>
      <c r="W392" s="39" t="s">
        <v>5211</v>
      </c>
      <c r="X392" s="85">
        <f t="shared" si="62"/>
        <v>7.4</v>
      </c>
      <c r="Y392" s="85">
        <f t="shared" si="63"/>
        <v>22.666666666666664</v>
      </c>
      <c r="Z392" s="85">
        <f>VLOOKUP(A:A,[1]周转天数!$A$1:$N$65536,14,0)</f>
        <v>17</v>
      </c>
    </row>
    <row r="393" spans="1:26" ht="15" x14ac:dyDescent="0.25">
      <c r="A393" s="87" t="s">
        <v>419</v>
      </c>
      <c r="B393" s="65" t="s">
        <v>5500</v>
      </c>
      <c r="C393" s="63" t="s">
        <v>24</v>
      </c>
      <c r="D393" s="7" t="s">
        <v>22</v>
      </c>
      <c r="E393" s="7">
        <v>1</v>
      </c>
      <c r="F393" s="7">
        <v>3</v>
      </c>
      <c r="G393" s="40" t="s">
        <v>4639</v>
      </c>
      <c r="H393" s="68">
        <v>1.1333333333333333</v>
      </c>
      <c r="I393" s="9">
        <v>10</v>
      </c>
      <c r="J393" s="10">
        <f t="shared" si="57"/>
        <v>11.333333333333332</v>
      </c>
      <c r="K393" s="11">
        <v>2</v>
      </c>
      <c r="L393" s="12">
        <v>2</v>
      </c>
      <c r="M393" s="54">
        <f t="shared" si="61"/>
        <v>4</v>
      </c>
      <c r="N393" s="13">
        <f t="shared" si="58"/>
        <v>7.4</v>
      </c>
      <c r="O393" s="14">
        <f t="shared" si="59"/>
        <v>22.666666666666664</v>
      </c>
      <c r="P393" s="15"/>
      <c r="Q393" s="16">
        <v>17</v>
      </c>
      <c r="R393" s="72">
        <f t="shared" si="56"/>
        <v>5.6666666666666643</v>
      </c>
      <c r="S393" s="19" t="s">
        <v>15</v>
      </c>
      <c r="T393" s="17">
        <f t="shared" si="60"/>
        <v>9.6</v>
      </c>
      <c r="U393" s="18" t="s">
        <v>15</v>
      </c>
      <c r="V393" s="83"/>
      <c r="W393" s="39" t="s">
        <v>5049</v>
      </c>
      <c r="X393" s="85">
        <f t="shared" si="62"/>
        <v>29.6</v>
      </c>
      <c r="Y393" s="85">
        <f t="shared" si="63"/>
        <v>90.666666666666657</v>
      </c>
      <c r="Z393" s="85">
        <f>VLOOKUP(A:A,[1]周转天数!$A$1:$N$65536,14,0)</f>
        <v>68</v>
      </c>
    </row>
    <row r="394" spans="1:26" ht="15" x14ac:dyDescent="0.25">
      <c r="A394" s="87" t="s">
        <v>420</v>
      </c>
      <c r="B394" s="65" t="s">
        <v>5501</v>
      </c>
      <c r="C394" s="63" t="s">
        <v>24</v>
      </c>
      <c r="D394" s="7" t="s">
        <v>22</v>
      </c>
      <c r="E394" s="7">
        <v>1</v>
      </c>
      <c r="F394" s="7">
        <v>3</v>
      </c>
      <c r="G394" s="40" t="s">
        <v>4650</v>
      </c>
      <c r="H394" s="68">
        <v>1.1333333333333333</v>
      </c>
      <c r="I394" s="9">
        <v>10</v>
      </c>
      <c r="J394" s="10">
        <f t="shared" si="57"/>
        <v>11.333333333333332</v>
      </c>
      <c r="K394" s="11">
        <v>2</v>
      </c>
      <c r="L394" s="12">
        <v>2</v>
      </c>
      <c r="M394" s="54">
        <f t="shared" si="61"/>
        <v>4</v>
      </c>
      <c r="N394" s="13">
        <f t="shared" si="58"/>
        <v>7.4</v>
      </c>
      <c r="O394" s="14">
        <f t="shared" si="59"/>
        <v>22.666666666666664</v>
      </c>
      <c r="P394" s="15"/>
      <c r="Q394" s="16">
        <v>17</v>
      </c>
      <c r="R394" s="72">
        <f t="shared" ref="R394:R457" si="64">O394-Q394</f>
        <v>5.6666666666666643</v>
      </c>
      <c r="S394" s="19" t="s">
        <v>15</v>
      </c>
      <c r="T394" s="17">
        <f t="shared" si="60"/>
        <v>9.6</v>
      </c>
      <c r="U394" s="18" t="s">
        <v>15</v>
      </c>
      <c r="V394" s="83"/>
      <c r="W394" s="39" t="s">
        <v>5161</v>
      </c>
      <c r="X394" s="85">
        <f t="shared" si="62"/>
        <v>25.900000000000002</v>
      </c>
      <c r="Y394" s="85">
        <f t="shared" si="63"/>
        <v>79.333333333333329</v>
      </c>
      <c r="Z394" s="85">
        <f>VLOOKUP(A:A,[1]周转天数!$A$1:$N$65536,14,0)</f>
        <v>59.5</v>
      </c>
    </row>
    <row r="395" spans="1:26" ht="15" x14ac:dyDescent="0.25">
      <c r="A395" s="87" t="s">
        <v>421</v>
      </c>
      <c r="B395" s="65" t="s">
        <v>5502</v>
      </c>
      <c r="C395" s="63" t="s">
        <v>24</v>
      </c>
      <c r="D395" s="7" t="s">
        <v>22</v>
      </c>
      <c r="E395" s="7">
        <v>1</v>
      </c>
      <c r="F395" s="7">
        <v>3</v>
      </c>
      <c r="G395" s="40" t="s">
        <v>4707</v>
      </c>
      <c r="H395" s="68">
        <v>1.1333333333333333</v>
      </c>
      <c r="I395" s="9">
        <v>10</v>
      </c>
      <c r="J395" s="10">
        <f t="shared" si="57"/>
        <v>11.333333333333332</v>
      </c>
      <c r="K395" s="11">
        <v>2</v>
      </c>
      <c r="L395" s="12">
        <v>2</v>
      </c>
      <c r="M395" s="54">
        <f t="shared" si="61"/>
        <v>4</v>
      </c>
      <c r="N395" s="13">
        <f t="shared" si="58"/>
        <v>7.4</v>
      </c>
      <c r="O395" s="14">
        <f t="shared" si="59"/>
        <v>22.666666666666664</v>
      </c>
      <c r="P395" s="15"/>
      <c r="Q395" s="16">
        <v>17</v>
      </c>
      <c r="R395" s="72">
        <f t="shared" si="64"/>
        <v>5.6666666666666643</v>
      </c>
      <c r="S395" s="19" t="s">
        <v>15</v>
      </c>
      <c r="T395" s="17">
        <f t="shared" si="60"/>
        <v>9.6</v>
      </c>
      <c r="U395" s="18" t="s">
        <v>15</v>
      </c>
      <c r="V395" s="83"/>
      <c r="W395" s="39" t="s">
        <v>5148</v>
      </c>
      <c r="X395" s="85">
        <f t="shared" si="62"/>
        <v>102.12</v>
      </c>
      <c r="Y395" s="85">
        <f t="shared" si="63"/>
        <v>312.8</v>
      </c>
      <c r="Z395" s="85">
        <f>VLOOKUP(A:A,[1]周转天数!$A$1:$N$65536,14,0)</f>
        <v>234.60000000000002</v>
      </c>
    </row>
    <row r="396" spans="1:26" ht="15" x14ac:dyDescent="0.25">
      <c r="A396" s="87" t="s">
        <v>422</v>
      </c>
      <c r="B396" s="65" t="s">
        <v>5503</v>
      </c>
      <c r="C396" s="63" t="s">
        <v>24</v>
      </c>
      <c r="D396" s="7" t="s">
        <v>22</v>
      </c>
      <c r="E396" s="7">
        <v>1</v>
      </c>
      <c r="F396" s="7">
        <v>3</v>
      </c>
      <c r="G396" s="40" t="s">
        <v>4661</v>
      </c>
      <c r="H396" s="68">
        <v>1.1333333333333333</v>
      </c>
      <c r="I396" s="9">
        <v>10</v>
      </c>
      <c r="J396" s="10">
        <f t="shared" si="57"/>
        <v>11.333333333333332</v>
      </c>
      <c r="K396" s="11">
        <v>2</v>
      </c>
      <c r="L396" s="12">
        <v>2</v>
      </c>
      <c r="M396" s="54">
        <f t="shared" si="61"/>
        <v>4</v>
      </c>
      <c r="N396" s="13">
        <f t="shared" si="58"/>
        <v>7.4</v>
      </c>
      <c r="O396" s="14">
        <f t="shared" si="59"/>
        <v>22.666666666666664</v>
      </c>
      <c r="P396" s="15"/>
      <c r="Q396" s="16">
        <v>17</v>
      </c>
      <c r="R396" s="72">
        <f t="shared" si="64"/>
        <v>5.6666666666666643</v>
      </c>
      <c r="S396" s="19" t="s">
        <v>15</v>
      </c>
      <c r="T396" s="17">
        <f t="shared" si="60"/>
        <v>9.6</v>
      </c>
      <c r="U396" s="18" t="s">
        <v>15</v>
      </c>
      <c r="V396" s="83"/>
      <c r="W396" s="39" t="s">
        <v>5161</v>
      </c>
      <c r="X396" s="85">
        <f t="shared" si="62"/>
        <v>72.52000000000001</v>
      </c>
      <c r="Y396" s="85">
        <f t="shared" si="63"/>
        <v>222.13333333333333</v>
      </c>
      <c r="Z396" s="85">
        <f>VLOOKUP(A:A,[1]周转天数!$A$1:$N$65536,14,0)</f>
        <v>166.60000000000002</v>
      </c>
    </row>
    <row r="397" spans="1:26" ht="15" x14ac:dyDescent="0.25">
      <c r="A397" s="87" t="s">
        <v>423</v>
      </c>
      <c r="B397" s="65" t="s">
        <v>5504</v>
      </c>
      <c r="C397" s="63" t="s">
        <v>5505</v>
      </c>
      <c r="D397" s="7" t="s">
        <v>22</v>
      </c>
      <c r="E397" s="7">
        <v>1</v>
      </c>
      <c r="F397" s="7">
        <v>3</v>
      </c>
      <c r="G397" s="40" t="s">
        <v>4679</v>
      </c>
      <c r="H397" s="68">
        <v>1.1333333333333333</v>
      </c>
      <c r="I397" s="9">
        <v>10</v>
      </c>
      <c r="J397" s="10">
        <f t="shared" si="57"/>
        <v>11.333333333333332</v>
      </c>
      <c r="K397" s="11">
        <v>2</v>
      </c>
      <c r="L397" s="12">
        <v>2</v>
      </c>
      <c r="M397" s="54">
        <f t="shared" si="61"/>
        <v>4</v>
      </c>
      <c r="N397" s="13">
        <f t="shared" si="58"/>
        <v>7.4</v>
      </c>
      <c r="O397" s="14">
        <f t="shared" si="59"/>
        <v>22.666666666666664</v>
      </c>
      <c r="P397" s="15"/>
      <c r="Q397" s="16">
        <v>17</v>
      </c>
      <c r="R397" s="72">
        <f t="shared" si="64"/>
        <v>5.6666666666666643</v>
      </c>
      <c r="S397" s="19" t="s">
        <v>15</v>
      </c>
      <c r="T397" s="17">
        <f t="shared" si="60"/>
        <v>9.6</v>
      </c>
      <c r="U397" s="18" t="s">
        <v>15</v>
      </c>
      <c r="V397" s="83"/>
      <c r="W397" s="39" t="s">
        <v>5058</v>
      </c>
      <c r="X397" s="85">
        <f t="shared" si="62"/>
        <v>65.12</v>
      </c>
      <c r="Y397" s="85">
        <f t="shared" si="63"/>
        <v>199.46666666666667</v>
      </c>
      <c r="Z397" s="85">
        <f>VLOOKUP(A:A,[1]周转天数!$A$1:$N$65536,14,0)</f>
        <v>149.60000000000002</v>
      </c>
    </row>
    <row r="398" spans="1:26" ht="15" x14ac:dyDescent="0.25">
      <c r="A398" s="87" t="s">
        <v>424</v>
      </c>
      <c r="B398" s="65" t="s">
        <v>5506</v>
      </c>
      <c r="C398" s="63" t="s">
        <v>19</v>
      </c>
      <c r="D398" s="7" t="s">
        <v>22</v>
      </c>
      <c r="E398" s="7">
        <v>1</v>
      </c>
      <c r="F398" s="7">
        <v>3</v>
      </c>
      <c r="G398" s="40" t="s">
        <v>4722</v>
      </c>
      <c r="H398" s="68">
        <v>1.1333333333333333</v>
      </c>
      <c r="I398" s="9">
        <v>10</v>
      </c>
      <c r="J398" s="10">
        <f t="shared" si="57"/>
        <v>11.333333333333332</v>
      </c>
      <c r="K398" s="11">
        <v>2</v>
      </c>
      <c r="L398" s="12">
        <v>2</v>
      </c>
      <c r="M398" s="54">
        <f t="shared" si="61"/>
        <v>4</v>
      </c>
      <c r="N398" s="13">
        <f t="shared" si="58"/>
        <v>7.4</v>
      </c>
      <c r="O398" s="14">
        <f t="shared" si="59"/>
        <v>22.666666666666664</v>
      </c>
      <c r="P398" s="15"/>
      <c r="Q398" s="16">
        <v>17</v>
      </c>
      <c r="R398" s="72">
        <f t="shared" si="64"/>
        <v>5.6666666666666643</v>
      </c>
      <c r="S398" s="19" t="s">
        <v>15</v>
      </c>
      <c r="T398" s="17">
        <f t="shared" si="60"/>
        <v>9.6</v>
      </c>
      <c r="U398" s="18" t="s">
        <v>15</v>
      </c>
      <c r="V398" s="83"/>
      <c r="W398" s="39" t="s">
        <v>5243</v>
      </c>
      <c r="X398" s="85">
        <f t="shared" si="62"/>
        <v>50.32</v>
      </c>
      <c r="Y398" s="85">
        <f t="shared" si="63"/>
        <v>154.13333333333333</v>
      </c>
      <c r="Z398" s="85">
        <f>VLOOKUP(A:A,[1]周转天数!$A$1:$N$65536,14,0)</f>
        <v>115.6</v>
      </c>
    </row>
    <row r="399" spans="1:26" ht="15" x14ac:dyDescent="0.25">
      <c r="A399" s="87" t="s">
        <v>425</v>
      </c>
      <c r="B399" s="65" t="s">
        <v>5507</v>
      </c>
      <c r="C399" s="63" t="s">
        <v>19</v>
      </c>
      <c r="D399" s="7" t="s">
        <v>22</v>
      </c>
      <c r="E399" s="7">
        <v>1</v>
      </c>
      <c r="F399" s="7">
        <v>3</v>
      </c>
      <c r="G399" s="40" t="s">
        <v>4640</v>
      </c>
      <c r="H399" s="68">
        <v>1.1333333333333333</v>
      </c>
      <c r="I399" s="9">
        <v>10</v>
      </c>
      <c r="J399" s="10">
        <f t="shared" si="57"/>
        <v>11.333333333333332</v>
      </c>
      <c r="K399" s="11">
        <v>2</v>
      </c>
      <c r="L399" s="12">
        <v>2</v>
      </c>
      <c r="M399" s="54">
        <f t="shared" si="61"/>
        <v>4</v>
      </c>
      <c r="N399" s="13">
        <f t="shared" si="58"/>
        <v>7.4</v>
      </c>
      <c r="O399" s="14">
        <f t="shared" si="59"/>
        <v>22.666666666666664</v>
      </c>
      <c r="P399" s="15"/>
      <c r="Q399" s="16">
        <v>17</v>
      </c>
      <c r="R399" s="72">
        <f t="shared" si="64"/>
        <v>5.6666666666666643</v>
      </c>
      <c r="S399" s="19" t="s">
        <v>15</v>
      </c>
      <c r="T399" s="17">
        <f t="shared" si="60"/>
        <v>9.6</v>
      </c>
      <c r="U399" s="18" t="s">
        <v>15</v>
      </c>
      <c r="V399" s="83"/>
      <c r="W399" s="39" t="s">
        <v>4999</v>
      </c>
      <c r="X399" s="85">
        <f t="shared" si="62"/>
        <v>40.700000000000003</v>
      </c>
      <c r="Y399" s="85">
        <f t="shared" si="63"/>
        <v>124.66666666666666</v>
      </c>
      <c r="Z399" s="85">
        <f>VLOOKUP(A:A,[1]周转天数!$A$1:$N$65536,14,0)</f>
        <v>93.5</v>
      </c>
    </row>
    <row r="400" spans="1:26" ht="15" x14ac:dyDescent="0.25">
      <c r="A400" s="87" t="s">
        <v>426</v>
      </c>
      <c r="B400" s="65" t="s">
        <v>5508</v>
      </c>
      <c r="C400" s="63" t="s">
        <v>19</v>
      </c>
      <c r="D400" s="7" t="s">
        <v>22</v>
      </c>
      <c r="E400" s="7">
        <v>1</v>
      </c>
      <c r="F400" s="7">
        <v>3</v>
      </c>
      <c r="G400" s="40" t="s">
        <v>4656</v>
      </c>
      <c r="H400" s="68">
        <v>1.1333333333333333</v>
      </c>
      <c r="I400" s="9">
        <v>10</v>
      </c>
      <c r="J400" s="10">
        <f t="shared" si="57"/>
        <v>11.333333333333332</v>
      </c>
      <c r="K400" s="11">
        <v>2</v>
      </c>
      <c r="L400" s="12">
        <v>2</v>
      </c>
      <c r="M400" s="54">
        <f t="shared" si="61"/>
        <v>4</v>
      </c>
      <c r="N400" s="13">
        <f t="shared" si="58"/>
        <v>7.4</v>
      </c>
      <c r="O400" s="14">
        <f t="shared" si="59"/>
        <v>22.666666666666664</v>
      </c>
      <c r="P400" s="15"/>
      <c r="Q400" s="16">
        <v>17</v>
      </c>
      <c r="R400" s="72">
        <f t="shared" si="64"/>
        <v>5.6666666666666643</v>
      </c>
      <c r="S400" s="19" t="s">
        <v>15</v>
      </c>
      <c r="T400" s="17">
        <f t="shared" si="60"/>
        <v>9.6</v>
      </c>
      <c r="U400" s="18" t="s">
        <v>15</v>
      </c>
      <c r="V400" s="83"/>
      <c r="W400" s="39" t="s">
        <v>5221</v>
      </c>
      <c r="X400" s="85">
        <f t="shared" si="62"/>
        <v>20.72</v>
      </c>
      <c r="Y400" s="85">
        <f t="shared" si="63"/>
        <v>63.466666666666654</v>
      </c>
      <c r="Z400" s="85">
        <f>VLOOKUP(A:A,[1]周转天数!$A$1:$N$65536,14,0)</f>
        <v>47.599999999999994</v>
      </c>
    </row>
    <row r="401" spans="1:26" ht="15" x14ac:dyDescent="0.25">
      <c r="A401" s="87" t="s">
        <v>427</v>
      </c>
      <c r="B401" s="65" t="s">
        <v>5509</v>
      </c>
      <c r="C401" s="63" t="s">
        <v>19</v>
      </c>
      <c r="D401" s="7" t="s">
        <v>22</v>
      </c>
      <c r="E401" s="7">
        <v>1</v>
      </c>
      <c r="F401" s="7">
        <v>3</v>
      </c>
      <c r="G401" s="40" t="s">
        <v>4658</v>
      </c>
      <c r="H401" s="68">
        <v>1.1333333333333333</v>
      </c>
      <c r="I401" s="9">
        <v>10</v>
      </c>
      <c r="J401" s="10">
        <f t="shared" si="57"/>
        <v>11.333333333333332</v>
      </c>
      <c r="K401" s="11">
        <v>2</v>
      </c>
      <c r="L401" s="12">
        <v>2</v>
      </c>
      <c r="M401" s="54">
        <f t="shared" si="61"/>
        <v>4</v>
      </c>
      <c r="N401" s="13">
        <f t="shared" si="58"/>
        <v>7.4</v>
      </c>
      <c r="O401" s="14">
        <f t="shared" si="59"/>
        <v>22.666666666666664</v>
      </c>
      <c r="P401" s="15"/>
      <c r="Q401" s="16">
        <v>17</v>
      </c>
      <c r="R401" s="72">
        <f t="shared" si="64"/>
        <v>5.6666666666666643</v>
      </c>
      <c r="S401" s="19" t="s">
        <v>15</v>
      </c>
      <c r="T401" s="17">
        <f t="shared" si="60"/>
        <v>9.6</v>
      </c>
      <c r="U401" s="18" t="s">
        <v>15</v>
      </c>
      <c r="V401" s="83"/>
      <c r="W401" s="39" t="s">
        <v>5510</v>
      </c>
      <c r="X401" s="85">
        <f t="shared" si="62"/>
        <v>33.300000000000004</v>
      </c>
      <c r="Y401" s="85">
        <f t="shared" si="63"/>
        <v>101.99999999999999</v>
      </c>
      <c r="Z401" s="85">
        <f>VLOOKUP(A:A,[1]周转天数!$A$1:$N$65536,14,0)</f>
        <v>76.5</v>
      </c>
    </row>
    <row r="402" spans="1:26" ht="15" x14ac:dyDescent="0.25">
      <c r="A402" s="87" t="s">
        <v>428</v>
      </c>
      <c r="B402" s="65" t="s">
        <v>5511</v>
      </c>
      <c r="C402" s="63" t="s">
        <v>19</v>
      </c>
      <c r="D402" s="7" t="s">
        <v>22</v>
      </c>
      <c r="E402" s="7">
        <v>1</v>
      </c>
      <c r="F402" s="7">
        <v>3</v>
      </c>
      <c r="G402" s="40" t="s">
        <v>4658</v>
      </c>
      <c r="H402" s="68">
        <v>1.1333333333333333</v>
      </c>
      <c r="I402" s="9">
        <v>10</v>
      </c>
      <c r="J402" s="10">
        <f t="shared" si="57"/>
        <v>11.333333333333332</v>
      </c>
      <c r="K402" s="11">
        <v>2</v>
      </c>
      <c r="L402" s="12">
        <v>2</v>
      </c>
      <c r="M402" s="54">
        <f t="shared" si="61"/>
        <v>4</v>
      </c>
      <c r="N402" s="13">
        <f t="shared" si="58"/>
        <v>7.4</v>
      </c>
      <c r="O402" s="14">
        <f t="shared" si="59"/>
        <v>22.666666666666664</v>
      </c>
      <c r="P402" s="15"/>
      <c r="Q402" s="16">
        <v>17</v>
      </c>
      <c r="R402" s="72">
        <f t="shared" si="64"/>
        <v>5.6666666666666643</v>
      </c>
      <c r="S402" s="19" t="s">
        <v>15</v>
      </c>
      <c r="T402" s="17">
        <f t="shared" si="60"/>
        <v>9.6</v>
      </c>
      <c r="U402" s="18" t="s">
        <v>15</v>
      </c>
      <c r="V402" s="83"/>
      <c r="W402" s="39" t="s">
        <v>5510</v>
      </c>
      <c r="X402" s="85">
        <f t="shared" si="62"/>
        <v>33.300000000000004</v>
      </c>
      <c r="Y402" s="85">
        <f t="shared" si="63"/>
        <v>101.99999999999999</v>
      </c>
      <c r="Z402" s="85">
        <f>VLOOKUP(A:A,[1]周转天数!$A$1:$N$65536,14,0)</f>
        <v>76.5</v>
      </c>
    </row>
    <row r="403" spans="1:26" ht="15" x14ac:dyDescent="0.25">
      <c r="A403" s="87" t="s">
        <v>429</v>
      </c>
      <c r="B403" s="65" t="s">
        <v>5512</v>
      </c>
      <c r="C403" s="63" t="s">
        <v>20</v>
      </c>
      <c r="D403" s="7" t="s">
        <v>22</v>
      </c>
      <c r="E403" s="7">
        <v>1</v>
      </c>
      <c r="F403" s="7">
        <v>3</v>
      </c>
      <c r="G403" s="40" t="s">
        <v>4691</v>
      </c>
      <c r="H403" s="68">
        <v>1.0666666666666667</v>
      </c>
      <c r="I403" s="9">
        <v>10</v>
      </c>
      <c r="J403" s="10">
        <f t="shared" si="57"/>
        <v>10.666666666666666</v>
      </c>
      <c r="K403" s="11">
        <v>2</v>
      </c>
      <c r="L403" s="12">
        <v>2</v>
      </c>
      <c r="M403" s="54">
        <f t="shared" si="61"/>
        <v>4</v>
      </c>
      <c r="N403" s="13">
        <f t="shared" si="58"/>
        <v>7.2</v>
      </c>
      <c r="O403" s="14">
        <f t="shared" si="59"/>
        <v>21.333333333333332</v>
      </c>
      <c r="P403" s="15"/>
      <c r="Q403" s="16">
        <v>16</v>
      </c>
      <c r="R403" s="72">
        <f t="shared" si="64"/>
        <v>5.3333333333333321</v>
      </c>
      <c r="S403" s="19" t="s">
        <v>15</v>
      </c>
      <c r="T403" s="17">
        <f t="shared" si="60"/>
        <v>8.8000000000000007</v>
      </c>
      <c r="U403" s="18" t="s">
        <v>15</v>
      </c>
      <c r="V403" s="83"/>
      <c r="W403" s="39" t="s">
        <v>5367</v>
      </c>
      <c r="X403" s="85">
        <f t="shared" si="62"/>
        <v>192.96</v>
      </c>
      <c r="Y403" s="85">
        <f t="shared" si="63"/>
        <v>571.73333333333335</v>
      </c>
      <c r="Z403" s="85">
        <f>VLOOKUP(A:A,[1]周转天数!$A$1:$N$65536,14,0)</f>
        <v>428.8</v>
      </c>
    </row>
    <row r="404" spans="1:26" ht="15" x14ac:dyDescent="0.25">
      <c r="A404" s="87" t="s">
        <v>430</v>
      </c>
      <c r="B404" s="65" t="s">
        <v>5513</v>
      </c>
      <c r="C404" s="63" t="s">
        <v>21</v>
      </c>
      <c r="D404" s="7" t="s">
        <v>22</v>
      </c>
      <c r="E404" s="7">
        <v>1</v>
      </c>
      <c r="F404" s="7">
        <v>3</v>
      </c>
      <c r="G404" s="40" t="s">
        <v>4663</v>
      </c>
      <c r="H404" s="68">
        <v>1.0666666666666667</v>
      </c>
      <c r="I404" s="9">
        <v>10</v>
      </c>
      <c r="J404" s="10">
        <f t="shared" si="57"/>
        <v>10.666666666666666</v>
      </c>
      <c r="K404" s="11">
        <v>2</v>
      </c>
      <c r="L404" s="12">
        <v>2</v>
      </c>
      <c r="M404" s="54">
        <f t="shared" si="61"/>
        <v>4</v>
      </c>
      <c r="N404" s="13">
        <f t="shared" si="58"/>
        <v>7.2</v>
      </c>
      <c r="O404" s="14">
        <f t="shared" si="59"/>
        <v>21.333333333333332</v>
      </c>
      <c r="P404" s="15"/>
      <c r="Q404" s="16">
        <v>16</v>
      </c>
      <c r="R404" s="72">
        <f t="shared" si="64"/>
        <v>5.3333333333333321</v>
      </c>
      <c r="S404" s="19" t="s">
        <v>15</v>
      </c>
      <c r="T404" s="17">
        <f t="shared" si="60"/>
        <v>8.8000000000000007</v>
      </c>
      <c r="U404" s="18" t="s">
        <v>15</v>
      </c>
      <c r="V404" s="83"/>
      <c r="W404" s="39" t="s">
        <v>5216</v>
      </c>
      <c r="X404" s="85">
        <f t="shared" si="62"/>
        <v>78.48</v>
      </c>
      <c r="Y404" s="85">
        <f t="shared" si="63"/>
        <v>232.53333333333333</v>
      </c>
      <c r="Z404" s="85">
        <f>VLOOKUP(A:A,[1]周转天数!$A$1:$N$65536,14,0)</f>
        <v>174.4</v>
      </c>
    </row>
    <row r="405" spans="1:26" ht="15" x14ac:dyDescent="0.25">
      <c r="A405" s="87" t="s">
        <v>431</v>
      </c>
      <c r="B405" s="65" t="s">
        <v>5514</v>
      </c>
      <c r="C405" s="63" t="s">
        <v>25</v>
      </c>
      <c r="D405" s="7" t="s">
        <v>22</v>
      </c>
      <c r="E405" s="7">
        <v>1</v>
      </c>
      <c r="F405" s="7">
        <v>3</v>
      </c>
      <c r="G405" s="40" t="s">
        <v>4664</v>
      </c>
      <c r="H405" s="68">
        <v>1.0666666666666667</v>
      </c>
      <c r="I405" s="9">
        <v>10</v>
      </c>
      <c r="J405" s="10">
        <f t="shared" si="57"/>
        <v>10.666666666666666</v>
      </c>
      <c r="K405" s="11">
        <v>2</v>
      </c>
      <c r="L405" s="12">
        <v>2</v>
      </c>
      <c r="M405" s="54">
        <f t="shared" si="61"/>
        <v>4</v>
      </c>
      <c r="N405" s="13">
        <f t="shared" si="58"/>
        <v>7.2</v>
      </c>
      <c r="O405" s="14">
        <f t="shared" si="59"/>
        <v>21.333333333333332</v>
      </c>
      <c r="P405" s="15"/>
      <c r="Q405" s="16">
        <v>16</v>
      </c>
      <c r="R405" s="72">
        <f t="shared" si="64"/>
        <v>5.3333333333333321</v>
      </c>
      <c r="S405" s="19" t="s">
        <v>15</v>
      </c>
      <c r="T405" s="17">
        <f t="shared" si="60"/>
        <v>8.8000000000000007</v>
      </c>
      <c r="U405" s="18" t="s">
        <v>15</v>
      </c>
      <c r="V405" s="83"/>
      <c r="W405" s="39" t="s">
        <v>5113</v>
      </c>
      <c r="X405" s="85">
        <f t="shared" si="62"/>
        <v>61.2</v>
      </c>
      <c r="Y405" s="85">
        <f t="shared" si="63"/>
        <v>181.33333333333331</v>
      </c>
      <c r="Z405" s="85">
        <f>VLOOKUP(A:A,[1]周转天数!$A$1:$N$65536,14,0)</f>
        <v>136</v>
      </c>
    </row>
    <row r="406" spans="1:26" ht="15" x14ac:dyDescent="0.25">
      <c r="A406" s="87" t="s">
        <v>432</v>
      </c>
      <c r="B406" s="65" t="s">
        <v>5515</v>
      </c>
      <c r="C406" s="63" t="s">
        <v>5036</v>
      </c>
      <c r="D406" s="7" t="s">
        <v>22</v>
      </c>
      <c r="E406" s="7">
        <v>1</v>
      </c>
      <c r="F406" s="7">
        <v>3</v>
      </c>
      <c r="G406" s="40" t="s">
        <v>4654</v>
      </c>
      <c r="H406" s="68">
        <v>1.0666666666666667</v>
      </c>
      <c r="I406" s="9">
        <v>10</v>
      </c>
      <c r="J406" s="10">
        <f t="shared" si="57"/>
        <v>10.666666666666666</v>
      </c>
      <c r="K406" s="11">
        <v>2</v>
      </c>
      <c r="L406" s="12">
        <v>2</v>
      </c>
      <c r="M406" s="54">
        <f t="shared" si="61"/>
        <v>4</v>
      </c>
      <c r="N406" s="13">
        <f t="shared" si="58"/>
        <v>7.2</v>
      </c>
      <c r="O406" s="14">
        <f t="shared" si="59"/>
        <v>21.333333333333332</v>
      </c>
      <c r="P406" s="15"/>
      <c r="Q406" s="16">
        <v>16</v>
      </c>
      <c r="R406" s="72">
        <f t="shared" si="64"/>
        <v>5.3333333333333321</v>
      </c>
      <c r="S406" s="19" t="s">
        <v>15</v>
      </c>
      <c r="T406" s="17">
        <f t="shared" si="60"/>
        <v>8.8000000000000007</v>
      </c>
      <c r="U406" s="18" t="s">
        <v>15</v>
      </c>
      <c r="V406" s="83"/>
      <c r="W406" s="39" t="s">
        <v>5234</v>
      </c>
      <c r="X406" s="85">
        <f t="shared" si="62"/>
        <v>92.160000000000011</v>
      </c>
      <c r="Y406" s="85">
        <f t="shared" si="63"/>
        <v>273.06666666666666</v>
      </c>
      <c r="Z406" s="85">
        <f>VLOOKUP(A:A,[1]周转天数!$A$1:$N$65536,14,0)</f>
        <v>204.8</v>
      </c>
    </row>
    <row r="407" spans="1:26" ht="15" x14ac:dyDescent="0.25">
      <c r="A407" s="87" t="s">
        <v>433</v>
      </c>
      <c r="B407" s="65" t="s">
        <v>5516</v>
      </c>
      <c r="C407" s="63" t="s">
        <v>21</v>
      </c>
      <c r="D407" s="7" t="s">
        <v>22</v>
      </c>
      <c r="E407" s="7">
        <v>1</v>
      </c>
      <c r="F407" s="7">
        <v>3</v>
      </c>
      <c r="G407" s="40" t="s">
        <v>4649</v>
      </c>
      <c r="H407" s="68">
        <v>1.0666666666666667</v>
      </c>
      <c r="I407" s="9">
        <v>10</v>
      </c>
      <c r="J407" s="10">
        <f t="shared" si="57"/>
        <v>10.666666666666666</v>
      </c>
      <c r="K407" s="11">
        <v>2</v>
      </c>
      <c r="L407" s="12">
        <v>2</v>
      </c>
      <c r="M407" s="54">
        <f t="shared" si="61"/>
        <v>4</v>
      </c>
      <c r="N407" s="13">
        <f t="shared" si="58"/>
        <v>7.2</v>
      </c>
      <c r="O407" s="14">
        <f t="shared" si="59"/>
        <v>21.333333333333332</v>
      </c>
      <c r="P407" s="15"/>
      <c r="Q407" s="16">
        <v>16</v>
      </c>
      <c r="R407" s="72">
        <f t="shared" si="64"/>
        <v>5.3333333333333321</v>
      </c>
      <c r="S407" s="19" t="s">
        <v>15</v>
      </c>
      <c r="T407" s="17">
        <f t="shared" si="60"/>
        <v>8.8000000000000007</v>
      </c>
      <c r="U407" s="18" t="s">
        <v>15</v>
      </c>
      <c r="V407" s="83"/>
      <c r="W407" s="39" t="s">
        <v>5096</v>
      </c>
      <c r="X407" s="85">
        <f t="shared" si="62"/>
        <v>56.16</v>
      </c>
      <c r="Y407" s="85">
        <f t="shared" si="63"/>
        <v>166.39999999999998</v>
      </c>
      <c r="Z407" s="85">
        <f>VLOOKUP(A:A,[1]周转天数!$A$1:$N$65536,14,0)</f>
        <v>124.8</v>
      </c>
    </row>
    <row r="408" spans="1:26" ht="15" x14ac:dyDescent="0.25">
      <c r="A408" s="87" t="s">
        <v>434</v>
      </c>
      <c r="B408" s="65" t="s">
        <v>5517</v>
      </c>
      <c r="C408" s="63" t="s">
        <v>4984</v>
      </c>
      <c r="D408" s="7" t="s">
        <v>22</v>
      </c>
      <c r="E408" s="7">
        <v>1</v>
      </c>
      <c r="F408" s="7">
        <v>3</v>
      </c>
      <c r="G408" s="40" t="s">
        <v>4688</v>
      </c>
      <c r="H408" s="68">
        <v>1.0666666666666667</v>
      </c>
      <c r="I408" s="9">
        <v>10</v>
      </c>
      <c r="J408" s="10">
        <f t="shared" si="57"/>
        <v>10.666666666666666</v>
      </c>
      <c r="K408" s="11">
        <v>2</v>
      </c>
      <c r="L408" s="12">
        <v>2</v>
      </c>
      <c r="M408" s="54">
        <f t="shared" si="61"/>
        <v>4</v>
      </c>
      <c r="N408" s="13">
        <f t="shared" si="58"/>
        <v>7.2</v>
      </c>
      <c r="O408" s="14">
        <f t="shared" si="59"/>
        <v>21.333333333333332</v>
      </c>
      <c r="P408" s="15"/>
      <c r="Q408" s="16">
        <v>16</v>
      </c>
      <c r="R408" s="72">
        <f t="shared" si="64"/>
        <v>5.3333333333333321</v>
      </c>
      <c r="S408" s="19" t="s">
        <v>15</v>
      </c>
      <c r="T408" s="17">
        <f t="shared" si="60"/>
        <v>8.8000000000000007</v>
      </c>
      <c r="U408" s="18" t="s">
        <v>15</v>
      </c>
      <c r="V408" s="83"/>
      <c r="W408" s="39" t="s">
        <v>5263</v>
      </c>
      <c r="X408" s="85">
        <f t="shared" si="62"/>
        <v>143.28</v>
      </c>
      <c r="Y408" s="85">
        <f t="shared" si="63"/>
        <v>424.5333333333333</v>
      </c>
      <c r="Z408" s="85">
        <f>VLOOKUP(A:A,[1]周转天数!$A$1:$N$65536,14,0)</f>
        <v>318.39999999999998</v>
      </c>
    </row>
    <row r="409" spans="1:26" ht="15" x14ac:dyDescent="0.25">
      <c r="A409" s="87" t="s">
        <v>435</v>
      </c>
      <c r="B409" s="65" t="s">
        <v>5518</v>
      </c>
      <c r="C409" s="63" t="s">
        <v>20</v>
      </c>
      <c r="D409" s="7" t="s">
        <v>22</v>
      </c>
      <c r="E409" s="7">
        <v>1</v>
      </c>
      <c r="F409" s="7">
        <v>3</v>
      </c>
      <c r="G409" s="40" t="s">
        <v>4675</v>
      </c>
      <c r="H409" s="68">
        <v>1.0666666666666667</v>
      </c>
      <c r="I409" s="9">
        <v>10</v>
      </c>
      <c r="J409" s="10">
        <f t="shared" si="57"/>
        <v>10.666666666666666</v>
      </c>
      <c r="K409" s="11">
        <v>2</v>
      </c>
      <c r="L409" s="12">
        <v>2</v>
      </c>
      <c r="M409" s="54">
        <f t="shared" si="61"/>
        <v>4</v>
      </c>
      <c r="N409" s="13">
        <f t="shared" si="58"/>
        <v>7.2</v>
      </c>
      <c r="O409" s="14">
        <f t="shared" si="59"/>
        <v>21.333333333333332</v>
      </c>
      <c r="P409" s="15"/>
      <c r="Q409" s="16">
        <v>16</v>
      </c>
      <c r="R409" s="72">
        <f t="shared" si="64"/>
        <v>5.3333333333333321</v>
      </c>
      <c r="S409" s="19" t="s">
        <v>15</v>
      </c>
      <c r="T409" s="17">
        <f t="shared" si="60"/>
        <v>8.8000000000000007</v>
      </c>
      <c r="U409" s="18" t="s">
        <v>15</v>
      </c>
      <c r="V409" s="83"/>
      <c r="W409" s="39" t="s">
        <v>5045</v>
      </c>
      <c r="X409" s="85">
        <f t="shared" si="62"/>
        <v>113.76</v>
      </c>
      <c r="Y409" s="85">
        <f t="shared" si="63"/>
        <v>337.06666666666666</v>
      </c>
      <c r="Z409" s="85">
        <f>VLOOKUP(A:A,[1]周转天数!$A$1:$N$65536,14,0)</f>
        <v>252.8</v>
      </c>
    </row>
    <row r="410" spans="1:26" ht="15" x14ac:dyDescent="0.25">
      <c r="A410" s="87" t="s">
        <v>436</v>
      </c>
      <c r="B410" s="65" t="s">
        <v>5519</v>
      </c>
      <c r="C410" s="63" t="s">
        <v>21</v>
      </c>
      <c r="D410" s="7" t="s">
        <v>22</v>
      </c>
      <c r="E410" s="7">
        <v>1</v>
      </c>
      <c r="F410" s="7">
        <v>3</v>
      </c>
      <c r="G410" s="40" t="s">
        <v>4648</v>
      </c>
      <c r="H410" s="68">
        <v>1.0666666666666667</v>
      </c>
      <c r="I410" s="9">
        <v>10</v>
      </c>
      <c r="J410" s="10">
        <f t="shared" si="57"/>
        <v>10.666666666666666</v>
      </c>
      <c r="K410" s="11">
        <v>2</v>
      </c>
      <c r="L410" s="12">
        <v>2</v>
      </c>
      <c r="M410" s="54">
        <f t="shared" si="61"/>
        <v>4</v>
      </c>
      <c r="N410" s="13">
        <f t="shared" si="58"/>
        <v>7.2</v>
      </c>
      <c r="O410" s="14">
        <f t="shared" si="59"/>
        <v>21.333333333333332</v>
      </c>
      <c r="P410" s="15"/>
      <c r="Q410" s="16">
        <v>16</v>
      </c>
      <c r="R410" s="72">
        <f t="shared" si="64"/>
        <v>5.3333333333333321</v>
      </c>
      <c r="S410" s="19" t="s">
        <v>15</v>
      </c>
      <c r="T410" s="17">
        <f t="shared" si="60"/>
        <v>8.8000000000000007</v>
      </c>
      <c r="U410" s="18" t="s">
        <v>15</v>
      </c>
      <c r="V410" s="83"/>
      <c r="W410" s="39" t="s">
        <v>5040</v>
      </c>
      <c r="X410" s="85">
        <f t="shared" si="62"/>
        <v>71.28</v>
      </c>
      <c r="Y410" s="85">
        <f t="shared" si="63"/>
        <v>211.2</v>
      </c>
      <c r="Z410" s="85">
        <f>VLOOKUP(A:A,[1]周转天数!$A$1:$N$65536,14,0)</f>
        <v>158.4</v>
      </c>
    </row>
    <row r="411" spans="1:26" ht="15" x14ac:dyDescent="0.25">
      <c r="A411" s="87" t="s">
        <v>437</v>
      </c>
      <c r="B411" s="65" t="s">
        <v>5520</v>
      </c>
      <c r="C411" s="63" t="s">
        <v>5036</v>
      </c>
      <c r="D411" s="7" t="s">
        <v>22</v>
      </c>
      <c r="E411" s="7">
        <v>1</v>
      </c>
      <c r="F411" s="7">
        <v>3</v>
      </c>
      <c r="G411" s="40" t="s">
        <v>4661</v>
      </c>
      <c r="H411" s="68">
        <v>1.0666666666666667</v>
      </c>
      <c r="I411" s="9">
        <v>10</v>
      </c>
      <c r="J411" s="10">
        <f t="shared" si="57"/>
        <v>10.666666666666666</v>
      </c>
      <c r="K411" s="11">
        <v>2</v>
      </c>
      <c r="L411" s="12">
        <v>2</v>
      </c>
      <c r="M411" s="54">
        <f t="shared" si="61"/>
        <v>4</v>
      </c>
      <c r="N411" s="13">
        <f t="shared" si="58"/>
        <v>7.2</v>
      </c>
      <c r="O411" s="14">
        <f t="shared" si="59"/>
        <v>21.333333333333332</v>
      </c>
      <c r="P411" s="15"/>
      <c r="Q411" s="16">
        <v>16</v>
      </c>
      <c r="R411" s="72">
        <f t="shared" si="64"/>
        <v>5.3333333333333321</v>
      </c>
      <c r="S411" s="19" t="s">
        <v>15</v>
      </c>
      <c r="T411" s="17">
        <f t="shared" si="60"/>
        <v>8.8000000000000007</v>
      </c>
      <c r="U411" s="18" t="s">
        <v>15</v>
      </c>
      <c r="V411" s="83"/>
      <c r="W411" s="39" t="s">
        <v>5037</v>
      </c>
      <c r="X411" s="85">
        <f t="shared" si="62"/>
        <v>70.56</v>
      </c>
      <c r="Y411" s="85">
        <f t="shared" si="63"/>
        <v>209.06666666666666</v>
      </c>
      <c r="Z411" s="85">
        <f>VLOOKUP(A:A,[1]周转天数!$A$1:$N$65536,14,0)</f>
        <v>156.80000000000001</v>
      </c>
    </row>
    <row r="412" spans="1:26" ht="15" x14ac:dyDescent="0.25">
      <c r="A412" s="87" t="s">
        <v>438</v>
      </c>
      <c r="B412" s="65" t="s">
        <v>5521</v>
      </c>
      <c r="C412" s="63" t="s">
        <v>24</v>
      </c>
      <c r="D412" s="7" t="s">
        <v>22</v>
      </c>
      <c r="E412" s="7">
        <v>1</v>
      </c>
      <c r="F412" s="7">
        <v>3</v>
      </c>
      <c r="G412" s="40" t="s">
        <v>4699</v>
      </c>
      <c r="H412" s="68">
        <v>1.0666666666666667</v>
      </c>
      <c r="I412" s="9">
        <v>10</v>
      </c>
      <c r="J412" s="10">
        <f t="shared" si="57"/>
        <v>10.666666666666666</v>
      </c>
      <c r="K412" s="11">
        <v>2</v>
      </c>
      <c r="L412" s="12">
        <v>2</v>
      </c>
      <c r="M412" s="54">
        <f t="shared" si="61"/>
        <v>4</v>
      </c>
      <c r="N412" s="13">
        <f t="shared" si="58"/>
        <v>7.2</v>
      </c>
      <c r="O412" s="14">
        <f t="shared" si="59"/>
        <v>21.333333333333332</v>
      </c>
      <c r="P412" s="15"/>
      <c r="Q412" s="16">
        <v>16</v>
      </c>
      <c r="R412" s="72">
        <f t="shared" si="64"/>
        <v>5.3333333333333321</v>
      </c>
      <c r="S412" s="19" t="s">
        <v>15</v>
      </c>
      <c r="T412" s="17">
        <f t="shared" si="60"/>
        <v>8.8000000000000007</v>
      </c>
      <c r="U412" s="18" t="s">
        <v>15</v>
      </c>
      <c r="V412" s="83"/>
      <c r="W412" s="39" t="s">
        <v>5442</v>
      </c>
      <c r="X412" s="85">
        <f t="shared" si="62"/>
        <v>84.960000000000008</v>
      </c>
      <c r="Y412" s="85">
        <f t="shared" si="63"/>
        <v>251.73333333333335</v>
      </c>
      <c r="Z412" s="85">
        <f>VLOOKUP(A:A,[1]周转天数!$A$1:$N$65536,14,0)</f>
        <v>188.8</v>
      </c>
    </row>
    <row r="413" spans="1:26" ht="15" x14ac:dyDescent="0.25">
      <c r="A413" s="87" t="s">
        <v>439</v>
      </c>
      <c r="B413" s="65" t="s">
        <v>5522</v>
      </c>
      <c r="C413" s="63" t="s">
        <v>24</v>
      </c>
      <c r="D413" s="7" t="s">
        <v>22</v>
      </c>
      <c r="E413" s="7">
        <v>1</v>
      </c>
      <c r="F413" s="7">
        <v>3</v>
      </c>
      <c r="G413" s="40" t="s">
        <v>4664</v>
      </c>
      <c r="H413" s="68">
        <v>1.0666666666666667</v>
      </c>
      <c r="I413" s="9">
        <v>10</v>
      </c>
      <c r="J413" s="10">
        <f t="shared" si="57"/>
        <v>10.666666666666666</v>
      </c>
      <c r="K413" s="11">
        <v>2</v>
      </c>
      <c r="L413" s="12">
        <v>2</v>
      </c>
      <c r="M413" s="54">
        <f t="shared" si="61"/>
        <v>4</v>
      </c>
      <c r="N413" s="13">
        <f t="shared" si="58"/>
        <v>7.2</v>
      </c>
      <c r="O413" s="14">
        <f t="shared" si="59"/>
        <v>21.333333333333332</v>
      </c>
      <c r="P413" s="15"/>
      <c r="Q413" s="16">
        <v>16</v>
      </c>
      <c r="R413" s="72">
        <f t="shared" si="64"/>
        <v>5.3333333333333321</v>
      </c>
      <c r="S413" s="19" t="s">
        <v>15</v>
      </c>
      <c r="T413" s="17">
        <f t="shared" si="60"/>
        <v>8.8000000000000007</v>
      </c>
      <c r="U413" s="18" t="s">
        <v>15</v>
      </c>
      <c r="V413" s="83"/>
      <c r="W413" s="39" t="s">
        <v>5141</v>
      </c>
      <c r="X413" s="85">
        <f t="shared" si="62"/>
        <v>61.2</v>
      </c>
      <c r="Y413" s="85">
        <f t="shared" si="63"/>
        <v>181.33333333333331</v>
      </c>
      <c r="Z413" s="85">
        <f>VLOOKUP(A:A,[1]周转天数!$A$1:$N$65536,14,0)</f>
        <v>136</v>
      </c>
    </row>
    <row r="414" spans="1:26" ht="15" x14ac:dyDescent="0.25">
      <c r="A414" s="87" t="s">
        <v>440</v>
      </c>
      <c r="B414" s="65" t="s">
        <v>5523</v>
      </c>
      <c r="C414" s="63" t="s">
        <v>24</v>
      </c>
      <c r="D414" s="7" t="s">
        <v>22</v>
      </c>
      <c r="E414" s="7">
        <v>1</v>
      </c>
      <c r="F414" s="7">
        <v>3</v>
      </c>
      <c r="G414" s="40" t="s">
        <v>4723</v>
      </c>
      <c r="H414" s="68">
        <v>1.0666666666666667</v>
      </c>
      <c r="I414" s="9">
        <v>10</v>
      </c>
      <c r="J414" s="10">
        <f t="shared" si="57"/>
        <v>10.666666666666666</v>
      </c>
      <c r="K414" s="11">
        <v>2</v>
      </c>
      <c r="L414" s="12">
        <v>2</v>
      </c>
      <c r="M414" s="54">
        <f t="shared" si="61"/>
        <v>4</v>
      </c>
      <c r="N414" s="13">
        <f t="shared" si="58"/>
        <v>7.2</v>
      </c>
      <c r="O414" s="14">
        <f t="shared" si="59"/>
        <v>21.333333333333332</v>
      </c>
      <c r="P414" s="15"/>
      <c r="Q414" s="16">
        <v>16</v>
      </c>
      <c r="R414" s="72">
        <f t="shared" si="64"/>
        <v>5.3333333333333321</v>
      </c>
      <c r="S414" s="19" t="s">
        <v>15</v>
      </c>
      <c r="T414" s="17">
        <f t="shared" si="60"/>
        <v>8.8000000000000007</v>
      </c>
      <c r="U414" s="18" t="s">
        <v>15</v>
      </c>
      <c r="V414" s="83"/>
      <c r="W414" s="39" t="s">
        <v>5042</v>
      </c>
      <c r="X414" s="85">
        <f t="shared" si="62"/>
        <v>75.600000000000009</v>
      </c>
      <c r="Y414" s="85">
        <f t="shared" si="63"/>
        <v>224</v>
      </c>
      <c r="Z414" s="85">
        <f>VLOOKUP(A:A,[1]周转天数!$A$1:$N$65536,14,0)</f>
        <v>168</v>
      </c>
    </row>
    <row r="415" spans="1:26" ht="15" x14ac:dyDescent="0.25">
      <c r="A415" s="87" t="s">
        <v>441</v>
      </c>
      <c r="B415" s="65" t="s">
        <v>5524</v>
      </c>
      <c r="C415" s="63" t="s">
        <v>5044</v>
      </c>
      <c r="D415" s="7" t="s">
        <v>22</v>
      </c>
      <c r="E415" s="7">
        <v>1</v>
      </c>
      <c r="F415" s="7">
        <v>3</v>
      </c>
      <c r="G415" s="40" t="s">
        <v>4671</v>
      </c>
      <c r="H415" s="68">
        <v>1.0666666666666667</v>
      </c>
      <c r="I415" s="9">
        <v>10</v>
      </c>
      <c r="J415" s="10">
        <f t="shared" si="57"/>
        <v>10.666666666666666</v>
      </c>
      <c r="K415" s="11">
        <v>2</v>
      </c>
      <c r="L415" s="12">
        <v>2</v>
      </c>
      <c r="M415" s="54">
        <f t="shared" si="61"/>
        <v>4</v>
      </c>
      <c r="N415" s="13">
        <f t="shared" si="58"/>
        <v>7.2</v>
      </c>
      <c r="O415" s="14">
        <f t="shared" si="59"/>
        <v>21.333333333333332</v>
      </c>
      <c r="P415" s="15"/>
      <c r="Q415" s="16">
        <v>16</v>
      </c>
      <c r="R415" s="72">
        <f t="shared" si="64"/>
        <v>5.3333333333333321</v>
      </c>
      <c r="S415" s="19" t="s">
        <v>15</v>
      </c>
      <c r="T415" s="17">
        <f t="shared" si="60"/>
        <v>8.8000000000000007</v>
      </c>
      <c r="U415" s="18" t="s">
        <v>15</v>
      </c>
      <c r="V415" s="83"/>
      <c r="W415" s="39" t="s">
        <v>5329</v>
      </c>
      <c r="X415" s="85">
        <f t="shared" si="62"/>
        <v>27.36</v>
      </c>
      <c r="Y415" s="85">
        <f t="shared" si="63"/>
        <v>81.066666666666663</v>
      </c>
      <c r="Z415" s="85">
        <f>VLOOKUP(A:A,[1]周转天数!$A$1:$N$65536,14,0)</f>
        <v>60.8</v>
      </c>
    </row>
    <row r="416" spans="1:26" ht="15" x14ac:dyDescent="0.25">
      <c r="A416" s="87" t="s">
        <v>442</v>
      </c>
      <c r="B416" s="65" t="s">
        <v>5525</v>
      </c>
      <c r="C416" s="63" t="s">
        <v>5044</v>
      </c>
      <c r="D416" s="7" t="s">
        <v>22</v>
      </c>
      <c r="E416" s="7">
        <v>1</v>
      </c>
      <c r="F416" s="7">
        <v>3</v>
      </c>
      <c r="G416" s="40" t="s">
        <v>4671</v>
      </c>
      <c r="H416" s="68">
        <v>1.0666666666666667</v>
      </c>
      <c r="I416" s="9">
        <v>10</v>
      </c>
      <c r="J416" s="10">
        <f t="shared" si="57"/>
        <v>10.666666666666666</v>
      </c>
      <c r="K416" s="11">
        <v>2</v>
      </c>
      <c r="L416" s="12">
        <v>2</v>
      </c>
      <c r="M416" s="54">
        <f t="shared" si="61"/>
        <v>4</v>
      </c>
      <c r="N416" s="13">
        <f t="shared" si="58"/>
        <v>7.2</v>
      </c>
      <c r="O416" s="14">
        <f t="shared" si="59"/>
        <v>21.333333333333332</v>
      </c>
      <c r="P416" s="15"/>
      <c r="Q416" s="16">
        <v>16</v>
      </c>
      <c r="R416" s="72">
        <f t="shared" si="64"/>
        <v>5.3333333333333321</v>
      </c>
      <c r="S416" s="19" t="s">
        <v>15</v>
      </c>
      <c r="T416" s="17">
        <f t="shared" si="60"/>
        <v>8.8000000000000007</v>
      </c>
      <c r="U416" s="18" t="s">
        <v>15</v>
      </c>
      <c r="V416" s="83"/>
      <c r="W416" s="39" t="s">
        <v>5329</v>
      </c>
      <c r="X416" s="85">
        <f t="shared" si="62"/>
        <v>27.36</v>
      </c>
      <c r="Y416" s="85">
        <f t="shared" si="63"/>
        <v>81.066666666666663</v>
      </c>
      <c r="Z416" s="85">
        <f>VLOOKUP(A:A,[1]周转天数!$A$1:$N$65536,14,0)</f>
        <v>60.8</v>
      </c>
    </row>
    <row r="417" spans="1:26" ht="15" x14ac:dyDescent="0.25">
      <c r="A417" s="87" t="s">
        <v>443</v>
      </c>
      <c r="B417" s="65" t="s">
        <v>5526</v>
      </c>
      <c r="C417" s="63" t="s">
        <v>4984</v>
      </c>
      <c r="D417" s="7" t="s">
        <v>22</v>
      </c>
      <c r="E417" s="7">
        <v>1</v>
      </c>
      <c r="F417" s="7">
        <v>3</v>
      </c>
      <c r="G417" s="40" t="s">
        <v>4630</v>
      </c>
      <c r="H417" s="68">
        <v>1.0666666666666667</v>
      </c>
      <c r="I417" s="9">
        <v>10</v>
      </c>
      <c r="J417" s="10">
        <f t="shared" si="57"/>
        <v>10.666666666666666</v>
      </c>
      <c r="K417" s="11">
        <v>2</v>
      </c>
      <c r="L417" s="12">
        <v>2</v>
      </c>
      <c r="M417" s="54">
        <f t="shared" si="61"/>
        <v>4</v>
      </c>
      <c r="N417" s="13">
        <f t="shared" si="58"/>
        <v>7.2</v>
      </c>
      <c r="O417" s="14">
        <f t="shared" si="59"/>
        <v>21.333333333333332</v>
      </c>
      <c r="P417" s="15"/>
      <c r="Q417" s="16">
        <v>16</v>
      </c>
      <c r="R417" s="72">
        <f t="shared" si="64"/>
        <v>5.3333333333333321</v>
      </c>
      <c r="S417" s="19" t="s">
        <v>15</v>
      </c>
      <c r="T417" s="17">
        <f t="shared" si="60"/>
        <v>8.8000000000000007</v>
      </c>
      <c r="U417" s="18" t="s">
        <v>15</v>
      </c>
      <c r="V417" s="83"/>
      <c r="W417" s="39" t="s">
        <v>5211</v>
      </c>
      <c r="X417" s="85">
        <f t="shared" si="62"/>
        <v>7.2</v>
      </c>
      <c r="Y417" s="85">
        <f t="shared" si="63"/>
        <v>21.333333333333332</v>
      </c>
      <c r="Z417" s="85">
        <f>VLOOKUP(A:A,[1]周转天数!$A$1:$N$65536,14,0)</f>
        <v>16</v>
      </c>
    </row>
    <row r="418" spans="1:26" ht="15" x14ac:dyDescent="0.25">
      <c r="A418" s="87" t="s">
        <v>444</v>
      </c>
      <c r="B418" s="65" t="s">
        <v>5527</v>
      </c>
      <c r="C418" s="63" t="s">
        <v>24</v>
      </c>
      <c r="D418" s="7" t="s">
        <v>22</v>
      </c>
      <c r="E418" s="7">
        <v>1</v>
      </c>
      <c r="F418" s="7">
        <v>3</v>
      </c>
      <c r="G418" s="40" t="s">
        <v>4660</v>
      </c>
      <c r="H418" s="68">
        <v>1.0666666666666667</v>
      </c>
      <c r="I418" s="9">
        <v>10</v>
      </c>
      <c r="J418" s="10">
        <f t="shared" si="57"/>
        <v>10.666666666666666</v>
      </c>
      <c r="K418" s="11">
        <v>2</v>
      </c>
      <c r="L418" s="12">
        <v>2</v>
      </c>
      <c r="M418" s="54">
        <f t="shared" si="61"/>
        <v>4</v>
      </c>
      <c r="N418" s="13">
        <f t="shared" si="58"/>
        <v>7.2</v>
      </c>
      <c r="O418" s="14">
        <f t="shared" si="59"/>
        <v>21.333333333333332</v>
      </c>
      <c r="P418" s="15"/>
      <c r="Q418" s="16">
        <v>16</v>
      </c>
      <c r="R418" s="72">
        <f t="shared" si="64"/>
        <v>5.3333333333333321</v>
      </c>
      <c r="S418" s="19" t="s">
        <v>15</v>
      </c>
      <c r="T418" s="17">
        <f t="shared" si="60"/>
        <v>8.8000000000000007</v>
      </c>
      <c r="U418" s="18" t="s">
        <v>15</v>
      </c>
      <c r="V418" s="83"/>
      <c r="W418" s="39" t="s">
        <v>5528</v>
      </c>
      <c r="X418" s="85">
        <f t="shared" si="62"/>
        <v>64.8</v>
      </c>
      <c r="Y418" s="85">
        <f t="shared" si="63"/>
        <v>192</v>
      </c>
      <c r="Z418" s="85">
        <f>VLOOKUP(A:A,[1]周转天数!$A$1:$N$65536,14,0)</f>
        <v>144</v>
      </c>
    </row>
    <row r="419" spans="1:26" ht="15" x14ac:dyDescent="0.25">
      <c r="A419" s="87" t="s">
        <v>445</v>
      </c>
      <c r="B419" s="65" t="s">
        <v>5529</v>
      </c>
      <c r="C419" s="63" t="s">
        <v>24</v>
      </c>
      <c r="D419" s="7" t="s">
        <v>22</v>
      </c>
      <c r="E419" s="7">
        <v>1</v>
      </c>
      <c r="F419" s="7">
        <v>3</v>
      </c>
      <c r="G419" s="40" t="s">
        <v>4724</v>
      </c>
      <c r="H419" s="68">
        <v>1.0666666666666667</v>
      </c>
      <c r="I419" s="9">
        <v>10</v>
      </c>
      <c r="J419" s="10">
        <f t="shared" si="57"/>
        <v>10.666666666666666</v>
      </c>
      <c r="K419" s="11">
        <v>2</v>
      </c>
      <c r="L419" s="12">
        <v>2</v>
      </c>
      <c r="M419" s="54">
        <f t="shared" si="61"/>
        <v>4</v>
      </c>
      <c r="N419" s="13">
        <f t="shared" si="58"/>
        <v>7.2</v>
      </c>
      <c r="O419" s="14">
        <f t="shared" si="59"/>
        <v>21.333333333333332</v>
      </c>
      <c r="P419" s="15"/>
      <c r="Q419" s="16">
        <v>16</v>
      </c>
      <c r="R419" s="72">
        <f t="shared" si="64"/>
        <v>5.3333333333333321</v>
      </c>
      <c r="S419" s="19" t="s">
        <v>15</v>
      </c>
      <c r="T419" s="17">
        <f t="shared" si="60"/>
        <v>8.8000000000000007</v>
      </c>
      <c r="U419" s="18" t="s">
        <v>15</v>
      </c>
      <c r="V419" s="83"/>
      <c r="W419" s="39" t="s">
        <v>5530</v>
      </c>
      <c r="X419" s="85">
        <f t="shared" si="62"/>
        <v>97.92</v>
      </c>
      <c r="Y419" s="85">
        <f t="shared" si="63"/>
        <v>290.13333333333333</v>
      </c>
      <c r="Z419" s="85">
        <f>VLOOKUP(A:A,[1]周转天数!$A$1:$N$65536,14,0)</f>
        <v>217.6</v>
      </c>
    </row>
    <row r="420" spans="1:26" ht="15" x14ac:dyDescent="0.25">
      <c r="A420" s="87" t="s">
        <v>446</v>
      </c>
      <c r="B420" s="65" t="s">
        <v>5531</v>
      </c>
      <c r="C420" s="63" t="s">
        <v>20</v>
      </c>
      <c r="D420" s="7" t="s">
        <v>22</v>
      </c>
      <c r="E420" s="7">
        <v>1</v>
      </c>
      <c r="F420" s="7">
        <v>3</v>
      </c>
      <c r="G420" s="40" t="s">
        <v>4725</v>
      </c>
      <c r="H420" s="68">
        <v>1.0666666666666667</v>
      </c>
      <c r="I420" s="9">
        <v>10</v>
      </c>
      <c r="J420" s="10">
        <f t="shared" si="57"/>
        <v>10.666666666666666</v>
      </c>
      <c r="K420" s="11">
        <v>2</v>
      </c>
      <c r="L420" s="12">
        <v>2</v>
      </c>
      <c r="M420" s="54">
        <f t="shared" si="61"/>
        <v>4</v>
      </c>
      <c r="N420" s="13">
        <f t="shared" si="58"/>
        <v>7.2</v>
      </c>
      <c r="O420" s="14">
        <f t="shared" si="59"/>
        <v>21.333333333333332</v>
      </c>
      <c r="P420" s="15"/>
      <c r="Q420" s="16">
        <v>16</v>
      </c>
      <c r="R420" s="72">
        <f t="shared" si="64"/>
        <v>5.3333333333333321</v>
      </c>
      <c r="S420" s="19" t="s">
        <v>15</v>
      </c>
      <c r="T420" s="17">
        <f t="shared" si="60"/>
        <v>8.8000000000000007</v>
      </c>
      <c r="U420" s="18" t="s">
        <v>15</v>
      </c>
      <c r="V420" s="83"/>
      <c r="W420" s="39" t="s">
        <v>5065</v>
      </c>
      <c r="X420" s="85">
        <f t="shared" si="62"/>
        <v>68.400000000000006</v>
      </c>
      <c r="Y420" s="85">
        <f t="shared" si="63"/>
        <v>202.66666666666666</v>
      </c>
      <c r="Z420" s="85">
        <f>VLOOKUP(A:A,[1]周转天数!$A$1:$N$65536,14,0)</f>
        <v>152</v>
      </c>
    </row>
    <row r="421" spans="1:26" ht="15" x14ac:dyDescent="0.25">
      <c r="A421" s="87" t="s">
        <v>447</v>
      </c>
      <c r="B421" s="65" t="s">
        <v>5532</v>
      </c>
      <c r="C421" s="63" t="s">
        <v>4984</v>
      </c>
      <c r="D421" s="7" t="s">
        <v>22</v>
      </c>
      <c r="E421" s="7">
        <v>1</v>
      </c>
      <c r="F421" s="7">
        <v>3</v>
      </c>
      <c r="G421" s="40" t="s">
        <v>4630</v>
      </c>
      <c r="H421" s="68">
        <v>1.0666666666666667</v>
      </c>
      <c r="I421" s="9">
        <v>10</v>
      </c>
      <c r="J421" s="10">
        <f t="shared" si="57"/>
        <v>10.666666666666666</v>
      </c>
      <c r="K421" s="11">
        <v>2</v>
      </c>
      <c r="L421" s="12">
        <v>2</v>
      </c>
      <c r="M421" s="54">
        <f t="shared" si="61"/>
        <v>4</v>
      </c>
      <c r="N421" s="13">
        <f t="shared" si="58"/>
        <v>7.2</v>
      </c>
      <c r="O421" s="14">
        <f t="shared" si="59"/>
        <v>21.333333333333332</v>
      </c>
      <c r="P421" s="15"/>
      <c r="Q421" s="16">
        <v>16</v>
      </c>
      <c r="R421" s="72">
        <f t="shared" si="64"/>
        <v>5.3333333333333321</v>
      </c>
      <c r="S421" s="19" t="s">
        <v>15</v>
      </c>
      <c r="T421" s="17">
        <f t="shared" si="60"/>
        <v>8.8000000000000007</v>
      </c>
      <c r="U421" s="18" t="s">
        <v>15</v>
      </c>
      <c r="V421" s="83"/>
      <c r="W421" s="39" t="s">
        <v>4985</v>
      </c>
      <c r="X421" s="85">
        <f t="shared" si="62"/>
        <v>7.2</v>
      </c>
      <c r="Y421" s="85">
        <f t="shared" si="63"/>
        <v>21.333333333333332</v>
      </c>
      <c r="Z421" s="85">
        <f>VLOOKUP(A:A,[1]周转天数!$A$1:$N$65536,14,0)</f>
        <v>16</v>
      </c>
    </row>
    <row r="422" spans="1:26" ht="15" x14ac:dyDescent="0.25">
      <c r="A422" s="87" t="s">
        <v>448</v>
      </c>
      <c r="B422" s="65" t="s">
        <v>5533</v>
      </c>
      <c r="C422" s="63" t="s">
        <v>25</v>
      </c>
      <c r="D422" s="7" t="s">
        <v>22</v>
      </c>
      <c r="E422" s="7">
        <v>1</v>
      </c>
      <c r="F422" s="7">
        <v>3</v>
      </c>
      <c r="G422" s="40" t="s">
        <v>4686</v>
      </c>
      <c r="H422" s="68">
        <v>1.0666666666666667</v>
      </c>
      <c r="I422" s="9">
        <v>10</v>
      </c>
      <c r="J422" s="10">
        <f t="shared" si="57"/>
        <v>10.666666666666666</v>
      </c>
      <c r="K422" s="11">
        <v>2</v>
      </c>
      <c r="L422" s="12">
        <v>2</v>
      </c>
      <c r="M422" s="54">
        <f t="shared" si="61"/>
        <v>4</v>
      </c>
      <c r="N422" s="13">
        <f t="shared" si="58"/>
        <v>7.2</v>
      </c>
      <c r="O422" s="14">
        <f t="shared" si="59"/>
        <v>21.333333333333332</v>
      </c>
      <c r="P422" s="15"/>
      <c r="Q422" s="16">
        <v>16</v>
      </c>
      <c r="R422" s="72">
        <f t="shared" si="64"/>
        <v>5.3333333333333321</v>
      </c>
      <c r="S422" s="19" t="s">
        <v>15</v>
      </c>
      <c r="T422" s="17">
        <f t="shared" si="60"/>
        <v>8.8000000000000007</v>
      </c>
      <c r="U422" s="18" t="s">
        <v>15</v>
      </c>
      <c r="V422" s="83"/>
      <c r="W422" s="39" t="s">
        <v>5058</v>
      </c>
      <c r="X422" s="85">
        <f t="shared" si="62"/>
        <v>97.2</v>
      </c>
      <c r="Y422" s="85">
        <f t="shared" si="63"/>
        <v>288</v>
      </c>
      <c r="Z422" s="85">
        <f>VLOOKUP(A:A,[1]周转天数!$A$1:$N$65536,14,0)</f>
        <v>216</v>
      </c>
    </row>
    <row r="423" spans="1:26" ht="15" x14ac:dyDescent="0.25">
      <c r="A423" s="87" t="s">
        <v>449</v>
      </c>
      <c r="B423" s="65" t="s">
        <v>5534</v>
      </c>
      <c r="C423" s="63" t="s">
        <v>19</v>
      </c>
      <c r="D423" s="7" t="s">
        <v>22</v>
      </c>
      <c r="E423" s="7">
        <v>1</v>
      </c>
      <c r="F423" s="7">
        <v>3</v>
      </c>
      <c r="G423" s="40" t="s">
        <v>4649</v>
      </c>
      <c r="H423" s="68">
        <v>1.0666666666666667</v>
      </c>
      <c r="I423" s="9">
        <v>10</v>
      </c>
      <c r="J423" s="10">
        <f t="shared" si="57"/>
        <v>10.666666666666666</v>
      </c>
      <c r="K423" s="11">
        <v>2</v>
      </c>
      <c r="L423" s="12">
        <v>2</v>
      </c>
      <c r="M423" s="54">
        <f t="shared" si="61"/>
        <v>4</v>
      </c>
      <c r="N423" s="13">
        <f t="shared" si="58"/>
        <v>7.2</v>
      </c>
      <c r="O423" s="14">
        <f t="shared" si="59"/>
        <v>21.333333333333332</v>
      </c>
      <c r="P423" s="15"/>
      <c r="Q423" s="16">
        <v>16</v>
      </c>
      <c r="R423" s="72">
        <f t="shared" si="64"/>
        <v>5.3333333333333321</v>
      </c>
      <c r="S423" s="19" t="s">
        <v>15</v>
      </c>
      <c r="T423" s="17">
        <f t="shared" si="60"/>
        <v>8.8000000000000007</v>
      </c>
      <c r="U423" s="18" t="s">
        <v>15</v>
      </c>
      <c r="V423" s="83"/>
      <c r="W423" s="39" t="s">
        <v>5219</v>
      </c>
      <c r="X423" s="85">
        <f t="shared" si="62"/>
        <v>56.16</v>
      </c>
      <c r="Y423" s="85">
        <f t="shared" si="63"/>
        <v>166.39999999999998</v>
      </c>
      <c r="Z423" s="85">
        <f>VLOOKUP(A:A,[1]周转天数!$A$1:$N$65536,14,0)</f>
        <v>124.8</v>
      </c>
    </row>
    <row r="424" spans="1:26" ht="15" x14ac:dyDescent="0.25">
      <c r="A424" s="87" t="s">
        <v>450</v>
      </c>
      <c r="B424" s="65" t="s">
        <v>5535</v>
      </c>
      <c r="C424" s="63" t="s">
        <v>19</v>
      </c>
      <c r="D424" s="7" t="s">
        <v>22</v>
      </c>
      <c r="E424" s="7">
        <v>1</v>
      </c>
      <c r="F424" s="7">
        <v>3</v>
      </c>
      <c r="G424" s="40" t="s">
        <v>4645</v>
      </c>
      <c r="H424" s="68">
        <v>1.0666666666666667</v>
      </c>
      <c r="I424" s="9">
        <v>10</v>
      </c>
      <c r="J424" s="10">
        <f t="shared" si="57"/>
        <v>10.666666666666666</v>
      </c>
      <c r="K424" s="11">
        <v>2</v>
      </c>
      <c r="L424" s="12">
        <v>2</v>
      </c>
      <c r="M424" s="54">
        <f t="shared" si="61"/>
        <v>4</v>
      </c>
      <c r="N424" s="13">
        <f t="shared" si="58"/>
        <v>7.2</v>
      </c>
      <c r="O424" s="14">
        <f t="shared" si="59"/>
        <v>21.333333333333332</v>
      </c>
      <c r="P424" s="15"/>
      <c r="Q424" s="16">
        <v>16</v>
      </c>
      <c r="R424" s="72">
        <f t="shared" si="64"/>
        <v>5.3333333333333321</v>
      </c>
      <c r="S424" s="19" t="s">
        <v>15</v>
      </c>
      <c r="T424" s="17">
        <f t="shared" si="60"/>
        <v>8.8000000000000007</v>
      </c>
      <c r="U424" s="18" t="s">
        <v>15</v>
      </c>
      <c r="V424" s="83"/>
      <c r="W424" s="39" t="s">
        <v>5243</v>
      </c>
      <c r="X424" s="85">
        <f t="shared" si="62"/>
        <v>36</v>
      </c>
      <c r="Y424" s="85">
        <f t="shared" si="63"/>
        <v>106.66666666666666</v>
      </c>
      <c r="Z424" s="85">
        <f>VLOOKUP(A:A,[1]周转天数!$A$1:$N$65536,14,0)</f>
        <v>80</v>
      </c>
    </row>
    <row r="425" spans="1:26" ht="15" x14ac:dyDescent="0.25">
      <c r="A425" s="87" t="s">
        <v>451</v>
      </c>
      <c r="B425" s="65" t="s">
        <v>5536</v>
      </c>
      <c r="C425" s="63" t="s">
        <v>19</v>
      </c>
      <c r="D425" s="7" t="s">
        <v>22</v>
      </c>
      <c r="E425" s="66">
        <v>1</v>
      </c>
      <c r="F425" s="7">
        <v>3</v>
      </c>
      <c r="G425" s="40" t="s">
        <v>4656</v>
      </c>
      <c r="H425" s="68">
        <v>1.0666666666666667</v>
      </c>
      <c r="I425" s="9">
        <v>10</v>
      </c>
      <c r="J425" s="10">
        <f t="shared" si="57"/>
        <v>10.666666666666666</v>
      </c>
      <c r="K425" s="11">
        <v>2</v>
      </c>
      <c r="L425" s="12">
        <v>2</v>
      </c>
      <c r="M425" s="54">
        <f t="shared" si="61"/>
        <v>4</v>
      </c>
      <c r="N425" s="13">
        <f t="shared" si="58"/>
        <v>7.2</v>
      </c>
      <c r="O425" s="14">
        <f t="shared" si="59"/>
        <v>21.333333333333332</v>
      </c>
      <c r="P425" s="15"/>
      <c r="Q425" s="16">
        <v>16</v>
      </c>
      <c r="R425" s="72">
        <f t="shared" si="64"/>
        <v>5.3333333333333321</v>
      </c>
      <c r="S425" s="19" t="s">
        <v>15</v>
      </c>
      <c r="T425" s="17">
        <f t="shared" si="60"/>
        <v>8.8000000000000007</v>
      </c>
      <c r="U425" s="18" t="s">
        <v>15</v>
      </c>
      <c r="V425" s="83"/>
      <c r="W425" s="39" t="s">
        <v>5221</v>
      </c>
      <c r="X425" s="85">
        <f t="shared" si="62"/>
        <v>20.16</v>
      </c>
      <c r="Y425" s="85">
        <f t="shared" si="63"/>
        <v>59.733333333333327</v>
      </c>
      <c r="Z425" s="85">
        <f>VLOOKUP(A:A,[1]周转天数!$A$1:$N$65536,14,0)</f>
        <v>44.8</v>
      </c>
    </row>
    <row r="426" spans="1:26" ht="15" x14ac:dyDescent="0.25">
      <c r="A426" s="87" t="s">
        <v>452</v>
      </c>
      <c r="B426" s="65" t="s">
        <v>5537</v>
      </c>
      <c r="C426" s="63" t="s">
        <v>4987</v>
      </c>
      <c r="D426" s="7" t="s">
        <v>22</v>
      </c>
      <c r="E426" s="7">
        <v>1</v>
      </c>
      <c r="F426" s="7">
        <v>3</v>
      </c>
      <c r="G426" s="40" t="s">
        <v>4656</v>
      </c>
      <c r="H426" s="68">
        <v>1.0666666666666667</v>
      </c>
      <c r="I426" s="9">
        <v>10</v>
      </c>
      <c r="J426" s="10">
        <f t="shared" si="57"/>
        <v>10.666666666666666</v>
      </c>
      <c r="K426" s="11">
        <v>2</v>
      </c>
      <c r="L426" s="12">
        <v>2</v>
      </c>
      <c r="M426" s="54">
        <f t="shared" si="61"/>
        <v>4</v>
      </c>
      <c r="N426" s="13">
        <f t="shared" si="58"/>
        <v>7.2</v>
      </c>
      <c r="O426" s="14">
        <f t="shared" si="59"/>
        <v>21.333333333333332</v>
      </c>
      <c r="P426" s="15"/>
      <c r="Q426" s="16">
        <v>16</v>
      </c>
      <c r="R426" s="72">
        <f t="shared" si="64"/>
        <v>5.3333333333333321</v>
      </c>
      <c r="S426" s="19" t="s">
        <v>15</v>
      </c>
      <c r="T426" s="17">
        <f t="shared" si="60"/>
        <v>8.8000000000000007</v>
      </c>
      <c r="U426" s="18" t="s">
        <v>15</v>
      </c>
      <c r="V426" s="83"/>
      <c r="W426" s="39" t="s">
        <v>4994</v>
      </c>
      <c r="X426" s="85">
        <f t="shared" si="62"/>
        <v>20.16</v>
      </c>
      <c r="Y426" s="85">
        <f t="shared" si="63"/>
        <v>59.733333333333327</v>
      </c>
      <c r="Z426" s="85">
        <f>VLOOKUP(A:A,[1]周转天数!$A$1:$N$65536,14,0)</f>
        <v>44.8</v>
      </c>
    </row>
    <row r="427" spans="1:26" ht="15" x14ac:dyDescent="0.25">
      <c r="A427" s="87" t="s">
        <v>453</v>
      </c>
      <c r="B427" s="65" t="s">
        <v>5538</v>
      </c>
      <c r="C427" s="63" t="s">
        <v>19</v>
      </c>
      <c r="D427" s="7" t="s">
        <v>22</v>
      </c>
      <c r="E427" s="7">
        <v>1</v>
      </c>
      <c r="F427" s="7">
        <v>3</v>
      </c>
      <c r="G427" s="40" t="s">
        <v>4640</v>
      </c>
      <c r="H427" s="68">
        <v>1.0666666666666667</v>
      </c>
      <c r="I427" s="9">
        <v>10</v>
      </c>
      <c r="J427" s="10">
        <f t="shared" si="57"/>
        <v>10.666666666666666</v>
      </c>
      <c r="K427" s="11">
        <v>2</v>
      </c>
      <c r="L427" s="12">
        <v>2</v>
      </c>
      <c r="M427" s="54">
        <f t="shared" si="61"/>
        <v>4</v>
      </c>
      <c r="N427" s="13">
        <f t="shared" si="58"/>
        <v>7.2</v>
      </c>
      <c r="O427" s="14">
        <f t="shared" si="59"/>
        <v>21.333333333333332</v>
      </c>
      <c r="P427" s="15"/>
      <c r="Q427" s="16">
        <v>16</v>
      </c>
      <c r="R427" s="72">
        <f t="shared" si="64"/>
        <v>5.3333333333333321</v>
      </c>
      <c r="S427" s="19" t="s">
        <v>15</v>
      </c>
      <c r="T427" s="17">
        <f t="shared" si="60"/>
        <v>8.8000000000000007</v>
      </c>
      <c r="U427" s="18" t="s">
        <v>15</v>
      </c>
      <c r="V427" s="83"/>
      <c r="W427" s="39" t="s">
        <v>5074</v>
      </c>
      <c r="X427" s="85">
        <f t="shared" si="62"/>
        <v>39.6</v>
      </c>
      <c r="Y427" s="85">
        <f t="shared" si="63"/>
        <v>117.33333333333333</v>
      </c>
      <c r="Z427" s="85">
        <f>VLOOKUP(A:A,[1]周转天数!$A$1:$N$65536,14,0)</f>
        <v>88</v>
      </c>
    </row>
    <row r="428" spans="1:26" ht="15" x14ac:dyDescent="0.25">
      <c r="A428" s="87" t="s">
        <v>454</v>
      </c>
      <c r="B428" s="65" t="s">
        <v>5539</v>
      </c>
      <c r="C428" s="63" t="s">
        <v>25</v>
      </c>
      <c r="D428" s="7" t="s">
        <v>22</v>
      </c>
      <c r="E428" s="7">
        <v>1</v>
      </c>
      <c r="F428" s="7">
        <v>3</v>
      </c>
      <c r="G428" s="40" t="s">
        <v>4726</v>
      </c>
      <c r="H428" s="68">
        <v>1.0666666666666667</v>
      </c>
      <c r="I428" s="9">
        <v>10</v>
      </c>
      <c r="J428" s="10">
        <f t="shared" si="57"/>
        <v>10.666666666666666</v>
      </c>
      <c r="K428" s="11">
        <v>2</v>
      </c>
      <c r="L428" s="12">
        <v>2</v>
      </c>
      <c r="M428" s="54">
        <f t="shared" si="61"/>
        <v>4</v>
      </c>
      <c r="N428" s="13">
        <f t="shared" si="58"/>
        <v>7.2</v>
      </c>
      <c r="O428" s="14">
        <f t="shared" si="59"/>
        <v>21.333333333333332</v>
      </c>
      <c r="P428" s="15"/>
      <c r="Q428" s="16">
        <v>16</v>
      </c>
      <c r="R428" s="72">
        <f t="shared" si="64"/>
        <v>5.3333333333333321</v>
      </c>
      <c r="S428" s="19" t="s">
        <v>15</v>
      </c>
      <c r="T428" s="17">
        <f t="shared" si="60"/>
        <v>8.8000000000000007</v>
      </c>
      <c r="U428" s="18" t="s">
        <v>15</v>
      </c>
      <c r="V428" s="83"/>
      <c r="W428" s="39" t="s">
        <v>5006</v>
      </c>
      <c r="X428" s="85">
        <f t="shared" si="62"/>
        <v>187.20000000000002</v>
      </c>
      <c r="Y428" s="85">
        <f t="shared" si="63"/>
        <v>554.66666666666663</v>
      </c>
      <c r="Z428" s="85">
        <f>VLOOKUP(A:A,[1]周转天数!$A$1:$N$65536,14,0)</f>
        <v>416</v>
      </c>
    </row>
    <row r="429" spans="1:26" ht="15" x14ac:dyDescent="0.25">
      <c r="A429" s="87" t="s">
        <v>455</v>
      </c>
      <c r="B429" s="65" t="s">
        <v>5540</v>
      </c>
      <c r="C429" s="63" t="s">
        <v>25</v>
      </c>
      <c r="D429" s="7" t="s">
        <v>22</v>
      </c>
      <c r="E429" s="7">
        <v>1</v>
      </c>
      <c r="F429" s="7">
        <v>3</v>
      </c>
      <c r="G429" s="40" t="s">
        <v>4688</v>
      </c>
      <c r="H429" s="68">
        <v>1.0000000000000002</v>
      </c>
      <c r="I429" s="9">
        <v>10</v>
      </c>
      <c r="J429" s="10">
        <f t="shared" si="57"/>
        <v>10.000000000000002</v>
      </c>
      <c r="K429" s="11">
        <v>2</v>
      </c>
      <c r="L429" s="12">
        <v>2</v>
      </c>
      <c r="M429" s="54">
        <f t="shared" si="61"/>
        <v>4</v>
      </c>
      <c r="N429" s="13">
        <f t="shared" si="58"/>
        <v>7.0000000000000009</v>
      </c>
      <c r="O429" s="14">
        <f t="shared" si="59"/>
        <v>20.000000000000004</v>
      </c>
      <c r="P429" s="15"/>
      <c r="Q429" s="16">
        <v>15</v>
      </c>
      <c r="R429" s="72">
        <f t="shared" si="64"/>
        <v>5.0000000000000036</v>
      </c>
      <c r="S429" s="19" t="s">
        <v>15</v>
      </c>
      <c r="T429" s="17">
        <f t="shared" si="60"/>
        <v>7.9999999999999991</v>
      </c>
      <c r="U429" s="18" t="s">
        <v>15</v>
      </c>
      <c r="V429" s="83"/>
      <c r="W429" s="39" t="s">
        <v>5156</v>
      </c>
      <c r="X429" s="85">
        <f t="shared" si="62"/>
        <v>139.30000000000001</v>
      </c>
      <c r="Y429" s="85">
        <f t="shared" si="63"/>
        <v>398.00000000000006</v>
      </c>
      <c r="Z429" s="85">
        <f>VLOOKUP(A:A,[1]周转天数!$A$1:$N$65536,14,0)</f>
        <v>298.5</v>
      </c>
    </row>
    <row r="430" spans="1:26" ht="15" x14ac:dyDescent="0.25">
      <c r="A430" s="87" t="s">
        <v>456</v>
      </c>
      <c r="B430" s="65" t="s">
        <v>5541</v>
      </c>
      <c r="C430" s="63" t="s">
        <v>5151</v>
      </c>
      <c r="D430" s="7" t="s">
        <v>22</v>
      </c>
      <c r="E430" s="7">
        <v>1</v>
      </c>
      <c r="F430" s="7">
        <v>3</v>
      </c>
      <c r="G430" s="40" t="s">
        <v>4701</v>
      </c>
      <c r="H430" s="68">
        <v>1.0000000000000002</v>
      </c>
      <c r="I430" s="9">
        <v>10</v>
      </c>
      <c r="J430" s="10">
        <f t="shared" si="57"/>
        <v>10.000000000000002</v>
      </c>
      <c r="K430" s="11">
        <v>2</v>
      </c>
      <c r="L430" s="12">
        <v>2</v>
      </c>
      <c r="M430" s="54">
        <f t="shared" si="61"/>
        <v>4</v>
      </c>
      <c r="N430" s="13">
        <f t="shared" si="58"/>
        <v>7.0000000000000009</v>
      </c>
      <c r="O430" s="14">
        <f t="shared" si="59"/>
        <v>20.000000000000004</v>
      </c>
      <c r="P430" s="15"/>
      <c r="Q430" s="16">
        <v>15</v>
      </c>
      <c r="R430" s="72">
        <f t="shared" si="64"/>
        <v>5.0000000000000036</v>
      </c>
      <c r="S430" s="19" t="s">
        <v>15</v>
      </c>
      <c r="T430" s="17">
        <f t="shared" si="60"/>
        <v>7.9999999999999991</v>
      </c>
      <c r="U430" s="18" t="s">
        <v>15</v>
      </c>
      <c r="V430" s="83"/>
      <c r="W430" s="39" t="s">
        <v>5152</v>
      </c>
      <c r="X430" s="85">
        <f t="shared" si="62"/>
        <v>167.3</v>
      </c>
      <c r="Y430" s="85">
        <f t="shared" si="63"/>
        <v>478.00000000000006</v>
      </c>
      <c r="Z430" s="85">
        <f>VLOOKUP(A:A,[1]周转天数!$A$1:$N$65536,14,0)</f>
        <v>358.5</v>
      </c>
    </row>
    <row r="431" spans="1:26" ht="15" x14ac:dyDescent="0.25">
      <c r="A431" s="87" t="s">
        <v>457</v>
      </c>
      <c r="B431" s="65" t="s">
        <v>5542</v>
      </c>
      <c r="C431" s="63" t="s">
        <v>5036</v>
      </c>
      <c r="D431" s="7" t="s">
        <v>22</v>
      </c>
      <c r="E431" s="7">
        <v>1</v>
      </c>
      <c r="F431" s="7">
        <v>3</v>
      </c>
      <c r="G431" s="40" t="s">
        <v>4653</v>
      </c>
      <c r="H431" s="68">
        <v>1</v>
      </c>
      <c r="I431" s="9">
        <v>10</v>
      </c>
      <c r="J431" s="10">
        <f t="shared" si="57"/>
        <v>10</v>
      </c>
      <c r="K431" s="11">
        <v>2</v>
      </c>
      <c r="L431" s="12">
        <v>2</v>
      </c>
      <c r="M431" s="54">
        <f t="shared" si="61"/>
        <v>4</v>
      </c>
      <c r="N431" s="13">
        <f t="shared" si="58"/>
        <v>7</v>
      </c>
      <c r="O431" s="14">
        <f t="shared" si="59"/>
        <v>20</v>
      </c>
      <c r="P431" s="15"/>
      <c r="Q431" s="16">
        <v>15</v>
      </c>
      <c r="R431" s="72">
        <f t="shared" si="64"/>
        <v>5</v>
      </c>
      <c r="S431" s="19" t="s">
        <v>15</v>
      </c>
      <c r="T431" s="17">
        <f t="shared" si="60"/>
        <v>8</v>
      </c>
      <c r="U431" s="18" t="s">
        <v>15</v>
      </c>
      <c r="V431" s="83"/>
      <c r="W431" s="39" t="s">
        <v>5543</v>
      </c>
      <c r="X431" s="85">
        <f t="shared" si="62"/>
        <v>49</v>
      </c>
      <c r="Y431" s="85">
        <f t="shared" si="63"/>
        <v>140</v>
      </c>
      <c r="Z431" s="85">
        <f>VLOOKUP(A:A,[1]周转天数!$A$1:$N$65536,14,0)</f>
        <v>105</v>
      </c>
    </row>
    <row r="432" spans="1:26" ht="15" x14ac:dyDescent="0.25">
      <c r="A432" s="87" t="s">
        <v>458</v>
      </c>
      <c r="B432" s="65" t="s">
        <v>5544</v>
      </c>
      <c r="C432" s="63" t="s">
        <v>5278</v>
      </c>
      <c r="D432" s="7" t="s">
        <v>22</v>
      </c>
      <c r="E432" s="7">
        <v>1</v>
      </c>
      <c r="F432" s="7">
        <v>3</v>
      </c>
      <c r="G432" s="40" t="s">
        <v>4645</v>
      </c>
      <c r="H432" s="68">
        <v>1</v>
      </c>
      <c r="I432" s="9">
        <v>10</v>
      </c>
      <c r="J432" s="10">
        <f t="shared" si="57"/>
        <v>10</v>
      </c>
      <c r="K432" s="11">
        <v>2</v>
      </c>
      <c r="L432" s="12">
        <v>2</v>
      </c>
      <c r="M432" s="54">
        <f t="shared" si="61"/>
        <v>4</v>
      </c>
      <c r="N432" s="13">
        <f t="shared" si="58"/>
        <v>7</v>
      </c>
      <c r="O432" s="14">
        <f t="shared" si="59"/>
        <v>20</v>
      </c>
      <c r="P432" s="15"/>
      <c r="Q432" s="16">
        <v>15</v>
      </c>
      <c r="R432" s="72">
        <f t="shared" si="64"/>
        <v>5</v>
      </c>
      <c r="S432" s="19" t="s">
        <v>15</v>
      </c>
      <c r="T432" s="17">
        <f t="shared" si="60"/>
        <v>8</v>
      </c>
      <c r="U432" s="18" t="s">
        <v>15</v>
      </c>
      <c r="V432" s="83"/>
      <c r="W432" s="39" t="s">
        <v>5279</v>
      </c>
      <c r="X432" s="85">
        <f t="shared" si="62"/>
        <v>35</v>
      </c>
      <c r="Y432" s="85">
        <f t="shared" si="63"/>
        <v>100</v>
      </c>
      <c r="Z432" s="85">
        <f>VLOOKUP(A:A,[1]周转天数!$A$1:$N$65536,14,0)</f>
        <v>75</v>
      </c>
    </row>
    <row r="433" spans="1:26" ht="15" x14ac:dyDescent="0.25">
      <c r="A433" s="87" t="s">
        <v>459</v>
      </c>
      <c r="B433" s="65" t="s">
        <v>5545</v>
      </c>
      <c r="C433" s="63" t="s">
        <v>5278</v>
      </c>
      <c r="D433" s="7" t="s">
        <v>22</v>
      </c>
      <c r="E433" s="7">
        <v>1</v>
      </c>
      <c r="F433" s="7">
        <v>3</v>
      </c>
      <c r="G433" s="40" t="s">
        <v>4672</v>
      </c>
      <c r="H433" s="68">
        <v>1</v>
      </c>
      <c r="I433" s="9">
        <v>10</v>
      </c>
      <c r="J433" s="10">
        <f t="shared" si="57"/>
        <v>10</v>
      </c>
      <c r="K433" s="11">
        <v>2</v>
      </c>
      <c r="L433" s="12">
        <v>2</v>
      </c>
      <c r="M433" s="54">
        <f t="shared" si="61"/>
        <v>4</v>
      </c>
      <c r="N433" s="13">
        <f t="shared" si="58"/>
        <v>7</v>
      </c>
      <c r="O433" s="14">
        <f t="shared" si="59"/>
        <v>20</v>
      </c>
      <c r="P433" s="15"/>
      <c r="Q433" s="16">
        <v>15</v>
      </c>
      <c r="R433" s="72">
        <f t="shared" si="64"/>
        <v>5</v>
      </c>
      <c r="S433" s="19" t="s">
        <v>15</v>
      </c>
      <c r="T433" s="17">
        <f t="shared" si="60"/>
        <v>8</v>
      </c>
      <c r="U433" s="18" t="s">
        <v>15</v>
      </c>
      <c r="V433" s="83"/>
      <c r="W433" s="39" t="s">
        <v>5279</v>
      </c>
      <c r="X433" s="85">
        <f t="shared" si="62"/>
        <v>70</v>
      </c>
      <c r="Y433" s="85">
        <f t="shared" si="63"/>
        <v>200</v>
      </c>
      <c r="Z433" s="85">
        <f>VLOOKUP(A:A,[1]周转天数!$A$1:$N$65536,14,0)</f>
        <v>150</v>
      </c>
    </row>
    <row r="434" spans="1:26" ht="15" x14ac:dyDescent="0.25">
      <c r="A434" s="87" t="s">
        <v>460</v>
      </c>
      <c r="B434" s="65" t="s">
        <v>5546</v>
      </c>
      <c r="C434" s="63" t="s">
        <v>21</v>
      </c>
      <c r="D434" s="7" t="s">
        <v>22</v>
      </c>
      <c r="E434" s="7">
        <v>1</v>
      </c>
      <c r="F434" s="7">
        <v>3</v>
      </c>
      <c r="G434" s="40" t="s">
        <v>4654</v>
      </c>
      <c r="H434" s="68">
        <v>1</v>
      </c>
      <c r="I434" s="9">
        <v>10</v>
      </c>
      <c r="J434" s="10">
        <f t="shared" si="57"/>
        <v>10</v>
      </c>
      <c r="K434" s="11">
        <v>2</v>
      </c>
      <c r="L434" s="12">
        <v>2</v>
      </c>
      <c r="M434" s="54">
        <f t="shared" si="61"/>
        <v>4</v>
      </c>
      <c r="N434" s="13">
        <f t="shared" si="58"/>
        <v>7</v>
      </c>
      <c r="O434" s="14">
        <f t="shared" si="59"/>
        <v>20</v>
      </c>
      <c r="P434" s="15"/>
      <c r="Q434" s="16">
        <v>15</v>
      </c>
      <c r="R434" s="72">
        <f t="shared" si="64"/>
        <v>5</v>
      </c>
      <c r="S434" s="19" t="s">
        <v>15</v>
      </c>
      <c r="T434" s="17">
        <f t="shared" si="60"/>
        <v>8</v>
      </c>
      <c r="U434" s="18" t="s">
        <v>15</v>
      </c>
      <c r="V434" s="83"/>
      <c r="W434" s="39" t="s">
        <v>5547</v>
      </c>
      <c r="X434" s="85">
        <f t="shared" si="62"/>
        <v>89.600000000000009</v>
      </c>
      <c r="Y434" s="85">
        <f t="shared" si="63"/>
        <v>256</v>
      </c>
      <c r="Z434" s="85">
        <f>VLOOKUP(A:A,[1]周转天数!$A$1:$N$65536,14,0)</f>
        <v>192</v>
      </c>
    </row>
    <row r="435" spans="1:26" ht="15" x14ac:dyDescent="0.25">
      <c r="A435" s="87" t="s">
        <v>461</v>
      </c>
      <c r="B435" s="65" t="s">
        <v>5548</v>
      </c>
      <c r="C435" s="63" t="s">
        <v>5549</v>
      </c>
      <c r="D435" s="7" t="s">
        <v>22</v>
      </c>
      <c r="E435" s="7">
        <v>1</v>
      </c>
      <c r="F435" s="7">
        <v>3</v>
      </c>
      <c r="G435" s="40" t="s">
        <v>4636</v>
      </c>
      <c r="H435" s="68">
        <v>1</v>
      </c>
      <c r="I435" s="9">
        <v>10</v>
      </c>
      <c r="J435" s="10">
        <f t="shared" si="57"/>
        <v>10</v>
      </c>
      <c r="K435" s="11">
        <v>2</v>
      </c>
      <c r="L435" s="12">
        <v>2</v>
      </c>
      <c r="M435" s="54">
        <f t="shared" si="61"/>
        <v>4</v>
      </c>
      <c r="N435" s="13">
        <f t="shared" si="58"/>
        <v>7</v>
      </c>
      <c r="O435" s="14">
        <f t="shared" si="59"/>
        <v>20</v>
      </c>
      <c r="P435" s="15"/>
      <c r="Q435" s="16">
        <v>15</v>
      </c>
      <c r="R435" s="72">
        <f t="shared" si="64"/>
        <v>5</v>
      </c>
      <c r="S435" s="19" t="s">
        <v>15</v>
      </c>
      <c r="T435" s="17">
        <f t="shared" si="60"/>
        <v>8</v>
      </c>
      <c r="U435" s="18" t="s">
        <v>15</v>
      </c>
      <c r="V435" s="83"/>
      <c r="W435" s="39" t="s">
        <v>5550</v>
      </c>
      <c r="X435" s="85">
        <f t="shared" si="62"/>
        <v>21</v>
      </c>
      <c r="Y435" s="85">
        <f t="shared" si="63"/>
        <v>60</v>
      </c>
      <c r="Z435" s="85">
        <f>VLOOKUP(A:A,[1]周转天数!$A$1:$N$65536,14,0)</f>
        <v>45</v>
      </c>
    </row>
    <row r="436" spans="1:26" ht="15" x14ac:dyDescent="0.25">
      <c r="A436" s="87" t="s">
        <v>462</v>
      </c>
      <c r="B436" s="65" t="s">
        <v>5551</v>
      </c>
      <c r="C436" s="63" t="s">
        <v>4984</v>
      </c>
      <c r="D436" s="7" t="s">
        <v>22</v>
      </c>
      <c r="E436" s="7">
        <v>1</v>
      </c>
      <c r="F436" s="7">
        <v>3</v>
      </c>
      <c r="G436" s="40" t="s">
        <v>4727</v>
      </c>
      <c r="H436" s="68">
        <v>1</v>
      </c>
      <c r="I436" s="9">
        <v>10</v>
      </c>
      <c r="J436" s="10">
        <f t="shared" si="57"/>
        <v>10</v>
      </c>
      <c r="K436" s="11">
        <v>2</v>
      </c>
      <c r="L436" s="12">
        <v>2</v>
      </c>
      <c r="M436" s="54">
        <f t="shared" si="61"/>
        <v>4</v>
      </c>
      <c r="N436" s="13">
        <f t="shared" si="58"/>
        <v>7</v>
      </c>
      <c r="O436" s="14">
        <f t="shared" si="59"/>
        <v>20</v>
      </c>
      <c r="P436" s="15"/>
      <c r="Q436" s="16">
        <v>15</v>
      </c>
      <c r="R436" s="72">
        <f t="shared" si="64"/>
        <v>5</v>
      </c>
      <c r="S436" s="19" t="s">
        <v>15</v>
      </c>
      <c r="T436" s="17">
        <f t="shared" si="60"/>
        <v>8</v>
      </c>
      <c r="U436" s="18" t="s">
        <v>15</v>
      </c>
      <c r="V436" s="83"/>
      <c r="W436" s="39" t="s">
        <v>5263</v>
      </c>
      <c r="X436" s="85">
        <f t="shared" si="62"/>
        <v>90.3</v>
      </c>
      <c r="Y436" s="85">
        <f t="shared" si="63"/>
        <v>258</v>
      </c>
      <c r="Z436" s="85">
        <f>VLOOKUP(A:A,[1]周转天数!$A$1:$N$65536,14,0)</f>
        <v>193.5</v>
      </c>
    </row>
    <row r="437" spans="1:26" ht="15" x14ac:dyDescent="0.25">
      <c r="A437" s="87" t="s">
        <v>463</v>
      </c>
      <c r="B437" s="65" t="s">
        <v>5552</v>
      </c>
      <c r="C437" s="63" t="s">
        <v>4984</v>
      </c>
      <c r="D437" s="7" t="s">
        <v>22</v>
      </c>
      <c r="E437" s="7">
        <v>1</v>
      </c>
      <c r="F437" s="7">
        <v>3</v>
      </c>
      <c r="G437" s="40" t="s">
        <v>4727</v>
      </c>
      <c r="H437" s="68">
        <v>1</v>
      </c>
      <c r="I437" s="9">
        <v>10</v>
      </c>
      <c r="J437" s="10">
        <f t="shared" si="57"/>
        <v>10</v>
      </c>
      <c r="K437" s="11">
        <v>2</v>
      </c>
      <c r="L437" s="12">
        <v>2</v>
      </c>
      <c r="M437" s="54">
        <f t="shared" si="61"/>
        <v>4</v>
      </c>
      <c r="N437" s="13">
        <f t="shared" si="58"/>
        <v>7</v>
      </c>
      <c r="O437" s="14">
        <f t="shared" si="59"/>
        <v>20</v>
      </c>
      <c r="P437" s="15"/>
      <c r="Q437" s="16">
        <v>15</v>
      </c>
      <c r="R437" s="72">
        <f t="shared" si="64"/>
        <v>5</v>
      </c>
      <c r="S437" s="19" t="s">
        <v>15</v>
      </c>
      <c r="T437" s="17">
        <f t="shared" si="60"/>
        <v>8</v>
      </c>
      <c r="U437" s="18" t="s">
        <v>15</v>
      </c>
      <c r="V437" s="83"/>
      <c r="W437" s="39" t="s">
        <v>5553</v>
      </c>
      <c r="X437" s="85">
        <f t="shared" si="62"/>
        <v>90.3</v>
      </c>
      <c r="Y437" s="85">
        <f t="shared" si="63"/>
        <v>258</v>
      </c>
      <c r="Z437" s="85">
        <f>VLOOKUP(A:A,[1]周转天数!$A$1:$N$65536,14,0)</f>
        <v>193.5</v>
      </c>
    </row>
    <row r="438" spans="1:26" ht="15" x14ac:dyDescent="0.25">
      <c r="A438" s="87" t="s">
        <v>464</v>
      </c>
      <c r="B438" s="65" t="s">
        <v>5554</v>
      </c>
      <c r="C438" s="63" t="s">
        <v>4984</v>
      </c>
      <c r="D438" s="7" t="s">
        <v>22</v>
      </c>
      <c r="E438" s="7">
        <v>1</v>
      </c>
      <c r="F438" s="7">
        <v>3</v>
      </c>
      <c r="G438" s="40" t="s">
        <v>4672</v>
      </c>
      <c r="H438" s="68">
        <v>1</v>
      </c>
      <c r="I438" s="9">
        <v>10</v>
      </c>
      <c r="J438" s="10">
        <f t="shared" si="57"/>
        <v>10</v>
      </c>
      <c r="K438" s="11">
        <v>2</v>
      </c>
      <c r="L438" s="12">
        <v>2</v>
      </c>
      <c r="M438" s="54">
        <f t="shared" si="61"/>
        <v>4</v>
      </c>
      <c r="N438" s="13">
        <f t="shared" si="58"/>
        <v>7</v>
      </c>
      <c r="O438" s="14">
        <f t="shared" si="59"/>
        <v>20</v>
      </c>
      <c r="P438" s="15"/>
      <c r="Q438" s="16">
        <v>15</v>
      </c>
      <c r="R438" s="72">
        <f t="shared" si="64"/>
        <v>5</v>
      </c>
      <c r="S438" s="19" t="s">
        <v>15</v>
      </c>
      <c r="T438" s="17">
        <f t="shared" si="60"/>
        <v>8</v>
      </c>
      <c r="U438" s="18" t="s">
        <v>15</v>
      </c>
      <c r="V438" s="83"/>
      <c r="W438" s="39" t="s">
        <v>5553</v>
      </c>
      <c r="X438" s="85">
        <f t="shared" si="62"/>
        <v>70</v>
      </c>
      <c r="Y438" s="85">
        <f t="shared" si="63"/>
        <v>200</v>
      </c>
      <c r="Z438" s="85">
        <f>VLOOKUP(A:A,[1]周转天数!$A$1:$N$65536,14,0)</f>
        <v>150</v>
      </c>
    </row>
    <row r="439" spans="1:26" ht="15" x14ac:dyDescent="0.25">
      <c r="A439" s="87" t="s">
        <v>465</v>
      </c>
      <c r="B439" s="65" t="s">
        <v>5555</v>
      </c>
      <c r="C439" s="63" t="s">
        <v>19</v>
      </c>
      <c r="D439" s="7" t="s">
        <v>22</v>
      </c>
      <c r="E439" s="7">
        <v>1</v>
      </c>
      <c r="F439" s="7">
        <v>3</v>
      </c>
      <c r="G439" s="40" t="s">
        <v>4728</v>
      </c>
      <c r="H439" s="68">
        <v>1</v>
      </c>
      <c r="I439" s="9">
        <v>10</v>
      </c>
      <c r="J439" s="10">
        <f t="shared" si="57"/>
        <v>10</v>
      </c>
      <c r="K439" s="11">
        <v>2</v>
      </c>
      <c r="L439" s="12">
        <v>2</v>
      </c>
      <c r="M439" s="54">
        <f t="shared" si="61"/>
        <v>4</v>
      </c>
      <c r="N439" s="13">
        <f t="shared" si="58"/>
        <v>7</v>
      </c>
      <c r="O439" s="14">
        <f t="shared" si="59"/>
        <v>20</v>
      </c>
      <c r="P439" s="15"/>
      <c r="Q439" s="16">
        <v>15</v>
      </c>
      <c r="R439" s="72">
        <f t="shared" si="64"/>
        <v>5</v>
      </c>
      <c r="S439" s="19" t="s">
        <v>15</v>
      </c>
      <c r="T439" s="17">
        <f t="shared" si="60"/>
        <v>8</v>
      </c>
      <c r="U439" s="18" t="s">
        <v>15</v>
      </c>
      <c r="V439" s="83"/>
      <c r="W439" s="39" t="s">
        <v>5372</v>
      </c>
      <c r="X439" s="85">
        <f t="shared" si="62"/>
        <v>322</v>
      </c>
      <c r="Y439" s="85">
        <f t="shared" si="63"/>
        <v>920</v>
      </c>
      <c r="Z439" s="85">
        <f>VLOOKUP(A:A,[1]周转天数!$A$1:$N$65536,14,0)</f>
        <v>690</v>
      </c>
    </row>
    <row r="440" spans="1:26" ht="15" x14ac:dyDescent="0.25">
      <c r="A440" s="87" t="s">
        <v>466</v>
      </c>
      <c r="B440" s="65" t="s">
        <v>5556</v>
      </c>
      <c r="C440" s="63" t="s">
        <v>20</v>
      </c>
      <c r="D440" s="7" t="s">
        <v>22</v>
      </c>
      <c r="E440" s="7">
        <v>1</v>
      </c>
      <c r="F440" s="7">
        <v>3</v>
      </c>
      <c r="G440" s="40" t="s">
        <v>4729</v>
      </c>
      <c r="H440" s="68">
        <v>1</v>
      </c>
      <c r="I440" s="9">
        <v>10</v>
      </c>
      <c r="J440" s="10">
        <f t="shared" si="57"/>
        <v>10</v>
      </c>
      <c r="K440" s="11">
        <v>2</v>
      </c>
      <c r="L440" s="12">
        <v>2</v>
      </c>
      <c r="M440" s="54">
        <f t="shared" si="61"/>
        <v>4</v>
      </c>
      <c r="N440" s="13">
        <f t="shared" si="58"/>
        <v>7</v>
      </c>
      <c r="O440" s="14">
        <f t="shared" si="59"/>
        <v>20</v>
      </c>
      <c r="P440" s="15"/>
      <c r="Q440" s="16">
        <v>15</v>
      </c>
      <c r="R440" s="72">
        <f t="shared" si="64"/>
        <v>5</v>
      </c>
      <c r="S440" s="19" t="s">
        <v>15</v>
      </c>
      <c r="T440" s="17">
        <f t="shared" si="60"/>
        <v>8</v>
      </c>
      <c r="U440" s="18" t="s">
        <v>15</v>
      </c>
      <c r="V440" s="83"/>
      <c r="W440" s="39" t="s">
        <v>5557</v>
      </c>
      <c r="X440" s="85">
        <f t="shared" si="62"/>
        <v>229.59999999999997</v>
      </c>
      <c r="Y440" s="85">
        <f t="shared" si="63"/>
        <v>656</v>
      </c>
      <c r="Z440" s="85">
        <f>VLOOKUP(A:A,[1]周转天数!$A$1:$N$65536,14,0)</f>
        <v>491.99999999999994</v>
      </c>
    </row>
    <row r="441" spans="1:26" ht="15" x14ac:dyDescent="0.25">
      <c r="A441" s="87" t="s">
        <v>467</v>
      </c>
      <c r="B441" s="65" t="s">
        <v>5558</v>
      </c>
      <c r="C441" s="63" t="s">
        <v>25</v>
      </c>
      <c r="D441" s="7" t="s">
        <v>22</v>
      </c>
      <c r="E441" s="7">
        <v>1</v>
      </c>
      <c r="F441" s="7">
        <v>3</v>
      </c>
      <c r="G441" s="40" t="s">
        <v>4715</v>
      </c>
      <c r="H441" s="68">
        <v>1</v>
      </c>
      <c r="I441" s="9">
        <v>10</v>
      </c>
      <c r="J441" s="10">
        <f t="shared" si="57"/>
        <v>10</v>
      </c>
      <c r="K441" s="11">
        <v>2</v>
      </c>
      <c r="L441" s="12">
        <v>2</v>
      </c>
      <c r="M441" s="54">
        <f t="shared" si="61"/>
        <v>4</v>
      </c>
      <c r="N441" s="13">
        <f t="shared" si="58"/>
        <v>7</v>
      </c>
      <c r="O441" s="14">
        <f t="shared" si="59"/>
        <v>20</v>
      </c>
      <c r="P441" s="15"/>
      <c r="Q441" s="16">
        <v>15</v>
      </c>
      <c r="R441" s="72">
        <f t="shared" si="64"/>
        <v>5</v>
      </c>
      <c r="S441" s="19" t="s">
        <v>15</v>
      </c>
      <c r="T441" s="17">
        <f t="shared" si="60"/>
        <v>8</v>
      </c>
      <c r="U441" s="18" t="s">
        <v>15</v>
      </c>
      <c r="V441" s="83"/>
      <c r="W441" s="39" t="s">
        <v>5176</v>
      </c>
      <c r="X441" s="85">
        <f t="shared" si="62"/>
        <v>32.9</v>
      </c>
      <c r="Y441" s="85">
        <f t="shared" si="63"/>
        <v>94</v>
      </c>
      <c r="Z441" s="85">
        <f>VLOOKUP(A:A,[1]周转天数!$A$1:$N$65536,14,0)</f>
        <v>70.5</v>
      </c>
    </row>
    <row r="442" spans="1:26" ht="15" x14ac:dyDescent="0.25">
      <c r="A442" s="87" t="s">
        <v>468</v>
      </c>
      <c r="B442" s="65" t="s">
        <v>5559</v>
      </c>
      <c r="C442" s="63" t="s">
        <v>5151</v>
      </c>
      <c r="D442" s="7" t="s">
        <v>22</v>
      </c>
      <c r="E442" s="7">
        <v>1</v>
      </c>
      <c r="F442" s="7">
        <v>3</v>
      </c>
      <c r="G442" s="40" t="s">
        <v>4730</v>
      </c>
      <c r="H442" s="68">
        <v>1</v>
      </c>
      <c r="I442" s="9">
        <v>10</v>
      </c>
      <c r="J442" s="10">
        <f t="shared" si="57"/>
        <v>10</v>
      </c>
      <c r="K442" s="11">
        <v>2</v>
      </c>
      <c r="L442" s="12">
        <v>2</v>
      </c>
      <c r="M442" s="54">
        <f t="shared" si="61"/>
        <v>4</v>
      </c>
      <c r="N442" s="13">
        <f t="shared" si="58"/>
        <v>7</v>
      </c>
      <c r="O442" s="14">
        <f t="shared" si="59"/>
        <v>20</v>
      </c>
      <c r="P442" s="15"/>
      <c r="Q442" s="16">
        <v>15</v>
      </c>
      <c r="R442" s="72">
        <f t="shared" si="64"/>
        <v>5</v>
      </c>
      <c r="S442" s="19" t="s">
        <v>15</v>
      </c>
      <c r="T442" s="17">
        <f t="shared" si="60"/>
        <v>8</v>
      </c>
      <c r="U442" s="18" t="s">
        <v>15</v>
      </c>
      <c r="V442" s="83"/>
      <c r="W442" s="39" t="s">
        <v>5192</v>
      </c>
      <c r="X442" s="85">
        <f t="shared" si="62"/>
        <v>201.6</v>
      </c>
      <c r="Y442" s="85">
        <f t="shared" si="63"/>
        <v>576</v>
      </c>
      <c r="Z442" s="85">
        <f>VLOOKUP(A:A,[1]周转天数!$A$1:$N$65536,14,0)</f>
        <v>432</v>
      </c>
    </row>
    <row r="443" spans="1:26" ht="15" x14ac:dyDescent="0.25">
      <c r="A443" s="87" t="s">
        <v>469</v>
      </c>
      <c r="B443" s="65" t="s">
        <v>5560</v>
      </c>
      <c r="C443" s="63" t="s">
        <v>19</v>
      </c>
      <c r="D443" s="7" t="s">
        <v>22</v>
      </c>
      <c r="E443" s="7">
        <v>1</v>
      </c>
      <c r="F443" s="7">
        <v>3</v>
      </c>
      <c r="G443" s="40" t="s">
        <v>4636</v>
      </c>
      <c r="H443" s="68">
        <v>1</v>
      </c>
      <c r="I443" s="9">
        <v>10</v>
      </c>
      <c r="J443" s="10">
        <f t="shared" si="57"/>
        <v>10</v>
      </c>
      <c r="K443" s="11">
        <v>2</v>
      </c>
      <c r="L443" s="12">
        <v>2</v>
      </c>
      <c r="M443" s="54">
        <f t="shared" si="61"/>
        <v>4</v>
      </c>
      <c r="N443" s="13">
        <f t="shared" si="58"/>
        <v>7</v>
      </c>
      <c r="O443" s="14">
        <f t="shared" si="59"/>
        <v>20</v>
      </c>
      <c r="P443" s="15"/>
      <c r="Q443" s="16">
        <v>15</v>
      </c>
      <c r="R443" s="72">
        <f t="shared" si="64"/>
        <v>5</v>
      </c>
      <c r="S443" s="19" t="s">
        <v>15</v>
      </c>
      <c r="T443" s="17">
        <f t="shared" si="60"/>
        <v>8</v>
      </c>
      <c r="U443" s="18" t="s">
        <v>15</v>
      </c>
      <c r="V443" s="83"/>
      <c r="W443" s="39" t="s">
        <v>5056</v>
      </c>
      <c r="X443" s="85">
        <f t="shared" si="62"/>
        <v>21</v>
      </c>
      <c r="Y443" s="85">
        <f t="shared" si="63"/>
        <v>60</v>
      </c>
      <c r="Z443" s="85">
        <f>VLOOKUP(A:A,[1]周转天数!$A$1:$N$65536,14,0)</f>
        <v>45</v>
      </c>
    </row>
    <row r="444" spans="1:26" ht="15" x14ac:dyDescent="0.25">
      <c r="A444" s="87" t="s">
        <v>470</v>
      </c>
      <c r="B444" s="65" t="s">
        <v>5561</v>
      </c>
      <c r="C444" s="63" t="s">
        <v>24</v>
      </c>
      <c r="D444" s="7" t="s">
        <v>22</v>
      </c>
      <c r="E444" s="7">
        <v>1</v>
      </c>
      <c r="F444" s="7">
        <v>3</v>
      </c>
      <c r="G444" s="40" t="s">
        <v>4722</v>
      </c>
      <c r="H444" s="68">
        <v>1</v>
      </c>
      <c r="I444" s="9">
        <v>10</v>
      </c>
      <c r="J444" s="10">
        <f t="shared" si="57"/>
        <v>10</v>
      </c>
      <c r="K444" s="11">
        <v>2</v>
      </c>
      <c r="L444" s="12">
        <v>2</v>
      </c>
      <c r="M444" s="54">
        <f t="shared" si="61"/>
        <v>4</v>
      </c>
      <c r="N444" s="13">
        <f t="shared" si="58"/>
        <v>7</v>
      </c>
      <c r="O444" s="14">
        <f t="shared" si="59"/>
        <v>20</v>
      </c>
      <c r="P444" s="15"/>
      <c r="Q444" s="16">
        <v>15</v>
      </c>
      <c r="R444" s="72">
        <f t="shared" si="64"/>
        <v>5</v>
      </c>
      <c r="S444" s="19" t="s">
        <v>15</v>
      </c>
      <c r="T444" s="17">
        <f t="shared" si="60"/>
        <v>8</v>
      </c>
      <c r="U444" s="18" t="s">
        <v>15</v>
      </c>
      <c r="V444" s="83"/>
      <c r="W444" s="39" t="s">
        <v>5442</v>
      </c>
      <c r="X444" s="85">
        <f t="shared" si="62"/>
        <v>47.6</v>
      </c>
      <c r="Y444" s="85">
        <f t="shared" si="63"/>
        <v>136</v>
      </c>
      <c r="Z444" s="85">
        <f>VLOOKUP(A:A,[1]周转天数!$A$1:$N$65536,14,0)</f>
        <v>102</v>
      </c>
    </row>
    <row r="445" spans="1:26" ht="15" x14ac:dyDescent="0.25">
      <c r="A445" s="87" t="s">
        <v>471</v>
      </c>
      <c r="B445" s="65" t="s">
        <v>5562</v>
      </c>
      <c r="C445" s="63" t="s">
        <v>19</v>
      </c>
      <c r="D445" s="7" t="s">
        <v>22</v>
      </c>
      <c r="E445" s="7">
        <v>1</v>
      </c>
      <c r="F445" s="7">
        <v>3</v>
      </c>
      <c r="G445" s="40" t="s">
        <v>4700</v>
      </c>
      <c r="H445" s="68">
        <v>1</v>
      </c>
      <c r="I445" s="9">
        <v>10</v>
      </c>
      <c r="J445" s="10">
        <f t="shared" si="57"/>
        <v>10</v>
      </c>
      <c r="K445" s="11">
        <v>2</v>
      </c>
      <c r="L445" s="12">
        <v>2</v>
      </c>
      <c r="M445" s="54">
        <f t="shared" si="61"/>
        <v>4</v>
      </c>
      <c r="N445" s="13">
        <f t="shared" si="58"/>
        <v>7</v>
      </c>
      <c r="O445" s="14">
        <f t="shared" si="59"/>
        <v>20</v>
      </c>
      <c r="P445" s="15"/>
      <c r="Q445" s="16">
        <v>15</v>
      </c>
      <c r="R445" s="72">
        <f t="shared" si="64"/>
        <v>5</v>
      </c>
      <c r="S445" s="19" t="s">
        <v>15</v>
      </c>
      <c r="T445" s="17">
        <f t="shared" si="60"/>
        <v>8</v>
      </c>
      <c r="U445" s="18" t="s">
        <v>15</v>
      </c>
      <c r="V445" s="83"/>
      <c r="W445" s="39" t="s">
        <v>5349</v>
      </c>
      <c r="X445" s="85">
        <f t="shared" si="62"/>
        <v>80.5</v>
      </c>
      <c r="Y445" s="85">
        <f t="shared" si="63"/>
        <v>230</v>
      </c>
      <c r="Z445" s="85">
        <f>VLOOKUP(A:A,[1]周转天数!$A$1:$N$65536,14,0)</f>
        <v>172.5</v>
      </c>
    </row>
    <row r="446" spans="1:26" ht="15" x14ac:dyDescent="0.25">
      <c r="A446" s="87" t="s">
        <v>472</v>
      </c>
      <c r="B446" s="65" t="s">
        <v>5563</v>
      </c>
      <c r="C446" s="63" t="s">
        <v>24</v>
      </c>
      <c r="D446" s="7" t="s">
        <v>22</v>
      </c>
      <c r="E446" s="7">
        <v>1</v>
      </c>
      <c r="F446" s="7">
        <v>3</v>
      </c>
      <c r="G446" s="40" t="s">
        <v>4633</v>
      </c>
      <c r="H446" s="68">
        <v>1</v>
      </c>
      <c r="I446" s="9">
        <v>10</v>
      </c>
      <c r="J446" s="10">
        <f t="shared" si="57"/>
        <v>10</v>
      </c>
      <c r="K446" s="11">
        <v>2</v>
      </c>
      <c r="L446" s="12">
        <v>2</v>
      </c>
      <c r="M446" s="54">
        <f t="shared" si="61"/>
        <v>4</v>
      </c>
      <c r="N446" s="13">
        <f t="shared" si="58"/>
        <v>7</v>
      </c>
      <c r="O446" s="14">
        <f t="shared" si="59"/>
        <v>20</v>
      </c>
      <c r="P446" s="15"/>
      <c r="Q446" s="16">
        <v>15</v>
      </c>
      <c r="R446" s="72">
        <f t="shared" si="64"/>
        <v>5</v>
      </c>
      <c r="S446" s="19" t="s">
        <v>15</v>
      </c>
      <c r="T446" s="17">
        <f t="shared" si="60"/>
        <v>8</v>
      </c>
      <c r="U446" s="18" t="s">
        <v>15</v>
      </c>
      <c r="V446" s="83"/>
      <c r="W446" s="39" t="s">
        <v>5255</v>
      </c>
      <c r="X446" s="85">
        <f t="shared" si="62"/>
        <v>17.5</v>
      </c>
      <c r="Y446" s="85">
        <f t="shared" si="63"/>
        <v>50</v>
      </c>
      <c r="Z446" s="85">
        <f>VLOOKUP(A:A,[1]周转天数!$A$1:$N$65536,14,0)</f>
        <v>37.5</v>
      </c>
    </row>
    <row r="447" spans="1:26" ht="15" x14ac:dyDescent="0.25">
      <c r="A447" s="87" t="s">
        <v>473</v>
      </c>
      <c r="B447" s="65" t="s">
        <v>5564</v>
      </c>
      <c r="C447" s="63" t="s">
        <v>19</v>
      </c>
      <c r="D447" s="7" t="s">
        <v>22</v>
      </c>
      <c r="E447" s="7">
        <v>1</v>
      </c>
      <c r="F447" s="7">
        <v>3</v>
      </c>
      <c r="G447" s="40" t="s">
        <v>4672</v>
      </c>
      <c r="H447" s="68">
        <v>1</v>
      </c>
      <c r="I447" s="9">
        <v>10</v>
      </c>
      <c r="J447" s="10">
        <f t="shared" si="57"/>
        <v>10</v>
      </c>
      <c r="K447" s="11">
        <v>2</v>
      </c>
      <c r="L447" s="12">
        <v>2</v>
      </c>
      <c r="M447" s="54">
        <f t="shared" si="61"/>
        <v>4</v>
      </c>
      <c r="N447" s="13">
        <f t="shared" si="58"/>
        <v>7</v>
      </c>
      <c r="O447" s="14">
        <f t="shared" si="59"/>
        <v>20</v>
      </c>
      <c r="P447" s="15"/>
      <c r="Q447" s="16">
        <v>15</v>
      </c>
      <c r="R447" s="72">
        <f t="shared" si="64"/>
        <v>5</v>
      </c>
      <c r="S447" s="19" t="s">
        <v>15</v>
      </c>
      <c r="T447" s="17">
        <f t="shared" si="60"/>
        <v>8</v>
      </c>
      <c r="U447" s="18" t="s">
        <v>15</v>
      </c>
      <c r="V447" s="83"/>
      <c r="W447" s="39" t="s">
        <v>5016</v>
      </c>
      <c r="X447" s="85">
        <f t="shared" si="62"/>
        <v>70</v>
      </c>
      <c r="Y447" s="85">
        <f t="shared" si="63"/>
        <v>200</v>
      </c>
      <c r="Z447" s="85">
        <f>VLOOKUP(A:A,[1]周转天数!$A$1:$N$65536,14,0)</f>
        <v>150</v>
      </c>
    </row>
    <row r="448" spans="1:26" ht="15" x14ac:dyDescent="0.25">
      <c r="A448" s="87" t="s">
        <v>474</v>
      </c>
      <c r="B448" s="65" t="s">
        <v>5565</v>
      </c>
      <c r="C448" s="63" t="s">
        <v>19</v>
      </c>
      <c r="D448" s="7" t="s">
        <v>22</v>
      </c>
      <c r="E448" s="7">
        <v>1</v>
      </c>
      <c r="F448" s="7">
        <v>3</v>
      </c>
      <c r="G448" s="40" t="s">
        <v>4659</v>
      </c>
      <c r="H448" s="68">
        <v>1</v>
      </c>
      <c r="I448" s="9">
        <v>10</v>
      </c>
      <c r="J448" s="10">
        <f t="shared" ref="J448:J511" si="65">H448*I448</f>
        <v>10</v>
      </c>
      <c r="K448" s="11">
        <v>2</v>
      </c>
      <c r="L448" s="12">
        <v>2</v>
      </c>
      <c r="M448" s="54">
        <f t="shared" si="61"/>
        <v>4</v>
      </c>
      <c r="N448" s="13">
        <f t="shared" si="58"/>
        <v>7</v>
      </c>
      <c r="O448" s="14">
        <f t="shared" si="59"/>
        <v>20</v>
      </c>
      <c r="P448" s="15"/>
      <c r="Q448" s="16">
        <v>15</v>
      </c>
      <c r="R448" s="72">
        <f t="shared" si="64"/>
        <v>5</v>
      </c>
      <c r="S448" s="19" t="s">
        <v>15</v>
      </c>
      <c r="T448" s="17">
        <f t="shared" si="60"/>
        <v>8</v>
      </c>
      <c r="U448" s="18" t="s">
        <v>15</v>
      </c>
      <c r="V448" s="83"/>
      <c r="W448" s="39" t="s">
        <v>5347</v>
      </c>
      <c r="X448" s="85">
        <f t="shared" si="62"/>
        <v>48.300000000000004</v>
      </c>
      <c r="Y448" s="85">
        <f t="shared" si="63"/>
        <v>138</v>
      </c>
      <c r="Z448" s="85">
        <f>VLOOKUP(A:A,[1]周转天数!$A$1:$N$65536,14,0)</f>
        <v>103.5</v>
      </c>
    </row>
    <row r="449" spans="1:26" ht="15" x14ac:dyDescent="0.25">
      <c r="A449" s="87" t="s">
        <v>475</v>
      </c>
      <c r="B449" s="65" t="s">
        <v>5566</v>
      </c>
      <c r="C449" s="63" t="s">
        <v>24</v>
      </c>
      <c r="D449" s="7" t="s">
        <v>22</v>
      </c>
      <c r="E449" s="7">
        <v>1</v>
      </c>
      <c r="F449" s="7">
        <v>3</v>
      </c>
      <c r="G449" s="40" t="s">
        <v>4731</v>
      </c>
      <c r="H449" s="68">
        <v>1</v>
      </c>
      <c r="I449" s="9">
        <v>10</v>
      </c>
      <c r="J449" s="10">
        <f t="shared" si="65"/>
        <v>10</v>
      </c>
      <c r="K449" s="11">
        <v>2</v>
      </c>
      <c r="L449" s="12">
        <v>2</v>
      </c>
      <c r="M449" s="54">
        <f t="shared" si="61"/>
        <v>4</v>
      </c>
      <c r="N449" s="13">
        <f t="shared" ref="N449:N512" si="66">M449+F449*H449</f>
        <v>7</v>
      </c>
      <c r="O449" s="14">
        <f t="shared" ref="O449:O512" si="67">H449*20</f>
        <v>20</v>
      </c>
      <c r="P449" s="15"/>
      <c r="Q449" s="16">
        <v>15</v>
      </c>
      <c r="R449" s="72">
        <f t="shared" si="64"/>
        <v>5</v>
      </c>
      <c r="S449" s="19" t="s">
        <v>15</v>
      </c>
      <c r="T449" s="17">
        <f t="shared" ref="T449:T512" si="68">Q449-N449</f>
        <v>8</v>
      </c>
      <c r="U449" s="18" t="s">
        <v>15</v>
      </c>
      <c r="V449" s="83"/>
      <c r="W449" s="39" t="s">
        <v>5042</v>
      </c>
      <c r="X449" s="85">
        <f t="shared" si="62"/>
        <v>50.4</v>
      </c>
      <c r="Y449" s="85">
        <f t="shared" si="63"/>
        <v>144</v>
      </c>
      <c r="Z449" s="85">
        <f>VLOOKUP(A:A,[1]周转天数!$A$1:$N$65536,14,0)</f>
        <v>108</v>
      </c>
    </row>
    <row r="450" spans="1:26" ht="15" x14ac:dyDescent="0.25">
      <c r="A450" s="87" t="s">
        <v>476</v>
      </c>
      <c r="B450" s="65" t="s">
        <v>5567</v>
      </c>
      <c r="C450" s="63" t="s">
        <v>5328</v>
      </c>
      <c r="D450" s="7" t="s">
        <v>22</v>
      </c>
      <c r="E450" s="7">
        <v>1</v>
      </c>
      <c r="F450" s="7">
        <v>3</v>
      </c>
      <c r="G450" s="40" t="s">
        <v>4667</v>
      </c>
      <c r="H450" s="68">
        <v>1</v>
      </c>
      <c r="I450" s="9">
        <v>10</v>
      </c>
      <c r="J450" s="10">
        <f t="shared" si="65"/>
        <v>10</v>
      </c>
      <c r="K450" s="11">
        <v>2</v>
      </c>
      <c r="L450" s="12">
        <v>2</v>
      </c>
      <c r="M450" s="54">
        <f t="shared" ref="M450:M513" si="69">K450*L450</f>
        <v>4</v>
      </c>
      <c r="N450" s="13">
        <f t="shared" si="66"/>
        <v>7</v>
      </c>
      <c r="O450" s="14">
        <f t="shared" si="67"/>
        <v>20</v>
      </c>
      <c r="P450" s="15"/>
      <c r="Q450" s="16">
        <v>15</v>
      </c>
      <c r="R450" s="72">
        <f t="shared" si="64"/>
        <v>5</v>
      </c>
      <c r="S450" s="19" t="s">
        <v>15</v>
      </c>
      <c r="T450" s="17">
        <f t="shared" si="68"/>
        <v>8</v>
      </c>
      <c r="U450" s="18" t="s">
        <v>15</v>
      </c>
      <c r="V450" s="83"/>
      <c r="W450" s="39" t="s">
        <v>5329</v>
      </c>
      <c r="X450" s="85">
        <f t="shared" si="62"/>
        <v>56</v>
      </c>
      <c r="Y450" s="85">
        <f t="shared" si="63"/>
        <v>160</v>
      </c>
      <c r="Z450" s="85">
        <f>VLOOKUP(A:A,[1]周转天数!$A$1:$N$65536,14,0)</f>
        <v>120</v>
      </c>
    </row>
    <row r="451" spans="1:26" ht="15" x14ac:dyDescent="0.25">
      <c r="A451" s="87" t="s">
        <v>477</v>
      </c>
      <c r="B451" s="65" t="s">
        <v>5568</v>
      </c>
      <c r="C451" s="63" t="s">
        <v>4984</v>
      </c>
      <c r="D451" s="7" t="s">
        <v>22</v>
      </c>
      <c r="E451" s="7">
        <v>1</v>
      </c>
      <c r="F451" s="7">
        <v>3</v>
      </c>
      <c r="G451" s="40" t="s">
        <v>4633</v>
      </c>
      <c r="H451" s="68">
        <v>1</v>
      </c>
      <c r="I451" s="9">
        <v>10</v>
      </c>
      <c r="J451" s="10">
        <f t="shared" si="65"/>
        <v>10</v>
      </c>
      <c r="K451" s="11">
        <v>2</v>
      </c>
      <c r="L451" s="12">
        <v>2</v>
      </c>
      <c r="M451" s="54">
        <f t="shared" si="69"/>
        <v>4</v>
      </c>
      <c r="N451" s="13">
        <f t="shared" si="66"/>
        <v>7</v>
      </c>
      <c r="O451" s="14">
        <f t="shared" si="67"/>
        <v>20</v>
      </c>
      <c r="P451" s="15"/>
      <c r="Q451" s="16">
        <v>15</v>
      </c>
      <c r="R451" s="72">
        <f t="shared" si="64"/>
        <v>5</v>
      </c>
      <c r="S451" s="19" t="s">
        <v>15</v>
      </c>
      <c r="T451" s="17">
        <f t="shared" si="68"/>
        <v>8</v>
      </c>
      <c r="U451" s="18" t="s">
        <v>15</v>
      </c>
      <c r="V451" s="83"/>
      <c r="W451" s="39" t="s">
        <v>5211</v>
      </c>
      <c r="X451" s="85">
        <f t="shared" ref="X451:X514" si="70">N451*G451</f>
        <v>17.5</v>
      </c>
      <c r="Y451" s="85">
        <f t="shared" ref="Y451:Y514" si="71">O451*G451</f>
        <v>50</v>
      </c>
      <c r="Z451" s="85">
        <f>VLOOKUP(A:A,[1]周转天数!$A$1:$N$65536,14,0)</f>
        <v>37.5</v>
      </c>
    </row>
    <row r="452" spans="1:26" ht="15" x14ac:dyDescent="0.25">
      <c r="A452" s="87" t="s">
        <v>478</v>
      </c>
      <c r="B452" s="65" t="s">
        <v>5569</v>
      </c>
      <c r="C452" s="63" t="s">
        <v>5570</v>
      </c>
      <c r="D452" s="7" t="s">
        <v>22</v>
      </c>
      <c r="E452" s="7">
        <v>1</v>
      </c>
      <c r="F452" s="7">
        <v>3</v>
      </c>
      <c r="G452" s="40" t="s">
        <v>4645</v>
      </c>
      <c r="H452" s="68">
        <v>1</v>
      </c>
      <c r="I452" s="9">
        <v>10</v>
      </c>
      <c r="J452" s="10">
        <f t="shared" si="65"/>
        <v>10</v>
      </c>
      <c r="K452" s="11">
        <v>2</v>
      </c>
      <c r="L452" s="12">
        <v>2</v>
      </c>
      <c r="M452" s="54">
        <f t="shared" si="69"/>
        <v>4</v>
      </c>
      <c r="N452" s="13">
        <f t="shared" si="66"/>
        <v>7</v>
      </c>
      <c r="O452" s="14">
        <f t="shared" si="67"/>
        <v>20</v>
      </c>
      <c r="P452" s="15"/>
      <c r="Q452" s="16">
        <v>15</v>
      </c>
      <c r="R452" s="72">
        <f t="shared" si="64"/>
        <v>5</v>
      </c>
      <c r="S452" s="19" t="s">
        <v>15</v>
      </c>
      <c r="T452" s="17">
        <f t="shared" si="68"/>
        <v>8</v>
      </c>
      <c r="U452" s="18" t="s">
        <v>15</v>
      </c>
      <c r="V452" s="83"/>
      <c r="W452" s="39" t="s">
        <v>5211</v>
      </c>
      <c r="X452" s="85">
        <f t="shared" si="70"/>
        <v>35</v>
      </c>
      <c r="Y452" s="85">
        <f t="shared" si="71"/>
        <v>100</v>
      </c>
      <c r="Z452" s="85">
        <f>VLOOKUP(A:A,[1]周转天数!$A$1:$N$65536,14,0)</f>
        <v>75</v>
      </c>
    </row>
    <row r="453" spans="1:26" ht="15" x14ac:dyDescent="0.25">
      <c r="A453" s="87" t="s">
        <v>479</v>
      </c>
      <c r="B453" s="65" t="s">
        <v>5571</v>
      </c>
      <c r="C453" s="63" t="s">
        <v>20</v>
      </c>
      <c r="D453" s="7" t="s">
        <v>22</v>
      </c>
      <c r="E453" s="7">
        <v>1</v>
      </c>
      <c r="F453" s="7">
        <v>3</v>
      </c>
      <c r="G453" s="40" t="s">
        <v>4658</v>
      </c>
      <c r="H453" s="68">
        <v>1</v>
      </c>
      <c r="I453" s="9">
        <v>10</v>
      </c>
      <c r="J453" s="10">
        <f t="shared" si="65"/>
        <v>10</v>
      </c>
      <c r="K453" s="11">
        <v>2</v>
      </c>
      <c r="L453" s="12">
        <v>2</v>
      </c>
      <c r="M453" s="54">
        <f t="shared" si="69"/>
        <v>4</v>
      </c>
      <c r="N453" s="13">
        <f t="shared" si="66"/>
        <v>7</v>
      </c>
      <c r="O453" s="14">
        <f t="shared" si="67"/>
        <v>20</v>
      </c>
      <c r="P453" s="15"/>
      <c r="Q453" s="16">
        <v>15</v>
      </c>
      <c r="R453" s="72">
        <f t="shared" si="64"/>
        <v>5</v>
      </c>
      <c r="S453" s="19" t="s">
        <v>15</v>
      </c>
      <c r="T453" s="17">
        <f t="shared" si="68"/>
        <v>8</v>
      </c>
      <c r="U453" s="18" t="s">
        <v>15</v>
      </c>
      <c r="V453" s="83"/>
      <c r="W453" s="39" t="s">
        <v>5399</v>
      </c>
      <c r="X453" s="85">
        <f t="shared" si="70"/>
        <v>31.5</v>
      </c>
      <c r="Y453" s="85">
        <f t="shared" si="71"/>
        <v>90</v>
      </c>
      <c r="Z453" s="85">
        <f>VLOOKUP(A:A,[1]周转天数!$A$1:$N$65536,14,0)</f>
        <v>67.5</v>
      </c>
    </row>
    <row r="454" spans="1:26" ht="15" x14ac:dyDescent="0.25">
      <c r="A454" s="87" t="s">
        <v>480</v>
      </c>
      <c r="B454" s="65" t="s">
        <v>5572</v>
      </c>
      <c r="C454" s="63" t="s">
        <v>24</v>
      </c>
      <c r="D454" s="7" t="s">
        <v>22</v>
      </c>
      <c r="E454" s="7">
        <v>1</v>
      </c>
      <c r="F454" s="7">
        <v>3</v>
      </c>
      <c r="G454" s="40" t="s">
        <v>4633</v>
      </c>
      <c r="H454" s="68">
        <v>1</v>
      </c>
      <c r="I454" s="9">
        <v>10</v>
      </c>
      <c r="J454" s="10">
        <f t="shared" si="65"/>
        <v>10</v>
      </c>
      <c r="K454" s="11">
        <v>2</v>
      </c>
      <c r="L454" s="12">
        <v>2</v>
      </c>
      <c r="M454" s="54">
        <f t="shared" si="69"/>
        <v>4</v>
      </c>
      <c r="N454" s="13">
        <f t="shared" si="66"/>
        <v>7</v>
      </c>
      <c r="O454" s="14">
        <f t="shared" si="67"/>
        <v>20</v>
      </c>
      <c r="P454" s="15"/>
      <c r="Q454" s="16">
        <v>15</v>
      </c>
      <c r="R454" s="72">
        <f t="shared" si="64"/>
        <v>5</v>
      </c>
      <c r="S454" s="19" t="s">
        <v>15</v>
      </c>
      <c r="T454" s="17">
        <f t="shared" si="68"/>
        <v>8</v>
      </c>
      <c r="U454" s="18" t="s">
        <v>15</v>
      </c>
      <c r="V454" s="83"/>
      <c r="W454" s="39" t="s">
        <v>5320</v>
      </c>
      <c r="X454" s="85">
        <f t="shared" si="70"/>
        <v>17.5</v>
      </c>
      <c r="Y454" s="85">
        <f t="shared" si="71"/>
        <v>50</v>
      </c>
      <c r="Z454" s="85">
        <f>VLOOKUP(A:A,[1]周转天数!$A$1:$N$65536,14,0)</f>
        <v>37.5</v>
      </c>
    </row>
    <row r="455" spans="1:26" ht="15" x14ac:dyDescent="0.25">
      <c r="A455" s="87" t="s">
        <v>481</v>
      </c>
      <c r="B455" s="65" t="s">
        <v>5573</v>
      </c>
      <c r="C455" s="63" t="s">
        <v>20</v>
      </c>
      <c r="D455" s="7" t="s">
        <v>22</v>
      </c>
      <c r="E455" s="7">
        <v>1</v>
      </c>
      <c r="F455" s="7">
        <v>3</v>
      </c>
      <c r="G455" s="40" t="s">
        <v>4732</v>
      </c>
      <c r="H455" s="68">
        <v>1</v>
      </c>
      <c r="I455" s="9">
        <v>10</v>
      </c>
      <c r="J455" s="10">
        <f t="shared" si="65"/>
        <v>10</v>
      </c>
      <c r="K455" s="11">
        <v>2</v>
      </c>
      <c r="L455" s="12">
        <v>2</v>
      </c>
      <c r="M455" s="54">
        <f t="shared" si="69"/>
        <v>4</v>
      </c>
      <c r="N455" s="13">
        <f t="shared" si="66"/>
        <v>7</v>
      </c>
      <c r="O455" s="14">
        <f t="shared" si="67"/>
        <v>20</v>
      </c>
      <c r="P455" s="15"/>
      <c r="Q455" s="16">
        <v>15</v>
      </c>
      <c r="R455" s="72">
        <f t="shared" si="64"/>
        <v>5</v>
      </c>
      <c r="S455" s="19" t="s">
        <v>15</v>
      </c>
      <c r="T455" s="17">
        <f t="shared" si="68"/>
        <v>8</v>
      </c>
      <c r="U455" s="18" t="s">
        <v>15</v>
      </c>
      <c r="V455" s="83"/>
      <c r="W455" s="39" t="s">
        <v>5315</v>
      </c>
      <c r="X455" s="85">
        <f t="shared" si="70"/>
        <v>104.3</v>
      </c>
      <c r="Y455" s="85">
        <f t="shared" si="71"/>
        <v>298</v>
      </c>
      <c r="Z455" s="85">
        <f>VLOOKUP(A:A,[1]周转天数!$A$1:$N$65536,14,0)</f>
        <v>223.5</v>
      </c>
    </row>
    <row r="456" spans="1:26" ht="15" x14ac:dyDescent="0.25">
      <c r="A456" s="87" t="s">
        <v>482</v>
      </c>
      <c r="B456" s="65" t="s">
        <v>5574</v>
      </c>
      <c r="C456" s="63" t="s">
        <v>25</v>
      </c>
      <c r="D456" s="7" t="s">
        <v>22</v>
      </c>
      <c r="E456" s="7">
        <v>1</v>
      </c>
      <c r="F456" s="7">
        <v>3</v>
      </c>
      <c r="G456" s="40" t="s">
        <v>4630</v>
      </c>
      <c r="H456" s="68">
        <v>1</v>
      </c>
      <c r="I456" s="9">
        <v>10</v>
      </c>
      <c r="J456" s="10">
        <f t="shared" si="65"/>
        <v>10</v>
      </c>
      <c r="K456" s="11">
        <v>2</v>
      </c>
      <c r="L456" s="12">
        <v>2</v>
      </c>
      <c r="M456" s="54">
        <f t="shared" si="69"/>
        <v>4</v>
      </c>
      <c r="N456" s="13">
        <f t="shared" si="66"/>
        <v>7</v>
      </c>
      <c r="O456" s="14">
        <f t="shared" si="67"/>
        <v>20</v>
      </c>
      <c r="P456" s="15"/>
      <c r="Q456" s="16">
        <v>15</v>
      </c>
      <c r="R456" s="72">
        <f t="shared" si="64"/>
        <v>5</v>
      </c>
      <c r="S456" s="19" t="s">
        <v>15</v>
      </c>
      <c r="T456" s="17">
        <f t="shared" si="68"/>
        <v>8</v>
      </c>
      <c r="U456" s="18" t="s">
        <v>15</v>
      </c>
      <c r="V456" s="83"/>
      <c r="W456" s="39" t="s">
        <v>5058</v>
      </c>
      <c r="X456" s="85">
        <f t="shared" si="70"/>
        <v>7</v>
      </c>
      <c r="Y456" s="85">
        <f t="shared" si="71"/>
        <v>20</v>
      </c>
      <c r="Z456" s="85">
        <f>VLOOKUP(A:A,[1]周转天数!$A$1:$N$65536,14,0)</f>
        <v>15</v>
      </c>
    </row>
    <row r="457" spans="1:26" ht="15" x14ac:dyDescent="0.25">
      <c r="A457" s="87" t="s">
        <v>483</v>
      </c>
      <c r="B457" s="65" t="s">
        <v>5575</v>
      </c>
      <c r="C457" s="63" t="s">
        <v>25</v>
      </c>
      <c r="D457" s="7" t="s">
        <v>22</v>
      </c>
      <c r="E457" s="7">
        <v>1</v>
      </c>
      <c r="F457" s="7">
        <v>3</v>
      </c>
      <c r="G457" s="40" t="s">
        <v>4630</v>
      </c>
      <c r="H457" s="68">
        <v>1</v>
      </c>
      <c r="I457" s="9">
        <v>10</v>
      </c>
      <c r="J457" s="10">
        <f t="shared" si="65"/>
        <v>10</v>
      </c>
      <c r="K457" s="11">
        <v>2</v>
      </c>
      <c r="L457" s="12">
        <v>2</v>
      </c>
      <c r="M457" s="54">
        <f t="shared" si="69"/>
        <v>4</v>
      </c>
      <c r="N457" s="13">
        <f t="shared" si="66"/>
        <v>7</v>
      </c>
      <c r="O457" s="14">
        <f t="shared" si="67"/>
        <v>20</v>
      </c>
      <c r="P457" s="15"/>
      <c r="Q457" s="16">
        <v>15</v>
      </c>
      <c r="R457" s="72">
        <f t="shared" si="64"/>
        <v>5</v>
      </c>
      <c r="S457" s="19" t="s">
        <v>15</v>
      </c>
      <c r="T457" s="17">
        <f t="shared" si="68"/>
        <v>8</v>
      </c>
      <c r="U457" s="18" t="s">
        <v>15</v>
      </c>
      <c r="V457" s="83"/>
      <c r="W457" s="39" t="s">
        <v>5058</v>
      </c>
      <c r="X457" s="85">
        <f t="shared" si="70"/>
        <v>7</v>
      </c>
      <c r="Y457" s="85">
        <f t="shared" si="71"/>
        <v>20</v>
      </c>
      <c r="Z457" s="85">
        <f>VLOOKUP(A:A,[1]周转天数!$A$1:$N$65536,14,0)</f>
        <v>15</v>
      </c>
    </row>
    <row r="458" spans="1:26" ht="15" x14ac:dyDescent="0.25">
      <c r="A458" s="87" t="s">
        <v>484</v>
      </c>
      <c r="B458" s="65" t="s">
        <v>5576</v>
      </c>
      <c r="C458" s="63" t="s">
        <v>21</v>
      </c>
      <c r="D458" s="7" t="s">
        <v>22</v>
      </c>
      <c r="E458" s="7">
        <v>1</v>
      </c>
      <c r="F458" s="7">
        <v>3</v>
      </c>
      <c r="G458" s="40" t="s">
        <v>4680</v>
      </c>
      <c r="H458" s="68">
        <v>1</v>
      </c>
      <c r="I458" s="9">
        <v>10</v>
      </c>
      <c r="J458" s="10">
        <f t="shared" si="65"/>
        <v>10</v>
      </c>
      <c r="K458" s="11">
        <v>2</v>
      </c>
      <c r="L458" s="12">
        <v>2</v>
      </c>
      <c r="M458" s="54">
        <f t="shared" si="69"/>
        <v>4</v>
      </c>
      <c r="N458" s="13">
        <f t="shared" si="66"/>
        <v>7</v>
      </c>
      <c r="O458" s="14">
        <f t="shared" si="67"/>
        <v>20</v>
      </c>
      <c r="P458" s="15"/>
      <c r="Q458" s="16">
        <v>15</v>
      </c>
      <c r="R458" s="72">
        <f t="shared" ref="R458:R521" si="72">O458-Q458</f>
        <v>5</v>
      </c>
      <c r="S458" s="19" t="s">
        <v>15</v>
      </c>
      <c r="T458" s="17">
        <f t="shared" si="68"/>
        <v>8</v>
      </c>
      <c r="U458" s="18" t="s">
        <v>15</v>
      </c>
      <c r="V458" s="83"/>
      <c r="W458" s="39" t="s">
        <v>5058</v>
      </c>
      <c r="X458" s="85">
        <f t="shared" si="70"/>
        <v>27.3</v>
      </c>
      <c r="Y458" s="85">
        <f t="shared" si="71"/>
        <v>78</v>
      </c>
      <c r="Z458" s="85">
        <f>VLOOKUP(A:A,[1]周转天数!$A$1:$N$65536,14,0)</f>
        <v>58.5</v>
      </c>
    </row>
    <row r="459" spans="1:26" ht="15" x14ac:dyDescent="0.25">
      <c r="A459" s="87" t="s">
        <v>485</v>
      </c>
      <c r="B459" s="65" t="s">
        <v>5577</v>
      </c>
      <c r="C459" s="63" t="s">
        <v>19</v>
      </c>
      <c r="D459" s="7" t="s">
        <v>22</v>
      </c>
      <c r="E459" s="7">
        <v>1</v>
      </c>
      <c r="F459" s="7">
        <v>3</v>
      </c>
      <c r="G459" s="40" t="s">
        <v>4645</v>
      </c>
      <c r="H459" s="68">
        <v>1</v>
      </c>
      <c r="I459" s="9">
        <v>10</v>
      </c>
      <c r="J459" s="10">
        <f t="shared" si="65"/>
        <v>10</v>
      </c>
      <c r="K459" s="11">
        <v>2</v>
      </c>
      <c r="L459" s="12">
        <v>2</v>
      </c>
      <c r="M459" s="54">
        <f t="shared" si="69"/>
        <v>4</v>
      </c>
      <c r="N459" s="13">
        <f t="shared" si="66"/>
        <v>7</v>
      </c>
      <c r="O459" s="14">
        <f t="shared" si="67"/>
        <v>20</v>
      </c>
      <c r="P459" s="15"/>
      <c r="Q459" s="16">
        <v>15</v>
      </c>
      <c r="R459" s="72">
        <f t="shared" si="72"/>
        <v>5</v>
      </c>
      <c r="S459" s="19" t="s">
        <v>15</v>
      </c>
      <c r="T459" s="17">
        <f t="shared" si="68"/>
        <v>8</v>
      </c>
      <c r="U459" s="18" t="s">
        <v>15</v>
      </c>
      <c r="V459" s="83"/>
      <c r="W459" s="39" t="s">
        <v>5054</v>
      </c>
      <c r="X459" s="85">
        <f t="shared" si="70"/>
        <v>35</v>
      </c>
      <c r="Y459" s="85">
        <f t="shared" si="71"/>
        <v>100</v>
      </c>
      <c r="Z459" s="85">
        <f>VLOOKUP(A:A,[1]周转天数!$A$1:$N$65536,14,0)</f>
        <v>75</v>
      </c>
    </row>
    <row r="460" spans="1:26" ht="15" x14ac:dyDescent="0.25">
      <c r="A460" s="87" t="s">
        <v>486</v>
      </c>
      <c r="B460" s="65" t="s">
        <v>5578</v>
      </c>
      <c r="C460" s="63" t="s">
        <v>19</v>
      </c>
      <c r="D460" s="7" t="s">
        <v>22</v>
      </c>
      <c r="E460" s="7">
        <v>1</v>
      </c>
      <c r="F460" s="7">
        <v>3</v>
      </c>
      <c r="G460" s="40" t="s">
        <v>4655</v>
      </c>
      <c r="H460" s="68">
        <v>1</v>
      </c>
      <c r="I460" s="9">
        <v>10</v>
      </c>
      <c r="J460" s="10">
        <f t="shared" si="65"/>
        <v>10</v>
      </c>
      <c r="K460" s="11">
        <v>2</v>
      </c>
      <c r="L460" s="12">
        <v>2</v>
      </c>
      <c r="M460" s="54">
        <f t="shared" si="69"/>
        <v>4</v>
      </c>
      <c r="N460" s="13">
        <f t="shared" si="66"/>
        <v>7</v>
      </c>
      <c r="O460" s="14">
        <f t="shared" si="67"/>
        <v>20</v>
      </c>
      <c r="P460" s="15"/>
      <c r="Q460" s="16">
        <v>15</v>
      </c>
      <c r="R460" s="72">
        <f t="shared" si="72"/>
        <v>5</v>
      </c>
      <c r="S460" s="19" t="s">
        <v>15</v>
      </c>
      <c r="T460" s="17">
        <f t="shared" si="68"/>
        <v>8</v>
      </c>
      <c r="U460" s="18" t="s">
        <v>15</v>
      </c>
      <c r="V460" s="83"/>
      <c r="W460" s="39" t="s">
        <v>4999</v>
      </c>
      <c r="X460" s="85">
        <f t="shared" si="70"/>
        <v>42</v>
      </c>
      <c r="Y460" s="85">
        <f t="shared" si="71"/>
        <v>120</v>
      </c>
      <c r="Z460" s="85">
        <f>VLOOKUP(A:A,[1]周转天数!$A$1:$N$65536,14,0)</f>
        <v>90</v>
      </c>
    </row>
    <row r="461" spans="1:26" ht="15" x14ac:dyDescent="0.25">
      <c r="A461" s="87" t="s">
        <v>487</v>
      </c>
      <c r="B461" s="65" t="s">
        <v>5579</v>
      </c>
      <c r="C461" s="63" t="s">
        <v>19</v>
      </c>
      <c r="D461" s="7" t="s">
        <v>22</v>
      </c>
      <c r="E461" s="7">
        <v>1</v>
      </c>
      <c r="F461" s="7">
        <v>3</v>
      </c>
      <c r="G461" s="40" t="s">
        <v>4671</v>
      </c>
      <c r="H461" s="68">
        <v>1</v>
      </c>
      <c r="I461" s="9">
        <v>10</v>
      </c>
      <c r="J461" s="10">
        <f t="shared" si="65"/>
        <v>10</v>
      </c>
      <c r="K461" s="11">
        <v>2</v>
      </c>
      <c r="L461" s="12">
        <v>2</v>
      </c>
      <c r="M461" s="54">
        <f t="shared" si="69"/>
        <v>4</v>
      </c>
      <c r="N461" s="13">
        <f t="shared" si="66"/>
        <v>7</v>
      </c>
      <c r="O461" s="14">
        <f t="shared" si="67"/>
        <v>20</v>
      </c>
      <c r="P461" s="15"/>
      <c r="Q461" s="16">
        <v>15</v>
      </c>
      <c r="R461" s="72">
        <f t="shared" si="72"/>
        <v>5</v>
      </c>
      <c r="S461" s="19" t="s">
        <v>15</v>
      </c>
      <c r="T461" s="17">
        <f t="shared" si="68"/>
        <v>8</v>
      </c>
      <c r="U461" s="18" t="s">
        <v>15</v>
      </c>
      <c r="V461" s="83"/>
      <c r="W461" s="39" t="s">
        <v>5221</v>
      </c>
      <c r="X461" s="85">
        <f t="shared" si="70"/>
        <v>26.599999999999998</v>
      </c>
      <c r="Y461" s="85">
        <f t="shared" si="71"/>
        <v>76</v>
      </c>
      <c r="Z461" s="85">
        <f>VLOOKUP(A:A,[1]周转天数!$A$1:$N$65536,14,0)</f>
        <v>57</v>
      </c>
    </row>
    <row r="462" spans="1:26" ht="15" x14ac:dyDescent="0.25">
      <c r="A462" s="87" t="s">
        <v>488</v>
      </c>
      <c r="B462" s="65" t="s">
        <v>5580</v>
      </c>
      <c r="C462" s="63" t="s">
        <v>19</v>
      </c>
      <c r="D462" s="7" t="s">
        <v>22</v>
      </c>
      <c r="E462" s="7">
        <v>1</v>
      </c>
      <c r="F462" s="7">
        <v>3</v>
      </c>
      <c r="G462" s="40" t="s">
        <v>4652</v>
      </c>
      <c r="H462" s="68">
        <v>1</v>
      </c>
      <c r="I462" s="9">
        <v>10</v>
      </c>
      <c r="J462" s="10">
        <f t="shared" si="65"/>
        <v>10</v>
      </c>
      <c r="K462" s="11">
        <v>2</v>
      </c>
      <c r="L462" s="12">
        <v>2</v>
      </c>
      <c r="M462" s="54">
        <f t="shared" si="69"/>
        <v>4</v>
      </c>
      <c r="N462" s="13">
        <f t="shared" si="66"/>
        <v>7</v>
      </c>
      <c r="O462" s="14">
        <f t="shared" si="67"/>
        <v>20</v>
      </c>
      <c r="P462" s="15"/>
      <c r="Q462" s="16">
        <v>15</v>
      </c>
      <c r="R462" s="72">
        <f t="shared" si="72"/>
        <v>5</v>
      </c>
      <c r="S462" s="19" t="s">
        <v>15</v>
      </c>
      <c r="T462" s="17">
        <f t="shared" si="68"/>
        <v>8</v>
      </c>
      <c r="U462" s="18" t="s">
        <v>15</v>
      </c>
      <c r="V462" s="83"/>
      <c r="W462" s="39" t="s">
        <v>5581</v>
      </c>
      <c r="X462" s="85">
        <f t="shared" si="70"/>
        <v>84</v>
      </c>
      <c r="Y462" s="85">
        <f t="shared" si="71"/>
        <v>240</v>
      </c>
      <c r="Z462" s="85">
        <f>VLOOKUP(A:A,[1]周转天数!$A$1:$N$65536,14,0)</f>
        <v>180</v>
      </c>
    </row>
    <row r="463" spans="1:26" ht="15" x14ac:dyDescent="0.25">
      <c r="A463" s="87" t="s">
        <v>489</v>
      </c>
      <c r="B463" s="65" t="s">
        <v>5582</v>
      </c>
      <c r="C463" s="63" t="s">
        <v>21</v>
      </c>
      <c r="D463" s="7" t="s">
        <v>22</v>
      </c>
      <c r="E463" s="7">
        <v>1</v>
      </c>
      <c r="F463" s="7">
        <v>3</v>
      </c>
      <c r="G463" s="40" t="s">
        <v>4679</v>
      </c>
      <c r="H463" s="68">
        <v>0.99999999999999989</v>
      </c>
      <c r="I463" s="9">
        <v>10</v>
      </c>
      <c r="J463" s="10">
        <f t="shared" si="65"/>
        <v>9.9999999999999982</v>
      </c>
      <c r="K463" s="11">
        <v>2</v>
      </c>
      <c r="L463" s="12">
        <v>2</v>
      </c>
      <c r="M463" s="54">
        <f t="shared" si="69"/>
        <v>4</v>
      </c>
      <c r="N463" s="13">
        <f t="shared" si="66"/>
        <v>7</v>
      </c>
      <c r="O463" s="14">
        <f t="shared" si="67"/>
        <v>19.999999999999996</v>
      </c>
      <c r="P463" s="15"/>
      <c r="Q463" s="16">
        <v>15</v>
      </c>
      <c r="R463" s="72">
        <f t="shared" si="72"/>
        <v>4.9999999999999964</v>
      </c>
      <c r="S463" s="19" t="s">
        <v>15</v>
      </c>
      <c r="T463" s="17">
        <f t="shared" si="68"/>
        <v>8</v>
      </c>
      <c r="U463" s="18" t="s">
        <v>15</v>
      </c>
      <c r="V463" s="83"/>
      <c r="W463" s="39" t="s">
        <v>5237</v>
      </c>
      <c r="X463" s="85">
        <f t="shared" si="70"/>
        <v>61.600000000000009</v>
      </c>
      <c r="Y463" s="85">
        <f t="shared" si="71"/>
        <v>175.99999999999997</v>
      </c>
      <c r="Z463" s="85">
        <f>VLOOKUP(A:A,[1]周转天数!$A$1:$N$65536,14,0)</f>
        <v>132</v>
      </c>
    </row>
    <row r="464" spans="1:26" ht="15" x14ac:dyDescent="0.25">
      <c r="A464" s="87" t="s">
        <v>490</v>
      </c>
      <c r="B464" s="65" t="s">
        <v>5583</v>
      </c>
      <c r="C464" s="63" t="s">
        <v>25</v>
      </c>
      <c r="D464" s="7" t="s">
        <v>22</v>
      </c>
      <c r="E464" s="7">
        <v>1</v>
      </c>
      <c r="F464" s="7">
        <v>3</v>
      </c>
      <c r="G464" s="40" t="s">
        <v>4661</v>
      </c>
      <c r="H464" s="68">
        <v>0.99999999999999989</v>
      </c>
      <c r="I464" s="9">
        <v>10</v>
      </c>
      <c r="J464" s="10">
        <f t="shared" si="65"/>
        <v>9.9999999999999982</v>
      </c>
      <c r="K464" s="11">
        <v>1</v>
      </c>
      <c r="L464" s="12">
        <v>2</v>
      </c>
      <c r="M464" s="54">
        <f t="shared" si="69"/>
        <v>2</v>
      </c>
      <c r="N464" s="13">
        <f t="shared" si="66"/>
        <v>5</v>
      </c>
      <c r="O464" s="14">
        <f t="shared" si="67"/>
        <v>19.999999999999996</v>
      </c>
      <c r="P464" s="15"/>
      <c r="Q464" s="16">
        <v>15</v>
      </c>
      <c r="R464" s="72">
        <f t="shared" si="72"/>
        <v>4.9999999999999964</v>
      </c>
      <c r="S464" s="19" t="s">
        <v>15</v>
      </c>
      <c r="T464" s="17">
        <f t="shared" si="68"/>
        <v>10</v>
      </c>
      <c r="U464" s="18" t="s">
        <v>15</v>
      </c>
      <c r="V464" s="83"/>
      <c r="W464" s="39" t="s">
        <v>5156</v>
      </c>
      <c r="X464" s="85">
        <f t="shared" si="70"/>
        <v>49</v>
      </c>
      <c r="Y464" s="85">
        <f t="shared" si="71"/>
        <v>195.99999999999997</v>
      </c>
      <c r="Z464" s="85">
        <f>VLOOKUP(A:A,[1]周转天数!$A$1:$N$65536,14,0)</f>
        <v>147</v>
      </c>
    </row>
    <row r="465" spans="1:26" ht="15" x14ac:dyDescent="0.25">
      <c r="A465" s="87" t="s">
        <v>491</v>
      </c>
      <c r="B465" s="65" t="s">
        <v>5584</v>
      </c>
      <c r="C465" s="63" t="s">
        <v>24</v>
      </c>
      <c r="D465" s="7" t="s">
        <v>22</v>
      </c>
      <c r="E465" s="7">
        <v>1</v>
      </c>
      <c r="F465" s="7">
        <v>3</v>
      </c>
      <c r="G465" s="40" t="s">
        <v>4699</v>
      </c>
      <c r="H465" s="68">
        <v>0.99999999999999989</v>
      </c>
      <c r="I465" s="9">
        <v>10</v>
      </c>
      <c r="J465" s="10">
        <f t="shared" si="65"/>
        <v>9.9999999999999982</v>
      </c>
      <c r="K465" s="11">
        <v>1</v>
      </c>
      <c r="L465" s="12">
        <v>2</v>
      </c>
      <c r="M465" s="54">
        <f t="shared" si="69"/>
        <v>2</v>
      </c>
      <c r="N465" s="13">
        <f t="shared" si="66"/>
        <v>5</v>
      </c>
      <c r="O465" s="14">
        <f t="shared" si="67"/>
        <v>19.999999999999996</v>
      </c>
      <c r="P465" s="15"/>
      <c r="Q465" s="16">
        <v>15</v>
      </c>
      <c r="R465" s="72">
        <f t="shared" si="72"/>
        <v>4.9999999999999964</v>
      </c>
      <c r="S465" s="19" t="s">
        <v>15</v>
      </c>
      <c r="T465" s="17">
        <f t="shared" si="68"/>
        <v>10</v>
      </c>
      <c r="U465" s="18" t="s">
        <v>15</v>
      </c>
      <c r="V465" s="83"/>
      <c r="W465" s="39" t="s">
        <v>5040</v>
      </c>
      <c r="X465" s="85">
        <f t="shared" si="70"/>
        <v>59</v>
      </c>
      <c r="Y465" s="85">
        <f t="shared" si="71"/>
        <v>235.99999999999997</v>
      </c>
      <c r="Z465" s="85">
        <f>VLOOKUP(A:A,[1]周转天数!$A$1:$N$65536,14,0)</f>
        <v>177</v>
      </c>
    </row>
    <row r="466" spans="1:26" ht="15" x14ac:dyDescent="0.25">
      <c r="A466" s="87" t="s">
        <v>492</v>
      </c>
      <c r="B466" s="65" t="s">
        <v>5585</v>
      </c>
      <c r="C466" s="63" t="s">
        <v>5064</v>
      </c>
      <c r="D466" s="7" t="s">
        <v>22</v>
      </c>
      <c r="E466" s="7">
        <v>1</v>
      </c>
      <c r="F466" s="7">
        <v>3</v>
      </c>
      <c r="G466" s="40" t="s">
        <v>4682</v>
      </c>
      <c r="H466" s="68">
        <v>0.93333333333333335</v>
      </c>
      <c r="I466" s="9">
        <v>10</v>
      </c>
      <c r="J466" s="10">
        <f t="shared" si="65"/>
        <v>9.3333333333333339</v>
      </c>
      <c r="K466" s="11">
        <v>1</v>
      </c>
      <c r="L466" s="12">
        <v>2</v>
      </c>
      <c r="M466" s="54">
        <f t="shared" si="69"/>
        <v>2</v>
      </c>
      <c r="N466" s="13">
        <f t="shared" si="66"/>
        <v>4.8</v>
      </c>
      <c r="O466" s="14">
        <f t="shared" si="67"/>
        <v>18.666666666666668</v>
      </c>
      <c r="P466" s="15"/>
      <c r="Q466" s="16">
        <v>14</v>
      </c>
      <c r="R466" s="72">
        <f t="shared" si="72"/>
        <v>4.6666666666666679</v>
      </c>
      <c r="S466" s="19" t="s">
        <v>15</v>
      </c>
      <c r="T466" s="17">
        <f t="shared" si="68"/>
        <v>9.1999999999999993</v>
      </c>
      <c r="U466" s="18" t="s">
        <v>15</v>
      </c>
      <c r="V466" s="83"/>
      <c r="W466" s="39" t="s">
        <v>5382</v>
      </c>
      <c r="X466" s="85">
        <f t="shared" si="70"/>
        <v>143.04</v>
      </c>
      <c r="Y466" s="85">
        <f t="shared" si="71"/>
        <v>556.26666666666677</v>
      </c>
      <c r="Z466" s="85">
        <f>VLOOKUP(A:A,[1]周转天数!$A$1:$N$65536,14,0)</f>
        <v>417.2</v>
      </c>
    </row>
    <row r="467" spans="1:26" ht="15" x14ac:dyDescent="0.25">
      <c r="A467" s="87" t="s">
        <v>493</v>
      </c>
      <c r="B467" s="65" t="s">
        <v>5586</v>
      </c>
      <c r="C467" s="63" t="s">
        <v>5103</v>
      </c>
      <c r="D467" s="7" t="s">
        <v>22</v>
      </c>
      <c r="E467" s="7">
        <v>1</v>
      </c>
      <c r="F467" s="7">
        <v>3</v>
      </c>
      <c r="G467" s="40" t="s">
        <v>4688</v>
      </c>
      <c r="H467" s="68">
        <v>0.93333333333333335</v>
      </c>
      <c r="I467" s="9">
        <v>10</v>
      </c>
      <c r="J467" s="10">
        <f t="shared" si="65"/>
        <v>9.3333333333333339</v>
      </c>
      <c r="K467" s="11">
        <v>1</v>
      </c>
      <c r="L467" s="12">
        <v>2</v>
      </c>
      <c r="M467" s="54">
        <f t="shared" si="69"/>
        <v>2</v>
      </c>
      <c r="N467" s="13">
        <f t="shared" si="66"/>
        <v>4.8</v>
      </c>
      <c r="O467" s="14">
        <f t="shared" si="67"/>
        <v>18.666666666666668</v>
      </c>
      <c r="P467" s="15"/>
      <c r="Q467" s="16">
        <v>14</v>
      </c>
      <c r="R467" s="72">
        <f t="shared" si="72"/>
        <v>4.6666666666666679</v>
      </c>
      <c r="S467" s="19" t="s">
        <v>15</v>
      </c>
      <c r="T467" s="17">
        <f t="shared" si="68"/>
        <v>9.1999999999999993</v>
      </c>
      <c r="U467" s="18" t="s">
        <v>15</v>
      </c>
      <c r="V467" s="83"/>
      <c r="W467" s="39" t="s">
        <v>5125</v>
      </c>
      <c r="X467" s="85">
        <f t="shared" si="70"/>
        <v>95.52</v>
      </c>
      <c r="Y467" s="85">
        <f t="shared" si="71"/>
        <v>371.46666666666664</v>
      </c>
      <c r="Z467" s="85">
        <f>VLOOKUP(A:A,[1]周转天数!$A$1:$N$65536,14,0)</f>
        <v>278.59999999999997</v>
      </c>
    </row>
    <row r="468" spans="1:26" ht="15" x14ac:dyDescent="0.25">
      <c r="A468" s="87" t="s">
        <v>494</v>
      </c>
      <c r="B468" s="65" t="s">
        <v>5587</v>
      </c>
      <c r="C468" s="63" t="s">
        <v>24</v>
      </c>
      <c r="D468" s="7" t="s">
        <v>22</v>
      </c>
      <c r="E468" s="7">
        <v>1</v>
      </c>
      <c r="F468" s="7">
        <v>3</v>
      </c>
      <c r="G468" s="40" t="s">
        <v>4664</v>
      </c>
      <c r="H468" s="68">
        <v>0.93333333333333335</v>
      </c>
      <c r="I468" s="9">
        <v>10</v>
      </c>
      <c r="J468" s="10">
        <f t="shared" si="65"/>
        <v>9.3333333333333339</v>
      </c>
      <c r="K468" s="11">
        <v>1</v>
      </c>
      <c r="L468" s="12">
        <v>2</v>
      </c>
      <c r="M468" s="54">
        <f t="shared" si="69"/>
        <v>2</v>
      </c>
      <c r="N468" s="13">
        <f t="shared" si="66"/>
        <v>4.8</v>
      </c>
      <c r="O468" s="14">
        <f t="shared" si="67"/>
        <v>18.666666666666668</v>
      </c>
      <c r="P468" s="15"/>
      <c r="Q468" s="16">
        <v>14</v>
      </c>
      <c r="R468" s="72">
        <f t="shared" si="72"/>
        <v>4.6666666666666679</v>
      </c>
      <c r="S468" s="19" t="s">
        <v>15</v>
      </c>
      <c r="T468" s="17">
        <f t="shared" si="68"/>
        <v>9.1999999999999993</v>
      </c>
      <c r="U468" s="18" t="s">
        <v>15</v>
      </c>
      <c r="V468" s="83"/>
      <c r="W468" s="39" t="s">
        <v>5268</v>
      </c>
      <c r="X468" s="85">
        <f t="shared" si="70"/>
        <v>40.799999999999997</v>
      </c>
      <c r="Y468" s="85">
        <f t="shared" si="71"/>
        <v>158.66666666666669</v>
      </c>
      <c r="Z468" s="85">
        <f>VLOOKUP(A:A,[1]周转天数!$A$1:$N$65536,14,0)</f>
        <v>119</v>
      </c>
    </row>
    <row r="469" spans="1:26" ht="15" x14ac:dyDescent="0.25">
      <c r="A469" s="87" t="s">
        <v>495</v>
      </c>
      <c r="B469" s="65" t="s">
        <v>5588</v>
      </c>
      <c r="C469" s="63" t="s">
        <v>5226</v>
      </c>
      <c r="D469" s="7" t="s">
        <v>22</v>
      </c>
      <c r="E469" s="7">
        <v>1</v>
      </c>
      <c r="F469" s="7">
        <v>3</v>
      </c>
      <c r="G469" s="40" t="s">
        <v>4687</v>
      </c>
      <c r="H469" s="68">
        <v>0.93333333333333335</v>
      </c>
      <c r="I469" s="9">
        <v>10</v>
      </c>
      <c r="J469" s="10">
        <f t="shared" si="65"/>
        <v>9.3333333333333339</v>
      </c>
      <c r="K469" s="11">
        <v>1</v>
      </c>
      <c r="L469" s="12">
        <v>2</v>
      </c>
      <c r="M469" s="54">
        <f t="shared" si="69"/>
        <v>2</v>
      </c>
      <c r="N469" s="13">
        <f t="shared" si="66"/>
        <v>4.8</v>
      </c>
      <c r="O469" s="14">
        <f t="shared" si="67"/>
        <v>18.666666666666668</v>
      </c>
      <c r="P469" s="15"/>
      <c r="Q469" s="16">
        <v>14</v>
      </c>
      <c r="R469" s="72">
        <f t="shared" si="72"/>
        <v>4.6666666666666679</v>
      </c>
      <c r="S469" s="19" t="s">
        <v>15</v>
      </c>
      <c r="T469" s="17">
        <f t="shared" si="68"/>
        <v>9.1999999999999993</v>
      </c>
      <c r="U469" s="18" t="s">
        <v>15</v>
      </c>
      <c r="V469" s="83"/>
      <c r="W469" s="39" t="s">
        <v>5227</v>
      </c>
      <c r="X469" s="85">
        <f t="shared" si="70"/>
        <v>66.72</v>
      </c>
      <c r="Y469" s="85">
        <f t="shared" si="71"/>
        <v>259.4666666666667</v>
      </c>
      <c r="Z469" s="85">
        <f>VLOOKUP(A:A,[1]周转天数!$A$1:$N$65536,14,0)</f>
        <v>194.6</v>
      </c>
    </row>
    <row r="470" spans="1:26" ht="15" x14ac:dyDescent="0.25">
      <c r="A470" s="87" t="s">
        <v>496</v>
      </c>
      <c r="B470" s="65" t="s">
        <v>5589</v>
      </c>
      <c r="C470" s="63" t="s">
        <v>24</v>
      </c>
      <c r="D470" s="7" t="s">
        <v>22</v>
      </c>
      <c r="E470" s="7">
        <v>1</v>
      </c>
      <c r="F470" s="7">
        <v>3</v>
      </c>
      <c r="G470" s="40" t="s">
        <v>4685</v>
      </c>
      <c r="H470" s="68">
        <v>0.93333333333333335</v>
      </c>
      <c r="I470" s="9">
        <v>10</v>
      </c>
      <c r="J470" s="10">
        <f t="shared" si="65"/>
        <v>9.3333333333333339</v>
      </c>
      <c r="K470" s="11">
        <v>1</v>
      </c>
      <c r="L470" s="12">
        <v>2</v>
      </c>
      <c r="M470" s="54">
        <f t="shared" si="69"/>
        <v>2</v>
      </c>
      <c r="N470" s="13">
        <f t="shared" si="66"/>
        <v>4.8</v>
      </c>
      <c r="O470" s="14">
        <f t="shared" si="67"/>
        <v>18.666666666666668</v>
      </c>
      <c r="P470" s="15"/>
      <c r="Q470" s="16">
        <v>14</v>
      </c>
      <c r="R470" s="72">
        <f t="shared" si="72"/>
        <v>4.6666666666666679</v>
      </c>
      <c r="S470" s="19" t="s">
        <v>15</v>
      </c>
      <c r="T470" s="17">
        <f t="shared" si="68"/>
        <v>9.1999999999999993</v>
      </c>
      <c r="U470" s="18" t="s">
        <v>15</v>
      </c>
      <c r="V470" s="83"/>
      <c r="W470" s="39" t="s">
        <v>5268</v>
      </c>
      <c r="X470" s="85">
        <f t="shared" si="70"/>
        <v>72</v>
      </c>
      <c r="Y470" s="85">
        <f t="shared" si="71"/>
        <v>280</v>
      </c>
      <c r="Z470" s="85">
        <f>VLOOKUP(A:A,[1]周转天数!$A$1:$N$65536,14,0)</f>
        <v>210</v>
      </c>
    </row>
    <row r="471" spans="1:26" ht="15" x14ac:dyDescent="0.25">
      <c r="A471" s="87" t="s">
        <v>497</v>
      </c>
      <c r="B471" s="65" t="s">
        <v>5590</v>
      </c>
      <c r="C471" s="63" t="s">
        <v>21</v>
      </c>
      <c r="D471" s="7" t="s">
        <v>22</v>
      </c>
      <c r="E471" s="7">
        <v>1</v>
      </c>
      <c r="F471" s="7">
        <v>3</v>
      </c>
      <c r="G471" s="40" t="s">
        <v>4733</v>
      </c>
      <c r="H471" s="68">
        <v>0.93333333333333335</v>
      </c>
      <c r="I471" s="9">
        <v>10</v>
      </c>
      <c r="J471" s="10">
        <f t="shared" si="65"/>
        <v>9.3333333333333339</v>
      </c>
      <c r="K471" s="11">
        <v>1</v>
      </c>
      <c r="L471" s="12">
        <v>2</v>
      </c>
      <c r="M471" s="54">
        <f t="shared" si="69"/>
        <v>2</v>
      </c>
      <c r="N471" s="13">
        <f t="shared" si="66"/>
        <v>4.8</v>
      </c>
      <c r="O471" s="14">
        <f t="shared" si="67"/>
        <v>18.666666666666668</v>
      </c>
      <c r="P471" s="15"/>
      <c r="Q471" s="16">
        <v>14</v>
      </c>
      <c r="R471" s="72">
        <f t="shared" si="72"/>
        <v>4.6666666666666679</v>
      </c>
      <c r="S471" s="19" t="s">
        <v>15</v>
      </c>
      <c r="T471" s="17">
        <f t="shared" si="68"/>
        <v>9.1999999999999993</v>
      </c>
      <c r="U471" s="18" t="s">
        <v>15</v>
      </c>
      <c r="V471" s="83"/>
      <c r="W471" s="39" t="s">
        <v>5113</v>
      </c>
      <c r="X471" s="85">
        <f t="shared" si="70"/>
        <v>42.72</v>
      </c>
      <c r="Y471" s="85">
        <f t="shared" si="71"/>
        <v>166.13333333333335</v>
      </c>
      <c r="Z471" s="85">
        <f>VLOOKUP(A:A,[1]周转天数!$A$1:$N$65536,14,0)</f>
        <v>124.60000000000001</v>
      </c>
    </row>
    <row r="472" spans="1:26" ht="15" x14ac:dyDescent="0.25">
      <c r="A472" s="87" t="s">
        <v>498</v>
      </c>
      <c r="B472" s="65" t="s">
        <v>5591</v>
      </c>
      <c r="C472" s="63" t="s">
        <v>4984</v>
      </c>
      <c r="D472" s="7" t="s">
        <v>22</v>
      </c>
      <c r="E472" s="7">
        <v>1</v>
      </c>
      <c r="F472" s="7">
        <v>3</v>
      </c>
      <c r="G472" s="40" t="s">
        <v>4734</v>
      </c>
      <c r="H472" s="68">
        <v>0.93333333333333335</v>
      </c>
      <c r="I472" s="9">
        <v>10</v>
      </c>
      <c r="J472" s="10">
        <f t="shared" si="65"/>
        <v>9.3333333333333339</v>
      </c>
      <c r="K472" s="11">
        <v>1</v>
      </c>
      <c r="L472" s="12">
        <v>2</v>
      </c>
      <c r="M472" s="54">
        <f t="shared" si="69"/>
        <v>2</v>
      </c>
      <c r="N472" s="13">
        <f t="shared" si="66"/>
        <v>4.8</v>
      </c>
      <c r="O472" s="14">
        <f t="shared" si="67"/>
        <v>18.666666666666668</v>
      </c>
      <c r="P472" s="15"/>
      <c r="Q472" s="16">
        <v>14</v>
      </c>
      <c r="R472" s="72">
        <f t="shared" si="72"/>
        <v>4.6666666666666679</v>
      </c>
      <c r="S472" s="19" t="s">
        <v>15</v>
      </c>
      <c r="T472" s="17">
        <f t="shared" si="68"/>
        <v>9.1999999999999993</v>
      </c>
      <c r="U472" s="18" t="s">
        <v>15</v>
      </c>
      <c r="V472" s="83"/>
      <c r="W472" s="39" t="s">
        <v>5553</v>
      </c>
      <c r="X472" s="85">
        <f t="shared" si="70"/>
        <v>143.51999999999998</v>
      </c>
      <c r="Y472" s="85">
        <f t="shared" si="71"/>
        <v>558.13333333333333</v>
      </c>
      <c r="Z472" s="85">
        <f>VLOOKUP(A:A,[1]周转天数!$A$1:$N$65536,14,0)</f>
        <v>418.59999999999997</v>
      </c>
    </row>
    <row r="473" spans="1:26" ht="15" x14ac:dyDescent="0.25">
      <c r="A473" s="87" t="s">
        <v>499</v>
      </c>
      <c r="B473" s="65" t="s">
        <v>5592</v>
      </c>
      <c r="C473" s="63" t="s">
        <v>24</v>
      </c>
      <c r="D473" s="7" t="s">
        <v>22</v>
      </c>
      <c r="E473" s="7">
        <v>1</v>
      </c>
      <c r="F473" s="7">
        <v>3</v>
      </c>
      <c r="G473" s="40" t="s">
        <v>4735</v>
      </c>
      <c r="H473" s="68">
        <v>0.93333333333333335</v>
      </c>
      <c r="I473" s="9">
        <v>10</v>
      </c>
      <c r="J473" s="10">
        <f t="shared" si="65"/>
        <v>9.3333333333333339</v>
      </c>
      <c r="K473" s="11">
        <v>1</v>
      </c>
      <c r="L473" s="12">
        <v>2</v>
      </c>
      <c r="M473" s="54">
        <f t="shared" si="69"/>
        <v>2</v>
      </c>
      <c r="N473" s="13">
        <f t="shared" si="66"/>
        <v>4.8</v>
      </c>
      <c r="O473" s="14">
        <f t="shared" si="67"/>
        <v>18.666666666666668</v>
      </c>
      <c r="P473" s="15"/>
      <c r="Q473" s="16">
        <v>14</v>
      </c>
      <c r="R473" s="72">
        <f t="shared" si="72"/>
        <v>4.6666666666666679</v>
      </c>
      <c r="S473" s="19" t="s">
        <v>15</v>
      </c>
      <c r="T473" s="17">
        <f t="shared" si="68"/>
        <v>9.1999999999999993</v>
      </c>
      <c r="U473" s="18" t="s">
        <v>15</v>
      </c>
      <c r="V473" s="83"/>
      <c r="W473" s="39" t="s">
        <v>5199</v>
      </c>
      <c r="X473" s="85">
        <f t="shared" si="70"/>
        <v>237.6</v>
      </c>
      <c r="Y473" s="85">
        <f t="shared" si="71"/>
        <v>924.00000000000011</v>
      </c>
      <c r="Z473" s="85">
        <f>VLOOKUP(A:A,[1]周转天数!$A$1:$N$65536,14,0)</f>
        <v>693</v>
      </c>
    </row>
    <row r="474" spans="1:26" ht="15" x14ac:dyDescent="0.25">
      <c r="A474" s="87" t="s">
        <v>500</v>
      </c>
      <c r="B474" s="65" t="s">
        <v>5593</v>
      </c>
      <c r="C474" s="63" t="s">
        <v>19</v>
      </c>
      <c r="D474" s="7" t="s">
        <v>22</v>
      </c>
      <c r="E474" s="7">
        <v>1</v>
      </c>
      <c r="F474" s="7">
        <v>3</v>
      </c>
      <c r="G474" s="40" t="s">
        <v>4736</v>
      </c>
      <c r="H474" s="68">
        <v>0.93333333333333335</v>
      </c>
      <c r="I474" s="9">
        <v>10</v>
      </c>
      <c r="J474" s="10">
        <f t="shared" si="65"/>
        <v>9.3333333333333339</v>
      </c>
      <c r="K474" s="11">
        <v>1</v>
      </c>
      <c r="L474" s="12">
        <v>2</v>
      </c>
      <c r="M474" s="54">
        <f t="shared" si="69"/>
        <v>2</v>
      </c>
      <c r="N474" s="13">
        <f t="shared" si="66"/>
        <v>4.8</v>
      </c>
      <c r="O474" s="14">
        <f t="shared" si="67"/>
        <v>18.666666666666668</v>
      </c>
      <c r="P474" s="15"/>
      <c r="Q474" s="16">
        <v>14</v>
      </c>
      <c r="R474" s="72">
        <f t="shared" si="72"/>
        <v>4.6666666666666679</v>
      </c>
      <c r="S474" s="19" t="s">
        <v>15</v>
      </c>
      <c r="T474" s="17">
        <f t="shared" si="68"/>
        <v>9.1999999999999993</v>
      </c>
      <c r="U474" s="18" t="s">
        <v>15</v>
      </c>
      <c r="V474" s="83"/>
      <c r="W474" s="39" t="s">
        <v>5458</v>
      </c>
      <c r="X474" s="85">
        <f t="shared" si="70"/>
        <v>124.32</v>
      </c>
      <c r="Y474" s="85">
        <f t="shared" si="71"/>
        <v>483.4666666666667</v>
      </c>
      <c r="Z474" s="85">
        <f>VLOOKUP(A:A,[1]周转天数!$A$1:$N$65536,14,0)</f>
        <v>362.59999999999997</v>
      </c>
    </row>
    <row r="475" spans="1:26" ht="15" x14ac:dyDescent="0.25">
      <c r="A475" s="87" t="s">
        <v>501</v>
      </c>
      <c r="B475" s="65" t="s">
        <v>5594</v>
      </c>
      <c r="C475" s="63" t="s">
        <v>5044</v>
      </c>
      <c r="D475" s="7" t="s">
        <v>22</v>
      </c>
      <c r="E475" s="7">
        <v>1</v>
      </c>
      <c r="F475" s="7">
        <v>3</v>
      </c>
      <c r="G475" s="40" t="s">
        <v>4737</v>
      </c>
      <c r="H475" s="68">
        <v>0.93333333333333335</v>
      </c>
      <c r="I475" s="9">
        <v>10</v>
      </c>
      <c r="J475" s="10">
        <f t="shared" si="65"/>
        <v>9.3333333333333339</v>
      </c>
      <c r="K475" s="11">
        <v>1</v>
      </c>
      <c r="L475" s="12">
        <v>2</v>
      </c>
      <c r="M475" s="54">
        <f t="shared" si="69"/>
        <v>2</v>
      </c>
      <c r="N475" s="13">
        <f t="shared" si="66"/>
        <v>4.8</v>
      </c>
      <c r="O475" s="14">
        <f t="shared" si="67"/>
        <v>18.666666666666668</v>
      </c>
      <c r="P475" s="15"/>
      <c r="Q475" s="16">
        <v>14</v>
      </c>
      <c r="R475" s="72">
        <f t="shared" si="72"/>
        <v>4.6666666666666679</v>
      </c>
      <c r="S475" s="19" t="s">
        <v>15</v>
      </c>
      <c r="T475" s="17">
        <f t="shared" si="68"/>
        <v>9.1999999999999993</v>
      </c>
      <c r="U475" s="18" t="s">
        <v>15</v>
      </c>
      <c r="V475" s="83"/>
      <c r="W475" s="39" t="s">
        <v>5324</v>
      </c>
      <c r="X475" s="85">
        <f t="shared" si="70"/>
        <v>379.2</v>
      </c>
      <c r="Y475" s="85">
        <f t="shared" si="71"/>
        <v>1474.6666666666667</v>
      </c>
      <c r="Z475" s="85">
        <f>VLOOKUP(A:A,[1]周转天数!$A$1:$N$65536,14,0)</f>
        <v>1106</v>
      </c>
    </row>
    <row r="476" spans="1:26" ht="15" x14ac:dyDescent="0.25">
      <c r="A476" s="87" t="s">
        <v>502</v>
      </c>
      <c r="B476" s="65" t="s">
        <v>5595</v>
      </c>
      <c r="C476" s="63" t="s">
        <v>19</v>
      </c>
      <c r="D476" s="7" t="s">
        <v>22</v>
      </c>
      <c r="E476" s="7">
        <v>1</v>
      </c>
      <c r="F476" s="7">
        <v>3</v>
      </c>
      <c r="G476" s="40" t="s">
        <v>4726</v>
      </c>
      <c r="H476" s="68">
        <v>0.93333333333333335</v>
      </c>
      <c r="I476" s="9">
        <v>10</v>
      </c>
      <c r="J476" s="10">
        <f t="shared" si="65"/>
        <v>9.3333333333333339</v>
      </c>
      <c r="K476" s="11">
        <v>1</v>
      </c>
      <c r="L476" s="12">
        <v>2</v>
      </c>
      <c r="M476" s="54">
        <f t="shared" si="69"/>
        <v>2</v>
      </c>
      <c r="N476" s="13">
        <f t="shared" si="66"/>
        <v>4.8</v>
      </c>
      <c r="O476" s="14">
        <f t="shared" si="67"/>
        <v>18.666666666666668</v>
      </c>
      <c r="P476" s="15"/>
      <c r="Q476" s="16">
        <v>14</v>
      </c>
      <c r="R476" s="72">
        <f t="shared" si="72"/>
        <v>4.6666666666666679</v>
      </c>
      <c r="S476" s="19" t="s">
        <v>15</v>
      </c>
      <c r="T476" s="17">
        <f t="shared" si="68"/>
        <v>9.1999999999999993</v>
      </c>
      <c r="U476" s="18" t="s">
        <v>15</v>
      </c>
      <c r="V476" s="83"/>
      <c r="W476" s="39" t="s">
        <v>5324</v>
      </c>
      <c r="X476" s="85">
        <f t="shared" si="70"/>
        <v>124.8</v>
      </c>
      <c r="Y476" s="85">
        <f t="shared" si="71"/>
        <v>485.33333333333337</v>
      </c>
      <c r="Z476" s="85">
        <f>VLOOKUP(A:A,[1]周转天数!$A$1:$N$65536,14,0)</f>
        <v>364</v>
      </c>
    </row>
    <row r="477" spans="1:26" ht="15" x14ac:dyDescent="0.25">
      <c r="A477" s="87" t="s">
        <v>503</v>
      </c>
      <c r="B477" s="65" t="s">
        <v>5596</v>
      </c>
      <c r="C477" s="63" t="s">
        <v>25</v>
      </c>
      <c r="D477" s="7" t="s">
        <v>22</v>
      </c>
      <c r="E477" s="7">
        <v>1</v>
      </c>
      <c r="F477" s="7">
        <v>3</v>
      </c>
      <c r="G477" s="40" t="s">
        <v>4738</v>
      </c>
      <c r="H477" s="68">
        <v>0.93333333333333335</v>
      </c>
      <c r="I477" s="9">
        <v>10</v>
      </c>
      <c r="J477" s="10">
        <f t="shared" si="65"/>
        <v>9.3333333333333339</v>
      </c>
      <c r="K477" s="11">
        <v>1</v>
      </c>
      <c r="L477" s="12">
        <v>2</v>
      </c>
      <c r="M477" s="54">
        <f t="shared" si="69"/>
        <v>2</v>
      </c>
      <c r="N477" s="13">
        <f t="shared" si="66"/>
        <v>4.8</v>
      </c>
      <c r="O477" s="14">
        <f t="shared" si="67"/>
        <v>18.666666666666668</v>
      </c>
      <c r="P477" s="15"/>
      <c r="Q477" s="16">
        <v>14</v>
      </c>
      <c r="R477" s="72">
        <f t="shared" si="72"/>
        <v>4.6666666666666679</v>
      </c>
      <c r="S477" s="19" t="s">
        <v>15</v>
      </c>
      <c r="T477" s="17">
        <f t="shared" si="68"/>
        <v>9.1999999999999993</v>
      </c>
      <c r="U477" s="18" t="s">
        <v>15</v>
      </c>
      <c r="V477" s="83"/>
      <c r="W477" s="39" t="s">
        <v>5176</v>
      </c>
      <c r="X477" s="85">
        <f t="shared" si="70"/>
        <v>90.719999999999985</v>
      </c>
      <c r="Y477" s="85">
        <f t="shared" si="71"/>
        <v>352.8</v>
      </c>
      <c r="Z477" s="85">
        <f>VLOOKUP(A:A,[1]周转天数!$A$1:$N$65536,14,0)</f>
        <v>264.59999999999997</v>
      </c>
    </row>
    <row r="478" spans="1:26" ht="15" x14ac:dyDescent="0.25">
      <c r="A478" s="87" t="s">
        <v>504</v>
      </c>
      <c r="B478" s="65" t="s">
        <v>5597</v>
      </c>
      <c r="C478" s="63" t="s">
        <v>4984</v>
      </c>
      <c r="D478" s="7" t="s">
        <v>22</v>
      </c>
      <c r="E478" s="7">
        <v>1</v>
      </c>
      <c r="F478" s="7">
        <v>3</v>
      </c>
      <c r="G478" s="40" t="s">
        <v>4695</v>
      </c>
      <c r="H478" s="68">
        <v>0.93333333333333335</v>
      </c>
      <c r="I478" s="9">
        <v>10</v>
      </c>
      <c r="J478" s="10">
        <f t="shared" si="65"/>
        <v>9.3333333333333339</v>
      </c>
      <c r="K478" s="11">
        <v>1</v>
      </c>
      <c r="L478" s="12">
        <v>2</v>
      </c>
      <c r="M478" s="54">
        <f t="shared" si="69"/>
        <v>2</v>
      </c>
      <c r="N478" s="13">
        <f t="shared" si="66"/>
        <v>4.8</v>
      </c>
      <c r="O478" s="14">
        <f t="shared" si="67"/>
        <v>18.666666666666668</v>
      </c>
      <c r="P478" s="15"/>
      <c r="Q478" s="16">
        <v>14</v>
      </c>
      <c r="R478" s="72">
        <f t="shared" si="72"/>
        <v>4.6666666666666679</v>
      </c>
      <c r="S478" s="19" t="s">
        <v>15</v>
      </c>
      <c r="T478" s="17">
        <f t="shared" si="68"/>
        <v>9.1999999999999993</v>
      </c>
      <c r="U478" s="18" t="s">
        <v>15</v>
      </c>
      <c r="V478" s="83"/>
      <c r="W478" s="39" t="s">
        <v>5391</v>
      </c>
      <c r="X478" s="85">
        <f t="shared" si="70"/>
        <v>86.399999999999991</v>
      </c>
      <c r="Y478" s="85">
        <f t="shared" si="71"/>
        <v>336</v>
      </c>
      <c r="Z478" s="85">
        <f>VLOOKUP(A:A,[1]周转天数!$A$1:$N$65536,14,0)</f>
        <v>252</v>
      </c>
    </row>
    <row r="479" spans="1:26" ht="15" x14ac:dyDescent="0.25">
      <c r="A479" s="87" t="s">
        <v>505</v>
      </c>
      <c r="B479" s="65" t="s">
        <v>5598</v>
      </c>
      <c r="C479" s="63" t="s">
        <v>5036</v>
      </c>
      <c r="D479" s="7" t="s">
        <v>22</v>
      </c>
      <c r="E479" s="7">
        <v>1</v>
      </c>
      <c r="F479" s="7">
        <v>3</v>
      </c>
      <c r="G479" s="40" t="s">
        <v>4700</v>
      </c>
      <c r="H479" s="68">
        <v>0.93333333333333335</v>
      </c>
      <c r="I479" s="9">
        <v>10</v>
      </c>
      <c r="J479" s="10">
        <f t="shared" si="65"/>
        <v>9.3333333333333339</v>
      </c>
      <c r="K479" s="11">
        <v>1</v>
      </c>
      <c r="L479" s="12">
        <v>2</v>
      </c>
      <c r="M479" s="54">
        <f t="shared" si="69"/>
        <v>2</v>
      </c>
      <c r="N479" s="13">
        <f t="shared" si="66"/>
        <v>4.8</v>
      </c>
      <c r="O479" s="14">
        <f t="shared" si="67"/>
        <v>18.666666666666668</v>
      </c>
      <c r="P479" s="15"/>
      <c r="Q479" s="16">
        <v>14</v>
      </c>
      <c r="R479" s="72">
        <f t="shared" si="72"/>
        <v>4.6666666666666679</v>
      </c>
      <c r="S479" s="19" t="s">
        <v>15</v>
      </c>
      <c r="T479" s="17">
        <f t="shared" si="68"/>
        <v>9.1999999999999993</v>
      </c>
      <c r="U479" s="18" t="s">
        <v>15</v>
      </c>
      <c r="V479" s="83"/>
      <c r="W479" s="39" t="s">
        <v>5037</v>
      </c>
      <c r="X479" s="85">
        <f t="shared" si="70"/>
        <v>55.199999999999996</v>
      </c>
      <c r="Y479" s="85">
        <f t="shared" si="71"/>
        <v>214.66666666666669</v>
      </c>
      <c r="Z479" s="85">
        <f>VLOOKUP(A:A,[1]周转天数!$A$1:$N$65536,14,0)</f>
        <v>161</v>
      </c>
    </row>
    <row r="480" spans="1:26" ht="15" x14ac:dyDescent="0.25">
      <c r="A480" s="87" t="s">
        <v>506</v>
      </c>
      <c r="B480" s="65" t="s">
        <v>5599</v>
      </c>
      <c r="C480" s="63" t="s">
        <v>24</v>
      </c>
      <c r="D480" s="7" t="s">
        <v>22</v>
      </c>
      <c r="E480" s="7">
        <v>1</v>
      </c>
      <c r="F480" s="7">
        <v>3</v>
      </c>
      <c r="G480" s="40" t="s">
        <v>4650</v>
      </c>
      <c r="H480" s="68">
        <v>0.93333333333333335</v>
      </c>
      <c r="I480" s="9">
        <v>10</v>
      </c>
      <c r="J480" s="10">
        <f t="shared" si="65"/>
        <v>9.3333333333333339</v>
      </c>
      <c r="K480" s="11">
        <v>1</v>
      </c>
      <c r="L480" s="12">
        <v>2</v>
      </c>
      <c r="M480" s="54">
        <f t="shared" si="69"/>
        <v>2</v>
      </c>
      <c r="N480" s="13">
        <f t="shared" si="66"/>
        <v>4.8</v>
      </c>
      <c r="O480" s="14">
        <f t="shared" si="67"/>
        <v>18.666666666666668</v>
      </c>
      <c r="P480" s="15"/>
      <c r="Q480" s="16">
        <v>14</v>
      </c>
      <c r="R480" s="72">
        <f t="shared" si="72"/>
        <v>4.6666666666666679</v>
      </c>
      <c r="S480" s="19" t="s">
        <v>15</v>
      </c>
      <c r="T480" s="17">
        <f t="shared" si="68"/>
        <v>9.1999999999999993</v>
      </c>
      <c r="U480" s="18" t="s">
        <v>15</v>
      </c>
      <c r="V480" s="83"/>
      <c r="W480" s="39" t="s">
        <v>5310</v>
      </c>
      <c r="X480" s="85">
        <f t="shared" si="70"/>
        <v>16.8</v>
      </c>
      <c r="Y480" s="85">
        <f t="shared" si="71"/>
        <v>65.333333333333343</v>
      </c>
      <c r="Z480" s="85">
        <f>VLOOKUP(A:A,[1]周转天数!$A$1:$N$65536,14,0)</f>
        <v>49</v>
      </c>
    </row>
    <row r="481" spans="1:26" ht="15" x14ac:dyDescent="0.25">
      <c r="A481" s="87" t="s">
        <v>507</v>
      </c>
      <c r="B481" s="65" t="s">
        <v>5600</v>
      </c>
      <c r="C481" s="63" t="s">
        <v>24</v>
      </c>
      <c r="D481" s="7" t="s">
        <v>22</v>
      </c>
      <c r="E481" s="7">
        <v>1</v>
      </c>
      <c r="F481" s="7">
        <v>3</v>
      </c>
      <c r="G481" s="40" t="s">
        <v>4643</v>
      </c>
      <c r="H481" s="68">
        <v>0.93333333333333335</v>
      </c>
      <c r="I481" s="9">
        <v>10</v>
      </c>
      <c r="J481" s="10">
        <f t="shared" si="65"/>
        <v>9.3333333333333339</v>
      </c>
      <c r="K481" s="11">
        <v>1</v>
      </c>
      <c r="L481" s="12">
        <v>2</v>
      </c>
      <c r="M481" s="54">
        <f t="shared" si="69"/>
        <v>2</v>
      </c>
      <c r="N481" s="13">
        <f t="shared" si="66"/>
        <v>4.8</v>
      </c>
      <c r="O481" s="14">
        <f t="shared" si="67"/>
        <v>18.666666666666668</v>
      </c>
      <c r="P481" s="15"/>
      <c r="Q481" s="16">
        <v>14</v>
      </c>
      <c r="R481" s="72">
        <f t="shared" si="72"/>
        <v>4.6666666666666679</v>
      </c>
      <c r="S481" s="19" t="s">
        <v>15</v>
      </c>
      <c r="T481" s="17">
        <f t="shared" si="68"/>
        <v>9.1999999999999993</v>
      </c>
      <c r="U481" s="18" t="s">
        <v>15</v>
      </c>
      <c r="V481" s="83"/>
      <c r="W481" s="39" t="s">
        <v>5310</v>
      </c>
      <c r="X481" s="85">
        <f t="shared" si="70"/>
        <v>7.1999999999999993</v>
      </c>
      <c r="Y481" s="85">
        <f t="shared" si="71"/>
        <v>28</v>
      </c>
      <c r="Z481" s="85">
        <f>VLOOKUP(A:A,[1]周转天数!$A$1:$N$65536,14,0)</f>
        <v>21</v>
      </c>
    </row>
    <row r="482" spans="1:26" ht="15" x14ac:dyDescent="0.25">
      <c r="A482" s="87" t="s">
        <v>508</v>
      </c>
      <c r="B482" s="65" t="s">
        <v>5601</v>
      </c>
      <c r="C482" s="63" t="s">
        <v>24</v>
      </c>
      <c r="D482" s="7" t="s">
        <v>22</v>
      </c>
      <c r="E482" s="7">
        <v>1</v>
      </c>
      <c r="F482" s="7">
        <v>3</v>
      </c>
      <c r="G482" s="40" t="s">
        <v>4640</v>
      </c>
      <c r="H482" s="68">
        <v>0.93333333333333335</v>
      </c>
      <c r="I482" s="9">
        <v>10</v>
      </c>
      <c r="J482" s="10">
        <f t="shared" si="65"/>
        <v>9.3333333333333339</v>
      </c>
      <c r="K482" s="11">
        <v>1</v>
      </c>
      <c r="L482" s="12">
        <v>2</v>
      </c>
      <c r="M482" s="54">
        <f t="shared" si="69"/>
        <v>2</v>
      </c>
      <c r="N482" s="13">
        <f t="shared" si="66"/>
        <v>4.8</v>
      </c>
      <c r="O482" s="14">
        <f t="shared" si="67"/>
        <v>18.666666666666668</v>
      </c>
      <c r="P482" s="15"/>
      <c r="Q482" s="16">
        <v>14</v>
      </c>
      <c r="R482" s="72">
        <f t="shared" si="72"/>
        <v>4.6666666666666679</v>
      </c>
      <c r="S482" s="19" t="s">
        <v>15</v>
      </c>
      <c r="T482" s="17">
        <f t="shared" si="68"/>
        <v>9.1999999999999993</v>
      </c>
      <c r="U482" s="18" t="s">
        <v>15</v>
      </c>
      <c r="V482" s="83"/>
      <c r="W482" s="39" t="s">
        <v>5602</v>
      </c>
      <c r="X482" s="85">
        <f t="shared" si="70"/>
        <v>26.4</v>
      </c>
      <c r="Y482" s="85">
        <f t="shared" si="71"/>
        <v>102.66666666666667</v>
      </c>
      <c r="Z482" s="85">
        <f>VLOOKUP(A:A,[1]周转天数!$A$1:$N$65536,14,0)</f>
        <v>77</v>
      </c>
    </row>
    <row r="483" spans="1:26" ht="15" x14ac:dyDescent="0.25">
      <c r="A483" s="87" t="s">
        <v>509</v>
      </c>
      <c r="B483" s="65" t="s">
        <v>5603</v>
      </c>
      <c r="C483" s="63" t="s">
        <v>24</v>
      </c>
      <c r="D483" s="7" t="s">
        <v>22</v>
      </c>
      <c r="E483" s="7">
        <v>1</v>
      </c>
      <c r="F483" s="7">
        <v>3</v>
      </c>
      <c r="G483" s="40" t="s">
        <v>4637</v>
      </c>
      <c r="H483" s="68">
        <v>0.93333333333333335</v>
      </c>
      <c r="I483" s="9">
        <v>10</v>
      </c>
      <c r="J483" s="10">
        <f t="shared" si="65"/>
        <v>9.3333333333333339</v>
      </c>
      <c r="K483" s="11">
        <v>1</v>
      </c>
      <c r="L483" s="12">
        <v>2</v>
      </c>
      <c r="M483" s="54">
        <f t="shared" si="69"/>
        <v>2</v>
      </c>
      <c r="N483" s="13">
        <f t="shared" si="66"/>
        <v>4.8</v>
      </c>
      <c r="O483" s="14">
        <f t="shared" si="67"/>
        <v>18.666666666666668</v>
      </c>
      <c r="P483" s="15"/>
      <c r="Q483" s="16">
        <v>14</v>
      </c>
      <c r="R483" s="72">
        <f t="shared" si="72"/>
        <v>4.6666666666666679</v>
      </c>
      <c r="S483" s="19" t="s">
        <v>15</v>
      </c>
      <c r="T483" s="17">
        <f t="shared" si="68"/>
        <v>9.1999999999999993</v>
      </c>
      <c r="U483" s="18" t="s">
        <v>15</v>
      </c>
      <c r="V483" s="83"/>
      <c r="W483" s="39" t="s">
        <v>5312</v>
      </c>
      <c r="X483" s="85">
        <f t="shared" si="70"/>
        <v>9.6</v>
      </c>
      <c r="Y483" s="85">
        <f t="shared" si="71"/>
        <v>37.333333333333336</v>
      </c>
      <c r="Z483" s="85">
        <f>VLOOKUP(A:A,[1]周转天数!$A$1:$N$65536,14,0)</f>
        <v>28</v>
      </c>
    </row>
    <row r="484" spans="1:26" ht="15" x14ac:dyDescent="0.25">
      <c r="A484" s="87" t="s">
        <v>510</v>
      </c>
      <c r="B484" s="65" t="s">
        <v>5604</v>
      </c>
      <c r="C484" s="63" t="s">
        <v>24</v>
      </c>
      <c r="D484" s="7" t="s">
        <v>22</v>
      </c>
      <c r="E484" s="7">
        <v>1</v>
      </c>
      <c r="F484" s="7">
        <v>3</v>
      </c>
      <c r="G484" s="40" t="s">
        <v>4630</v>
      </c>
      <c r="H484" s="68">
        <v>0.93333333333333335</v>
      </c>
      <c r="I484" s="9">
        <v>10</v>
      </c>
      <c r="J484" s="10">
        <f t="shared" si="65"/>
        <v>9.3333333333333339</v>
      </c>
      <c r="K484" s="11">
        <v>1</v>
      </c>
      <c r="L484" s="12">
        <v>2</v>
      </c>
      <c r="M484" s="54">
        <f t="shared" si="69"/>
        <v>2</v>
      </c>
      <c r="N484" s="13">
        <f t="shared" si="66"/>
        <v>4.8</v>
      </c>
      <c r="O484" s="14">
        <f t="shared" si="67"/>
        <v>18.666666666666668</v>
      </c>
      <c r="P484" s="15"/>
      <c r="Q484" s="16">
        <v>14</v>
      </c>
      <c r="R484" s="72">
        <f t="shared" si="72"/>
        <v>4.6666666666666679</v>
      </c>
      <c r="S484" s="19" t="s">
        <v>15</v>
      </c>
      <c r="T484" s="17">
        <f t="shared" si="68"/>
        <v>9.1999999999999993</v>
      </c>
      <c r="U484" s="18" t="s">
        <v>15</v>
      </c>
      <c r="V484" s="83"/>
      <c r="W484" s="39" t="s">
        <v>5312</v>
      </c>
      <c r="X484" s="85">
        <f t="shared" si="70"/>
        <v>4.8</v>
      </c>
      <c r="Y484" s="85">
        <f t="shared" si="71"/>
        <v>18.666666666666668</v>
      </c>
      <c r="Z484" s="85">
        <f>VLOOKUP(A:A,[1]周转天数!$A$1:$N$65536,14,0)</f>
        <v>14</v>
      </c>
    </row>
    <row r="485" spans="1:26" ht="15" x14ac:dyDescent="0.25">
      <c r="A485" s="87" t="s">
        <v>511</v>
      </c>
      <c r="B485" s="65" t="s">
        <v>5605</v>
      </c>
      <c r="C485" s="63" t="s">
        <v>24</v>
      </c>
      <c r="D485" s="7" t="s">
        <v>22</v>
      </c>
      <c r="E485" s="7">
        <v>1</v>
      </c>
      <c r="F485" s="7">
        <v>3</v>
      </c>
      <c r="G485" s="40" t="s">
        <v>4636</v>
      </c>
      <c r="H485" s="68">
        <v>0.93333333333333335</v>
      </c>
      <c r="I485" s="9">
        <v>10</v>
      </c>
      <c r="J485" s="10">
        <f t="shared" si="65"/>
        <v>9.3333333333333339</v>
      </c>
      <c r="K485" s="11">
        <v>1</v>
      </c>
      <c r="L485" s="12">
        <v>2</v>
      </c>
      <c r="M485" s="54">
        <f t="shared" si="69"/>
        <v>2</v>
      </c>
      <c r="N485" s="13">
        <f t="shared" si="66"/>
        <v>4.8</v>
      </c>
      <c r="O485" s="14">
        <f t="shared" si="67"/>
        <v>18.666666666666668</v>
      </c>
      <c r="P485" s="15"/>
      <c r="Q485" s="16">
        <v>14</v>
      </c>
      <c r="R485" s="72">
        <f t="shared" si="72"/>
        <v>4.6666666666666679</v>
      </c>
      <c r="S485" s="19" t="s">
        <v>15</v>
      </c>
      <c r="T485" s="17">
        <f t="shared" si="68"/>
        <v>9.1999999999999993</v>
      </c>
      <c r="U485" s="18" t="s">
        <v>15</v>
      </c>
      <c r="V485" s="83"/>
      <c r="W485" s="39" t="s">
        <v>5292</v>
      </c>
      <c r="X485" s="85">
        <f t="shared" si="70"/>
        <v>14.399999999999999</v>
      </c>
      <c r="Y485" s="85">
        <f t="shared" si="71"/>
        <v>56</v>
      </c>
      <c r="Z485" s="85">
        <f>VLOOKUP(A:A,[1]周转天数!$A$1:$N$65536,14,0)</f>
        <v>42</v>
      </c>
    </row>
    <row r="486" spans="1:26" ht="15" x14ac:dyDescent="0.25">
      <c r="A486" s="87" t="s">
        <v>512</v>
      </c>
      <c r="B486" s="65" t="s">
        <v>5606</v>
      </c>
      <c r="C486" s="63" t="s">
        <v>5044</v>
      </c>
      <c r="D486" s="7" t="s">
        <v>22</v>
      </c>
      <c r="E486" s="7">
        <v>1</v>
      </c>
      <c r="F486" s="7">
        <v>3</v>
      </c>
      <c r="G486" s="40" t="s">
        <v>4639</v>
      </c>
      <c r="H486" s="68">
        <v>0.93333333333333335</v>
      </c>
      <c r="I486" s="9">
        <v>10</v>
      </c>
      <c r="J486" s="10">
        <f t="shared" si="65"/>
        <v>9.3333333333333339</v>
      </c>
      <c r="K486" s="11">
        <v>1</v>
      </c>
      <c r="L486" s="12">
        <v>2</v>
      </c>
      <c r="M486" s="54">
        <f t="shared" si="69"/>
        <v>2</v>
      </c>
      <c r="N486" s="13">
        <f t="shared" si="66"/>
        <v>4.8</v>
      </c>
      <c r="O486" s="14">
        <f t="shared" si="67"/>
        <v>18.666666666666668</v>
      </c>
      <c r="P486" s="15"/>
      <c r="Q486" s="16">
        <v>14</v>
      </c>
      <c r="R486" s="72">
        <f t="shared" si="72"/>
        <v>4.6666666666666679</v>
      </c>
      <c r="S486" s="19" t="s">
        <v>15</v>
      </c>
      <c r="T486" s="17">
        <f t="shared" si="68"/>
        <v>9.1999999999999993</v>
      </c>
      <c r="U486" s="18" t="s">
        <v>15</v>
      </c>
      <c r="V486" s="83"/>
      <c r="W486" s="39" t="s">
        <v>5329</v>
      </c>
      <c r="X486" s="85">
        <f t="shared" si="70"/>
        <v>19.2</v>
      </c>
      <c r="Y486" s="85">
        <f t="shared" si="71"/>
        <v>74.666666666666671</v>
      </c>
      <c r="Z486" s="85">
        <f>VLOOKUP(A:A,[1]周转天数!$A$1:$N$65536,14,0)</f>
        <v>56</v>
      </c>
    </row>
    <row r="487" spans="1:26" ht="15" x14ac:dyDescent="0.25">
      <c r="A487" s="87" t="s">
        <v>513</v>
      </c>
      <c r="B487" s="65" t="s">
        <v>5607</v>
      </c>
      <c r="C487" s="63" t="s">
        <v>24</v>
      </c>
      <c r="D487" s="7" t="s">
        <v>22</v>
      </c>
      <c r="E487" s="7">
        <v>1</v>
      </c>
      <c r="F487" s="7">
        <v>3</v>
      </c>
      <c r="G487" s="40" t="s">
        <v>4633</v>
      </c>
      <c r="H487" s="68">
        <v>0.93333333333333335</v>
      </c>
      <c r="I487" s="9">
        <v>10</v>
      </c>
      <c r="J487" s="10">
        <f t="shared" si="65"/>
        <v>9.3333333333333339</v>
      </c>
      <c r="K487" s="11">
        <v>1</v>
      </c>
      <c r="L487" s="12">
        <v>2</v>
      </c>
      <c r="M487" s="54">
        <f t="shared" si="69"/>
        <v>2</v>
      </c>
      <c r="N487" s="13">
        <f t="shared" si="66"/>
        <v>4.8</v>
      </c>
      <c r="O487" s="14">
        <f t="shared" si="67"/>
        <v>18.666666666666668</v>
      </c>
      <c r="P487" s="15"/>
      <c r="Q487" s="16">
        <v>14</v>
      </c>
      <c r="R487" s="72">
        <f t="shared" si="72"/>
        <v>4.6666666666666679</v>
      </c>
      <c r="S487" s="19" t="s">
        <v>15</v>
      </c>
      <c r="T487" s="17">
        <f t="shared" si="68"/>
        <v>9.1999999999999993</v>
      </c>
      <c r="U487" s="18" t="s">
        <v>15</v>
      </c>
      <c r="V487" s="83"/>
      <c r="W487" s="39" t="s">
        <v>5292</v>
      </c>
      <c r="X487" s="85">
        <f t="shared" si="70"/>
        <v>12</v>
      </c>
      <c r="Y487" s="85">
        <f t="shared" si="71"/>
        <v>46.666666666666671</v>
      </c>
      <c r="Z487" s="85">
        <f>VLOOKUP(A:A,[1]周转天数!$A$1:$N$65536,14,0)</f>
        <v>35</v>
      </c>
    </row>
    <row r="488" spans="1:26" ht="15" x14ac:dyDescent="0.25">
      <c r="A488" s="87" t="s">
        <v>514</v>
      </c>
      <c r="B488" s="65" t="s">
        <v>5608</v>
      </c>
      <c r="C488" s="63" t="s">
        <v>24</v>
      </c>
      <c r="D488" s="7" t="s">
        <v>22</v>
      </c>
      <c r="E488" s="7">
        <v>1</v>
      </c>
      <c r="F488" s="7">
        <v>3</v>
      </c>
      <c r="G488" s="40" t="s">
        <v>4633</v>
      </c>
      <c r="H488" s="68">
        <v>0.93333333333333335</v>
      </c>
      <c r="I488" s="9">
        <v>10</v>
      </c>
      <c r="J488" s="10">
        <f t="shared" si="65"/>
        <v>9.3333333333333339</v>
      </c>
      <c r="K488" s="11">
        <v>1</v>
      </c>
      <c r="L488" s="12">
        <v>2</v>
      </c>
      <c r="M488" s="54">
        <f t="shared" si="69"/>
        <v>2</v>
      </c>
      <c r="N488" s="13">
        <f t="shared" si="66"/>
        <v>4.8</v>
      </c>
      <c r="O488" s="14">
        <f t="shared" si="67"/>
        <v>18.666666666666668</v>
      </c>
      <c r="P488" s="15"/>
      <c r="Q488" s="16">
        <v>14</v>
      </c>
      <c r="R488" s="72">
        <f t="shared" si="72"/>
        <v>4.6666666666666679</v>
      </c>
      <c r="S488" s="19" t="s">
        <v>15</v>
      </c>
      <c r="T488" s="17">
        <f t="shared" si="68"/>
        <v>9.1999999999999993</v>
      </c>
      <c r="U488" s="18" t="s">
        <v>15</v>
      </c>
      <c r="V488" s="83"/>
      <c r="W488" s="39" t="s">
        <v>5292</v>
      </c>
      <c r="X488" s="85">
        <f t="shared" si="70"/>
        <v>12</v>
      </c>
      <c r="Y488" s="85">
        <f t="shared" si="71"/>
        <v>46.666666666666671</v>
      </c>
      <c r="Z488" s="85">
        <f>VLOOKUP(A:A,[1]周转天数!$A$1:$N$65536,14,0)</f>
        <v>35</v>
      </c>
    </row>
    <row r="489" spans="1:26" ht="15" x14ac:dyDescent="0.25">
      <c r="A489" s="87" t="s">
        <v>515</v>
      </c>
      <c r="B489" s="65" t="s">
        <v>5609</v>
      </c>
      <c r="C489" s="63" t="s">
        <v>5328</v>
      </c>
      <c r="D489" s="7" t="s">
        <v>22</v>
      </c>
      <c r="E489" s="7">
        <v>1</v>
      </c>
      <c r="F489" s="7">
        <v>3</v>
      </c>
      <c r="G489" s="40" t="s">
        <v>4640</v>
      </c>
      <c r="H489" s="68">
        <v>0.93333333333333335</v>
      </c>
      <c r="I489" s="9">
        <v>10</v>
      </c>
      <c r="J489" s="10">
        <f t="shared" si="65"/>
        <v>9.3333333333333339</v>
      </c>
      <c r="K489" s="11">
        <v>1</v>
      </c>
      <c r="L489" s="12">
        <v>2</v>
      </c>
      <c r="M489" s="54">
        <f t="shared" si="69"/>
        <v>2</v>
      </c>
      <c r="N489" s="13">
        <f t="shared" si="66"/>
        <v>4.8</v>
      </c>
      <c r="O489" s="14">
        <f t="shared" si="67"/>
        <v>18.666666666666668</v>
      </c>
      <c r="P489" s="15"/>
      <c r="Q489" s="16">
        <v>14</v>
      </c>
      <c r="R489" s="72">
        <f t="shared" si="72"/>
        <v>4.6666666666666679</v>
      </c>
      <c r="S489" s="19" t="s">
        <v>15</v>
      </c>
      <c r="T489" s="17">
        <f t="shared" si="68"/>
        <v>9.1999999999999993</v>
      </c>
      <c r="U489" s="18" t="s">
        <v>15</v>
      </c>
      <c r="V489" s="83"/>
      <c r="W489" s="39" t="s">
        <v>5610</v>
      </c>
      <c r="X489" s="85">
        <f t="shared" si="70"/>
        <v>26.4</v>
      </c>
      <c r="Y489" s="85">
        <f t="shared" si="71"/>
        <v>102.66666666666667</v>
      </c>
      <c r="Z489" s="85">
        <f>VLOOKUP(A:A,[1]周转天数!$A$1:$N$65536,14,0)</f>
        <v>77</v>
      </c>
    </row>
    <row r="490" spans="1:26" ht="15" x14ac:dyDescent="0.25">
      <c r="A490" s="87" t="s">
        <v>516</v>
      </c>
      <c r="B490" s="65" t="s">
        <v>5611</v>
      </c>
      <c r="C490" s="63" t="s">
        <v>4984</v>
      </c>
      <c r="D490" s="7" t="s">
        <v>22</v>
      </c>
      <c r="E490" s="7">
        <v>1</v>
      </c>
      <c r="F490" s="7">
        <v>3</v>
      </c>
      <c r="G490" s="40" t="s">
        <v>4643</v>
      </c>
      <c r="H490" s="68">
        <v>0.93333333333333335</v>
      </c>
      <c r="I490" s="9">
        <v>10</v>
      </c>
      <c r="J490" s="10">
        <f t="shared" si="65"/>
        <v>9.3333333333333339</v>
      </c>
      <c r="K490" s="11">
        <v>1</v>
      </c>
      <c r="L490" s="12">
        <v>2</v>
      </c>
      <c r="M490" s="54">
        <f t="shared" si="69"/>
        <v>2</v>
      </c>
      <c r="N490" s="13">
        <f t="shared" si="66"/>
        <v>4.8</v>
      </c>
      <c r="O490" s="14">
        <f t="shared" si="67"/>
        <v>18.666666666666668</v>
      </c>
      <c r="P490" s="15"/>
      <c r="Q490" s="16">
        <v>14</v>
      </c>
      <c r="R490" s="72">
        <f t="shared" si="72"/>
        <v>4.6666666666666679</v>
      </c>
      <c r="S490" s="19" t="s">
        <v>15</v>
      </c>
      <c r="T490" s="17">
        <f t="shared" si="68"/>
        <v>9.1999999999999993</v>
      </c>
      <c r="U490" s="18" t="s">
        <v>15</v>
      </c>
      <c r="V490" s="83"/>
      <c r="W490" s="39" t="s">
        <v>5211</v>
      </c>
      <c r="X490" s="85">
        <f t="shared" si="70"/>
        <v>7.1999999999999993</v>
      </c>
      <c r="Y490" s="85">
        <f t="shared" si="71"/>
        <v>28</v>
      </c>
      <c r="Z490" s="85">
        <f>VLOOKUP(A:A,[1]周转天数!$A$1:$N$65536,14,0)</f>
        <v>21</v>
      </c>
    </row>
    <row r="491" spans="1:26" ht="15" x14ac:dyDescent="0.25">
      <c r="A491" s="87" t="s">
        <v>517</v>
      </c>
      <c r="B491" s="65" t="s">
        <v>5612</v>
      </c>
      <c r="C491" s="63" t="s">
        <v>24</v>
      </c>
      <c r="D491" s="7" t="s">
        <v>22</v>
      </c>
      <c r="E491" s="7">
        <v>1</v>
      </c>
      <c r="F491" s="7">
        <v>3</v>
      </c>
      <c r="G491" s="40" t="s">
        <v>4658</v>
      </c>
      <c r="H491" s="68">
        <v>0.93333333333333335</v>
      </c>
      <c r="I491" s="9">
        <v>10</v>
      </c>
      <c r="J491" s="10">
        <f t="shared" si="65"/>
        <v>9.3333333333333339</v>
      </c>
      <c r="K491" s="11">
        <v>1</v>
      </c>
      <c r="L491" s="12">
        <v>2</v>
      </c>
      <c r="M491" s="54">
        <f t="shared" si="69"/>
        <v>2</v>
      </c>
      <c r="N491" s="13">
        <f t="shared" si="66"/>
        <v>4.8</v>
      </c>
      <c r="O491" s="14">
        <f t="shared" si="67"/>
        <v>18.666666666666668</v>
      </c>
      <c r="P491" s="15"/>
      <c r="Q491" s="16">
        <v>14</v>
      </c>
      <c r="R491" s="72">
        <f t="shared" si="72"/>
        <v>4.6666666666666679</v>
      </c>
      <c r="S491" s="19" t="s">
        <v>15</v>
      </c>
      <c r="T491" s="17">
        <f t="shared" si="68"/>
        <v>9.1999999999999993</v>
      </c>
      <c r="U491" s="18" t="s">
        <v>15</v>
      </c>
      <c r="V491" s="83"/>
      <c r="W491" s="39" t="s">
        <v>5472</v>
      </c>
      <c r="X491" s="85">
        <f t="shared" si="70"/>
        <v>21.599999999999998</v>
      </c>
      <c r="Y491" s="85">
        <f t="shared" si="71"/>
        <v>84</v>
      </c>
      <c r="Z491" s="85">
        <f>VLOOKUP(A:A,[1]周转天数!$A$1:$N$65536,14,0)</f>
        <v>63</v>
      </c>
    </row>
    <row r="492" spans="1:26" ht="15" x14ac:dyDescent="0.25">
      <c r="A492" s="87" t="s">
        <v>518</v>
      </c>
      <c r="B492" s="65" t="s">
        <v>5613</v>
      </c>
      <c r="C492" s="63" t="s">
        <v>20</v>
      </c>
      <c r="D492" s="7" t="s">
        <v>22</v>
      </c>
      <c r="E492" s="7">
        <v>1</v>
      </c>
      <c r="F492" s="7">
        <v>3</v>
      </c>
      <c r="G492" s="40" t="s">
        <v>4677</v>
      </c>
      <c r="H492" s="68">
        <v>0.93333333333333335</v>
      </c>
      <c r="I492" s="9">
        <v>10</v>
      </c>
      <c r="J492" s="10">
        <f t="shared" si="65"/>
        <v>9.3333333333333339</v>
      </c>
      <c r="K492" s="11">
        <v>1</v>
      </c>
      <c r="L492" s="12">
        <v>2</v>
      </c>
      <c r="M492" s="54">
        <f t="shared" si="69"/>
        <v>2</v>
      </c>
      <c r="N492" s="13">
        <f t="shared" si="66"/>
        <v>4.8</v>
      </c>
      <c r="O492" s="14">
        <f t="shared" si="67"/>
        <v>18.666666666666668</v>
      </c>
      <c r="P492" s="15"/>
      <c r="Q492" s="16">
        <v>14</v>
      </c>
      <c r="R492" s="72">
        <f t="shared" si="72"/>
        <v>4.6666666666666679</v>
      </c>
      <c r="S492" s="19" t="s">
        <v>15</v>
      </c>
      <c r="T492" s="17">
        <f t="shared" si="68"/>
        <v>9.1999999999999993</v>
      </c>
      <c r="U492" s="18" t="s">
        <v>15</v>
      </c>
      <c r="V492" s="83"/>
      <c r="W492" s="39" t="s">
        <v>5315</v>
      </c>
      <c r="X492" s="85">
        <f t="shared" si="70"/>
        <v>60</v>
      </c>
      <c r="Y492" s="85">
        <f t="shared" si="71"/>
        <v>233.33333333333334</v>
      </c>
      <c r="Z492" s="85">
        <f>VLOOKUP(A:A,[1]周转天数!$A$1:$N$65536,14,0)</f>
        <v>175</v>
      </c>
    </row>
    <row r="493" spans="1:26" ht="15" x14ac:dyDescent="0.25">
      <c r="A493" s="87" t="s">
        <v>519</v>
      </c>
      <c r="B493" s="65" t="s">
        <v>5614</v>
      </c>
      <c r="C493" s="63" t="s">
        <v>24</v>
      </c>
      <c r="D493" s="7" t="s">
        <v>22</v>
      </c>
      <c r="E493" s="7">
        <v>1</v>
      </c>
      <c r="F493" s="7">
        <v>3</v>
      </c>
      <c r="G493" s="40" t="s">
        <v>4640</v>
      </c>
      <c r="H493" s="68">
        <v>0.93333333333333335</v>
      </c>
      <c r="I493" s="9">
        <v>10</v>
      </c>
      <c r="J493" s="10">
        <f t="shared" si="65"/>
        <v>9.3333333333333339</v>
      </c>
      <c r="K493" s="11">
        <v>1</v>
      </c>
      <c r="L493" s="12">
        <v>2</v>
      </c>
      <c r="M493" s="54">
        <f t="shared" si="69"/>
        <v>2</v>
      </c>
      <c r="N493" s="13">
        <f t="shared" si="66"/>
        <v>4.8</v>
      </c>
      <c r="O493" s="14">
        <f t="shared" si="67"/>
        <v>18.666666666666668</v>
      </c>
      <c r="P493" s="15"/>
      <c r="Q493" s="16">
        <v>14</v>
      </c>
      <c r="R493" s="72">
        <f t="shared" si="72"/>
        <v>4.6666666666666679</v>
      </c>
      <c r="S493" s="19" t="s">
        <v>15</v>
      </c>
      <c r="T493" s="17">
        <f t="shared" si="68"/>
        <v>9.1999999999999993</v>
      </c>
      <c r="U493" s="18" t="s">
        <v>15</v>
      </c>
      <c r="V493" s="83"/>
      <c r="W493" s="39" t="s">
        <v>5615</v>
      </c>
      <c r="X493" s="85">
        <f t="shared" si="70"/>
        <v>26.4</v>
      </c>
      <c r="Y493" s="85">
        <f t="shared" si="71"/>
        <v>102.66666666666667</v>
      </c>
      <c r="Z493" s="85">
        <f>VLOOKUP(A:A,[1]周转天数!$A$1:$N$65536,14,0)</f>
        <v>77</v>
      </c>
    </row>
    <row r="494" spans="1:26" ht="15" x14ac:dyDescent="0.25">
      <c r="A494" s="87" t="s">
        <v>520</v>
      </c>
      <c r="B494" s="65" t="s">
        <v>5616</v>
      </c>
      <c r="C494" s="63" t="s">
        <v>25</v>
      </c>
      <c r="D494" s="7" t="s">
        <v>22</v>
      </c>
      <c r="E494" s="7">
        <v>1</v>
      </c>
      <c r="F494" s="7">
        <v>3</v>
      </c>
      <c r="G494" s="40" t="s">
        <v>4681</v>
      </c>
      <c r="H494" s="68">
        <v>0.93333333333333335</v>
      </c>
      <c r="I494" s="9">
        <v>10</v>
      </c>
      <c r="J494" s="10">
        <f t="shared" si="65"/>
        <v>9.3333333333333339</v>
      </c>
      <c r="K494" s="11">
        <v>1</v>
      </c>
      <c r="L494" s="12">
        <v>2</v>
      </c>
      <c r="M494" s="54">
        <f t="shared" si="69"/>
        <v>2</v>
      </c>
      <c r="N494" s="13">
        <f t="shared" si="66"/>
        <v>4.8</v>
      </c>
      <c r="O494" s="14">
        <f t="shared" si="67"/>
        <v>18.666666666666668</v>
      </c>
      <c r="P494" s="15"/>
      <c r="Q494" s="16">
        <v>14</v>
      </c>
      <c r="R494" s="72">
        <f t="shared" si="72"/>
        <v>4.6666666666666679</v>
      </c>
      <c r="S494" s="19" t="s">
        <v>15</v>
      </c>
      <c r="T494" s="17">
        <f t="shared" si="68"/>
        <v>9.1999999999999993</v>
      </c>
      <c r="U494" s="18" t="s">
        <v>15</v>
      </c>
      <c r="V494" s="83"/>
      <c r="W494" s="39" t="s">
        <v>5161</v>
      </c>
      <c r="X494" s="85">
        <f t="shared" si="70"/>
        <v>69.599999999999994</v>
      </c>
      <c r="Y494" s="85">
        <f t="shared" si="71"/>
        <v>270.66666666666669</v>
      </c>
      <c r="Z494" s="85">
        <f>VLOOKUP(A:A,[1]周转天数!$A$1:$N$65536,14,0)</f>
        <v>203</v>
      </c>
    </row>
    <row r="495" spans="1:26" ht="15" x14ac:dyDescent="0.25">
      <c r="A495" s="87" t="s">
        <v>521</v>
      </c>
      <c r="B495" s="65" t="s">
        <v>5617</v>
      </c>
      <c r="C495" s="63" t="s">
        <v>24</v>
      </c>
      <c r="D495" s="7" t="s">
        <v>22</v>
      </c>
      <c r="E495" s="7">
        <v>1</v>
      </c>
      <c r="F495" s="7">
        <v>3</v>
      </c>
      <c r="G495" s="40" t="s">
        <v>4653</v>
      </c>
      <c r="H495" s="68">
        <v>0.93333333333333335</v>
      </c>
      <c r="I495" s="9">
        <v>10</v>
      </c>
      <c r="J495" s="10">
        <f t="shared" si="65"/>
        <v>9.3333333333333339</v>
      </c>
      <c r="K495" s="11">
        <v>1</v>
      </c>
      <c r="L495" s="12">
        <v>2</v>
      </c>
      <c r="M495" s="54">
        <f t="shared" si="69"/>
        <v>2</v>
      </c>
      <c r="N495" s="13">
        <f t="shared" si="66"/>
        <v>4.8</v>
      </c>
      <c r="O495" s="14">
        <f t="shared" si="67"/>
        <v>18.666666666666668</v>
      </c>
      <c r="P495" s="15"/>
      <c r="Q495" s="16">
        <v>14</v>
      </c>
      <c r="R495" s="72">
        <f t="shared" si="72"/>
        <v>4.6666666666666679</v>
      </c>
      <c r="S495" s="19" t="s">
        <v>15</v>
      </c>
      <c r="T495" s="17">
        <f t="shared" si="68"/>
        <v>9.1999999999999993</v>
      </c>
      <c r="U495" s="18" t="s">
        <v>15</v>
      </c>
      <c r="V495" s="83"/>
      <c r="W495" s="39" t="s">
        <v>4985</v>
      </c>
      <c r="X495" s="85">
        <f t="shared" si="70"/>
        <v>33.6</v>
      </c>
      <c r="Y495" s="85">
        <f t="shared" si="71"/>
        <v>130.66666666666669</v>
      </c>
      <c r="Z495" s="85">
        <f>VLOOKUP(A:A,[1]周转天数!$A$1:$N$65536,14,0)</f>
        <v>98</v>
      </c>
    </row>
    <row r="496" spans="1:26" ht="15" x14ac:dyDescent="0.25">
      <c r="A496" s="87" t="s">
        <v>522</v>
      </c>
      <c r="B496" s="65" t="s">
        <v>5618</v>
      </c>
      <c r="C496" s="63" t="s">
        <v>24</v>
      </c>
      <c r="D496" s="7" t="s">
        <v>22</v>
      </c>
      <c r="E496" s="7">
        <v>1</v>
      </c>
      <c r="F496" s="7">
        <v>3</v>
      </c>
      <c r="G496" s="40" t="s">
        <v>4671</v>
      </c>
      <c r="H496" s="68">
        <v>0.93333333333333335</v>
      </c>
      <c r="I496" s="9">
        <v>10</v>
      </c>
      <c r="J496" s="10">
        <f t="shared" si="65"/>
        <v>9.3333333333333339</v>
      </c>
      <c r="K496" s="11">
        <v>1</v>
      </c>
      <c r="L496" s="12">
        <v>2</v>
      </c>
      <c r="M496" s="54">
        <f t="shared" si="69"/>
        <v>2</v>
      </c>
      <c r="N496" s="13">
        <f t="shared" si="66"/>
        <v>4.8</v>
      </c>
      <c r="O496" s="14">
        <f t="shared" si="67"/>
        <v>18.666666666666668</v>
      </c>
      <c r="P496" s="15"/>
      <c r="Q496" s="16">
        <v>14</v>
      </c>
      <c r="R496" s="72">
        <f t="shared" si="72"/>
        <v>4.6666666666666679</v>
      </c>
      <c r="S496" s="19" t="s">
        <v>15</v>
      </c>
      <c r="T496" s="17">
        <f t="shared" si="68"/>
        <v>9.1999999999999993</v>
      </c>
      <c r="U496" s="18" t="s">
        <v>15</v>
      </c>
      <c r="V496" s="83"/>
      <c r="W496" s="39" t="s">
        <v>4985</v>
      </c>
      <c r="X496" s="85">
        <f t="shared" si="70"/>
        <v>18.239999999999998</v>
      </c>
      <c r="Y496" s="85">
        <f t="shared" si="71"/>
        <v>70.933333333333337</v>
      </c>
      <c r="Z496" s="85">
        <f>VLOOKUP(A:A,[1]周转天数!$A$1:$N$65536,14,0)</f>
        <v>53.199999999999996</v>
      </c>
    </row>
    <row r="497" spans="1:26" ht="15" x14ac:dyDescent="0.25">
      <c r="A497" s="87" t="s">
        <v>523</v>
      </c>
      <c r="B497" s="65" t="s">
        <v>5619</v>
      </c>
      <c r="C497" s="63" t="s">
        <v>24</v>
      </c>
      <c r="D497" s="7" t="s">
        <v>22</v>
      </c>
      <c r="E497" s="7">
        <v>1</v>
      </c>
      <c r="F497" s="7">
        <v>3</v>
      </c>
      <c r="G497" s="40" t="s">
        <v>4633</v>
      </c>
      <c r="H497" s="68">
        <v>0.93333333333333335</v>
      </c>
      <c r="I497" s="9">
        <v>10</v>
      </c>
      <c r="J497" s="10">
        <f t="shared" si="65"/>
        <v>9.3333333333333339</v>
      </c>
      <c r="K497" s="11">
        <v>1</v>
      </c>
      <c r="L497" s="12">
        <v>2</v>
      </c>
      <c r="M497" s="54">
        <f t="shared" si="69"/>
        <v>2</v>
      </c>
      <c r="N497" s="13">
        <f t="shared" si="66"/>
        <v>4.8</v>
      </c>
      <c r="O497" s="14">
        <f t="shared" si="67"/>
        <v>18.666666666666668</v>
      </c>
      <c r="P497" s="15"/>
      <c r="Q497" s="16">
        <v>14</v>
      </c>
      <c r="R497" s="72">
        <f t="shared" si="72"/>
        <v>4.6666666666666679</v>
      </c>
      <c r="S497" s="19" t="s">
        <v>15</v>
      </c>
      <c r="T497" s="17">
        <f t="shared" si="68"/>
        <v>9.1999999999999993</v>
      </c>
      <c r="U497" s="18" t="s">
        <v>15</v>
      </c>
      <c r="V497" s="83"/>
      <c r="W497" s="39" t="s">
        <v>5058</v>
      </c>
      <c r="X497" s="85">
        <f t="shared" si="70"/>
        <v>12</v>
      </c>
      <c r="Y497" s="85">
        <f t="shared" si="71"/>
        <v>46.666666666666671</v>
      </c>
      <c r="Z497" s="85">
        <f>VLOOKUP(A:A,[1]周转天数!$A$1:$N$65536,14,0)</f>
        <v>35</v>
      </c>
    </row>
    <row r="498" spans="1:26" ht="15" x14ac:dyDescent="0.25">
      <c r="A498" s="87" t="s">
        <v>524</v>
      </c>
      <c r="B498" s="65" t="s">
        <v>5620</v>
      </c>
      <c r="C498" s="63" t="s">
        <v>5505</v>
      </c>
      <c r="D498" s="7" t="s">
        <v>22</v>
      </c>
      <c r="E498" s="7">
        <v>1</v>
      </c>
      <c r="F498" s="7">
        <v>3</v>
      </c>
      <c r="G498" s="40" t="s">
        <v>4739</v>
      </c>
      <c r="H498" s="68">
        <v>0.93333333333333335</v>
      </c>
      <c r="I498" s="9">
        <v>10</v>
      </c>
      <c r="J498" s="10">
        <f t="shared" si="65"/>
        <v>9.3333333333333339</v>
      </c>
      <c r="K498" s="11">
        <v>1</v>
      </c>
      <c r="L498" s="12">
        <v>2</v>
      </c>
      <c r="M498" s="54">
        <f t="shared" si="69"/>
        <v>2</v>
      </c>
      <c r="N498" s="13">
        <f t="shared" si="66"/>
        <v>4.8</v>
      </c>
      <c r="O498" s="14">
        <f t="shared" si="67"/>
        <v>18.666666666666668</v>
      </c>
      <c r="P498" s="15"/>
      <c r="Q498" s="16">
        <v>14</v>
      </c>
      <c r="R498" s="72">
        <f t="shared" si="72"/>
        <v>4.6666666666666679</v>
      </c>
      <c r="S498" s="19" t="s">
        <v>15</v>
      </c>
      <c r="T498" s="17">
        <f t="shared" si="68"/>
        <v>9.1999999999999993</v>
      </c>
      <c r="U498" s="18" t="s">
        <v>15</v>
      </c>
      <c r="V498" s="83"/>
      <c r="W498" s="39" t="s">
        <v>5058</v>
      </c>
      <c r="X498" s="85">
        <f t="shared" si="70"/>
        <v>79.2</v>
      </c>
      <c r="Y498" s="85">
        <f t="shared" si="71"/>
        <v>308</v>
      </c>
      <c r="Z498" s="85">
        <f>VLOOKUP(A:A,[1]周转天数!$A$1:$N$65536,14,0)</f>
        <v>231</v>
      </c>
    </row>
    <row r="499" spans="1:26" ht="15" x14ac:dyDescent="0.25">
      <c r="A499" s="87" t="s">
        <v>525</v>
      </c>
      <c r="B499" s="65" t="s">
        <v>5621</v>
      </c>
      <c r="C499" s="63" t="s">
        <v>19</v>
      </c>
      <c r="D499" s="7" t="s">
        <v>22</v>
      </c>
      <c r="E499" s="7">
        <v>1</v>
      </c>
      <c r="F499" s="7">
        <v>3</v>
      </c>
      <c r="G499" s="40" t="s">
        <v>4639</v>
      </c>
      <c r="H499" s="68">
        <v>0.93333333333333335</v>
      </c>
      <c r="I499" s="9">
        <v>10</v>
      </c>
      <c r="J499" s="10">
        <f t="shared" si="65"/>
        <v>9.3333333333333339</v>
      </c>
      <c r="K499" s="11">
        <v>1</v>
      </c>
      <c r="L499" s="12">
        <v>2</v>
      </c>
      <c r="M499" s="54">
        <f t="shared" si="69"/>
        <v>2</v>
      </c>
      <c r="N499" s="13">
        <f t="shared" si="66"/>
        <v>4.8</v>
      </c>
      <c r="O499" s="14">
        <f t="shared" si="67"/>
        <v>18.666666666666668</v>
      </c>
      <c r="P499" s="15"/>
      <c r="Q499" s="16">
        <v>14</v>
      </c>
      <c r="R499" s="72">
        <f t="shared" si="72"/>
        <v>4.6666666666666679</v>
      </c>
      <c r="S499" s="19" t="s">
        <v>15</v>
      </c>
      <c r="T499" s="17">
        <f t="shared" si="68"/>
        <v>9.1999999999999993</v>
      </c>
      <c r="U499" s="18" t="s">
        <v>15</v>
      </c>
      <c r="V499" s="83"/>
      <c r="W499" s="39" t="s">
        <v>5510</v>
      </c>
      <c r="X499" s="85">
        <f t="shared" si="70"/>
        <v>19.2</v>
      </c>
      <c r="Y499" s="85">
        <f t="shared" si="71"/>
        <v>74.666666666666671</v>
      </c>
      <c r="Z499" s="85">
        <f>VLOOKUP(A:A,[1]周转天数!$A$1:$N$65536,14,0)</f>
        <v>56</v>
      </c>
    </row>
    <row r="500" spans="1:26" ht="15" x14ac:dyDescent="0.25">
      <c r="A500" s="87" t="s">
        <v>526</v>
      </c>
      <c r="B500" s="65" t="s">
        <v>5622</v>
      </c>
      <c r="C500" s="63" t="s">
        <v>19</v>
      </c>
      <c r="D500" s="7" t="s">
        <v>22</v>
      </c>
      <c r="E500" s="7">
        <v>1</v>
      </c>
      <c r="F500" s="7">
        <v>3</v>
      </c>
      <c r="G500" s="40" t="s">
        <v>4645</v>
      </c>
      <c r="H500" s="68">
        <v>0.93333333333333335</v>
      </c>
      <c r="I500" s="9">
        <v>10</v>
      </c>
      <c r="J500" s="10">
        <f t="shared" si="65"/>
        <v>9.3333333333333339</v>
      </c>
      <c r="K500" s="11">
        <v>1</v>
      </c>
      <c r="L500" s="12">
        <v>2</v>
      </c>
      <c r="M500" s="54">
        <f t="shared" si="69"/>
        <v>2</v>
      </c>
      <c r="N500" s="13">
        <f t="shared" si="66"/>
        <v>4.8</v>
      </c>
      <c r="O500" s="14">
        <f t="shared" si="67"/>
        <v>18.666666666666668</v>
      </c>
      <c r="P500" s="15"/>
      <c r="Q500" s="16">
        <v>14</v>
      </c>
      <c r="R500" s="72">
        <f t="shared" si="72"/>
        <v>4.6666666666666679</v>
      </c>
      <c r="S500" s="19" t="s">
        <v>15</v>
      </c>
      <c r="T500" s="17">
        <f t="shared" si="68"/>
        <v>9.1999999999999993</v>
      </c>
      <c r="U500" s="18" t="s">
        <v>15</v>
      </c>
      <c r="V500" s="83"/>
      <c r="W500" s="39" t="s">
        <v>5054</v>
      </c>
      <c r="X500" s="85">
        <f t="shared" si="70"/>
        <v>24</v>
      </c>
      <c r="Y500" s="85">
        <f t="shared" si="71"/>
        <v>93.333333333333343</v>
      </c>
      <c r="Z500" s="85">
        <f>VLOOKUP(A:A,[1]周转天数!$A$1:$N$65536,14,0)</f>
        <v>70</v>
      </c>
    </row>
    <row r="501" spans="1:26" ht="15" x14ac:dyDescent="0.25">
      <c r="A501" s="87" t="s">
        <v>527</v>
      </c>
      <c r="B501" s="65" t="s">
        <v>5623</v>
      </c>
      <c r="C501" s="63" t="s">
        <v>19</v>
      </c>
      <c r="D501" s="7" t="s">
        <v>22</v>
      </c>
      <c r="E501" s="7">
        <v>1</v>
      </c>
      <c r="F501" s="7">
        <v>3</v>
      </c>
      <c r="G501" s="40" t="s">
        <v>4658</v>
      </c>
      <c r="H501" s="68">
        <v>0.93333333333333335</v>
      </c>
      <c r="I501" s="9">
        <v>10</v>
      </c>
      <c r="J501" s="10">
        <f t="shared" si="65"/>
        <v>9.3333333333333339</v>
      </c>
      <c r="K501" s="11">
        <v>1</v>
      </c>
      <c r="L501" s="12">
        <v>2</v>
      </c>
      <c r="M501" s="54">
        <f t="shared" si="69"/>
        <v>2</v>
      </c>
      <c r="N501" s="13">
        <f t="shared" si="66"/>
        <v>4.8</v>
      </c>
      <c r="O501" s="14">
        <f t="shared" si="67"/>
        <v>18.666666666666668</v>
      </c>
      <c r="P501" s="15"/>
      <c r="Q501" s="16">
        <v>14</v>
      </c>
      <c r="R501" s="72">
        <f t="shared" si="72"/>
        <v>4.6666666666666679</v>
      </c>
      <c r="S501" s="19" t="s">
        <v>15</v>
      </c>
      <c r="T501" s="17">
        <f t="shared" si="68"/>
        <v>9.1999999999999993</v>
      </c>
      <c r="U501" s="18" t="s">
        <v>15</v>
      </c>
      <c r="V501" s="83"/>
      <c r="W501" s="39" t="s">
        <v>5510</v>
      </c>
      <c r="X501" s="85">
        <f t="shared" si="70"/>
        <v>21.599999999999998</v>
      </c>
      <c r="Y501" s="85">
        <f t="shared" si="71"/>
        <v>84</v>
      </c>
      <c r="Z501" s="85">
        <f>VLOOKUP(A:A,[1]周转天数!$A$1:$N$65536,14,0)</f>
        <v>63</v>
      </c>
    </row>
    <row r="502" spans="1:26" ht="15" x14ac:dyDescent="0.25">
      <c r="A502" s="87" t="s">
        <v>528</v>
      </c>
      <c r="B502" s="65" t="s">
        <v>5624</v>
      </c>
      <c r="C502" s="63" t="s">
        <v>19</v>
      </c>
      <c r="D502" s="7" t="s">
        <v>22</v>
      </c>
      <c r="E502" s="7">
        <v>1</v>
      </c>
      <c r="F502" s="7">
        <v>3</v>
      </c>
      <c r="G502" s="40" t="s">
        <v>4639</v>
      </c>
      <c r="H502" s="68">
        <v>0.93333333333333335</v>
      </c>
      <c r="I502" s="9">
        <v>10</v>
      </c>
      <c r="J502" s="10">
        <f t="shared" si="65"/>
        <v>9.3333333333333339</v>
      </c>
      <c r="K502" s="11">
        <v>1</v>
      </c>
      <c r="L502" s="12">
        <v>2</v>
      </c>
      <c r="M502" s="54">
        <f t="shared" si="69"/>
        <v>2</v>
      </c>
      <c r="N502" s="13">
        <f t="shared" si="66"/>
        <v>4.8</v>
      </c>
      <c r="O502" s="14">
        <f t="shared" si="67"/>
        <v>18.666666666666668</v>
      </c>
      <c r="P502" s="15"/>
      <c r="Q502" s="16">
        <v>14</v>
      </c>
      <c r="R502" s="72">
        <f t="shared" si="72"/>
        <v>4.6666666666666679</v>
      </c>
      <c r="S502" s="19" t="s">
        <v>15</v>
      </c>
      <c r="T502" s="17">
        <f t="shared" si="68"/>
        <v>9.1999999999999993</v>
      </c>
      <c r="U502" s="18" t="s">
        <v>15</v>
      </c>
      <c r="V502" s="83"/>
      <c r="W502" s="39" t="s">
        <v>5625</v>
      </c>
      <c r="X502" s="85">
        <f t="shared" si="70"/>
        <v>19.2</v>
      </c>
      <c r="Y502" s="85">
        <f t="shared" si="71"/>
        <v>74.666666666666671</v>
      </c>
      <c r="Z502" s="85">
        <f>VLOOKUP(A:A,[1]周转天数!$A$1:$N$65536,14,0)</f>
        <v>56</v>
      </c>
    </row>
    <row r="503" spans="1:26" ht="15" x14ac:dyDescent="0.25">
      <c r="A503" s="87" t="s">
        <v>529</v>
      </c>
      <c r="B503" s="65" t="s">
        <v>5626</v>
      </c>
      <c r="C503" s="63" t="s">
        <v>19</v>
      </c>
      <c r="D503" s="7" t="s">
        <v>22</v>
      </c>
      <c r="E503" s="7">
        <v>1</v>
      </c>
      <c r="F503" s="7">
        <v>3</v>
      </c>
      <c r="G503" s="40" t="s">
        <v>4695</v>
      </c>
      <c r="H503" s="68">
        <v>0.93333333333333335</v>
      </c>
      <c r="I503" s="9">
        <v>10</v>
      </c>
      <c r="J503" s="10">
        <f t="shared" si="65"/>
        <v>9.3333333333333339</v>
      </c>
      <c r="K503" s="11">
        <v>1</v>
      </c>
      <c r="L503" s="12">
        <v>2</v>
      </c>
      <c r="M503" s="54">
        <f t="shared" si="69"/>
        <v>2</v>
      </c>
      <c r="N503" s="13">
        <f t="shared" si="66"/>
        <v>4.8</v>
      </c>
      <c r="O503" s="14">
        <f t="shared" si="67"/>
        <v>18.666666666666668</v>
      </c>
      <c r="P503" s="15"/>
      <c r="Q503" s="16">
        <v>14</v>
      </c>
      <c r="R503" s="72">
        <f t="shared" si="72"/>
        <v>4.6666666666666679</v>
      </c>
      <c r="S503" s="19" t="s">
        <v>15</v>
      </c>
      <c r="T503" s="17">
        <f t="shared" si="68"/>
        <v>9.1999999999999993</v>
      </c>
      <c r="U503" s="18" t="s">
        <v>15</v>
      </c>
      <c r="V503" s="83"/>
      <c r="W503" s="39" t="s">
        <v>5181</v>
      </c>
      <c r="X503" s="85">
        <f t="shared" si="70"/>
        <v>86.399999999999991</v>
      </c>
      <c r="Y503" s="85">
        <f t="shared" si="71"/>
        <v>336</v>
      </c>
      <c r="Z503" s="85">
        <f>VLOOKUP(A:A,[1]周转天数!$A$1:$N$65536,14,0)</f>
        <v>252</v>
      </c>
    </row>
    <row r="504" spans="1:26" ht="15" x14ac:dyDescent="0.25">
      <c r="A504" s="87" t="s">
        <v>530</v>
      </c>
      <c r="B504" s="65" t="s">
        <v>5627</v>
      </c>
      <c r="C504" s="63" t="s">
        <v>19</v>
      </c>
      <c r="D504" s="7" t="s">
        <v>22</v>
      </c>
      <c r="E504" s="7">
        <v>1</v>
      </c>
      <c r="F504" s="7">
        <v>3</v>
      </c>
      <c r="G504" s="40" t="s">
        <v>4652</v>
      </c>
      <c r="H504" s="68">
        <v>0.93333333333333335</v>
      </c>
      <c r="I504" s="9">
        <v>10</v>
      </c>
      <c r="J504" s="10">
        <f t="shared" si="65"/>
        <v>9.3333333333333339</v>
      </c>
      <c r="K504" s="11">
        <v>1</v>
      </c>
      <c r="L504" s="12">
        <v>2</v>
      </c>
      <c r="M504" s="54">
        <f t="shared" si="69"/>
        <v>2</v>
      </c>
      <c r="N504" s="13">
        <f t="shared" si="66"/>
        <v>4.8</v>
      </c>
      <c r="O504" s="14">
        <f t="shared" si="67"/>
        <v>18.666666666666668</v>
      </c>
      <c r="P504" s="15"/>
      <c r="Q504" s="16">
        <v>14</v>
      </c>
      <c r="R504" s="72">
        <f t="shared" si="72"/>
        <v>4.6666666666666679</v>
      </c>
      <c r="S504" s="19" t="s">
        <v>15</v>
      </c>
      <c r="T504" s="17">
        <f t="shared" si="68"/>
        <v>9.1999999999999993</v>
      </c>
      <c r="U504" s="18" t="s">
        <v>15</v>
      </c>
      <c r="V504" s="83"/>
      <c r="W504" s="39" t="s">
        <v>5581</v>
      </c>
      <c r="X504" s="85">
        <f t="shared" si="70"/>
        <v>57.599999999999994</v>
      </c>
      <c r="Y504" s="85">
        <f t="shared" si="71"/>
        <v>224</v>
      </c>
      <c r="Z504" s="85">
        <f>VLOOKUP(A:A,[1]周转天数!$A$1:$N$65536,14,0)</f>
        <v>168</v>
      </c>
    </row>
    <row r="505" spans="1:26" ht="15" x14ac:dyDescent="0.25">
      <c r="A505" s="87" t="s">
        <v>531</v>
      </c>
      <c r="B505" s="65" t="s">
        <v>5628</v>
      </c>
      <c r="C505" s="63" t="s">
        <v>5064</v>
      </c>
      <c r="D505" s="7" t="s">
        <v>22</v>
      </c>
      <c r="E505" s="7">
        <v>1</v>
      </c>
      <c r="F505" s="7">
        <v>3</v>
      </c>
      <c r="G505" s="40" t="s">
        <v>4665</v>
      </c>
      <c r="H505" s="68">
        <v>0.93333333333333324</v>
      </c>
      <c r="I505" s="9">
        <v>10</v>
      </c>
      <c r="J505" s="10">
        <f t="shared" si="65"/>
        <v>9.3333333333333321</v>
      </c>
      <c r="K505" s="11">
        <v>1</v>
      </c>
      <c r="L505" s="12">
        <v>2</v>
      </c>
      <c r="M505" s="54">
        <f t="shared" si="69"/>
        <v>2</v>
      </c>
      <c r="N505" s="13">
        <f t="shared" si="66"/>
        <v>4.8</v>
      </c>
      <c r="O505" s="14">
        <f t="shared" si="67"/>
        <v>18.666666666666664</v>
      </c>
      <c r="P505" s="15"/>
      <c r="Q505" s="16">
        <v>14</v>
      </c>
      <c r="R505" s="72">
        <f t="shared" si="72"/>
        <v>4.6666666666666643</v>
      </c>
      <c r="S505" s="19" t="s">
        <v>15</v>
      </c>
      <c r="T505" s="17">
        <f t="shared" si="68"/>
        <v>9.1999999999999993</v>
      </c>
      <c r="U505" s="18" t="s">
        <v>15</v>
      </c>
      <c r="V505" s="83"/>
      <c r="W505" s="39" t="s">
        <v>5382</v>
      </c>
      <c r="X505" s="85">
        <f t="shared" si="70"/>
        <v>95.04</v>
      </c>
      <c r="Y505" s="85">
        <f t="shared" si="71"/>
        <v>369.59999999999997</v>
      </c>
      <c r="Z505" s="85">
        <f>VLOOKUP(A:A,[1]周转天数!$A$1:$N$65536,14,0)</f>
        <v>277.2</v>
      </c>
    </row>
    <row r="506" spans="1:26" ht="15" x14ac:dyDescent="0.25">
      <c r="A506" s="87" t="s">
        <v>532</v>
      </c>
      <c r="B506" s="65" t="s">
        <v>5629</v>
      </c>
      <c r="C506" s="63" t="s">
        <v>5103</v>
      </c>
      <c r="D506" s="7" t="s">
        <v>22</v>
      </c>
      <c r="E506" s="7">
        <v>1</v>
      </c>
      <c r="F506" s="7">
        <v>3</v>
      </c>
      <c r="G506" s="40" t="s">
        <v>4665</v>
      </c>
      <c r="H506" s="68">
        <v>0.93333333333333324</v>
      </c>
      <c r="I506" s="9">
        <v>10</v>
      </c>
      <c r="J506" s="10">
        <f t="shared" si="65"/>
        <v>9.3333333333333321</v>
      </c>
      <c r="K506" s="11">
        <v>1</v>
      </c>
      <c r="L506" s="12">
        <v>2</v>
      </c>
      <c r="M506" s="54">
        <f t="shared" si="69"/>
        <v>2</v>
      </c>
      <c r="N506" s="13">
        <f t="shared" si="66"/>
        <v>4.8</v>
      </c>
      <c r="O506" s="14">
        <f t="shared" si="67"/>
        <v>18.666666666666664</v>
      </c>
      <c r="P506" s="15"/>
      <c r="Q506" s="16">
        <v>14</v>
      </c>
      <c r="R506" s="72">
        <f t="shared" si="72"/>
        <v>4.6666666666666643</v>
      </c>
      <c r="S506" s="19" t="s">
        <v>15</v>
      </c>
      <c r="T506" s="17">
        <f t="shared" si="68"/>
        <v>9.1999999999999993</v>
      </c>
      <c r="U506" s="18" t="s">
        <v>15</v>
      </c>
      <c r="V506" s="83"/>
      <c r="W506" s="39" t="s">
        <v>5104</v>
      </c>
      <c r="X506" s="85">
        <f t="shared" si="70"/>
        <v>95.04</v>
      </c>
      <c r="Y506" s="85">
        <f t="shared" si="71"/>
        <v>369.59999999999997</v>
      </c>
      <c r="Z506" s="85">
        <f>VLOOKUP(A:A,[1]周转天数!$A$1:$N$65536,14,0)</f>
        <v>277.2</v>
      </c>
    </row>
    <row r="507" spans="1:26" ht="15" x14ac:dyDescent="0.25">
      <c r="A507" s="87" t="s">
        <v>533</v>
      </c>
      <c r="B507" s="65" t="s">
        <v>5630</v>
      </c>
      <c r="C507" s="63" t="s">
        <v>25</v>
      </c>
      <c r="D507" s="7" t="s">
        <v>22</v>
      </c>
      <c r="E507" s="7">
        <v>1</v>
      </c>
      <c r="F507" s="7">
        <v>3</v>
      </c>
      <c r="G507" s="40" t="s">
        <v>4648</v>
      </c>
      <c r="H507" s="68">
        <v>0.93333333333333324</v>
      </c>
      <c r="I507" s="9">
        <v>10</v>
      </c>
      <c r="J507" s="10">
        <f t="shared" si="65"/>
        <v>9.3333333333333321</v>
      </c>
      <c r="K507" s="11">
        <v>1</v>
      </c>
      <c r="L507" s="12">
        <v>2</v>
      </c>
      <c r="M507" s="54">
        <f t="shared" si="69"/>
        <v>2</v>
      </c>
      <c r="N507" s="13">
        <f t="shared" si="66"/>
        <v>4.8</v>
      </c>
      <c r="O507" s="14">
        <f t="shared" si="67"/>
        <v>18.666666666666664</v>
      </c>
      <c r="P507" s="15"/>
      <c r="Q507" s="16">
        <v>14</v>
      </c>
      <c r="R507" s="72">
        <f t="shared" si="72"/>
        <v>4.6666666666666643</v>
      </c>
      <c r="S507" s="19" t="s">
        <v>15</v>
      </c>
      <c r="T507" s="17">
        <f t="shared" si="68"/>
        <v>9.1999999999999993</v>
      </c>
      <c r="U507" s="18" t="s">
        <v>15</v>
      </c>
      <c r="V507" s="83"/>
      <c r="W507" s="39" t="s">
        <v>5156</v>
      </c>
      <c r="X507" s="85">
        <f t="shared" si="70"/>
        <v>47.52</v>
      </c>
      <c r="Y507" s="85">
        <f t="shared" si="71"/>
        <v>184.79999999999998</v>
      </c>
      <c r="Z507" s="85">
        <f>VLOOKUP(A:A,[1]周转天数!$A$1:$N$65536,14,0)</f>
        <v>138.6</v>
      </c>
    </row>
    <row r="508" spans="1:26" ht="15" x14ac:dyDescent="0.25">
      <c r="A508" s="87" t="s">
        <v>534</v>
      </c>
      <c r="B508" s="65" t="s">
        <v>5631</v>
      </c>
      <c r="C508" s="63" t="s">
        <v>4984</v>
      </c>
      <c r="D508" s="7" t="s">
        <v>22</v>
      </c>
      <c r="E508" s="7">
        <v>1</v>
      </c>
      <c r="F508" s="7">
        <v>3</v>
      </c>
      <c r="G508" s="40" t="s">
        <v>4665</v>
      </c>
      <c r="H508" s="68">
        <v>0.86666666666666681</v>
      </c>
      <c r="I508" s="9">
        <v>10</v>
      </c>
      <c r="J508" s="10">
        <f t="shared" si="65"/>
        <v>8.6666666666666679</v>
      </c>
      <c r="K508" s="11">
        <v>1</v>
      </c>
      <c r="L508" s="12">
        <v>2</v>
      </c>
      <c r="M508" s="54">
        <f t="shared" si="69"/>
        <v>2</v>
      </c>
      <c r="N508" s="13">
        <f t="shared" si="66"/>
        <v>4.6000000000000005</v>
      </c>
      <c r="O508" s="14">
        <f t="shared" si="67"/>
        <v>17.333333333333336</v>
      </c>
      <c r="P508" s="15"/>
      <c r="Q508" s="16">
        <v>13</v>
      </c>
      <c r="R508" s="72">
        <f t="shared" si="72"/>
        <v>4.3333333333333357</v>
      </c>
      <c r="S508" s="19" t="s">
        <v>15</v>
      </c>
      <c r="T508" s="17">
        <f t="shared" si="68"/>
        <v>8.3999999999999986</v>
      </c>
      <c r="U508" s="18" t="s">
        <v>15</v>
      </c>
      <c r="V508" s="83"/>
      <c r="W508" s="39" t="s">
        <v>5553</v>
      </c>
      <c r="X508" s="85">
        <f t="shared" si="70"/>
        <v>91.080000000000013</v>
      </c>
      <c r="Y508" s="85">
        <f t="shared" si="71"/>
        <v>343.20000000000005</v>
      </c>
      <c r="Z508" s="85">
        <f>VLOOKUP(A:A,[1]周转天数!$A$1:$N$65536,14,0)</f>
        <v>257.40000000000003</v>
      </c>
    </row>
    <row r="509" spans="1:26" ht="15" x14ac:dyDescent="0.25">
      <c r="A509" s="87" t="s">
        <v>535</v>
      </c>
      <c r="B509" s="65" t="s">
        <v>5632</v>
      </c>
      <c r="C509" s="63" t="s">
        <v>5064</v>
      </c>
      <c r="D509" s="7" t="s">
        <v>22</v>
      </c>
      <c r="E509" s="7">
        <v>1</v>
      </c>
      <c r="F509" s="7">
        <v>3</v>
      </c>
      <c r="G509" s="40" t="s">
        <v>4716</v>
      </c>
      <c r="H509" s="68">
        <v>0.8666666666666667</v>
      </c>
      <c r="I509" s="9">
        <v>10</v>
      </c>
      <c r="J509" s="10">
        <f t="shared" si="65"/>
        <v>8.6666666666666679</v>
      </c>
      <c r="K509" s="11">
        <v>1</v>
      </c>
      <c r="L509" s="12">
        <v>2</v>
      </c>
      <c r="M509" s="54">
        <f t="shared" si="69"/>
        <v>2</v>
      </c>
      <c r="N509" s="13">
        <f t="shared" si="66"/>
        <v>4.5999999999999996</v>
      </c>
      <c r="O509" s="14">
        <f t="shared" si="67"/>
        <v>17.333333333333336</v>
      </c>
      <c r="P509" s="15"/>
      <c r="Q509" s="16">
        <v>13</v>
      </c>
      <c r="R509" s="72">
        <f t="shared" si="72"/>
        <v>4.3333333333333357</v>
      </c>
      <c r="S509" s="19" t="s">
        <v>15</v>
      </c>
      <c r="T509" s="17">
        <f t="shared" si="68"/>
        <v>8.4</v>
      </c>
      <c r="U509" s="18" t="s">
        <v>15</v>
      </c>
      <c r="V509" s="83"/>
      <c r="W509" s="39" t="s">
        <v>5633</v>
      </c>
      <c r="X509" s="85">
        <f t="shared" si="70"/>
        <v>68.08</v>
      </c>
      <c r="Y509" s="85">
        <f t="shared" si="71"/>
        <v>256.53333333333336</v>
      </c>
      <c r="Z509" s="85">
        <f>VLOOKUP(A:A,[1]周转天数!$A$1:$N$65536,14,0)</f>
        <v>192.4</v>
      </c>
    </row>
    <row r="510" spans="1:26" ht="15" x14ac:dyDescent="0.25">
      <c r="A510" s="87" t="s">
        <v>536</v>
      </c>
      <c r="B510" s="65" t="s">
        <v>5634</v>
      </c>
      <c r="C510" s="63" t="s">
        <v>21</v>
      </c>
      <c r="D510" s="7" t="s">
        <v>22</v>
      </c>
      <c r="E510" s="7">
        <v>1</v>
      </c>
      <c r="F510" s="7">
        <v>3</v>
      </c>
      <c r="G510" s="40" t="s">
        <v>4659</v>
      </c>
      <c r="H510" s="68">
        <v>0.8666666666666667</v>
      </c>
      <c r="I510" s="9">
        <v>10</v>
      </c>
      <c r="J510" s="10">
        <f t="shared" si="65"/>
        <v>8.6666666666666679</v>
      </c>
      <c r="K510" s="11">
        <v>1</v>
      </c>
      <c r="L510" s="12">
        <v>2</v>
      </c>
      <c r="M510" s="54">
        <f t="shared" si="69"/>
        <v>2</v>
      </c>
      <c r="N510" s="13">
        <f t="shared" si="66"/>
        <v>4.5999999999999996</v>
      </c>
      <c r="O510" s="14">
        <f t="shared" si="67"/>
        <v>17.333333333333336</v>
      </c>
      <c r="P510" s="15"/>
      <c r="Q510" s="16">
        <v>13</v>
      </c>
      <c r="R510" s="72">
        <f t="shared" si="72"/>
        <v>4.3333333333333357</v>
      </c>
      <c r="S510" s="19" t="s">
        <v>15</v>
      </c>
      <c r="T510" s="17">
        <f t="shared" si="68"/>
        <v>8.4</v>
      </c>
      <c r="U510" s="18" t="s">
        <v>15</v>
      </c>
      <c r="V510" s="83"/>
      <c r="W510" s="39" t="s">
        <v>5216</v>
      </c>
      <c r="X510" s="85">
        <f t="shared" si="70"/>
        <v>31.74</v>
      </c>
      <c r="Y510" s="85">
        <f t="shared" si="71"/>
        <v>119.60000000000002</v>
      </c>
      <c r="Z510" s="85">
        <f>VLOOKUP(A:A,[1]周转天数!$A$1:$N$65536,14,0)</f>
        <v>89.7</v>
      </c>
    </row>
    <row r="511" spans="1:26" ht="15" x14ac:dyDescent="0.25">
      <c r="A511" s="87" t="s">
        <v>537</v>
      </c>
      <c r="B511" s="65" t="s">
        <v>5635</v>
      </c>
      <c r="C511" s="63" t="s">
        <v>20</v>
      </c>
      <c r="D511" s="7" t="s">
        <v>22</v>
      </c>
      <c r="E511" s="7">
        <v>1</v>
      </c>
      <c r="F511" s="7">
        <v>3</v>
      </c>
      <c r="G511" s="40" t="s">
        <v>4640</v>
      </c>
      <c r="H511" s="68">
        <v>0.8666666666666667</v>
      </c>
      <c r="I511" s="9">
        <v>10</v>
      </c>
      <c r="J511" s="10">
        <f t="shared" si="65"/>
        <v>8.6666666666666679</v>
      </c>
      <c r="K511" s="11">
        <v>1</v>
      </c>
      <c r="L511" s="12">
        <v>2</v>
      </c>
      <c r="M511" s="54">
        <f t="shared" si="69"/>
        <v>2</v>
      </c>
      <c r="N511" s="13">
        <f t="shared" si="66"/>
        <v>4.5999999999999996</v>
      </c>
      <c r="O511" s="14">
        <f t="shared" si="67"/>
        <v>17.333333333333336</v>
      </c>
      <c r="P511" s="15"/>
      <c r="Q511" s="16">
        <v>13</v>
      </c>
      <c r="R511" s="72">
        <f t="shared" si="72"/>
        <v>4.3333333333333357</v>
      </c>
      <c r="S511" s="19" t="s">
        <v>15</v>
      </c>
      <c r="T511" s="17">
        <f t="shared" si="68"/>
        <v>8.4</v>
      </c>
      <c r="U511" s="18" t="s">
        <v>15</v>
      </c>
      <c r="V511" s="83"/>
      <c r="W511" s="39" t="s">
        <v>5237</v>
      </c>
      <c r="X511" s="85">
        <f t="shared" si="70"/>
        <v>25.299999999999997</v>
      </c>
      <c r="Y511" s="85">
        <f t="shared" si="71"/>
        <v>95.333333333333343</v>
      </c>
      <c r="Z511" s="85">
        <f>VLOOKUP(A:A,[1]周转天数!$A$1:$N$65536,14,0)</f>
        <v>71.5</v>
      </c>
    </row>
    <row r="512" spans="1:26" ht="15" x14ac:dyDescent="0.25">
      <c r="A512" s="87" t="s">
        <v>538</v>
      </c>
      <c r="B512" s="65" t="s">
        <v>5636</v>
      </c>
      <c r="C512" s="63" t="s">
        <v>5549</v>
      </c>
      <c r="D512" s="7" t="s">
        <v>22</v>
      </c>
      <c r="E512" s="7">
        <v>1</v>
      </c>
      <c r="F512" s="7">
        <v>3</v>
      </c>
      <c r="G512" s="40" t="s">
        <v>4707</v>
      </c>
      <c r="H512" s="68">
        <v>0.8666666666666667</v>
      </c>
      <c r="I512" s="9">
        <v>10</v>
      </c>
      <c r="J512" s="10">
        <f t="shared" ref="J512:J575" si="73">H512*I512</f>
        <v>8.6666666666666679</v>
      </c>
      <c r="K512" s="11">
        <v>1</v>
      </c>
      <c r="L512" s="12">
        <v>2</v>
      </c>
      <c r="M512" s="54">
        <f t="shared" si="69"/>
        <v>2</v>
      </c>
      <c r="N512" s="13">
        <f t="shared" si="66"/>
        <v>4.5999999999999996</v>
      </c>
      <c r="O512" s="14">
        <f t="shared" si="67"/>
        <v>17.333333333333336</v>
      </c>
      <c r="P512" s="15"/>
      <c r="Q512" s="16">
        <v>13</v>
      </c>
      <c r="R512" s="72">
        <f t="shared" si="72"/>
        <v>4.3333333333333357</v>
      </c>
      <c r="S512" s="19" t="s">
        <v>15</v>
      </c>
      <c r="T512" s="17">
        <f t="shared" si="68"/>
        <v>8.4</v>
      </c>
      <c r="U512" s="18" t="s">
        <v>15</v>
      </c>
      <c r="V512" s="83"/>
      <c r="W512" s="39" t="s">
        <v>5168</v>
      </c>
      <c r="X512" s="85">
        <f t="shared" si="70"/>
        <v>63.48</v>
      </c>
      <c r="Y512" s="85">
        <f t="shared" si="71"/>
        <v>239.20000000000005</v>
      </c>
      <c r="Z512" s="85">
        <f>VLOOKUP(A:A,[1]周转天数!$A$1:$N$65536,14,0)</f>
        <v>179.4</v>
      </c>
    </row>
    <row r="513" spans="1:26" ht="15" x14ac:dyDescent="0.25">
      <c r="A513" s="87" t="s">
        <v>539</v>
      </c>
      <c r="B513" s="65" t="s">
        <v>5637</v>
      </c>
      <c r="C513" s="63" t="s">
        <v>25</v>
      </c>
      <c r="D513" s="7" t="s">
        <v>22</v>
      </c>
      <c r="E513" s="7">
        <v>1</v>
      </c>
      <c r="F513" s="7">
        <v>3</v>
      </c>
      <c r="G513" s="40" t="s">
        <v>4723</v>
      </c>
      <c r="H513" s="68">
        <v>0.8666666666666667</v>
      </c>
      <c r="I513" s="9">
        <v>10</v>
      </c>
      <c r="J513" s="10">
        <f t="shared" si="73"/>
        <v>8.6666666666666679</v>
      </c>
      <c r="K513" s="11">
        <v>1</v>
      </c>
      <c r="L513" s="12">
        <v>2</v>
      </c>
      <c r="M513" s="54">
        <f t="shared" si="69"/>
        <v>2</v>
      </c>
      <c r="N513" s="13">
        <f t="shared" ref="N513:N576" si="74">M513+F513*H513</f>
        <v>4.5999999999999996</v>
      </c>
      <c r="O513" s="14">
        <f t="shared" ref="O513:O576" si="75">H513*20</f>
        <v>17.333333333333336</v>
      </c>
      <c r="P513" s="15"/>
      <c r="Q513" s="16">
        <v>13</v>
      </c>
      <c r="R513" s="72">
        <f t="shared" si="72"/>
        <v>4.3333333333333357</v>
      </c>
      <c r="S513" s="19" t="s">
        <v>15</v>
      </c>
      <c r="T513" s="17">
        <f t="shared" ref="T513:T576" si="76">Q513-N513</f>
        <v>8.4</v>
      </c>
      <c r="U513" s="18" t="s">
        <v>15</v>
      </c>
      <c r="V513" s="83"/>
      <c r="W513" s="39" t="s">
        <v>5156</v>
      </c>
      <c r="X513" s="85">
        <f t="shared" si="70"/>
        <v>48.3</v>
      </c>
      <c r="Y513" s="85">
        <f t="shared" si="71"/>
        <v>182.00000000000003</v>
      </c>
      <c r="Z513" s="85">
        <f>VLOOKUP(A:A,[1]周转天数!$A$1:$N$65536,14,0)</f>
        <v>136.5</v>
      </c>
    </row>
    <row r="514" spans="1:26" ht="15" x14ac:dyDescent="0.25">
      <c r="A514" s="87" t="s">
        <v>540</v>
      </c>
      <c r="B514" s="65" t="s">
        <v>5638</v>
      </c>
      <c r="C514" s="63" t="s">
        <v>19</v>
      </c>
      <c r="D514" s="7" t="s">
        <v>22</v>
      </c>
      <c r="E514" s="7">
        <v>1</v>
      </c>
      <c r="F514" s="7">
        <v>3</v>
      </c>
      <c r="G514" s="40" t="s">
        <v>4732</v>
      </c>
      <c r="H514" s="68">
        <v>0.8666666666666667</v>
      </c>
      <c r="I514" s="9">
        <v>10</v>
      </c>
      <c r="J514" s="10">
        <f t="shared" si="73"/>
        <v>8.6666666666666679</v>
      </c>
      <c r="K514" s="11">
        <v>1</v>
      </c>
      <c r="L514" s="12">
        <v>2</v>
      </c>
      <c r="M514" s="54">
        <f t="shared" ref="M514:M577" si="77">K514*L514</f>
        <v>2</v>
      </c>
      <c r="N514" s="13">
        <f t="shared" si="74"/>
        <v>4.5999999999999996</v>
      </c>
      <c r="O514" s="14">
        <f t="shared" si="75"/>
        <v>17.333333333333336</v>
      </c>
      <c r="P514" s="15"/>
      <c r="Q514" s="16">
        <v>13</v>
      </c>
      <c r="R514" s="72">
        <f t="shared" si="72"/>
        <v>4.3333333333333357</v>
      </c>
      <c r="S514" s="19" t="s">
        <v>15</v>
      </c>
      <c r="T514" s="17">
        <f t="shared" si="76"/>
        <v>8.4</v>
      </c>
      <c r="U514" s="18" t="s">
        <v>15</v>
      </c>
      <c r="V514" s="83"/>
      <c r="W514" s="39" t="s">
        <v>5118</v>
      </c>
      <c r="X514" s="85">
        <f t="shared" si="70"/>
        <v>68.539999999999992</v>
      </c>
      <c r="Y514" s="85">
        <f t="shared" si="71"/>
        <v>258.26666666666671</v>
      </c>
      <c r="Z514" s="85">
        <f>VLOOKUP(A:A,[1]周转天数!$A$1:$N$65536,14,0)</f>
        <v>193.70000000000002</v>
      </c>
    </row>
    <row r="515" spans="1:26" ht="15" x14ac:dyDescent="0.25">
      <c r="A515" s="87" t="s">
        <v>541</v>
      </c>
      <c r="B515" s="65" t="s">
        <v>5639</v>
      </c>
      <c r="C515" s="63" t="s">
        <v>21</v>
      </c>
      <c r="D515" s="7" t="s">
        <v>22</v>
      </c>
      <c r="E515" s="7">
        <v>1</v>
      </c>
      <c r="F515" s="7">
        <v>3</v>
      </c>
      <c r="G515" s="40" t="s">
        <v>4645</v>
      </c>
      <c r="H515" s="68">
        <v>0.8666666666666667</v>
      </c>
      <c r="I515" s="9">
        <v>10</v>
      </c>
      <c r="J515" s="10">
        <f t="shared" si="73"/>
        <v>8.6666666666666679</v>
      </c>
      <c r="K515" s="11">
        <v>1</v>
      </c>
      <c r="L515" s="12">
        <v>2</v>
      </c>
      <c r="M515" s="54">
        <f t="shared" si="77"/>
        <v>2</v>
      </c>
      <c r="N515" s="13">
        <f t="shared" si="74"/>
        <v>4.5999999999999996</v>
      </c>
      <c r="O515" s="14">
        <f t="shared" si="75"/>
        <v>17.333333333333336</v>
      </c>
      <c r="P515" s="15"/>
      <c r="Q515" s="16">
        <v>13</v>
      </c>
      <c r="R515" s="72">
        <f t="shared" si="72"/>
        <v>4.3333333333333357</v>
      </c>
      <c r="S515" s="19" t="s">
        <v>15</v>
      </c>
      <c r="T515" s="17">
        <f t="shared" si="76"/>
        <v>8.4</v>
      </c>
      <c r="U515" s="18" t="s">
        <v>15</v>
      </c>
      <c r="V515" s="83"/>
      <c r="W515" s="39" t="s">
        <v>5183</v>
      </c>
      <c r="X515" s="85">
        <f t="shared" ref="X515:X578" si="78">N515*G515</f>
        <v>23</v>
      </c>
      <c r="Y515" s="85">
        <f t="shared" ref="Y515:Y578" si="79">O515*G515</f>
        <v>86.666666666666686</v>
      </c>
      <c r="Z515" s="85">
        <f>VLOOKUP(A:A,[1]周转天数!$A$1:$N$65536,14,0)</f>
        <v>65</v>
      </c>
    </row>
    <row r="516" spans="1:26" ht="15" x14ac:dyDescent="0.25">
      <c r="A516" s="87" t="s">
        <v>542</v>
      </c>
      <c r="B516" s="65" t="s">
        <v>5640</v>
      </c>
      <c r="C516" s="63" t="s">
        <v>4984</v>
      </c>
      <c r="D516" s="7" t="s">
        <v>22</v>
      </c>
      <c r="E516" s="7">
        <v>1</v>
      </c>
      <c r="F516" s="7">
        <v>3</v>
      </c>
      <c r="G516" s="40" t="s">
        <v>4664</v>
      </c>
      <c r="H516" s="68">
        <v>0.8666666666666667</v>
      </c>
      <c r="I516" s="9">
        <v>10</v>
      </c>
      <c r="J516" s="10">
        <f t="shared" si="73"/>
        <v>8.6666666666666679</v>
      </c>
      <c r="K516" s="11">
        <v>1</v>
      </c>
      <c r="L516" s="12">
        <v>2</v>
      </c>
      <c r="M516" s="54">
        <f t="shared" si="77"/>
        <v>2</v>
      </c>
      <c r="N516" s="13">
        <f t="shared" si="74"/>
        <v>4.5999999999999996</v>
      </c>
      <c r="O516" s="14">
        <f t="shared" si="75"/>
        <v>17.333333333333336</v>
      </c>
      <c r="P516" s="15"/>
      <c r="Q516" s="16">
        <v>13</v>
      </c>
      <c r="R516" s="72">
        <f t="shared" si="72"/>
        <v>4.3333333333333357</v>
      </c>
      <c r="S516" s="19" t="s">
        <v>15</v>
      </c>
      <c r="T516" s="17">
        <f t="shared" si="76"/>
        <v>8.4</v>
      </c>
      <c r="U516" s="18" t="s">
        <v>15</v>
      </c>
      <c r="V516" s="83"/>
      <c r="W516" s="39" t="s">
        <v>5263</v>
      </c>
      <c r="X516" s="85">
        <f t="shared" si="78"/>
        <v>39.099999999999994</v>
      </c>
      <c r="Y516" s="85">
        <f t="shared" si="79"/>
        <v>147.33333333333334</v>
      </c>
      <c r="Z516" s="85">
        <f>VLOOKUP(A:A,[1]周转天数!$A$1:$N$65536,14,0)</f>
        <v>110.5</v>
      </c>
    </row>
    <row r="517" spans="1:26" ht="15" x14ac:dyDescent="0.25">
      <c r="A517" s="87" t="s">
        <v>543</v>
      </c>
      <c r="B517" s="65" t="s">
        <v>5641</v>
      </c>
      <c r="C517" s="63" t="s">
        <v>5044</v>
      </c>
      <c r="D517" s="7" t="s">
        <v>22</v>
      </c>
      <c r="E517" s="7">
        <v>1</v>
      </c>
      <c r="F517" s="7">
        <v>3</v>
      </c>
      <c r="G517" s="40" t="s">
        <v>4681</v>
      </c>
      <c r="H517" s="68">
        <v>0.8666666666666667</v>
      </c>
      <c r="I517" s="9">
        <v>10</v>
      </c>
      <c r="J517" s="10">
        <f t="shared" si="73"/>
        <v>8.6666666666666679</v>
      </c>
      <c r="K517" s="11">
        <v>1</v>
      </c>
      <c r="L517" s="12">
        <v>2</v>
      </c>
      <c r="M517" s="54">
        <f t="shared" si="77"/>
        <v>2</v>
      </c>
      <c r="N517" s="13">
        <f t="shared" si="74"/>
        <v>4.5999999999999996</v>
      </c>
      <c r="O517" s="14">
        <f t="shared" si="75"/>
        <v>17.333333333333336</v>
      </c>
      <c r="P517" s="15"/>
      <c r="Q517" s="16">
        <v>13</v>
      </c>
      <c r="R517" s="72">
        <f t="shared" si="72"/>
        <v>4.3333333333333357</v>
      </c>
      <c r="S517" s="19" t="s">
        <v>15</v>
      </c>
      <c r="T517" s="17">
        <f t="shared" si="76"/>
        <v>8.4</v>
      </c>
      <c r="U517" s="18" t="s">
        <v>15</v>
      </c>
      <c r="V517" s="83"/>
      <c r="W517" s="39" t="s">
        <v>5089</v>
      </c>
      <c r="X517" s="85">
        <f t="shared" si="78"/>
        <v>66.699999999999989</v>
      </c>
      <c r="Y517" s="85">
        <f t="shared" si="79"/>
        <v>251.33333333333337</v>
      </c>
      <c r="Z517" s="85">
        <f>VLOOKUP(A:A,[1]周转天数!$A$1:$N$65536,14,0)</f>
        <v>188.5</v>
      </c>
    </row>
    <row r="518" spans="1:26" ht="15" x14ac:dyDescent="0.25">
      <c r="A518" s="87" t="s">
        <v>544</v>
      </c>
      <c r="B518" s="65" t="s">
        <v>5642</v>
      </c>
      <c r="C518" s="63" t="s">
        <v>20</v>
      </c>
      <c r="D518" s="7" t="s">
        <v>22</v>
      </c>
      <c r="E518" s="7">
        <v>1</v>
      </c>
      <c r="F518" s="7">
        <v>3</v>
      </c>
      <c r="G518" s="40" t="s">
        <v>4740</v>
      </c>
      <c r="H518" s="68">
        <v>0.8666666666666667</v>
      </c>
      <c r="I518" s="9">
        <v>10</v>
      </c>
      <c r="J518" s="10">
        <f t="shared" si="73"/>
        <v>8.6666666666666679</v>
      </c>
      <c r="K518" s="11">
        <v>1</v>
      </c>
      <c r="L518" s="12">
        <v>2</v>
      </c>
      <c r="M518" s="54">
        <f t="shared" si="77"/>
        <v>2</v>
      </c>
      <c r="N518" s="13">
        <f t="shared" si="74"/>
        <v>4.5999999999999996</v>
      </c>
      <c r="O518" s="14">
        <f t="shared" si="75"/>
        <v>17.333333333333336</v>
      </c>
      <c r="P518" s="15"/>
      <c r="Q518" s="16">
        <v>13</v>
      </c>
      <c r="R518" s="72">
        <f t="shared" si="72"/>
        <v>4.3333333333333357</v>
      </c>
      <c r="S518" s="19" t="s">
        <v>15</v>
      </c>
      <c r="T518" s="17">
        <f t="shared" si="76"/>
        <v>8.4</v>
      </c>
      <c r="U518" s="18" t="s">
        <v>15</v>
      </c>
      <c r="V518" s="83"/>
      <c r="W518" s="39" t="s">
        <v>5045</v>
      </c>
      <c r="X518" s="85">
        <f t="shared" si="78"/>
        <v>87.399999999999991</v>
      </c>
      <c r="Y518" s="85">
        <f t="shared" si="79"/>
        <v>329.33333333333337</v>
      </c>
      <c r="Z518" s="85">
        <f>VLOOKUP(A:A,[1]周转天数!$A$1:$N$65536,14,0)</f>
        <v>247</v>
      </c>
    </row>
    <row r="519" spans="1:26" ht="15" x14ac:dyDescent="0.25">
      <c r="A519" s="87" t="s">
        <v>545</v>
      </c>
      <c r="B519" s="65" t="s">
        <v>5643</v>
      </c>
      <c r="C519" s="63" t="s">
        <v>19</v>
      </c>
      <c r="D519" s="7" t="s">
        <v>22</v>
      </c>
      <c r="E519" s="7">
        <v>1</v>
      </c>
      <c r="F519" s="7">
        <v>3</v>
      </c>
      <c r="G519" s="40" t="s">
        <v>4654</v>
      </c>
      <c r="H519" s="68">
        <v>0.8666666666666667</v>
      </c>
      <c r="I519" s="9">
        <v>10</v>
      </c>
      <c r="J519" s="10">
        <f t="shared" si="73"/>
        <v>8.6666666666666679</v>
      </c>
      <c r="K519" s="11">
        <v>1</v>
      </c>
      <c r="L519" s="12">
        <v>2</v>
      </c>
      <c r="M519" s="54">
        <f t="shared" si="77"/>
        <v>2</v>
      </c>
      <c r="N519" s="13">
        <f t="shared" si="74"/>
        <v>4.5999999999999996</v>
      </c>
      <c r="O519" s="14">
        <f t="shared" si="75"/>
        <v>17.333333333333336</v>
      </c>
      <c r="P519" s="15"/>
      <c r="Q519" s="16">
        <v>13</v>
      </c>
      <c r="R519" s="72">
        <f t="shared" si="72"/>
        <v>4.3333333333333357</v>
      </c>
      <c r="S519" s="19" t="s">
        <v>15</v>
      </c>
      <c r="T519" s="17">
        <f t="shared" si="76"/>
        <v>8.4</v>
      </c>
      <c r="U519" s="18" t="s">
        <v>15</v>
      </c>
      <c r="V519" s="83"/>
      <c r="W519" s="39" t="s">
        <v>5089</v>
      </c>
      <c r="X519" s="85">
        <f t="shared" si="78"/>
        <v>58.879999999999995</v>
      </c>
      <c r="Y519" s="85">
        <f t="shared" si="79"/>
        <v>221.8666666666667</v>
      </c>
      <c r="Z519" s="85">
        <f>VLOOKUP(A:A,[1]周转天数!$A$1:$N$65536,14,0)</f>
        <v>166.4</v>
      </c>
    </row>
    <row r="520" spans="1:26" ht="15" x14ac:dyDescent="0.25">
      <c r="A520" s="87" t="s">
        <v>546</v>
      </c>
      <c r="B520" s="65" t="s">
        <v>5644</v>
      </c>
      <c r="C520" s="63" t="s">
        <v>19</v>
      </c>
      <c r="D520" s="7" t="s">
        <v>22</v>
      </c>
      <c r="E520" s="7">
        <v>1</v>
      </c>
      <c r="F520" s="7">
        <v>3</v>
      </c>
      <c r="G520" s="40" t="s">
        <v>4644</v>
      </c>
      <c r="H520" s="68">
        <v>0.8666666666666667</v>
      </c>
      <c r="I520" s="9">
        <v>10</v>
      </c>
      <c r="J520" s="10">
        <f t="shared" si="73"/>
        <v>8.6666666666666679</v>
      </c>
      <c r="K520" s="11">
        <v>1</v>
      </c>
      <c r="L520" s="12">
        <v>2</v>
      </c>
      <c r="M520" s="54">
        <f t="shared" si="77"/>
        <v>2</v>
      </c>
      <c r="N520" s="13">
        <f t="shared" si="74"/>
        <v>4.5999999999999996</v>
      </c>
      <c r="O520" s="14">
        <f t="shared" si="75"/>
        <v>17.333333333333336</v>
      </c>
      <c r="P520" s="15"/>
      <c r="Q520" s="16">
        <v>13</v>
      </c>
      <c r="R520" s="72">
        <f t="shared" si="72"/>
        <v>4.3333333333333357</v>
      </c>
      <c r="S520" s="19" t="s">
        <v>15</v>
      </c>
      <c r="T520" s="17">
        <f t="shared" si="76"/>
        <v>8.4</v>
      </c>
      <c r="U520" s="18" t="s">
        <v>15</v>
      </c>
      <c r="V520" s="83"/>
      <c r="W520" s="39" t="s">
        <v>5645</v>
      </c>
      <c r="X520" s="85">
        <f t="shared" si="78"/>
        <v>29.9</v>
      </c>
      <c r="Y520" s="85">
        <f t="shared" si="79"/>
        <v>112.66666666666669</v>
      </c>
      <c r="Z520" s="85">
        <f>VLOOKUP(A:A,[1]周转天数!$A$1:$N$65536,14,0)</f>
        <v>84.5</v>
      </c>
    </row>
    <row r="521" spans="1:26" ht="15" x14ac:dyDescent="0.25">
      <c r="A521" s="87" t="s">
        <v>547</v>
      </c>
      <c r="B521" s="65" t="s">
        <v>5646</v>
      </c>
      <c r="C521" s="63" t="s">
        <v>5151</v>
      </c>
      <c r="D521" s="7" t="s">
        <v>22</v>
      </c>
      <c r="E521" s="7">
        <v>1</v>
      </c>
      <c r="F521" s="7">
        <v>3</v>
      </c>
      <c r="G521" s="40" t="s">
        <v>4676</v>
      </c>
      <c r="H521" s="68">
        <v>0.8666666666666667</v>
      </c>
      <c r="I521" s="9">
        <v>10</v>
      </c>
      <c r="J521" s="10">
        <f t="shared" si="73"/>
        <v>8.6666666666666679</v>
      </c>
      <c r="K521" s="11">
        <v>1</v>
      </c>
      <c r="L521" s="12">
        <v>2</v>
      </c>
      <c r="M521" s="54">
        <f t="shared" si="77"/>
        <v>2</v>
      </c>
      <c r="N521" s="13">
        <f t="shared" si="74"/>
        <v>4.5999999999999996</v>
      </c>
      <c r="O521" s="14">
        <f t="shared" si="75"/>
        <v>17.333333333333336</v>
      </c>
      <c r="P521" s="15"/>
      <c r="Q521" s="16">
        <v>13</v>
      </c>
      <c r="R521" s="72">
        <f t="shared" si="72"/>
        <v>4.3333333333333357</v>
      </c>
      <c r="S521" s="19" t="s">
        <v>15</v>
      </c>
      <c r="T521" s="17">
        <f t="shared" si="76"/>
        <v>8.4</v>
      </c>
      <c r="U521" s="18" t="s">
        <v>15</v>
      </c>
      <c r="V521" s="83"/>
      <c r="W521" s="39" t="s">
        <v>5208</v>
      </c>
      <c r="X521" s="85">
        <f t="shared" si="78"/>
        <v>85.1</v>
      </c>
      <c r="Y521" s="85">
        <f t="shared" si="79"/>
        <v>320.66666666666669</v>
      </c>
      <c r="Z521" s="85">
        <f>VLOOKUP(A:A,[1]周转天数!$A$1:$N$65536,14,0)</f>
        <v>240.5</v>
      </c>
    </row>
    <row r="522" spans="1:26" ht="15" x14ac:dyDescent="0.25">
      <c r="A522" s="87" t="s">
        <v>548</v>
      </c>
      <c r="B522" s="65" t="s">
        <v>5647</v>
      </c>
      <c r="C522" s="63" t="s">
        <v>4984</v>
      </c>
      <c r="D522" s="7" t="s">
        <v>22</v>
      </c>
      <c r="E522" s="7">
        <v>1</v>
      </c>
      <c r="F522" s="7">
        <v>3</v>
      </c>
      <c r="G522" s="40" t="s">
        <v>4695</v>
      </c>
      <c r="H522" s="68">
        <v>0.8666666666666667</v>
      </c>
      <c r="I522" s="9">
        <v>10</v>
      </c>
      <c r="J522" s="10">
        <f t="shared" si="73"/>
        <v>8.6666666666666679</v>
      </c>
      <c r="K522" s="11">
        <v>1</v>
      </c>
      <c r="L522" s="12">
        <v>2</v>
      </c>
      <c r="M522" s="54">
        <f t="shared" si="77"/>
        <v>2</v>
      </c>
      <c r="N522" s="13">
        <f t="shared" si="74"/>
        <v>4.5999999999999996</v>
      </c>
      <c r="O522" s="14">
        <f t="shared" si="75"/>
        <v>17.333333333333336</v>
      </c>
      <c r="P522" s="15"/>
      <c r="Q522" s="16">
        <v>13</v>
      </c>
      <c r="R522" s="72">
        <f t="shared" ref="R522:R585" si="80">O522-Q522</f>
        <v>4.3333333333333357</v>
      </c>
      <c r="S522" s="19" t="s">
        <v>15</v>
      </c>
      <c r="T522" s="17">
        <f t="shared" si="76"/>
        <v>8.4</v>
      </c>
      <c r="U522" s="18" t="s">
        <v>15</v>
      </c>
      <c r="V522" s="83"/>
      <c r="W522" s="39" t="s">
        <v>5391</v>
      </c>
      <c r="X522" s="85">
        <f t="shared" si="78"/>
        <v>82.8</v>
      </c>
      <c r="Y522" s="85">
        <f t="shared" si="79"/>
        <v>312.00000000000006</v>
      </c>
      <c r="Z522" s="85">
        <f>VLOOKUP(A:A,[1]周转天数!$A$1:$N$65536,14,0)</f>
        <v>234</v>
      </c>
    </row>
    <row r="523" spans="1:26" ht="15" x14ac:dyDescent="0.25">
      <c r="A523" s="87" t="s">
        <v>549</v>
      </c>
      <c r="B523" s="65" t="s">
        <v>5648</v>
      </c>
      <c r="C523" s="63" t="s">
        <v>5147</v>
      </c>
      <c r="D523" s="7" t="s">
        <v>22</v>
      </c>
      <c r="E523" s="7">
        <v>1</v>
      </c>
      <c r="F523" s="7">
        <v>3</v>
      </c>
      <c r="G523" s="40" t="s">
        <v>4644</v>
      </c>
      <c r="H523" s="68">
        <v>0.8666666666666667</v>
      </c>
      <c r="I523" s="9">
        <v>10</v>
      </c>
      <c r="J523" s="10">
        <f t="shared" si="73"/>
        <v>8.6666666666666679</v>
      </c>
      <c r="K523" s="11">
        <v>1</v>
      </c>
      <c r="L523" s="12">
        <v>2</v>
      </c>
      <c r="M523" s="54">
        <f t="shared" si="77"/>
        <v>2</v>
      </c>
      <c r="N523" s="13">
        <f t="shared" si="74"/>
        <v>4.5999999999999996</v>
      </c>
      <c r="O523" s="14">
        <f t="shared" si="75"/>
        <v>17.333333333333336</v>
      </c>
      <c r="P523" s="15"/>
      <c r="Q523" s="16">
        <v>13</v>
      </c>
      <c r="R523" s="72">
        <f t="shared" si="80"/>
        <v>4.3333333333333357</v>
      </c>
      <c r="S523" s="19" t="s">
        <v>15</v>
      </c>
      <c r="T523" s="17">
        <f t="shared" si="76"/>
        <v>8.4</v>
      </c>
      <c r="U523" s="18" t="s">
        <v>15</v>
      </c>
      <c r="V523" s="83"/>
      <c r="W523" s="39" t="s">
        <v>5056</v>
      </c>
      <c r="X523" s="85">
        <f t="shared" si="78"/>
        <v>29.9</v>
      </c>
      <c r="Y523" s="85">
        <f t="shared" si="79"/>
        <v>112.66666666666669</v>
      </c>
      <c r="Z523" s="85">
        <f>VLOOKUP(A:A,[1]周转天数!$A$1:$N$65536,14,0)</f>
        <v>84.5</v>
      </c>
    </row>
    <row r="524" spans="1:26" ht="15" x14ac:dyDescent="0.25">
      <c r="A524" s="87" t="s">
        <v>550</v>
      </c>
      <c r="B524" s="65" t="s">
        <v>5649</v>
      </c>
      <c r="C524" s="63" t="s">
        <v>24</v>
      </c>
      <c r="D524" s="7" t="s">
        <v>22</v>
      </c>
      <c r="E524" s="7">
        <v>1</v>
      </c>
      <c r="F524" s="7">
        <v>3</v>
      </c>
      <c r="G524" s="40" t="s">
        <v>4723</v>
      </c>
      <c r="H524" s="68">
        <v>0.8666666666666667</v>
      </c>
      <c r="I524" s="9">
        <v>10</v>
      </c>
      <c r="J524" s="10">
        <f t="shared" si="73"/>
        <v>8.6666666666666679</v>
      </c>
      <c r="K524" s="11">
        <v>1</v>
      </c>
      <c r="L524" s="12">
        <v>2</v>
      </c>
      <c r="M524" s="54">
        <f t="shared" si="77"/>
        <v>2</v>
      </c>
      <c r="N524" s="13">
        <f t="shared" si="74"/>
        <v>4.5999999999999996</v>
      </c>
      <c r="O524" s="14">
        <f t="shared" si="75"/>
        <v>17.333333333333336</v>
      </c>
      <c r="P524" s="15"/>
      <c r="Q524" s="16">
        <v>13</v>
      </c>
      <c r="R524" s="72">
        <f t="shared" si="80"/>
        <v>4.3333333333333357</v>
      </c>
      <c r="S524" s="19" t="s">
        <v>15</v>
      </c>
      <c r="T524" s="17">
        <f t="shared" si="76"/>
        <v>8.4</v>
      </c>
      <c r="U524" s="18" t="s">
        <v>15</v>
      </c>
      <c r="V524" s="83"/>
      <c r="W524" s="39" t="s">
        <v>5650</v>
      </c>
      <c r="X524" s="85">
        <f t="shared" si="78"/>
        <v>48.3</v>
      </c>
      <c r="Y524" s="85">
        <f t="shared" si="79"/>
        <v>182.00000000000003</v>
      </c>
      <c r="Z524" s="85">
        <f>VLOOKUP(A:A,[1]周转天数!$A$1:$N$65536,14,0)</f>
        <v>136.5</v>
      </c>
    </row>
    <row r="525" spans="1:26" ht="15" x14ac:dyDescent="0.25">
      <c r="A525" s="87" t="s">
        <v>551</v>
      </c>
      <c r="B525" s="65" t="s">
        <v>5651</v>
      </c>
      <c r="C525" s="63" t="s">
        <v>24</v>
      </c>
      <c r="D525" s="7" t="s">
        <v>22</v>
      </c>
      <c r="E525" s="7">
        <v>1</v>
      </c>
      <c r="F525" s="7">
        <v>3</v>
      </c>
      <c r="G525" s="40" t="s">
        <v>4707</v>
      </c>
      <c r="H525" s="68">
        <v>0.8666666666666667</v>
      </c>
      <c r="I525" s="9">
        <v>10</v>
      </c>
      <c r="J525" s="10">
        <f t="shared" si="73"/>
        <v>8.6666666666666679</v>
      </c>
      <c r="K525" s="11">
        <v>1</v>
      </c>
      <c r="L525" s="12">
        <v>2</v>
      </c>
      <c r="M525" s="54">
        <f t="shared" si="77"/>
        <v>2</v>
      </c>
      <c r="N525" s="13">
        <f t="shared" si="74"/>
        <v>4.5999999999999996</v>
      </c>
      <c r="O525" s="14">
        <f t="shared" si="75"/>
        <v>17.333333333333336</v>
      </c>
      <c r="P525" s="15"/>
      <c r="Q525" s="16">
        <v>13</v>
      </c>
      <c r="R525" s="72">
        <f t="shared" si="80"/>
        <v>4.3333333333333357</v>
      </c>
      <c r="S525" s="19" t="s">
        <v>15</v>
      </c>
      <c r="T525" s="17">
        <f t="shared" si="76"/>
        <v>8.4</v>
      </c>
      <c r="U525" s="18" t="s">
        <v>15</v>
      </c>
      <c r="V525" s="83"/>
      <c r="W525" s="39" t="s">
        <v>5650</v>
      </c>
      <c r="X525" s="85">
        <f t="shared" si="78"/>
        <v>63.48</v>
      </c>
      <c r="Y525" s="85">
        <f t="shared" si="79"/>
        <v>239.20000000000005</v>
      </c>
      <c r="Z525" s="85">
        <f>VLOOKUP(A:A,[1]周转天数!$A$1:$N$65536,14,0)</f>
        <v>179.4</v>
      </c>
    </row>
    <row r="526" spans="1:26" ht="15" x14ac:dyDescent="0.25">
      <c r="A526" s="87" t="s">
        <v>552</v>
      </c>
      <c r="B526" s="65" t="s">
        <v>5652</v>
      </c>
      <c r="C526" s="63" t="s">
        <v>24</v>
      </c>
      <c r="D526" s="7" t="s">
        <v>22</v>
      </c>
      <c r="E526" s="7">
        <v>1</v>
      </c>
      <c r="F526" s="7">
        <v>3</v>
      </c>
      <c r="G526" s="40" t="s">
        <v>4637</v>
      </c>
      <c r="H526" s="68">
        <v>0.8666666666666667</v>
      </c>
      <c r="I526" s="9">
        <v>10</v>
      </c>
      <c r="J526" s="10">
        <f t="shared" si="73"/>
        <v>8.6666666666666679</v>
      </c>
      <c r="K526" s="11">
        <v>1</v>
      </c>
      <c r="L526" s="12">
        <v>2</v>
      </c>
      <c r="M526" s="54">
        <f t="shared" si="77"/>
        <v>2</v>
      </c>
      <c r="N526" s="13">
        <f t="shared" si="74"/>
        <v>4.5999999999999996</v>
      </c>
      <c r="O526" s="14">
        <f t="shared" si="75"/>
        <v>17.333333333333336</v>
      </c>
      <c r="P526" s="15"/>
      <c r="Q526" s="16">
        <v>13</v>
      </c>
      <c r="R526" s="72">
        <f t="shared" si="80"/>
        <v>4.3333333333333357</v>
      </c>
      <c r="S526" s="19" t="s">
        <v>15</v>
      </c>
      <c r="T526" s="17">
        <f t="shared" si="76"/>
        <v>8.4</v>
      </c>
      <c r="U526" s="18" t="s">
        <v>15</v>
      </c>
      <c r="V526" s="83"/>
      <c r="W526" s="39" t="s">
        <v>5072</v>
      </c>
      <c r="X526" s="85">
        <f t="shared" si="78"/>
        <v>9.1999999999999993</v>
      </c>
      <c r="Y526" s="85">
        <f t="shared" si="79"/>
        <v>34.666666666666671</v>
      </c>
      <c r="Z526" s="85">
        <f>VLOOKUP(A:A,[1]周转天数!$A$1:$N$65536,14,0)</f>
        <v>26</v>
      </c>
    </row>
    <row r="527" spans="1:26" ht="15" x14ac:dyDescent="0.25">
      <c r="A527" s="87" t="s">
        <v>553</v>
      </c>
      <c r="B527" s="65" t="s">
        <v>5653</v>
      </c>
      <c r="C527" s="63" t="s">
        <v>24</v>
      </c>
      <c r="D527" s="7" t="s">
        <v>22</v>
      </c>
      <c r="E527" s="7">
        <v>1</v>
      </c>
      <c r="F527" s="7">
        <v>3</v>
      </c>
      <c r="G527" s="40" t="s">
        <v>4741</v>
      </c>
      <c r="H527" s="68">
        <v>0.8666666666666667</v>
      </c>
      <c r="I527" s="9">
        <v>10</v>
      </c>
      <c r="J527" s="10">
        <f t="shared" si="73"/>
        <v>8.6666666666666679</v>
      </c>
      <c r="K527" s="11">
        <v>1</v>
      </c>
      <c r="L527" s="12">
        <v>2</v>
      </c>
      <c r="M527" s="54">
        <f t="shared" si="77"/>
        <v>2</v>
      </c>
      <c r="N527" s="13">
        <f t="shared" si="74"/>
        <v>4.5999999999999996</v>
      </c>
      <c r="O527" s="14">
        <f t="shared" si="75"/>
        <v>17.333333333333336</v>
      </c>
      <c r="P527" s="15"/>
      <c r="Q527" s="16">
        <v>13</v>
      </c>
      <c r="R527" s="72">
        <f t="shared" si="80"/>
        <v>4.3333333333333357</v>
      </c>
      <c r="S527" s="19" t="s">
        <v>15</v>
      </c>
      <c r="T527" s="17">
        <f t="shared" si="76"/>
        <v>8.4</v>
      </c>
      <c r="U527" s="18" t="s">
        <v>15</v>
      </c>
      <c r="V527" s="83"/>
      <c r="W527" s="39" t="s">
        <v>5144</v>
      </c>
      <c r="X527" s="85">
        <f t="shared" si="78"/>
        <v>17.02</v>
      </c>
      <c r="Y527" s="85">
        <f t="shared" si="79"/>
        <v>64.13333333333334</v>
      </c>
      <c r="Z527" s="85">
        <f>VLOOKUP(A:A,[1]周转天数!$A$1:$N$65536,14,0)</f>
        <v>48.1</v>
      </c>
    </row>
    <row r="528" spans="1:26" ht="15" x14ac:dyDescent="0.25">
      <c r="A528" s="87" t="s">
        <v>554</v>
      </c>
      <c r="B528" s="65" t="s">
        <v>5654</v>
      </c>
      <c r="C528" s="63" t="s">
        <v>24</v>
      </c>
      <c r="D528" s="7" t="s">
        <v>22</v>
      </c>
      <c r="E528" s="7">
        <v>1</v>
      </c>
      <c r="F528" s="7">
        <v>3</v>
      </c>
      <c r="G528" s="40" t="s">
        <v>4664</v>
      </c>
      <c r="H528" s="68">
        <v>0.8666666666666667</v>
      </c>
      <c r="I528" s="9">
        <v>10</v>
      </c>
      <c r="J528" s="10">
        <f t="shared" si="73"/>
        <v>8.6666666666666679</v>
      </c>
      <c r="K528" s="11">
        <v>1</v>
      </c>
      <c r="L528" s="12">
        <v>2</v>
      </c>
      <c r="M528" s="54">
        <f t="shared" si="77"/>
        <v>2</v>
      </c>
      <c r="N528" s="13">
        <f t="shared" si="74"/>
        <v>4.5999999999999996</v>
      </c>
      <c r="O528" s="14">
        <f t="shared" si="75"/>
        <v>17.333333333333336</v>
      </c>
      <c r="P528" s="15"/>
      <c r="Q528" s="16">
        <v>13</v>
      </c>
      <c r="R528" s="72">
        <f t="shared" si="80"/>
        <v>4.3333333333333357</v>
      </c>
      <c r="S528" s="19" t="s">
        <v>15</v>
      </c>
      <c r="T528" s="17">
        <f t="shared" si="76"/>
        <v>8.4</v>
      </c>
      <c r="U528" s="18" t="s">
        <v>15</v>
      </c>
      <c r="V528" s="83"/>
      <c r="W528" s="39" t="s">
        <v>5144</v>
      </c>
      <c r="X528" s="85">
        <f t="shared" si="78"/>
        <v>39.099999999999994</v>
      </c>
      <c r="Y528" s="85">
        <f t="shared" si="79"/>
        <v>147.33333333333334</v>
      </c>
      <c r="Z528" s="85">
        <f>VLOOKUP(A:A,[1]周转天数!$A$1:$N$65536,14,0)</f>
        <v>110.5</v>
      </c>
    </row>
    <row r="529" spans="1:26" ht="15" x14ac:dyDescent="0.25">
      <c r="A529" s="87" t="s">
        <v>555</v>
      </c>
      <c r="B529" s="65" t="s">
        <v>5655</v>
      </c>
      <c r="C529" s="63" t="s">
        <v>24</v>
      </c>
      <c r="D529" s="7" t="s">
        <v>22</v>
      </c>
      <c r="E529" s="7">
        <v>1</v>
      </c>
      <c r="F529" s="7">
        <v>3</v>
      </c>
      <c r="G529" s="40" t="s">
        <v>4633</v>
      </c>
      <c r="H529" s="68">
        <v>0.8666666666666667</v>
      </c>
      <c r="I529" s="9">
        <v>10</v>
      </c>
      <c r="J529" s="10">
        <f t="shared" si="73"/>
        <v>8.6666666666666679</v>
      </c>
      <c r="K529" s="11">
        <v>1</v>
      </c>
      <c r="L529" s="12">
        <v>2</v>
      </c>
      <c r="M529" s="54">
        <f t="shared" si="77"/>
        <v>2</v>
      </c>
      <c r="N529" s="13">
        <f t="shared" si="74"/>
        <v>4.5999999999999996</v>
      </c>
      <c r="O529" s="14">
        <f t="shared" si="75"/>
        <v>17.333333333333336</v>
      </c>
      <c r="P529" s="15"/>
      <c r="Q529" s="16">
        <v>13</v>
      </c>
      <c r="R529" s="72">
        <f t="shared" si="80"/>
        <v>4.3333333333333357</v>
      </c>
      <c r="S529" s="19" t="s">
        <v>15</v>
      </c>
      <c r="T529" s="17">
        <f t="shared" si="76"/>
        <v>8.4</v>
      </c>
      <c r="U529" s="18" t="s">
        <v>15</v>
      </c>
      <c r="V529" s="83"/>
      <c r="W529" s="39" t="s">
        <v>5310</v>
      </c>
      <c r="X529" s="85">
        <f t="shared" si="78"/>
        <v>11.5</v>
      </c>
      <c r="Y529" s="85">
        <f t="shared" si="79"/>
        <v>43.333333333333343</v>
      </c>
      <c r="Z529" s="85">
        <f>VLOOKUP(A:A,[1]周转天数!$A$1:$N$65536,14,0)</f>
        <v>32.5</v>
      </c>
    </row>
    <row r="530" spans="1:26" ht="15" x14ac:dyDescent="0.25">
      <c r="A530" s="87" t="s">
        <v>556</v>
      </c>
      <c r="B530" s="65" t="s">
        <v>5656</v>
      </c>
      <c r="C530" s="63" t="s">
        <v>24</v>
      </c>
      <c r="D530" s="7" t="s">
        <v>22</v>
      </c>
      <c r="E530" s="7">
        <v>1</v>
      </c>
      <c r="F530" s="7">
        <v>3</v>
      </c>
      <c r="G530" s="40" t="s">
        <v>4636</v>
      </c>
      <c r="H530" s="68">
        <v>0.8666666666666667</v>
      </c>
      <c r="I530" s="9">
        <v>10</v>
      </c>
      <c r="J530" s="10">
        <f t="shared" si="73"/>
        <v>8.6666666666666679</v>
      </c>
      <c r="K530" s="11">
        <v>1</v>
      </c>
      <c r="L530" s="12">
        <v>2</v>
      </c>
      <c r="M530" s="54">
        <f t="shared" si="77"/>
        <v>2</v>
      </c>
      <c r="N530" s="13">
        <f t="shared" si="74"/>
        <v>4.5999999999999996</v>
      </c>
      <c r="O530" s="14">
        <f t="shared" si="75"/>
        <v>17.333333333333336</v>
      </c>
      <c r="P530" s="15"/>
      <c r="Q530" s="16">
        <v>13</v>
      </c>
      <c r="R530" s="72">
        <f t="shared" si="80"/>
        <v>4.3333333333333357</v>
      </c>
      <c r="S530" s="19" t="s">
        <v>15</v>
      </c>
      <c r="T530" s="17">
        <f t="shared" si="76"/>
        <v>8.4</v>
      </c>
      <c r="U530" s="18" t="s">
        <v>15</v>
      </c>
      <c r="V530" s="83"/>
      <c r="W530" s="39" t="s">
        <v>5310</v>
      </c>
      <c r="X530" s="85">
        <f t="shared" si="78"/>
        <v>13.799999999999999</v>
      </c>
      <c r="Y530" s="85">
        <f t="shared" si="79"/>
        <v>52.000000000000007</v>
      </c>
      <c r="Z530" s="85">
        <f>VLOOKUP(A:A,[1]周转天数!$A$1:$N$65536,14,0)</f>
        <v>39</v>
      </c>
    </row>
    <row r="531" spans="1:26" ht="15" x14ac:dyDescent="0.25">
      <c r="A531" s="87" t="s">
        <v>557</v>
      </c>
      <c r="B531" s="65" t="s">
        <v>5657</v>
      </c>
      <c r="C531" s="63" t="s">
        <v>4987</v>
      </c>
      <c r="D531" s="7" t="s">
        <v>22</v>
      </c>
      <c r="E531" s="7">
        <v>1</v>
      </c>
      <c r="F531" s="7">
        <v>3</v>
      </c>
      <c r="G531" s="40" t="s">
        <v>4671</v>
      </c>
      <c r="H531" s="68">
        <v>0.8666666666666667</v>
      </c>
      <c r="I531" s="9">
        <v>10</v>
      </c>
      <c r="J531" s="10">
        <f t="shared" si="73"/>
        <v>8.6666666666666679</v>
      </c>
      <c r="K531" s="11">
        <v>1</v>
      </c>
      <c r="L531" s="12">
        <v>2</v>
      </c>
      <c r="M531" s="54">
        <f t="shared" si="77"/>
        <v>2</v>
      </c>
      <c r="N531" s="13">
        <f t="shared" si="74"/>
        <v>4.5999999999999996</v>
      </c>
      <c r="O531" s="14">
        <f t="shared" si="75"/>
        <v>17.333333333333336</v>
      </c>
      <c r="P531" s="15"/>
      <c r="Q531" s="16">
        <v>13</v>
      </c>
      <c r="R531" s="72">
        <f t="shared" si="80"/>
        <v>4.3333333333333357</v>
      </c>
      <c r="S531" s="19" t="s">
        <v>15</v>
      </c>
      <c r="T531" s="17">
        <f t="shared" si="76"/>
        <v>8.4</v>
      </c>
      <c r="U531" s="18" t="s">
        <v>15</v>
      </c>
      <c r="V531" s="83"/>
      <c r="W531" s="39" t="s">
        <v>5134</v>
      </c>
      <c r="X531" s="85">
        <f t="shared" si="78"/>
        <v>17.479999999999997</v>
      </c>
      <c r="Y531" s="85">
        <f t="shared" si="79"/>
        <v>65.866666666666674</v>
      </c>
      <c r="Z531" s="85">
        <f>VLOOKUP(A:A,[1]周转天数!$A$1:$N$65536,14,0)</f>
        <v>49.4</v>
      </c>
    </row>
    <row r="532" spans="1:26" ht="15" x14ac:dyDescent="0.25">
      <c r="A532" s="87" t="s">
        <v>558</v>
      </c>
      <c r="B532" s="65" t="s">
        <v>5658</v>
      </c>
      <c r="C532" s="63" t="s">
        <v>4987</v>
      </c>
      <c r="D532" s="7" t="s">
        <v>22</v>
      </c>
      <c r="E532" s="7">
        <v>1</v>
      </c>
      <c r="F532" s="7">
        <v>3</v>
      </c>
      <c r="G532" s="40" t="s">
        <v>4639</v>
      </c>
      <c r="H532" s="68">
        <v>0.8666666666666667</v>
      </c>
      <c r="I532" s="9">
        <v>10</v>
      </c>
      <c r="J532" s="10">
        <f t="shared" si="73"/>
        <v>8.6666666666666679</v>
      </c>
      <c r="K532" s="11">
        <v>1</v>
      </c>
      <c r="L532" s="12">
        <v>2</v>
      </c>
      <c r="M532" s="54">
        <f t="shared" si="77"/>
        <v>2</v>
      </c>
      <c r="N532" s="13">
        <f t="shared" si="74"/>
        <v>4.5999999999999996</v>
      </c>
      <c r="O532" s="14">
        <f t="shared" si="75"/>
        <v>17.333333333333336</v>
      </c>
      <c r="P532" s="15"/>
      <c r="Q532" s="16">
        <v>13</v>
      </c>
      <c r="R532" s="72">
        <f t="shared" si="80"/>
        <v>4.3333333333333357</v>
      </c>
      <c r="S532" s="19" t="s">
        <v>15</v>
      </c>
      <c r="T532" s="17">
        <f t="shared" si="76"/>
        <v>8.4</v>
      </c>
      <c r="U532" s="18" t="s">
        <v>15</v>
      </c>
      <c r="V532" s="83"/>
      <c r="W532" s="39" t="s">
        <v>5134</v>
      </c>
      <c r="X532" s="85">
        <f t="shared" si="78"/>
        <v>18.399999999999999</v>
      </c>
      <c r="Y532" s="85">
        <f t="shared" si="79"/>
        <v>69.333333333333343</v>
      </c>
      <c r="Z532" s="85">
        <f>VLOOKUP(A:A,[1]周转天数!$A$1:$N$65536,14,0)</f>
        <v>52</v>
      </c>
    </row>
    <row r="533" spans="1:26" ht="15" x14ac:dyDescent="0.25">
      <c r="A533" s="87" t="s">
        <v>559</v>
      </c>
      <c r="B533" s="65" t="s">
        <v>5659</v>
      </c>
      <c r="C533" s="63" t="s">
        <v>5044</v>
      </c>
      <c r="D533" s="7" t="s">
        <v>22</v>
      </c>
      <c r="E533" s="7">
        <v>1</v>
      </c>
      <c r="F533" s="7">
        <v>3</v>
      </c>
      <c r="G533" s="40" t="s">
        <v>4639</v>
      </c>
      <c r="H533" s="68">
        <v>0.8666666666666667</v>
      </c>
      <c r="I533" s="9">
        <v>10</v>
      </c>
      <c r="J533" s="10">
        <f t="shared" si="73"/>
        <v>8.6666666666666679</v>
      </c>
      <c r="K533" s="11">
        <v>1</v>
      </c>
      <c r="L533" s="12">
        <v>2</v>
      </c>
      <c r="M533" s="54">
        <f t="shared" si="77"/>
        <v>2</v>
      </c>
      <c r="N533" s="13">
        <f t="shared" si="74"/>
        <v>4.5999999999999996</v>
      </c>
      <c r="O533" s="14">
        <f t="shared" si="75"/>
        <v>17.333333333333336</v>
      </c>
      <c r="P533" s="15"/>
      <c r="Q533" s="16">
        <v>13</v>
      </c>
      <c r="R533" s="72">
        <f t="shared" si="80"/>
        <v>4.3333333333333357</v>
      </c>
      <c r="S533" s="19" t="s">
        <v>15</v>
      </c>
      <c r="T533" s="17">
        <f t="shared" si="76"/>
        <v>8.4</v>
      </c>
      <c r="U533" s="18" t="s">
        <v>15</v>
      </c>
      <c r="V533" s="83"/>
      <c r="W533" s="39" t="s">
        <v>5329</v>
      </c>
      <c r="X533" s="85">
        <f t="shared" si="78"/>
        <v>18.399999999999999</v>
      </c>
      <c r="Y533" s="85">
        <f t="shared" si="79"/>
        <v>69.333333333333343</v>
      </c>
      <c r="Z533" s="85">
        <f>VLOOKUP(A:A,[1]周转天数!$A$1:$N$65536,14,0)</f>
        <v>52</v>
      </c>
    </row>
    <row r="534" spans="1:26" ht="15" x14ac:dyDescent="0.25">
      <c r="A534" s="87" t="s">
        <v>560</v>
      </c>
      <c r="B534" s="65" t="s">
        <v>5660</v>
      </c>
      <c r="C534" s="63" t="s">
        <v>5044</v>
      </c>
      <c r="D534" s="7" t="s">
        <v>22</v>
      </c>
      <c r="E534" s="7">
        <v>1</v>
      </c>
      <c r="F534" s="7">
        <v>3</v>
      </c>
      <c r="G534" s="40" t="s">
        <v>4671</v>
      </c>
      <c r="H534" s="68">
        <v>0.8666666666666667</v>
      </c>
      <c r="I534" s="9">
        <v>10</v>
      </c>
      <c r="J534" s="10">
        <f t="shared" si="73"/>
        <v>8.6666666666666679</v>
      </c>
      <c r="K534" s="11">
        <v>1</v>
      </c>
      <c r="L534" s="12">
        <v>2</v>
      </c>
      <c r="M534" s="54">
        <f t="shared" si="77"/>
        <v>2</v>
      </c>
      <c r="N534" s="13">
        <f t="shared" si="74"/>
        <v>4.5999999999999996</v>
      </c>
      <c r="O534" s="14">
        <f t="shared" si="75"/>
        <v>17.333333333333336</v>
      </c>
      <c r="P534" s="15"/>
      <c r="Q534" s="16">
        <v>13</v>
      </c>
      <c r="R534" s="72">
        <f t="shared" si="80"/>
        <v>4.3333333333333357</v>
      </c>
      <c r="S534" s="19" t="s">
        <v>15</v>
      </c>
      <c r="T534" s="17">
        <f t="shared" si="76"/>
        <v>8.4</v>
      </c>
      <c r="U534" s="18" t="s">
        <v>15</v>
      </c>
      <c r="V534" s="83"/>
      <c r="W534" s="39" t="s">
        <v>5329</v>
      </c>
      <c r="X534" s="85">
        <f t="shared" si="78"/>
        <v>17.479999999999997</v>
      </c>
      <c r="Y534" s="85">
        <f t="shared" si="79"/>
        <v>65.866666666666674</v>
      </c>
      <c r="Z534" s="85">
        <f>VLOOKUP(A:A,[1]周转天数!$A$1:$N$65536,14,0)</f>
        <v>49.4</v>
      </c>
    </row>
    <row r="535" spans="1:26" ht="15" x14ac:dyDescent="0.25">
      <c r="A535" s="87" t="s">
        <v>561</v>
      </c>
      <c r="B535" s="65" t="s">
        <v>5661</v>
      </c>
      <c r="C535" s="63" t="s">
        <v>4984</v>
      </c>
      <c r="D535" s="7" t="s">
        <v>22</v>
      </c>
      <c r="E535" s="7">
        <v>1</v>
      </c>
      <c r="F535" s="7">
        <v>3</v>
      </c>
      <c r="G535" s="40" t="s">
        <v>4643</v>
      </c>
      <c r="H535" s="68">
        <v>0.8666666666666667</v>
      </c>
      <c r="I535" s="9">
        <v>10</v>
      </c>
      <c r="J535" s="10">
        <f t="shared" si="73"/>
        <v>8.6666666666666679</v>
      </c>
      <c r="K535" s="11">
        <v>1</v>
      </c>
      <c r="L535" s="12">
        <v>2</v>
      </c>
      <c r="M535" s="54">
        <f t="shared" si="77"/>
        <v>2</v>
      </c>
      <c r="N535" s="13">
        <f t="shared" si="74"/>
        <v>4.5999999999999996</v>
      </c>
      <c r="O535" s="14">
        <f t="shared" si="75"/>
        <v>17.333333333333336</v>
      </c>
      <c r="P535" s="15"/>
      <c r="Q535" s="16">
        <v>13</v>
      </c>
      <c r="R535" s="72">
        <f t="shared" si="80"/>
        <v>4.3333333333333357</v>
      </c>
      <c r="S535" s="19" t="s">
        <v>15</v>
      </c>
      <c r="T535" s="17">
        <f t="shared" si="76"/>
        <v>8.4</v>
      </c>
      <c r="U535" s="18" t="s">
        <v>15</v>
      </c>
      <c r="V535" s="83"/>
      <c r="W535" s="39" t="s">
        <v>5211</v>
      </c>
      <c r="X535" s="85">
        <f t="shared" si="78"/>
        <v>6.8999999999999995</v>
      </c>
      <c r="Y535" s="85">
        <f t="shared" si="79"/>
        <v>26.000000000000004</v>
      </c>
      <c r="Z535" s="85">
        <f>VLOOKUP(A:A,[1]周转天数!$A$1:$N$65536,14,0)</f>
        <v>19.5</v>
      </c>
    </row>
    <row r="536" spans="1:26" ht="15" x14ac:dyDescent="0.25">
      <c r="A536" s="87" t="s">
        <v>562</v>
      </c>
      <c r="B536" s="65" t="s">
        <v>5662</v>
      </c>
      <c r="C536" s="63" t="s">
        <v>24</v>
      </c>
      <c r="D536" s="7" t="s">
        <v>22</v>
      </c>
      <c r="E536" s="7">
        <v>1</v>
      </c>
      <c r="F536" s="7">
        <v>3</v>
      </c>
      <c r="G536" s="40" t="s">
        <v>4672</v>
      </c>
      <c r="H536" s="68">
        <v>0.8666666666666667</v>
      </c>
      <c r="I536" s="9">
        <v>10</v>
      </c>
      <c r="J536" s="10">
        <f t="shared" si="73"/>
        <v>8.6666666666666679</v>
      </c>
      <c r="K536" s="11">
        <v>1</v>
      </c>
      <c r="L536" s="12">
        <v>2</v>
      </c>
      <c r="M536" s="54">
        <f t="shared" si="77"/>
        <v>2</v>
      </c>
      <c r="N536" s="13">
        <f t="shared" si="74"/>
        <v>4.5999999999999996</v>
      </c>
      <c r="O536" s="14">
        <f t="shared" si="75"/>
        <v>17.333333333333336</v>
      </c>
      <c r="P536" s="15"/>
      <c r="Q536" s="16">
        <v>13</v>
      </c>
      <c r="R536" s="72">
        <f t="shared" si="80"/>
        <v>4.3333333333333357</v>
      </c>
      <c r="S536" s="19" t="s">
        <v>15</v>
      </c>
      <c r="T536" s="17">
        <f t="shared" si="76"/>
        <v>8.4</v>
      </c>
      <c r="U536" s="18" t="s">
        <v>15</v>
      </c>
      <c r="V536" s="83"/>
      <c r="W536" s="39" t="s">
        <v>5211</v>
      </c>
      <c r="X536" s="85">
        <f t="shared" si="78"/>
        <v>46</v>
      </c>
      <c r="Y536" s="85">
        <f t="shared" si="79"/>
        <v>173.33333333333337</v>
      </c>
      <c r="Z536" s="85">
        <f>VLOOKUP(A:A,[1]周转天数!$A$1:$N$65536,14,0)</f>
        <v>130</v>
      </c>
    </row>
    <row r="537" spans="1:26" ht="15" x14ac:dyDescent="0.25">
      <c r="A537" s="87" t="s">
        <v>563</v>
      </c>
      <c r="B537" s="65" t="s">
        <v>5663</v>
      </c>
      <c r="C537" s="63" t="s">
        <v>24</v>
      </c>
      <c r="D537" s="7" t="s">
        <v>22</v>
      </c>
      <c r="E537" s="7">
        <v>1</v>
      </c>
      <c r="F537" s="7">
        <v>3</v>
      </c>
      <c r="G537" s="40" t="s">
        <v>4653</v>
      </c>
      <c r="H537" s="68">
        <v>0.8666666666666667</v>
      </c>
      <c r="I537" s="9">
        <v>10</v>
      </c>
      <c r="J537" s="10">
        <f t="shared" si="73"/>
        <v>8.6666666666666679</v>
      </c>
      <c r="K537" s="11">
        <v>1</v>
      </c>
      <c r="L537" s="12">
        <v>2</v>
      </c>
      <c r="M537" s="54">
        <f t="shared" si="77"/>
        <v>2</v>
      </c>
      <c r="N537" s="13">
        <f t="shared" si="74"/>
        <v>4.5999999999999996</v>
      </c>
      <c r="O537" s="14">
        <f t="shared" si="75"/>
        <v>17.333333333333336</v>
      </c>
      <c r="P537" s="15"/>
      <c r="Q537" s="16">
        <v>13</v>
      </c>
      <c r="R537" s="72">
        <f t="shared" si="80"/>
        <v>4.3333333333333357</v>
      </c>
      <c r="S537" s="19" t="s">
        <v>15</v>
      </c>
      <c r="T537" s="17">
        <f t="shared" si="76"/>
        <v>8.4</v>
      </c>
      <c r="U537" s="18" t="s">
        <v>15</v>
      </c>
      <c r="V537" s="83"/>
      <c r="W537" s="39" t="s">
        <v>5211</v>
      </c>
      <c r="X537" s="85">
        <f t="shared" si="78"/>
        <v>32.199999999999996</v>
      </c>
      <c r="Y537" s="85">
        <f t="shared" si="79"/>
        <v>121.33333333333334</v>
      </c>
      <c r="Z537" s="85">
        <f>VLOOKUP(A:A,[1]周转天数!$A$1:$N$65536,14,0)</f>
        <v>91</v>
      </c>
    </row>
    <row r="538" spans="1:26" ht="15" x14ac:dyDescent="0.25">
      <c r="A538" s="87" t="s">
        <v>564</v>
      </c>
      <c r="B538" s="65" t="s">
        <v>5664</v>
      </c>
      <c r="C538" s="63" t="s">
        <v>24</v>
      </c>
      <c r="D538" s="7" t="s">
        <v>22</v>
      </c>
      <c r="E538" s="7">
        <v>1</v>
      </c>
      <c r="F538" s="7">
        <v>3</v>
      </c>
      <c r="G538" s="40" t="s">
        <v>4643</v>
      </c>
      <c r="H538" s="68">
        <v>0.8666666666666667</v>
      </c>
      <c r="I538" s="9">
        <v>10</v>
      </c>
      <c r="J538" s="10">
        <f t="shared" si="73"/>
        <v>8.6666666666666679</v>
      </c>
      <c r="K538" s="11">
        <v>1</v>
      </c>
      <c r="L538" s="12">
        <v>2</v>
      </c>
      <c r="M538" s="54">
        <f t="shared" si="77"/>
        <v>2</v>
      </c>
      <c r="N538" s="13">
        <f t="shared" si="74"/>
        <v>4.5999999999999996</v>
      </c>
      <c r="O538" s="14">
        <f t="shared" si="75"/>
        <v>17.333333333333336</v>
      </c>
      <c r="P538" s="15"/>
      <c r="Q538" s="16">
        <v>13</v>
      </c>
      <c r="R538" s="72">
        <f t="shared" si="80"/>
        <v>4.3333333333333357</v>
      </c>
      <c r="S538" s="19" t="s">
        <v>15</v>
      </c>
      <c r="T538" s="17">
        <f t="shared" si="76"/>
        <v>8.4</v>
      </c>
      <c r="U538" s="18" t="s">
        <v>15</v>
      </c>
      <c r="V538" s="83"/>
      <c r="W538" s="39" t="s">
        <v>5665</v>
      </c>
      <c r="X538" s="85">
        <f t="shared" si="78"/>
        <v>6.8999999999999995</v>
      </c>
      <c r="Y538" s="85">
        <f t="shared" si="79"/>
        <v>26.000000000000004</v>
      </c>
      <c r="Z538" s="85">
        <f>VLOOKUP(A:A,[1]周转天数!$A$1:$N$65536,14,0)</f>
        <v>19.5</v>
      </c>
    </row>
    <row r="539" spans="1:26" ht="15" x14ac:dyDescent="0.25">
      <c r="A539" s="87" t="s">
        <v>565</v>
      </c>
      <c r="B539" s="65" t="s">
        <v>5666</v>
      </c>
      <c r="C539" s="63" t="s">
        <v>19</v>
      </c>
      <c r="D539" s="7" t="s">
        <v>22</v>
      </c>
      <c r="E539" s="7">
        <v>1</v>
      </c>
      <c r="F539" s="7">
        <v>3</v>
      </c>
      <c r="G539" s="40" t="s">
        <v>4674</v>
      </c>
      <c r="H539" s="68">
        <v>0.8666666666666667</v>
      </c>
      <c r="I539" s="9">
        <v>10</v>
      </c>
      <c r="J539" s="10">
        <f t="shared" si="73"/>
        <v>8.6666666666666679</v>
      </c>
      <c r="K539" s="11">
        <v>1</v>
      </c>
      <c r="L539" s="12">
        <v>2</v>
      </c>
      <c r="M539" s="54">
        <f t="shared" si="77"/>
        <v>2</v>
      </c>
      <c r="N539" s="13">
        <f t="shared" si="74"/>
        <v>4.5999999999999996</v>
      </c>
      <c r="O539" s="14">
        <f t="shared" si="75"/>
        <v>17.333333333333336</v>
      </c>
      <c r="P539" s="15"/>
      <c r="Q539" s="16">
        <v>13</v>
      </c>
      <c r="R539" s="72">
        <f t="shared" si="80"/>
        <v>4.3333333333333357</v>
      </c>
      <c r="S539" s="19" t="s">
        <v>15</v>
      </c>
      <c r="T539" s="17">
        <f t="shared" si="76"/>
        <v>8.4</v>
      </c>
      <c r="U539" s="18" t="s">
        <v>15</v>
      </c>
      <c r="V539" s="83"/>
      <c r="W539" s="39" t="s">
        <v>5667</v>
      </c>
      <c r="X539" s="85">
        <f t="shared" si="78"/>
        <v>36.339999999999996</v>
      </c>
      <c r="Y539" s="85">
        <f t="shared" si="79"/>
        <v>136.93333333333337</v>
      </c>
      <c r="Z539" s="85">
        <f>VLOOKUP(A:A,[1]周转天数!$A$1:$N$65536,14,0)</f>
        <v>102.7</v>
      </c>
    </row>
    <row r="540" spans="1:26" ht="15" x14ac:dyDescent="0.25">
      <c r="A540" s="87" t="s">
        <v>566</v>
      </c>
      <c r="B540" s="65" t="s">
        <v>5668</v>
      </c>
      <c r="C540" s="63" t="s">
        <v>24</v>
      </c>
      <c r="D540" s="7" t="s">
        <v>22</v>
      </c>
      <c r="E540" s="7">
        <v>1</v>
      </c>
      <c r="F540" s="7">
        <v>3</v>
      </c>
      <c r="G540" s="40" t="s">
        <v>4633</v>
      </c>
      <c r="H540" s="68">
        <v>0.8666666666666667</v>
      </c>
      <c r="I540" s="9">
        <v>10</v>
      </c>
      <c r="J540" s="10">
        <f t="shared" si="73"/>
        <v>8.6666666666666679</v>
      </c>
      <c r="K540" s="11">
        <v>1</v>
      </c>
      <c r="L540" s="12">
        <v>2</v>
      </c>
      <c r="M540" s="54">
        <f t="shared" si="77"/>
        <v>2</v>
      </c>
      <c r="N540" s="13">
        <f t="shared" si="74"/>
        <v>4.5999999999999996</v>
      </c>
      <c r="O540" s="14">
        <f t="shared" si="75"/>
        <v>17.333333333333336</v>
      </c>
      <c r="P540" s="15"/>
      <c r="Q540" s="16">
        <v>13</v>
      </c>
      <c r="R540" s="72">
        <f t="shared" si="80"/>
        <v>4.3333333333333357</v>
      </c>
      <c r="S540" s="19" t="s">
        <v>15</v>
      </c>
      <c r="T540" s="17">
        <f t="shared" si="76"/>
        <v>8.4</v>
      </c>
      <c r="U540" s="18" t="s">
        <v>15</v>
      </c>
      <c r="V540" s="83"/>
      <c r="W540" s="39" t="s">
        <v>5320</v>
      </c>
      <c r="X540" s="85">
        <f t="shared" si="78"/>
        <v>11.5</v>
      </c>
      <c r="Y540" s="85">
        <f t="shared" si="79"/>
        <v>43.333333333333343</v>
      </c>
      <c r="Z540" s="85">
        <f>VLOOKUP(A:A,[1]周转天数!$A$1:$N$65536,14,0)</f>
        <v>32.5</v>
      </c>
    </row>
    <row r="541" spans="1:26" ht="15" x14ac:dyDescent="0.25">
      <c r="A541" s="87" t="s">
        <v>567</v>
      </c>
      <c r="B541" s="65" t="s">
        <v>5669</v>
      </c>
      <c r="C541" s="63" t="s">
        <v>24</v>
      </c>
      <c r="D541" s="7" t="s">
        <v>22</v>
      </c>
      <c r="E541" s="7">
        <v>1</v>
      </c>
      <c r="F541" s="7">
        <v>3</v>
      </c>
      <c r="G541" s="40" t="s">
        <v>4630</v>
      </c>
      <c r="H541" s="68">
        <v>0.8666666666666667</v>
      </c>
      <c r="I541" s="9">
        <v>10</v>
      </c>
      <c r="J541" s="10">
        <f t="shared" si="73"/>
        <v>8.6666666666666679</v>
      </c>
      <c r="K541" s="11">
        <v>1</v>
      </c>
      <c r="L541" s="12">
        <v>2</v>
      </c>
      <c r="M541" s="54">
        <f t="shared" si="77"/>
        <v>2</v>
      </c>
      <c r="N541" s="13">
        <f t="shared" si="74"/>
        <v>4.5999999999999996</v>
      </c>
      <c r="O541" s="14">
        <f t="shared" si="75"/>
        <v>17.333333333333336</v>
      </c>
      <c r="P541" s="15"/>
      <c r="Q541" s="16">
        <v>13</v>
      </c>
      <c r="R541" s="72">
        <f t="shared" si="80"/>
        <v>4.3333333333333357</v>
      </c>
      <c r="S541" s="19" t="s">
        <v>15</v>
      </c>
      <c r="T541" s="17">
        <f t="shared" si="76"/>
        <v>8.4</v>
      </c>
      <c r="U541" s="18" t="s">
        <v>15</v>
      </c>
      <c r="V541" s="83"/>
      <c r="W541" s="39" t="s">
        <v>5148</v>
      </c>
      <c r="X541" s="85">
        <f t="shared" si="78"/>
        <v>4.5999999999999996</v>
      </c>
      <c r="Y541" s="85">
        <f t="shared" si="79"/>
        <v>17.333333333333336</v>
      </c>
      <c r="Z541" s="85">
        <f>VLOOKUP(A:A,[1]周转天数!$A$1:$N$65536,14,0)</f>
        <v>13</v>
      </c>
    </row>
    <row r="542" spans="1:26" ht="15" x14ac:dyDescent="0.25">
      <c r="A542" s="87" t="s">
        <v>568</v>
      </c>
      <c r="B542" s="65" t="s">
        <v>5670</v>
      </c>
      <c r="C542" s="63" t="s">
        <v>24</v>
      </c>
      <c r="D542" s="7" t="s">
        <v>22</v>
      </c>
      <c r="E542" s="7">
        <v>1</v>
      </c>
      <c r="F542" s="7">
        <v>3</v>
      </c>
      <c r="G542" s="40" t="s">
        <v>4637</v>
      </c>
      <c r="H542" s="68">
        <v>0.8666666666666667</v>
      </c>
      <c r="I542" s="9">
        <v>10</v>
      </c>
      <c r="J542" s="10">
        <f t="shared" si="73"/>
        <v>8.6666666666666679</v>
      </c>
      <c r="K542" s="11">
        <v>1</v>
      </c>
      <c r="L542" s="12">
        <v>2</v>
      </c>
      <c r="M542" s="54">
        <f t="shared" si="77"/>
        <v>2</v>
      </c>
      <c r="N542" s="13">
        <f t="shared" si="74"/>
        <v>4.5999999999999996</v>
      </c>
      <c r="O542" s="14">
        <f t="shared" si="75"/>
        <v>17.333333333333336</v>
      </c>
      <c r="P542" s="15"/>
      <c r="Q542" s="16">
        <v>13</v>
      </c>
      <c r="R542" s="72">
        <f t="shared" si="80"/>
        <v>4.3333333333333357</v>
      </c>
      <c r="S542" s="19" t="s">
        <v>15</v>
      </c>
      <c r="T542" s="17">
        <f t="shared" si="76"/>
        <v>8.4</v>
      </c>
      <c r="U542" s="18" t="s">
        <v>15</v>
      </c>
      <c r="V542" s="83"/>
      <c r="W542" s="39" t="s">
        <v>5530</v>
      </c>
      <c r="X542" s="85">
        <f t="shared" si="78"/>
        <v>9.1999999999999993</v>
      </c>
      <c r="Y542" s="85">
        <f t="shared" si="79"/>
        <v>34.666666666666671</v>
      </c>
      <c r="Z542" s="85">
        <f>VLOOKUP(A:A,[1]周转天数!$A$1:$N$65536,14,0)</f>
        <v>26</v>
      </c>
    </row>
    <row r="543" spans="1:26" ht="15" x14ac:dyDescent="0.25">
      <c r="A543" s="87" t="s">
        <v>569</v>
      </c>
      <c r="B543" s="65" t="s">
        <v>5671</v>
      </c>
      <c r="C543" s="63" t="s">
        <v>24</v>
      </c>
      <c r="D543" s="7" t="s">
        <v>22</v>
      </c>
      <c r="E543" s="7">
        <v>1</v>
      </c>
      <c r="F543" s="7">
        <v>3</v>
      </c>
      <c r="G543" s="40" t="s">
        <v>4630</v>
      </c>
      <c r="H543" s="68">
        <v>0.8666666666666667</v>
      </c>
      <c r="I543" s="9">
        <v>10</v>
      </c>
      <c r="J543" s="10">
        <f t="shared" si="73"/>
        <v>8.6666666666666679</v>
      </c>
      <c r="K543" s="11">
        <v>1</v>
      </c>
      <c r="L543" s="12">
        <v>2</v>
      </c>
      <c r="M543" s="54">
        <f t="shared" si="77"/>
        <v>2</v>
      </c>
      <c r="N543" s="13">
        <f t="shared" si="74"/>
        <v>4.5999999999999996</v>
      </c>
      <c r="O543" s="14">
        <f t="shared" si="75"/>
        <v>17.333333333333336</v>
      </c>
      <c r="P543" s="15"/>
      <c r="Q543" s="16">
        <v>13</v>
      </c>
      <c r="R543" s="72">
        <f t="shared" si="80"/>
        <v>4.3333333333333357</v>
      </c>
      <c r="S543" s="19" t="s">
        <v>15</v>
      </c>
      <c r="T543" s="17">
        <f t="shared" si="76"/>
        <v>8.4</v>
      </c>
      <c r="U543" s="18" t="s">
        <v>15</v>
      </c>
      <c r="V543" s="83"/>
      <c r="W543" s="39" t="s">
        <v>5472</v>
      </c>
      <c r="X543" s="85">
        <f t="shared" si="78"/>
        <v>4.5999999999999996</v>
      </c>
      <c r="Y543" s="85">
        <f t="shared" si="79"/>
        <v>17.333333333333336</v>
      </c>
      <c r="Z543" s="85">
        <f>VLOOKUP(A:A,[1]周转天数!$A$1:$N$65536,14,0)</f>
        <v>13</v>
      </c>
    </row>
    <row r="544" spans="1:26" ht="15" x14ac:dyDescent="0.25">
      <c r="A544" s="87" t="s">
        <v>570</v>
      </c>
      <c r="B544" s="65" t="s">
        <v>5672</v>
      </c>
      <c r="C544" s="63" t="s">
        <v>24</v>
      </c>
      <c r="D544" s="7" t="s">
        <v>22</v>
      </c>
      <c r="E544" s="7">
        <v>1</v>
      </c>
      <c r="F544" s="7">
        <v>3</v>
      </c>
      <c r="G544" s="40" t="s">
        <v>4640</v>
      </c>
      <c r="H544" s="68">
        <v>0.8666666666666667</v>
      </c>
      <c r="I544" s="9">
        <v>10</v>
      </c>
      <c r="J544" s="10">
        <f t="shared" si="73"/>
        <v>8.6666666666666679</v>
      </c>
      <c r="K544" s="11">
        <v>1</v>
      </c>
      <c r="L544" s="12">
        <v>2</v>
      </c>
      <c r="M544" s="54">
        <f t="shared" si="77"/>
        <v>2</v>
      </c>
      <c r="N544" s="13">
        <f t="shared" si="74"/>
        <v>4.5999999999999996</v>
      </c>
      <c r="O544" s="14">
        <f t="shared" si="75"/>
        <v>17.333333333333336</v>
      </c>
      <c r="P544" s="15"/>
      <c r="Q544" s="16">
        <v>13</v>
      </c>
      <c r="R544" s="72">
        <f t="shared" si="80"/>
        <v>4.3333333333333357</v>
      </c>
      <c r="S544" s="19" t="s">
        <v>15</v>
      </c>
      <c r="T544" s="17">
        <f t="shared" si="76"/>
        <v>8.4</v>
      </c>
      <c r="U544" s="18" t="s">
        <v>15</v>
      </c>
      <c r="V544" s="83"/>
      <c r="W544" s="39" t="s">
        <v>4985</v>
      </c>
      <c r="X544" s="85">
        <f t="shared" si="78"/>
        <v>25.299999999999997</v>
      </c>
      <c r="Y544" s="85">
        <f t="shared" si="79"/>
        <v>95.333333333333343</v>
      </c>
      <c r="Z544" s="85">
        <f>VLOOKUP(A:A,[1]周转天数!$A$1:$N$65536,14,0)</f>
        <v>71.5</v>
      </c>
    </row>
    <row r="545" spans="1:26" ht="15" x14ac:dyDescent="0.25">
      <c r="A545" s="87" t="s">
        <v>571</v>
      </c>
      <c r="B545" s="65" t="s">
        <v>5673</v>
      </c>
      <c r="C545" s="63" t="s">
        <v>19</v>
      </c>
      <c r="D545" s="7" t="s">
        <v>22</v>
      </c>
      <c r="E545" s="7">
        <v>1</v>
      </c>
      <c r="F545" s="7">
        <v>3</v>
      </c>
      <c r="G545" s="40" t="s">
        <v>4639</v>
      </c>
      <c r="H545" s="68">
        <v>0.8666666666666667</v>
      </c>
      <c r="I545" s="9">
        <v>10</v>
      </c>
      <c r="J545" s="10">
        <f t="shared" si="73"/>
        <v>8.6666666666666679</v>
      </c>
      <c r="K545" s="11">
        <v>1</v>
      </c>
      <c r="L545" s="12">
        <v>2</v>
      </c>
      <c r="M545" s="54">
        <f t="shared" si="77"/>
        <v>2</v>
      </c>
      <c r="N545" s="13">
        <f t="shared" si="74"/>
        <v>4.5999999999999996</v>
      </c>
      <c r="O545" s="14">
        <f t="shared" si="75"/>
        <v>17.333333333333336</v>
      </c>
      <c r="P545" s="15"/>
      <c r="Q545" s="16">
        <v>13</v>
      </c>
      <c r="R545" s="72">
        <f t="shared" si="80"/>
        <v>4.3333333333333357</v>
      </c>
      <c r="S545" s="19" t="s">
        <v>15</v>
      </c>
      <c r="T545" s="17">
        <f t="shared" si="76"/>
        <v>8.4</v>
      </c>
      <c r="U545" s="18" t="s">
        <v>15</v>
      </c>
      <c r="V545" s="83"/>
      <c r="W545" s="39" t="s">
        <v>5078</v>
      </c>
      <c r="X545" s="85">
        <f t="shared" si="78"/>
        <v>18.399999999999999</v>
      </c>
      <c r="Y545" s="85">
        <f t="shared" si="79"/>
        <v>69.333333333333343</v>
      </c>
      <c r="Z545" s="85">
        <f>VLOOKUP(A:A,[1]周转天数!$A$1:$N$65536,14,0)</f>
        <v>52</v>
      </c>
    </row>
    <row r="546" spans="1:26" ht="15" x14ac:dyDescent="0.25">
      <c r="A546" s="87" t="s">
        <v>572</v>
      </c>
      <c r="B546" s="65" t="s">
        <v>5674</v>
      </c>
      <c r="C546" s="63" t="s">
        <v>19</v>
      </c>
      <c r="D546" s="7" t="s">
        <v>22</v>
      </c>
      <c r="E546" s="7">
        <v>1</v>
      </c>
      <c r="F546" s="7">
        <v>3</v>
      </c>
      <c r="G546" s="40" t="s">
        <v>4639</v>
      </c>
      <c r="H546" s="68">
        <v>0.8666666666666667</v>
      </c>
      <c r="I546" s="9">
        <v>10</v>
      </c>
      <c r="J546" s="10">
        <f t="shared" si="73"/>
        <v>8.6666666666666679</v>
      </c>
      <c r="K546" s="11">
        <v>1</v>
      </c>
      <c r="L546" s="12">
        <v>2</v>
      </c>
      <c r="M546" s="54">
        <f t="shared" si="77"/>
        <v>2</v>
      </c>
      <c r="N546" s="13">
        <f t="shared" si="74"/>
        <v>4.5999999999999996</v>
      </c>
      <c r="O546" s="14">
        <f t="shared" si="75"/>
        <v>17.333333333333336</v>
      </c>
      <c r="P546" s="15"/>
      <c r="Q546" s="16">
        <v>13</v>
      </c>
      <c r="R546" s="72">
        <f t="shared" si="80"/>
        <v>4.3333333333333357</v>
      </c>
      <c r="S546" s="19" t="s">
        <v>15</v>
      </c>
      <c r="T546" s="17">
        <f t="shared" si="76"/>
        <v>8.4</v>
      </c>
      <c r="U546" s="18" t="s">
        <v>15</v>
      </c>
      <c r="V546" s="83"/>
      <c r="W546" s="39" t="s">
        <v>5675</v>
      </c>
      <c r="X546" s="85">
        <f t="shared" si="78"/>
        <v>18.399999999999999</v>
      </c>
      <c r="Y546" s="85">
        <f t="shared" si="79"/>
        <v>69.333333333333343</v>
      </c>
      <c r="Z546" s="85">
        <f>VLOOKUP(A:A,[1]周转天数!$A$1:$N$65536,14,0)</f>
        <v>52</v>
      </c>
    </row>
    <row r="547" spans="1:26" ht="15" x14ac:dyDescent="0.25">
      <c r="A547" s="87" t="s">
        <v>573</v>
      </c>
      <c r="B547" s="65" t="s">
        <v>5676</v>
      </c>
      <c r="C547" s="63" t="s">
        <v>4987</v>
      </c>
      <c r="D547" s="7" t="s">
        <v>22</v>
      </c>
      <c r="E547" s="7">
        <v>1</v>
      </c>
      <c r="F547" s="7">
        <v>3</v>
      </c>
      <c r="G547" s="40" t="s">
        <v>4731</v>
      </c>
      <c r="H547" s="68">
        <v>0.8666666666666667</v>
      </c>
      <c r="I547" s="9">
        <v>10</v>
      </c>
      <c r="J547" s="10">
        <f t="shared" si="73"/>
        <v>8.6666666666666679</v>
      </c>
      <c r="K547" s="11">
        <v>1</v>
      </c>
      <c r="L547" s="12">
        <v>2</v>
      </c>
      <c r="M547" s="54">
        <f t="shared" si="77"/>
        <v>2</v>
      </c>
      <c r="N547" s="13">
        <f t="shared" si="74"/>
        <v>4.5999999999999996</v>
      </c>
      <c r="O547" s="14">
        <f t="shared" si="75"/>
        <v>17.333333333333336</v>
      </c>
      <c r="P547" s="15"/>
      <c r="Q547" s="16">
        <v>13</v>
      </c>
      <c r="R547" s="72">
        <f t="shared" si="80"/>
        <v>4.3333333333333357</v>
      </c>
      <c r="S547" s="19" t="s">
        <v>15</v>
      </c>
      <c r="T547" s="17">
        <f t="shared" si="76"/>
        <v>8.4</v>
      </c>
      <c r="U547" s="18" t="s">
        <v>15</v>
      </c>
      <c r="V547" s="83"/>
      <c r="W547" s="39" t="s">
        <v>5581</v>
      </c>
      <c r="X547" s="85">
        <f t="shared" si="78"/>
        <v>33.119999999999997</v>
      </c>
      <c r="Y547" s="85">
        <f t="shared" si="79"/>
        <v>124.80000000000003</v>
      </c>
      <c r="Z547" s="85">
        <f>VLOOKUP(A:A,[1]周转天数!$A$1:$N$65536,14,0)</f>
        <v>93.600000000000009</v>
      </c>
    </row>
    <row r="548" spans="1:26" ht="15" x14ac:dyDescent="0.25">
      <c r="A548" s="87" t="s">
        <v>574</v>
      </c>
      <c r="B548" s="65" t="s">
        <v>5677</v>
      </c>
      <c r="C548" s="63" t="s">
        <v>19</v>
      </c>
      <c r="D548" s="7" t="s">
        <v>22</v>
      </c>
      <c r="E548" s="7">
        <v>1</v>
      </c>
      <c r="F548" s="7">
        <v>3</v>
      </c>
      <c r="G548" s="40" t="s">
        <v>4653</v>
      </c>
      <c r="H548" s="68">
        <v>0.8666666666666667</v>
      </c>
      <c r="I548" s="9">
        <v>10</v>
      </c>
      <c r="J548" s="10">
        <f t="shared" si="73"/>
        <v>8.6666666666666679</v>
      </c>
      <c r="K548" s="11">
        <v>1</v>
      </c>
      <c r="L548" s="12">
        <v>2</v>
      </c>
      <c r="M548" s="54">
        <f t="shared" si="77"/>
        <v>2</v>
      </c>
      <c r="N548" s="13">
        <f t="shared" si="74"/>
        <v>4.5999999999999996</v>
      </c>
      <c r="O548" s="14">
        <f t="shared" si="75"/>
        <v>17.333333333333336</v>
      </c>
      <c r="P548" s="15"/>
      <c r="Q548" s="16">
        <v>13</v>
      </c>
      <c r="R548" s="72">
        <f t="shared" si="80"/>
        <v>4.3333333333333357</v>
      </c>
      <c r="S548" s="19" t="s">
        <v>15</v>
      </c>
      <c r="T548" s="17">
        <f t="shared" si="76"/>
        <v>8.4</v>
      </c>
      <c r="U548" s="18" t="s">
        <v>15</v>
      </c>
      <c r="V548" s="83"/>
      <c r="W548" s="39" t="s">
        <v>5181</v>
      </c>
      <c r="X548" s="85">
        <f t="shared" si="78"/>
        <v>32.199999999999996</v>
      </c>
      <c r="Y548" s="85">
        <f t="shared" si="79"/>
        <v>121.33333333333334</v>
      </c>
      <c r="Z548" s="85">
        <f>VLOOKUP(A:A,[1]周转天数!$A$1:$N$65536,14,0)</f>
        <v>91</v>
      </c>
    </row>
    <row r="549" spans="1:26" ht="15" x14ac:dyDescent="0.25">
      <c r="A549" s="87" t="s">
        <v>575</v>
      </c>
      <c r="B549" s="65" t="s">
        <v>5678</v>
      </c>
      <c r="C549" s="63" t="s">
        <v>24</v>
      </c>
      <c r="D549" s="7" t="s">
        <v>22</v>
      </c>
      <c r="E549" s="7">
        <v>1</v>
      </c>
      <c r="F549" s="7">
        <v>3</v>
      </c>
      <c r="G549" s="40" t="s">
        <v>4722</v>
      </c>
      <c r="H549" s="68">
        <v>0.86666666666666659</v>
      </c>
      <c r="I549" s="9">
        <v>10</v>
      </c>
      <c r="J549" s="10">
        <f t="shared" si="73"/>
        <v>8.6666666666666661</v>
      </c>
      <c r="K549" s="11">
        <v>1</v>
      </c>
      <c r="L549" s="12">
        <v>2</v>
      </c>
      <c r="M549" s="54">
        <f t="shared" si="77"/>
        <v>2</v>
      </c>
      <c r="N549" s="13">
        <f t="shared" si="74"/>
        <v>4.5999999999999996</v>
      </c>
      <c r="O549" s="14">
        <f t="shared" si="75"/>
        <v>17.333333333333332</v>
      </c>
      <c r="P549" s="15"/>
      <c r="Q549" s="16">
        <v>13</v>
      </c>
      <c r="R549" s="72">
        <f t="shared" si="80"/>
        <v>4.3333333333333321</v>
      </c>
      <c r="S549" s="19" t="s">
        <v>15</v>
      </c>
      <c r="T549" s="17">
        <f t="shared" si="76"/>
        <v>8.4</v>
      </c>
      <c r="U549" s="18" t="s">
        <v>15</v>
      </c>
      <c r="V549" s="83"/>
      <c r="W549" s="39" t="s">
        <v>5237</v>
      </c>
      <c r="X549" s="85">
        <f t="shared" si="78"/>
        <v>31.279999999999998</v>
      </c>
      <c r="Y549" s="85">
        <f t="shared" si="79"/>
        <v>117.86666666666666</v>
      </c>
      <c r="Z549" s="85">
        <f>VLOOKUP(A:A,[1]周转天数!$A$1:$N$65536,14,0)</f>
        <v>88.399999999999991</v>
      </c>
    </row>
    <row r="550" spans="1:26" ht="15" x14ac:dyDescent="0.25">
      <c r="A550" s="87" t="s">
        <v>576</v>
      </c>
      <c r="B550" s="65" t="s">
        <v>5679</v>
      </c>
      <c r="C550" s="63" t="s">
        <v>4624</v>
      </c>
      <c r="D550" s="7" t="s">
        <v>22</v>
      </c>
      <c r="E550" s="7">
        <v>1</v>
      </c>
      <c r="F550" s="7">
        <v>3</v>
      </c>
      <c r="G550" s="40" t="s">
        <v>4742</v>
      </c>
      <c r="H550" s="68">
        <v>0.85799999999999998</v>
      </c>
      <c r="I550" s="9">
        <v>10</v>
      </c>
      <c r="J550" s="10">
        <f t="shared" si="73"/>
        <v>8.58</v>
      </c>
      <c r="K550" s="11">
        <v>1</v>
      </c>
      <c r="L550" s="12">
        <v>2</v>
      </c>
      <c r="M550" s="54">
        <f t="shared" si="77"/>
        <v>2</v>
      </c>
      <c r="N550" s="13">
        <f t="shared" si="74"/>
        <v>4.5739999999999998</v>
      </c>
      <c r="O550" s="14">
        <f t="shared" si="75"/>
        <v>17.16</v>
      </c>
      <c r="P550" s="15"/>
      <c r="Q550" s="16">
        <v>12.87</v>
      </c>
      <c r="R550" s="72">
        <f t="shared" si="80"/>
        <v>4.2900000000000009</v>
      </c>
      <c r="S550" s="19" t="s">
        <v>15</v>
      </c>
      <c r="T550" s="17">
        <f t="shared" si="76"/>
        <v>8.2959999999999994</v>
      </c>
      <c r="U550" s="18" t="s">
        <v>15</v>
      </c>
      <c r="V550" s="83"/>
      <c r="W550" s="39" t="s">
        <v>5680</v>
      </c>
      <c r="X550" s="85">
        <f t="shared" si="78"/>
        <v>89.650400000000005</v>
      </c>
      <c r="Y550" s="85">
        <f t="shared" si="79"/>
        <v>336.33600000000001</v>
      </c>
      <c r="Z550" s="85">
        <f>VLOOKUP(A:A,[1]周转天数!$A$1:$N$65536,14,0)</f>
        <v>252.25200000000001</v>
      </c>
    </row>
    <row r="551" spans="1:26" ht="15" x14ac:dyDescent="0.25">
      <c r="A551" s="87" t="s">
        <v>577</v>
      </c>
      <c r="B551" s="65" t="s">
        <v>5681</v>
      </c>
      <c r="C551" s="63" t="s">
        <v>24</v>
      </c>
      <c r="D551" s="7" t="s">
        <v>22</v>
      </c>
      <c r="E551" s="7">
        <v>1</v>
      </c>
      <c r="F551" s="7">
        <v>3</v>
      </c>
      <c r="G551" s="40" t="s">
        <v>4654</v>
      </c>
      <c r="H551" s="68">
        <v>0.80000000000000016</v>
      </c>
      <c r="I551" s="9">
        <v>10</v>
      </c>
      <c r="J551" s="10">
        <f t="shared" si="73"/>
        <v>8.0000000000000018</v>
      </c>
      <c r="K551" s="11">
        <v>1</v>
      </c>
      <c r="L551" s="12">
        <v>2</v>
      </c>
      <c r="M551" s="54">
        <f t="shared" si="77"/>
        <v>2</v>
      </c>
      <c r="N551" s="13">
        <f t="shared" si="74"/>
        <v>4.4000000000000004</v>
      </c>
      <c r="O551" s="14">
        <f t="shared" si="75"/>
        <v>16.000000000000004</v>
      </c>
      <c r="P551" s="15"/>
      <c r="Q551" s="16">
        <v>12</v>
      </c>
      <c r="R551" s="72">
        <f t="shared" si="80"/>
        <v>4.0000000000000036</v>
      </c>
      <c r="S551" s="19" t="s">
        <v>15</v>
      </c>
      <c r="T551" s="17">
        <f t="shared" si="76"/>
        <v>7.6</v>
      </c>
      <c r="U551" s="18" t="s">
        <v>15</v>
      </c>
      <c r="V551" s="83"/>
      <c r="W551" s="39" t="s">
        <v>5268</v>
      </c>
      <c r="X551" s="85">
        <f t="shared" si="78"/>
        <v>56.320000000000007</v>
      </c>
      <c r="Y551" s="85">
        <f t="shared" si="79"/>
        <v>204.80000000000007</v>
      </c>
      <c r="Z551" s="85">
        <f>VLOOKUP(A:A,[1]周转天数!$A$1:$N$65536,14,0)</f>
        <v>153.60000000000002</v>
      </c>
    </row>
    <row r="552" spans="1:26" ht="15" x14ac:dyDescent="0.25">
      <c r="A552" s="87" t="s">
        <v>578</v>
      </c>
      <c r="B552" s="65" t="s">
        <v>5682</v>
      </c>
      <c r="C552" s="63" t="s">
        <v>25</v>
      </c>
      <c r="D552" s="7" t="s">
        <v>22</v>
      </c>
      <c r="E552" s="7">
        <v>1</v>
      </c>
      <c r="F552" s="7">
        <v>3</v>
      </c>
      <c r="G552" s="40" t="s">
        <v>4659</v>
      </c>
      <c r="H552" s="68">
        <v>0.80000000000000016</v>
      </c>
      <c r="I552" s="9">
        <v>10</v>
      </c>
      <c r="J552" s="10">
        <f t="shared" si="73"/>
        <v>8.0000000000000018</v>
      </c>
      <c r="K552" s="11">
        <v>1</v>
      </c>
      <c r="L552" s="12">
        <v>2</v>
      </c>
      <c r="M552" s="54">
        <f t="shared" si="77"/>
        <v>2</v>
      </c>
      <c r="N552" s="13">
        <f t="shared" si="74"/>
        <v>4.4000000000000004</v>
      </c>
      <c r="O552" s="14">
        <f t="shared" si="75"/>
        <v>16.000000000000004</v>
      </c>
      <c r="P552" s="15"/>
      <c r="Q552" s="16">
        <v>12</v>
      </c>
      <c r="R552" s="72">
        <f t="shared" si="80"/>
        <v>4.0000000000000036</v>
      </c>
      <c r="S552" s="19" t="s">
        <v>15</v>
      </c>
      <c r="T552" s="17">
        <f t="shared" si="76"/>
        <v>7.6</v>
      </c>
      <c r="U552" s="18" t="s">
        <v>15</v>
      </c>
      <c r="V552" s="83"/>
      <c r="W552" s="39" t="s">
        <v>5026</v>
      </c>
      <c r="X552" s="85">
        <f t="shared" si="78"/>
        <v>30.360000000000003</v>
      </c>
      <c r="Y552" s="85">
        <f t="shared" si="79"/>
        <v>110.40000000000003</v>
      </c>
      <c r="Z552" s="85">
        <f>VLOOKUP(A:A,[1]周转天数!$A$1:$N$65536,14,0)</f>
        <v>82.800000000000011</v>
      </c>
    </row>
    <row r="553" spans="1:26" ht="15" x14ac:dyDescent="0.25">
      <c r="A553" s="87" t="s">
        <v>579</v>
      </c>
      <c r="B553" s="65" t="s">
        <v>5683</v>
      </c>
      <c r="C553" s="63" t="s">
        <v>5036</v>
      </c>
      <c r="D553" s="7" t="s">
        <v>22</v>
      </c>
      <c r="E553" s="7">
        <v>1</v>
      </c>
      <c r="F553" s="7">
        <v>3</v>
      </c>
      <c r="G553" s="40" t="s">
        <v>4646</v>
      </c>
      <c r="H553" s="68">
        <v>0.80000000000000016</v>
      </c>
      <c r="I553" s="9">
        <v>10</v>
      </c>
      <c r="J553" s="10">
        <f t="shared" si="73"/>
        <v>8.0000000000000018</v>
      </c>
      <c r="K553" s="11">
        <v>1</v>
      </c>
      <c r="L553" s="12">
        <v>2</v>
      </c>
      <c r="M553" s="54">
        <f t="shared" si="77"/>
        <v>2</v>
      </c>
      <c r="N553" s="13">
        <f t="shared" si="74"/>
        <v>4.4000000000000004</v>
      </c>
      <c r="O553" s="14">
        <f t="shared" si="75"/>
        <v>16.000000000000004</v>
      </c>
      <c r="P553" s="15"/>
      <c r="Q553" s="16">
        <v>12</v>
      </c>
      <c r="R553" s="72">
        <f t="shared" si="80"/>
        <v>4.0000000000000036</v>
      </c>
      <c r="S553" s="19" t="s">
        <v>15</v>
      </c>
      <c r="T553" s="17">
        <f t="shared" si="76"/>
        <v>7.6</v>
      </c>
      <c r="U553" s="18" t="s">
        <v>15</v>
      </c>
      <c r="V553" s="83"/>
      <c r="W553" s="39" t="s">
        <v>5113</v>
      </c>
      <c r="X553" s="85">
        <f t="shared" si="78"/>
        <v>47.52000000000001</v>
      </c>
      <c r="Y553" s="85">
        <f t="shared" si="79"/>
        <v>172.80000000000004</v>
      </c>
      <c r="Z553" s="85">
        <f>VLOOKUP(A:A,[1]周转天数!$A$1:$N$65536,14,0)</f>
        <v>129.60000000000002</v>
      </c>
    </row>
    <row r="554" spans="1:26" ht="15" x14ac:dyDescent="0.25">
      <c r="A554" s="87" t="s">
        <v>580</v>
      </c>
      <c r="B554" s="65" t="s">
        <v>5684</v>
      </c>
      <c r="C554" s="63" t="s">
        <v>19</v>
      </c>
      <c r="D554" s="7" t="s">
        <v>22</v>
      </c>
      <c r="E554" s="7">
        <v>1</v>
      </c>
      <c r="F554" s="7">
        <v>3</v>
      </c>
      <c r="G554" s="40" t="s">
        <v>4699</v>
      </c>
      <c r="H554" s="68">
        <v>0.80000000000000016</v>
      </c>
      <c r="I554" s="9">
        <v>10</v>
      </c>
      <c r="J554" s="10">
        <f t="shared" si="73"/>
        <v>8.0000000000000018</v>
      </c>
      <c r="K554" s="11">
        <v>1</v>
      </c>
      <c r="L554" s="12">
        <v>2</v>
      </c>
      <c r="M554" s="54">
        <f t="shared" si="77"/>
        <v>2</v>
      </c>
      <c r="N554" s="13">
        <f t="shared" si="74"/>
        <v>4.4000000000000004</v>
      </c>
      <c r="O554" s="14">
        <f t="shared" si="75"/>
        <v>16.000000000000004</v>
      </c>
      <c r="P554" s="15"/>
      <c r="Q554" s="16">
        <v>12</v>
      </c>
      <c r="R554" s="72">
        <f t="shared" si="80"/>
        <v>4.0000000000000036</v>
      </c>
      <c r="S554" s="19" t="s">
        <v>15</v>
      </c>
      <c r="T554" s="17">
        <f t="shared" si="76"/>
        <v>7.6</v>
      </c>
      <c r="U554" s="18" t="s">
        <v>15</v>
      </c>
      <c r="V554" s="83"/>
      <c r="W554" s="39" t="s">
        <v>5645</v>
      </c>
      <c r="X554" s="85">
        <f t="shared" si="78"/>
        <v>51.920000000000009</v>
      </c>
      <c r="Y554" s="85">
        <f t="shared" si="79"/>
        <v>188.80000000000004</v>
      </c>
      <c r="Z554" s="85">
        <f>VLOOKUP(A:A,[1]周转天数!$A$1:$N$65536,14,0)</f>
        <v>141.60000000000002</v>
      </c>
    </row>
    <row r="555" spans="1:26" ht="15" x14ac:dyDescent="0.25">
      <c r="A555" s="87" t="s">
        <v>581</v>
      </c>
      <c r="B555" s="65" t="s">
        <v>5685</v>
      </c>
      <c r="C555" s="63" t="s">
        <v>5044</v>
      </c>
      <c r="D555" s="7" t="s">
        <v>22</v>
      </c>
      <c r="E555" s="7">
        <v>1</v>
      </c>
      <c r="F555" s="7">
        <v>3</v>
      </c>
      <c r="G555" s="40" t="s">
        <v>4716</v>
      </c>
      <c r="H555" s="68">
        <v>0.80000000000000016</v>
      </c>
      <c r="I555" s="9">
        <v>10</v>
      </c>
      <c r="J555" s="10">
        <f t="shared" si="73"/>
        <v>8.0000000000000018</v>
      </c>
      <c r="K555" s="11">
        <v>1</v>
      </c>
      <c r="L555" s="12">
        <v>2</v>
      </c>
      <c r="M555" s="54">
        <f t="shared" si="77"/>
        <v>2</v>
      </c>
      <c r="N555" s="13">
        <f t="shared" si="74"/>
        <v>4.4000000000000004</v>
      </c>
      <c r="O555" s="14">
        <f t="shared" si="75"/>
        <v>16.000000000000004</v>
      </c>
      <c r="P555" s="15"/>
      <c r="Q555" s="16">
        <v>12</v>
      </c>
      <c r="R555" s="72">
        <f t="shared" si="80"/>
        <v>4.0000000000000036</v>
      </c>
      <c r="S555" s="19" t="s">
        <v>15</v>
      </c>
      <c r="T555" s="17">
        <f t="shared" si="76"/>
        <v>7.6</v>
      </c>
      <c r="U555" s="18" t="s">
        <v>15</v>
      </c>
      <c r="V555" s="83"/>
      <c r="W555" s="39" t="s">
        <v>5089</v>
      </c>
      <c r="X555" s="85">
        <f t="shared" si="78"/>
        <v>65.12</v>
      </c>
      <c r="Y555" s="85">
        <f t="shared" si="79"/>
        <v>236.80000000000007</v>
      </c>
      <c r="Z555" s="85">
        <f>VLOOKUP(A:A,[1]周转天数!$A$1:$N$65536,14,0)</f>
        <v>177.60000000000002</v>
      </c>
    </row>
    <row r="556" spans="1:26" ht="15" x14ac:dyDescent="0.25">
      <c r="A556" s="87" t="s">
        <v>582</v>
      </c>
      <c r="B556" s="65" t="s">
        <v>5686</v>
      </c>
      <c r="C556" s="63" t="s">
        <v>5451</v>
      </c>
      <c r="D556" s="7" t="s">
        <v>22</v>
      </c>
      <c r="E556" s="7">
        <v>1</v>
      </c>
      <c r="F556" s="7">
        <v>3</v>
      </c>
      <c r="G556" s="40" t="s">
        <v>4694</v>
      </c>
      <c r="H556" s="68">
        <v>0.8</v>
      </c>
      <c r="I556" s="9">
        <v>10</v>
      </c>
      <c r="J556" s="10">
        <f t="shared" si="73"/>
        <v>8</v>
      </c>
      <c r="K556" s="11">
        <v>1</v>
      </c>
      <c r="L556" s="12">
        <v>2</v>
      </c>
      <c r="M556" s="54">
        <f t="shared" si="77"/>
        <v>2</v>
      </c>
      <c r="N556" s="13">
        <f t="shared" si="74"/>
        <v>4.4000000000000004</v>
      </c>
      <c r="O556" s="14">
        <f t="shared" si="75"/>
        <v>16</v>
      </c>
      <c r="P556" s="15"/>
      <c r="Q556" s="16">
        <v>12</v>
      </c>
      <c r="R556" s="72">
        <f t="shared" si="80"/>
        <v>4</v>
      </c>
      <c r="S556" s="19" t="s">
        <v>15</v>
      </c>
      <c r="T556" s="17">
        <f t="shared" si="76"/>
        <v>7.6</v>
      </c>
      <c r="U556" s="18" t="s">
        <v>15</v>
      </c>
      <c r="V556" s="83"/>
      <c r="W556" s="39" t="s">
        <v>5382</v>
      </c>
      <c r="X556" s="85">
        <f t="shared" si="78"/>
        <v>82.720000000000013</v>
      </c>
      <c r="Y556" s="85">
        <f t="shared" si="79"/>
        <v>300.8</v>
      </c>
      <c r="Z556" s="85">
        <f>VLOOKUP(A:A,[1]周转天数!$A$1:$N$65536,14,0)</f>
        <v>225.60000000000002</v>
      </c>
    </row>
    <row r="557" spans="1:26" ht="15" x14ac:dyDescent="0.25">
      <c r="A557" s="87" t="s">
        <v>583</v>
      </c>
      <c r="B557" s="65" t="s">
        <v>5687</v>
      </c>
      <c r="C557" s="63" t="s">
        <v>24</v>
      </c>
      <c r="D557" s="7" t="s">
        <v>22</v>
      </c>
      <c r="E557" s="7">
        <v>1</v>
      </c>
      <c r="F557" s="7">
        <v>3</v>
      </c>
      <c r="G557" s="40" t="s">
        <v>4685</v>
      </c>
      <c r="H557" s="68">
        <v>0.8</v>
      </c>
      <c r="I557" s="9">
        <v>10</v>
      </c>
      <c r="J557" s="10">
        <f t="shared" si="73"/>
        <v>8</v>
      </c>
      <c r="K557" s="11">
        <v>1</v>
      </c>
      <c r="L557" s="12">
        <v>2</v>
      </c>
      <c r="M557" s="54">
        <f t="shared" si="77"/>
        <v>2</v>
      </c>
      <c r="N557" s="13">
        <f t="shared" si="74"/>
        <v>4.4000000000000004</v>
      </c>
      <c r="O557" s="14">
        <f t="shared" si="75"/>
        <v>16</v>
      </c>
      <c r="P557" s="15"/>
      <c r="Q557" s="16">
        <v>12</v>
      </c>
      <c r="R557" s="72">
        <f t="shared" si="80"/>
        <v>4</v>
      </c>
      <c r="S557" s="19" t="s">
        <v>15</v>
      </c>
      <c r="T557" s="17">
        <f t="shared" si="76"/>
        <v>7.6</v>
      </c>
      <c r="U557" s="18" t="s">
        <v>15</v>
      </c>
      <c r="V557" s="83"/>
      <c r="W557" s="39" t="s">
        <v>5168</v>
      </c>
      <c r="X557" s="85">
        <f t="shared" si="78"/>
        <v>66</v>
      </c>
      <c r="Y557" s="85">
        <f t="shared" si="79"/>
        <v>240</v>
      </c>
      <c r="Z557" s="85">
        <f>VLOOKUP(A:A,[1]周转天数!$A$1:$N$65536,14,0)</f>
        <v>180</v>
      </c>
    </row>
    <row r="558" spans="1:26" ht="15" x14ac:dyDescent="0.25">
      <c r="A558" s="87" t="s">
        <v>584</v>
      </c>
      <c r="B558" s="65" t="s">
        <v>5688</v>
      </c>
      <c r="C558" s="63" t="s">
        <v>5278</v>
      </c>
      <c r="D558" s="7" t="s">
        <v>22</v>
      </c>
      <c r="E558" s="7">
        <v>1</v>
      </c>
      <c r="F558" s="7">
        <v>3</v>
      </c>
      <c r="G558" s="40" t="s">
        <v>4658</v>
      </c>
      <c r="H558" s="68">
        <v>0.8</v>
      </c>
      <c r="I558" s="9">
        <v>10</v>
      </c>
      <c r="J558" s="10">
        <f t="shared" si="73"/>
        <v>8</v>
      </c>
      <c r="K558" s="11">
        <v>1</v>
      </c>
      <c r="L558" s="12">
        <v>2</v>
      </c>
      <c r="M558" s="54">
        <f t="shared" si="77"/>
        <v>2</v>
      </c>
      <c r="N558" s="13">
        <f t="shared" si="74"/>
        <v>4.4000000000000004</v>
      </c>
      <c r="O558" s="14">
        <f t="shared" si="75"/>
        <v>16</v>
      </c>
      <c r="P558" s="15"/>
      <c r="Q558" s="16">
        <v>12</v>
      </c>
      <c r="R558" s="72">
        <f t="shared" si="80"/>
        <v>4</v>
      </c>
      <c r="S558" s="19" t="s">
        <v>15</v>
      </c>
      <c r="T558" s="17">
        <f t="shared" si="76"/>
        <v>7.6</v>
      </c>
      <c r="U558" s="18" t="s">
        <v>15</v>
      </c>
      <c r="V558" s="83"/>
      <c r="W558" s="39" t="s">
        <v>5279</v>
      </c>
      <c r="X558" s="85">
        <f t="shared" si="78"/>
        <v>19.8</v>
      </c>
      <c r="Y558" s="85">
        <f t="shared" si="79"/>
        <v>72</v>
      </c>
      <c r="Z558" s="85">
        <f>VLOOKUP(A:A,[1]周转天数!$A$1:$N$65536,14,0)</f>
        <v>54</v>
      </c>
    </row>
    <row r="559" spans="1:26" ht="15" x14ac:dyDescent="0.25">
      <c r="A559" s="87" t="s">
        <v>585</v>
      </c>
      <c r="B559" s="65" t="s">
        <v>5689</v>
      </c>
      <c r="C559" s="63" t="s">
        <v>21</v>
      </c>
      <c r="D559" s="7" t="s">
        <v>22</v>
      </c>
      <c r="E559" s="7">
        <v>1</v>
      </c>
      <c r="F559" s="7">
        <v>3</v>
      </c>
      <c r="G559" s="40" t="s">
        <v>4678</v>
      </c>
      <c r="H559" s="68">
        <v>0.8</v>
      </c>
      <c r="I559" s="9">
        <v>10</v>
      </c>
      <c r="J559" s="10">
        <f t="shared" si="73"/>
        <v>8</v>
      </c>
      <c r="K559" s="11">
        <v>1</v>
      </c>
      <c r="L559" s="12">
        <v>2</v>
      </c>
      <c r="M559" s="54">
        <f t="shared" si="77"/>
        <v>2</v>
      </c>
      <c r="N559" s="13">
        <f t="shared" si="74"/>
        <v>4.4000000000000004</v>
      </c>
      <c r="O559" s="14">
        <f t="shared" si="75"/>
        <v>16</v>
      </c>
      <c r="P559" s="15"/>
      <c r="Q559" s="16">
        <v>12</v>
      </c>
      <c r="R559" s="72">
        <f t="shared" si="80"/>
        <v>4</v>
      </c>
      <c r="S559" s="19" t="s">
        <v>15</v>
      </c>
      <c r="T559" s="17">
        <f t="shared" si="76"/>
        <v>7.6</v>
      </c>
      <c r="U559" s="18" t="s">
        <v>15</v>
      </c>
      <c r="V559" s="83"/>
      <c r="W559" s="39" t="s">
        <v>5302</v>
      </c>
      <c r="X559" s="85">
        <f t="shared" si="78"/>
        <v>25.52</v>
      </c>
      <c r="Y559" s="85">
        <f t="shared" si="79"/>
        <v>92.8</v>
      </c>
      <c r="Z559" s="85">
        <f>VLOOKUP(A:A,[1]周转天数!$A$1:$N$65536,14,0)</f>
        <v>69.599999999999994</v>
      </c>
    </row>
    <row r="560" spans="1:26" ht="15" x14ac:dyDescent="0.25">
      <c r="A560" s="87" t="s">
        <v>586</v>
      </c>
      <c r="B560" s="65" t="s">
        <v>5690</v>
      </c>
      <c r="C560" s="63" t="s">
        <v>25</v>
      </c>
      <c r="D560" s="7" t="s">
        <v>22</v>
      </c>
      <c r="E560" s="7">
        <v>1</v>
      </c>
      <c r="F560" s="7">
        <v>3</v>
      </c>
      <c r="G560" s="40" t="s">
        <v>4681</v>
      </c>
      <c r="H560" s="68">
        <v>0.8</v>
      </c>
      <c r="I560" s="9">
        <v>10</v>
      </c>
      <c r="J560" s="10">
        <f t="shared" si="73"/>
        <v>8</v>
      </c>
      <c r="K560" s="11">
        <v>1</v>
      </c>
      <c r="L560" s="12">
        <v>2</v>
      </c>
      <c r="M560" s="54">
        <f t="shared" si="77"/>
        <v>2</v>
      </c>
      <c r="N560" s="13">
        <f t="shared" si="74"/>
        <v>4.4000000000000004</v>
      </c>
      <c r="O560" s="14">
        <f t="shared" si="75"/>
        <v>16</v>
      </c>
      <c r="P560" s="15"/>
      <c r="Q560" s="16">
        <v>12</v>
      </c>
      <c r="R560" s="72">
        <f t="shared" si="80"/>
        <v>4</v>
      </c>
      <c r="S560" s="19" t="s">
        <v>15</v>
      </c>
      <c r="T560" s="17">
        <f t="shared" si="76"/>
        <v>7.6</v>
      </c>
      <c r="U560" s="18" t="s">
        <v>15</v>
      </c>
      <c r="V560" s="83"/>
      <c r="W560" s="39" t="s">
        <v>5237</v>
      </c>
      <c r="X560" s="85">
        <f t="shared" si="78"/>
        <v>63.800000000000004</v>
      </c>
      <c r="Y560" s="85">
        <f t="shared" si="79"/>
        <v>232</v>
      </c>
      <c r="Z560" s="85">
        <f>VLOOKUP(A:A,[1]周转天数!$A$1:$N$65536,14,0)</f>
        <v>174</v>
      </c>
    </row>
    <row r="561" spans="1:26" ht="15" x14ac:dyDescent="0.25">
      <c r="A561" s="87" t="s">
        <v>587</v>
      </c>
      <c r="B561" s="65" t="s">
        <v>5691</v>
      </c>
      <c r="C561" s="63" t="s">
        <v>21</v>
      </c>
      <c r="D561" s="7" t="s">
        <v>22</v>
      </c>
      <c r="E561" s="7">
        <v>1</v>
      </c>
      <c r="F561" s="7">
        <v>3</v>
      </c>
      <c r="G561" s="40" t="s">
        <v>4633</v>
      </c>
      <c r="H561" s="68">
        <v>0.8</v>
      </c>
      <c r="I561" s="9">
        <v>10</v>
      </c>
      <c r="J561" s="10">
        <f t="shared" si="73"/>
        <v>8</v>
      </c>
      <c r="K561" s="11">
        <v>1</v>
      </c>
      <c r="L561" s="12">
        <v>2</v>
      </c>
      <c r="M561" s="54">
        <f t="shared" si="77"/>
        <v>2</v>
      </c>
      <c r="N561" s="13">
        <f t="shared" si="74"/>
        <v>4.4000000000000004</v>
      </c>
      <c r="O561" s="14">
        <f t="shared" si="75"/>
        <v>16</v>
      </c>
      <c r="P561" s="15"/>
      <c r="Q561" s="16">
        <v>12</v>
      </c>
      <c r="R561" s="72">
        <f t="shared" si="80"/>
        <v>4</v>
      </c>
      <c r="S561" s="19" t="s">
        <v>15</v>
      </c>
      <c r="T561" s="17">
        <f t="shared" si="76"/>
        <v>7.6</v>
      </c>
      <c r="U561" s="18" t="s">
        <v>15</v>
      </c>
      <c r="V561" s="83"/>
      <c r="W561" s="39" t="s">
        <v>5338</v>
      </c>
      <c r="X561" s="85">
        <f t="shared" si="78"/>
        <v>11</v>
      </c>
      <c r="Y561" s="85">
        <f t="shared" si="79"/>
        <v>40</v>
      </c>
      <c r="Z561" s="85">
        <f>VLOOKUP(A:A,[1]周转天数!$A$1:$N$65536,14,0)</f>
        <v>30</v>
      </c>
    </row>
    <row r="562" spans="1:26" ht="15" x14ac:dyDescent="0.25">
      <c r="A562" s="87" t="s">
        <v>588</v>
      </c>
      <c r="B562" s="65" t="s">
        <v>5692</v>
      </c>
      <c r="C562" s="63" t="s">
        <v>19</v>
      </c>
      <c r="D562" s="7" t="s">
        <v>22</v>
      </c>
      <c r="E562" s="7">
        <v>1</v>
      </c>
      <c r="F562" s="7">
        <v>3</v>
      </c>
      <c r="G562" s="40" t="s">
        <v>4677</v>
      </c>
      <c r="H562" s="68">
        <v>0.8</v>
      </c>
      <c r="I562" s="9">
        <v>10</v>
      </c>
      <c r="J562" s="10">
        <f t="shared" si="73"/>
        <v>8</v>
      </c>
      <c r="K562" s="11">
        <v>1</v>
      </c>
      <c r="L562" s="12">
        <v>2</v>
      </c>
      <c r="M562" s="54">
        <f t="shared" si="77"/>
        <v>2</v>
      </c>
      <c r="N562" s="13">
        <f t="shared" si="74"/>
        <v>4.4000000000000004</v>
      </c>
      <c r="O562" s="14">
        <f t="shared" si="75"/>
        <v>16</v>
      </c>
      <c r="P562" s="15"/>
      <c r="Q562" s="16">
        <v>12</v>
      </c>
      <c r="R562" s="72">
        <f t="shared" si="80"/>
        <v>4</v>
      </c>
      <c r="S562" s="19" t="s">
        <v>15</v>
      </c>
      <c r="T562" s="17">
        <f t="shared" si="76"/>
        <v>7.6</v>
      </c>
      <c r="U562" s="18" t="s">
        <v>15</v>
      </c>
      <c r="V562" s="83"/>
      <c r="W562" s="39" t="s">
        <v>5118</v>
      </c>
      <c r="X562" s="85">
        <f t="shared" si="78"/>
        <v>55.000000000000007</v>
      </c>
      <c r="Y562" s="85">
        <f t="shared" si="79"/>
        <v>200</v>
      </c>
      <c r="Z562" s="85">
        <f>VLOOKUP(A:A,[1]周转天数!$A$1:$N$65536,14,0)</f>
        <v>150</v>
      </c>
    </row>
    <row r="563" spans="1:26" ht="15" x14ac:dyDescent="0.25">
      <c r="A563" s="87" t="s">
        <v>589</v>
      </c>
      <c r="B563" s="65" t="s">
        <v>5693</v>
      </c>
      <c r="C563" s="63" t="s">
        <v>5039</v>
      </c>
      <c r="D563" s="7" t="s">
        <v>22</v>
      </c>
      <c r="E563" s="7">
        <v>1</v>
      </c>
      <c r="F563" s="7">
        <v>3</v>
      </c>
      <c r="G563" s="40" t="s">
        <v>4635</v>
      </c>
      <c r="H563" s="68">
        <v>0.8</v>
      </c>
      <c r="I563" s="9">
        <v>10</v>
      </c>
      <c r="J563" s="10">
        <f t="shared" si="73"/>
        <v>8</v>
      </c>
      <c r="K563" s="11">
        <v>1</v>
      </c>
      <c r="L563" s="12">
        <v>2</v>
      </c>
      <c r="M563" s="54">
        <f t="shared" si="77"/>
        <v>2</v>
      </c>
      <c r="N563" s="13">
        <f t="shared" si="74"/>
        <v>4.4000000000000004</v>
      </c>
      <c r="O563" s="14">
        <f t="shared" si="75"/>
        <v>16</v>
      </c>
      <c r="P563" s="15"/>
      <c r="Q563" s="16">
        <v>12</v>
      </c>
      <c r="R563" s="72">
        <f t="shared" si="80"/>
        <v>4</v>
      </c>
      <c r="S563" s="19" t="s">
        <v>15</v>
      </c>
      <c r="T563" s="17">
        <f t="shared" si="76"/>
        <v>7.6</v>
      </c>
      <c r="U563" s="18" t="s">
        <v>15</v>
      </c>
      <c r="V563" s="83"/>
      <c r="W563" s="39" t="s">
        <v>5183</v>
      </c>
      <c r="X563" s="85">
        <f t="shared" si="78"/>
        <v>21.12</v>
      </c>
      <c r="Y563" s="85">
        <f t="shared" si="79"/>
        <v>76.8</v>
      </c>
      <c r="Z563" s="85">
        <f>VLOOKUP(A:A,[1]周转天数!$A$1:$N$65536,14,0)</f>
        <v>57.599999999999994</v>
      </c>
    </row>
    <row r="564" spans="1:26" ht="15" x14ac:dyDescent="0.25">
      <c r="A564" s="87" t="s">
        <v>590</v>
      </c>
      <c r="B564" s="65" t="s">
        <v>5694</v>
      </c>
      <c r="C564" s="63" t="s">
        <v>21</v>
      </c>
      <c r="D564" s="7" t="s">
        <v>22</v>
      </c>
      <c r="E564" s="7">
        <v>1</v>
      </c>
      <c r="F564" s="7">
        <v>3</v>
      </c>
      <c r="G564" s="40" t="s">
        <v>4644</v>
      </c>
      <c r="H564" s="68">
        <v>0.8</v>
      </c>
      <c r="I564" s="9">
        <v>10</v>
      </c>
      <c r="J564" s="10">
        <f t="shared" si="73"/>
        <v>8</v>
      </c>
      <c r="K564" s="11">
        <v>1</v>
      </c>
      <c r="L564" s="12">
        <v>2</v>
      </c>
      <c r="M564" s="54">
        <f t="shared" si="77"/>
        <v>2</v>
      </c>
      <c r="N564" s="13">
        <f t="shared" si="74"/>
        <v>4.4000000000000004</v>
      </c>
      <c r="O564" s="14">
        <f t="shared" si="75"/>
        <v>16</v>
      </c>
      <c r="P564" s="15"/>
      <c r="Q564" s="16">
        <v>12</v>
      </c>
      <c r="R564" s="72">
        <f t="shared" si="80"/>
        <v>4</v>
      </c>
      <c r="S564" s="19" t="s">
        <v>15</v>
      </c>
      <c r="T564" s="17">
        <f t="shared" si="76"/>
        <v>7.6</v>
      </c>
      <c r="U564" s="18" t="s">
        <v>15</v>
      </c>
      <c r="V564" s="83"/>
      <c r="W564" s="39" t="s">
        <v>5183</v>
      </c>
      <c r="X564" s="85">
        <f t="shared" si="78"/>
        <v>28.6</v>
      </c>
      <c r="Y564" s="85">
        <f t="shared" si="79"/>
        <v>104</v>
      </c>
      <c r="Z564" s="85">
        <f>VLOOKUP(A:A,[1]周转天数!$A$1:$N$65536,14,0)</f>
        <v>78</v>
      </c>
    </row>
    <row r="565" spans="1:26" ht="15" x14ac:dyDescent="0.25">
      <c r="A565" s="87" t="s">
        <v>591</v>
      </c>
      <c r="B565" s="65" t="s">
        <v>5695</v>
      </c>
      <c r="C565" s="63" t="s">
        <v>4984</v>
      </c>
      <c r="D565" s="7" t="s">
        <v>22</v>
      </c>
      <c r="E565" s="7">
        <v>1</v>
      </c>
      <c r="F565" s="7">
        <v>3</v>
      </c>
      <c r="G565" s="40" t="s">
        <v>4743</v>
      </c>
      <c r="H565" s="68">
        <v>0.8</v>
      </c>
      <c r="I565" s="9">
        <v>10</v>
      </c>
      <c r="J565" s="10">
        <f t="shared" si="73"/>
        <v>8</v>
      </c>
      <c r="K565" s="11">
        <v>1</v>
      </c>
      <c r="L565" s="12">
        <v>2</v>
      </c>
      <c r="M565" s="54">
        <f t="shared" si="77"/>
        <v>2</v>
      </c>
      <c r="N565" s="13">
        <f t="shared" si="74"/>
        <v>4.4000000000000004</v>
      </c>
      <c r="O565" s="14">
        <f t="shared" si="75"/>
        <v>16</v>
      </c>
      <c r="P565" s="15"/>
      <c r="Q565" s="16">
        <v>12</v>
      </c>
      <c r="R565" s="72">
        <f t="shared" si="80"/>
        <v>4</v>
      </c>
      <c r="S565" s="19" t="s">
        <v>15</v>
      </c>
      <c r="T565" s="17">
        <f t="shared" si="76"/>
        <v>7.6</v>
      </c>
      <c r="U565" s="18" t="s">
        <v>15</v>
      </c>
      <c r="V565" s="83"/>
      <c r="W565" s="39" t="s">
        <v>5553</v>
      </c>
      <c r="X565" s="85">
        <f t="shared" si="78"/>
        <v>61.600000000000009</v>
      </c>
      <c r="Y565" s="85">
        <f t="shared" si="79"/>
        <v>224</v>
      </c>
      <c r="Z565" s="85">
        <f>VLOOKUP(A:A,[1]周转天数!$A$1:$N$65536,14,0)</f>
        <v>168</v>
      </c>
    </row>
    <row r="566" spans="1:26" ht="15" x14ac:dyDescent="0.25">
      <c r="A566" s="87" t="s">
        <v>592</v>
      </c>
      <c r="B566" s="65" t="s">
        <v>5696</v>
      </c>
      <c r="C566" s="63" t="s">
        <v>19</v>
      </c>
      <c r="D566" s="7" t="s">
        <v>22</v>
      </c>
      <c r="E566" s="7">
        <v>1</v>
      </c>
      <c r="F566" s="7">
        <v>3</v>
      </c>
      <c r="G566" s="40" t="s">
        <v>4739</v>
      </c>
      <c r="H566" s="68">
        <v>0.8</v>
      </c>
      <c r="I566" s="9">
        <v>10</v>
      </c>
      <c r="J566" s="10">
        <f t="shared" si="73"/>
        <v>8</v>
      </c>
      <c r="K566" s="11">
        <v>1</v>
      </c>
      <c r="L566" s="12">
        <v>2</v>
      </c>
      <c r="M566" s="54">
        <f t="shared" si="77"/>
        <v>2</v>
      </c>
      <c r="N566" s="13">
        <f t="shared" si="74"/>
        <v>4.4000000000000004</v>
      </c>
      <c r="O566" s="14">
        <f t="shared" si="75"/>
        <v>16</v>
      </c>
      <c r="P566" s="15"/>
      <c r="Q566" s="16">
        <v>12</v>
      </c>
      <c r="R566" s="72">
        <f t="shared" si="80"/>
        <v>4</v>
      </c>
      <c r="S566" s="19" t="s">
        <v>15</v>
      </c>
      <c r="T566" s="17">
        <f t="shared" si="76"/>
        <v>7.6</v>
      </c>
      <c r="U566" s="18" t="s">
        <v>15</v>
      </c>
      <c r="V566" s="83"/>
      <c r="W566" s="39" t="s">
        <v>5458</v>
      </c>
      <c r="X566" s="85">
        <f t="shared" si="78"/>
        <v>72.600000000000009</v>
      </c>
      <c r="Y566" s="85">
        <f t="shared" si="79"/>
        <v>264</v>
      </c>
      <c r="Z566" s="85">
        <f>VLOOKUP(A:A,[1]周转天数!$A$1:$N$65536,14,0)</f>
        <v>198</v>
      </c>
    </row>
    <row r="567" spans="1:26" ht="15" x14ac:dyDescent="0.25">
      <c r="A567" s="87" t="s">
        <v>593</v>
      </c>
      <c r="B567" s="65" t="s">
        <v>5697</v>
      </c>
      <c r="C567" s="63" t="s">
        <v>19</v>
      </c>
      <c r="D567" s="7" t="s">
        <v>22</v>
      </c>
      <c r="E567" s="7">
        <v>1</v>
      </c>
      <c r="F567" s="7">
        <v>3</v>
      </c>
      <c r="G567" s="40" t="s">
        <v>4648</v>
      </c>
      <c r="H567" s="68">
        <v>0.8</v>
      </c>
      <c r="I567" s="9">
        <v>10</v>
      </c>
      <c r="J567" s="10">
        <f t="shared" si="73"/>
        <v>8</v>
      </c>
      <c r="K567" s="11">
        <v>1</v>
      </c>
      <c r="L567" s="12">
        <v>2</v>
      </c>
      <c r="M567" s="54">
        <f t="shared" si="77"/>
        <v>2</v>
      </c>
      <c r="N567" s="13">
        <f t="shared" si="74"/>
        <v>4.4000000000000004</v>
      </c>
      <c r="O567" s="14">
        <f t="shared" si="75"/>
        <v>16</v>
      </c>
      <c r="P567" s="15"/>
      <c r="Q567" s="16">
        <v>12</v>
      </c>
      <c r="R567" s="72">
        <f t="shared" si="80"/>
        <v>4</v>
      </c>
      <c r="S567" s="19" t="s">
        <v>15</v>
      </c>
      <c r="T567" s="17">
        <f t="shared" si="76"/>
        <v>7.6</v>
      </c>
      <c r="U567" s="18" t="s">
        <v>15</v>
      </c>
      <c r="V567" s="83"/>
      <c r="W567" s="39" t="s">
        <v>5645</v>
      </c>
      <c r="X567" s="85">
        <f t="shared" si="78"/>
        <v>43.56</v>
      </c>
      <c r="Y567" s="85">
        <f t="shared" si="79"/>
        <v>158.4</v>
      </c>
      <c r="Z567" s="85">
        <f>VLOOKUP(A:A,[1]周转天数!$A$1:$N$65536,14,0)</f>
        <v>118.80000000000001</v>
      </c>
    </row>
    <row r="568" spans="1:26" ht="15" x14ac:dyDescent="0.25">
      <c r="A568" s="87" t="s">
        <v>594</v>
      </c>
      <c r="B568" s="65" t="s">
        <v>5698</v>
      </c>
      <c r="C568" s="63" t="s">
        <v>19</v>
      </c>
      <c r="D568" s="7" t="s">
        <v>22</v>
      </c>
      <c r="E568" s="7">
        <v>1</v>
      </c>
      <c r="F568" s="7">
        <v>3</v>
      </c>
      <c r="G568" s="40" t="s">
        <v>4744</v>
      </c>
      <c r="H568" s="68">
        <v>0.8</v>
      </c>
      <c r="I568" s="9">
        <v>10</v>
      </c>
      <c r="J568" s="10">
        <f t="shared" si="73"/>
        <v>8</v>
      </c>
      <c r="K568" s="11">
        <v>1</v>
      </c>
      <c r="L568" s="12">
        <v>2</v>
      </c>
      <c r="M568" s="54">
        <f t="shared" si="77"/>
        <v>2</v>
      </c>
      <c r="N568" s="13">
        <f t="shared" si="74"/>
        <v>4.4000000000000004</v>
      </c>
      <c r="O568" s="14">
        <f t="shared" si="75"/>
        <v>16</v>
      </c>
      <c r="P568" s="15"/>
      <c r="Q568" s="16">
        <v>12</v>
      </c>
      <c r="R568" s="72">
        <f t="shared" si="80"/>
        <v>4</v>
      </c>
      <c r="S568" s="19" t="s">
        <v>15</v>
      </c>
      <c r="T568" s="17">
        <f t="shared" si="76"/>
        <v>7.6</v>
      </c>
      <c r="U568" s="18" t="s">
        <v>15</v>
      </c>
      <c r="V568" s="83"/>
      <c r="W568" s="39" t="s">
        <v>5458</v>
      </c>
      <c r="X568" s="85">
        <f t="shared" si="78"/>
        <v>125.4</v>
      </c>
      <c r="Y568" s="85">
        <f t="shared" si="79"/>
        <v>456</v>
      </c>
      <c r="Z568" s="85">
        <f>VLOOKUP(A:A,[1]周转天数!$A$1:$N$65536,14,0)</f>
        <v>342</v>
      </c>
    </row>
    <row r="569" spans="1:26" ht="15" x14ac:dyDescent="0.25">
      <c r="A569" s="87" t="s">
        <v>595</v>
      </c>
      <c r="B569" s="65" t="s">
        <v>5699</v>
      </c>
      <c r="C569" s="63" t="s">
        <v>24</v>
      </c>
      <c r="D569" s="7" t="s">
        <v>22</v>
      </c>
      <c r="E569" s="7">
        <v>1</v>
      </c>
      <c r="F569" s="7">
        <v>3</v>
      </c>
      <c r="G569" s="40" t="s">
        <v>4640</v>
      </c>
      <c r="H569" s="68">
        <v>0.8</v>
      </c>
      <c r="I569" s="9">
        <v>10</v>
      </c>
      <c r="J569" s="10">
        <f t="shared" si="73"/>
        <v>8</v>
      </c>
      <c r="K569" s="11">
        <v>1</v>
      </c>
      <c r="L569" s="12">
        <v>2</v>
      </c>
      <c r="M569" s="54">
        <f t="shared" si="77"/>
        <v>2</v>
      </c>
      <c r="N569" s="13">
        <f t="shared" si="74"/>
        <v>4.4000000000000004</v>
      </c>
      <c r="O569" s="14">
        <f t="shared" si="75"/>
        <v>16</v>
      </c>
      <c r="P569" s="15"/>
      <c r="Q569" s="16">
        <v>12</v>
      </c>
      <c r="R569" s="72">
        <f t="shared" si="80"/>
        <v>4</v>
      </c>
      <c r="S569" s="19" t="s">
        <v>15</v>
      </c>
      <c r="T569" s="17">
        <f t="shared" si="76"/>
        <v>7.6</v>
      </c>
      <c r="U569" s="18" t="s">
        <v>15</v>
      </c>
      <c r="V569" s="83"/>
      <c r="W569" s="39" t="s">
        <v>5040</v>
      </c>
      <c r="X569" s="85">
        <f t="shared" si="78"/>
        <v>24.200000000000003</v>
      </c>
      <c r="Y569" s="85">
        <f t="shared" si="79"/>
        <v>88</v>
      </c>
      <c r="Z569" s="85">
        <f>VLOOKUP(A:A,[1]周转天数!$A$1:$N$65536,14,0)</f>
        <v>66</v>
      </c>
    </row>
    <row r="570" spans="1:26" ht="15" x14ac:dyDescent="0.25">
      <c r="A570" s="87" t="s">
        <v>596</v>
      </c>
      <c r="B570" s="65" t="s">
        <v>5700</v>
      </c>
      <c r="C570" s="63" t="s">
        <v>21</v>
      </c>
      <c r="D570" s="7" t="s">
        <v>22</v>
      </c>
      <c r="E570" s="7">
        <v>1</v>
      </c>
      <c r="F570" s="7">
        <v>3</v>
      </c>
      <c r="G570" s="40" t="s">
        <v>4722</v>
      </c>
      <c r="H570" s="68">
        <v>0.8</v>
      </c>
      <c r="I570" s="9">
        <v>10</v>
      </c>
      <c r="J570" s="10">
        <f t="shared" si="73"/>
        <v>8</v>
      </c>
      <c r="K570" s="11">
        <v>1</v>
      </c>
      <c r="L570" s="12">
        <v>2</v>
      </c>
      <c r="M570" s="54">
        <f t="shared" si="77"/>
        <v>2</v>
      </c>
      <c r="N570" s="13">
        <f t="shared" si="74"/>
        <v>4.4000000000000004</v>
      </c>
      <c r="O570" s="14">
        <f t="shared" si="75"/>
        <v>16</v>
      </c>
      <c r="P570" s="15"/>
      <c r="Q570" s="16">
        <v>12</v>
      </c>
      <c r="R570" s="72">
        <f t="shared" si="80"/>
        <v>4</v>
      </c>
      <c r="S570" s="19" t="s">
        <v>15</v>
      </c>
      <c r="T570" s="17">
        <f t="shared" si="76"/>
        <v>7.6</v>
      </c>
      <c r="U570" s="18" t="s">
        <v>15</v>
      </c>
      <c r="V570" s="83"/>
      <c r="W570" s="39" t="s">
        <v>5089</v>
      </c>
      <c r="X570" s="85">
        <f t="shared" si="78"/>
        <v>29.92</v>
      </c>
      <c r="Y570" s="85">
        <f t="shared" si="79"/>
        <v>108.8</v>
      </c>
      <c r="Z570" s="85">
        <f>VLOOKUP(A:A,[1]周转天数!$A$1:$N$65536,14,0)</f>
        <v>81.599999999999994</v>
      </c>
    </row>
    <row r="571" spans="1:26" ht="15" x14ac:dyDescent="0.25">
      <c r="A571" s="87" t="s">
        <v>597</v>
      </c>
      <c r="B571" s="65" t="s">
        <v>5701</v>
      </c>
      <c r="C571" s="63" t="s">
        <v>19</v>
      </c>
      <c r="D571" s="7" t="s">
        <v>22</v>
      </c>
      <c r="E571" s="7">
        <v>1</v>
      </c>
      <c r="F571" s="7">
        <v>3</v>
      </c>
      <c r="G571" s="40" t="s">
        <v>4726</v>
      </c>
      <c r="H571" s="68">
        <v>0.8</v>
      </c>
      <c r="I571" s="9">
        <v>10</v>
      </c>
      <c r="J571" s="10">
        <f t="shared" si="73"/>
        <v>8</v>
      </c>
      <c r="K571" s="11">
        <v>1</v>
      </c>
      <c r="L571" s="12">
        <v>2</v>
      </c>
      <c r="M571" s="54">
        <f t="shared" si="77"/>
        <v>2</v>
      </c>
      <c r="N571" s="13">
        <f t="shared" si="74"/>
        <v>4.4000000000000004</v>
      </c>
      <c r="O571" s="14">
        <f t="shared" si="75"/>
        <v>16</v>
      </c>
      <c r="P571" s="15"/>
      <c r="Q571" s="16">
        <v>12</v>
      </c>
      <c r="R571" s="72">
        <f t="shared" si="80"/>
        <v>4</v>
      </c>
      <c r="S571" s="19" t="s">
        <v>15</v>
      </c>
      <c r="T571" s="17">
        <f t="shared" si="76"/>
        <v>7.6</v>
      </c>
      <c r="U571" s="18" t="s">
        <v>15</v>
      </c>
      <c r="V571" s="83"/>
      <c r="W571" s="39" t="s">
        <v>5324</v>
      </c>
      <c r="X571" s="85">
        <f t="shared" si="78"/>
        <v>114.4</v>
      </c>
      <c r="Y571" s="85">
        <f t="shared" si="79"/>
        <v>416</v>
      </c>
      <c r="Z571" s="85">
        <f>VLOOKUP(A:A,[1]周转天数!$A$1:$N$65536,14,0)</f>
        <v>312</v>
      </c>
    </row>
    <row r="572" spans="1:26" ht="15" x14ac:dyDescent="0.25">
      <c r="A572" s="87" t="s">
        <v>598</v>
      </c>
      <c r="B572" s="65" t="s">
        <v>5702</v>
      </c>
      <c r="C572" s="63" t="s">
        <v>5151</v>
      </c>
      <c r="D572" s="7" t="s">
        <v>22</v>
      </c>
      <c r="E572" s="7">
        <v>1</v>
      </c>
      <c r="F572" s="7">
        <v>3</v>
      </c>
      <c r="G572" s="40" t="s">
        <v>4705</v>
      </c>
      <c r="H572" s="68">
        <v>0.8</v>
      </c>
      <c r="I572" s="9">
        <v>10</v>
      </c>
      <c r="J572" s="10">
        <f t="shared" si="73"/>
        <v>8</v>
      </c>
      <c r="K572" s="11">
        <v>1</v>
      </c>
      <c r="L572" s="12">
        <v>2</v>
      </c>
      <c r="M572" s="54">
        <f t="shared" si="77"/>
        <v>2</v>
      </c>
      <c r="N572" s="13">
        <f t="shared" si="74"/>
        <v>4.4000000000000004</v>
      </c>
      <c r="O572" s="14">
        <f t="shared" si="75"/>
        <v>16</v>
      </c>
      <c r="P572" s="15"/>
      <c r="Q572" s="16">
        <v>12</v>
      </c>
      <c r="R572" s="72">
        <f t="shared" si="80"/>
        <v>4</v>
      </c>
      <c r="S572" s="19" t="s">
        <v>15</v>
      </c>
      <c r="T572" s="17">
        <f t="shared" si="76"/>
        <v>7.6</v>
      </c>
      <c r="U572" s="18" t="s">
        <v>15</v>
      </c>
      <c r="V572" s="83"/>
      <c r="W572" s="39" t="s">
        <v>5152</v>
      </c>
      <c r="X572" s="85">
        <f t="shared" si="78"/>
        <v>104.72000000000001</v>
      </c>
      <c r="Y572" s="85">
        <f t="shared" si="79"/>
        <v>380.8</v>
      </c>
      <c r="Z572" s="85">
        <f>VLOOKUP(A:A,[1]周转天数!$A$1:$N$65536,14,0)</f>
        <v>285.60000000000002</v>
      </c>
    </row>
    <row r="573" spans="1:26" ht="15" x14ac:dyDescent="0.25">
      <c r="A573" s="87" t="s">
        <v>599</v>
      </c>
      <c r="B573" s="65" t="s">
        <v>5703</v>
      </c>
      <c r="C573" s="63" t="s">
        <v>25</v>
      </c>
      <c r="D573" s="7" t="s">
        <v>22</v>
      </c>
      <c r="E573" s="7">
        <v>1</v>
      </c>
      <c r="F573" s="7">
        <v>3</v>
      </c>
      <c r="G573" s="40" t="s">
        <v>4639</v>
      </c>
      <c r="H573" s="68">
        <v>0.8</v>
      </c>
      <c r="I573" s="9">
        <v>10</v>
      </c>
      <c r="J573" s="10">
        <f t="shared" si="73"/>
        <v>8</v>
      </c>
      <c r="K573" s="11">
        <v>1</v>
      </c>
      <c r="L573" s="12">
        <v>2</v>
      </c>
      <c r="M573" s="54">
        <f t="shared" si="77"/>
        <v>2</v>
      </c>
      <c r="N573" s="13">
        <f t="shared" si="74"/>
        <v>4.4000000000000004</v>
      </c>
      <c r="O573" s="14">
        <f t="shared" si="75"/>
        <v>16</v>
      </c>
      <c r="P573" s="15"/>
      <c r="Q573" s="16">
        <v>12</v>
      </c>
      <c r="R573" s="72">
        <f t="shared" si="80"/>
        <v>4</v>
      </c>
      <c r="S573" s="19" t="s">
        <v>15</v>
      </c>
      <c r="T573" s="17">
        <f t="shared" si="76"/>
        <v>7.6</v>
      </c>
      <c r="U573" s="18" t="s">
        <v>15</v>
      </c>
      <c r="V573" s="83"/>
      <c r="W573" s="39" t="s">
        <v>5176</v>
      </c>
      <c r="X573" s="85">
        <f t="shared" si="78"/>
        <v>17.600000000000001</v>
      </c>
      <c r="Y573" s="85">
        <f t="shared" si="79"/>
        <v>64</v>
      </c>
      <c r="Z573" s="85">
        <f>VLOOKUP(A:A,[1]周转天数!$A$1:$N$65536,14,0)</f>
        <v>48</v>
      </c>
    </row>
    <row r="574" spans="1:26" ht="15" x14ac:dyDescent="0.25">
      <c r="A574" s="87" t="s">
        <v>600</v>
      </c>
      <c r="B574" s="65" t="s">
        <v>5704</v>
      </c>
      <c r="C574" s="63" t="s">
        <v>5151</v>
      </c>
      <c r="D574" s="7" t="s">
        <v>22</v>
      </c>
      <c r="E574" s="7">
        <v>1</v>
      </c>
      <c r="F574" s="7">
        <v>3</v>
      </c>
      <c r="G574" s="40" t="s">
        <v>4665</v>
      </c>
      <c r="H574" s="68">
        <v>0.8</v>
      </c>
      <c r="I574" s="9">
        <v>10</v>
      </c>
      <c r="J574" s="10">
        <f t="shared" si="73"/>
        <v>8</v>
      </c>
      <c r="K574" s="11">
        <v>1</v>
      </c>
      <c r="L574" s="12">
        <v>2</v>
      </c>
      <c r="M574" s="54">
        <f t="shared" si="77"/>
        <v>2</v>
      </c>
      <c r="N574" s="13">
        <f t="shared" si="74"/>
        <v>4.4000000000000004</v>
      </c>
      <c r="O574" s="14">
        <f t="shared" si="75"/>
        <v>16</v>
      </c>
      <c r="P574" s="15"/>
      <c r="Q574" s="16">
        <v>12</v>
      </c>
      <c r="R574" s="72">
        <f t="shared" si="80"/>
        <v>4</v>
      </c>
      <c r="S574" s="19" t="s">
        <v>15</v>
      </c>
      <c r="T574" s="17">
        <f t="shared" si="76"/>
        <v>7.6</v>
      </c>
      <c r="U574" s="18" t="s">
        <v>15</v>
      </c>
      <c r="V574" s="83"/>
      <c r="W574" s="39" t="s">
        <v>5208</v>
      </c>
      <c r="X574" s="85">
        <f t="shared" si="78"/>
        <v>87.12</v>
      </c>
      <c r="Y574" s="85">
        <f t="shared" si="79"/>
        <v>316.8</v>
      </c>
      <c r="Z574" s="85">
        <f>VLOOKUP(A:A,[1]周转天数!$A$1:$N$65536,14,0)</f>
        <v>237.60000000000002</v>
      </c>
    </row>
    <row r="575" spans="1:26" ht="15" x14ac:dyDescent="0.25">
      <c r="A575" s="87" t="s">
        <v>601</v>
      </c>
      <c r="B575" s="65" t="s">
        <v>5705</v>
      </c>
      <c r="C575" s="63" t="s">
        <v>5166</v>
      </c>
      <c r="D575" s="7" t="s">
        <v>22</v>
      </c>
      <c r="E575" s="7">
        <v>1</v>
      </c>
      <c r="F575" s="7">
        <v>3</v>
      </c>
      <c r="G575" s="40" t="s">
        <v>4653</v>
      </c>
      <c r="H575" s="68">
        <v>0.8</v>
      </c>
      <c r="I575" s="9">
        <v>10</v>
      </c>
      <c r="J575" s="10">
        <f t="shared" si="73"/>
        <v>8</v>
      </c>
      <c r="K575" s="11">
        <v>1</v>
      </c>
      <c r="L575" s="12">
        <v>2</v>
      </c>
      <c r="M575" s="54">
        <f t="shared" si="77"/>
        <v>2</v>
      </c>
      <c r="N575" s="13">
        <f t="shared" si="74"/>
        <v>4.4000000000000004</v>
      </c>
      <c r="O575" s="14">
        <f t="shared" si="75"/>
        <v>16</v>
      </c>
      <c r="P575" s="15"/>
      <c r="Q575" s="16">
        <v>12</v>
      </c>
      <c r="R575" s="72">
        <f t="shared" si="80"/>
        <v>4</v>
      </c>
      <c r="S575" s="19" t="s">
        <v>15</v>
      </c>
      <c r="T575" s="17">
        <f t="shared" si="76"/>
        <v>7.6</v>
      </c>
      <c r="U575" s="18" t="s">
        <v>15</v>
      </c>
      <c r="V575" s="83"/>
      <c r="W575" s="39" t="s">
        <v>5056</v>
      </c>
      <c r="X575" s="85">
        <f t="shared" si="78"/>
        <v>30.800000000000004</v>
      </c>
      <c r="Y575" s="85">
        <f t="shared" si="79"/>
        <v>112</v>
      </c>
      <c r="Z575" s="85">
        <f>VLOOKUP(A:A,[1]周转天数!$A$1:$N$65536,14,0)</f>
        <v>84</v>
      </c>
    </row>
    <row r="576" spans="1:26" ht="15" x14ac:dyDescent="0.25">
      <c r="A576" s="87" t="s">
        <v>602</v>
      </c>
      <c r="B576" s="65" t="s">
        <v>5706</v>
      </c>
      <c r="C576" s="63" t="s">
        <v>5036</v>
      </c>
      <c r="D576" s="7" t="s">
        <v>22</v>
      </c>
      <c r="E576" s="7">
        <v>1</v>
      </c>
      <c r="F576" s="7">
        <v>3</v>
      </c>
      <c r="G576" s="40" t="s">
        <v>4700</v>
      </c>
      <c r="H576" s="68">
        <v>0.8</v>
      </c>
      <c r="I576" s="9">
        <v>10</v>
      </c>
      <c r="J576" s="10">
        <f t="shared" ref="J576:J639" si="81">H576*I576</f>
        <v>8</v>
      </c>
      <c r="K576" s="11">
        <v>1</v>
      </c>
      <c r="L576" s="12">
        <v>2</v>
      </c>
      <c r="M576" s="54">
        <f t="shared" si="77"/>
        <v>2</v>
      </c>
      <c r="N576" s="13">
        <f t="shared" si="74"/>
        <v>4.4000000000000004</v>
      </c>
      <c r="O576" s="14">
        <f t="shared" si="75"/>
        <v>16</v>
      </c>
      <c r="P576" s="15"/>
      <c r="Q576" s="16">
        <v>12</v>
      </c>
      <c r="R576" s="72">
        <f t="shared" si="80"/>
        <v>4</v>
      </c>
      <c r="S576" s="19" t="s">
        <v>15</v>
      </c>
      <c r="T576" s="17">
        <f t="shared" si="76"/>
        <v>7.6</v>
      </c>
      <c r="U576" s="18" t="s">
        <v>15</v>
      </c>
      <c r="V576" s="83"/>
      <c r="W576" s="39" t="s">
        <v>5037</v>
      </c>
      <c r="X576" s="85">
        <f t="shared" si="78"/>
        <v>50.6</v>
      </c>
      <c r="Y576" s="85">
        <f t="shared" si="79"/>
        <v>184</v>
      </c>
      <c r="Z576" s="85">
        <f>VLOOKUP(A:A,[1]周转天数!$A$1:$N$65536,14,0)</f>
        <v>138</v>
      </c>
    </row>
    <row r="577" spans="1:26" ht="15" x14ac:dyDescent="0.25">
      <c r="A577" s="87" t="s">
        <v>603</v>
      </c>
      <c r="B577" s="65" t="s">
        <v>5707</v>
      </c>
      <c r="C577" s="63" t="s">
        <v>5036</v>
      </c>
      <c r="D577" s="7" t="s">
        <v>22</v>
      </c>
      <c r="E577" s="7">
        <v>1</v>
      </c>
      <c r="F577" s="7">
        <v>3</v>
      </c>
      <c r="G577" s="40" t="s">
        <v>4661</v>
      </c>
      <c r="H577" s="68">
        <v>0.8</v>
      </c>
      <c r="I577" s="9">
        <v>10</v>
      </c>
      <c r="J577" s="10">
        <f t="shared" si="81"/>
        <v>8</v>
      </c>
      <c r="K577" s="11">
        <v>1</v>
      </c>
      <c r="L577" s="12">
        <v>2</v>
      </c>
      <c r="M577" s="54">
        <f t="shared" si="77"/>
        <v>2</v>
      </c>
      <c r="N577" s="13">
        <f t="shared" ref="N577:N640" si="82">M577+F577*H577</f>
        <v>4.4000000000000004</v>
      </c>
      <c r="O577" s="14">
        <f t="shared" ref="O577:O640" si="83">H577*20</f>
        <v>16</v>
      </c>
      <c r="P577" s="15"/>
      <c r="Q577" s="16">
        <v>12</v>
      </c>
      <c r="R577" s="72">
        <f t="shared" si="80"/>
        <v>4</v>
      </c>
      <c r="S577" s="19" t="s">
        <v>15</v>
      </c>
      <c r="T577" s="17">
        <f t="shared" ref="T577:T640" si="84">Q577-N577</f>
        <v>7.6</v>
      </c>
      <c r="U577" s="18" t="s">
        <v>15</v>
      </c>
      <c r="V577" s="83"/>
      <c r="W577" s="39" t="s">
        <v>5037</v>
      </c>
      <c r="X577" s="85">
        <f t="shared" si="78"/>
        <v>43.120000000000005</v>
      </c>
      <c r="Y577" s="85">
        <f t="shared" si="79"/>
        <v>156.80000000000001</v>
      </c>
      <c r="Z577" s="85">
        <f>VLOOKUP(A:A,[1]周转天数!$A$1:$N$65536,14,0)</f>
        <v>117.60000000000001</v>
      </c>
    </row>
    <row r="578" spans="1:26" ht="15" x14ac:dyDescent="0.25">
      <c r="A578" s="87" t="s">
        <v>604</v>
      </c>
      <c r="B578" s="65" t="s">
        <v>5708</v>
      </c>
      <c r="C578" s="63" t="s">
        <v>5036</v>
      </c>
      <c r="D578" s="7" t="s">
        <v>22</v>
      </c>
      <c r="E578" s="7">
        <v>1</v>
      </c>
      <c r="F578" s="7">
        <v>3</v>
      </c>
      <c r="G578" s="40" t="s">
        <v>4700</v>
      </c>
      <c r="H578" s="68">
        <v>0.8</v>
      </c>
      <c r="I578" s="9">
        <v>10</v>
      </c>
      <c r="J578" s="10">
        <f t="shared" si="81"/>
        <v>8</v>
      </c>
      <c r="K578" s="11">
        <v>1</v>
      </c>
      <c r="L578" s="12">
        <v>2</v>
      </c>
      <c r="M578" s="54">
        <f t="shared" ref="M578:M641" si="85">K578*L578</f>
        <v>2</v>
      </c>
      <c r="N578" s="13">
        <f t="shared" si="82"/>
        <v>4.4000000000000004</v>
      </c>
      <c r="O578" s="14">
        <f t="shared" si="83"/>
        <v>16</v>
      </c>
      <c r="P578" s="15"/>
      <c r="Q578" s="16">
        <v>12</v>
      </c>
      <c r="R578" s="72">
        <f t="shared" si="80"/>
        <v>4</v>
      </c>
      <c r="S578" s="19" t="s">
        <v>15</v>
      </c>
      <c r="T578" s="17">
        <f t="shared" si="84"/>
        <v>7.6</v>
      </c>
      <c r="U578" s="18" t="s">
        <v>15</v>
      </c>
      <c r="V578" s="83"/>
      <c r="W578" s="39" t="s">
        <v>5037</v>
      </c>
      <c r="X578" s="85">
        <f t="shared" si="78"/>
        <v>50.6</v>
      </c>
      <c r="Y578" s="85">
        <f t="shared" si="79"/>
        <v>184</v>
      </c>
      <c r="Z578" s="85">
        <f>VLOOKUP(A:A,[1]周转天数!$A$1:$N$65536,14,0)</f>
        <v>138</v>
      </c>
    </row>
    <row r="579" spans="1:26" ht="15" x14ac:dyDescent="0.25">
      <c r="A579" s="87" t="s">
        <v>605</v>
      </c>
      <c r="B579" s="65" t="s">
        <v>5709</v>
      </c>
      <c r="C579" s="63" t="s">
        <v>24</v>
      </c>
      <c r="D579" s="7" t="s">
        <v>22</v>
      </c>
      <c r="E579" s="7">
        <v>1</v>
      </c>
      <c r="F579" s="7">
        <v>3</v>
      </c>
      <c r="G579" s="40" t="s">
        <v>4657</v>
      </c>
      <c r="H579" s="68">
        <v>0.8</v>
      </c>
      <c r="I579" s="9">
        <v>10</v>
      </c>
      <c r="J579" s="10">
        <f t="shared" si="81"/>
        <v>8</v>
      </c>
      <c r="K579" s="11">
        <v>1</v>
      </c>
      <c r="L579" s="12">
        <v>2</v>
      </c>
      <c r="M579" s="54">
        <f t="shared" si="85"/>
        <v>2</v>
      </c>
      <c r="N579" s="13">
        <f t="shared" si="82"/>
        <v>4.4000000000000004</v>
      </c>
      <c r="O579" s="14">
        <f t="shared" si="83"/>
        <v>16</v>
      </c>
      <c r="P579" s="15"/>
      <c r="Q579" s="16">
        <v>12</v>
      </c>
      <c r="R579" s="72">
        <f t="shared" si="80"/>
        <v>4</v>
      </c>
      <c r="S579" s="19" t="s">
        <v>15</v>
      </c>
      <c r="T579" s="17">
        <f t="shared" si="84"/>
        <v>7.6</v>
      </c>
      <c r="U579" s="18" t="s">
        <v>15</v>
      </c>
      <c r="V579" s="83"/>
      <c r="W579" s="39" t="s">
        <v>5442</v>
      </c>
      <c r="X579" s="85">
        <f t="shared" ref="X579:X642" si="86">N579*G579</f>
        <v>78.320000000000007</v>
      </c>
      <c r="Y579" s="85">
        <f t="shared" ref="Y579:Y642" si="87">O579*G579</f>
        <v>284.8</v>
      </c>
      <c r="Z579" s="85">
        <f>VLOOKUP(A:A,[1]周转天数!$A$1:$N$65536,14,0)</f>
        <v>213.60000000000002</v>
      </c>
    </row>
    <row r="580" spans="1:26" ht="15" x14ac:dyDescent="0.25">
      <c r="A580" s="87" t="s">
        <v>606</v>
      </c>
      <c r="B580" s="65" t="s">
        <v>5710</v>
      </c>
      <c r="C580" s="63" t="s">
        <v>24</v>
      </c>
      <c r="D580" s="7" t="s">
        <v>22</v>
      </c>
      <c r="E580" s="7">
        <v>1</v>
      </c>
      <c r="F580" s="7">
        <v>3</v>
      </c>
      <c r="G580" s="40" t="s">
        <v>4633</v>
      </c>
      <c r="H580" s="68">
        <v>0.8</v>
      </c>
      <c r="I580" s="9">
        <v>10</v>
      </c>
      <c r="J580" s="10">
        <f t="shared" si="81"/>
        <v>8</v>
      </c>
      <c r="K580" s="11">
        <v>1</v>
      </c>
      <c r="L580" s="12">
        <v>2</v>
      </c>
      <c r="M580" s="54">
        <f t="shared" si="85"/>
        <v>2</v>
      </c>
      <c r="N580" s="13">
        <f t="shared" si="82"/>
        <v>4.4000000000000004</v>
      </c>
      <c r="O580" s="14">
        <f t="shared" si="83"/>
        <v>16</v>
      </c>
      <c r="P580" s="15"/>
      <c r="Q580" s="16">
        <v>12</v>
      </c>
      <c r="R580" s="72">
        <f t="shared" si="80"/>
        <v>4</v>
      </c>
      <c r="S580" s="19" t="s">
        <v>15</v>
      </c>
      <c r="T580" s="17">
        <f t="shared" si="84"/>
        <v>7.6</v>
      </c>
      <c r="U580" s="18" t="s">
        <v>15</v>
      </c>
      <c r="V580" s="83"/>
      <c r="W580" s="39" t="s">
        <v>5310</v>
      </c>
      <c r="X580" s="85">
        <f t="shared" si="86"/>
        <v>11</v>
      </c>
      <c r="Y580" s="85">
        <f t="shared" si="87"/>
        <v>40</v>
      </c>
      <c r="Z580" s="85">
        <f>VLOOKUP(A:A,[1]周转天数!$A$1:$N$65536,14,0)</f>
        <v>30</v>
      </c>
    </row>
    <row r="581" spans="1:26" ht="15" x14ac:dyDescent="0.25">
      <c r="A581" s="87" t="s">
        <v>607</v>
      </c>
      <c r="B581" s="65" t="s">
        <v>5711</v>
      </c>
      <c r="C581" s="63" t="s">
        <v>19</v>
      </c>
      <c r="D581" s="7" t="s">
        <v>22</v>
      </c>
      <c r="E581" s="7">
        <v>1</v>
      </c>
      <c r="F581" s="7">
        <v>3</v>
      </c>
      <c r="G581" s="40" t="s">
        <v>4685</v>
      </c>
      <c r="H581" s="68">
        <v>0.8</v>
      </c>
      <c r="I581" s="9">
        <v>10</v>
      </c>
      <c r="J581" s="10">
        <f t="shared" si="81"/>
        <v>8</v>
      </c>
      <c r="K581" s="11">
        <v>1</v>
      </c>
      <c r="L581" s="12">
        <v>2</v>
      </c>
      <c r="M581" s="54">
        <f t="shared" si="85"/>
        <v>2</v>
      </c>
      <c r="N581" s="13">
        <f t="shared" si="82"/>
        <v>4.4000000000000004</v>
      </c>
      <c r="O581" s="14">
        <f t="shared" si="83"/>
        <v>16</v>
      </c>
      <c r="P581" s="15"/>
      <c r="Q581" s="16">
        <v>12</v>
      </c>
      <c r="R581" s="72">
        <f t="shared" si="80"/>
        <v>4</v>
      </c>
      <c r="S581" s="19" t="s">
        <v>15</v>
      </c>
      <c r="T581" s="17">
        <f t="shared" si="84"/>
        <v>7.6</v>
      </c>
      <c r="U581" s="18" t="s">
        <v>15</v>
      </c>
      <c r="V581" s="83"/>
      <c r="W581" s="39" t="s">
        <v>5021</v>
      </c>
      <c r="X581" s="85">
        <f t="shared" si="86"/>
        <v>66</v>
      </c>
      <c r="Y581" s="85">
        <f t="shared" si="87"/>
        <v>240</v>
      </c>
      <c r="Z581" s="85">
        <f>VLOOKUP(A:A,[1]周转天数!$A$1:$N$65536,14,0)</f>
        <v>180</v>
      </c>
    </row>
    <row r="582" spans="1:26" ht="15" x14ac:dyDescent="0.25">
      <c r="A582" s="87" t="s">
        <v>608</v>
      </c>
      <c r="B582" s="65" t="s">
        <v>5712</v>
      </c>
      <c r="C582" s="63" t="s">
        <v>24</v>
      </c>
      <c r="D582" s="7" t="s">
        <v>22</v>
      </c>
      <c r="E582" s="7">
        <v>1</v>
      </c>
      <c r="F582" s="7">
        <v>3</v>
      </c>
      <c r="G582" s="40" t="s">
        <v>4643</v>
      </c>
      <c r="H582" s="68">
        <v>0.8</v>
      </c>
      <c r="I582" s="9">
        <v>10</v>
      </c>
      <c r="J582" s="10">
        <f t="shared" si="81"/>
        <v>8</v>
      </c>
      <c r="K582" s="11">
        <v>1</v>
      </c>
      <c r="L582" s="12">
        <v>2</v>
      </c>
      <c r="M582" s="54">
        <f t="shared" si="85"/>
        <v>2</v>
      </c>
      <c r="N582" s="13">
        <f t="shared" si="82"/>
        <v>4.4000000000000004</v>
      </c>
      <c r="O582" s="14">
        <f t="shared" si="83"/>
        <v>16</v>
      </c>
      <c r="P582" s="15"/>
      <c r="Q582" s="16">
        <v>12</v>
      </c>
      <c r="R582" s="72">
        <f t="shared" si="80"/>
        <v>4</v>
      </c>
      <c r="S582" s="19" t="s">
        <v>15</v>
      </c>
      <c r="T582" s="17">
        <f t="shared" si="84"/>
        <v>7.6</v>
      </c>
      <c r="U582" s="18" t="s">
        <v>15</v>
      </c>
      <c r="V582" s="83"/>
      <c r="W582" s="39" t="s">
        <v>5310</v>
      </c>
      <c r="X582" s="85">
        <f t="shared" si="86"/>
        <v>6.6000000000000005</v>
      </c>
      <c r="Y582" s="85">
        <f t="shared" si="87"/>
        <v>24</v>
      </c>
      <c r="Z582" s="85">
        <f>VLOOKUP(A:A,[1]周转天数!$A$1:$N$65536,14,0)</f>
        <v>18</v>
      </c>
    </row>
    <row r="583" spans="1:26" ht="15" x14ac:dyDescent="0.25">
      <c r="A583" s="87" t="s">
        <v>609</v>
      </c>
      <c r="B583" s="65" t="s">
        <v>5713</v>
      </c>
      <c r="C583" s="63" t="s">
        <v>24</v>
      </c>
      <c r="D583" s="7" t="s">
        <v>22</v>
      </c>
      <c r="E583" s="7">
        <v>1</v>
      </c>
      <c r="F583" s="7">
        <v>3</v>
      </c>
      <c r="G583" s="40" t="s">
        <v>4643</v>
      </c>
      <c r="H583" s="68">
        <v>0.8</v>
      </c>
      <c r="I583" s="9">
        <v>10</v>
      </c>
      <c r="J583" s="10">
        <f t="shared" si="81"/>
        <v>8</v>
      </c>
      <c r="K583" s="11">
        <v>1</v>
      </c>
      <c r="L583" s="12">
        <v>2</v>
      </c>
      <c r="M583" s="54">
        <f t="shared" si="85"/>
        <v>2</v>
      </c>
      <c r="N583" s="13">
        <f t="shared" si="82"/>
        <v>4.4000000000000004</v>
      </c>
      <c r="O583" s="14">
        <f t="shared" si="83"/>
        <v>16</v>
      </c>
      <c r="P583" s="15"/>
      <c r="Q583" s="16">
        <v>12</v>
      </c>
      <c r="R583" s="72">
        <f t="shared" si="80"/>
        <v>4</v>
      </c>
      <c r="S583" s="19" t="s">
        <v>15</v>
      </c>
      <c r="T583" s="17">
        <f t="shared" si="84"/>
        <v>7.6</v>
      </c>
      <c r="U583" s="18" t="s">
        <v>15</v>
      </c>
      <c r="V583" s="83"/>
      <c r="W583" s="39" t="s">
        <v>5310</v>
      </c>
      <c r="X583" s="85">
        <f t="shared" si="86"/>
        <v>6.6000000000000005</v>
      </c>
      <c r="Y583" s="85">
        <f t="shared" si="87"/>
        <v>24</v>
      </c>
      <c r="Z583" s="85">
        <f>VLOOKUP(A:A,[1]周转天数!$A$1:$N$65536,14,0)</f>
        <v>18</v>
      </c>
    </row>
    <row r="584" spans="1:26" ht="15" x14ac:dyDescent="0.25">
      <c r="A584" s="87" t="s">
        <v>610</v>
      </c>
      <c r="B584" s="65" t="s">
        <v>5714</v>
      </c>
      <c r="C584" s="63" t="s">
        <v>19</v>
      </c>
      <c r="D584" s="7" t="s">
        <v>22</v>
      </c>
      <c r="E584" s="7">
        <v>1</v>
      </c>
      <c r="F584" s="7">
        <v>3</v>
      </c>
      <c r="G584" s="40" t="s">
        <v>4658</v>
      </c>
      <c r="H584" s="68">
        <v>0.8</v>
      </c>
      <c r="I584" s="9">
        <v>10</v>
      </c>
      <c r="J584" s="10">
        <f t="shared" si="81"/>
        <v>8</v>
      </c>
      <c r="K584" s="11">
        <v>1</v>
      </c>
      <c r="L584" s="12">
        <v>2</v>
      </c>
      <c r="M584" s="54">
        <f t="shared" si="85"/>
        <v>2</v>
      </c>
      <c r="N584" s="13">
        <f t="shared" si="82"/>
        <v>4.4000000000000004</v>
      </c>
      <c r="O584" s="14">
        <f t="shared" si="83"/>
        <v>16</v>
      </c>
      <c r="P584" s="15"/>
      <c r="Q584" s="16">
        <v>12</v>
      </c>
      <c r="R584" s="72">
        <f t="shared" si="80"/>
        <v>4</v>
      </c>
      <c r="S584" s="19" t="s">
        <v>15</v>
      </c>
      <c r="T584" s="17">
        <f t="shared" si="84"/>
        <v>7.6</v>
      </c>
      <c r="U584" s="18" t="s">
        <v>15</v>
      </c>
      <c r="V584" s="83"/>
      <c r="W584" s="39" t="s">
        <v>5016</v>
      </c>
      <c r="X584" s="85">
        <f t="shared" si="86"/>
        <v>19.8</v>
      </c>
      <c r="Y584" s="85">
        <f t="shared" si="87"/>
        <v>72</v>
      </c>
      <c r="Z584" s="85">
        <f>VLOOKUP(A:A,[1]周转天数!$A$1:$N$65536,14,0)</f>
        <v>54</v>
      </c>
    </row>
    <row r="585" spans="1:26" ht="15" x14ac:dyDescent="0.25">
      <c r="A585" s="87" t="s">
        <v>611</v>
      </c>
      <c r="B585" s="65" t="s">
        <v>5715</v>
      </c>
      <c r="C585" s="63" t="s">
        <v>19</v>
      </c>
      <c r="D585" s="7" t="s">
        <v>22</v>
      </c>
      <c r="E585" s="7">
        <v>1</v>
      </c>
      <c r="F585" s="7">
        <v>3</v>
      </c>
      <c r="G585" s="40" t="s">
        <v>4745</v>
      </c>
      <c r="H585" s="68">
        <v>0.8</v>
      </c>
      <c r="I585" s="9">
        <v>10</v>
      </c>
      <c r="J585" s="10">
        <f t="shared" si="81"/>
        <v>8</v>
      </c>
      <c r="K585" s="11">
        <v>1</v>
      </c>
      <c r="L585" s="12">
        <v>2</v>
      </c>
      <c r="M585" s="54">
        <f t="shared" si="85"/>
        <v>2</v>
      </c>
      <c r="N585" s="13">
        <f t="shared" si="82"/>
        <v>4.4000000000000004</v>
      </c>
      <c r="O585" s="14">
        <f t="shared" si="83"/>
        <v>16</v>
      </c>
      <c r="P585" s="15"/>
      <c r="Q585" s="16">
        <v>12</v>
      </c>
      <c r="R585" s="72">
        <f t="shared" si="80"/>
        <v>4</v>
      </c>
      <c r="S585" s="19" t="s">
        <v>15</v>
      </c>
      <c r="T585" s="17">
        <f t="shared" si="84"/>
        <v>7.6</v>
      </c>
      <c r="U585" s="18" t="s">
        <v>15</v>
      </c>
      <c r="V585" s="83"/>
      <c r="W585" s="39" t="s">
        <v>5496</v>
      </c>
      <c r="X585" s="85">
        <f t="shared" si="86"/>
        <v>94.600000000000009</v>
      </c>
      <c r="Y585" s="85">
        <f t="shared" si="87"/>
        <v>344</v>
      </c>
      <c r="Z585" s="85">
        <f>VLOOKUP(A:A,[1]周转天数!$A$1:$N$65536,14,0)</f>
        <v>258</v>
      </c>
    </row>
    <row r="586" spans="1:26" ht="15" x14ac:dyDescent="0.25">
      <c r="A586" s="87" t="s">
        <v>612</v>
      </c>
      <c r="B586" s="65" t="s">
        <v>5716</v>
      </c>
      <c r="C586" s="63" t="s">
        <v>24</v>
      </c>
      <c r="D586" s="7" t="s">
        <v>22</v>
      </c>
      <c r="E586" s="7">
        <v>1</v>
      </c>
      <c r="F586" s="7">
        <v>3</v>
      </c>
      <c r="G586" s="40" t="s">
        <v>4636</v>
      </c>
      <c r="H586" s="68">
        <v>0.8</v>
      </c>
      <c r="I586" s="9">
        <v>10</v>
      </c>
      <c r="J586" s="10">
        <f t="shared" si="81"/>
        <v>8</v>
      </c>
      <c r="K586" s="11">
        <v>1</v>
      </c>
      <c r="L586" s="12">
        <v>2</v>
      </c>
      <c r="M586" s="54">
        <f t="shared" si="85"/>
        <v>2</v>
      </c>
      <c r="N586" s="13">
        <f t="shared" si="82"/>
        <v>4.4000000000000004</v>
      </c>
      <c r="O586" s="14">
        <f t="shared" si="83"/>
        <v>16</v>
      </c>
      <c r="P586" s="15"/>
      <c r="Q586" s="16">
        <v>12</v>
      </c>
      <c r="R586" s="72">
        <f t="shared" ref="R586:R649" si="88">O586-Q586</f>
        <v>4</v>
      </c>
      <c r="S586" s="19" t="s">
        <v>15</v>
      </c>
      <c r="T586" s="17">
        <f t="shared" si="84"/>
        <v>7.6</v>
      </c>
      <c r="U586" s="18" t="s">
        <v>15</v>
      </c>
      <c r="V586" s="83"/>
      <c r="W586" s="39" t="s">
        <v>5292</v>
      </c>
      <c r="X586" s="85">
        <f t="shared" si="86"/>
        <v>13.200000000000001</v>
      </c>
      <c r="Y586" s="85">
        <f t="shared" si="87"/>
        <v>48</v>
      </c>
      <c r="Z586" s="85">
        <f>VLOOKUP(A:A,[1]周转天数!$A$1:$N$65536,14,0)</f>
        <v>36</v>
      </c>
    </row>
    <row r="587" spans="1:26" ht="15" x14ac:dyDescent="0.25">
      <c r="A587" s="87" t="s">
        <v>613</v>
      </c>
      <c r="B587" s="65" t="s">
        <v>5717</v>
      </c>
      <c r="C587" s="63" t="s">
        <v>20</v>
      </c>
      <c r="D587" s="7" t="s">
        <v>22</v>
      </c>
      <c r="E587" s="7">
        <v>1</v>
      </c>
      <c r="F587" s="7">
        <v>3</v>
      </c>
      <c r="G587" s="40" t="s">
        <v>4645</v>
      </c>
      <c r="H587" s="68">
        <v>0.8</v>
      </c>
      <c r="I587" s="9">
        <v>10</v>
      </c>
      <c r="J587" s="10">
        <f t="shared" si="81"/>
        <v>8</v>
      </c>
      <c r="K587" s="11">
        <v>1</v>
      </c>
      <c r="L587" s="12">
        <v>2</v>
      </c>
      <c r="M587" s="54">
        <f t="shared" si="85"/>
        <v>2</v>
      </c>
      <c r="N587" s="13">
        <f t="shared" si="82"/>
        <v>4.4000000000000004</v>
      </c>
      <c r="O587" s="14">
        <f t="shared" si="83"/>
        <v>16</v>
      </c>
      <c r="P587" s="15"/>
      <c r="Q587" s="16">
        <v>12</v>
      </c>
      <c r="R587" s="72">
        <f t="shared" si="88"/>
        <v>4</v>
      </c>
      <c r="S587" s="19" t="s">
        <v>15</v>
      </c>
      <c r="T587" s="17">
        <f t="shared" si="84"/>
        <v>7.6</v>
      </c>
      <c r="U587" s="18" t="s">
        <v>15</v>
      </c>
      <c r="V587" s="83"/>
      <c r="W587" s="39" t="s">
        <v>5292</v>
      </c>
      <c r="X587" s="85">
        <f t="shared" si="86"/>
        <v>22</v>
      </c>
      <c r="Y587" s="85">
        <f t="shared" si="87"/>
        <v>80</v>
      </c>
      <c r="Z587" s="85">
        <f>VLOOKUP(A:A,[1]周转天数!$A$1:$N$65536,14,0)</f>
        <v>60</v>
      </c>
    </row>
    <row r="588" spans="1:26" ht="15" x14ac:dyDescent="0.25">
      <c r="A588" s="87" t="s">
        <v>614</v>
      </c>
      <c r="B588" s="65" t="s">
        <v>5718</v>
      </c>
      <c r="C588" s="63" t="s">
        <v>4987</v>
      </c>
      <c r="D588" s="7" t="s">
        <v>22</v>
      </c>
      <c r="E588" s="7">
        <v>1</v>
      </c>
      <c r="F588" s="7">
        <v>3</v>
      </c>
      <c r="G588" s="40" t="s">
        <v>4639</v>
      </c>
      <c r="H588" s="68">
        <v>0.8</v>
      </c>
      <c r="I588" s="9">
        <v>10</v>
      </c>
      <c r="J588" s="10">
        <f t="shared" si="81"/>
        <v>8</v>
      </c>
      <c r="K588" s="11">
        <v>1</v>
      </c>
      <c r="L588" s="12">
        <v>2</v>
      </c>
      <c r="M588" s="54">
        <f t="shared" si="85"/>
        <v>2</v>
      </c>
      <c r="N588" s="13">
        <f t="shared" si="82"/>
        <v>4.4000000000000004</v>
      </c>
      <c r="O588" s="14">
        <f t="shared" si="83"/>
        <v>16</v>
      </c>
      <c r="P588" s="15"/>
      <c r="Q588" s="16">
        <v>12</v>
      </c>
      <c r="R588" s="72">
        <f t="shared" si="88"/>
        <v>4</v>
      </c>
      <c r="S588" s="19" t="s">
        <v>15</v>
      </c>
      <c r="T588" s="17">
        <f t="shared" si="84"/>
        <v>7.6</v>
      </c>
      <c r="U588" s="18" t="s">
        <v>15</v>
      </c>
      <c r="V588" s="83"/>
      <c r="W588" s="39" t="s">
        <v>5134</v>
      </c>
      <c r="X588" s="85">
        <f t="shared" si="86"/>
        <v>17.600000000000001</v>
      </c>
      <c r="Y588" s="85">
        <f t="shared" si="87"/>
        <v>64</v>
      </c>
      <c r="Z588" s="85">
        <f>VLOOKUP(A:A,[1]周转天数!$A$1:$N$65536,14,0)</f>
        <v>48</v>
      </c>
    </row>
    <row r="589" spans="1:26" ht="15" x14ac:dyDescent="0.25">
      <c r="A589" s="87" t="s">
        <v>615</v>
      </c>
      <c r="B589" s="65" t="s">
        <v>5719</v>
      </c>
      <c r="C589" s="63" t="s">
        <v>19</v>
      </c>
      <c r="D589" s="7" t="s">
        <v>22</v>
      </c>
      <c r="E589" s="7">
        <v>1</v>
      </c>
      <c r="F589" s="7">
        <v>3</v>
      </c>
      <c r="G589" s="40" t="s">
        <v>4650</v>
      </c>
      <c r="H589" s="68">
        <v>0.8</v>
      </c>
      <c r="I589" s="9">
        <v>10</v>
      </c>
      <c r="J589" s="10">
        <f t="shared" si="81"/>
        <v>8</v>
      </c>
      <c r="K589" s="11">
        <v>1</v>
      </c>
      <c r="L589" s="12">
        <v>2</v>
      </c>
      <c r="M589" s="54">
        <f t="shared" si="85"/>
        <v>2</v>
      </c>
      <c r="N589" s="13">
        <f t="shared" si="82"/>
        <v>4.4000000000000004</v>
      </c>
      <c r="O589" s="14">
        <f t="shared" si="83"/>
        <v>16</v>
      </c>
      <c r="P589" s="15"/>
      <c r="Q589" s="16">
        <v>12</v>
      </c>
      <c r="R589" s="72">
        <f t="shared" si="88"/>
        <v>4</v>
      </c>
      <c r="S589" s="19" t="s">
        <v>15</v>
      </c>
      <c r="T589" s="17">
        <f t="shared" si="84"/>
        <v>7.6</v>
      </c>
      <c r="U589" s="18" t="s">
        <v>15</v>
      </c>
      <c r="V589" s="83"/>
      <c r="W589" s="39" t="s">
        <v>5134</v>
      </c>
      <c r="X589" s="85">
        <f t="shared" si="86"/>
        <v>15.400000000000002</v>
      </c>
      <c r="Y589" s="85">
        <f t="shared" si="87"/>
        <v>56</v>
      </c>
      <c r="Z589" s="85">
        <f>VLOOKUP(A:A,[1]周转天数!$A$1:$N$65536,14,0)</f>
        <v>42</v>
      </c>
    </row>
    <row r="590" spans="1:26" ht="15" x14ac:dyDescent="0.25">
      <c r="A590" s="87" t="s">
        <v>616</v>
      </c>
      <c r="B590" s="65" t="s">
        <v>5720</v>
      </c>
      <c r="C590" s="63" t="s">
        <v>4987</v>
      </c>
      <c r="D590" s="7" t="s">
        <v>22</v>
      </c>
      <c r="E590" s="7">
        <v>1</v>
      </c>
      <c r="F590" s="7">
        <v>3</v>
      </c>
      <c r="G590" s="40" t="s">
        <v>4639</v>
      </c>
      <c r="H590" s="68">
        <v>0.8</v>
      </c>
      <c r="I590" s="9">
        <v>10</v>
      </c>
      <c r="J590" s="10">
        <f t="shared" si="81"/>
        <v>8</v>
      </c>
      <c r="K590" s="11">
        <v>1</v>
      </c>
      <c r="L590" s="12">
        <v>2</v>
      </c>
      <c r="M590" s="54">
        <f t="shared" si="85"/>
        <v>2</v>
      </c>
      <c r="N590" s="13">
        <f t="shared" si="82"/>
        <v>4.4000000000000004</v>
      </c>
      <c r="O590" s="14">
        <f t="shared" si="83"/>
        <v>16</v>
      </c>
      <c r="P590" s="15"/>
      <c r="Q590" s="16">
        <v>12</v>
      </c>
      <c r="R590" s="72">
        <f t="shared" si="88"/>
        <v>4</v>
      </c>
      <c r="S590" s="19" t="s">
        <v>15</v>
      </c>
      <c r="T590" s="17">
        <f t="shared" si="84"/>
        <v>7.6</v>
      </c>
      <c r="U590" s="18" t="s">
        <v>15</v>
      </c>
      <c r="V590" s="83"/>
      <c r="W590" s="39" t="s">
        <v>5134</v>
      </c>
      <c r="X590" s="85">
        <f t="shared" si="86"/>
        <v>17.600000000000001</v>
      </c>
      <c r="Y590" s="85">
        <f t="shared" si="87"/>
        <v>64</v>
      </c>
      <c r="Z590" s="85">
        <f>VLOOKUP(A:A,[1]周转天数!$A$1:$N$65536,14,0)</f>
        <v>48</v>
      </c>
    </row>
    <row r="591" spans="1:26" ht="15" x14ac:dyDescent="0.25">
      <c r="A591" s="87" t="s">
        <v>617</v>
      </c>
      <c r="B591" s="65" t="s">
        <v>5721</v>
      </c>
      <c r="C591" s="63" t="s">
        <v>5044</v>
      </c>
      <c r="D591" s="7" t="s">
        <v>22</v>
      </c>
      <c r="E591" s="7">
        <v>1</v>
      </c>
      <c r="F591" s="7">
        <v>3</v>
      </c>
      <c r="G591" s="40" t="s">
        <v>4645</v>
      </c>
      <c r="H591" s="68">
        <v>0.8</v>
      </c>
      <c r="I591" s="9">
        <v>10</v>
      </c>
      <c r="J591" s="10">
        <f t="shared" si="81"/>
        <v>8</v>
      </c>
      <c r="K591" s="11">
        <v>1</v>
      </c>
      <c r="L591" s="12">
        <v>2</v>
      </c>
      <c r="M591" s="54">
        <f t="shared" si="85"/>
        <v>2</v>
      </c>
      <c r="N591" s="13">
        <f t="shared" si="82"/>
        <v>4.4000000000000004</v>
      </c>
      <c r="O591" s="14">
        <f t="shared" si="83"/>
        <v>16</v>
      </c>
      <c r="P591" s="15"/>
      <c r="Q591" s="16">
        <v>12</v>
      </c>
      <c r="R591" s="72">
        <f t="shared" si="88"/>
        <v>4</v>
      </c>
      <c r="S591" s="19" t="s">
        <v>15</v>
      </c>
      <c r="T591" s="17">
        <f t="shared" si="84"/>
        <v>7.6</v>
      </c>
      <c r="U591" s="18" t="s">
        <v>15</v>
      </c>
      <c r="V591" s="83"/>
      <c r="W591" s="39" t="s">
        <v>5329</v>
      </c>
      <c r="X591" s="85">
        <f t="shared" si="86"/>
        <v>22</v>
      </c>
      <c r="Y591" s="85">
        <f t="shared" si="87"/>
        <v>80</v>
      </c>
      <c r="Z591" s="85">
        <f>VLOOKUP(A:A,[1]周转天数!$A$1:$N$65536,14,0)</f>
        <v>60</v>
      </c>
    </row>
    <row r="592" spans="1:26" ht="15" x14ac:dyDescent="0.25">
      <c r="A592" s="87" t="s">
        <v>618</v>
      </c>
      <c r="B592" s="65" t="s">
        <v>5722</v>
      </c>
      <c r="C592" s="63" t="s">
        <v>24</v>
      </c>
      <c r="D592" s="7" t="s">
        <v>22</v>
      </c>
      <c r="E592" s="7">
        <v>1</v>
      </c>
      <c r="F592" s="7">
        <v>3</v>
      </c>
      <c r="G592" s="40" t="s">
        <v>4680</v>
      </c>
      <c r="H592" s="68">
        <v>0.8</v>
      </c>
      <c r="I592" s="9">
        <v>10</v>
      </c>
      <c r="J592" s="10">
        <f t="shared" si="81"/>
        <v>8</v>
      </c>
      <c r="K592" s="11">
        <v>1</v>
      </c>
      <c r="L592" s="12">
        <v>2</v>
      </c>
      <c r="M592" s="54">
        <f t="shared" si="85"/>
        <v>2</v>
      </c>
      <c r="N592" s="13">
        <f t="shared" si="82"/>
        <v>4.4000000000000004</v>
      </c>
      <c r="O592" s="14">
        <f t="shared" si="83"/>
        <v>16</v>
      </c>
      <c r="P592" s="15"/>
      <c r="Q592" s="16">
        <v>12</v>
      </c>
      <c r="R592" s="72">
        <f t="shared" si="88"/>
        <v>4</v>
      </c>
      <c r="S592" s="19" t="s">
        <v>15</v>
      </c>
      <c r="T592" s="17">
        <f t="shared" si="84"/>
        <v>7.6</v>
      </c>
      <c r="U592" s="18" t="s">
        <v>15</v>
      </c>
      <c r="V592" s="83"/>
      <c r="W592" s="39" t="s">
        <v>5292</v>
      </c>
      <c r="X592" s="85">
        <f t="shared" si="86"/>
        <v>17.16</v>
      </c>
      <c r="Y592" s="85">
        <f t="shared" si="87"/>
        <v>62.4</v>
      </c>
      <c r="Z592" s="85">
        <f>VLOOKUP(A:A,[1]周转天数!$A$1:$N$65536,14,0)</f>
        <v>46.8</v>
      </c>
    </row>
    <row r="593" spans="1:26" ht="15" x14ac:dyDescent="0.25">
      <c r="A593" s="87" t="s">
        <v>619</v>
      </c>
      <c r="B593" s="65" t="s">
        <v>5723</v>
      </c>
      <c r="C593" s="63" t="s">
        <v>20</v>
      </c>
      <c r="D593" s="7" t="s">
        <v>22</v>
      </c>
      <c r="E593" s="7">
        <v>1</v>
      </c>
      <c r="F593" s="7">
        <v>3</v>
      </c>
      <c r="G593" s="40" t="s">
        <v>4630</v>
      </c>
      <c r="H593" s="68">
        <v>0.8</v>
      </c>
      <c r="I593" s="9">
        <v>10</v>
      </c>
      <c r="J593" s="10">
        <f t="shared" si="81"/>
        <v>8</v>
      </c>
      <c r="K593" s="11">
        <v>1</v>
      </c>
      <c r="L593" s="12">
        <v>2</v>
      </c>
      <c r="M593" s="54">
        <f t="shared" si="85"/>
        <v>2</v>
      </c>
      <c r="N593" s="13">
        <f t="shared" si="82"/>
        <v>4.4000000000000004</v>
      </c>
      <c r="O593" s="14">
        <f t="shared" si="83"/>
        <v>16</v>
      </c>
      <c r="P593" s="15"/>
      <c r="Q593" s="16">
        <v>12</v>
      </c>
      <c r="R593" s="72">
        <f t="shared" si="88"/>
        <v>4</v>
      </c>
      <c r="S593" s="19" t="s">
        <v>15</v>
      </c>
      <c r="T593" s="17">
        <f t="shared" si="84"/>
        <v>7.6</v>
      </c>
      <c r="U593" s="18" t="s">
        <v>15</v>
      </c>
      <c r="V593" s="83"/>
      <c r="W593" s="39" t="s">
        <v>5315</v>
      </c>
      <c r="X593" s="85">
        <f t="shared" si="86"/>
        <v>4.4000000000000004</v>
      </c>
      <c r="Y593" s="85">
        <f t="shared" si="87"/>
        <v>16</v>
      </c>
      <c r="Z593" s="85">
        <f>VLOOKUP(A:A,[1]周转天数!$A$1:$N$65536,14,0)</f>
        <v>12</v>
      </c>
    </row>
    <row r="594" spans="1:26" ht="15" x14ac:dyDescent="0.25">
      <c r="A594" s="87" t="s">
        <v>620</v>
      </c>
      <c r="B594" s="65" t="s">
        <v>5724</v>
      </c>
      <c r="C594" s="63" t="s">
        <v>24</v>
      </c>
      <c r="D594" s="7" t="s">
        <v>22</v>
      </c>
      <c r="E594" s="7">
        <v>1</v>
      </c>
      <c r="F594" s="7">
        <v>3</v>
      </c>
      <c r="G594" s="40" t="s">
        <v>4630</v>
      </c>
      <c r="H594" s="68">
        <v>0.8</v>
      </c>
      <c r="I594" s="9">
        <v>10</v>
      </c>
      <c r="J594" s="10">
        <f t="shared" si="81"/>
        <v>8</v>
      </c>
      <c r="K594" s="11">
        <v>1</v>
      </c>
      <c r="L594" s="12">
        <v>2</v>
      </c>
      <c r="M594" s="54">
        <f t="shared" si="85"/>
        <v>2</v>
      </c>
      <c r="N594" s="13">
        <f t="shared" si="82"/>
        <v>4.4000000000000004</v>
      </c>
      <c r="O594" s="14">
        <f t="shared" si="83"/>
        <v>16</v>
      </c>
      <c r="P594" s="15"/>
      <c r="Q594" s="16">
        <v>12</v>
      </c>
      <c r="R594" s="72">
        <f t="shared" si="88"/>
        <v>4</v>
      </c>
      <c r="S594" s="19" t="s">
        <v>15</v>
      </c>
      <c r="T594" s="17">
        <f t="shared" si="84"/>
        <v>7.6</v>
      </c>
      <c r="U594" s="18" t="s">
        <v>15</v>
      </c>
      <c r="V594" s="83"/>
      <c r="W594" s="39" t="s">
        <v>5320</v>
      </c>
      <c r="X594" s="85">
        <f t="shared" si="86"/>
        <v>4.4000000000000004</v>
      </c>
      <c r="Y594" s="85">
        <f t="shared" si="87"/>
        <v>16</v>
      </c>
      <c r="Z594" s="85">
        <f>VLOOKUP(A:A,[1]周转天数!$A$1:$N$65536,14,0)</f>
        <v>12</v>
      </c>
    </row>
    <row r="595" spans="1:26" ht="15" x14ac:dyDescent="0.25">
      <c r="A595" s="87" t="s">
        <v>621</v>
      </c>
      <c r="B595" s="65" t="s">
        <v>5725</v>
      </c>
      <c r="C595" s="63" t="s">
        <v>24</v>
      </c>
      <c r="D595" s="7" t="s">
        <v>22</v>
      </c>
      <c r="E595" s="7">
        <v>1</v>
      </c>
      <c r="F595" s="7">
        <v>3</v>
      </c>
      <c r="G595" s="40" t="s">
        <v>4700</v>
      </c>
      <c r="H595" s="68">
        <v>0.8</v>
      </c>
      <c r="I595" s="9">
        <v>10</v>
      </c>
      <c r="J595" s="10">
        <f t="shared" si="81"/>
        <v>8</v>
      </c>
      <c r="K595" s="11">
        <v>1</v>
      </c>
      <c r="L595" s="12">
        <v>2</v>
      </c>
      <c r="M595" s="54">
        <f t="shared" si="85"/>
        <v>2</v>
      </c>
      <c r="N595" s="13">
        <f t="shared" si="82"/>
        <v>4.4000000000000004</v>
      </c>
      <c r="O595" s="14">
        <f t="shared" si="83"/>
        <v>16</v>
      </c>
      <c r="P595" s="15"/>
      <c r="Q595" s="16">
        <v>12</v>
      </c>
      <c r="R595" s="72">
        <f t="shared" si="88"/>
        <v>4</v>
      </c>
      <c r="S595" s="19" t="s">
        <v>15</v>
      </c>
      <c r="T595" s="17">
        <f t="shared" si="84"/>
        <v>7.6</v>
      </c>
      <c r="U595" s="18" t="s">
        <v>15</v>
      </c>
      <c r="V595" s="83"/>
      <c r="W595" s="39" t="s">
        <v>5148</v>
      </c>
      <c r="X595" s="85">
        <f t="shared" si="86"/>
        <v>50.6</v>
      </c>
      <c r="Y595" s="85">
        <f t="shared" si="87"/>
        <v>184</v>
      </c>
      <c r="Z595" s="85">
        <f>VLOOKUP(A:A,[1]周转天数!$A$1:$N$65536,14,0)</f>
        <v>138</v>
      </c>
    </row>
    <row r="596" spans="1:26" ht="15" x14ac:dyDescent="0.25">
      <c r="A596" s="87" t="s">
        <v>622</v>
      </c>
      <c r="B596" s="65" t="s">
        <v>5726</v>
      </c>
      <c r="C596" s="63" t="s">
        <v>24</v>
      </c>
      <c r="D596" s="7" t="s">
        <v>22</v>
      </c>
      <c r="E596" s="7">
        <v>1</v>
      </c>
      <c r="F596" s="7">
        <v>3</v>
      </c>
      <c r="G596" s="40" t="s">
        <v>4630</v>
      </c>
      <c r="H596" s="68">
        <v>0.8</v>
      </c>
      <c r="I596" s="9">
        <v>10</v>
      </c>
      <c r="J596" s="10">
        <f t="shared" si="81"/>
        <v>8</v>
      </c>
      <c r="K596" s="11">
        <v>1</v>
      </c>
      <c r="L596" s="12">
        <v>2</v>
      </c>
      <c r="M596" s="54">
        <f t="shared" si="85"/>
        <v>2</v>
      </c>
      <c r="N596" s="13">
        <f t="shared" si="82"/>
        <v>4.4000000000000004</v>
      </c>
      <c r="O596" s="14">
        <f t="shared" si="83"/>
        <v>16</v>
      </c>
      <c r="P596" s="15"/>
      <c r="Q596" s="16">
        <v>12</v>
      </c>
      <c r="R596" s="72">
        <f t="shared" si="88"/>
        <v>4</v>
      </c>
      <c r="S596" s="19" t="s">
        <v>15</v>
      </c>
      <c r="T596" s="17">
        <f t="shared" si="84"/>
        <v>7.6</v>
      </c>
      <c r="U596" s="18" t="s">
        <v>15</v>
      </c>
      <c r="V596" s="83"/>
      <c r="W596" s="39" t="s">
        <v>4985</v>
      </c>
      <c r="X596" s="85">
        <f t="shared" si="86"/>
        <v>4.4000000000000004</v>
      </c>
      <c r="Y596" s="85">
        <f t="shared" si="87"/>
        <v>16</v>
      </c>
      <c r="Z596" s="85">
        <f>VLOOKUP(A:A,[1]周转天数!$A$1:$N$65536,14,0)</f>
        <v>12</v>
      </c>
    </row>
    <row r="597" spans="1:26" ht="15" x14ac:dyDescent="0.25">
      <c r="A597" s="87" t="s">
        <v>623</v>
      </c>
      <c r="B597" s="65" t="s">
        <v>5727</v>
      </c>
      <c r="C597" s="63" t="s">
        <v>19</v>
      </c>
      <c r="D597" s="7" t="s">
        <v>22</v>
      </c>
      <c r="E597" s="7">
        <v>1</v>
      </c>
      <c r="F597" s="7">
        <v>3</v>
      </c>
      <c r="G597" s="40" t="s">
        <v>4725</v>
      </c>
      <c r="H597" s="68">
        <v>0.8</v>
      </c>
      <c r="I597" s="9">
        <v>10</v>
      </c>
      <c r="J597" s="10">
        <f t="shared" si="81"/>
        <v>8</v>
      </c>
      <c r="K597" s="11">
        <v>1</v>
      </c>
      <c r="L597" s="12">
        <v>2</v>
      </c>
      <c r="M597" s="54">
        <f t="shared" si="85"/>
        <v>2</v>
      </c>
      <c r="N597" s="13">
        <f t="shared" si="82"/>
        <v>4.4000000000000004</v>
      </c>
      <c r="O597" s="14">
        <f t="shared" si="83"/>
        <v>16</v>
      </c>
      <c r="P597" s="15"/>
      <c r="Q597" s="16">
        <v>12</v>
      </c>
      <c r="R597" s="72">
        <f t="shared" si="88"/>
        <v>4</v>
      </c>
      <c r="S597" s="19" t="s">
        <v>15</v>
      </c>
      <c r="T597" s="17">
        <f t="shared" si="84"/>
        <v>7.6</v>
      </c>
      <c r="U597" s="18" t="s">
        <v>15</v>
      </c>
      <c r="V597" s="83"/>
      <c r="W597" s="39" t="s">
        <v>5065</v>
      </c>
      <c r="X597" s="85">
        <f t="shared" si="86"/>
        <v>41.800000000000004</v>
      </c>
      <c r="Y597" s="85">
        <f t="shared" si="87"/>
        <v>152</v>
      </c>
      <c r="Z597" s="85">
        <f>VLOOKUP(A:A,[1]周转天数!$A$1:$N$65536,14,0)</f>
        <v>114</v>
      </c>
    </row>
    <row r="598" spans="1:26" ht="15" x14ac:dyDescent="0.25">
      <c r="A598" s="87" t="s">
        <v>624</v>
      </c>
      <c r="B598" s="65" t="s">
        <v>5728</v>
      </c>
      <c r="C598" s="63" t="s">
        <v>24</v>
      </c>
      <c r="D598" s="7" t="s">
        <v>22</v>
      </c>
      <c r="E598" s="7">
        <v>1</v>
      </c>
      <c r="F598" s="7">
        <v>3</v>
      </c>
      <c r="G598" s="40" t="s">
        <v>4639</v>
      </c>
      <c r="H598" s="68">
        <v>0.8</v>
      </c>
      <c r="I598" s="9">
        <v>10</v>
      </c>
      <c r="J598" s="10">
        <f t="shared" si="81"/>
        <v>8</v>
      </c>
      <c r="K598" s="11">
        <v>1</v>
      </c>
      <c r="L598" s="12">
        <v>2</v>
      </c>
      <c r="M598" s="54">
        <f t="shared" si="85"/>
        <v>2</v>
      </c>
      <c r="N598" s="13">
        <f t="shared" si="82"/>
        <v>4.4000000000000004</v>
      </c>
      <c r="O598" s="14">
        <f t="shared" si="83"/>
        <v>16</v>
      </c>
      <c r="P598" s="15"/>
      <c r="Q598" s="16">
        <v>12</v>
      </c>
      <c r="R598" s="72">
        <f t="shared" si="88"/>
        <v>4</v>
      </c>
      <c r="S598" s="19" t="s">
        <v>15</v>
      </c>
      <c r="T598" s="17">
        <f t="shared" si="84"/>
        <v>7.6</v>
      </c>
      <c r="U598" s="18" t="s">
        <v>15</v>
      </c>
      <c r="V598" s="83"/>
      <c r="W598" s="39" t="s">
        <v>5058</v>
      </c>
      <c r="X598" s="85">
        <f t="shared" si="86"/>
        <v>17.600000000000001</v>
      </c>
      <c r="Y598" s="85">
        <f t="shared" si="87"/>
        <v>64</v>
      </c>
      <c r="Z598" s="85">
        <f>VLOOKUP(A:A,[1]周转天数!$A$1:$N$65536,14,0)</f>
        <v>48</v>
      </c>
    </row>
    <row r="599" spans="1:26" ht="15" x14ac:dyDescent="0.25">
      <c r="A599" s="87" t="s">
        <v>625</v>
      </c>
      <c r="B599" s="65" t="s">
        <v>5729</v>
      </c>
      <c r="C599" s="63" t="s">
        <v>19</v>
      </c>
      <c r="D599" s="7" t="s">
        <v>22</v>
      </c>
      <c r="E599" s="7">
        <v>1</v>
      </c>
      <c r="F599" s="7">
        <v>3</v>
      </c>
      <c r="G599" s="40" t="s">
        <v>4640</v>
      </c>
      <c r="H599" s="68">
        <v>0.8</v>
      </c>
      <c r="I599" s="9">
        <v>10</v>
      </c>
      <c r="J599" s="10">
        <f t="shared" si="81"/>
        <v>8</v>
      </c>
      <c r="K599" s="11">
        <v>1</v>
      </c>
      <c r="L599" s="12">
        <v>2</v>
      </c>
      <c r="M599" s="54">
        <f t="shared" si="85"/>
        <v>2</v>
      </c>
      <c r="N599" s="13">
        <f t="shared" si="82"/>
        <v>4.4000000000000004</v>
      </c>
      <c r="O599" s="14">
        <f t="shared" si="83"/>
        <v>16</v>
      </c>
      <c r="P599" s="15"/>
      <c r="Q599" s="16">
        <v>12</v>
      </c>
      <c r="R599" s="72">
        <f t="shared" si="88"/>
        <v>4</v>
      </c>
      <c r="S599" s="19" t="s">
        <v>15</v>
      </c>
      <c r="T599" s="17">
        <f t="shared" si="84"/>
        <v>7.6</v>
      </c>
      <c r="U599" s="18" t="s">
        <v>15</v>
      </c>
      <c r="V599" s="83"/>
      <c r="W599" s="39" t="s">
        <v>5427</v>
      </c>
      <c r="X599" s="85">
        <f t="shared" si="86"/>
        <v>24.200000000000003</v>
      </c>
      <c r="Y599" s="85">
        <f t="shared" si="87"/>
        <v>88</v>
      </c>
      <c r="Z599" s="85">
        <f>VLOOKUP(A:A,[1]周转天数!$A$1:$N$65536,14,0)</f>
        <v>66</v>
      </c>
    </row>
    <row r="600" spans="1:26" ht="15" x14ac:dyDescent="0.25">
      <c r="A600" s="87" t="s">
        <v>626</v>
      </c>
      <c r="B600" s="65" t="s">
        <v>5730</v>
      </c>
      <c r="C600" s="63" t="s">
        <v>19</v>
      </c>
      <c r="D600" s="7" t="s">
        <v>22</v>
      </c>
      <c r="E600" s="7">
        <v>1</v>
      </c>
      <c r="F600" s="7">
        <v>3</v>
      </c>
      <c r="G600" s="40" t="s">
        <v>4645</v>
      </c>
      <c r="H600" s="68">
        <v>0.8</v>
      </c>
      <c r="I600" s="9">
        <v>10</v>
      </c>
      <c r="J600" s="10">
        <f t="shared" si="81"/>
        <v>8</v>
      </c>
      <c r="K600" s="11">
        <v>1</v>
      </c>
      <c r="L600" s="12">
        <v>2</v>
      </c>
      <c r="M600" s="54">
        <f t="shared" si="85"/>
        <v>2</v>
      </c>
      <c r="N600" s="13">
        <f t="shared" si="82"/>
        <v>4.4000000000000004</v>
      </c>
      <c r="O600" s="14">
        <f t="shared" si="83"/>
        <v>16</v>
      </c>
      <c r="P600" s="15"/>
      <c r="Q600" s="16">
        <v>12</v>
      </c>
      <c r="R600" s="72">
        <f t="shared" si="88"/>
        <v>4</v>
      </c>
      <c r="S600" s="19" t="s">
        <v>15</v>
      </c>
      <c r="T600" s="17">
        <f t="shared" si="84"/>
        <v>7.6</v>
      </c>
      <c r="U600" s="18" t="s">
        <v>15</v>
      </c>
      <c r="V600" s="83"/>
      <c r="W600" s="39" t="s">
        <v>5510</v>
      </c>
      <c r="X600" s="85">
        <f t="shared" si="86"/>
        <v>22</v>
      </c>
      <c r="Y600" s="85">
        <f t="shared" si="87"/>
        <v>80</v>
      </c>
      <c r="Z600" s="85">
        <f>VLOOKUP(A:A,[1]周转天数!$A$1:$N$65536,14,0)</f>
        <v>60</v>
      </c>
    </row>
    <row r="601" spans="1:26" ht="15" x14ac:dyDescent="0.25">
      <c r="A601" s="87" t="s">
        <v>627</v>
      </c>
      <c r="B601" s="65" t="s">
        <v>5731</v>
      </c>
      <c r="C601" s="63" t="s">
        <v>19</v>
      </c>
      <c r="D601" s="7" t="s">
        <v>22</v>
      </c>
      <c r="E601" s="7">
        <v>1</v>
      </c>
      <c r="F601" s="7">
        <v>3</v>
      </c>
      <c r="G601" s="40" t="s">
        <v>4640</v>
      </c>
      <c r="H601" s="68">
        <v>0.8</v>
      </c>
      <c r="I601" s="9">
        <v>10</v>
      </c>
      <c r="J601" s="10">
        <f t="shared" si="81"/>
        <v>8</v>
      </c>
      <c r="K601" s="11">
        <v>1</v>
      </c>
      <c r="L601" s="12">
        <v>2</v>
      </c>
      <c r="M601" s="54">
        <f t="shared" si="85"/>
        <v>2</v>
      </c>
      <c r="N601" s="13">
        <f t="shared" si="82"/>
        <v>4.4000000000000004</v>
      </c>
      <c r="O601" s="14">
        <f t="shared" si="83"/>
        <v>16</v>
      </c>
      <c r="P601" s="15"/>
      <c r="Q601" s="16">
        <v>12</v>
      </c>
      <c r="R601" s="72">
        <f t="shared" si="88"/>
        <v>4</v>
      </c>
      <c r="S601" s="19" t="s">
        <v>15</v>
      </c>
      <c r="T601" s="17">
        <f t="shared" si="84"/>
        <v>7.6</v>
      </c>
      <c r="U601" s="18" t="s">
        <v>15</v>
      </c>
      <c r="V601" s="83"/>
      <c r="W601" s="39" t="s">
        <v>4999</v>
      </c>
      <c r="X601" s="85">
        <f t="shared" si="86"/>
        <v>24.200000000000003</v>
      </c>
      <c r="Y601" s="85">
        <f t="shared" si="87"/>
        <v>88</v>
      </c>
      <c r="Z601" s="85">
        <f>VLOOKUP(A:A,[1]周转天数!$A$1:$N$65536,14,0)</f>
        <v>66</v>
      </c>
    </row>
    <row r="602" spans="1:26" ht="15" x14ac:dyDescent="0.25">
      <c r="A602" s="87" t="s">
        <v>628</v>
      </c>
      <c r="B602" s="65" t="s">
        <v>5732</v>
      </c>
      <c r="C602" s="63" t="s">
        <v>19</v>
      </c>
      <c r="D602" s="7" t="s">
        <v>22</v>
      </c>
      <c r="E602" s="7">
        <v>1</v>
      </c>
      <c r="F602" s="7">
        <v>3</v>
      </c>
      <c r="G602" s="40" t="s">
        <v>4645</v>
      </c>
      <c r="H602" s="68">
        <v>0.8</v>
      </c>
      <c r="I602" s="9">
        <v>10</v>
      </c>
      <c r="J602" s="10">
        <f t="shared" si="81"/>
        <v>8</v>
      </c>
      <c r="K602" s="11">
        <v>1</v>
      </c>
      <c r="L602" s="12">
        <v>2</v>
      </c>
      <c r="M602" s="54">
        <f t="shared" si="85"/>
        <v>2</v>
      </c>
      <c r="N602" s="13">
        <f t="shared" si="82"/>
        <v>4.4000000000000004</v>
      </c>
      <c r="O602" s="14">
        <f t="shared" si="83"/>
        <v>16</v>
      </c>
      <c r="P602" s="15"/>
      <c r="Q602" s="16">
        <v>12</v>
      </c>
      <c r="R602" s="72">
        <f t="shared" si="88"/>
        <v>4</v>
      </c>
      <c r="S602" s="19" t="s">
        <v>15</v>
      </c>
      <c r="T602" s="17">
        <f t="shared" si="84"/>
        <v>7.6</v>
      </c>
      <c r="U602" s="18" t="s">
        <v>15</v>
      </c>
      <c r="V602" s="83"/>
      <c r="W602" s="39" t="s">
        <v>5733</v>
      </c>
      <c r="X602" s="85">
        <f t="shared" si="86"/>
        <v>22</v>
      </c>
      <c r="Y602" s="85">
        <f t="shared" si="87"/>
        <v>80</v>
      </c>
      <c r="Z602" s="85">
        <f>VLOOKUP(A:A,[1]周转天数!$A$1:$N$65536,14,0)</f>
        <v>60</v>
      </c>
    </row>
    <row r="603" spans="1:26" ht="15" x14ac:dyDescent="0.25">
      <c r="A603" s="87" t="s">
        <v>629</v>
      </c>
      <c r="B603" s="65" t="s">
        <v>5734</v>
      </c>
      <c r="C603" s="63" t="s">
        <v>19</v>
      </c>
      <c r="D603" s="7" t="s">
        <v>22</v>
      </c>
      <c r="E603" s="7">
        <v>1</v>
      </c>
      <c r="F603" s="7">
        <v>3</v>
      </c>
      <c r="G603" s="40" t="s">
        <v>4644</v>
      </c>
      <c r="H603" s="68">
        <v>0.8</v>
      </c>
      <c r="I603" s="9">
        <v>10</v>
      </c>
      <c r="J603" s="10">
        <f t="shared" si="81"/>
        <v>8</v>
      </c>
      <c r="K603" s="11">
        <v>1</v>
      </c>
      <c r="L603" s="12">
        <v>2</v>
      </c>
      <c r="M603" s="54">
        <f t="shared" si="85"/>
        <v>2</v>
      </c>
      <c r="N603" s="13">
        <f t="shared" si="82"/>
        <v>4.4000000000000004</v>
      </c>
      <c r="O603" s="14">
        <f t="shared" si="83"/>
        <v>16</v>
      </c>
      <c r="P603" s="15"/>
      <c r="Q603" s="16">
        <v>12</v>
      </c>
      <c r="R603" s="72">
        <f t="shared" si="88"/>
        <v>4</v>
      </c>
      <c r="S603" s="19" t="s">
        <v>15</v>
      </c>
      <c r="T603" s="17">
        <f t="shared" si="84"/>
        <v>7.6</v>
      </c>
      <c r="U603" s="18" t="s">
        <v>15</v>
      </c>
      <c r="V603" s="83"/>
      <c r="W603" s="39" t="s">
        <v>5510</v>
      </c>
      <c r="X603" s="85">
        <f t="shared" si="86"/>
        <v>28.6</v>
      </c>
      <c r="Y603" s="85">
        <f t="shared" si="87"/>
        <v>104</v>
      </c>
      <c r="Z603" s="85">
        <f>VLOOKUP(A:A,[1]周转天数!$A$1:$N$65536,14,0)</f>
        <v>78</v>
      </c>
    </row>
    <row r="604" spans="1:26" ht="15" x14ac:dyDescent="0.25">
      <c r="A604" s="87" t="s">
        <v>630</v>
      </c>
      <c r="B604" s="65" t="s">
        <v>5735</v>
      </c>
      <c r="C604" s="63" t="s">
        <v>19</v>
      </c>
      <c r="D604" s="7" t="s">
        <v>22</v>
      </c>
      <c r="E604" s="7">
        <v>1</v>
      </c>
      <c r="F604" s="7">
        <v>3</v>
      </c>
      <c r="G604" s="40" t="s">
        <v>4700</v>
      </c>
      <c r="H604" s="68">
        <v>0.8</v>
      </c>
      <c r="I604" s="9">
        <v>10</v>
      </c>
      <c r="J604" s="10">
        <f t="shared" si="81"/>
        <v>8</v>
      </c>
      <c r="K604" s="11">
        <v>1</v>
      </c>
      <c r="L604" s="12">
        <v>2</v>
      </c>
      <c r="M604" s="54">
        <f t="shared" si="85"/>
        <v>2</v>
      </c>
      <c r="N604" s="13">
        <f t="shared" si="82"/>
        <v>4.4000000000000004</v>
      </c>
      <c r="O604" s="14">
        <f t="shared" si="83"/>
        <v>16</v>
      </c>
      <c r="P604" s="15"/>
      <c r="Q604" s="16">
        <v>12</v>
      </c>
      <c r="R604" s="72">
        <f t="shared" si="88"/>
        <v>4</v>
      </c>
      <c r="S604" s="19" t="s">
        <v>15</v>
      </c>
      <c r="T604" s="17">
        <f t="shared" si="84"/>
        <v>7.6</v>
      </c>
      <c r="U604" s="18" t="s">
        <v>15</v>
      </c>
      <c r="V604" s="83"/>
      <c r="W604" s="39" t="s">
        <v>5625</v>
      </c>
      <c r="X604" s="85">
        <f t="shared" si="86"/>
        <v>50.6</v>
      </c>
      <c r="Y604" s="85">
        <f t="shared" si="87"/>
        <v>184</v>
      </c>
      <c r="Z604" s="85">
        <f>VLOOKUP(A:A,[1]周转天数!$A$1:$N$65536,14,0)</f>
        <v>138</v>
      </c>
    </row>
    <row r="605" spans="1:26" ht="15" x14ac:dyDescent="0.25">
      <c r="A605" s="87" t="s">
        <v>631</v>
      </c>
      <c r="B605" s="65" t="s">
        <v>5736</v>
      </c>
      <c r="C605" s="63" t="s">
        <v>19</v>
      </c>
      <c r="D605" s="7" t="s">
        <v>22</v>
      </c>
      <c r="E605" s="7">
        <v>1</v>
      </c>
      <c r="F605" s="7">
        <v>3</v>
      </c>
      <c r="G605" s="40" t="s">
        <v>4633</v>
      </c>
      <c r="H605" s="68">
        <v>0.8</v>
      </c>
      <c r="I605" s="9">
        <v>10</v>
      </c>
      <c r="J605" s="10">
        <f t="shared" si="81"/>
        <v>8</v>
      </c>
      <c r="K605" s="11">
        <v>1</v>
      </c>
      <c r="L605" s="12">
        <v>2</v>
      </c>
      <c r="M605" s="54">
        <f t="shared" si="85"/>
        <v>2</v>
      </c>
      <c r="N605" s="13">
        <f t="shared" si="82"/>
        <v>4.4000000000000004</v>
      </c>
      <c r="O605" s="14">
        <f t="shared" si="83"/>
        <v>16</v>
      </c>
      <c r="P605" s="15"/>
      <c r="Q605" s="16">
        <v>12</v>
      </c>
      <c r="R605" s="72">
        <f t="shared" si="88"/>
        <v>4</v>
      </c>
      <c r="S605" s="19" t="s">
        <v>15</v>
      </c>
      <c r="T605" s="17">
        <f t="shared" si="84"/>
        <v>7.6</v>
      </c>
      <c r="U605" s="18" t="s">
        <v>15</v>
      </c>
      <c r="V605" s="83"/>
      <c r="W605" s="39" t="s">
        <v>5085</v>
      </c>
      <c r="X605" s="85">
        <f t="shared" si="86"/>
        <v>11</v>
      </c>
      <c r="Y605" s="85">
        <f t="shared" si="87"/>
        <v>40</v>
      </c>
      <c r="Z605" s="85">
        <f>VLOOKUP(A:A,[1]周转天数!$A$1:$N$65536,14,0)</f>
        <v>30</v>
      </c>
    </row>
    <row r="606" spans="1:26" ht="15" x14ac:dyDescent="0.25">
      <c r="A606" s="87" t="s">
        <v>632</v>
      </c>
      <c r="B606" s="65" t="s">
        <v>5737</v>
      </c>
      <c r="C606" s="63" t="s">
        <v>19</v>
      </c>
      <c r="D606" s="7" t="s">
        <v>22</v>
      </c>
      <c r="E606" s="7">
        <v>1</v>
      </c>
      <c r="F606" s="7">
        <v>3</v>
      </c>
      <c r="G606" s="40" t="s">
        <v>4636</v>
      </c>
      <c r="H606" s="68">
        <v>0.8</v>
      </c>
      <c r="I606" s="9">
        <v>10</v>
      </c>
      <c r="J606" s="10">
        <f t="shared" si="81"/>
        <v>8</v>
      </c>
      <c r="K606" s="11">
        <v>1</v>
      </c>
      <c r="L606" s="12">
        <v>2</v>
      </c>
      <c r="M606" s="54">
        <f t="shared" si="85"/>
        <v>2</v>
      </c>
      <c r="N606" s="13">
        <f t="shared" si="82"/>
        <v>4.4000000000000004</v>
      </c>
      <c r="O606" s="14">
        <f t="shared" si="83"/>
        <v>16</v>
      </c>
      <c r="P606" s="15"/>
      <c r="Q606" s="16">
        <v>12</v>
      </c>
      <c r="R606" s="72">
        <f t="shared" si="88"/>
        <v>4</v>
      </c>
      <c r="S606" s="19" t="s">
        <v>15</v>
      </c>
      <c r="T606" s="17">
        <f t="shared" si="84"/>
        <v>7.6</v>
      </c>
      <c r="U606" s="18" t="s">
        <v>15</v>
      </c>
      <c r="V606" s="83"/>
      <c r="W606" s="39" t="s">
        <v>4994</v>
      </c>
      <c r="X606" s="85">
        <f t="shared" si="86"/>
        <v>13.200000000000001</v>
      </c>
      <c r="Y606" s="85">
        <f t="shared" si="87"/>
        <v>48</v>
      </c>
      <c r="Z606" s="85">
        <f>VLOOKUP(A:A,[1]周转天数!$A$1:$N$65536,14,0)</f>
        <v>36</v>
      </c>
    </row>
    <row r="607" spans="1:26" ht="15" x14ac:dyDescent="0.25">
      <c r="A607" s="87" t="s">
        <v>633</v>
      </c>
      <c r="B607" s="65" t="s">
        <v>5738</v>
      </c>
      <c r="C607" s="63" t="s">
        <v>4987</v>
      </c>
      <c r="D607" s="7" t="s">
        <v>22</v>
      </c>
      <c r="E607" s="7">
        <v>1</v>
      </c>
      <c r="F607" s="7">
        <v>3</v>
      </c>
      <c r="G607" s="40" t="s">
        <v>4722</v>
      </c>
      <c r="H607" s="68">
        <v>0.8</v>
      </c>
      <c r="I607" s="9">
        <v>10</v>
      </c>
      <c r="J607" s="10">
        <f t="shared" si="81"/>
        <v>8</v>
      </c>
      <c r="K607" s="11">
        <v>1</v>
      </c>
      <c r="L607" s="12">
        <v>2</v>
      </c>
      <c r="M607" s="54">
        <f t="shared" si="85"/>
        <v>2</v>
      </c>
      <c r="N607" s="13">
        <f t="shared" si="82"/>
        <v>4.4000000000000004</v>
      </c>
      <c r="O607" s="14">
        <f t="shared" si="83"/>
        <v>16</v>
      </c>
      <c r="P607" s="15"/>
      <c r="Q607" s="16">
        <v>12</v>
      </c>
      <c r="R607" s="72">
        <f t="shared" si="88"/>
        <v>4</v>
      </c>
      <c r="S607" s="19" t="s">
        <v>15</v>
      </c>
      <c r="T607" s="17">
        <f t="shared" si="84"/>
        <v>7.6</v>
      </c>
      <c r="U607" s="18" t="s">
        <v>15</v>
      </c>
      <c r="V607" s="83"/>
      <c r="W607" s="39" t="s">
        <v>5581</v>
      </c>
      <c r="X607" s="85">
        <f t="shared" si="86"/>
        <v>29.92</v>
      </c>
      <c r="Y607" s="85">
        <f t="shared" si="87"/>
        <v>108.8</v>
      </c>
      <c r="Z607" s="85">
        <f>VLOOKUP(A:A,[1]周转天数!$A$1:$N$65536,14,0)</f>
        <v>81.599999999999994</v>
      </c>
    </row>
    <row r="608" spans="1:26" ht="15" x14ac:dyDescent="0.25">
      <c r="A608" s="87" t="s">
        <v>634</v>
      </c>
      <c r="B608" s="65" t="s">
        <v>5739</v>
      </c>
      <c r="C608" s="63" t="s">
        <v>4987</v>
      </c>
      <c r="D608" s="7" t="s">
        <v>22</v>
      </c>
      <c r="E608" s="7">
        <v>1</v>
      </c>
      <c r="F608" s="7">
        <v>3</v>
      </c>
      <c r="G608" s="40" t="s">
        <v>4731</v>
      </c>
      <c r="H608" s="68">
        <v>0.8</v>
      </c>
      <c r="I608" s="9">
        <v>10</v>
      </c>
      <c r="J608" s="10">
        <f t="shared" si="81"/>
        <v>8</v>
      </c>
      <c r="K608" s="11">
        <v>1</v>
      </c>
      <c r="L608" s="12">
        <v>2</v>
      </c>
      <c r="M608" s="54">
        <f t="shared" si="85"/>
        <v>2</v>
      </c>
      <c r="N608" s="13">
        <f t="shared" si="82"/>
        <v>4.4000000000000004</v>
      </c>
      <c r="O608" s="14">
        <f t="shared" si="83"/>
        <v>16</v>
      </c>
      <c r="P608" s="15"/>
      <c r="Q608" s="16">
        <v>12</v>
      </c>
      <c r="R608" s="72">
        <f t="shared" si="88"/>
        <v>4</v>
      </c>
      <c r="S608" s="19" t="s">
        <v>15</v>
      </c>
      <c r="T608" s="17">
        <f t="shared" si="84"/>
        <v>7.6</v>
      </c>
      <c r="U608" s="18" t="s">
        <v>15</v>
      </c>
      <c r="V608" s="83"/>
      <c r="W608" s="39" t="s">
        <v>5581</v>
      </c>
      <c r="X608" s="85">
        <f t="shared" si="86"/>
        <v>31.680000000000003</v>
      </c>
      <c r="Y608" s="85">
        <f t="shared" si="87"/>
        <v>115.2</v>
      </c>
      <c r="Z608" s="85">
        <f>VLOOKUP(A:A,[1]周转天数!$A$1:$N$65536,14,0)</f>
        <v>86.4</v>
      </c>
    </row>
    <row r="609" spans="1:26" ht="15" x14ac:dyDescent="0.25">
      <c r="A609" s="87" t="s">
        <v>635</v>
      </c>
      <c r="B609" s="65" t="s">
        <v>5740</v>
      </c>
      <c r="C609" s="63" t="s">
        <v>4987</v>
      </c>
      <c r="D609" s="7" t="s">
        <v>22</v>
      </c>
      <c r="E609" s="7">
        <v>1</v>
      </c>
      <c r="F609" s="7">
        <v>3</v>
      </c>
      <c r="G609" s="40" t="s">
        <v>4644</v>
      </c>
      <c r="H609" s="68">
        <v>0.8</v>
      </c>
      <c r="I609" s="9">
        <v>10</v>
      </c>
      <c r="J609" s="10">
        <f t="shared" si="81"/>
        <v>8</v>
      </c>
      <c r="K609" s="11">
        <v>1</v>
      </c>
      <c r="L609" s="12">
        <v>2</v>
      </c>
      <c r="M609" s="54">
        <f t="shared" si="85"/>
        <v>2</v>
      </c>
      <c r="N609" s="13">
        <f t="shared" si="82"/>
        <v>4.4000000000000004</v>
      </c>
      <c r="O609" s="14">
        <f t="shared" si="83"/>
        <v>16</v>
      </c>
      <c r="P609" s="15"/>
      <c r="Q609" s="16">
        <v>12</v>
      </c>
      <c r="R609" s="72">
        <f t="shared" si="88"/>
        <v>4</v>
      </c>
      <c r="S609" s="19" t="s">
        <v>15</v>
      </c>
      <c r="T609" s="17">
        <f t="shared" si="84"/>
        <v>7.6</v>
      </c>
      <c r="U609" s="18" t="s">
        <v>15</v>
      </c>
      <c r="V609" s="83"/>
      <c r="W609" s="39" t="s">
        <v>5581</v>
      </c>
      <c r="X609" s="85">
        <f t="shared" si="86"/>
        <v>28.6</v>
      </c>
      <c r="Y609" s="85">
        <f t="shared" si="87"/>
        <v>104</v>
      </c>
      <c r="Z609" s="85">
        <f>VLOOKUP(A:A,[1]周转天数!$A$1:$N$65536,14,0)</f>
        <v>78</v>
      </c>
    </row>
    <row r="610" spans="1:26" ht="15" x14ac:dyDescent="0.25">
      <c r="A610" s="87" t="s">
        <v>636</v>
      </c>
      <c r="B610" s="65" t="s">
        <v>5741</v>
      </c>
      <c r="C610" s="63" t="s">
        <v>5036</v>
      </c>
      <c r="D610" s="7" t="s">
        <v>22</v>
      </c>
      <c r="E610" s="7">
        <v>1</v>
      </c>
      <c r="F610" s="7">
        <v>3</v>
      </c>
      <c r="G610" s="40" t="s">
        <v>4734</v>
      </c>
      <c r="H610" s="68">
        <v>0.79999999999999993</v>
      </c>
      <c r="I610" s="9">
        <v>10</v>
      </c>
      <c r="J610" s="10">
        <f t="shared" si="81"/>
        <v>7.9999999999999991</v>
      </c>
      <c r="K610" s="11">
        <v>1</v>
      </c>
      <c r="L610" s="12">
        <v>2</v>
      </c>
      <c r="M610" s="54">
        <f t="shared" si="85"/>
        <v>2</v>
      </c>
      <c r="N610" s="13">
        <f t="shared" si="82"/>
        <v>4.4000000000000004</v>
      </c>
      <c r="O610" s="14">
        <f t="shared" si="83"/>
        <v>15.999999999999998</v>
      </c>
      <c r="P610" s="15"/>
      <c r="Q610" s="16">
        <v>12</v>
      </c>
      <c r="R610" s="72">
        <f t="shared" si="88"/>
        <v>3.9999999999999982</v>
      </c>
      <c r="S610" s="19" t="s">
        <v>15</v>
      </c>
      <c r="T610" s="17">
        <f t="shared" si="84"/>
        <v>7.6</v>
      </c>
      <c r="U610" s="18" t="s">
        <v>15</v>
      </c>
      <c r="V610" s="83"/>
      <c r="W610" s="39" t="s">
        <v>5742</v>
      </c>
      <c r="X610" s="85">
        <f t="shared" si="86"/>
        <v>131.56</v>
      </c>
      <c r="Y610" s="85">
        <f t="shared" si="87"/>
        <v>478.39999999999992</v>
      </c>
      <c r="Z610" s="85">
        <f>VLOOKUP(A:A,[1]周转天数!$A$1:$N$65536,14,0)</f>
        <v>358.79999999999995</v>
      </c>
    </row>
    <row r="611" spans="1:26" ht="15" x14ac:dyDescent="0.25">
      <c r="A611" s="87" t="s">
        <v>637</v>
      </c>
      <c r="B611" s="65" t="s">
        <v>5743</v>
      </c>
      <c r="C611" s="63" t="s">
        <v>5151</v>
      </c>
      <c r="D611" s="7" t="s">
        <v>22</v>
      </c>
      <c r="E611" s="7">
        <v>1</v>
      </c>
      <c r="F611" s="7">
        <v>3</v>
      </c>
      <c r="G611" s="40" t="s">
        <v>4746</v>
      </c>
      <c r="H611" s="68">
        <v>0.79999999999999993</v>
      </c>
      <c r="I611" s="9">
        <v>10</v>
      </c>
      <c r="J611" s="10">
        <f t="shared" si="81"/>
        <v>7.9999999999999991</v>
      </c>
      <c r="K611" s="11">
        <v>1</v>
      </c>
      <c r="L611" s="12">
        <v>2</v>
      </c>
      <c r="M611" s="54">
        <f t="shared" si="85"/>
        <v>2</v>
      </c>
      <c r="N611" s="13">
        <f t="shared" si="82"/>
        <v>4.4000000000000004</v>
      </c>
      <c r="O611" s="14">
        <f t="shared" si="83"/>
        <v>15.999999999999998</v>
      </c>
      <c r="P611" s="15"/>
      <c r="Q611" s="16">
        <v>12</v>
      </c>
      <c r="R611" s="72">
        <f t="shared" si="88"/>
        <v>3.9999999999999982</v>
      </c>
      <c r="S611" s="19" t="s">
        <v>15</v>
      </c>
      <c r="T611" s="17">
        <f t="shared" si="84"/>
        <v>7.6</v>
      </c>
      <c r="U611" s="18" t="s">
        <v>15</v>
      </c>
      <c r="V611" s="83"/>
      <c r="W611" s="39" t="s">
        <v>5208</v>
      </c>
      <c r="X611" s="85">
        <f t="shared" si="86"/>
        <v>135.96</v>
      </c>
      <c r="Y611" s="85">
        <f t="shared" si="87"/>
        <v>494.39999999999992</v>
      </c>
      <c r="Z611" s="85">
        <f>VLOOKUP(A:A,[1]周转天数!$A$1:$N$65536,14,0)</f>
        <v>370.79999999999995</v>
      </c>
    </row>
    <row r="612" spans="1:26" ht="15" x14ac:dyDescent="0.25">
      <c r="A612" s="87" t="s">
        <v>638</v>
      </c>
      <c r="B612" s="65" t="s">
        <v>5744</v>
      </c>
      <c r="C612" s="63" t="s">
        <v>24</v>
      </c>
      <c r="D612" s="7" t="s">
        <v>22</v>
      </c>
      <c r="E612" s="7">
        <v>1</v>
      </c>
      <c r="F612" s="7">
        <v>3</v>
      </c>
      <c r="G612" s="40" t="s">
        <v>4656</v>
      </c>
      <c r="H612" s="68">
        <v>0.79999999999999993</v>
      </c>
      <c r="I612" s="9">
        <v>10</v>
      </c>
      <c r="J612" s="10">
        <f t="shared" si="81"/>
        <v>7.9999999999999991</v>
      </c>
      <c r="K612" s="11">
        <v>1</v>
      </c>
      <c r="L612" s="12">
        <v>2</v>
      </c>
      <c r="M612" s="54">
        <f t="shared" si="85"/>
        <v>2</v>
      </c>
      <c r="N612" s="13">
        <f t="shared" si="82"/>
        <v>4.4000000000000004</v>
      </c>
      <c r="O612" s="14">
        <f t="shared" si="83"/>
        <v>15.999999999999998</v>
      </c>
      <c r="P612" s="15"/>
      <c r="Q612" s="16">
        <v>12</v>
      </c>
      <c r="R612" s="72">
        <f t="shared" si="88"/>
        <v>3.9999999999999982</v>
      </c>
      <c r="S612" s="19" t="s">
        <v>15</v>
      </c>
      <c r="T612" s="17">
        <f t="shared" si="84"/>
        <v>7.6</v>
      </c>
      <c r="U612" s="18" t="s">
        <v>15</v>
      </c>
      <c r="V612" s="83"/>
      <c r="W612" s="39" t="s">
        <v>5745</v>
      </c>
      <c r="X612" s="85">
        <f t="shared" si="86"/>
        <v>12.32</v>
      </c>
      <c r="Y612" s="85">
        <f t="shared" si="87"/>
        <v>44.79999999999999</v>
      </c>
      <c r="Z612" s="85">
        <f>VLOOKUP(A:A,[1]周转天数!$A$1:$N$65536,14,0)</f>
        <v>33.599999999999994</v>
      </c>
    </row>
    <row r="613" spans="1:26" ht="15" x14ac:dyDescent="0.25">
      <c r="A613" s="87" t="s">
        <v>639</v>
      </c>
      <c r="B613" s="65" t="s">
        <v>5746</v>
      </c>
      <c r="C613" s="63" t="s">
        <v>5064</v>
      </c>
      <c r="D613" s="7" t="s">
        <v>22</v>
      </c>
      <c r="E613" s="7">
        <v>1</v>
      </c>
      <c r="F613" s="7">
        <v>3</v>
      </c>
      <c r="G613" s="40" t="s">
        <v>4654</v>
      </c>
      <c r="H613" s="68">
        <v>0.73333333333333328</v>
      </c>
      <c r="I613" s="9">
        <v>10</v>
      </c>
      <c r="J613" s="10">
        <f t="shared" si="81"/>
        <v>7.333333333333333</v>
      </c>
      <c r="K613" s="11">
        <v>1</v>
      </c>
      <c r="L613" s="12">
        <v>2</v>
      </c>
      <c r="M613" s="54">
        <f t="shared" si="85"/>
        <v>2</v>
      </c>
      <c r="N613" s="13">
        <f t="shared" si="82"/>
        <v>4.1999999999999993</v>
      </c>
      <c r="O613" s="14">
        <f t="shared" si="83"/>
        <v>14.666666666666666</v>
      </c>
      <c r="P613" s="15"/>
      <c r="Q613" s="16">
        <v>11</v>
      </c>
      <c r="R613" s="72">
        <f t="shared" si="88"/>
        <v>3.6666666666666661</v>
      </c>
      <c r="S613" s="19" t="s">
        <v>15</v>
      </c>
      <c r="T613" s="17">
        <f t="shared" si="84"/>
        <v>6.8000000000000007</v>
      </c>
      <c r="U613" s="18" t="s">
        <v>15</v>
      </c>
      <c r="V613" s="83"/>
      <c r="W613" s="39" t="s">
        <v>5633</v>
      </c>
      <c r="X613" s="85">
        <f t="shared" si="86"/>
        <v>53.759999999999991</v>
      </c>
      <c r="Y613" s="85">
        <f t="shared" si="87"/>
        <v>187.73333333333335</v>
      </c>
      <c r="Z613" s="85">
        <f>VLOOKUP(A:A,[1]周转天数!$A$1:$N$65536,14,0)</f>
        <v>140.80000000000001</v>
      </c>
    </row>
    <row r="614" spans="1:26" ht="15" x14ac:dyDescent="0.25">
      <c r="A614" s="87" t="s">
        <v>640</v>
      </c>
      <c r="B614" s="65" t="s">
        <v>5747</v>
      </c>
      <c r="C614" s="63" t="s">
        <v>5103</v>
      </c>
      <c r="D614" s="7" t="s">
        <v>22</v>
      </c>
      <c r="E614" s="7">
        <v>1</v>
      </c>
      <c r="F614" s="7">
        <v>3</v>
      </c>
      <c r="G614" s="40" t="s">
        <v>4662</v>
      </c>
      <c r="H614" s="68">
        <v>0.73333333333333328</v>
      </c>
      <c r="I614" s="9">
        <v>10</v>
      </c>
      <c r="J614" s="10">
        <f t="shared" si="81"/>
        <v>7.333333333333333</v>
      </c>
      <c r="K614" s="11">
        <v>1</v>
      </c>
      <c r="L614" s="12">
        <v>2</v>
      </c>
      <c r="M614" s="54">
        <f t="shared" si="85"/>
        <v>2</v>
      </c>
      <c r="N614" s="13">
        <f t="shared" si="82"/>
        <v>4.1999999999999993</v>
      </c>
      <c r="O614" s="14">
        <f t="shared" si="83"/>
        <v>14.666666666666666</v>
      </c>
      <c r="P614" s="15"/>
      <c r="Q614" s="16">
        <v>11</v>
      </c>
      <c r="R614" s="72">
        <f t="shared" si="88"/>
        <v>3.6666666666666661</v>
      </c>
      <c r="S614" s="19" t="s">
        <v>15</v>
      </c>
      <c r="T614" s="17">
        <f t="shared" si="84"/>
        <v>6.8000000000000007</v>
      </c>
      <c r="U614" s="18" t="s">
        <v>15</v>
      </c>
      <c r="V614" s="83"/>
      <c r="W614" s="39" t="s">
        <v>5104</v>
      </c>
      <c r="X614" s="85">
        <f t="shared" si="86"/>
        <v>70.559999999999988</v>
      </c>
      <c r="Y614" s="85">
        <f t="shared" si="87"/>
        <v>246.4</v>
      </c>
      <c r="Z614" s="85">
        <f>VLOOKUP(A:A,[1]周转天数!$A$1:$N$65536,14,0)</f>
        <v>184.8</v>
      </c>
    </row>
    <row r="615" spans="1:26" ht="15" x14ac:dyDescent="0.25">
      <c r="A615" s="87" t="s">
        <v>641</v>
      </c>
      <c r="B615" s="65" t="s">
        <v>5748</v>
      </c>
      <c r="C615" s="63" t="s">
        <v>21</v>
      </c>
      <c r="D615" s="7" t="s">
        <v>22</v>
      </c>
      <c r="E615" s="7">
        <v>1</v>
      </c>
      <c r="F615" s="7">
        <v>3</v>
      </c>
      <c r="G615" s="40" t="s">
        <v>4747</v>
      </c>
      <c r="H615" s="68">
        <v>0.73333333333333328</v>
      </c>
      <c r="I615" s="9">
        <v>10</v>
      </c>
      <c r="J615" s="10">
        <f t="shared" si="81"/>
        <v>7.333333333333333</v>
      </c>
      <c r="K615" s="11">
        <v>1</v>
      </c>
      <c r="L615" s="12">
        <v>2</v>
      </c>
      <c r="M615" s="54">
        <f t="shared" si="85"/>
        <v>2</v>
      </c>
      <c r="N615" s="13">
        <f t="shared" si="82"/>
        <v>4.1999999999999993</v>
      </c>
      <c r="O615" s="14">
        <f t="shared" si="83"/>
        <v>14.666666666666666</v>
      </c>
      <c r="P615" s="15"/>
      <c r="Q615" s="16">
        <v>11</v>
      </c>
      <c r="R615" s="72">
        <f t="shared" si="88"/>
        <v>3.6666666666666661</v>
      </c>
      <c r="S615" s="19" t="s">
        <v>15</v>
      </c>
      <c r="T615" s="17">
        <f t="shared" si="84"/>
        <v>6.8000000000000007</v>
      </c>
      <c r="U615" s="18" t="s">
        <v>15</v>
      </c>
      <c r="V615" s="83"/>
      <c r="W615" s="39" t="s">
        <v>5547</v>
      </c>
      <c r="X615" s="85">
        <f t="shared" si="86"/>
        <v>70.979999999999976</v>
      </c>
      <c r="Y615" s="85">
        <f t="shared" si="87"/>
        <v>247.86666666666665</v>
      </c>
      <c r="Z615" s="85">
        <f>VLOOKUP(A:A,[1]周转天数!$A$1:$N$65536,14,0)</f>
        <v>185.89999999999998</v>
      </c>
    </row>
    <row r="616" spans="1:26" ht="15" x14ac:dyDescent="0.25">
      <c r="A616" s="87" t="s">
        <v>642</v>
      </c>
      <c r="B616" s="65" t="s">
        <v>5749</v>
      </c>
      <c r="C616" s="63" t="s">
        <v>21</v>
      </c>
      <c r="D616" s="7" t="s">
        <v>22</v>
      </c>
      <c r="E616" s="7">
        <v>1</v>
      </c>
      <c r="F616" s="7">
        <v>3</v>
      </c>
      <c r="G616" s="40" t="s">
        <v>4636</v>
      </c>
      <c r="H616" s="68">
        <v>0.73333333333333328</v>
      </c>
      <c r="I616" s="9">
        <v>10</v>
      </c>
      <c r="J616" s="10">
        <f t="shared" si="81"/>
        <v>7.333333333333333</v>
      </c>
      <c r="K616" s="11">
        <v>1</v>
      </c>
      <c r="L616" s="12">
        <v>2</v>
      </c>
      <c r="M616" s="54">
        <f t="shared" si="85"/>
        <v>2</v>
      </c>
      <c r="N616" s="13">
        <f t="shared" si="82"/>
        <v>4.1999999999999993</v>
      </c>
      <c r="O616" s="14">
        <f t="shared" si="83"/>
        <v>14.666666666666666</v>
      </c>
      <c r="P616" s="15"/>
      <c r="Q616" s="16">
        <v>11</v>
      </c>
      <c r="R616" s="72">
        <f t="shared" si="88"/>
        <v>3.6666666666666661</v>
      </c>
      <c r="S616" s="19" t="s">
        <v>15</v>
      </c>
      <c r="T616" s="17">
        <f t="shared" si="84"/>
        <v>6.8000000000000007</v>
      </c>
      <c r="U616" s="18" t="s">
        <v>15</v>
      </c>
      <c r="V616" s="83"/>
      <c r="W616" s="39" t="s">
        <v>5113</v>
      </c>
      <c r="X616" s="85">
        <f t="shared" si="86"/>
        <v>12.599999999999998</v>
      </c>
      <c r="Y616" s="85">
        <f t="shared" si="87"/>
        <v>44</v>
      </c>
      <c r="Z616" s="85">
        <f>VLOOKUP(A:A,[1]周转天数!$A$1:$N$65536,14,0)</f>
        <v>33</v>
      </c>
    </row>
    <row r="617" spans="1:26" ht="15" x14ac:dyDescent="0.25">
      <c r="A617" s="87" t="s">
        <v>643</v>
      </c>
      <c r="B617" s="65" t="s">
        <v>5750</v>
      </c>
      <c r="C617" s="63" t="s">
        <v>24</v>
      </c>
      <c r="D617" s="7" t="s">
        <v>22</v>
      </c>
      <c r="E617" s="7">
        <v>1</v>
      </c>
      <c r="F617" s="7">
        <v>3</v>
      </c>
      <c r="G617" s="40" t="s">
        <v>4671</v>
      </c>
      <c r="H617" s="68">
        <v>0.73333333333333328</v>
      </c>
      <c r="I617" s="9">
        <v>10</v>
      </c>
      <c r="J617" s="10">
        <f t="shared" si="81"/>
        <v>7.333333333333333</v>
      </c>
      <c r="K617" s="11">
        <v>1</v>
      </c>
      <c r="L617" s="12">
        <v>2</v>
      </c>
      <c r="M617" s="54">
        <f t="shared" si="85"/>
        <v>2</v>
      </c>
      <c r="N617" s="13">
        <f t="shared" si="82"/>
        <v>4.1999999999999993</v>
      </c>
      <c r="O617" s="14">
        <f t="shared" si="83"/>
        <v>14.666666666666666</v>
      </c>
      <c r="P617" s="15"/>
      <c r="Q617" s="16">
        <v>11</v>
      </c>
      <c r="R617" s="72">
        <f t="shared" si="88"/>
        <v>3.6666666666666661</v>
      </c>
      <c r="S617" s="19" t="s">
        <v>15</v>
      </c>
      <c r="T617" s="17">
        <f t="shared" si="84"/>
        <v>6.8000000000000007</v>
      </c>
      <c r="U617" s="18" t="s">
        <v>15</v>
      </c>
      <c r="V617" s="83"/>
      <c r="W617" s="39" t="s">
        <v>5268</v>
      </c>
      <c r="X617" s="85">
        <f t="shared" si="86"/>
        <v>15.959999999999997</v>
      </c>
      <c r="Y617" s="85">
        <f t="shared" si="87"/>
        <v>55.733333333333327</v>
      </c>
      <c r="Z617" s="85">
        <f>VLOOKUP(A:A,[1]周转天数!$A$1:$N$65536,14,0)</f>
        <v>41.8</v>
      </c>
    </row>
    <row r="618" spans="1:26" ht="15" x14ac:dyDescent="0.25">
      <c r="A618" s="87" t="s">
        <v>644</v>
      </c>
      <c r="B618" s="65" t="s">
        <v>5751</v>
      </c>
      <c r="C618" s="63" t="s">
        <v>20</v>
      </c>
      <c r="D618" s="7" t="s">
        <v>22</v>
      </c>
      <c r="E618" s="7">
        <v>1</v>
      </c>
      <c r="F618" s="7">
        <v>3</v>
      </c>
      <c r="G618" s="40" t="s">
        <v>4649</v>
      </c>
      <c r="H618" s="68">
        <v>0.73333333333333328</v>
      </c>
      <c r="I618" s="9">
        <v>10</v>
      </c>
      <c r="J618" s="10">
        <f t="shared" si="81"/>
        <v>7.333333333333333</v>
      </c>
      <c r="K618" s="11">
        <v>1</v>
      </c>
      <c r="L618" s="12">
        <v>2</v>
      </c>
      <c r="M618" s="54">
        <f t="shared" si="85"/>
        <v>2</v>
      </c>
      <c r="N618" s="13">
        <f t="shared" si="82"/>
        <v>4.1999999999999993</v>
      </c>
      <c r="O618" s="14">
        <f t="shared" si="83"/>
        <v>14.666666666666666</v>
      </c>
      <c r="P618" s="15"/>
      <c r="Q618" s="16">
        <v>11</v>
      </c>
      <c r="R618" s="72">
        <f t="shared" si="88"/>
        <v>3.6666666666666661</v>
      </c>
      <c r="S618" s="19" t="s">
        <v>15</v>
      </c>
      <c r="T618" s="17">
        <f t="shared" si="84"/>
        <v>6.8000000000000007</v>
      </c>
      <c r="U618" s="18" t="s">
        <v>15</v>
      </c>
      <c r="V618" s="83"/>
      <c r="W618" s="39" t="s">
        <v>5227</v>
      </c>
      <c r="X618" s="85">
        <f t="shared" si="86"/>
        <v>32.759999999999991</v>
      </c>
      <c r="Y618" s="85">
        <f t="shared" si="87"/>
        <v>114.39999999999999</v>
      </c>
      <c r="Z618" s="85">
        <f>VLOOKUP(A:A,[1]周转天数!$A$1:$N$65536,14,0)</f>
        <v>85.8</v>
      </c>
    </row>
    <row r="619" spans="1:26" ht="15" x14ac:dyDescent="0.25">
      <c r="A619" s="87" t="s">
        <v>645</v>
      </c>
      <c r="B619" s="65" t="s">
        <v>5752</v>
      </c>
      <c r="C619" s="63" t="s">
        <v>4984</v>
      </c>
      <c r="D619" s="7" t="s">
        <v>22</v>
      </c>
      <c r="E619" s="7">
        <v>1</v>
      </c>
      <c r="F619" s="7">
        <v>3</v>
      </c>
      <c r="G619" s="40" t="s">
        <v>4648</v>
      </c>
      <c r="H619" s="68">
        <v>0.73333333333333328</v>
      </c>
      <c r="I619" s="9">
        <v>10</v>
      </c>
      <c r="J619" s="10">
        <f t="shared" si="81"/>
        <v>7.333333333333333</v>
      </c>
      <c r="K619" s="11">
        <v>1</v>
      </c>
      <c r="L619" s="12">
        <v>2</v>
      </c>
      <c r="M619" s="54">
        <f t="shared" si="85"/>
        <v>2</v>
      </c>
      <c r="N619" s="13">
        <f t="shared" si="82"/>
        <v>4.1999999999999993</v>
      </c>
      <c r="O619" s="14">
        <f t="shared" si="83"/>
        <v>14.666666666666666</v>
      </c>
      <c r="P619" s="15"/>
      <c r="Q619" s="16">
        <v>11</v>
      </c>
      <c r="R619" s="72">
        <f t="shared" si="88"/>
        <v>3.6666666666666661</v>
      </c>
      <c r="S619" s="19" t="s">
        <v>15</v>
      </c>
      <c r="T619" s="17">
        <f t="shared" si="84"/>
        <v>6.8000000000000007</v>
      </c>
      <c r="U619" s="18" t="s">
        <v>15</v>
      </c>
      <c r="V619" s="83"/>
      <c r="W619" s="39" t="s">
        <v>5263</v>
      </c>
      <c r="X619" s="85">
        <f t="shared" si="86"/>
        <v>41.579999999999991</v>
      </c>
      <c r="Y619" s="85">
        <f t="shared" si="87"/>
        <v>145.19999999999999</v>
      </c>
      <c r="Z619" s="85">
        <f>VLOOKUP(A:A,[1]周转天数!$A$1:$N$65536,14,0)</f>
        <v>108.9</v>
      </c>
    </row>
    <row r="620" spans="1:26" ht="15" x14ac:dyDescent="0.25">
      <c r="A620" s="87" t="s">
        <v>646</v>
      </c>
      <c r="B620" s="65" t="s">
        <v>5753</v>
      </c>
      <c r="C620" s="63" t="s">
        <v>4984</v>
      </c>
      <c r="D620" s="7" t="s">
        <v>22</v>
      </c>
      <c r="E620" s="7">
        <v>1</v>
      </c>
      <c r="F620" s="7">
        <v>3</v>
      </c>
      <c r="G620" s="40" t="s">
        <v>4687</v>
      </c>
      <c r="H620" s="68">
        <v>0.73333333333333328</v>
      </c>
      <c r="I620" s="9">
        <v>10</v>
      </c>
      <c r="J620" s="10">
        <f t="shared" si="81"/>
        <v>7.333333333333333</v>
      </c>
      <c r="K620" s="11">
        <v>1</v>
      </c>
      <c r="L620" s="12">
        <v>2</v>
      </c>
      <c r="M620" s="54">
        <f t="shared" si="85"/>
        <v>2</v>
      </c>
      <c r="N620" s="13">
        <f t="shared" si="82"/>
        <v>4.1999999999999993</v>
      </c>
      <c r="O620" s="14">
        <f t="shared" si="83"/>
        <v>14.666666666666666</v>
      </c>
      <c r="P620" s="15"/>
      <c r="Q620" s="16">
        <v>11</v>
      </c>
      <c r="R620" s="72">
        <f t="shared" si="88"/>
        <v>3.6666666666666661</v>
      </c>
      <c r="S620" s="19" t="s">
        <v>15</v>
      </c>
      <c r="T620" s="17">
        <f t="shared" si="84"/>
        <v>6.8000000000000007</v>
      </c>
      <c r="U620" s="18" t="s">
        <v>15</v>
      </c>
      <c r="V620" s="83"/>
      <c r="W620" s="39" t="s">
        <v>5553</v>
      </c>
      <c r="X620" s="85">
        <f t="shared" si="86"/>
        <v>58.379999999999988</v>
      </c>
      <c r="Y620" s="85">
        <f t="shared" si="87"/>
        <v>203.86666666666667</v>
      </c>
      <c r="Z620" s="85">
        <f>VLOOKUP(A:A,[1]周转天数!$A$1:$N$65536,14,0)</f>
        <v>152.9</v>
      </c>
    </row>
    <row r="621" spans="1:26" ht="15" x14ac:dyDescent="0.25">
      <c r="A621" s="87" t="s">
        <v>647</v>
      </c>
      <c r="B621" s="65" t="s">
        <v>5754</v>
      </c>
      <c r="C621" s="63" t="s">
        <v>25</v>
      </c>
      <c r="D621" s="7" t="s">
        <v>22</v>
      </c>
      <c r="E621" s="7">
        <v>1</v>
      </c>
      <c r="F621" s="7">
        <v>3</v>
      </c>
      <c r="G621" s="40" t="s">
        <v>4661</v>
      </c>
      <c r="H621" s="68">
        <v>0.73333333333333328</v>
      </c>
      <c r="I621" s="9">
        <v>10</v>
      </c>
      <c r="J621" s="10">
        <f t="shared" si="81"/>
        <v>7.333333333333333</v>
      </c>
      <c r="K621" s="11">
        <v>1</v>
      </c>
      <c r="L621" s="12">
        <v>2</v>
      </c>
      <c r="M621" s="54">
        <f t="shared" si="85"/>
        <v>2</v>
      </c>
      <c r="N621" s="13">
        <f t="shared" si="82"/>
        <v>4.1999999999999993</v>
      </c>
      <c r="O621" s="14">
        <f t="shared" si="83"/>
        <v>14.666666666666666</v>
      </c>
      <c r="P621" s="15"/>
      <c r="Q621" s="16">
        <v>11</v>
      </c>
      <c r="R621" s="72">
        <f t="shared" si="88"/>
        <v>3.6666666666666661</v>
      </c>
      <c r="S621" s="19" t="s">
        <v>15</v>
      </c>
      <c r="T621" s="17">
        <f t="shared" si="84"/>
        <v>6.8000000000000007</v>
      </c>
      <c r="U621" s="18" t="s">
        <v>15</v>
      </c>
      <c r="V621" s="83"/>
      <c r="W621" s="39" t="s">
        <v>5156</v>
      </c>
      <c r="X621" s="85">
        <f t="shared" si="86"/>
        <v>41.16</v>
      </c>
      <c r="Y621" s="85">
        <f t="shared" si="87"/>
        <v>143.73333333333335</v>
      </c>
      <c r="Z621" s="85">
        <f>VLOOKUP(A:A,[1]周转天数!$A$1:$N$65536,14,0)</f>
        <v>107.80000000000001</v>
      </c>
    </row>
    <row r="622" spans="1:26" ht="15" x14ac:dyDescent="0.25">
      <c r="A622" s="87" t="s">
        <v>648</v>
      </c>
      <c r="B622" s="65" t="s">
        <v>5755</v>
      </c>
      <c r="C622" s="63" t="s">
        <v>25</v>
      </c>
      <c r="D622" s="7" t="s">
        <v>22</v>
      </c>
      <c r="E622" s="7">
        <v>1</v>
      </c>
      <c r="F622" s="7">
        <v>3</v>
      </c>
      <c r="G622" s="40" t="s">
        <v>4661</v>
      </c>
      <c r="H622" s="68">
        <v>0.73333333333333328</v>
      </c>
      <c r="I622" s="9">
        <v>10</v>
      </c>
      <c r="J622" s="10">
        <f t="shared" si="81"/>
        <v>7.333333333333333</v>
      </c>
      <c r="K622" s="11">
        <v>1</v>
      </c>
      <c r="L622" s="12">
        <v>2</v>
      </c>
      <c r="M622" s="54">
        <f t="shared" si="85"/>
        <v>2</v>
      </c>
      <c r="N622" s="13">
        <f t="shared" si="82"/>
        <v>4.1999999999999993</v>
      </c>
      <c r="O622" s="14">
        <f t="shared" si="83"/>
        <v>14.666666666666666</v>
      </c>
      <c r="P622" s="15"/>
      <c r="Q622" s="16">
        <v>11</v>
      </c>
      <c r="R622" s="72">
        <f t="shared" si="88"/>
        <v>3.6666666666666661</v>
      </c>
      <c r="S622" s="19" t="s">
        <v>15</v>
      </c>
      <c r="T622" s="17">
        <f t="shared" si="84"/>
        <v>6.8000000000000007</v>
      </c>
      <c r="U622" s="18" t="s">
        <v>15</v>
      </c>
      <c r="V622" s="83"/>
      <c r="W622" s="39" t="s">
        <v>5156</v>
      </c>
      <c r="X622" s="85">
        <f t="shared" si="86"/>
        <v>41.16</v>
      </c>
      <c r="Y622" s="85">
        <f t="shared" si="87"/>
        <v>143.73333333333335</v>
      </c>
      <c r="Z622" s="85">
        <f>VLOOKUP(A:A,[1]周转天数!$A$1:$N$65536,14,0)</f>
        <v>107.80000000000001</v>
      </c>
    </row>
    <row r="623" spans="1:26" ht="15" x14ac:dyDescent="0.25">
      <c r="A623" s="87" t="s">
        <v>649</v>
      </c>
      <c r="B623" s="65" t="s">
        <v>5756</v>
      </c>
      <c r="C623" s="63" t="s">
        <v>4984</v>
      </c>
      <c r="D623" s="7" t="s">
        <v>22</v>
      </c>
      <c r="E623" s="7">
        <v>1</v>
      </c>
      <c r="F623" s="7">
        <v>3</v>
      </c>
      <c r="G623" s="40" t="s">
        <v>4748</v>
      </c>
      <c r="H623" s="68">
        <v>0.73333333333333328</v>
      </c>
      <c r="I623" s="9">
        <v>10</v>
      </c>
      <c r="J623" s="10">
        <f t="shared" si="81"/>
        <v>7.333333333333333</v>
      </c>
      <c r="K623" s="11">
        <v>1</v>
      </c>
      <c r="L623" s="12">
        <v>2</v>
      </c>
      <c r="M623" s="54">
        <f t="shared" si="85"/>
        <v>2</v>
      </c>
      <c r="N623" s="13">
        <f t="shared" si="82"/>
        <v>4.1999999999999993</v>
      </c>
      <c r="O623" s="14">
        <f t="shared" si="83"/>
        <v>14.666666666666666</v>
      </c>
      <c r="P623" s="15"/>
      <c r="Q623" s="16">
        <v>11</v>
      </c>
      <c r="R623" s="72">
        <f t="shared" si="88"/>
        <v>3.6666666666666661</v>
      </c>
      <c r="S623" s="19" t="s">
        <v>15</v>
      </c>
      <c r="T623" s="17">
        <f t="shared" si="84"/>
        <v>6.8000000000000007</v>
      </c>
      <c r="U623" s="18" t="s">
        <v>15</v>
      </c>
      <c r="V623" s="83"/>
      <c r="W623" s="39" t="s">
        <v>5263</v>
      </c>
      <c r="X623" s="85">
        <f t="shared" si="86"/>
        <v>49.97999999999999</v>
      </c>
      <c r="Y623" s="85">
        <f t="shared" si="87"/>
        <v>174.53333333333333</v>
      </c>
      <c r="Z623" s="85">
        <f>VLOOKUP(A:A,[1]周转天数!$A$1:$N$65536,14,0)</f>
        <v>130.9</v>
      </c>
    </row>
    <row r="624" spans="1:26" ht="15" x14ac:dyDescent="0.25">
      <c r="A624" s="87" t="s">
        <v>650</v>
      </c>
      <c r="B624" s="65" t="s">
        <v>5757</v>
      </c>
      <c r="C624" s="63" t="s">
        <v>4984</v>
      </c>
      <c r="D624" s="7" t="s">
        <v>22</v>
      </c>
      <c r="E624" s="7">
        <v>1</v>
      </c>
      <c r="F624" s="7">
        <v>3</v>
      </c>
      <c r="G624" s="40" t="s">
        <v>4747</v>
      </c>
      <c r="H624" s="68">
        <v>0.73333333333333328</v>
      </c>
      <c r="I624" s="9">
        <v>10</v>
      </c>
      <c r="J624" s="10">
        <f t="shared" si="81"/>
        <v>7.333333333333333</v>
      </c>
      <c r="K624" s="11">
        <v>1</v>
      </c>
      <c r="L624" s="12">
        <v>2</v>
      </c>
      <c r="M624" s="54">
        <f t="shared" si="85"/>
        <v>2</v>
      </c>
      <c r="N624" s="13">
        <f t="shared" si="82"/>
        <v>4.1999999999999993</v>
      </c>
      <c r="O624" s="14">
        <f t="shared" si="83"/>
        <v>14.666666666666666</v>
      </c>
      <c r="P624" s="15"/>
      <c r="Q624" s="16">
        <v>11</v>
      </c>
      <c r="R624" s="72">
        <f t="shared" si="88"/>
        <v>3.6666666666666661</v>
      </c>
      <c r="S624" s="19" t="s">
        <v>15</v>
      </c>
      <c r="T624" s="17">
        <f t="shared" si="84"/>
        <v>6.8000000000000007</v>
      </c>
      <c r="U624" s="18" t="s">
        <v>15</v>
      </c>
      <c r="V624" s="83"/>
      <c r="W624" s="39" t="s">
        <v>5263</v>
      </c>
      <c r="X624" s="85">
        <f t="shared" si="86"/>
        <v>70.979999999999976</v>
      </c>
      <c r="Y624" s="85">
        <f t="shared" si="87"/>
        <v>247.86666666666665</v>
      </c>
      <c r="Z624" s="85">
        <f>VLOOKUP(A:A,[1]周转天数!$A$1:$N$65536,14,0)</f>
        <v>185.89999999999998</v>
      </c>
    </row>
    <row r="625" spans="1:26" ht="15" x14ac:dyDescent="0.25">
      <c r="A625" s="87" t="s">
        <v>651</v>
      </c>
      <c r="B625" s="65" t="s">
        <v>5758</v>
      </c>
      <c r="C625" s="63" t="s">
        <v>4984</v>
      </c>
      <c r="D625" s="7" t="s">
        <v>22</v>
      </c>
      <c r="E625" s="7">
        <v>1</v>
      </c>
      <c r="F625" s="7">
        <v>3</v>
      </c>
      <c r="G625" s="40" t="s">
        <v>4749</v>
      </c>
      <c r="H625" s="68">
        <v>0.73333333333333328</v>
      </c>
      <c r="I625" s="9">
        <v>10</v>
      </c>
      <c r="J625" s="10">
        <f t="shared" si="81"/>
        <v>7.333333333333333</v>
      </c>
      <c r="K625" s="11">
        <v>1</v>
      </c>
      <c r="L625" s="12">
        <v>2</v>
      </c>
      <c r="M625" s="54">
        <f t="shared" si="85"/>
        <v>2</v>
      </c>
      <c r="N625" s="13">
        <f t="shared" si="82"/>
        <v>4.1999999999999993</v>
      </c>
      <c r="O625" s="14">
        <f t="shared" si="83"/>
        <v>14.666666666666666</v>
      </c>
      <c r="P625" s="15"/>
      <c r="Q625" s="16">
        <v>11</v>
      </c>
      <c r="R625" s="72">
        <f t="shared" si="88"/>
        <v>3.6666666666666661</v>
      </c>
      <c r="S625" s="19" t="s">
        <v>15</v>
      </c>
      <c r="T625" s="17">
        <f t="shared" si="84"/>
        <v>6.8000000000000007</v>
      </c>
      <c r="U625" s="18" t="s">
        <v>15</v>
      </c>
      <c r="V625" s="83"/>
      <c r="W625" s="39" t="s">
        <v>5553</v>
      </c>
      <c r="X625" s="85">
        <f t="shared" si="86"/>
        <v>91.979999999999976</v>
      </c>
      <c r="Y625" s="85">
        <f t="shared" si="87"/>
        <v>321.2</v>
      </c>
      <c r="Z625" s="85">
        <f>VLOOKUP(A:A,[1]周转天数!$A$1:$N$65536,14,0)</f>
        <v>240.89999999999998</v>
      </c>
    </row>
    <row r="626" spans="1:26" ht="15" x14ac:dyDescent="0.25">
      <c r="A626" s="87" t="s">
        <v>652</v>
      </c>
      <c r="B626" s="65" t="s">
        <v>5759</v>
      </c>
      <c r="C626" s="63" t="s">
        <v>20</v>
      </c>
      <c r="D626" s="7" t="s">
        <v>22</v>
      </c>
      <c r="E626" s="7">
        <v>1</v>
      </c>
      <c r="F626" s="7">
        <v>3</v>
      </c>
      <c r="G626" s="40" t="s">
        <v>4654</v>
      </c>
      <c r="H626" s="68">
        <v>0.73333333333333328</v>
      </c>
      <c r="I626" s="9">
        <v>10</v>
      </c>
      <c r="J626" s="10">
        <f t="shared" si="81"/>
        <v>7.333333333333333</v>
      </c>
      <c r="K626" s="11">
        <v>1</v>
      </c>
      <c r="L626" s="12">
        <v>2</v>
      </c>
      <c r="M626" s="54">
        <f t="shared" si="85"/>
        <v>2</v>
      </c>
      <c r="N626" s="13">
        <f t="shared" si="82"/>
        <v>4.1999999999999993</v>
      </c>
      <c r="O626" s="14">
        <f t="shared" si="83"/>
        <v>14.666666666666666</v>
      </c>
      <c r="P626" s="15"/>
      <c r="Q626" s="16">
        <v>11</v>
      </c>
      <c r="R626" s="72">
        <f t="shared" si="88"/>
        <v>3.6666666666666661</v>
      </c>
      <c r="S626" s="19" t="s">
        <v>15</v>
      </c>
      <c r="T626" s="17">
        <f t="shared" si="84"/>
        <v>6.8000000000000007</v>
      </c>
      <c r="U626" s="18" t="s">
        <v>15</v>
      </c>
      <c r="V626" s="83"/>
      <c r="W626" s="39" t="s">
        <v>5183</v>
      </c>
      <c r="X626" s="85">
        <f t="shared" si="86"/>
        <v>53.759999999999991</v>
      </c>
      <c r="Y626" s="85">
        <f t="shared" si="87"/>
        <v>187.73333333333335</v>
      </c>
      <c r="Z626" s="85">
        <f>VLOOKUP(A:A,[1]周转天数!$A$1:$N$65536,14,0)</f>
        <v>140.80000000000001</v>
      </c>
    </row>
    <row r="627" spans="1:26" ht="15" x14ac:dyDescent="0.25">
      <c r="A627" s="87" t="s">
        <v>653</v>
      </c>
      <c r="B627" s="65" t="s">
        <v>5760</v>
      </c>
      <c r="C627" s="63" t="s">
        <v>19</v>
      </c>
      <c r="D627" s="7" t="s">
        <v>22</v>
      </c>
      <c r="E627" s="7">
        <v>1</v>
      </c>
      <c r="F627" s="7">
        <v>3</v>
      </c>
      <c r="G627" s="40" t="s">
        <v>4750</v>
      </c>
      <c r="H627" s="68">
        <v>0.73333333333333328</v>
      </c>
      <c r="I627" s="9">
        <v>10</v>
      </c>
      <c r="J627" s="10">
        <f t="shared" si="81"/>
        <v>7.333333333333333</v>
      </c>
      <c r="K627" s="11">
        <v>1</v>
      </c>
      <c r="L627" s="12">
        <v>2</v>
      </c>
      <c r="M627" s="54">
        <f t="shared" si="85"/>
        <v>2</v>
      </c>
      <c r="N627" s="13">
        <f t="shared" si="82"/>
        <v>4.1999999999999993</v>
      </c>
      <c r="O627" s="14">
        <f t="shared" si="83"/>
        <v>14.666666666666666</v>
      </c>
      <c r="P627" s="15"/>
      <c r="Q627" s="16">
        <v>11</v>
      </c>
      <c r="R627" s="72">
        <f t="shared" si="88"/>
        <v>3.6666666666666661</v>
      </c>
      <c r="S627" s="19" t="s">
        <v>15</v>
      </c>
      <c r="T627" s="17">
        <f t="shared" si="84"/>
        <v>6.8000000000000007</v>
      </c>
      <c r="U627" s="18" t="s">
        <v>15</v>
      </c>
      <c r="V627" s="83"/>
      <c r="W627" s="39" t="s">
        <v>5761</v>
      </c>
      <c r="X627" s="85">
        <f t="shared" si="86"/>
        <v>172.19999999999996</v>
      </c>
      <c r="Y627" s="85">
        <f t="shared" si="87"/>
        <v>601.33333333333326</v>
      </c>
      <c r="Z627" s="85">
        <f>VLOOKUP(A:A,[1]周转天数!$A$1:$N$65536,14,0)</f>
        <v>451</v>
      </c>
    </row>
    <row r="628" spans="1:26" ht="15" x14ac:dyDescent="0.25">
      <c r="A628" s="87" t="s">
        <v>654</v>
      </c>
      <c r="B628" s="65" t="s">
        <v>5762</v>
      </c>
      <c r="C628" s="63" t="s">
        <v>21</v>
      </c>
      <c r="D628" s="7" t="s">
        <v>22</v>
      </c>
      <c r="E628" s="7">
        <v>1</v>
      </c>
      <c r="F628" s="7">
        <v>3</v>
      </c>
      <c r="G628" s="40" t="s">
        <v>4645</v>
      </c>
      <c r="H628" s="68">
        <v>0.73333333333333328</v>
      </c>
      <c r="I628" s="9">
        <v>10</v>
      </c>
      <c r="J628" s="10">
        <f t="shared" si="81"/>
        <v>7.333333333333333</v>
      </c>
      <c r="K628" s="11">
        <v>1</v>
      </c>
      <c r="L628" s="12">
        <v>2</v>
      </c>
      <c r="M628" s="54">
        <f t="shared" si="85"/>
        <v>2</v>
      </c>
      <c r="N628" s="13">
        <f t="shared" si="82"/>
        <v>4.1999999999999993</v>
      </c>
      <c r="O628" s="14">
        <f t="shared" si="83"/>
        <v>14.666666666666666</v>
      </c>
      <c r="P628" s="15"/>
      <c r="Q628" s="16">
        <v>11</v>
      </c>
      <c r="R628" s="72">
        <f t="shared" si="88"/>
        <v>3.6666666666666661</v>
      </c>
      <c r="S628" s="19" t="s">
        <v>15</v>
      </c>
      <c r="T628" s="17">
        <f t="shared" si="84"/>
        <v>6.8000000000000007</v>
      </c>
      <c r="U628" s="18" t="s">
        <v>15</v>
      </c>
      <c r="V628" s="83"/>
      <c r="W628" s="39" t="s">
        <v>5183</v>
      </c>
      <c r="X628" s="85">
        <f t="shared" si="86"/>
        <v>20.999999999999996</v>
      </c>
      <c r="Y628" s="85">
        <f t="shared" si="87"/>
        <v>73.333333333333329</v>
      </c>
      <c r="Z628" s="85">
        <f>VLOOKUP(A:A,[1]周转天数!$A$1:$N$65536,14,0)</f>
        <v>55</v>
      </c>
    </row>
    <row r="629" spans="1:26" ht="15" x14ac:dyDescent="0.25">
      <c r="A629" s="87" t="s">
        <v>655</v>
      </c>
      <c r="B629" s="65" t="s">
        <v>5763</v>
      </c>
      <c r="C629" s="63" t="s">
        <v>4984</v>
      </c>
      <c r="D629" s="7" t="s">
        <v>22</v>
      </c>
      <c r="E629" s="7">
        <v>1</v>
      </c>
      <c r="F629" s="7">
        <v>3</v>
      </c>
      <c r="G629" s="40" t="s">
        <v>4672</v>
      </c>
      <c r="H629" s="68">
        <v>0.73333333333333328</v>
      </c>
      <c r="I629" s="9">
        <v>10</v>
      </c>
      <c r="J629" s="10">
        <f t="shared" si="81"/>
        <v>7.333333333333333</v>
      </c>
      <c r="K629" s="11">
        <v>1</v>
      </c>
      <c r="L629" s="12">
        <v>2</v>
      </c>
      <c r="M629" s="54">
        <f t="shared" si="85"/>
        <v>2</v>
      </c>
      <c r="N629" s="13">
        <f t="shared" si="82"/>
        <v>4.1999999999999993</v>
      </c>
      <c r="O629" s="14">
        <f t="shared" si="83"/>
        <v>14.666666666666666</v>
      </c>
      <c r="P629" s="15"/>
      <c r="Q629" s="16">
        <v>11</v>
      </c>
      <c r="R629" s="72">
        <f t="shared" si="88"/>
        <v>3.6666666666666661</v>
      </c>
      <c r="S629" s="19" t="s">
        <v>15</v>
      </c>
      <c r="T629" s="17">
        <f t="shared" si="84"/>
        <v>6.8000000000000007</v>
      </c>
      <c r="U629" s="18" t="s">
        <v>15</v>
      </c>
      <c r="V629" s="83"/>
      <c r="W629" s="39" t="s">
        <v>5553</v>
      </c>
      <c r="X629" s="85">
        <f t="shared" si="86"/>
        <v>41.999999999999993</v>
      </c>
      <c r="Y629" s="85">
        <f t="shared" si="87"/>
        <v>146.66666666666666</v>
      </c>
      <c r="Z629" s="85">
        <f>VLOOKUP(A:A,[1]周转天数!$A$1:$N$65536,14,0)</f>
        <v>110</v>
      </c>
    </row>
    <row r="630" spans="1:26" ht="15" x14ac:dyDescent="0.25">
      <c r="A630" s="87" t="s">
        <v>656</v>
      </c>
      <c r="B630" s="65" t="s">
        <v>5764</v>
      </c>
      <c r="C630" s="63" t="s">
        <v>4984</v>
      </c>
      <c r="D630" s="7" t="s">
        <v>22</v>
      </c>
      <c r="E630" s="7">
        <v>1</v>
      </c>
      <c r="F630" s="7">
        <v>3</v>
      </c>
      <c r="G630" s="40" t="s">
        <v>4723</v>
      </c>
      <c r="H630" s="68">
        <v>0.73333333333333328</v>
      </c>
      <c r="I630" s="9">
        <v>10</v>
      </c>
      <c r="J630" s="10">
        <f t="shared" si="81"/>
        <v>7.333333333333333</v>
      </c>
      <c r="K630" s="11">
        <v>1</v>
      </c>
      <c r="L630" s="12">
        <v>2</v>
      </c>
      <c r="M630" s="54">
        <f t="shared" si="85"/>
        <v>2</v>
      </c>
      <c r="N630" s="13">
        <f t="shared" si="82"/>
        <v>4.1999999999999993</v>
      </c>
      <c r="O630" s="14">
        <f t="shared" si="83"/>
        <v>14.666666666666666</v>
      </c>
      <c r="P630" s="15"/>
      <c r="Q630" s="16">
        <v>11</v>
      </c>
      <c r="R630" s="72">
        <f t="shared" si="88"/>
        <v>3.6666666666666661</v>
      </c>
      <c r="S630" s="19" t="s">
        <v>15</v>
      </c>
      <c r="T630" s="17">
        <f t="shared" si="84"/>
        <v>6.8000000000000007</v>
      </c>
      <c r="U630" s="18" t="s">
        <v>15</v>
      </c>
      <c r="V630" s="83"/>
      <c r="W630" s="39" t="s">
        <v>5263</v>
      </c>
      <c r="X630" s="85">
        <f t="shared" si="86"/>
        <v>44.099999999999994</v>
      </c>
      <c r="Y630" s="85">
        <f t="shared" si="87"/>
        <v>154</v>
      </c>
      <c r="Z630" s="85">
        <f>VLOOKUP(A:A,[1]周转天数!$A$1:$N$65536,14,0)</f>
        <v>115.5</v>
      </c>
    </row>
    <row r="631" spans="1:26" ht="15" x14ac:dyDescent="0.25">
      <c r="A631" s="87" t="s">
        <v>657</v>
      </c>
      <c r="B631" s="65" t="s">
        <v>5765</v>
      </c>
      <c r="C631" s="63" t="s">
        <v>4984</v>
      </c>
      <c r="D631" s="7" t="s">
        <v>22</v>
      </c>
      <c r="E631" s="7">
        <v>1</v>
      </c>
      <c r="F631" s="7">
        <v>3</v>
      </c>
      <c r="G631" s="40" t="s">
        <v>4717</v>
      </c>
      <c r="H631" s="68">
        <v>0.73333333333333328</v>
      </c>
      <c r="I631" s="9">
        <v>10</v>
      </c>
      <c r="J631" s="10">
        <f t="shared" si="81"/>
        <v>7.333333333333333</v>
      </c>
      <c r="K631" s="11">
        <v>1</v>
      </c>
      <c r="L631" s="12">
        <v>2</v>
      </c>
      <c r="M631" s="54">
        <f t="shared" si="85"/>
        <v>2</v>
      </c>
      <c r="N631" s="13">
        <f t="shared" si="82"/>
        <v>4.1999999999999993</v>
      </c>
      <c r="O631" s="14">
        <f t="shared" si="83"/>
        <v>14.666666666666666</v>
      </c>
      <c r="P631" s="15"/>
      <c r="Q631" s="16">
        <v>11</v>
      </c>
      <c r="R631" s="72">
        <f t="shared" si="88"/>
        <v>3.6666666666666661</v>
      </c>
      <c r="S631" s="19" t="s">
        <v>15</v>
      </c>
      <c r="T631" s="17">
        <f t="shared" si="84"/>
        <v>6.8000000000000007</v>
      </c>
      <c r="U631" s="18" t="s">
        <v>15</v>
      </c>
      <c r="V631" s="83"/>
      <c r="W631" s="39" t="s">
        <v>5553</v>
      </c>
      <c r="X631" s="85">
        <f t="shared" si="86"/>
        <v>88.199999999999989</v>
      </c>
      <c r="Y631" s="85">
        <f t="shared" si="87"/>
        <v>308</v>
      </c>
      <c r="Z631" s="85">
        <f>VLOOKUP(A:A,[1]周转天数!$A$1:$N$65536,14,0)</f>
        <v>231</v>
      </c>
    </row>
    <row r="632" spans="1:26" ht="15" x14ac:dyDescent="0.25">
      <c r="A632" s="87" t="s">
        <v>658</v>
      </c>
      <c r="B632" s="65" t="s">
        <v>5766</v>
      </c>
      <c r="C632" s="63" t="s">
        <v>4984</v>
      </c>
      <c r="D632" s="7" t="s">
        <v>22</v>
      </c>
      <c r="E632" s="7">
        <v>1</v>
      </c>
      <c r="F632" s="7">
        <v>3</v>
      </c>
      <c r="G632" s="40" t="s">
        <v>4670</v>
      </c>
      <c r="H632" s="68">
        <v>0.73333333333333328</v>
      </c>
      <c r="I632" s="9">
        <v>10</v>
      </c>
      <c r="J632" s="10">
        <f t="shared" si="81"/>
        <v>7.333333333333333</v>
      </c>
      <c r="K632" s="11">
        <v>1</v>
      </c>
      <c r="L632" s="12">
        <v>2</v>
      </c>
      <c r="M632" s="54">
        <f t="shared" si="85"/>
        <v>2</v>
      </c>
      <c r="N632" s="13">
        <f t="shared" si="82"/>
        <v>4.1999999999999993</v>
      </c>
      <c r="O632" s="14">
        <f t="shared" si="83"/>
        <v>14.666666666666666</v>
      </c>
      <c r="P632" s="15"/>
      <c r="Q632" s="16">
        <v>11</v>
      </c>
      <c r="R632" s="72">
        <f t="shared" si="88"/>
        <v>3.6666666666666661</v>
      </c>
      <c r="S632" s="19" t="s">
        <v>15</v>
      </c>
      <c r="T632" s="17">
        <f t="shared" si="84"/>
        <v>6.8000000000000007</v>
      </c>
      <c r="U632" s="18" t="s">
        <v>15</v>
      </c>
      <c r="V632" s="83"/>
      <c r="W632" s="39" t="s">
        <v>5553</v>
      </c>
      <c r="X632" s="85">
        <f t="shared" si="86"/>
        <v>83.999999999999986</v>
      </c>
      <c r="Y632" s="85">
        <f t="shared" si="87"/>
        <v>293.33333333333331</v>
      </c>
      <c r="Z632" s="85">
        <f>VLOOKUP(A:A,[1]周转天数!$A$1:$N$65536,14,0)</f>
        <v>220</v>
      </c>
    </row>
    <row r="633" spans="1:26" ht="15" x14ac:dyDescent="0.25">
      <c r="A633" s="87" t="s">
        <v>659</v>
      </c>
      <c r="B633" s="65" t="s">
        <v>5767</v>
      </c>
      <c r="C633" s="63" t="s">
        <v>20</v>
      </c>
      <c r="D633" s="7" t="s">
        <v>22</v>
      </c>
      <c r="E633" s="7">
        <v>1</v>
      </c>
      <c r="F633" s="7">
        <v>3</v>
      </c>
      <c r="G633" s="40" t="s">
        <v>4644</v>
      </c>
      <c r="H633" s="68">
        <v>0.73333333333333328</v>
      </c>
      <c r="I633" s="9">
        <v>10</v>
      </c>
      <c r="J633" s="10">
        <f t="shared" si="81"/>
        <v>7.333333333333333</v>
      </c>
      <c r="K633" s="11">
        <v>1</v>
      </c>
      <c r="L633" s="12">
        <v>2</v>
      </c>
      <c r="M633" s="54">
        <f t="shared" si="85"/>
        <v>2</v>
      </c>
      <c r="N633" s="13">
        <f t="shared" si="82"/>
        <v>4.1999999999999993</v>
      </c>
      <c r="O633" s="14">
        <f t="shared" si="83"/>
        <v>14.666666666666666</v>
      </c>
      <c r="P633" s="15"/>
      <c r="Q633" s="16">
        <v>11</v>
      </c>
      <c r="R633" s="72">
        <f t="shared" si="88"/>
        <v>3.6666666666666661</v>
      </c>
      <c r="S633" s="19" t="s">
        <v>15</v>
      </c>
      <c r="T633" s="17">
        <f t="shared" si="84"/>
        <v>6.8000000000000007</v>
      </c>
      <c r="U633" s="18" t="s">
        <v>15</v>
      </c>
      <c r="V633" s="83"/>
      <c r="W633" s="39" t="s">
        <v>5183</v>
      </c>
      <c r="X633" s="85">
        <f t="shared" si="86"/>
        <v>27.299999999999997</v>
      </c>
      <c r="Y633" s="85">
        <f t="shared" si="87"/>
        <v>95.333333333333329</v>
      </c>
      <c r="Z633" s="85">
        <f>VLOOKUP(A:A,[1]周转天数!$A$1:$N$65536,14,0)</f>
        <v>71.5</v>
      </c>
    </row>
    <row r="634" spans="1:26" ht="15" x14ac:dyDescent="0.25">
      <c r="A634" s="87" t="s">
        <v>660</v>
      </c>
      <c r="B634" s="65" t="s">
        <v>5768</v>
      </c>
      <c r="C634" s="63" t="s">
        <v>20</v>
      </c>
      <c r="D634" s="7" t="s">
        <v>22</v>
      </c>
      <c r="E634" s="7">
        <v>1</v>
      </c>
      <c r="F634" s="7">
        <v>3</v>
      </c>
      <c r="G634" s="40" t="s">
        <v>4711</v>
      </c>
      <c r="H634" s="68">
        <v>0.73333333333333328</v>
      </c>
      <c r="I634" s="9">
        <v>10</v>
      </c>
      <c r="J634" s="10">
        <f t="shared" si="81"/>
        <v>7.333333333333333</v>
      </c>
      <c r="K634" s="11">
        <v>1</v>
      </c>
      <c r="L634" s="12">
        <v>2</v>
      </c>
      <c r="M634" s="54">
        <f t="shared" si="85"/>
        <v>2</v>
      </c>
      <c r="N634" s="13">
        <f t="shared" si="82"/>
        <v>4.1999999999999993</v>
      </c>
      <c r="O634" s="14">
        <f t="shared" si="83"/>
        <v>14.666666666666666</v>
      </c>
      <c r="P634" s="15"/>
      <c r="Q634" s="16">
        <v>11</v>
      </c>
      <c r="R634" s="72">
        <f t="shared" si="88"/>
        <v>3.6666666666666661</v>
      </c>
      <c r="S634" s="19" t="s">
        <v>15</v>
      </c>
      <c r="T634" s="17">
        <f t="shared" si="84"/>
        <v>6.8000000000000007</v>
      </c>
      <c r="U634" s="18" t="s">
        <v>15</v>
      </c>
      <c r="V634" s="83"/>
      <c r="W634" s="39" t="s">
        <v>5183</v>
      </c>
      <c r="X634" s="85">
        <f t="shared" si="86"/>
        <v>20.58</v>
      </c>
      <c r="Y634" s="85">
        <f t="shared" si="87"/>
        <v>71.866666666666674</v>
      </c>
      <c r="Z634" s="85">
        <f>VLOOKUP(A:A,[1]周转天数!$A$1:$N$65536,14,0)</f>
        <v>53.900000000000006</v>
      </c>
    </row>
    <row r="635" spans="1:26" ht="15" x14ac:dyDescent="0.25">
      <c r="A635" s="87" t="s">
        <v>661</v>
      </c>
      <c r="B635" s="65" t="s">
        <v>5769</v>
      </c>
      <c r="C635" s="63" t="s">
        <v>25</v>
      </c>
      <c r="D635" s="7" t="s">
        <v>22</v>
      </c>
      <c r="E635" s="7">
        <v>1</v>
      </c>
      <c r="F635" s="7">
        <v>3</v>
      </c>
      <c r="G635" s="40" t="s">
        <v>4748</v>
      </c>
      <c r="H635" s="68">
        <v>0.73333333333333328</v>
      </c>
      <c r="I635" s="9">
        <v>10</v>
      </c>
      <c r="J635" s="10">
        <f t="shared" si="81"/>
        <v>7.333333333333333</v>
      </c>
      <c r="K635" s="11">
        <v>1</v>
      </c>
      <c r="L635" s="12">
        <v>2</v>
      </c>
      <c r="M635" s="54">
        <f t="shared" si="85"/>
        <v>2</v>
      </c>
      <c r="N635" s="13">
        <f t="shared" si="82"/>
        <v>4.1999999999999993</v>
      </c>
      <c r="O635" s="14">
        <f t="shared" si="83"/>
        <v>14.666666666666666</v>
      </c>
      <c r="P635" s="15"/>
      <c r="Q635" s="16">
        <v>11</v>
      </c>
      <c r="R635" s="72">
        <f t="shared" si="88"/>
        <v>3.6666666666666661</v>
      </c>
      <c r="S635" s="19" t="s">
        <v>15</v>
      </c>
      <c r="T635" s="17">
        <f t="shared" si="84"/>
        <v>6.8000000000000007</v>
      </c>
      <c r="U635" s="18" t="s">
        <v>15</v>
      </c>
      <c r="V635" s="83"/>
      <c r="W635" s="39" t="s">
        <v>5156</v>
      </c>
      <c r="X635" s="85">
        <f t="shared" si="86"/>
        <v>49.97999999999999</v>
      </c>
      <c r="Y635" s="85">
        <f t="shared" si="87"/>
        <v>174.53333333333333</v>
      </c>
      <c r="Z635" s="85">
        <f>VLOOKUP(A:A,[1]周转天数!$A$1:$N$65536,14,0)</f>
        <v>130.9</v>
      </c>
    </row>
    <row r="636" spans="1:26" ht="15" x14ac:dyDescent="0.25">
      <c r="A636" s="87" t="s">
        <v>662</v>
      </c>
      <c r="B636" s="65" t="s">
        <v>5770</v>
      </c>
      <c r="C636" s="63" t="s">
        <v>20</v>
      </c>
      <c r="D636" s="7" t="s">
        <v>22</v>
      </c>
      <c r="E636" s="7">
        <v>1</v>
      </c>
      <c r="F636" s="7">
        <v>3</v>
      </c>
      <c r="G636" s="40" t="s">
        <v>4751</v>
      </c>
      <c r="H636" s="68">
        <v>0.73333333333333328</v>
      </c>
      <c r="I636" s="9">
        <v>10</v>
      </c>
      <c r="J636" s="10">
        <f t="shared" si="81"/>
        <v>7.333333333333333</v>
      </c>
      <c r="K636" s="11">
        <v>1</v>
      </c>
      <c r="L636" s="12">
        <v>2</v>
      </c>
      <c r="M636" s="54">
        <f t="shared" si="85"/>
        <v>2</v>
      </c>
      <c r="N636" s="13">
        <f t="shared" si="82"/>
        <v>4.1999999999999993</v>
      </c>
      <c r="O636" s="14">
        <f t="shared" si="83"/>
        <v>14.666666666666666</v>
      </c>
      <c r="P636" s="15"/>
      <c r="Q636" s="16">
        <v>11</v>
      </c>
      <c r="R636" s="72">
        <f t="shared" si="88"/>
        <v>3.6666666666666661</v>
      </c>
      <c r="S636" s="19" t="s">
        <v>15</v>
      </c>
      <c r="T636" s="17">
        <f t="shared" si="84"/>
        <v>6.8000000000000007</v>
      </c>
      <c r="U636" s="18" t="s">
        <v>15</v>
      </c>
      <c r="V636" s="83"/>
      <c r="W636" s="39" t="s">
        <v>5045</v>
      </c>
      <c r="X636" s="85">
        <f t="shared" si="86"/>
        <v>133.55999999999997</v>
      </c>
      <c r="Y636" s="85">
        <f t="shared" si="87"/>
        <v>466.4</v>
      </c>
      <c r="Z636" s="85">
        <f>VLOOKUP(A:A,[1]周转天数!$A$1:$N$65536,14,0)</f>
        <v>349.8</v>
      </c>
    </row>
    <row r="637" spans="1:26" ht="15" x14ac:dyDescent="0.25">
      <c r="A637" s="87" t="s">
        <v>663</v>
      </c>
      <c r="B637" s="65" t="s">
        <v>5771</v>
      </c>
      <c r="C637" s="63" t="s">
        <v>20</v>
      </c>
      <c r="D637" s="7" t="s">
        <v>22</v>
      </c>
      <c r="E637" s="7">
        <v>1</v>
      </c>
      <c r="F637" s="7">
        <v>3</v>
      </c>
      <c r="G637" s="40" t="s">
        <v>4745</v>
      </c>
      <c r="H637" s="68">
        <v>0.73333333333333328</v>
      </c>
      <c r="I637" s="9">
        <v>10</v>
      </c>
      <c r="J637" s="10">
        <f t="shared" si="81"/>
        <v>7.333333333333333</v>
      </c>
      <c r="K637" s="11">
        <v>1</v>
      </c>
      <c r="L637" s="12">
        <v>2</v>
      </c>
      <c r="M637" s="54">
        <f t="shared" si="85"/>
        <v>2</v>
      </c>
      <c r="N637" s="13">
        <f t="shared" si="82"/>
        <v>4.1999999999999993</v>
      </c>
      <c r="O637" s="14">
        <f t="shared" si="83"/>
        <v>14.666666666666666</v>
      </c>
      <c r="P637" s="15"/>
      <c r="Q637" s="16">
        <v>11</v>
      </c>
      <c r="R637" s="72">
        <f t="shared" si="88"/>
        <v>3.6666666666666661</v>
      </c>
      <c r="S637" s="19" t="s">
        <v>15</v>
      </c>
      <c r="T637" s="17">
        <f t="shared" si="84"/>
        <v>6.8000000000000007</v>
      </c>
      <c r="U637" s="18" t="s">
        <v>15</v>
      </c>
      <c r="V637" s="83"/>
      <c r="W637" s="39" t="s">
        <v>5557</v>
      </c>
      <c r="X637" s="85">
        <f t="shared" si="86"/>
        <v>90.299999999999983</v>
      </c>
      <c r="Y637" s="85">
        <f t="shared" si="87"/>
        <v>315.33333333333331</v>
      </c>
      <c r="Z637" s="85">
        <f>VLOOKUP(A:A,[1]周转天数!$A$1:$N$65536,14,0)</f>
        <v>236.5</v>
      </c>
    </row>
    <row r="638" spans="1:26" ht="15" x14ac:dyDescent="0.25">
      <c r="A638" s="87" t="s">
        <v>664</v>
      </c>
      <c r="B638" s="65" t="s">
        <v>5772</v>
      </c>
      <c r="C638" s="63" t="s">
        <v>21</v>
      </c>
      <c r="D638" s="7" t="s">
        <v>22</v>
      </c>
      <c r="E638" s="7">
        <v>1</v>
      </c>
      <c r="F638" s="7">
        <v>3</v>
      </c>
      <c r="G638" s="40" t="s">
        <v>4645</v>
      </c>
      <c r="H638" s="68">
        <v>0.73333333333333328</v>
      </c>
      <c r="I638" s="9">
        <v>10</v>
      </c>
      <c r="J638" s="10">
        <f t="shared" si="81"/>
        <v>7.333333333333333</v>
      </c>
      <c r="K638" s="11">
        <v>1</v>
      </c>
      <c r="L638" s="12">
        <v>2</v>
      </c>
      <c r="M638" s="54">
        <f t="shared" si="85"/>
        <v>2</v>
      </c>
      <c r="N638" s="13">
        <f t="shared" si="82"/>
        <v>4.1999999999999993</v>
      </c>
      <c r="O638" s="14">
        <f t="shared" si="83"/>
        <v>14.666666666666666</v>
      </c>
      <c r="P638" s="15"/>
      <c r="Q638" s="16">
        <v>11</v>
      </c>
      <c r="R638" s="72">
        <f t="shared" si="88"/>
        <v>3.6666666666666661</v>
      </c>
      <c r="S638" s="19" t="s">
        <v>15</v>
      </c>
      <c r="T638" s="17">
        <f t="shared" si="84"/>
        <v>6.8000000000000007</v>
      </c>
      <c r="U638" s="18" t="s">
        <v>15</v>
      </c>
      <c r="V638" s="83"/>
      <c r="W638" s="39" t="s">
        <v>5040</v>
      </c>
      <c r="X638" s="85">
        <f t="shared" si="86"/>
        <v>20.999999999999996</v>
      </c>
      <c r="Y638" s="85">
        <f t="shared" si="87"/>
        <v>73.333333333333329</v>
      </c>
      <c r="Z638" s="85">
        <f>VLOOKUP(A:A,[1]周转天数!$A$1:$N$65536,14,0)</f>
        <v>55</v>
      </c>
    </row>
    <row r="639" spans="1:26" ht="15" x14ac:dyDescent="0.25">
      <c r="A639" s="87" t="s">
        <v>665</v>
      </c>
      <c r="B639" s="65" t="s">
        <v>5773</v>
      </c>
      <c r="C639" s="63" t="s">
        <v>24</v>
      </c>
      <c r="D639" s="7" t="s">
        <v>22</v>
      </c>
      <c r="E639" s="7">
        <v>1</v>
      </c>
      <c r="F639" s="7">
        <v>3</v>
      </c>
      <c r="G639" s="40" t="s">
        <v>4752</v>
      </c>
      <c r="H639" s="68">
        <v>0.73333333333333328</v>
      </c>
      <c r="I639" s="9">
        <v>10</v>
      </c>
      <c r="J639" s="10">
        <f t="shared" si="81"/>
        <v>7.333333333333333</v>
      </c>
      <c r="K639" s="11">
        <v>1</v>
      </c>
      <c r="L639" s="12">
        <v>2</v>
      </c>
      <c r="M639" s="54">
        <f t="shared" si="85"/>
        <v>2</v>
      </c>
      <c r="N639" s="13">
        <f t="shared" si="82"/>
        <v>4.1999999999999993</v>
      </c>
      <c r="O639" s="14">
        <f t="shared" si="83"/>
        <v>14.666666666666666</v>
      </c>
      <c r="P639" s="15"/>
      <c r="Q639" s="16">
        <v>11</v>
      </c>
      <c r="R639" s="72">
        <f t="shared" si="88"/>
        <v>3.6666666666666661</v>
      </c>
      <c r="S639" s="19" t="s">
        <v>15</v>
      </c>
      <c r="T639" s="17">
        <f t="shared" si="84"/>
        <v>6.8000000000000007</v>
      </c>
      <c r="U639" s="18" t="s">
        <v>15</v>
      </c>
      <c r="V639" s="83"/>
      <c r="W639" s="39" t="s">
        <v>5199</v>
      </c>
      <c r="X639" s="85">
        <f t="shared" si="86"/>
        <v>91.559999999999988</v>
      </c>
      <c r="Y639" s="85">
        <f t="shared" si="87"/>
        <v>319.73333333333335</v>
      </c>
      <c r="Z639" s="85">
        <f>VLOOKUP(A:A,[1]周转天数!$A$1:$N$65536,14,0)</f>
        <v>239.8</v>
      </c>
    </row>
    <row r="640" spans="1:26" ht="15" x14ac:dyDescent="0.25">
      <c r="A640" s="87" t="s">
        <v>666</v>
      </c>
      <c r="B640" s="65" t="s">
        <v>5774</v>
      </c>
      <c r="C640" s="63" t="s">
        <v>19</v>
      </c>
      <c r="D640" s="7" t="s">
        <v>22</v>
      </c>
      <c r="E640" s="7">
        <v>1</v>
      </c>
      <c r="F640" s="7">
        <v>3</v>
      </c>
      <c r="G640" s="40" t="s">
        <v>4655</v>
      </c>
      <c r="H640" s="68">
        <v>0.73333333333333328</v>
      </c>
      <c r="I640" s="9">
        <v>10</v>
      </c>
      <c r="J640" s="10">
        <f t="shared" ref="J640:J703" si="89">H640*I640</f>
        <v>7.333333333333333</v>
      </c>
      <c r="K640" s="11">
        <v>1</v>
      </c>
      <c r="L640" s="12">
        <v>2</v>
      </c>
      <c r="M640" s="54">
        <f t="shared" si="85"/>
        <v>2</v>
      </c>
      <c r="N640" s="13">
        <f t="shared" si="82"/>
        <v>4.1999999999999993</v>
      </c>
      <c r="O640" s="14">
        <f t="shared" si="83"/>
        <v>14.666666666666666</v>
      </c>
      <c r="P640" s="15"/>
      <c r="Q640" s="16">
        <v>11</v>
      </c>
      <c r="R640" s="72">
        <f t="shared" si="88"/>
        <v>3.6666666666666661</v>
      </c>
      <c r="S640" s="19" t="s">
        <v>15</v>
      </c>
      <c r="T640" s="17">
        <f t="shared" si="84"/>
        <v>6.8000000000000007</v>
      </c>
      <c r="U640" s="18" t="s">
        <v>15</v>
      </c>
      <c r="V640" s="83"/>
      <c r="W640" s="39" t="s">
        <v>5645</v>
      </c>
      <c r="X640" s="85">
        <f t="shared" si="86"/>
        <v>25.199999999999996</v>
      </c>
      <c r="Y640" s="85">
        <f t="shared" si="87"/>
        <v>88</v>
      </c>
      <c r="Z640" s="85">
        <f>VLOOKUP(A:A,[1]周转天数!$A$1:$N$65536,14,0)</f>
        <v>66</v>
      </c>
    </row>
    <row r="641" spans="1:26" ht="15" x14ac:dyDescent="0.25">
      <c r="A641" s="87" t="s">
        <v>667</v>
      </c>
      <c r="B641" s="65" t="s">
        <v>5775</v>
      </c>
      <c r="C641" s="63" t="s">
        <v>5064</v>
      </c>
      <c r="D641" s="7" t="s">
        <v>22</v>
      </c>
      <c r="E641" s="7">
        <v>1</v>
      </c>
      <c r="F641" s="7">
        <v>3</v>
      </c>
      <c r="G641" s="40" t="s">
        <v>4640</v>
      </c>
      <c r="H641" s="68">
        <v>0.73333333333333328</v>
      </c>
      <c r="I641" s="9">
        <v>10</v>
      </c>
      <c r="J641" s="10">
        <f t="shared" si="89"/>
        <v>7.333333333333333</v>
      </c>
      <c r="K641" s="11">
        <v>1</v>
      </c>
      <c r="L641" s="12">
        <v>2</v>
      </c>
      <c r="M641" s="54">
        <f t="shared" si="85"/>
        <v>2</v>
      </c>
      <c r="N641" s="13">
        <f t="shared" ref="N641:N704" si="90">M641+F641*H641</f>
        <v>4.1999999999999993</v>
      </c>
      <c r="O641" s="14">
        <f t="shared" ref="O641:O704" si="91">H641*20</f>
        <v>14.666666666666666</v>
      </c>
      <c r="P641" s="15"/>
      <c r="Q641" s="16">
        <v>11</v>
      </c>
      <c r="R641" s="72">
        <f t="shared" si="88"/>
        <v>3.6666666666666661</v>
      </c>
      <c r="S641" s="19" t="s">
        <v>15</v>
      </c>
      <c r="T641" s="17">
        <f t="shared" ref="T641:T704" si="92">Q641-N641</f>
        <v>6.8000000000000007</v>
      </c>
      <c r="U641" s="18" t="s">
        <v>15</v>
      </c>
      <c r="V641" s="83"/>
      <c r="W641" s="39" t="s">
        <v>5107</v>
      </c>
      <c r="X641" s="85">
        <f t="shared" si="86"/>
        <v>23.099999999999994</v>
      </c>
      <c r="Y641" s="85">
        <f t="shared" si="87"/>
        <v>80.666666666666657</v>
      </c>
      <c r="Z641" s="85">
        <f>VLOOKUP(A:A,[1]周转天数!$A$1:$N$65536,14,0)</f>
        <v>60.5</v>
      </c>
    </row>
    <row r="642" spans="1:26" ht="15" x14ac:dyDescent="0.25">
      <c r="A642" s="87" t="s">
        <v>668</v>
      </c>
      <c r="B642" s="65" t="s">
        <v>5776</v>
      </c>
      <c r="C642" s="63" t="s">
        <v>5151</v>
      </c>
      <c r="D642" s="7" t="s">
        <v>22</v>
      </c>
      <c r="E642" s="7">
        <v>1</v>
      </c>
      <c r="F642" s="7">
        <v>3</v>
      </c>
      <c r="G642" s="40" t="s">
        <v>4644</v>
      </c>
      <c r="H642" s="68">
        <v>0.73333333333333328</v>
      </c>
      <c r="I642" s="9">
        <v>10</v>
      </c>
      <c r="J642" s="10">
        <f t="shared" si="89"/>
        <v>7.333333333333333</v>
      </c>
      <c r="K642" s="11">
        <v>1</v>
      </c>
      <c r="L642" s="12">
        <v>2</v>
      </c>
      <c r="M642" s="54">
        <f t="shared" ref="M642:M705" si="93">K642*L642</f>
        <v>2</v>
      </c>
      <c r="N642" s="13">
        <f t="shared" si="90"/>
        <v>4.1999999999999993</v>
      </c>
      <c r="O642" s="14">
        <f t="shared" si="91"/>
        <v>14.666666666666666</v>
      </c>
      <c r="P642" s="15"/>
      <c r="Q642" s="16">
        <v>11</v>
      </c>
      <c r="R642" s="72">
        <f t="shared" si="88"/>
        <v>3.6666666666666661</v>
      </c>
      <c r="S642" s="19" t="s">
        <v>15</v>
      </c>
      <c r="T642" s="17">
        <f t="shared" si="92"/>
        <v>6.8000000000000007</v>
      </c>
      <c r="U642" s="18" t="s">
        <v>15</v>
      </c>
      <c r="V642" s="83"/>
      <c r="W642" s="39" t="s">
        <v>5208</v>
      </c>
      <c r="X642" s="85">
        <f t="shared" si="86"/>
        <v>27.299999999999997</v>
      </c>
      <c r="Y642" s="85">
        <f t="shared" si="87"/>
        <v>95.333333333333329</v>
      </c>
      <c r="Z642" s="85">
        <f>VLOOKUP(A:A,[1]周转天数!$A$1:$N$65536,14,0)</f>
        <v>71.5</v>
      </c>
    </row>
    <row r="643" spans="1:26" ht="15" x14ac:dyDescent="0.25">
      <c r="A643" s="87" t="s">
        <v>669</v>
      </c>
      <c r="B643" s="65" t="s">
        <v>5777</v>
      </c>
      <c r="C643" s="63" t="s">
        <v>5036</v>
      </c>
      <c r="D643" s="7" t="s">
        <v>22</v>
      </c>
      <c r="E643" s="7">
        <v>1</v>
      </c>
      <c r="F643" s="7">
        <v>3</v>
      </c>
      <c r="G643" s="40" t="s">
        <v>4640</v>
      </c>
      <c r="H643" s="68">
        <v>0.73333333333333328</v>
      </c>
      <c r="I643" s="9">
        <v>10</v>
      </c>
      <c r="J643" s="10">
        <f t="shared" si="89"/>
        <v>7.333333333333333</v>
      </c>
      <c r="K643" s="11">
        <v>1</v>
      </c>
      <c r="L643" s="12">
        <v>2</v>
      </c>
      <c r="M643" s="54">
        <f t="shared" si="93"/>
        <v>2</v>
      </c>
      <c r="N643" s="13">
        <f t="shared" si="90"/>
        <v>4.1999999999999993</v>
      </c>
      <c r="O643" s="14">
        <f t="shared" si="91"/>
        <v>14.666666666666666</v>
      </c>
      <c r="P643" s="15"/>
      <c r="Q643" s="16">
        <v>11</v>
      </c>
      <c r="R643" s="72">
        <f t="shared" si="88"/>
        <v>3.6666666666666661</v>
      </c>
      <c r="S643" s="19" t="s">
        <v>15</v>
      </c>
      <c r="T643" s="17">
        <f t="shared" si="92"/>
        <v>6.8000000000000007</v>
      </c>
      <c r="U643" s="18" t="s">
        <v>15</v>
      </c>
      <c r="V643" s="83"/>
      <c r="W643" s="39" t="s">
        <v>5037</v>
      </c>
      <c r="X643" s="85">
        <f t="shared" ref="X643:X706" si="94">N643*G643</f>
        <v>23.099999999999994</v>
      </c>
      <c r="Y643" s="85">
        <f t="shared" ref="Y643:Y706" si="95">O643*G643</f>
        <v>80.666666666666657</v>
      </c>
      <c r="Z643" s="85">
        <f>VLOOKUP(A:A,[1]周转天数!$A$1:$N$65536,14,0)</f>
        <v>60.5</v>
      </c>
    </row>
    <row r="644" spans="1:26" ht="15" x14ac:dyDescent="0.25">
      <c r="A644" s="87" t="s">
        <v>670</v>
      </c>
      <c r="B644" s="65" t="s">
        <v>5778</v>
      </c>
      <c r="C644" s="63" t="s">
        <v>5036</v>
      </c>
      <c r="D644" s="7" t="s">
        <v>22</v>
      </c>
      <c r="E644" s="7">
        <v>1</v>
      </c>
      <c r="F644" s="7">
        <v>3</v>
      </c>
      <c r="G644" s="40" t="s">
        <v>4672</v>
      </c>
      <c r="H644" s="68">
        <v>0.73333333333333328</v>
      </c>
      <c r="I644" s="9">
        <v>10</v>
      </c>
      <c r="J644" s="10">
        <f t="shared" si="89"/>
        <v>7.333333333333333</v>
      </c>
      <c r="K644" s="11">
        <v>1</v>
      </c>
      <c r="L644" s="12">
        <v>2</v>
      </c>
      <c r="M644" s="54">
        <f t="shared" si="93"/>
        <v>2</v>
      </c>
      <c r="N644" s="13">
        <f t="shared" si="90"/>
        <v>4.1999999999999993</v>
      </c>
      <c r="O644" s="14">
        <f t="shared" si="91"/>
        <v>14.666666666666666</v>
      </c>
      <c r="P644" s="15"/>
      <c r="Q644" s="16">
        <v>11</v>
      </c>
      <c r="R644" s="72">
        <f t="shared" si="88"/>
        <v>3.6666666666666661</v>
      </c>
      <c r="S644" s="19" t="s">
        <v>15</v>
      </c>
      <c r="T644" s="17">
        <f t="shared" si="92"/>
        <v>6.8000000000000007</v>
      </c>
      <c r="U644" s="18" t="s">
        <v>15</v>
      </c>
      <c r="V644" s="83"/>
      <c r="W644" s="39" t="s">
        <v>5037</v>
      </c>
      <c r="X644" s="85">
        <f t="shared" si="94"/>
        <v>41.999999999999993</v>
      </c>
      <c r="Y644" s="85">
        <f t="shared" si="95"/>
        <v>146.66666666666666</v>
      </c>
      <c r="Z644" s="85">
        <f>VLOOKUP(A:A,[1]周转天数!$A$1:$N$65536,14,0)</f>
        <v>110</v>
      </c>
    </row>
    <row r="645" spans="1:26" ht="15" x14ac:dyDescent="0.25">
      <c r="A645" s="87" t="s">
        <v>671</v>
      </c>
      <c r="B645" s="65" t="s">
        <v>5779</v>
      </c>
      <c r="C645" s="63" t="s">
        <v>5044</v>
      </c>
      <c r="D645" s="7" t="s">
        <v>22</v>
      </c>
      <c r="E645" s="7">
        <v>1</v>
      </c>
      <c r="F645" s="7">
        <v>3</v>
      </c>
      <c r="G645" s="40" t="s">
        <v>4753</v>
      </c>
      <c r="H645" s="68">
        <v>0.73333333333333328</v>
      </c>
      <c r="I645" s="9">
        <v>10</v>
      </c>
      <c r="J645" s="10">
        <f t="shared" si="89"/>
        <v>7.333333333333333</v>
      </c>
      <c r="K645" s="11">
        <v>1</v>
      </c>
      <c r="L645" s="12">
        <v>2</v>
      </c>
      <c r="M645" s="54">
        <f t="shared" si="93"/>
        <v>2</v>
      </c>
      <c r="N645" s="13">
        <f t="shared" si="90"/>
        <v>4.1999999999999993</v>
      </c>
      <c r="O645" s="14">
        <f t="shared" si="91"/>
        <v>14.666666666666666</v>
      </c>
      <c r="P645" s="15"/>
      <c r="Q645" s="16">
        <v>11</v>
      </c>
      <c r="R645" s="72">
        <f t="shared" si="88"/>
        <v>3.6666666666666661</v>
      </c>
      <c r="S645" s="19" t="s">
        <v>15</v>
      </c>
      <c r="T645" s="17">
        <f t="shared" si="92"/>
        <v>6.8000000000000007</v>
      </c>
      <c r="U645" s="18" t="s">
        <v>15</v>
      </c>
      <c r="V645" s="83"/>
      <c r="W645" s="39" t="s">
        <v>5307</v>
      </c>
      <c r="X645" s="85">
        <f t="shared" si="94"/>
        <v>306.17999999999995</v>
      </c>
      <c r="Y645" s="85">
        <f t="shared" si="95"/>
        <v>1069.2</v>
      </c>
      <c r="Z645" s="85">
        <f>VLOOKUP(A:A,[1]周转天数!$A$1:$N$65536,14,0)</f>
        <v>801.90000000000009</v>
      </c>
    </row>
    <row r="646" spans="1:26" ht="15" x14ac:dyDescent="0.25">
      <c r="A646" s="87" t="s">
        <v>672</v>
      </c>
      <c r="B646" s="65" t="s">
        <v>5780</v>
      </c>
      <c r="C646" s="63" t="s">
        <v>5044</v>
      </c>
      <c r="D646" s="7" t="s">
        <v>22</v>
      </c>
      <c r="E646" s="7">
        <v>1</v>
      </c>
      <c r="F646" s="7">
        <v>3</v>
      </c>
      <c r="G646" s="40" t="s">
        <v>4754</v>
      </c>
      <c r="H646" s="68">
        <v>0.73333333333333328</v>
      </c>
      <c r="I646" s="9">
        <v>10</v>
      </c>
      <c r="J646" s="10">
        <f t="shared" si="89"/>
        <v>7.333333333333333</v>
      </c>
      <c r="K646" s="11">
        <v>1</v>
      </c>
      <c r="L646" s="12">
        <v>2</v>
      </c>
      <c r="M646" s="54">
        <f t="shared" si="93"/>
        <v>2</v>
      </c>
      <c r="N646" s="13">
        <f t="shared" si="90"/>
        <v>4.1999999999999993</v>
      </c>
      <c r="O646" s="14">
        <f t="shared" si="91"/>
        <v>14.666666666666666</v>
      </c>
      <c r="P646" s="15"/>
      <c r="Q646" s="16">
        <v>11</v>
      </c>
      <c r="R646" s="72">
        <f t="shared" si="88"/>
        <v>3.6666666666666661</v>
      </c>
      <c r="S646" s="19" t="s">
        <v>15</v>
      </c>
      <c r="T646" s="17">
        <f t="shared" si="92"/>
        <v>6.8000000000000007</v>
      </c>
      <c r="U646" s="18" t="s">
        <v>15</v>
      </c>
      <c r="V646" s="83"/>
      <c r="W646" s="39" t="s">
        <v>5307</v>
      </c>
      <c r="X646" s="85">
        <f t="shared" si="94"/>
        <v>272.99999999999994</v>
      </c>
      <c r="Y646" s="85">
        <f t="shared" si="95"/>
        <v>953.33333333333326</v>
      </c>
      <c r="Z646" s="85">
        <f>VLOOKUP(A:A,[1]周转天数!$A$1:$N$65536,14,0)</f>
        <v>715</v>
      </c>
    </row>
    <row r="647" spans="1:26" ht="15" x14ac:dyDescent="0.25">
      <c r="A647" s="87" t="s">
        <v>673</v>
      </c>
      <c r="B647" s="65" t="s">
        <v>5781</v>
      </c>
      <c r="C647" s="63" t="s">
        <v>5036</v>
      </c>
      <c r="D647" s="7" t="s">
        <v>22</v>
      </c>
      <c r="E647" s="7">
        <v>1</v>
      </c>
      <c r="F647" s="7">
        <v>3</v>
      </c>
      <c r="G647" s="40" t="s">
        <v>4678</v>
      </c>
      <c r="H647" s="68">
        <v>0.73333333333333328</v>
      </c>
      <c r="I647" s="9">
        <v>10</v>
      </c>
      <c r="J647" s="10">
        <f t="shared" si="89"/>
        <v>7.333333333333333</v>
      </c>
      <c r="K647" s="11">
        <v>1</v>
      </c>
      <c r="L647" s="12">
        <v>2</v>
      </c>
      <c r="M647" s="54">
        <f t="shared" si="93"/>
        <v>2</v>
      </c>
      <c r="N647" s="13">
        <f t="shared" si="90"/>
        <v>4.1999999999999993</v>
      </c>
      <c r="O647" s="14">
        <f t="shared" si="91"/>
        <v>14.666666666666666</v>
      </c>
      <c r="P647" s="15"/>
      <c r="Q647" s="16">
        <v>11</v>
      </c>
      <c r="R647" s="72">
        <f t="shared" si="88"/>
        <v>3.6666666666666661</v>
      </c>
      <c r="S647" s="19" t="s">
        <v>15</v>
      </c>
      <c r="T647" s="17">
        <f t="shared" si="92"/>
        <v>6.8000000000000007</v>
      </c>
      <c r="U647" s="18" t="s">
        <v>15</v>
      </c>
      <c r="V647" s="83"/>
      <c r="W647" s="39" t="s">
        <v>5037</v>
      </c>
      <c r="X647" s="85">
        <f t="shared" si="94"/>
        <v>24.359999999999996</v>
      </c>
      <c r="Y647" s="85">
        <f t="shared" si="95"/>
        <v>85.066666666666663</v>
      </c>
      <c r="Z647" s="85">
        <f>VLOOKUP(A:A,[1]周转天数!$A$1:$N$65536,14,0)</f>
        <v>63.8</v>
      </c>
    </row>
    <row r="648" spans="1:26" ht="15" x14ac:dyDescent="0.25">
      <c r="A648" s="87" t="s">
        <v>674</v>
      </c>
      <c r="B648" s="65" t="s">
        <v>5782</v>
      </c>
      <c r="C648" s="63" t="s">
        <v>19</v>
      </c>
      <c r="D648" s="7" t="s">
        <v>22</v>
      </c>
      <c r="E648" s="7">
        <v>1</v>
      </c>
      <c r="F648" s="7">
        <v>3</v>
      </c>
      <c r="G648" s="40" t="s">
        <v>4655</v>
      </c>
      <c r="H648" s="68">
        <v>0.73333333333333328</v>
      </c>
      <c r="I648" s="9">
        <v>10</v>
      </c>
      <c r="J648" s="10">
        <f t="shared" si="89"/>
        <v>7.333333333333333</v>
      </c>
      <c r="K648" s="11">
        <v>1</v>
      </c>
      <c r="L648" s="12">
        <v>2</v>
      </c>
      <c r="M648" s="54">
        <f t="shared" si="93"/>
        <v>2</v>
      </c>
      <c r="N648" s="13">
        <f t="shared" si="90"/>
        <v>4.1999999999999993</v>
      </c>
      <c r="O648" s="14">
        <f t="shared" si="91"/>
        <v>14.666666666666666</v>
      </c>
      <c r="P648" s="15"/>
      <c r="Q648" s="16">
        <v>11</v>
      </c>
      <c r="R648" s="72">
        <f t="shared" si="88"/>
        <v>3.6666666666666661</v>
      </c>
      <c r="S648" s="19" t="s">
        <v>15</v>
      </c>
      <c r="T648" s="17">
        <f t="shared" si="92"/>
        <v>6.8000000000000007</v>
      </c>
      <c r="U648" s="18" t="s">
        <v>15</v>
      </c>
      <c r="V648" s="83"/>
      <c r="W648" s="39" t="s">
        <v>5016</v>
      </c>
      <c r="X648" s="85">
        <f t="shared" si="94"/>
        <v>25.199999999999996</v>
      </c>
      <c r="Y648" s="85">
        <f t="shared" si="95"/>
        <v>88</v>
      </c>
      <c r="Z648" s="85">
        <f>VLOOKUP(A:A,[1]周转天数!$A$1:$N$65536,14,0)</f>
        <v>66</v>
      </c>
    </row>
    <row r="649" spans="1:26" ht="15" x14ac:dyDescent="0.25">
      <c r="A649" s="87" t="s">
        <v>675</v>
      </c>
      <c r="B649" s="65" t="s">
        <v>5783</v>
      </c>
      <c r="C649" s="63" t="s">
        <v>24</v>
      </c>
      <c r="D649" s="7" t="s">
        <v>22</v>
      </c>
      <c r="E649" s="7">
        <v>1</v>
      </c>
      <c r="F649" s="7">
        <v>3</v>
      </c>
      <c r="G649" s="40" t="s">
        <v>4637</v>
      </c>
      <c r="H649" s="68">
        <v>0.73333333333333328</v>
      </c>
      <c r="I649" s="9">
        <v>10</v>
      </c>
      <c r="J649" s="10">
        <f t="shared" si="89"/>
        <v>7.333333333333333</v>
      </c>
      <c r="K649" s="11">
        <v>1</v>
      </c>
      <c r="L649" s="12">
        <v>2</v>
      </c>
      <c r="M649" s="54">
        <f t="shared" si="93"/>
        <v>2</v>
      </c>
      <c r="N649" s="13">
        <f t="shared" si="90"/>
        <v>4.1999999999999993</v>
      </c>
      <c r="O649" s="14">
        <f t="shared" si="91"/>
        <v>14.666666666666666</v>
      </c>
      <c r="P649" s="15"/>
      <c r="Q649" s="16">
        <v>11</v>
      </c>
      <c r="R649" s="72">
        <f t="shared" si="88"/>
        <v>3.6666666666666661</v>
      </c>
      <c r="S649" s="19" t="s">
        <v>15</v>
      </c>
      <c r="T649" s="17">
        <f t="shared" si="92"/>
        <v>6.8000000000000007</v>
      </c>
      <c r="U649" s="18" t="s">
        <v>15</v>
      </c>
      <c r="V649" s="83"/>
      <c r="W649" s="39" t="s">
        <v>5310</v>
      </c>
      <c r="X649" s="85">
        <f t="shared" si="94"/>
        <v>8.3999999999999986</v>
      </c>
      <c r="Y649" s="85">
        <f t="shared" si="95"/>
        <v>29.333333333333332</v>
      </c>
      <c r="Z649" s="85">
        <f>VLOOKUP(A:A,[1]周转天数!$A$1:$N$65536,14,0)</f>
        <v>22</v>
      </c>
    </row>
    <row r="650" spans="1:26" ht="15" x14ac:dyDescent="0.25">
      <c r="A650" s="87" t="s">
        <v>676</v>
      </c>
      <c r="B650" s="65" t="s">
        <v>5784</v>
      </c>
      <c r="C650" s="63" t="s">
        <v>19</v>
      </c>
      <c r="D650" s="7" t="s">
        <v>22</v>
      </c>
      <c r="E650" s="7">
        <v>1</v>
      </c>
      <c r="F650" s="7">
        <v>3</v>
      </c>
      <c r="G650" s="40" t="s">
        <v>4640</v>
      </c>
      <c r="H650" s="68">
        <v>0.73333333333333328</v>
      </c>
      <c r="I650" s="9">
        <v>10</v>
      </c>
      <c r="J650" s="10">
        <f t="shared" si="89"/>
        <v>7.333333333333333</v>
      </c>
      <c r="K650" s="11">
        <v>1</v>
      </c>
      <c r="L650" s="12">
        <v>2</v>
      </c>
      <c r="M650" s="54">
        <f t="shared" si="93"/>
        <v>2</v>
      </c>
      <c r="N650" s="13">
        <f t="shared" si="90"/>
        <v>4.1999999999999993</v>
      </c>
      <c r="O650" s="14">
        <f t="shared" si="91"/>
        <v>14.666666666666666</v>
      </c>
      <c r="P650" s="15"/>
      <c r="Q650" s="16">
        <v>11</v>
      </c>
      <c r="R650" s="72">
        <f t="shared" ref="R650:R713" si="96">O650-Q650</f>
        <v>3.6666666666666661</v>
      </c>
      <c r="S650" s="19" t="s">
        <v>15</v>
      </c>
      <c r="T650" s="17">
        <f t="shared" si="92"/>
        <v>6.8000000000000007</v>
      </c>
      <c r="U650" s="18" t="s">
        <v>15</v>
      </c>
      <c r="V650" s="83"/>
      <c r="W650" s="39" t="s">
        <v>5021</v>
      </c>
      <c r="X650" s="85">
        <f t="shared" si="94"/>
        <v>23.099999999999994</v>
      </c>
      <c r="Y650" s="85">
        <f t="shared" si="95"/>
        <v>80.666666666666657</v>
      </c>
      <c r="Z650" s="85">
        <f>VLOOKUP(A:A,[1]周转天数!$A$1:$N$65536,14,0)</f>
        <v>60.5</v>
      </c>
    </row>
    <row r="651" spans="1:26" ht="15" x14ac:dyDescent="0.25">
      <c r="A651" s="87" t="s">
        <v>677</v>
      </c>
      <c r="B651" s="65" t="s">
        <v>5785</v>
      </c>
      <c r="C651" s="63" t="s">
        <v>24</v>
      </c>
      <c r="D651" s="7" t="s">
        <v>22</v>
      </c>
      <c r="E651" s="7">
        <v>1</v>
      </c>
      <c r="F651" s="7">
        <v>3</v>
      </c>
      <c r="G651" s="40" t="s">
        <v>4644</v>
      </c>
      <c r="H651" s="68">
        <v>0.73333333333333328</v>
      </c>
      <c r="I651" s="9">
        <v>10</v>
      </c>
      <c r="J651" s="10">
        <f t="shared" si="89"/>
        <v>7.333333333333333</v>
      </c>
      <c r="K651" s="11">
        <v>1</v>
      </c>
      <c r="L651" s="12">
        <v>2</v>
      </c>
      <c r="M651" s="54">
        <f t="shared" si="93"/>
        <v>2</v>
      </c>
      <c r="N651" s="13">
        <f t="shared" si="90"/>
        <v>4.1999999999999993</v>
      </c>
      <c r="O651" s="14">
        <f t="shared" si="91"/>
        <v>14.666666666666666</v>
      </c>
      <c r="P651" s="15"/>
      <c r="Q651" s="16">
        <v>11</v>
      </c>
      <c r="R651" s="72">
        <f t="shared" si="96"/>
        <v>3.6666666666666661</v>
      </c>
      <c r="S651" s="19" t="s">
        <v>15</v>
      </c>
      <c r="T651" s="17">
        <f t="shared" si="92"/>
        <v>6.8000000000000007</v>
      </c>
      <c r="U651" s="18" t="s">
        <v>15</v>
      </c>
      <c r="V651" s="83"/>
      <c r="W651" s="39" t="s">
        <v>5602</v>
      </c>
      <c r="X651" s="85">
        <f t="shared" si="94"/>
        <v>27.299999999999997</v>
      </c>
      <c r="Y651" s="85">
        <f t="shared" si="95"/>
        <v>95.333333333333329</v>
      </c>
      <c r="Z651" s="85">
        <f>VLOOKUP(A:A,[1]周转天数!$A$1:$N$65536,14,0)</f>
        <v>71.5</v>
      </c>
    </row>
    <row r="652" spans="1:26" ht="15" x14ac:dyDescent="0.25">
      <c r="A652" s="87" t="s">
        <v>678</v>
      </c>
      <c r="B652" s="65" t="s">
        <v>5786</v>
      </c>
      <c r="C652" s="63" t="s">
        <v>19</v>
      </c>
      <c r="D652" s="7" t="s">
        <v>22</v>
      </c>
      <c r="E652" s="7">
        <v>1</v>
      </c>
      <c r="F652" s="7">
        <v>3</v>
      </c>
      <c r="G652" s="40" t="s">
        <v>4700</v>
      </c>
      <c r="H652" s="68">
        <v>0.73333333333333328</v>
      </c>
      <c r="I652" s="9">
        <v>10</v>
      </c>
      <c r="J652" s="10">
        <f t="shared" si="89"/>
        <v>7.333333333333333</v>
      </c>
      <c r="K652" s="11">
        <v>1</v>
      </c>
      <c r="L652" s="12">
        <v>2</v>
      </c>
      <c r="M652" s="54">
        <f t="shared" si="93"/>
        <v>2</v>
      </c>
      <c r="N652" s="13">
        <f t="shared" si="90"/>
        <v>4.1999999999999993</v>
      </c>
      <c r="O652" s="14">
        <f t="shared" si="91"/>
        <v>14.666666666666666</v>
      </c>
      <c r="P652" s="15"/>
      <c r="Q652" s="16">
        <v>11</v>
      </c>
      <c r="R652" s="72">
        <f t="shared" si="96"/>
        <v>3.6666666666666661</v>
      </c>
      <c r="S652" s="19" t="s">
        <v>15</v>
      </c>
      <c r="T652" s="17">
        <f t="shared" si="92"/>
        <v>6.8000000000000007</v>
      </c>
      <c r="U652" s="18" t="s">
        <v>15</v>
      </c>
      <c r="V652" s="83"/>
      <c r="W652" s="39" t="s">
        <v>5465</v>
      </c>
      <c r="X652" s="85">
        <f t="shared" si="94"/>
        <v>48.29999999999999</v>
      </c>
      <c r="Y652" s="85">
        <f t="shared" si="95"/>
        <v>168.66666666666666</v>
      </c>
      <c r="Z652" s="85">
        <f>VLOOKUP(A:A,[1]周转天数!$A$1:$N$65536,14,0)</f>
        <v>126.5</v>
      </c>
    </row>
    <row r="653" spans="1:26" ht="15" x14ac:dyDescent="0.25">
      <c r="A653" s="87" t="s">
        <v>679</v>
      </c>
      <c r="B653" s="65" t="s">
        <v>5787</v>
      </c>
      <c r="C653" s="63" t="s">
        <v>24</v>
      </c>
      <c r="D653" s="7" t="s">
        <v>22</v>
      </c>
      <c r="E653" s="7">
        <v>1</v>
      </c>
      <c r="F653" s="7">
        <v>3</v>
      </c>
      <c r="G653" s="40" t="s">
        <v>4652</v>
      </c>
      <c r="H653" s="68">
        <v>0.73333333333333328</v>
      </c>
      <c r="I653" s="9">
        <v>10</v>
      </c>
      <c r="J653" s="10">
        <f t="shared" si="89"/>
        <v>7.333333333333333</v>
      </c>
      <c r="K653" s="11">
        <v>1</v>
      </c>
      <c r="L653" s="12">
        <v>2</v>
      </c>
      <c r="M653" s="54">
        <f t="shared" si="93"/>
        <v>2</v>
      </c>
      <c r="N653" s="13">
        <f t="shared" si="90"/>
        <v>4.1999999999999993</v>
      </c>
      <c r="O653" s="14">
        <f t="shared" si="91"/>
        <v>14.666666666666666</v>
      </c>
      <c r="P653" s="15"/>
      <c r="Q653" s="16">
        <v>11</v>
      </c>
      <c r="R653" s="72">
        <f t="shared" si="96"/>
        <v>3.6666666666666661</v>
      </c>
      <c r="S653" s="19" t="s">
        <v>15</v>
      </c>
      <c r="T653" s="17">
        <f t="shared" si="92"/>
        <v>6.8000000000000007</v>
      </c>
      <c r="U653" s="18" t="s">
        <v>15</v>
      </c>
      <c r="V653" s="83"/>
      <c r="W653" s="39" t="s">
        <v>5292</v>
      </c>
      <c r="X653" s="85">
        <f t="shared" si="94"/>
        <v>50.399999999999991</v>
      </c>
      <c r="Y653" s="85">
        <f t="shared" si="95"/>
        <v>176</v>
      </c>
      <c r="Z653" s="85">
        <f>VLOOKUP(A:A,[1]周转天数!$A$1:$N$65536,14,0)</f>
        <v>132</v>
      </c>
    </row>
    <row r="654" spans="1:26" ht="15" x14ac:dyDescent="0.25">
      <c r="A654" s="87" t="s">
        <v>680</v>
      </c>
      <c r="B654" s="65" t="s">
        <v>5788</v>
      </c>
      <c r="C654" s="63" t="s">
        <v>5147</v>
      </c>
      <c r="D654" s="7" t="s">
        <v>22</v>
      </c>
      <c r="E654" s="7">
        <v>1</v>
      </c>
      <c r="F654" s="7">
        <v>3</v>
      </c>
      <c r="G654" s="40" t="s">
        <v>4640</v>
      </c>
      <c r="H654" s="68">
        <v>0.73333333333333328</v>
      </c>
      <c r="I654" s="9">
        <v>10</v>
      </c>
      <c r="J654" s="10">
        <f t="shared" si="89"/>
        <v>7.333333333333333</v>
      </c>
      <c r="K654" s="11">
        <v>1</v>
      </c>
      <c r="L654" s="12">
        <v>2</v>
      </c>
      <c r="M654" s="54">
        <f t="shared" si="93"/>
        <v>2</v>
      </c>
      <c r="N654" s="13">
        <f t="shared" si="90"/>
        <v>4.1999999999999993</v>
      </c>
      <c r="O654" s="14">
        <f t="shared" si="91"/>
        <v>14.666666666666666</v>
      </c>
      <c r="P654" s="15"/>
      <c r="Q654" s="16">
        <v>11</v>
      </c>
      <c r="R654" s="72">
        <f t="shared" si="96"/>
        <v>3.6666666666666661</v>
      </c>
      <c r="S654" s="19" t="s">
        <v>15</v>
      </c>
      <c r="T654" s="17">
        <f t="shared" si="92"/>
        <v>6.8000000000000007</v>
      </c>
      <c r="U654" s="18" t="s">
        <v>15</v>
      </c>
      <c r="V654" s="83"/>
      <c r="W654" s="39" t="s">
        <v>5329</v>
      </c>
      <c r="X654" s="85">
        <f t="shared" si="94"/>
        <v>23.099999999999994</v>
      </c>
      <c r="Y654" s="85">
        <f t="shared" si="95"/>
        <v>80.666666666666657</v>
      </c>
      <c r="Z654" s="85">
        <f>VLOOKUP(A:A,[1]周转天数!$A$1:$N$65536,14,0)</f>
        <v>60.5</v>
      </c>
    </row>
    <row r="655" spans="1:26" ht="15" x14ac:dyDescent="0.25">
      <c r="A655" s="87" t="s">
        <v>681</v>
      </c>
      <c r="B655" s="65" t="s">
        <v>5789</v>
      </c>
      <c r="C655" s="63" t="s">
        <v>20</v>
      </c>
      <c r="D655" s="7" t="s">
        <v>22</v>
      </c>
      <c r="E655" s="7">
        <v>1</v>
      </c>
      <c r="F655" s="7">
        <v>3</v>
      </c>
      <c r="G655" s="40" t="s">
        <v>4645</v>
      </c>
      <c r="H655" s="68">
        <v>0.73333333333333328</v>
      </c>
      <c r="I655" s="9">
        <v>10</v>
      </c>
      <c r="J655" s="10">
        <f t="shared" si="89"/>
        <v>7.333333333333333</v>
      </c>
      <c r="K655" s="11">
        <v>1</v>
      </c>
      <c r="L655" s="12">
        <v>2</v>
      </c>
      <c r="M655" s="54">
        <f t="shared" si="93"/>
        <v>2</v>
      </c>
      <c r="N655" s="13">
        <f t="shared" si="90"/>
        <v>4.1999999999999993</v>
      </c>
      <c r="O655" s="14">
        <f t="shared" si="91"/>
        <v>14.666666666666666</v>
      </c>
      <c r="P655" s="15"/>
      <c r="Q655" s="16">
        <v>11</v>
      </c>
      <c r="R655" s="72">
        <f t="shared" si="96"/>
        <v>3.6666666666666661</v>
      </c>
      <c r="S655" s="19" t="s">
        <v>15</v>
      </c>
      <c r="T655" s="17">
        <f t="shared" si="92"/>
        <v>6.8000000000000007</v>
      </c>
      <c r="U655" s="18" t="s">
        <v>15</v>
      </c>
      <c r="V655" s="83"/>
      <c r="W655" s="39" t="s">
        <v>5292</v>
      </c>
      <c r="X655" s="85">
        <f t="shared" si="94"/>
        <v>20.999999999999996</v>
      </c>
      <c r="Y655" s="85">
        <f t="shared" si="95"/>
        <v>73.333333333333329</v>
      </c>
      <c r="Z655" s="85">
        <f>VLOOKUP(A:A,[1]周转天数!$A$1:$N$65536,14,0)</f>
        <v>55</v>
      </c>
    </row>
    <row r="656" spans="1:26" ht="15" x14ac:dyDescent="0.25">
      <c r="A656" s="87" t="s">
        <v>682</v>
      </c>
      <c r="B656" s="65" t="s">
        <v>5790</v>
      </c>
      <c r="C656" s="63" t="s">
        <v>5044</v>
      </c>
      <c r="D656" s="7" t="s">
        <v>22</v>
      </c>
      <c r="E656" s="7">
        <v>1</v>
      </c>
      <c r="F656" s="7">
        <v>3</v>
      </c>
      <c r="G656" s="40" t="s">
        <v>4639</v>
      </c>
      <c r="H656" s="68">
        <v>0.73333333333333328</v>
      </c>
      <c r="I656" s="9">
        <v>10</v>
      </c>
      <c r="J656" s="10">
        <f t="shared" si="89"/>
        <v>7.333333333333333</v>
      </c>
      <c r="K656" s="11">
        <v>1</v>
      </c>
      <c r="L656" s="12">
        <v>2</v>
      </c>
      <c r="M656" s="54">
        <f t="shared" si="93"/>
        <v>2</v>
      </c>
      <c r="N656" s="13">
        <f t="shared" si="90"/>
        <v>4.1999999999999993</v>
      </c>
      <c r="O656" s="14">
        <f t="shared" si="91"/>
        <v>14.666666666666666</v>
      </c>
      <c r="P656" s="15"/>
      <c r="Q656" s="16">
        <v>11</v>
      </c>
      <c r="R656" s="72">
        <f t="shared" si="96"/>
        <v>3.6666666666666661</v>
      </c>
      <c r="S656" s="19" t="s">
        <v>15</v>
      </c>
      <c r="T656" s="17">
        <f t="shared" si="92"/>
        <v>6.8000000000000007</v>
      </c>
      <c r="U656" s="18" t="s">
        <v>15</v>
      </c>
      <c r="V656" s="83"/>
      <c r="W656" s="39" t="s">
        <v>5329</v>
      </c>
      <c r="X656" s="85">
        <f t="shared" si="94"/>
        <v>16.799999999999997</v>
      </c>
      <c r="Y656" s="85">
        <f t="shared" si="95"/>
        <v>58.666666666666664</v>
      </c>
      <c r="Z656" s="85">
        <f>VLOOKUP(A:A,[1]周转天数!$A$1:$N$65536,14,0)</f>
        <v>44</v>
      </c>
    </row>
    <row r="657" spans="1:26" ht="15" x14ac:dyDescent="0.25">
      <c r="A657" s="87" t="s">
        <v>683</v>
      </c>
      <c r="B657" s="65" t="s">
        <v>5791</v>
      </c>
      <c r="C657" s="63" t="s">
        <v>5044</v>
      </c>
      <c r="D657" s="7" t="s">
        <v>22</v>
      </c>
      <c r="E657" s="7">
        <v>1</v>
      </c>
      <c r="F657" s="7">
        <v>3</v>
      </c>
      <c r="G657" s="40" t="s">
        <v>4645</v>
      </c>
      <c r="H657" s="68">
        <v>0.73333333333333328</v>
      </c>
      <c r="I657" s="9">
        <v>10</v>
      </c>
      <c r="J657" s="10">
        <f t="shared" si="89"/>
        <v>7.333333333333333</v>
      </c>
      <c r="K657" s="11">
        <v>1</v>
      </c>
      <c r="L657" s="12">
        <v>2</v>
      </c>
      <c r="M657" s="54">
        <f t="shared" si="93"/>
        <v>2</v>
      </c>
      <c r="N657" s="13">
        <f t="shared" si="90"/>
        <v>4.1999999999999993</v>
      </c>
      <c r="O657" s="14">
        <f t="shared" si="91"/>
        <v>14.666666666666666</v>
      </c>
      <c r="P657" s="15"/>
      <c r="Q657" s="16">
        <v>11</v>
      </c>
      <c r="R657" s="72">
        <f t="shared" si="96"/>
        <v>3.6666666666666661</v>
      </c>
      <c r="S657" s="19" t="s">
        <v>15</v>
      </c>
      <c r="T657" s="17">
        <f t="shared" si="92"/>
        <v>6.8000000000000007</v>
      </c>
      <c r="U657" s="18" t="s">
        <v>15</v>
      </c>
      <c r="V657" s="83"/>
      <c r="W657" s="39" t="s">
        <v>5329</v>
      </c>
      <c r="X657" s="85">
        <f t="shared" si="94"/>
        <v>20.999999999999996</v>
      </c>
      <c r="Y657" s="85">
        <f t="shared" si="95"/>
        <v>73.333333333333329</v>
      </c>
      <c r="Z657" s="85">
        <f>VLOOKUP(A:A,[1]周转天数!$A$1:$N$65536,14,0)</f>
        <v>55</v>
      </c>
    </row>
    <row r="658" spans="1:26" ht="15" x14ac:dyDescent="0.25">
      <c r="A658" s="87" t="s">
        <v>684</v>
      </c>
      <c r="B658" s="65" t="s">
        <v>5792</v>
      </c>
      <c r="C658" s="63" t="s">
        <v>24</v>
      </c>
      <c r="D658" s="7" t="s">
        <v>22</v>
      </c>
      <c r="E658" s="7">
        <v>1</v>
      </c>
      <c r="F658" s="7">
        <v>3</v>
      </c>
      <c r="G658" s="40" t="s">
        <v>4633</v>
      </c>
      <c r="H658" s="68">
        <v>0.73333333333333328</v>
      </c>
      <c r="I658" s="9">
        <v>10</v>
      </c>
      <c r="J658" s="10">
        <f t="shared" si="89"/>
        <v>7.333333333333333</v>
      </c>
      <c r="K658" s="11">
        <v>1</v>
      </c>
      <c r="L658" s="12">
        <v>2</v>
      </c>
      <c r="M658" s="54">
        <f t="shared" si="93"/>
        <v>2</v>
      </c>
      <c r="N658" s="13">
        <f t="shared" si="90"/>
        <v>4.1999999999999993</v>
      </c>
      <c r="O658" s="14">
        <f t="shared" si="91"/>
        <v>14.666666666666666</v>
      </c>
      <c r="P658" s="15"/>
      <c r="Q658" s="16">
        <v>11</v>
      </c>
      <c r="R658" s="72">
        <f t="shared" si="96"/>
        <v>3.6666666666666661</v>
      </c>
      <c r="S658" s="19" t="s">
        <v>15</v>
      </c>
      <c r="T658" s="17">
        <f t="shared" si="92"/>
        <v>6.8000000000000007</v>
      </c>
      <c r="U658" s="18" t="s">
        <v>15</v>
      </c>
      <c r="V658" s="83"/>
      <c r="W658" s="39" t="s">
        <v>5292</v>
      </c>
      <c r="X658" s="85">
        <f t="shared" si="94"/>
        <v>10.499999999999998</v>
      </c>
      <c r="Y658" s="85">
        <f t="shared" si="95"/>
        <v>36.666666666666664</v>
      </c>
      <c r="Z658" s="85">
        <f>VLOOKUP(A:A,[1]周转天数!$A$1:$N$65536,14,0)</f>
        <v>27.5</v>
      </c>
    </row>
    <row r="659" spans="1:26" ht="15" x14ac:dyDescent="0.25">
      <c r="A659" s="87" t="s">
        <v>685</v>
      </c>
      <c r="B659" s="65" t="s">
        <v>5793</v>
      </c>
      <c r="C659" s="63" t="s">
        <v>5570</v>
      </c>
      <c r="D659" s="7" t="s">
        <v>22</v>
      </c>
      <c r="E659" s="7">
        <v>1</v>
      </c>
      <c r="F659" s="7">
        <v>3</v>
      </c>
      <c r="G659" s="40" t="s">
        <v>4639</v>
      </c>
      <c r="H659" s="68">
        <v>0.73333333333333328</v>
      </c>
      <c r="I659" s="9">
        <v>10</v>
      </c>
      <c r="J659" s="10">
        <f t="shared" si="89"/>
        <v>7.333333333333333</v>
      </c>
      <c r="K659" s="11">
        <v>1</v>
      </c>
      <c r="L659" s="12">
        <v>2</v>
      </c>
      <c r="M659" s="54">
        <f t="shared" si="93"/>
        <v>2</v>
      </c>
      <c r="N659" s="13">
        <f t="shared" si="90"/>
        <v>4.1999999999999993</v>
      </c>
      <c r="O659" s="14">
        <f t="shared" si="91"/>
        <v>14.666666666666666</v>
      </c>
      <c r="P659" s="15"/>
      <c r="Q659" s="16">
        <v>11</v>
      </c>
      <c r="R659" s="72">
        <f t="shared" si="96"/>
        <v>3.6666666666666661</v>
      </c>
      <c r="S659" s="19" t="s">
        <v>15</v>
      </c>
      <c r="T659" s="17">
        <f t="shared" si="92"/>
        <v>6.8000000000000007</v>
      </c>
      <c r="U659" s="18" t="s">
        <v>15</v>
      </c>
      <c r="V659" s="83"/>
      <c r="W659" s="39" t="s">
        <v>5211</v>
      </c>
      <c r="X659" s="85">
        <f t="shared" si="94"/>
        <v>16.799999999999997</v>
      </c>
      <c r="Y659" s="85">
        <f t="shared" si="95"/>
        <v>58.666666666666664</v>
      </c>
      <c r="Z659" s="85">
        <f>VLOOKUP(A:A,[1]周转天数!$A$1:$N$65536,14,0)</f>
        <v>44</v>
      </c>
    </row>
    <row r="660" spans="1:26" ht="15" x14ac:dyDescent="0.25">
      <c r="A660" s="87" t="s">
        <v>686</v>
      </c>
      <c r="B660" s="65" t="s">
        <v>5794</v>
      </c>
      <c r="C660" s="63" t="s">
        <v>24</v>
      </c>
      <c r="D660" s="7" t="s">
        <v>22</v>
      </c>
      <c r="E660" s="7">
        <v>1</v>
      </c>
      <c r="F660" s="7">
        <v>3</v>
      </c>
      <c r="G660" s="40" t="s">
        <v>4645</v>
      </c>
      <c r="H660" s="68">
        <v>0.73333333333333328</v>
      </c>
      <c r="I660" s="9">
        <v>10</v>
      </c>
      <c r="J660" s="10">
        <f t="shared" si="89"/>
        <v>7.333333333333333</v>
      </c>
      <c r="K660" s="11">
        <v>1</v>
      </c>
      <c r="L660" s="12">
        <v>2</v>
      </c>
      <c r="M660" s="54">
        <f t="shared" si="93"/>
        <v>2</v>
      </c>
      <c r="N660" s="13">
        <f t="shared" si="90"/>
        <v>4.1999999999999993</v>
      </c>
      <c r="O660" s="14">
        <f t="shared" si="91"/>
        <v>14.666666666666666</v>
      </c>
      <c r="P660" s="15"/>
      <c r="Q660" s="16">
        <v>11</v>
      </c>
      <c r="R660" s="72">
        <f t="shared" si="96"/>
        <v>3.6666666666666661</v>
      </c>
      <c r="S660" s="19" t="s">
        <v>15</v>
      </c>
      <c r="T660" s="17">
        <f t="shared" si="92"/>
        <v>6.8000000000000007</v>
      </c>
      <c r="U660" s="18" t="s">
        <v>15</v>
      </c>
      <c r="V660" s="83"/>
      <c r="W660" s="39" t="s">
        <v>5795</v>
      </c>
      <c r="X660" s="85">
        <f t="shared" si="94"/>
        <v>20.999999999999996</v>
      </c>
      <c r="Y660" s="85">
        <f t="shared" si="95"/>
        <v>73.333333333333329</v>
      </c>
      <c r="Z660" s="85">
        <f>VLOOKUP(A:A,[1]周转天数!$A$1:$N$65536,14,0)</f>
        <v>55</v>
      </c>
    </row>
    <row r="661" spans="1:26" ht="15" x14ac:dyDescent="0.25">
      <c r="A661" s="87" t="s">
        <v>687</v>
      </c>
      <c r="B661" s="65" t="s">
        <v>5796</v>
      </c>
      <c r="C661" s="63" t="s">
        <v>24</v>
      </c>
      <c r="D661" s="7" t="s">
        <v>22</v>
      </c>
      <c r="E661" s="7">
        <v>1</v>
      </c>
      <c r="F661" s="7">
        <v>3</v>
      </c>
      <c r="G661" s="40" t="s">
        <v>4755</v>
      </c>
      <c r="H661" s="68">
        <v>0.73333333333333328</v>
      </c>
      <c r="I661" s="9">
        <v>10</v>
      </c>
      <c r="J661" s="10">
        <f t="shared" si="89"/>
        <v>7.333333333333333</v>
      </c>
      <c r="K661" s="11">
        <v>1</v>
      </c>
      <c r="L661" s="12">
        <v>2</v>
      </c>
      <c r="M661" s="54">
        <f t="shared" si="93"/>
        <v>2</v>
      </c>
      <c r="N661" s="13">
        <f t="shared" si="90"/>
        <v>4.1999999999999993</v>
      </c>
      <c r="O661" s="14">
        <f t="shared" si="91"/>
        <v>14.666666666666666</v>
      </c>
      <c r="P661" s="15"/>
      <c r="Q661" s="16">
        <v>11</v>
      </c>
      <c r="R661" s="72">
        <f t="shared" si="96"/>
        <v>3.6666666666666661</v>
      </c>
      <c r="S661" s="19" t="s">
        <v>15</v>
      </c>
      <c r="T661" s="17">
        <f t="shared" si="92"/>
        <v>6.8000000000000007</v>
      </c>
      <c r="U661" s="18" t="s">
        <v>15</v>
      </c>
      <c r="V661" s="83"/>
      <c r="W661" s="39" t="s">
        <v>5029</v>
      </c>
      <c r="X661" s="85">
        <f t="shared" si="94"/>
        <v>13.439999999999998</v>
      </c>
      <c r="Y661" s="85">
        <f t="shared" si="95"/>
        <v>46.933333333333337</v>
      </c>
      <c r="Z661" s="85">
        <f>VLOOKUP(A:A,[1]周转天数!$A$1:$N$65536,14,0)</f>
        <v>35.200000000000003</v>
      </c>
    </row>
    <row r="662" spans="1:26" ht="15" x14ac:dyDescent="0.25">
      <c r="A662" s="87" t="s">
        <v>688</v>
      </c>
      <c r="B662" s="65" t="s">
        <v>5797</v>
      </c>
      <c r="C662" s="63" t="s">
        <v>24</v>
      </c>
      <c r="D662" s="7" t="s">
        <v>22</v>
      </c>
      <c r="E662" s="7">
        <v>1</v>
      </c>
      <c r="F662" s="7">
        <v>3</v>
      </c>
      <c r="G662" s="40" t="s">
        <v>4637</v>
      </c>
      <c r="H662" s="68">
        <v>0.73333333333333328</v>
      </c>
      <c r="I662" s="9">
        <v>10</v>
      </c>
      <c r="J662" s="10">
        <f t="shared" si="89"/>
        <v>7.333333333333333</v>
      </c>
      <c r="K662" s="11">
        <v>1</v>
      </c>
      <c r="L662" s="12">
        <v>2</v>
      </c>
      <c r="M662" s="54">
        <f t="shared" si="93"/>
        <v>2</v>
      </c>
      <c r="N662" s="13">
        <f t="shared" si="90"/>
        <v>4.1999999999999993</v>
      </c>
      <c r="O662" s="14">
        <f t="shared" si="91"/>
        <v>14.666666666666666</v>
      </c>
      <c r="P662" s="15"/>
      <c r="Q662" s="16">
        <v>11</v>
      </c>
      <c r="R662" s="72">
        <f t="shared" si="96"/>
        <v>3.6666666666666661</v>
      </c>
      <c r="S662" s="19" t="s">
        <v>15</v>
      </c>
      <c r="T662" s="17">
        <f t="shared" si="92"/>
        <v>6.8000000000000007</v>
      </c>
      <c r="U662" s="18" t="s">
        <v>15</v>
      </c>
      <c r="V662" s="83"/>
      <c r="W662" s="39" t="s">
        <v>5320</v>
      </c>
      <c r="X662" s="85">
        <f t="shared" si="94"/>
        <v>8.3999999999999986</v>
      </c>
      <c r="Y662" s="85">
        <f t="shared" si="95"/>
        <v>29.333333333333332</v>
      </c>
      <c r="Z662" s="85">
        <f>VLOOKUP(A:A,[1]周转天数!$A$1:$N$65536,14,0)</f>
        <v>22</v>
      </c>
    </row>
    <row r="663" spans="1:26" ht="15" x14ac:dyDescent="0.25">
      <c r="A663" s="87" t="s">
        <v>689</v>
      </c>
      <c r="B663" s="65" t="s">
        <v>5798</v>
      </c>
      <c r="C663" s="63" t="s">
        <v>24</v>
      </c>
      <c r="D663" s="7" t="s">
        <v>22</v>
      </c>
      <c r="E663" s="7">
        <v>1</v>
      </c>
      <c r="F663" s="7">
        <v>3</v>
      </c>
      <c r="G663" s="40" t="s">
        <v>4637</v>
      </c>
      <c r="H663" s="68">
        <v>0.73333333333333328</v>
      </c>
      <c r="I663" s="9">
        <v>10</v>
      </c>
      <c r="J663" s="10">
        <f t="shared" si="89"/>
        <v>7.333333333333333</v>
      </c>
      <c r="K663" s="11">
        <v>1</v>
      </c>
      <c r="L663" s="12">
        <v>2</v>
      </c>
      <c r="M663" s="54">
        <f t="shared" si="93"/>
        <v>2</v>
      </c>
      <c r="N663" s="13">
        <f t="shared" si="90"/>
        <v>4.1999999999999993</v>
      </c>
      <c r="O663" s="14">
        <f t="shared" si="91"/>
        <v>14.666666666666666</v>
      </c>
      <c r="P663" s="15"/>
      <c r="Q663" s="16">
        <v>11</v>
      </c>
      <c r="R663" s="72">
        <f t="shared" si="96"/>
        <v>3.6666666666666661</v>
      </c>
      <c r="S663" s="19" t="s">
        <v>15</v>
      </c>
      <c r="T663" s="17">
        <f t="shared" si="92"/>
        <v>6.8000000000000007</v>
      </c>
      <c r="U663" s="18" t="s">
        <v>15</v>
      </c>
      <c r="V663" s="83"/>
      <c r="W663" s="39" t="s">
        <v>5530</v>
      </c>
      <c r="X663" s="85">
        <f t="shared" si="94"/>
        <v>8.3999999999999986</v>
      </c>
      <c r="Y663" s="85">
        <f t="shared" si="95"/>
        <v>29.333333333333332</v>
      </c>
      <c r="Z663" s="85">
        <f>VLOOKUP(A:A,[1]周转天数!$A$1:$N$65536,14,0)</f>
        <v>22</v>
      </c>
    </row>
    <row r="664" spans="1:26" ht="15" x14ac:dyDescent="0.25">
      <c r="A664" s="87" t="s">
        <v>690</v>
      </c>
      <c r="B664" s="65" t="s">
        <v>5799</v>
      </c>
      <c r="C664" s="63" t="s">
        <v>20</v>
      </c>
      <c r="D664" s="7" t="s">
        <v>22</v>
      </c>
      <c r="E664" s="7">
        <v>1</v>
      </c>
      <c r="F664" s="7">
        <v>3</v>
      </c>
      <c r="G664" s="40" t="s">
        <v>4732</v>
      </c>
      <c r="H664" s="68">
        <v>0.73333333333333328</v>
      </c>
      <c r="I664" s="9">
        <v>10</v>
      </c>
      <c r="J664" s="10">
        <f t="shared" si="89"/>
        <v>7.333333333333333</v>
      </c>
      <c r="K664" s="11">
        <v>1</v>
      </c>
      <c r="L664" s="12">
        <v>2</v>
      </c>
      <c r="M664" s="54">
        <f t="shared" si="93"/>
        <v>2</v>
      </c>
      <c r="N664" s="13">
        <f t="shared" si="90"/>
        <v>4.1999999999999993</v>
      </c>
      <c r="O664" s="14">
        <f t="shared" si="91"/>
        <v>14.666666666666666</v>
      </c>
      <c r="P664" s="15"/>
      <c r="Q664" s="16">
        <v>11</v>
      </c>
      <c r="R664" s="72">
        <f t="shared" si="96"/>
        <v>3.6666666666666661</v>
      </c>
      <c r="S664" s="19" t="s">
        <v>15</v>
      </c>
      <c r="T664" s="17">
        <f t="shared" si="92"/>
        <v>6.8000000000000007</v>
      </c>
      <c r="U664" s="18" t="s">
        <v>15</v>
      </c>
      <c r="V664" s="83"/>
      <c r="W664" s="39" t="s">
        <v>5315</v>
      </c>
      <c r="X664" s="85">
        <f t="shared" si="94"/>
        <v>62.579999999999991</v>
      </c>
      <c r="Y664" s="85">
        <f t="shared" si="95"/>
        <v>218.53333333333333</v>
      </c>
      <c r="Z664" s="85">
        <f>VLOOKUP(A:A,[1]周转天数!$A$1:$N$65536,14,0)</f>
        <v>163.9</v>
      </c>
    </row>
    <row r="665" spans="1:26" ht="15" x14ac:dyDescent="0.25">
      <c r="A665" s="87" t="s">
        <v>691</v>
      </c>
      <c r="B665" s="65" t="s">
        <v>5800</v>
      </c>
      <c r="C665" s="63" t="s">
        <v>24</v>
      </c>
      <c r="D665" s="7" t="s">
        <v>22</v>
      </c>
      <c r="E665" s="7">
        <v>1</v>
      </c>
      <c r="F665" s="7">
        <v>3</v>
      </c>
      <c r="G665" s="40" t="s">
        <v>4658</v>
      </c>
      <c r="H665" s="68">
        <v>0.73333333333333328</v>
      </c>
      <c r="I665" s="9">
        <v>10</v>
      </c>
      <c r="J665" s="10">
        <f t="shared" si="89"/>
        <v>7.333333333333333</v>
      </c>
      <c r="K665" s="11">
        <v>1</v>
      </c>
      <c r="L665" s="12">
        <v>2</v>
      </c>
      <c r="M665" s="54">
        <f t="shared" si="93"/>
        <v>2</v>
      </c>
      <c r="N665" s="13">
        <f t="shared" si="90"/>
        <v>4.1999999999999993</v>
      </c>
      <c r="O665" s="14">
        <f t="shared" si="91"/>
        <v>14.666666666666666</v>
      </c>
      <c r="P665" s="15"/>
      <c r="Q665" s="16">
        <v>11</v>
      </c>
      <c r="R665" s="72">
        <f t="shared" si="96"/>
        <v>3.6666666666666661</v>
      </c>
      <c r="S665" s="19" t="s">
        <v>15</v>
      </c>
      <c r="T665" s="17">
        <f t="shared" si="92"/>
        <v>6.8000000000000007</v>
      </c>
      <c r="U665" s="18" t="s">
        <v>15</v>
      </c>
      <c r="V665" s="83"/>
      <c r="W665" s="39" t="s">
        <v>5249</v>
      </c>
      <c r="X665" s="85">
        <f t="shared" si="94"/>
        <v>18.899999999999999</v>
      </c>
      <c r="Y665" s="85">
        <f t="shared" si="95"/>
        <v>66</v>
      </c>
      <c r="Z665" s="85">
        <f>VLOOKUP(A:A,[1]周转天数!$A$1:$N$65536,14,0)</f>
        <v>49.5</v>
      </c>
    </row>
    <row r="666" spans="1:26" ht="15" x14ac:dyDescent="0.25">
      <c r="A666" s="87" t="s">
        <v>692</v>
      </c>
      <c r="B666" s="65" t="s">
        <v>5801</v>
      </c>
      <c r="C666" s="63" t="s">
        <v>20</v>
      </c>
      <c r="D666" s="7" t="s">
        <v>22</v>
      </c>
      <c r="E666" s="7">
        <v>1</v>
      </c>
      <c r="F666" s="7">
        <v>3</v>
      </c>
      <c r="G666" s="40" t="s">
        <v>4675</v>
      </c>
      <c r="H666" s="68">
        <v>0.73333333333333328</v>
      </c>
      <c r="I666" s="9">
        <v>10</v>
      </c>
      <c r="J666" s="10">
        <f t="shared" si="89"/>
        <v>7.333333333333333</v>
      </c>
      <c r="K666" s="11">
        <v>1</v>
      </c>
      <c r="L666" s="12">
        <v>2</v>
      </c>
      <c r="M666" s="54">
        <f t="shared" si="93"/>
        <v>2</v>
      </c>
      <c r="N666" s="13">
        <f t="shared" si="90"/>
        <v>4.1999999999999993</v>
      </c>
      <c r="O666" s="14">
        <f t="shared" si="91"/>
        <v>14.666666666666666</v>
      </c>
      <c r="P666" s="15"/>
      <c r="Q666" s="16">
        <v>11</v>
      </c>
      <c r="R666" s="72">
        <f t="shared" si="96"/>
        <v>3.6666666666666661</v>
      </c>
      <c r="S666" s="19" t="s">
        <v>15</v>
      </c>
      <c r="T666" s="17">
        <f t="shared" si="92"/>
        <v>6.8000000000000007</v>
      </c>
      <c r="U666" s="18" t="s">
        <v>15</v>
      </c>
      <c r="V666" s="83"/>
      <c r="W666" s="39" t="s">
        <v>5802</v>
      </c>
      <c r="X666" s="85">
        <f t="shared" si="94"/>
        <v>66.359999999999985</v>
      </c>
      <c r="Y666" s="85">
        <f t="shared" si="95"/>
        <v>231.73333333333335</v>
      </c>
      <c r="Z666" s="85">
        <f>VLOOKUP(A:A,[1]周转天数!$A$1:$N$65536,14,0)</f>
        <v>173.8</v>
      </c>
    </row>
    <row r="667" spans="1:26" ht="15" x14ac:dyDescent="0.25">
      <c r="A667" s="87" t="s">
        <v>693</v>
      </c>
      <c r="B667" s="65" t="s">
        <v>5803</v>
      </c>
      <c r="C667" s="63" t="s">
        <v>24</v>
      </c>
      <c r="D667" s="7" t="s">
        <v>22</v>
      </c>
      <c r="E667" s="7">
        <v>1</v>
      </c>
      <c r="F667" s="7">
        <v>3</v>
      </c>
      <c r="G667" s="40" t="s">
        <v>4635</v>
      </c>
      <c r="H667" s="68">
        <v>0.73333333333333328</v>
      </c>
      <c r="I667" s="9">
        <v>10</v>
      </c>
      <c r="J667" s="10">
        <f t="shared" si="89"/>
        <v>7.333333333333333</v>
      </c>
      <c r="K667" s="11">
        <v>1</v>
      </c>
      <c r="L667" s="12">
        <v>2</v>
      </c>
      <c r="M667" s="54">
        <f t="shared" si="93"/>
        <v>2</v>
      </c>
      <c r="N667" s="13">
        <f t="shared" si="90"/>
        <v>4.1999999999999993</v>
      </c>
      <c r="O667" s="14">
        <f t="shared" si="91"/>
        <v>14.666666666666666</v>
      </c>
      <c r="P667" s="15"/>
      <c r="Q667" s="16">
        <v>11</v>
      </c>
      <c r="R667" s="72">
        <f t="shared" si="96"/>
        <v>3.6666666666666661</v>
      </c>
      <c r="S667" s="19" t="s">
        <v>15</v>
      </c>
      <c r="T667" s="17">
        <f t="shared" si="92"/>
        <v>6.8000000000000007</v>
      </c>
      <c r="U667" s="18" t="s">
        <v>15</v>
      </c>
      <c r="V667" s="83"/>
      <c r="W667" s="39" t="s">
        <v>5315</v>
      </c>
      <c r="X667" s="85">
        <f t="shared" si="94"/>
        <v>20.159999999999997</v>
      </c>
      <c r="Y667" s="85">
        <f t="shared" si="95"/>
        <v>70.399999999999991</v>
      </c>
      <c r="Z667" s="85">
        <f>VLOOKUP(A:A,[1]周转天数!$A$1:$N$65536,14,0)</f>
        <v>52.8</v>
      </c>
    </row>
    <row r="668" spans="1:26" ht="15" x14ac:dyDescent="0.25">
      <c r="A668" s="87" t="s">
        <v>694</v>
      </c>
      <c r="B668" s="65" t="s">
        <v>5804</v>
      </c>
      <c r="C668" s="63" t="s">
        <v>21</v>
      </c>
      <c r="D668" s="7" t="s">
        <v>22</v>
      </c>
      <c r="E668" s="7">
        <v>1</v>
      </c>
      <c r="F668" s="7">
        <v>3</v>
      </c>
      <c r="G668" s="40" t="s">
        <v>4660</v>
      </c>
      <c r="H668" s="68">
        <v>0.73333333333333328</v>
      </c>
      <c r="I668" s="9">
        <v>10</v>
      </c>
      <c r="J668" s="10">
        <f t="shared" si="89"/>
        <v>7.333333333333333</v>
      </c>
      <c r="K668" s="11">
        <v>1</v>
      </c>
      <c r="L668" s="12">
        <v>2</v>
      </c>
      <c r="M668" s="54">
        <f t="shared" si="93"/>
        <v>2</v>
      </c>
      <c r="N668" s="13">
        <f t="shared" si="90"/>
        <v>4.1999999999999993</v>
      </c>
      <c r="O668" s="14">
        <f t="shared" si="91"/>
        <v>14.666666666666666</v>
      </c>
      <c r="P668" s="15"/>
      <c r="Q668" s="16">
        <v>11</v>
      </c>
      <c r="R668" s="72">
        <f t="shared" si="96"/>
        <v>3.6666666666666661</v>
      </c>
      <c r="S668" s="19" t="s">
        <v>15</v>
      </c>
      <c r="T668" s="17">
        <f t="shared" si="92"/>
        <v>6.8000000000000007</v>
      </c>
      <c r="U668" s="18" t="s">
        <v>15</v>
      </c>
      <c r="V668" s="83"/>
      <c r="W668" s="39" t="s">
        <v>4985</v>
      </c>
      <c r="X668" s="85">
        <f t="shared" si="94"/>
        <v>37.799999999999997</v>
      </c>
      <c r="Y668" s="85">
        <f t="shared" si="95"/>
        <v>132</v>
      </c>
      <c r="Z668" s="85">
        <f>VLOOKUP(A:A,[1]周转天数!$A$1:$N$65536,14,0)</f>
        <v>99</v>
      </c>
    </row>
    <row r="669" spans="1:26" ht="15" x14ac:dyDescent="0.25">
      <c r="A669" s="87" t="s">
        <v>695</v>
      </c>
      <c r="B669" s="65" t="s">
        <v>5805</v>
      </c>
      <c r="C669" s="63" t="s">
        <v>5164</v>
      </c>
      <c r="D669" s="7" t="s">
        <v>22</v>
      </c>
      <c r="E669" s="7">
        <v>1</v>
      </c>
      <c r="F669" s="7">
        <v>3</v>
      </c>
      <c r="G669" s="40" t="s">
        <v>4637</v>
      </c>
      <c r="H669" s="68">
        <v>0.73333333333333328</v>
      </c>
      <c r="I669" s="9">
        <v>10</v>
      </c>
      <c r="J669" s="10">
        <f t="shared" si="89"/>
        <v>7.333333333333333</v>
      </c>
      <c r="K669" s="11">
        <v>1</v>
      </c>
      <c r="L669" s="12">
        <v>2</v>
      </c>
      <c r="M669" s="54">
        <f t="shared" si="93"/>
        <v>2</v>
      </c>
      <c r="N669" s="13">
        <f t="shared" si="90"/>
        <v>4.1999999999999993</v>
      </c>
      <c r="O669" s="14">
        <f t="shared" si="91"/>
        <v>14.666666666666666</v>
      </c>
      <c r="P669" s="15"/>
      <c r="Q669" s="16">
        <v>11</v>
      </c>
      <c r="R669" s="72">
        <f t="shared" si="96"/>
        <v>3.6666666666666661</v>
      </c>
      <c r="S669" s="19" t="s">
        <v>15</v>
      </c>
      <c r="T669" s="17">
        <f t="shared" si="92"/>
        <v>6.8000000000000007</v>
      </c>
      <c r="U669" s="18" t="s">
        <v>15</v>
      </c>
      <c r="V669" s="83"/>
      <c r="W669" s="39" t="s">
        <v>4985</v>
      </c>
      <c r="X669" s="85">
        <f t="shared" si="94"/>
        <v>8.3999999999999986</v>
      </c>
      <c r="Y669" s="85">
        <f t="shared" si="95"/>
        <v>29.333333333333332</v>
      </c>
      <c r="Z669" s="85">
        <f>VLOOKUP(A:A,[1]周转天数!$A$1:$N$65536,14,0)</f>
        <v>22</v>
      </c>
    </row>
    <row r="670" spans="1:26" ht="15" x14ac:dyDescent="0.25">
      <c r="A670" s="87" t="s">
        <v>696</v>
      </c>
      <c r="B670" s="65" t="s">
        <v>5806</v>
      </c>
      <c r="C670" s="63" t="s">
        <v>5064</v>
      </c>
      <c r="D670" s="7" t="s">
        <v>22</v>
      </c>
      <c r="E670" s="7">
        <v>1</v>
      </c>
      <c r="F670" s="7">
        <v>3</v>
      </c>
      <c r="G670" s="40" t="s">
        <v>4633</v>
      </c>
      <c r="H670" s="68">
        <v>0.73333333333333328</v>
      </c>
      <c r="I670" s="9">
        <v>10</v>
      </c>
      <c r="J670" s="10">
        <f t="shared" si="89"/>
        <v>7.333333333333333</v>
      </c>
      <c r="K670" s="11">
        <v>1</v>
      </c>
      <c r="L670" s="12">
        <v>2</v>
      </c>
      <c r="M670" s="54">
        <f t="shared" si="93"/>
        <v>2</v>
      </c>
      <c r="N670" s="13">
        <f t="shared" si="90"/>
        <v>4.1999999999999993</v>
      </c>
      <c r="O670" s="14">
        <f t="shared" si="91"/>
        <v>14.666666666666666</v>
      </c>
      <c r="P670" s="15"/>
      <c r="Q670" s="16">
        <v>11</v>
      </c>
      <c r="R670" s="72">
        <f t="shared" si="96"/>
        <v>3.6666666666666661</v>
      </c>
      <c r="S670" s="19" t="s">
        <v>15</v>
      </c>
      <c r="T670" s="17">
        <f t="shared" si="92"/>
        <v>6.8000000000000007</v>
      </c>
      <c r="U670" s="18" t="s">
        <v>15</v>
      </c>
      <c r="V670" s="83"/>
      <c r="W670" s="39" t="s">
        <v>4985</v>
      </c>
      <c r="X670" s="85">
        <f t="shared" si="94"/>
        <v>10.499999999999998</v>
      </c>
      <c r="Y670" s="85">
        <f t="shared" si="95"/>
        <v>36.666666666666664</v>
      </c>
      <c r="Z670" s="85">
        <f>VLOOKUP(A:A,[1]周转天数!$A$1:$N$65536,14,0)</f>
        <v>27.5</v>
      </c>
    </row>
    <row r="671" spans="1:26" ht="15" x14ac:dyDescent="0.25">
      <c r="A671" s="87" t="s">
        <v>697</v>
      </c>
      <c r="B671" s="65" t="s">
        <v>5807</v>
      </c>
      <c r="C671" s="63" t="s">
        <v>4984</v>
      </c>
      <c r="D671" s="7" t="s">
        <v>22</v>
      </c>
      <c r="E671" s="7">
        <v>1</v>
      </c>
      <c r="F671" s="7">
        <v>3</v>
      </c>
      <c r="G671" s="40" t="s">
        <v>4630</v>
      </c>
      <c r="H671" s="68">
        <v>0.73333333333333328</v>
      </c>
      <c r="I671" s="9">
        <v>10</v>
      </c>
      <c r="J671" s="10">
        <f t="shared" si="89"/>
        <v>7.333333333333333</v>
      </c>
      <c r="K671" s="11">
        <v>1</v>
      </c>
      <c r="L671" s="12">
        <v>2</v>
      </c>
      <c r="M671" s="54">
        <f t="shared" si="93"/>
        <v>2</v>
      </c>
      <c r="N671" s="13">
        <f t="shared" si="90"/>
        <v>4.1999999999999993</v>
      </c>
      <c r="O671" s="14">
        <f t="shared" si="91"/>
        <v>14.666666666666666</v>
      </c>
      <c r="P671" s="15"/>
      <c r="Q671" s="16">
        <v>11</v>
      </c>
      <c r="R671" s="72">
        <f t="shared" si="96"/>
        <v>3.6666666666666661</v>
      </c>
      <c r="S671" s="19" t="s">
        <v>15</v>
      </c>
      <c r="T671" s="17">
        <f t="shared" si="92"/>
        <v>6.8000000000000007</v>
      </c>
      <c r="U671" s="18" t="s">
        <v>15</v>
      </c>
      <c r="V671" s="83"/>
      <c r="W671" s="39" t="s">
        <v>4985</v>
      </c>
      <c r="X671" s="85">
        <f t="shared" si="94"/>
        <v>4.1999999999999993</v>
      </c>
      <c r="Y671" s="85">
        <f t="shared" si="95"/>
        <v>14.666666666666666</v>
      </c>
      <c r="Z671" s="85">
        <f>VLOOKUP(A:A,[1]周转天数!$A$1:$N$65536,14,0)</f>
        <v>11</v>
      </c>
    </row>
    <row r="672" spans="1:26" ht="15" x14ac:dyDescent="0.25">
      <c r="A672" s="87" t="s">
        <v>698</v>
      </c>
      <c r="B672" s="65" t="s">
        <v>5808</v>
      </c>
      <c r="C672" s="63" t="s">
        <v>4984</v>
      </c>
      <c r="D672" s="7" t="s">
        <v>22</v>
      </c>
      <c r="E672" s="7">
        <v>1</v>
      </c>
      <c r="F672" s="7">
        <v>3</v>
      </c>
      <c r="G672" s="40" t="s">
        <v>4633</v>
      </c>
      <c r="H672" s="68">
        <v>0.73333333333333328</v>
      </c>
      <c r="I672" s="9">
        <v>10</v>
      </c>
      <c r="J672" s="10">
        <f t="shared" si="89"/>
        <v>7.333333333333333</v>
      </c>
      <c r="K672" s="11">
        <v>1</v>
      </c>
      <c r="L672" s="12">
        <v>2</v>
      </c>
      <c r="M672" s="54">
        <f t="shared" si="93"/>
        <v>2</v>
      </c>
      <c r="N672" s="13">
        <f t="shared" si="90"/>
        <v>4.1999999999999993</v>
      </c>
      <c r="O672" s="14">
        <f t="shared" si="91"/>
        <v>14.666666666666666</v>
      </c>
      <c r="P672" s="15"/>
      <c r="Q672" s="16">
        <v>11</v>
      </c>
      <c r="R672" s="72">
        <f t="shared" si="96"/>
        <v>3.6666666666666661</v>
      </c>
      <c r="S672" s="19" t="s">
        <v>15</v>
      </c>
      <c r="T672" s="17">
        <f t="shared" si="92"/>
        <v>6.8000000000000007</v>
      </c>
      <c r="U672" s="18" t="s">
        <v>15</v>
      </c>
      <c r="V672" s="83"/>
      <c r="W672" s="39" t="s">
        <v>5058</v>
      </c>
      <c r="X672" s="85">
        <f t="shared" si="94"/>
        <v>10.499999999999998</v>
      </c>
      <c r="Y672" s="85">
        <f t="shared" si="95"/>
        <v>36.666666666666664</v>
      </c>
      <c r="Z672" s="85">
        <f>VLOOKUP(A:A,[1]周转天数!$A$1:$N$65536,14,0)</f>
        <v>27.5</v>
      </c>
    </row>
    <row r="673" spans="1:26" ht="15" x14ac:dyDescent="0.25">
      <c r="A673" s="87" t="s">
        <v>699</v>
      </c>
      <c r="B673" s="65" t="s">
        <v>5809</v>
      </c>
      <c r="C673" s="63" t="s">
        <v>24</v>
      </c>
      <c r="D673" s="7" t="s">
        <v>22</v>
      </c>
      <c r="E673" s="7">
        <v>1</v>
      </c>
      <c r="F673" s="7">
        <v>3</v>
      </c>
      <c r="G673" s="40" t="s">
        <v>4644</v>
      </c>
      <c r="H673" s="68">
        <v>0.73333333333333328</v>
      </c>
      <c r="I673" s="9">
        <v>10</v>
      </c>
      <c r="J673" s="10">
        <f t="shared" si="89"/>
        <v>7.333333333333333</v>
      </c>
      <c r="K673" s="11">
        <v>1</v>
      </c>
      <c r="L673" s="12">
        <v>2</v>
      </c>
      <c r="M673" s="54">
        <f t="shared" si="93"/>
        <v>2</v>
      </c>
      <c r="N673" s="13">
        <f t="shared" si="90"/>
        <v>4.1999999999999993</v>
      </c>
      <c r="O673" s="14">
        <f t="shared" si="91"/>
        <v>14.666666666666666</v>
      </c>
      <c r="P673" s="15"/>
      <c r="Q673" s="16">
        <v>11</v>
      </c>
      <c r="R673" s="72">
        <f t="shared" si="96"/>
        <v>3.6666666666666661</v>
      </c>
      <c r="S673" s="19" t="s">
        <v>15</v>
      </c>
      <c r="T673" s="17">
        <f t="shared" si="92"/>
        <v>6.8000000000000007</v>
      </c>
      <c r="U673" s="18" t="s">
        <v>15</v>
      </c>
      <c r="V673" s="83"/>
      <c r="W673" s="39" t="s">
        <v>4985</v>
      </c>
      <c r="X673" s="85">
        <f t="shared" si="94"/>
        <v>27.299999999999997</v>
      </c>
      <c r="Y673" s="85">
        <f t="shared" si="95"/>
        <v>95.333333333333329</v>
      </c>
      <c r="Z673" s="85">
        <f>VLOOKUP(A:A,[1]周转天数!$A$1:$N$65536,14,0)</f>
        <v>71.5</v>
      </c>
    </row>
    <row r="674" spans="1:26" ht="15" x14ac:dyDescent="0.25">
      <c r="A674" s="87" t="s">
        <v>700</v>
      </c>
      <c r="B674" s="65" t="s">
        <v>5810</v>
      </c>
      <c r="C674" s="63" t="s">
        <v>19</v>
      </c>
      <c r="D674" s="7" t="s">
        <v>22</v>
      </c>
      <c r="E674" s="7">
        <v>1</v>
      </c>
      <c r="F674" s="7">
        <v>3</v>
      </c>
      <c r="G674" s="40" t="s">
        <v>4640</v>
      </c>
      <c r="H674" s="68">
        <v>0.73333333333333328</v>
      </c>
      <c r="I674" s="9">
        <v>10</v>
      </c>
      <c r="J674" s="10">
        <f t="shared" si="89"/>
        <v>7.333333333333333</v>
      </c>
      <c r="K674" s="11">
        <v>1</v>
      </c>
      <c r="L674" s="12">
        <v>2</v>
      </c>
      <c r="M674" s="54">
        <f t="shared" si="93"/>
        <v>2</v>
      </c>
      <c r="N674" s="13">
        <f t="shared" si="90"/>
        <v>4.1999999999999993</v>
      </c>
      <c r="O674" s="14">
        <f t="shared" si="91"/>
        <v>14.666666666666666</v>
      </c>
      <c r="P674" s="15"/>
      <c r="Q674" s="16">
        <v>11</v>
      </c>
      <c r="R674" s="72">
        <f t="shared" si="96"/>
        <v>3.6666666666666661</v>
      </c>
      <c r="S674" s="19" t="s">
        <v>15</v>
      </c>
      <c r="T674" s="17">
        <f t="shared" si="92"/>
        <v>6.8000000000000007</v>
      </c>
      <c r="U674" s="18" t="s">
        <v>15</v>
      </c>
      <c r="V674" s="83"/>
      <c r="W674" s="39" t="s">
        <v>5427</v>
      </c>
      <c r="X674" s="85">
        <f t="shared" si="94"/>
        <v>23.099999999999994</v>
      </c>
      <c r="Y674" s="85">
        <f t="shared" si="95"/>
        <v>80.666666666666657</v>
      </c>
      <c r="Z674" s="85">
        <f>VLOOKUP(A:A,[1]周转天数!$A$1:$N$65536,14,0)</f>
        <v>60.5</v>
      </c>
    </row>
    <row r="675" spans="1:26" ht="15" x14ac:dyDescent="0.25">
      <c r="A675" s="87" t="s">
        <v>701</v>
      </c>
      <c r="B675" s="65" t="s">
        <v>5811</v>
      </c>
      <c r="C675" s="63" t="s">
        <v>19</v>
      </c>
      <c r="D675" s="7" t="s">
        <v>22</v>
      </c>
      <c r="E675" s="7">
        <v>1</v>
      </c>
      <c r="F675" s="7">
        <v>3</v>
      </c>
      <c r="G675" s="40" t="s">
        <v>4649</v>
      </c>
      <c r="H675" s="68">
        <v>0.73333333333333328</v>
      </c>
      <c r="I675" s="9">
        <v>10</v>
      </c>
      <c r="J675" s="10">
        <f t="shared" si="89"/>
        <v>7.333333333333333</v>
      </c>
      <c r="K675" s="11">
        <v>1</v>
      </c>
      <c r="L675" s="12">
        <v>2</v>
      </c>
      <c r="M675" s="54">
        <f t="shared" si="93"/>
        <v>2</v>
      </c>
      <c r="N675" s="13">
        <f t="shared" si="90"/>
        <v>4.1999999999999993</v>
      </c>
      <c r="O675" s="14">
        <f t="shared" si="91"/>
        <v>14.666666666666666</v>
      </c>
      <c r="P675" s="15"/>
      <c r="Q675" s="16">
        <v>11</v>
      </c>
      <c r="R675" s="72">
        <f t="shared" si="96"/>
        <v>3.6666666666666661</v>
      </c>
      <c r="S675" s="19" t="s">
        <v>15</v>
      </c>
      <c r="T675" s="17">
        <f t="shared" si="92"/>
        <v>6.8000000000000007</v>
      </c>
      <c r="U675" s="18" t="s">
        <v>15</v>
      </c>
      <c r="V675" s="83"/>
      <c r="W675" s="39" t="s">
        <v>5085</v>
      </c>
      <c r="X675" s="85">
        <f t="shared" si="94"/>
        <v>32.759999999999991</v>
      </c>
      <c r="Y675" s="85">
        <f t="shared" si="95"/>
        <v>114.39999999999999</v>
      </c>
      <c r="Z675" s="85">
        <f>VLOOKUP(A:A,[1]周转天数!$A$1:$N$65536,14,0)</f>
        <v>85.8</v>
      </c>
    </row>
    <row r="676" spans="1:26" ht="15" x14ac:dyDescent="0.25">
      <c r="A676" s="87" t="s">
        <v>702</v>
      </c>
      <c r="B676" s="65" t="s">
        <v>5812</v>
      </c>
      <c r="C676" s="63" t="s">
        <v>19</v>
      </c>
      <c r="D676" s="7" t="s">
        <v>22</v>
      </c>
      <c r="E676" s="7">
        <v>1</v>
      </c>
      <c r="F676" s="7">
        <v>3</v>
      </c>
      <c r="G676" s="40" t="s">
        <v>4671</v>
      </c>
      <c r="H676" s="68">
        <v>0.73333333333333328</v>
      </c>
      <c r="I676" s="9">
        <v>10</v>
      </c>
      <c r="J676" s="10">
        <f t="shared" si="89"/>
        <v>7.333333333333333</v>
      </c>
      <c r="K676" s="11">
        <v>1</v>
      </c>
      <c r="L676" s="12">
        <v>2</v>
      </c>
      <c r="M676" s="54">
        <f t="shared" si="93"/>
        <v>2</v>
      </c>
      <c r="N676" s="13">
        <f t="shared" si="90"/>
        <v>4.1999999999999993</v>
      </c>
      <c r="O676" s="14">
        <f t="shared" si="91"/>
        <v>14.666666666666666</v>
      </c>
      <c r="P676" s="15"/>
      <c r="Q676" s="16">
        <v>11</v>
      </c>
      <c r="R676" s="72">
        <f t="shared" si="96"/>
        <v>3.6666666666666661</v>
      </c>
      <c r="S676" s="19" t="s">
        <v>15</v>
      </c>
      <c r="T676" s="17">
        <f t="shared" si="92"/>
        <v>6.8000000000000007</v>
      </c>
      <c r="U676" s="18" t="s">
        <v>15</v>
      </c>
      <c r="V676" s="83"/>
      <c r="W676" s="39" t="s">
        <v>5429</v>
      </c>
      <c r="X676" s="85">
        <f t="shared" si="94"/>
        <v>15.959999999999997</v>
      </c>
      <c r="Y676" s="85">
        <f t="shared" si="95"/>
        <v>55.733333333333327</v>
      </c>
      <c r="Z676" s="85">
        <f>VLOOKUP(A:A,[1]周转天数!$A$1:$N$65536,14,0)</f>
        <v>41.8</v>
      </c>
    </row>
    <row r="677" spans="1:26" ht="15" x14ac:dyDescent="0.25">
      <c r="A677" s="87" t="s">
        <v>703</v>
      </c>
      <c r="B677" s="65" t="s">
        <v>5813</v>
      </c>
      <c r="C677" s="63" t="s">
        <v>19</v>
      </c>
      <c r="D677" s="7" t="s">
        <v>22</v>
      </c>
      <c r="E677" s="7">
        <v>1</v>
      </c>
      <c r="F677" s="7">
        <v>3</v>
      </c>
      <c r="G677" s="40" t="s">
        <v>4636</v>
      </c>
      <c r="H677" s="68">
        <v>0.73333333333333328</v>
      </c>
      <c r="I677" s="9">
        <v>10</v>
      </c>
      <c r="J677" s="10">
        <f t="shared" si="89"/>
        <v>7.333333333333333</v>
      </c>
      <c r="K677" s="11">
        <v>1</v>
      </c>
      <c r="L677" s="12">
        <v>2</v>
      </c>
      <c r="M677" s="54">
        <f t="shared" si="93"/>
        <v>2</v>
      </c>
      <c r="N677" s="13">
        <f t="shared" si="90"/>
        <v>4.1999999999999993</v>
      </c>
      <c r="O677" s="14">
        <f t="shared" si="91"/>
        <v>14.666666666666666</v>
      </c>
      <c r="P677" s="15"/>
      <c r="Q677" s="16">
        <v>11</v>
      </c>
      <c r="R677" s="72">
        <f t="shared" si="96"/>
        <v>3.6666666666666661</v>
      </c>
      <c r="S677" s="19" t="s">
        <v>15</v>
      </c>
      <c r="T677" s="17">
        <f t="shared" si="92"/>
        <v>6.8000000000000007</v>
      </c>
      <c r="U677" s="18" t="s">
        <v>15</v>
      </c>
      <c r="V677" s="83"/>
      <c r="W677" s="39" t="s">
        <v>5085</v>
      </c>
      <c r="X677" s="85">
        <f t="shared" si="94"/>
        <v>12.599999999999998</v>
      </c>
      <c r="Y677" s="85">
        <f t="shared" si="95"/>
        <v>44</v>
      </c>
      <c r="Z677" s="85">
        <f>VLOOKUP(A:A,[1]周转天数!$A$1:$N$65536,14,0)</f>
        <v>33</v>
      </c>
    </row>
    <row r="678" spans="1:26" ht="15" x14ac:dyDescent="0.25">
      <c r="A678" s="87" t="s">
        <v>704</v>
      </c>
      <c r="B678" s="65" t="s">
        <v>5814</v>
      </c>
      <c r="C678" s="63" t="s">
        <v>19</v>
      </c>
      <c r="D678" s="7" t="s">
        <v>22</v>
      </c>
      <c r="E678" s="7">
        <v>1</v>
      </c>
      <c r="F678" s="7">
        <v>3</v>
      </c>
      <c r="G678" s="40" t="s">
        <v>4636</v>
      </c>
      <c r="H678" s="68">
        <v>0.73333333333333328</v>
      </c>
      <c r="I678" s="9">
        <v>10</v>
      </c>
      <c r="J678" s="10">
        <f t="shared" si="89"/>
        <v>7.333333333333333</v>
      </c>
      <c r="K678" s="11">
        <v>1</v>
      </c>
      <c r="L678" s="12">
        <v>2</v>
      </c>
      <c r="M678" s="54">
        <f t="shared" si="93"/>
        <v>2</v>
      </c>
      <c r="N678" s="13">
        <f t="shared" si="90"/>
        <v>4.1999999999999993</v>
      </c>
      <c r="O678" s="14">
        <f t="shared" si="91"/>
        <v>14.666666666666666</v>
      </c>
      <c r="P678" s="15"/>
      <c r="Q678" s="16">
        <v>11</v>
      </c>
      <c r="R678" s="72">
        <f t="shared" si="96"/>
        <v>3.6666666666666661</v>
      </c>
      <c r="S678" s="19" t="s">
        <v>15</v>
      </c>
      <c r="T678" s="17">
        <f t="shared" si="92"/>
        <v>6.8000000000000007</v>
      </c>
      <c r="U678" s="18" t="s">
        <v>15</v>
      </c>
      <c r="V678" s="83"/>
      <c r="W678" s="39" t="s">
        <v>5085</v>
      </c>
      <c r="X678" s="85">
        <f t="shared" si="94"/>
        <v>12.599999999999998</v>
      </c>
      <c r="Y678" s="85">
        <f t="shared" si="95"/>
        <v>44</v>
      </c>
      <c r="Z678" s="85">
        <f>VLOOKUP(A:A,[1]周转天数!$A$1:$N$65536,14,0)</f>
        <v>33</v>
      </c>
    </row>
    <row r="679" spans="1:26" ht="15" x14ac:dyDescent="0.25">
      <c r="A679" s="87" t="s">
        <v>705</v>
      </c>
      <c r="B679" s="65" t="s">
        <v>5815</v>
      </c>
      <c r="C679" s="63" t="s">
        <v>4987</v>
      </c>
      <c r="D679" s="7" t="s">
        <v>22</v>
      </c>
      <c r="E679" s="7">
        <v>1</v>
      </c>
      <c r="F679" s="7">
        <v>3</v>
      </c>
      <c r="G679" s="40" t="s">
        <v>4636</v>
      </c>
      <c r="H679" s="68">
        <v>0.73333333333333328</v>
      </c>
      <c r="I679" s="9">
        <v>10</v>
      </c>
      <c r="J679" s="10">
        <f t="shared" si="89"/>
        <v>7.333333333333333</v>
      </c>
      <c r="K679" s="11">
        <v>1</v>
      </c>
      <c r="L679" s="12">
        <v>2</v>
      </c>
      <c r="M679" s="54">
        <f t="shared" si="93"/>
        <v>2</v>
      </c>
      <c r="N679" s="13">
        <f t="shared" si="90"/>
        <v>4.1999999999999993</v>
      </c>
      <c r="O679" s="14">
        <f t="shared" si="91"/>
        <v>14.666666666666666</v>
      </c>
      <c r="P679" s="15"/>
      <c r="Q679" s="16">
        <v>11</v>
      </c>
      <c r="R679" s="72">
        <f t="shared" si="96"/>
        <v>3.6666666666666661</v>
      </c>
      <c r="S679" s="19" t="s">
        <v>15</v>
      </c>
      <c r="T679" s="17">
        <f t="shared" si="92"/>
        <v>6.8000000000000007</v>
      </c>
      <c r="U679" s="18" t="s">
        <v>15</v>
      </c>
      <c r="V679" s="83"/>
      <c r="W679" s="39" t="s">
        <v>4994</v>
      </c>
      <c r="X679" s="85">
        <f t="shared" si="94"/>
        <v>12.599999999999998</v>
      </c>
      <c r="Y679" s="85">
        <f t="shared" si="95"/>
        <v>44</v>
      </c>
      <c r="Z679" s="85">
        <f>VLOOKUP(A:A,[1]周转天数!$A$1:$N$65536,14,0)</f>
        <v>33</v>
      </c>
    </row>
    <row r="680" spans="1:26" ht="15" x14ac:dyDescent="0.25">
      <c r="A680" s="87" t="s">
        <v>706</v>
      </c>
      <c r="B680" s="65" t="s">
        <v>5816</v>
      </c>
      <c r="C680" s="63" t="s">
        <v>4987</v>
      </c>
      <c r="D680" s="7" t="s">
        <v>22</v>
      </c>
      <c r="E680" s="7">
        <v>1</v>
      </c>
      <c r="F680" s="7">
        <v>3</v>
      </c>
      <c r="G680" s="40" t="s">
        <v>4633</v>
      </c>
      <c r="H680" s="68">
        <v>0.73333333333333328</v>
      </c>
      <c r="I680" s="9">
        <v>10</v>
      </c>
      <c r="J680" s="10">
        <f t="shared" si="89"/>
        <v>7.333333333333333</v>
      </c>
      <c r="K680" s="11">
        <v>1</v>
      </c>
      <c r="L680" s="12">
        <v>2</v>
      </c>
      <c r="M680" s="54">
        <f t="shared" si="93"/>
        <v>2</v>
      </c>
      <c r="N680" s="13">
        <f t="shared" si="90"/>
        <v>4.1999999999999993</v>
      </c>
      <c r="O680" s="14">
        <f t="shared" si="91"/>
        <v>14.666666666666666</v>
      </c>
      <c r="P680" s="15"/>
      <c r="Q680" s="16">
        <v>11</v>
      </c>
      <c r="R680" s="72">
        <f t="shared" si="96"/>
        <v>3.6666666666666661</v>
      </c>
      <c r="S680" s="19" t="s">
        <v>15</v>
      </c>
      <c r="T680" s="17">
        <f t="shared" si="92"/>
        <v>6.8000000000000007</v>
      </c>
      <c r="U680" s="18" t="s">
        <v>15</v>
      </c>
      <c r="V680" s="83"/>
      <c r="W680" s="39" t="s">
        <v>4994</v>
      </c>
      <c r="X680" s="85">
        <f t="shared" si="94"/>
        <v>10.499999999999998</v>
      </c>
      <c r="Y680" s="85">
        <f t="shared" si="95"/>
        <v>36.666666666666664</v>
      </c>
      <c r="Z680" s="85">
        <f>VLOOKUP(A:A,[1]周转天数!$A$1:$N$65536,14,0)</f>
        <v>27.5</v>
      </c>
    </row>
    <row r="681" spans="1:26" ht="15" x14ac:dyDescent="0.25">
      <c r="A681" s="87" t="s">
        <v>707</v>
      </c>
      <c r="B681" s="65" t="s">
        <v>5817</v>
      </c>
      <c r="C681" s="63" t="s">
        <v>4987</v>
      </c>
      <c r="D681" s="7" t="s">
        <v>22</v>
      </c>
      <c r="E681" s="7">
        <v>1</v>
      </c>
      <c r="F681" s="7">
        <v>3</v>
      </c>
      <c r="G681" s="40" t="s">
        <v>4635</v>
      </c>
      <c r="H681" s="68">
        <v>0.73333333333333328</v>
      </c>
      <c r="I681" s="9">
        <v>10</v>
      </c>
      <c r="J681" s="10">
        <f t="shared" si="89"/>
        <v>7.333333333333333</v>
      </c>
      <c r="K681" s="11">
        <v>1</v>
      </c>
      <c r="L681" s="12">
        <v>2</v>
      </c>
      <c r="M681" s="54">
        <f t="shared" si="93"/>
        <v>2</v>
      </c>
      <c r="N681" s="13">
        <f t="shared" si="90"/>
        <v>4.1999999999999993</v>
      </c>
      <c r="O681" s="14">
        <f t="shared" si="91"/>
        <v>14.666666666666666</v>
      </c>
      <c r="P681" s="15"/>
      <c r="Q681" s="16">
        <v>11</v>
      </c>
      <c r="R681" s="72">
        <f t="shared" si="96"/>
        <v>3.6666666666666661</v>
      </c>
      <c r="S681" s="19" t="s">
        <v>15</v>
      </c>
      <c r="T681" s="17">
        <f t="shared" si="92"/>
        <v>6.8000000000000007</v>
      </c>
      <c r="U681" s="18" t="s">
        <v>15</v>
      </c>
      <c r="V681" s="83"/>
      <c r="W681" s="39" t="s">
        <v>5625</v>
      </c>
      <c r="X681" s="85">
        <f t="shared" si="94"/>
        <v>20.159999999999997</v>
      </c>
      <c r="Y681" s="85">
        <f t="shared" si="95"/>
        <v>70.399999999999991</v>
      </c>
      <c r="Z681" s="85">
        <f>VLOOKUP(A:A,[1]周转天数!$A$1:$N$65536,14,0)</f>
        <v>52.8</v>
      </c>
    </row>
    <row r="682" spans="1:26" ht="15" x14ac:dyDescent="0.25">
      <c r="A682" s="87" t="s">
        <v>708</v>
      </c>
      <c r="B682" s="65" t="s">
        <v>5818</v>
      </c>
      <c r="C682" s="63" t="s">
        <v>4987</v>
      </c>
      <c r="D682" s="7" t="s">
        <v>22</v>
      </c>
      <c r="E682" s="7">
        <v>1</v>
      </c>
      <c r="F682" s="7">
        <v>3</v>
      </c>
      <c r="G682" s="40" t="s">
        <v>4667</v>
      </c>
      <c r="H682" s="68">
        <v>0.73333333333333328</v>
      </c>
      <c r="I682" s="9">
        <v>10</v>
      </c>
      <c r="J682" s="10">
        <f t="shared" si="89"/>
        <v>7.333333333333333</v>
      </c>
      <c r="K682" s="11">
        <v>1</v>
      </c>
      <c r="L682" s="12">
        <v>2</v>
      </c>
      <c r="M682" s="54">
        <f t="shared" si="93"/>
        <v>2</v>
      </c>
      <c r="N682" s="13">
        <f t="shared" si="90"/>
        <v>4.1999999999999993</v>
      </c>
      <c r="O682" s="14">
        <f t="shared" si="91"/>
        <v>14.666666666666666</v>
      </c>
      <c r="P682" s="15"/>
      <c r="Q682" s="16">
        <v>11</v>
      </c>
      <c r="R682" s="72">
        <f t="shared" si="96"/>
        <v>3.6666666666666661</v>
      </c>
      <c r="S682" s="19" t="s">
        <v>15</v>
      </c>
      <c r="T682" s="17">
        <f t="shared" si="92"/>
        <v>6.8000000000000007</v>
      </c>
      <c r="U682" s="18" t="s">
        <v>15</v>
      </c>
      <c r="V682" s="83"/>
      <c r="W682" s="39" t="s">
        <v>4989</v>
      </c>
      <c r="X682" s="85">
        <f t="shared" si="94"/>
        <v>33.599999999999994</v>
      </c>
      <c r="Y682" s="85">
        <f t="shared" si="95"/>
        <v>117.33333333333333</v>
      </c>
      <c r="Z682" s="85">
        <f>VLOOKUP(A:A,[1]周转天数!$A$1:$N$65536,14,0)</f>
        <v>88</v>
      </c>
    </row>
    <row r="683" spans="1:26" ht="15" x14ac:dyDescent="0.25">
      <c r="A683" s="87" t="s">
        <v>709</v>
      </c>
      <c r="B683" s="65" t="s">
        <v>5819</v>
      </c>
      <c r="C683" s="63" t="s">
        <v>19</v>
      </c>
      <c r="D683" s="7" t="s">
        <v>22</v>
      </c>
      <c r="E683" s="7">
        <v>1</v>
      </c>
      <c r="F683" s="7">
        <v>3</v>
      </c>
      <c r="G683" s="40" t="s">
        <v>4685</v>
      </c>
      <c r="H683" s="68">
        <v>0.73333333333333328</v>
      </c>
      <c r="I683" s="9">
        <v>10</v>
      </c>
      <c r="J683" s="10">
        <f t="shared" si="89"/>
        <v>7.333333333333333</v>
      </c>
      <c r="K683" s="11">
        <v>1</v>
      </c>
      <c r="L683" s="12">
        <v>2</v>
      </c>
      <c r="M683" s="54">
        <f t="shared" si="93"/>
        <v>2</v>
      </c>
      <c r="N683" s="13">
        <f t="shared" si="90"/>
        <v>4.1999999999999993</v>
      </c>
      <c r="O683" s="14">
        <f t="shared" si="91"/>
        <v>14.666666666666666</v>
      </c>
      <c r="P683" s="15"/>
      <c r="Q683" s="16">
        <v>11</v>
      </c>
      <c r="R683" s="72">
        <f t="shared" si="96"/>
        <v>3.6666666666666661</v>
      </c>
      <c r="S683" s="19" t="s">
        <v>15</v>
      </c>
      <c r="T683" s="17">
        <f t="shared" si="92"/>
        <v>6.8000000000000007</v>
      </c>
      <c r="U683" s="18" t="s">
        <v>15</v>
      </c>
      <c r="V683" s="83"/>
      <c r="W683" s="39" t="s">
        <v>5181</v>
      </c>
      <c r="X683" s="85">
        <f t="shared" si="94"/>
        <v>62.999999999999986</v>
      </c>
      <c r="Y683" s="85">
        <f t="shared" si="95"/>
        <v>220</v>
      </c>
      <c r="Z683" s="85">
        <f>VLOOKUP(A:A,[1]周转天数!$A$1:$N$65536,14,0)</f>
        <v>165</v>
      </c>
    </row>
    <row r="684" spans="1:26" ht="15" x14ac:dyDescent="0.25">
      <c r="A684" s="87" t="s">
        <v>710</v>
      </c>
      <c r="B684" s="65" t="s">
        <v>5820</v>
      </c>
      <c r="C684" s="63" t="s">
        <v>19</v>
      </c>
      <c r="D684" s="7" t="s">
        <v>22</v>
      </c>
      <c r="E684" s="7">
        <v>1</v>
      </c>
      <c r="F684" s="7">
        <v>3</v>
      </c>
      <c r="G684" s="40" t="s">
        <v>4672</v>
      </c>
      <c r="H684" s="68">
        <v>0.73333333333333328</v>
      </c>
      <c r="I684" s="9">
        <v>10</v>
      </c>
      <c r="J684" s="10">
        <f t="shared" si="89"/>
        <v>7.333333333333333</v>
      </c>
      <c r="K684" s="11">
        <v>1</v>
      </c>
      <c r="L684" s="12">
        <v>2</v>
      </c>
      <c r="M684" s="54">
        <f t="shared" si="93"/>
        <v>2</v>
      </c>
      <c r="N684" s="13">
        <f t="shared" si="90"/>
        <v>4.1999999999999993</v>
      </c>
      <c r="O684" s="14">
        <f t="shared" si="91"/>
        <v>14.666666666666666</v>
      </c>
      <c r="P684" s="15"/>
      <c r="Q684" s="16">
        <v>11</v>
      </c>
      <c r="R684" s="72">
        <f t="shared" si="96"/>
        <v>3.6666666666666661</v>
      </c>
      <c r="S684" s="19" t="s">
        <v>15</v>
      </c>
      <c r="T684" s="17">
        <f t="shared" si="92"/>
        <v>6.8000000000000007</v>
      </c>
      <c r="U684" s="18" t="s">
        <v>15</v>
      </c>
      <c r="V684" s="83"/>
      <c r="W684" s="39" t="s">
        <v>5181</v>
      </c>
      <c r="X684" s="85">
        <f t="shared" si="94"/>
        <v>41.999999999999993</v>
      </c>
      <c r="Y684" s="85">
        <f t="shared" si="95"/>
        <v>146.66666666666666</v>
      </c>
      <c r="Z684" s="85">
        <f>VLOOKUP(A:A,[1]周转天数!$A$1:$N$65536,14,0)</f>
        <v>110</v>
      </c>
    </row>
    <row r="685" spans="1:26" ht="15" x14ac:dyDescent="0.25">
      <c r="A685" s="87" t="s">
        <v>711</v>
      </c>
      <c r="B685" s="65" t="s">
        <v>5821</v>
      </c>
      <c r="C685" s="63" t="s">
        <v>25</v>
      </c>
      <c r="D685" s="7" t="s">
        <v>22</v>
      </c>
      <c r="E685" s="7">
        <v>1</v>
      </c>
      <c r="F685" s="7">
        <v>3</v>
      </c>
      <c r="G685" s="40" t="s">
        <v>4666</v>
      </c>
      <c r="H685" s="68">
        <v>0.73333333333333328</v>
      </c>
      <c r="I685" s="9">
        <v>10</v>
      </c>
      <c r="J685" s="10">
        <f t="shared" si="89"/>
        <v>7.333333333333333</v>
      </c>
      <c r="K685" s="11">
        <v>1</v>
      </c>
      <c r="L685" s="12">
        <v>2</v>
      </c>
      <c r="M685" s="54">
        <f t="shared" si="93"/>
        <v>2</v>
      </c>
      <c r="N685" s="13">
        <f t="shared" si="90"/>
        <v>4.1999999999999993</v>
      </c>
      <c r="O685" s="14">
        <f t="shared" si="91"/>
        <v>14.666666666666666</v>
      </c>
      <c r="P685" s="15"/>
      <c r="Q685" s="16">
        <v>11</v>
      </c>
      <c r="R685" s="72">
        <f t="shared" si="96"/>
        <v>3.6666666666666661</v>
      </c>
      <c r="S685" s="19" t="s">
        <v>15</v>
      </c>
      <c r="T685" s="17">
        <f t="shared" si="92"/>
        <v>6.8000000000000007</v>
      </c>
      <c r="U685" s="18" t="s">
        <v>15</v>
      </c>
      <c r="V685" s="83"/>
      <c r="W685" s="39" t="s">
        <v>5006</v>
      </c>
      <c r="X685" s="85">
        <f t="shared" si="94"/>
        <v>54.599999999999994</v>
      </c>
      <c r="Y685" s="85">
        <f t="shared" si="95"/>
        <v>190.66666666666666</v>
      </c>
      <c r="Z685" s="85">
        <f>VLOOKUP(A:A,[1]周转天数!$A$1:$N$65536,14,0)</f>
        <v>143</v>
      </c>
    </row>
    <row r="686" spans="1:26" ht="15" x14ac:dyDescent="0.25">
      <c r="A686" s="87" t="s">
        <v>712</v>
      </c>
      <c r="B686" s="65" t="s">
        <v>5822</v>
      </c>
      <c r="C686" s="63" t="s">
        <v>5036</v>
      </c>
      <c r="D686" s="7" t="s">
        <v>22</v>
      </c>
      <c r="E686" s="7">
        <v>1</v>
      </c>
      <c r="F686" s="7">
        <v>3</v>
      </c>
      <c r="G686" s="40" t="s">
        <v>4648</v>
      </c>
      <c r="H686" s="68">
        <v>0.66666666666666663</v>
      </c>
      <c r="I686" s="9">
        <v>10</v>
      </c>
      <c r="J686" s="10">
        <f t="shared" si="89"/>
        <v>6.6666666666666661</v>
      </c>
      <c r="K686" s="11">
        <v>1</v>
      </c>
      <c r="L686" s="12">
        <v>2</v>
      </c>
      <c r="M686" s="54">
        <f t="shared" si="93"/>
        <v>2</v>
      </c>
      <c r="N686" s="13">
        <f t="shared" si="90"/>
        <v>4</v>
      </c>
      <c r="O686" s="14">
        <f t="shared" si="91"/>
        <v>13.333333333333332</v>
      </c>
      <c r="P686" s="15"/>
      <c r="Q686" s="16">
        <v>10</v>
      </c>
      <c r="R686" s="72">
        <f t="shared" si="96"/>
        <v>3.3333333333333321</v>
      </c>
      <c r="S686" s="19" t="s">
        <v>15</v>
      </c>
      <c r="T686" s="17">
        <f t="shared" si="92"/>
        <v>6</v>
      </c>
      <c r="U686" s="18" t="s">
        <v>15</v>
      </c>
      <c r="V686" s="83"/>
      <c r="W686" s="39" t="s">
        <v>5823</v>
      </c>
      <c r="X686" s="85">
        <f t="shared" si="94"/>
        <v>39.6</v>
      </c>
      <c r="Y686" s="85">
        <f t="shared" si="95"/>
        <v>132</v>
      </c>
      <c r="Z686" s="85">
        <f>VLOOKUP(A:A,[1]周转天数!$A$1:$N$65536,14,0)</f>
        <v>99</v>
      </c>
    </row>
    <row r="687" spans="1:26" ht="15" x14ac:dyDescent="0.25">
      <c r="A687" s="87" t="s">
        <v>713</v>
      </c>
      <c r="B687" s="65" t="s">
        <v>5824</v>
      </c>
      <c r="C687" s="63" t="s">
        <v>5064</v>
      </c>
      <c r="D687" s="7" t="s">
        <v>22</v>
      </c>
      <c r="E687" s="7">
        <v>1</v>
      </c>
      <c r="F687" s="7">
        <v>3</v>
      </c>
      <c r="G687" s="40" t="s">
        <v>4681</v>
      </c>
      <c r="H687" s="68">
        <v>0.66666666666666663</v>
      </c>
      <c r="I687" s="9">
        <v>10</v>
      </c>
      <c r="J687" s="10">
        <f t="shared" si="89"/>
        <v>6.6666666666666661</v>
      </c>
      <c r="K687" s="11">
        <v>1</v>
      </c>
      <c r="L687" s="12">
        <v>2</v>
      </c>
      <c r="M687" s="54">
        <f t="shared" si="93"/>
        <v>2</v>
      </c>
      <c r="N687" s="13">
        <f t="shared" si="90"/>
        <v>4</v>
      </c>
      <c r="O687" s="14">
        <f t="shared" si="91"/>
        <v>13.333333333333332</v>
      </c>
      <c r="P687" s="15"/>
      <c r="Q687" s="16">
        <v>10</v>
      </c>
      <c r="R687" s="72">
        <f t="shared" si="96"/>
        <v>3.3333333333333321</v>
      </c>
      <c r="S687" s="19" t="s">
        <v>15</v>
      </c>
      <c r="T687" s="17">
        <f t="shared" si="92"/>
        <v>6</v>
      </c>
      <c r="U687" s="18" t="s">
        <v>15</v>
      </c>
      <c r="V687" s="83"/>
      <c r="W687" s="39" t="s">
        <v>5382</v>
      </c>
      <c r="X687" s="85">
        <f t="shared" si="94"/>
        <v>58</v>
      </c>
      <c r="Y687" s="85">
        <f t="shared" si="95"/>
        <v>193.33333333333331</v>
      </c>
      <c r="Z687" s="85">
        <f>VLOOKUP(A:A,[1]周转天数!$A$1:$N$65536,14,0)</f>
        <v>145</v>
      </c>
    </row>
    <row r="688" spans="1:26" ht="15" x14ac:dyDescent="0.25">
      <c r="A688" s="87" t="s">
        <v>714</v>
      </c>
      <c r="B688" s="65" t="s">
        <v>5825</v>
      </c>
      <c r="C688" s="63" t="s">
        <v>5103</v>
      </c>
      <c r="D688" s="7" t="s">
        <v>22</v>
      </c>
      <c r="E688" s="7">
        <v>1</v>
      </c>
      <c r="F688" s="7">
        <v>3</v>
      </c>
      <c r="G688" s="40" t="s">
        <v>4662</v>
      </c>
      <c r="H688" s="68">
        <v>0.66666666666666663</v>
      </c>
      <c r="I688" s="9">
        <v>10</v>
      </c>
      <c r="J688" s="10">
        <f t="shared" si="89"/>
        <v>6.6666666666666661</v>
      </c>
      <c r="K688" s="11">
        <v>1</v>
      </c>
      <c r="L688" s="12">
        <v>2</v>
      </c>
      <c r="M688" s="54">
        <f t="shared" si="93"/>
        <v>2</v>
      </c>
      <c r="N688" s="13">
        <f t="shared" si="90"/>
        <v>4</v>
      </c>
      <c r="O688" s="14">
        <f t="shared" si="91"/>
        <v>13.333333333333332</v>
      </c>
      <c r="P688" s="15"/>
      <c r="Q688" s="16">
        <v>10</v>
      </c>
      <c r="R688" s="72">
        <f t="shared" si="96"/>
        <v>3.3333333333333321</v>
      </c>
      <c r="S688" s="19" t="s">
        <v>15</v>
      </c>
      <c r="T688" s="17">
        <f t="shared" si="92"/>
        <v>6</v>
      </c>
      <c r="U688" s="18" t="s">
        <v>15</v>
      </c>
      <c r="V688" s="83"/>
      <c r="W688" s="39" t="s">
        <v>5104</v>
      </c>
      <c r="X688" s="85">
        <f t="shared" si="94"/>
        <v>67.2</v>
      </c>
      <c r="Y688" s="85">
        <f t="shared" si="95"/>
        <v>224</v>
      </c>
      <c r="Z688" s="85">
        <f>VLOOKUP(A:A,[1]周转天数!$A$1:$N$65536,14,0)</f>
        <v>168</v>
      </c>
    </row>
    <row r="689" spans="1:26" ht="15" x14ac:dyDescent="0.25">
      <c r="A689" s="87" t="s">
        <v>715</v>
      </c>
      <c r="B689" s="65" t="s">
        <v>5826</v>
      </c>
      <c r="C689" s="63" t="s">
        <v>5036</v>
      </c>
      <c r="D689" s="7" t="s">
        <v>22</v>
      </c>
      <c r="E689" s="7">
        <v>1</v>
      </c>
      <c r="F689" s="7">
        <v>3</v>
      </c>
      <c r="G689" s="40" t="s">
        <v>4725</v>
      </c>
      <c r="H689" s="68">
        <v>0.66666666666666663</v>
      </c>
      <c r="I689" s="9">
        <v>10</v>
      </c>
      <c r="J689" s="10">
        <f t="shared" si="89"/>
        <v>6.6666666666666661</v>
      </c>
      <c r="K689" s="11">
        <v>1</v>
      </c>
      <c r="L689" s="12">
        <v>2</v>
      </c>
      <c r="M689" s="54">
        <f t="shared" si="93"/>
        <v>2</v>
      </c>
      <c r="N689" s="13">
        <f t="shared" si="90"/>
        <v>4</v>
      </c>
      <c r="O689" s="14">
        <f t="shared" si="91"/>
        <v>13.333333333333332</v>
      </c>
      <c r="P689" s="15"/>
      <c r="Q689" s="16">
        <v>10</v>
      </c>
      <c r="R689" s="72">
        <f t="shared" si="96"/>
        <v>3.3333333333333321</v>
      </c>
      <c r="S689" s="19" t="s">
        <v>15</v>
      </c>
      <c r="T689" s="17">
        <f t="shared" si="92"/>
        <v>6</v>
      </c>
      <c r="U689" s="18" t="s">
        <v>15</v>
      </c>
      <c r="V689" s="83"/>
      <c r="W689" s="39" t="s">
        <v>5543</v>
      </c>
      <c r="X689" s="85">
        <f t="shared" si="94"/>
        <v>38</v>
      </c>
      <c r="Y689" s="85">
        <f t="shared" si="95"/>
        <v>126.66666666666666</v>
      </c>
      <c r="Z689" s="85">
        <f>VLOOKUP(A:A,[1]周转天数!$A$1:$N$65536,14,0)</f>
        <v>95</v>
      </c>
    </row>
    <row r="690" spans="1:26" ht="15" x14ac:dyDescent="0.25">
      <c r="A690" s="87" t="s">
        <v>716</v>
      </c>
      <c r="B690" s="65" t="s">
        <v>5827</v>
      </c>
      <c r="C690" s="63" t="s">
        <v>21</v>
      </c>
      <c r="D690" s="7" t="s">
        <v>22</v>
      </c>
      <c r="E690" s="7">
        <v>1</v>
      </c>
      <c r="F690" s="7">
        <v>3</v>
      </c>
      <c r="G690" s="40" t="s">
        <v>4673</v>
      </c>
      <c r="H690" s="68">
        <v>0.66666666666666663</v>
      </c>
      <c r="I690" s="9">
        <v>10</v>
      </c>
      <c r="J690" s="10">
        <f t="shared" si="89"/>
        <v>6.6666666666666661</v>
      </c>
      <c r="K690" s="11">
        <v>1</v>
      </c>
      <c r="L690" s="12">
        <v>2</v>
      </c>
      <c r="M690" s="54">
        <f t="shared" si="93"/>
        <v>2</v>
      </c>
      <c r="N690" s="13">
        <f t="shared" si="90"/>
        <v>4</v>
      </c>
      <c r="O690" s="14">
        <f t="shared" si="91"/>
        <v>13.333333333333332</v>
      </c>
      <c r="P690" s="15"/>
      <c r="Q690" s="16">
        <v>10</v>
      </c>
      <c r="R690" s="72">
        <f t="shared" si="96"/>
        <v>3.3333333333333321</v>
      </c>
      <c r="S690" s="19" t="s">
        <v>15</v>
      </c>
      <c r="T690" s="17">
        <f t="shared" si="92"/>
        <v>6</v>
      </c>
      <c r="U690" s="18" t="s">
        <v>15</v>
      </c>
      <c r="V690" s="83"/>
      <c r="W690" s="39" t="s">
        <v>5168</v>
      </c>
      <c r="X690" s="85">
        <f t="shared" si="94"/>
        <v>23.6</v>
      </c>
      <c r="Y690" s="85">
        <f t="shared" si="95"/>
        <v>78.666666666666671</v>
      </c>
      <c r="Z690" s="85">
        <f>VLOOKUP(A:A,[1]周转天数!$A$1:$N$65536,14,0)</f>
        <v>59</v>
      </c>
    </row>
    <row r="691" spans="1:26" ht="15" x14ac:dyDescent="0.25">
      <c r="A691" s="87" t="s">
        <v>717</v>
      </c>
      <c r="B691" s="65" t="s">
        <v>5828</v>
      </c>
      <c r="C691" s="63" t="s">
        <v>25</v>
      </c>
      <c r="D691" s="7" t="s">
        <v>22</v>
      </c>
      <c r="E691" s="7">
        <v>1</v>
      </c>
      <c r="F691" s="7">
        <v>3</v>
      </c>
      <c r="G691" s="40" t="s">
        <v>4640</v>
      </c>
      <c r="H691" s="68">
        <v>0.66666666666666663</v>
      </c>
      <c r="I691" s="9">
        <v>10</v>
      </c>
      <c r="J691" s="10">
        <f t="shared" si="89"/>
        <v>6.6666666666666661</v>
      </c>
      <c r="K691" s="11">
        <v>1</v>
      </c>
      <c r="L691" s="12">
        <v>2</v>
      </c>
      <c r="M691" s="54">
        <f t="shared" si="93"/>
        <v>2</v>
      </c>
      <c r="N691" s="13">
        <f t="shared" si="90"/>
        <v>4</v>
      </c>
      <c r="O691" s="14">
        <f t="shared" si="91"/>
        <v>13.333333333333332</v>
      </c>
      <c r="P691" s="15"/>
      <c r="Q691" s="16">
        <v>10</v>
      </c>
      <c r="R691" s="72">
        <f t="shared" si="96"/>
        <v>3.3333333333333321</v>
      </c>
      <c r="S691" s="19" t="s">
        <v>15</v>
      </c>
      <c r="T691" s="17">
        <f t="shared" si="92"/>
        <v>6</v>
      </c>
      <c r="U691" s="18" t="s">
        <v>15</v>
      </c>
      <c r="V691" s="83"/>
      <c r="W691" s="39" t="s">
        <v>5096</v>
      </c>
      <c r="X691" s="85">
        <f t="shared" si="94"/>
        <v>22</v>
      </c>
      <c r="Y691" s="85">
        <f t="shared" si="95"/>
        <v>73.333333333333329</v>
      </c>
      <c r="Z691" s="85">
        <f>VLOOKUP(A:A,[1]周转天数!$A$1:$N$65536,14,0)</f>
        <v>55</v>
      </c>
    </row>
    <row r="692" spans="1:26" ht="15" x14ac:dyDescent="0.25">
      <c r="A692" s="87" t="s">
        <v>718</v>
      </c>
      <c r="B692" s="65" t="s">
        <v>5829</v>
      </c>
      <c r="C692" s="63" t="s">
        <v>21</v>
      </c>
      <c r="D692" s="7" t="s">
        <v>22</v>
      </c>
      <c r="E692" s="7">
        <v>1</v>
      </c>
      <c r="F692" s="7">
        <v>3</v>
      </c>
      <c r="G692" s="40" t="s">
        <v>4662</v>
      </c>
      <c r="H692" s="68">
        <v>0.66666666666666663</v>
      </c>
      <c r="I692" s="9">
        <v>10</v>
      </c>
      <c r="J692" s="10">
        <f t="shared" si="89"/>
        <v>6.6666666666666661</v>
      </c>
      <c r="K692" s="11">
        <v>1</v>
      </c>
      <c r="L692" s="12">
        <v>2</v>
      </c>
      <c r="M692" s="54">
        <f t="shared" si="93"/>
        <v>2</v>
      </c>
      <c r="N692" s="13">
        <f t="shared" si="90"/>
        <v>4</v>
      </c>
      <c r="O692" s="14">
        <f t="shared" si="91"/>
        <v>13.333333333333332</v>
      </c>
      <c r="P692" s="15"/>
      <c r="Q692" s="16">
        <v>10</v>
      </c>
      <c r="R692" s="72">
        <f t="shared" si="96"/>
        <v>3.3333333333333321</v>
      </c>
      <c r="S692" s="19" t="s">
        <v>15</v>
      </c>
      <c r="T692" s="17">
        <f t="shared" si="92"/>
        <v>6</v>
      </c>
      <c r="U692" s="18" t="s">
        <v>15</v>
      </c>
      <c r="V692" s="83"/>
      <c r="W692" s="39" t="s">
        <v>5302</v>
      </c>
      <c r="X692" s="85">
        <f t="shared" si="94"/>
        <v>67.2</v>
      </c>
      <c r="Y692" s="85">
        <f t="shared" si="95"/>
        <v>224</v>
      </c>
      <c r="Z692" s="85">
        <f>VLOOKUP(A:A,[1]周转天数!$A$1:$N$65536,14,0)</f>
        <v>168</v>
      </c>
    </row>
    <row r="693" spans="1:26" ht="15" x14ac:dyDescent="0.25">
      <c r="A693" s="87" t="s">
        <v>719</v>
      </c>
      <c r="B693" s="65" t="s">
        <v>5830</v>
      </c>
      <c r="C693" s="63" t="s">
        <v>24</v>
      </c>
      <c r="D693" s="7" t="s">
        <v>22</v>
      </c>
      <c r="E693" s="7">
        <v>1</v>
      </c>
      <c r="F693" s="7">
        <v>3</v>
      </c>
      <c r="G693" s="40" t="s">
        <v>4707</v>
      </c>
      <c r="H693" s="68">
        <v>0.66666666666666663</v>
      </c>
      <c r="I693" s="9">
        <v>10</v>
      </c>
      <c r="J693" s="10">
        <f t="shared" si="89"/>
        <v>6.6666666666666661</v>
      </c>
      <c r="K693" s="11">
        <v>1</v>
      </c>
      <c r="L693" s="12">
        <v>2</v>
      </c>
      <c r="M693" s="54">
        <f t="shared" si="93"/>
        <v>2</v>
      </c>
      <c r="N693" s="13">
        <f t="shared" si="90"/>
        <v>4</v>
      </c>
      <c r="O693" s="14">
        <f t="shared" si="91"/>
        <v>13.333333333333332</v>
      </c>
      <c r="P693" s="15"/>
      <c r="Q693" s="16">
        <v>10</v>
      </c>
      <c r="R693" s="72">
        <f t="shared" si="96"/>
        <v>3.3333333333333321</v>
      </c>
      <c r="S693" s="19" t="s">
        <v>15</v>
      </c>
      <c r="T693" s="17">
        <f t="shared" si="92"/>
        <v>6</v>
      </c>
      <c r="U693" s="18" t="s">
        <v>15</v>
      </c>
      <c r="V693" s="83"/>
      <c r="W693" s="39" t="s">
        <v>5227</v>
      </c>
      <c r="X693" s="85">
        <f t="shared" si="94"/>
        <v>55.2</v>
      </c>
      <c r="Y693" s="85">
        <f t="shared" si="95"/>
        <v>184</v>
      </c>
      <c r="Z693" s="85">
        <f>VLOOKUP(A:A,[1]周转天数!$A$1:$N$65536,14,0)</f>
        <v>138</v>
      </c>
    </row>
    <row r="694" spans="1:26" ht="15" x14ac:dyDescent="0.25">
      <c r="A694" s="87" t="s">
        <v>720</v>
      </c>
      <c r="B694" s="65" t="s">
        <v>5831</v>
      </c>
      <c r="C694" s="63" t="s">
        <v>21</v>
      </c>
      <c r="D694" s="7" t="s">
        <v>22</v>
      </c>
      <c r="E694" s="7">
        <v>1</v>
      </c>
      <c r="F694" s="7">
        <v>3</v>
      </c>
      <c r="G694" s="40" t="s">
        <v>4635</v>
      </c>
      <c r="H694" s="68">
        <v>0.66666666666666663</v>
      </c>
      <c r="I694" s="9">
        <v>10</v>
      </c>
      <c r="J694" s="10">
        <f t="shared" si="89"/>
        <v>6.6666666666666661</v>
      </c>
      <c r="K694" s="11">
        <v>1</v>
      </c>
      <c r="L694" s="12">
        <v>2</v>
      </c>
      <c r="M694" s="54">
        <f t="shared" si="93"/>
        <v>2</v>
      </c>
      <c r="N694" s="13">
        <f t="shared" si="90"/>
        <v>4</v>
      </c>
      <c r="O694" s="14">
        <f t="shared" si="91"/>
        <v>13.333333333333332</v>
      </c>
      <c r="P694" s="15"/>
      <c r="Q694" s="16">
        <v>10</v>
      </c>
      <c r="R694" s="72">
        <f t="shared" si="96"/>
        <v>3.3333333333333321</v>
      </c>
      <c r="S694" s="19" t="s">
        <v>15</v>
      </c>
      <c r="T694" s="17">
        <f t="shared" si="92"/>
        <v>6</v>
      </c>
      <c r="U694" s="18" t="s">
        <v>15</v>
      </c>
      <c r="V694" s="83"/>
      <c r="W694" s="39" t="s">
        <v>5832</v>
      </c>
      <c r="X694" s="85">
        <f t="shared" si="94"/>
        <v>19.2</v>
      </c>
      <c r="Y694" s="85">
        <f t="shared" si="95"/>
        <v>63.999999999999993</v>
      </c>
      <c r="Z694" s="85">
        <f>VLOOKUP(A:A,[1]周转天数!$A$1:$N$65536,14,0)</f>
        <v>48</v>
      </c>
    </row>
    <row r="695" spans="1:26" ht="15" x14ac:dyDescent="0.25">
      <c r="A695" s="87" t="s">
        <v>721</v>
      </c>
      <c r="B695" s="65" t="s">
        <v>5833</v>
      </c>
      <c r="C695" s="63" t="s">
        <v>25</v>
      </c>
      <c r="D695" s="7" t="s">
        <v>22</v>
      </c>
      <c r="E695" s="7">
        <v>1</v>
      </c>
      <c r="F695" s="7">
        <v>3</v>
      </c>
      <c r="G695" s="40" t="s">
        <v>4679</v>
      </c>
      <c r="H695" s="68">
        <v>0.66666666666666663</v>
      </c>
      <c r="I695" s="9">
        <v>10</v>
      </c>
      <c r="J695" s="10">
        <f t="shared" si="89"/>
        <v>6.6666666666666661</v>
      </c>
      <c r="K695" s="11">
        <v>1</v>
      </c>
      <c r="L695" s="12">
        <v>2</v>
      </c>
      <c r="M695" s="54">
        <f t="shared" si="93"/>
        <v>2</v>
      </c>
      <c r="N695" s="13">
        <f t="shared" si="90"/>
        <v>4</v>
      </c>
      <c r="O695" s="14">
        <f t="shared" si="91"/>
        <v>13.333333333333332</v>
      </c>
      <c r="P695" s="15"/>
      <c r="Q695" s="16">
        <v>10</v>
      </c>
      <c r="R695" s="72">
        <f t="shared" si="96"/>
        <v>3.3333333333333321</v>
      </c>
      <c r="S695" s="19" t="s">
        <v>15</v>
      </c>
      <c r="T695" s="17">
        <f t="shared" si="92"/>
        <v>6</v>
      </c>
      <c r="U695" s="18" t="s">
        <v>15</v>
      </c>
      <c r="V695" s="83"/>
      <c r="W695" s="39" t="s">
        <v>5234</v>
      </c>
      <c r="X695" s="85">
        <f t="shared" si="94"/>
        <v>35.200000000000003</v>
      </c>
      <c r="Y695" s="85">
        <f t="shared" si="95"/>
        <v>117.33333333333333</v>
      </c>
      <c r="Z695" s="85">
        <f>VLOOKUP(A:A,[1]周转天数!$A$1:$N$65536,14,0)</f>
        <v>88</v>
      </c>
    </row>
    <row r="696" spans="1:26" ht="15" x14ac:dyDescent="0.25">
      <c r="A696" s="87" t="s">
        <v>722</v>
      </c>
      <c r="B696" s="65" t="s">
        <v>5834</v>
      </c>
      <c r="C696" s="63" t="s">
        <v>25</v>
      </c>
      <c r="D696" s="7" t="s">
        <v>22</v>
      </c>
      <c r="E696" s="7">
        <v>1</v>
      </c>
      <c r="F696" s="7">
        <v>3</v>
      </c>
      <c r="G696" s="40" t="s">
        <v>4648</v>
      </c>
      <c r="H696" s="68">
        <v>0.66666666666666663</v>
      </c>
      <c r="I696" s="9">
        <v>10</v>
      </c>
      <c r="J696" s="10">
        <f t="shared" si="89"/>
        <v>6.6666666666666661</v>
      </c>
      <c r="K696" s="11">
        <v>1</v>
      </c>
      <c r="L696" s="12">
        <v>2</v>
      </c>
      <c r="M696" s="54">
        <f t="shared" si="93"/>
        <v>2</v>
      </c>
      <c r="N696" s="13">
        <f t="shared" si="90"/>
        <v>4</v>
      </c>
      <c r="O696" s="14">
        <f t="shared" si="91"/>
        <v>13.333333333333332</v>
      </c>
      <c r="P696" s="15"/>
      <c r="Q696" s="16">
        <v>10</v>
      </c>
      <c r="R696" s="72">
        <f t="shared" si="96"/>
        <v>3.3333333333333321</v>
      </c>
      <c r="S696" s="19" t="s">
        <v>15</v>
      </c>
      <c r="T696" s="17">
        <f t="shared" si="92"/>
        <v>6</v>
      </c>
      <c r="U696" s="18" t="s">
        <v>15</v>
      </c>
      <c r="V696" s="83"/>
      <c r="W696" s="39" t="s">
        <v>5156</v>
      </c>
      <c r="X696" s="85">
        <f t="shared" si="94"/>
        <v>39.6</v>
      </c>
      <c r="Y696" s="85">
        <f t="shared" si="95"/>
        <v>132</v>
      </c>
      <c r="Z696" s="85">
        <f>VLOOKUP(A:A,[1]周转天数!$A$1:$N$65536,14,0)</f>
        <v>99</v>
      </c>
    </row>
    <row r="697" spans="1:26" ht="15" x14ac:dyDescent="0.25">
      <c r="A697" s="87" t="s">
        <v>723</v>
      </c>
      <c r="B697" s="65" t="s">
        <v>5835</v>
      </c>
      <c r="C697" s="63" t="s">
        <v>5039</v>
      </c>
      <c r="D697" s="7" t="s">
        <v>22</v>
      </c>
      <c r="E697" s="7">
        <v>1</v>
      </c>
      <c r="F697" s="7">
        <v>3</v>
      </c>
      <c r="G697" s="40" t="s">
        <v>4640</v>
      </c>
      <c r="H697" s="68">
        <v>0.66666666666666663</v>
      </c>
      <c r="I697" s="9">
        <v>10</v>
      </c>
      <c r="J697" s="10">
        <f t="shared" si="89"/>
        <v>6.6666666666666661</v>
      </c>
      <c r="K697" s="11">
        <v>1</v>
      </c>
      <c r="L697" s="12">
        <v>2</v>
      </c>
      <c r="M697" s="54">
        <f t="shared" si="93"/>
        <v>2</v>
      </c>
      <c r="N697" s="13">
        <f t="shared" si="90"/>
        <v>4</v>
      </c>
      <c r="O697" s="14">
        <f t="shared" si="91"/>
        <v>13.333333333333332</v>
      </c>
      <c r="P697" s="15"/>
      <c r="Q697" s="16">
        <v>10</v>
      </c>
      <c r="R697" s="72">
        <f t="shared" si="96"/>
        <v>3.3333333333333321</v>
      </c>
      <c r="S697" s="19" t="s">
        <v>15</v>
      </c>
      <c r="T697" s="17">
        <f t="shared" si="92"/>
        <v>6</v>
      </c>
      <c r="U697" s="18" t="s">
        <v>15</v>
      </c>
      <c r="V697" s="83"/>
      <c r="W697" s="39" t="s">
        <v>5183</v>
      </c>
      <c r="X697" s="85">
        <f t="shared" si="94"/>
        <v>22</v>
      </c>
      <c r="Y697" s="85">
        <f t="shared" si="95"/>
        <v>73.333333333333329</v>
      </c>
      <c r="Z697" s="85">
        <f>VLOOKUP(A:A,[1]周转天数!$A$1:$N$65536,14,0)</f>
        <v>55</v>
      </c>
    </row>
    <row r="698" spans="1:26" ht="15" x14ac:dyDescent="0.25">
      <c r="A698" s="87" t="s">
        <v>724</v>
      </c>
      <c r="B698" s="65" t="s">
        <v>5836</v>
      </c>
      <c r="C698" s="63" t="s">
        <v>20</v>
      </c>
      <c r="D698" s="7" t="s">
        <v>22</v>
      </c>
      <c r="E698" s="7">
        <v>1</v>
      </c>
      <c r="F698" s="7">
        <v>3</v>
      </c>
      <c r="G698" s="40" t="s">
        <v>4711</v>
      </c>
      <c r="H698" s="68">
        <v>0.66666666666666663</v>
      </c>
      <c r="I698" s="9">
        <v>10</v>
      </c>
      <c r="J698" s="10">
        <f t="shared" si="89"/>
        <v>6.6666666666666661</v>
      </c>
      <c r="K698" s="11">
        <v>1</v>
      </c>
      <c r="L698" s="12">
        <v>2</v>
      </c>
      <c r="M698" s="54">
        <f t="shared" si="93"/>
        <v>2</v>
      </c>
      <c r="N698" s="13">
        <f t="shared" si="90"/>
        <v>4</v>
      </c>
      <c r="O698" s="14">
        <f t="shared" si="91"/>
        <v>13.333333333333332</v>
      </c>
      <c r="P698" s="15"/>
      <c r="Q698" s="16">
        <v>10</v>
      </c>
      <c r="R698" s="72">
        <f t="shared" si="96"/>
        <v>3.3333333333333321</v>
      </c>
      <c r="S698" s="19" t="s">
        <v>15</v>
      </c>
      <c r="T698" s="17">
        <f t="shared" si="92"/>
        <v>6</v>
      </c>
      <c r="U698" s="18" t="s">
        <v>15</v>
      </c>
      <c r="V698" s="83"/>
      <c r="W698" s="39" t="s">
        <v>5837</v>
      </c>
      <c r="X698" s="85">
        <f t="shared" si="94"/>
        <v>19.600000000000001</v>
      </c>
      <c r="Y698" s="85">
        <f t="shared" si="95"/>
        <v>65.333333333333329</v>
      </c>
      <c r="Z698" s="85">
        <f>VLOOKUP(A:A,[1]周转天数!$A$1:$N$65536,14,0)</f>
        <v>49</v>
      </c>
    </row>
    <row r="699" spans="1:26" ht="15" x14ac:dyDescent="0.25">
      <c r="A699" s="87" t="s">
        <v>725</v>
      </c>
      <c r="B699" s="65" t="s">
        <v>5838</v>
      </c>
      <c r="C699" s="63" t="s">
        <v>4984</v>
      </c>
      <c r="D699" s="7" t="s">
        <v>22</v>
      </c>
      <c r="E699" s="7">
        <v>1</v>
      </c>
      <c r="F699" s="7">
        <v>3</v>
      </c>
      <c r="G699" s="40" t="s">
        <v>4682</v>
      </c>
      <c r="H699" s="68">
        <v>0.66666666666666663</v>
      </c>
      <c r="I699" s="9">
        <v>10</v>
      </c>
      <c r="J699" s="10">
        <f t="shared" si="89"/>
        <v>6.6666666666666661</v>
      </c>
      <c r="K699" s="11">
        <v>1</v>
      </c>
      <c r="L699" s="12">
        <v>2</v>
      </c>
      <c r="M699" s="54">
        <f t="shared" si="93"/>
        <v>2</v>
      </c>
      <c r="N699" s="13">
        <f t="shared" si="90"/>
        <v>4</v>
      </c>
      <c r="O699" s="14">
        <f t="shared" si="91"/>
        <v>13.333333333333332</v>
      </c>
      <c r="P699" s="15"/>
      <c r="Q699" s="16">
        <v>10</v>
      </c>
      <c r="R699" s="72">
        <f t="shared" si="96"/>
        <v>3.3333333333333321</v>
      </c>
      <c r="S699" s="19" t="s">
        <v>15</v>
      </c>
      <c r="T699" s="17">
        <f t="shared" si="92"/>
        <v>6</v>
      </c>
      <c r="U699" s="18" t="s">
        <v>15</v>
      </c>
      <c r="V699" s="83"/>
      <c r="W699" s="39" t="s">
        <v>5263</v>
      </c>
      <c r="X699" s="85">
        <f t="shared" si="94"/>
        <v>119.2</v>
      </c>
      <c r="Y699" s="85">
        <f t="shared" si="95"/>
        <v>397.33333333333331</v>
      </c>
      <c r="Z699" s="85">
        <f>VLOOKUP(A:A,[1]周转天数!$A$1:$N$65536,14,0)</f>
        <v>298</v>
      </c>
    </row>
    <row r="700" spans="1:26" ht="15" x14ac:dyDescent="0.25">
      <c r="A700" s="87" t="s">
        <v>726</v>
      </c>
      <c r="B700" s="65" t="s">
        <v>5839</v>
      </c>
      <c r="C700" s="63" t="s">
        <v>4984</v>
      </c>
      <c r="D700" s="7" t="s">
        <v>22</v>
      </c>
      <c r="E700" s="7">
        <v>1</v>
      </c>
      <c r="F700" s="7">
        <v>3</v>
      </c>
      <c r="G700" s="40" t="s">
        <v>4673</v>
      </c>
      <c r="H700" s="68">
        <v>0.66666666666666663</v>
      </c>
      <c r="I700" s="9">
        <v>10</v>
      </c>
      <c r="J700" s="10">
        <f t="shared" si="89"/>
        <v>6.6666666666666661</v>
      </c>
      <c r="K700" s="11">
        <v>1</v>
      </c>
      <c r="L700" s="12">
        <v>2</v>
      </c>
      <c r="M700" s="54">
        <f t="shared" si="93"/>
        <v>2</v>
      </c>
      <c r="N700" s="13">
        <f t="shared" si="90"/>
        <v>4</v>
      </c>
      <c r="O700" s="14">
        <f t="shared" si="91"/>
        <v>13.333333333333332</v>
      </c>
      <c r="P700" s="15"/>
      <c r="Q700" s="16">
        <v>10</v>
      </c>
      <c r="R700" s="72">
        <f t="shared" si="96"/>
        <v>3.3333333333333321</v>
      </c>
      <c r="S700" s="19" t="s">
        <v>15</v>
      </c>
      <c r="T700" s="17">
        <f t="shared" si="92"/>
        <v>6</v>
      </c>
      <c r="U700" s="18" t="s">
        <v>15</v>
      </c>
      <c r="V700" s="83"/>
      <c r="W700" s="39" t="s">
        <v>5263</v>
      </c>
      <c r="X700" s="85">
        <f t="shared" si="94"/>
        <v>23.6</v>
      </c>
      <c r="Y700" s="85">
        <f t="shared" si="95"/>
        <v>78.666666666666671</v>
      </c>
      <c r="Z700" s="85">
        <f>VLOOKUP(A:A,[1]周转天数!$A$1:$N$65536,14,0)</f>
        <v>59</v>
      </c>
    </row>
    <row r="701" spans="1:26" ht="15" x14ac:dyDescent="0.25">
      <c r="A701" s="87" t="s">
        <v>727</v>
      </c>
      <c r="B701" s="65" t="s">
        <v>5840</v>
      </c>
      <c r="C701" s="63" t="s">
        <v>4984</v>
      </c>
      <c r="D701" s="7" t="s">
        <v>22</v>
      </c>
      <c r="E701" s="7">
        <v>1</v>
      </c>
      <c r="F701" s="7">
        <v>3</v>
      </c>
      <c r="G701" s="40" t="s">
        <v>4739</v>
      </c>
      <c r="H701" s="68">
        <v>0.66666666666666663</v>
      </c>
      <c r="I701" s="9">
        <v>10</v>
      </c>
      <c r="J701" s="10">
        <f t="shared" si="89"/>
        <v>6.6666666666666661</v>
      </c>
      <c r="K701" s="11">
        <v>1</v>
      </c>
      <c r="L701" s="12">
        <v>2</v>
      </c>
      <c r="M701" s="54">
        <f t="shared" si="93"/>
        <v>2</v>
      </c>
      <c r="N701" s="13">
        <f t="shared" si="90"/>
        <v>4</v>
      </c>
      <c r="O701" s="14">
        <f t="shared" si="91"/>
        <v>13.333333333333332</v>
      </c>
      <c r="P701" s="15"/>
      <c r="Q701" s="16">
        <v>10</v>
      </c>
      <c r="R701" s="72">
        <f t="shared" si="96"/>
        <v>3.3333333333333321</v>
      </c>
      <c r="S701" s="19" t="s">
        <v>15</v>
      </c>
      <c r="T701" s="17">
        <f t="shared" si="92"/>
        <v>6</v>
      </c>
      <c r="U701" s="18" t="s">
        <v>15</v>
      </c>
      <c r="V701" s="83"/>
      <c r="W701" s="39" t="s">
        <v>5263</v>
      </c>
      <c r="X701" s="85">
        <f t="shared" si="94"/>
        <v>66</v>
      </c>
      <c r="Y701" s="85">
        <f t="shared" si="95"/>
        <v>219.99999999999997</v>
      </c>
      <c r="Z701" s="85">
        <f>VLOOKUP(A:A,[1]周转天数!$A$1:$N$65536,14,0)</f>
        <v>165</v>
      </c>
    </row>
    <row r="702" spans="1:26" ht="15" x14ac:dyDescent="0.25">
      <c r="A702" s="87" t="s">
        <v>728</v>
      </c>
      <c r="B702" s="65" t="s">
        <v>5841</v>
      </c>
      <c r="C702" s="63" t="s">
        <v>25</v>
      </c>
      <c r="D702" s="7" t="s">
        <v>22</v>
      </c>
      <c r="E702" s="7">
        <v>1</v>
      </c>
      <c r="F702" s="7">
        <v>3</v>
      </c>
      <c r="G702" s="40" t="s">
        <v>4673</v>
      </c>
      <c r="H702" s="68">
        <v>0.66666666666666663</v>
      </c>
      <c r="I702" s="9">
        <v>10</v>
      </c>
      <c r="J702" s="10">
        <f t="shared" si="89"/>
        <v>6.6666666666666661</v>
      </c>
      <c r="K702" s="11">
        <v>1</v>
      </c>
      <c r="L702" s="12">
        <v>2</v>
      </c>
      <c r="M702" s="54">
        <f t="shared" si="93"/>
        <v>2</v>
      </c>
      <c r="N702" s="13">
        <f t="shared" si="90"/>
        <v>4</v>
      </c>
      <c r="O702" s="14">
        <f t="shared" si="91"/>
        <v>13.333333333333332</v>
      </c>
      <c r="P702" s="15"/>
      <c r="Q702" s="16">
        <v>10</v>
      </c>
      <c r="R702" s="72">
        <f t="shared" si="96"/>
        <v>3.3333333333333321</v>
      </c>
      <c r="S702" s="19" t="s">
        <v>15</v>
      </c>
      <c r="T702" s="17">
        <f t="shared" si="92"/>
        <v>6</v>
      </c>
      <c r="U702" s="18" t="s">
        <v>15</v>
      </c>
      <c r="V702" s="83"/>
      <c r="W702" s="39" t="s">
        <v>5156</v>
      </c>
      <c r="X702" s="85">
        <f t="shared" si="94"/>
        <v>23.6</v>
      </c>
      <c r="Y702" s="85">
        <f t="shared" si="95"/>
        <v>78.666666666666671</v>
      </c>
      <c r="Z702" s="85">
        <f>VLOOKUP(A:A,[1]周转天数!$A$1:$N$65536,14,0)</f>
        <v>59</v>
      </c>
    </row>
    <row r="703" spans="1:26" ht="15" x14ac:dyDescent="0.25">
      <c r="A703" s="87" t="s">
        <v>729</v>
      </c>
      <c r="B703" s="65" t="s">
        <v>5842</v>
      </c>
      <c r="C703" s="63" t="s">
        <v>25</v>
      </c>
      <c r="D703" s="7" t="s">
        <v>22</v>
      </c>
      <c r="E703" s="7">
        <v>1</v>
      </c>
      <c r="F703" s="7">
        <v>3</v>
      </c>
      <c r="G703" s="40" t="s">
        <v>4723</v>
      </c>
      <c r="H703" s="68">
        <v>0.66666666666666663</v>
      </c>
      <c r="I703" s="9">
        <v>10</v>
      </c>
      <c r="J703" s="10">
        <f t="shared" si="89"/>
        <v>6.6666666666666661</v>
      </c>
      <c r="K703" s="11">
        <v>1</v>
      </c>
      <c r="L703" s="12">
        <v>2</v>
      </c>
      <c r="M703" s="54">
        <f t="shared" si="93"/>
        <v>2</v>
      </c>
      <c r="N703" s="13">
        <f t="shared" si="90"/>
        <v>4</v>
      </c>
      <c r="O703" s="14">
        <f t="shared" si="91"/>
        <v>13.333333333333332</v>
      </c>
      <c r="P703" s="15"/>
      <c r="Q703" s="16">
        <v>10</v>
      </c>
      <c r="R703" s="72">
        <f t="shared" si="96"/>
        <v>3.3333333333333321</v>
      </c>
      <c r="S703" s="19" t="s">
        <v>15</v>
      </c>
      <c r="T703" s="17">
        <f t="shared" si="92"/>
        <v>6</v>
      </c>
      <c r="U703" s="18" t="s">
        <v>15</v>
      </c>
      <c r="V703" s="83"/>
      <c r="W703" s="39" t="s">
        <v>5156</v>
      </c>
      <c r="X703" s="85">
        <f t="shared" si="94"/>
        <v>42</v>
      </c>
      <c r="Y703" s="85">
        <f t="shared" si="95"/>
        <v>140</v>
      </c>
      <c r="Z703" s="85">
        <f>VLOOKUP(A:A,[1]周转天数!$A$1:$N$65536,14,0)</f>
        <v>105</v>
      </c>
    </row>
    <row r="704" spans="1:26" ht="15" x14ac:dyDescent="0.25">
      <c r="A704" s="87" t="s">
        <v>730</v>
      </c>
      <c r="B704" s="65" t="s">
        <v>5843</v>
      </c>
      <c r="C704" s="63" t="s">
        <v>25</v>
      </c>
      <c r="D704" s="7" t="s">
        <v>22</v>
      </c>
      <c r="E704" s="7">
        <v>1</v>
      </c>
      <c r="F704" s="7">
        <v>3</v>
      </c>
      <c r="G704" s="40" t="s">
        <v>4723</v>
      </c>
      <c r="H704" s="68">
        <v>0.66666666666666663</v>
      </c>
      <c r="I704" s="9">
        <v>10</v>
      </c>
      <c r="J704" s="10">
        <f t="shared" ref="J704:J767" si="97">H704*I704</f>
        <v>6.6666666666666661</v>
      </c>
      <c r="K704" s="11">
        <v>1</v>
      </c>
      <c r="L704" s="12">
        <v>2</v>
      </c>
      <c r="M704" s="54">
        <f t="shared" si="93"/>
        <v>2</v>
      </c>
      <c r="N704" s="13">
        <f t="shared" si="90"/>
        <v>4</v>
      </c>
      <c r="O704" s="14">
        <f t="shared" si="91"/>
        <v>13.333333333333332</v>
      </c>
      <c r="P704" s="15"/>
      <c r="Q704" s="16">
        <v>10</v>
      </c>
      <c r="R704" s="72">
        <f t="shared" si="96"/>
        <v>3.3333333333333321</v>
      </c>
      <c r="S704" s="19" t="s">
        <v>15</v>
      </c>
      <c r="T704" s="17">
        <f t="shared" si="92"/>
        <v>6</v>
      </c>
      <c r="U704" s="18" t="s">
        <v>15</v>
      </c>
      <c r="V704" s="83"/>
      <c r="W704" s="39" t="s">
        <v>5156</v>
      </c>
      <c r="X704" s="85">
        <f t="shared" si="94"/>
        <v>42</v>
      </c>
      <c r="Y704" s="85">
        <f t="shared" si="95"/>
        <v>140</v>
      </c>
      <c r="Z704" s="85">
        <f>VLOOKUP(A:A,[1]周转天数!$A$1:$N$65536,14,0)</f>
        <v>105</v>
      </c>
    </row>
    <row r="705" spans="1:26" ht="15" x14ac:dyDescent="0.25">
      <c r="A705" s="87" t="s">
        <v>731</v>
      </c>
      <c r="B705" s="65" t="s">
        <v>5844</v>
      </c>
      <c r="C705" s="63" t="s">
        <v>21</v>
      </c>
      <c r="D705" s="7" t="s">
        <v>22</v>
      </c>
      <c r="E705" s="7">
        <v>1</v>
      </c>
      <c r="F705" s="7">
        <v>3</v>
      </c>
      <c r="G705" s="40" t="s">
        <v>4640</v>
      </c>
      <c r="H705" s="68">
        <v>0.66666666666666663</v>
      </c>
      <c r="I705" s="9">
        <v>10</v>
      </c>
      <c r="J705" s="10">
        <f t="shared" si="97"/>
        <v>6.6666666666666661</v>
      </c>
      <c r="K705" s="11">
        <v>1</v>
      </c>
      <c r="L705" s="12">
        <v>2</v>
      </c>
      <c r="M705" s="54">
        <f t="shared" si="93"/>
        <v>2</v>
      </c>
      <c r="N705" s="13">
        <f t="shared" ref="N705:N768" si="98">M705+F705*H705</f>
        <v>4</v>
      </c>
      <c r="O705" s="14">
        <f t="shared" ref="O705:O768" si="99">H705*20</f>
        <v>13.333333333333332</v>
      </c>
      <c r="P705" s="15"/>
      <c r="Q705" s="16">
        <v>10</v>
      </c>
      <c r="R705" s="72">
        <f t="shared" si="96"/>
        <v>3.3333333333333321</v>
      </c>
      <c r="S705" s="19" t="s">
        <v>15</v>
      </c>
      <c r="T705" s="17">
        <f t="shared" ref="T705:T768" si="100">Q705-N705</f>
        <v>6</v>
      </c>
      <c r="U705" s="18" t="s">
        <v>15</v>
      </c>
      <c r="V705" s="83"/>
      <c r="W705" s="39" t="s">
        <v>5183</v>
      </c>
      <c r="X705" s="85">
        <f t="shared" si="94"/>
        <v>22</v>
      </c>
      <c r="Y705" s="85">
        <f t="shared" si="95"/>
        <v>73.333333333333329</v>
      </c>
      <c r="Z705" s="85">
        <f>VLOOKUP(A:A,[1]周转天数!$A$1:$N$65536,14,0)</f>
        <v>55</v>
      </c>
    </row>
    <row r="706" spans="1:26" ht="15" x14ac:dyDescent="0.25">
      <c r="A706" s="87" t="s">
        <v>732</v>
      </c>
      <c r="B706" s="65" t="s">
        <v>5845</v>
      </c>
      <c r="C706" s="63" t="s">
        <v>5039</v>
      </c>
      <c r="D706" s="7" t="s">
        <v>22</v>
      </c>
      <c r="E706" s="7">
        <v>1</v>
      </c>
      <c r="F706" s="7">
        <v>3</v>
      </c>
      <c r="G706" s="40" t="s">
        <v>4658</v>
      </c>
      <c r="H706" s="68">
        <v>0.66666666666666663</v>
      </c>
      <c r="I706" s="9">
        <v>10</v>
      </c>
      <c r="J706" s="10">
        <f t="shared" si="97"/>
        <v>6.6666666666666661</v>
      </c>
      <c r="K706" s="11">
        <v>1</v>
      </c>
      <c r="L706" s="12">
        <v>2</v>
      </c>
      <c r="M706" s="54">
        <f t="shared" ref="M706:M769" si="101">K706*L706</f>
        <v>2</v>
      </c>
      <c r="N706" s="13">
        <f t="shared" si="98"/>
        <v>4</v>
      </c>
      <c r="O706" s="14">
        <f t="shared" si="99"/>
        <v>13.333333333333332</v>
      </c>
      <c r="P706" s="15"/>
      <c r="Q706" s="16">
        <v>10</v>
      </c>
      <c r="R706" s="72">
        <f t="shared" si="96"/>
        <v>3.3333333333333321</v>
      </c>
      <c r="S706" s="19" t="s">
        <v>15</v>
      </c>
      <c r="T706" s="17">
        <f t="shared" si="100"/>
        <v>6</v>
      </c>
      <c r="U706" s="18" t="s">
        <v>15</v>
      </c>
      <c r="V706" s="83"/>
      <c r="W706" s="39" t="s">
        <v>5183</v>
      </c>
      <c r="X706" s="85">
        <f t="shared" si="94"/>
        <v>18</v>
      </c>
      <c r="Y706" s="85">
        <f t="shared" si="95"/>
        <v>59.999999999999993</v>
      </c>
      <c r="Z706" s="85">
        <f>VLOOKUP(A:A,[1]周转天数!$A$1:$N$65536,14,0)</f>
        <v>45</v>
      </c>
    </row>
    <row r="707" spans="1:26" ht="15" x14ac:dyDescent="0.25">
      <c r="A707" s="87" t="s">
        <v>733</v>
      </c>
      <c r="B707" s="65" t="s">
        <v>5846</v>
      </c>
      <c r="C707" s="63" t="s">
        <v>5039</v>
      </c>
      <c r="D707" s="7" t="s">
        <v>22</v>
      </c>
      <c r="E707" s="7">
        <v>1</v>
      </c>
      <c r="F707" s="7">
        <v>3</v>
      </c>
      <c r="G707" s="40" t="s">
        <v>4658</v>
      </c>
      <c r="H707" s="68">
        <v>0.66666666666666663</v>
      </c>
      <c r="I707" s="9">
        <v>10</v>
      </c>
      <c r="J707" s="10">
        <f t="shared" si="97"/>
        <v>6.6666666666666661</v>
      </c>
      <c r="K707" s="11">
        <v>1</v>
      </c>
      <c r="L707" s="12">
        <v>2</v>
      </c>
      <c r="M707" s="54">
        <f t="shared" si="101"/>
        <v>2</v>
      </c>
      <c r="N707" s="13">
        <f t="shared" si="98"/>
        <v>4</v>
      </c>
      <c r="O707" s="14">
        <f t="shared" si="99"/>
        <v>13.333333333333332</v>
      </c>
      <c r="P707" s="15"/>
      <c r="Q707" s="16">
        <v>10</v>
      </c>
      <c r="R707" s="72">
        <f t="shared" si="96"/>
        <v>3.3333333333333321</v>
      </c>
      <c r="S707" s="19" t="s">
        <v>15</v>
      </c>
      <c r="T707" s="17">
        <f t="shared" si="100"/>
        <v>6</v>
      </c>
      <c r="U707" s="18" t="s">
        <v>15</v>
      </c>
      <c r="V707" s="83"/>
      <c r="W707" s="39" t="s">
        <v>5183</v>
      </c>
      <c r="X707" s="85">
        <f t="shared" ref="X707:X770" si="102">N707*G707</f>
        <v>18</v>
      </c>
      <c r="Y707" s="85">
        <f t="shared" ref="Y707:Y770" si="103">O707*G707</f>
        <v>59.999999999999993</v>
      </c>
      <c r="Z707" s="85">
        <f>VLOOKUP(A:A,[1]周转天数!$A$1:$N$65536,14,0)</f>
        <v>45</v>
      </c>
    </row>
    <row r="708" spans="1:26" ht="15" x14ac:dyDescent="0.25">
      <c r="A708" s="87" t="s">
        <v>734</v>
      </c>
      <c r="B708" s="65" t="s">
        <v>5847</v>
      </c>
      <c r="C708" s="63" t="s">
        <v>5039</v>
      </c>
      <c r="D708" s="7" t="s">
        <v>22</v>
      </c>
      <c r="E708" s="7">
        <v>1</v>
      </c>
      <c r="F708" s="7">
        <v>3</v>
      </c>
      <c r="G708" s="40" t="s">
        <v>4655</v>
      </c>
      <c r="H708" s="68">
        <v>0.66666666666666663</v>
      </c>
      <c r="I708" s="9">
        <v>10</v>
      </c>
      <c r="J708" s="10">
        <f t="shared" si="97"/>
        <v>6.6666666666666661</v>
      </c>
      <c r="K708" s="11">
        <v>1</v>
      </c>
      <c r="L708" s="12">
        <v>2</v>
      </c>
      <c r="M708" s="54">
        <f t="shared" si="101"/>
        <v>2</v>
      </c>
      <c r="N708" s="13">
        <f t="shared" si="98"/>
        <v>4</v>
      </c>
      <c r="O708" s="14">
        <f t="shared" si="99"/>
        <v>13.333333333333332</v>
      </c>
      <c r="P708" s="15"/>
      <c r="Q708" s="16">
        <v>10</v>
      </c>
      <c r="R708" s="72">
        <f t="shared" si="96"/>
        <v>3.3333333333333321</v>
      </c>
      <c r="S708" s="19" t="s">
        <v>15</v>
      </c>
      <c r="T708" s="17">
        <f t="shared" si="100"/>
        <v>6</v>
      </c>
      <c r="U708" s="18" t="s">
        <v>15</v>
      </c>
      <c r="V708" s="83"/>
      <c r="W708" s="39" t="s">
        <v>5183</v>
      </c>
      <c r="X708" s="85">
        <f t="shared" si="102"/>
        <v>24</v>
      </c>
      <c r="Y708" s="85">
        <f t="shared" si="103"/>
        <v>80</v>
      </c>
      <c r="Z708" s="85">
        <f>VLOOKUP(A:A,[1]周转天数!$A$1:$N$65536,14,0)</f>
        <v>60</v>
      </c>
    </row>
    <row r="709" spans="1:26" ht="15" x14ac:dyDescent="0.25">
      <c r="A709" s="87" t="s">
        <v>735</v>
      </c>
      <c r="B709" s="65" t="s">
        <v>5848</v>
      </c>
      <c r="C709" s="63" t="s">
        <v>19</v>
      </c>
      <c r="D709" s="7" t="s">
        <v>22</v>
      </c>
      <c r="E709" s="7">
        <v>1</v>
      </c>
      <c r="F709" s="7">
        <v>3</v>
      </c>
      <c r="G709" s="40" t="s">
        <v>4756</v>
      </c>
      <c r="H709" s="68">
        <v>0.66666666666666663</v>
      </c>
      <c r="I709" s="9">
        <v>10</v>
      </c>
      <c r="J709" s="10">
        <f t="shared" si="97"/>
        <v>6.6666666666666661</v>
      </c>
      <c r="K709" s="11">
        <v>1</v>
      </c>
      <c r="L709" s="12">
        <v>2</v>
      </c>
      <c r="M709" s="54">
        <f t="shared" si="101"/>
        <v>2</v>
      </c>
      <c r="N709" s="13">
        <f t="shared" si="98"/>
        <v>4</v>
      </c>
      <c r="O709" s="14">
        <f t="shared" si="99"/>
        <v>13.333333333333332</v>
      </c>
      <c r="P709" s="15"/>
      <c r="Q709" s="16">
        <v>10</v>
      </c>
      <c r="R709" s="72">
        <f t="shared" si="96"/>
        <v>3.3333333333333321</v>
      </c>
      <c r="S709" s="19" t="s">
        <v>15</v>
      </c>
      <c r="T709" s="17">
        <f t="shared" si="100"/>
        <v>6</v>
      </c>
      <c r="U709" s="18" t="s">
        <v>15</v>
      </c>
      <c r="V709" s="83"/>
      <c r="W709" s="39" t="s">
        <v>5761</v>
      </c>
      <c r="X709" s="85">
        <f t="shared" si="102"/>
        <v>131.6</v>
      </c>
      <c r="Y709" s="85">
        <f t="shared" si="103"/>
        <v>438.66666666666663</v>
      </c>
      <c r="Z709" s="85">
        <f>VLOOKUP(A:A,[1]周转天数!$A$1:$N$65536,14,0)</f>
        <v>329</v>
      </c>
    </row>
    <row r="710" spans="1:26" ht="15" x14ac:dyDescent="0.25">
      <c r="A710" s="87" t="s">
        <v>736</v>
      </c>
      <c r="B710" s="65" t="s">
        <v>5849</v>
      </c>
      <c r="C710" s="63" t="s">
        <v>5039</v>
      </c>
      <c r="D710" s="7" t="s">
        <v>22</v>
      </c>
      <c r="E710" s="7">
        <v>1</v>
      </c>
      <c r="F710" s="7">
        <v>3</v>
      </c>
      <c r="G710" s="40" t="s">
        <v>4635</v>
      </c>
      <c r="H710" s="68">
        <v>0.66666666666666663</v>
      </c>
      <c r="I710" s="9">
        <v>10</v>
      </c>
      <c r="J710" s="10">
        <f t="shared" si="97"/>
        <v>6.6666666666666661</v>
      </c>
      <c r="K710" s="11">
        <v>1</v>
      </c>
      <c r="L710" s="12">
        <v>2</v>
      </c>
      <c r="M710" s="54">
        <f t="shared" si="101"/>
        <v>2</v>
      </c>
      <c r="N710" s="13">
        <f t="shared" si="98"/>
        <v>4</v>
      </c>
      <c r="O710" s="14">
        <f t="shared" si="99"/>
        <v>13.333333333333332</v>
      </c>
      <c r="P710" s="15"/>
      <c r="Q710" s="16">
        <v>10</v>
      </c>
      <c r="R710" s="72">
        <f t="shared" si="96"/>
        <v>3.3333333333333321</v>
      </c>
      <c r="S710" s="19" t="s">
        <v>15</v>
      </c>
      <c r="T710" s="17">
        <f t="shared" si="100"/>
        <v>6</v>
      </c>
      <c r="U710" s="18" t="s">
        <v>15</v>
      </c>
      <c r="V710" s="83"/>
      <c r="W710" s="39" t="s">
        <v>5183</v>
      </c>
      <c r="X710" s="85">
        <f t="shared" si="102"/>
        <v>19.2</v>
      </c>
      <c r="Y710" s="85">
        <f t="shared" si="103"/>
        <v>63.999999999999993</v>
      </c>
      <c r="Z710" s="85">
        <f>VLOOKUP(A:A,[1]周转天数!$A$1:$N$65536,14,0)</f>
        <v>48</v>
      </c>
    </row>
    <row r="711" spans="1:26" ht="15" x14ac:dyDescent="0.25">
      <c r="A711" s="87" t="s">
        <v>737</v>
      </c>
      <c r="B711" s="65" t="s">
        <v>5850</v>
      </c>
      <c r="C711" s="63" t="s">
        <v>19</v>
      </c>
      <c r="D711" s="7" t="s">
        <v>22</v>
      </c>
      <c r="E711" s="7">
        <v>1</v>
      </c>
      <c r="F711" s="7">
        <v>3</v>
      </c>
      <c r="G711" s="40" t="s">
        <v>4732</v>
      </c>
      <c r="H711" s="68">
        <v>0.66666666666666663</v>
      </c>
      <c r="I711" s="9">
        <v>10</v>
      </c>
      <c r="J711" s="10">
        <f t="shared" si="97"/>
        <v>6.6666666666666661</v>
      </c>
      <c r="K711" s="11">
        <v>1</v>
      </c>
      <c r="L711" s="12">
        <v>2</v>
      </c>
      <c r="M711" s="54">
        <f t="shared" si="101"/>
        <v>2</v>
      </c>
      <c r="N711" s="13">
        <f t="shared" si="98"/>
        <v>4</v>
      </c>
      <c r="O711" s="14">
        <f t="shared" si="99"/>
        <v>13.333333333333332</v>
      </c>
      <c r="P711" s="15"/>
      <c r="Q711" s="16">
        <v>10</v>
      </c>
      <c r="R711" s="72">
        <f t="shared" si="96"/>
        <v>3.3333333333333321</v>
      </c>
      <c r="S711" s="19" t="s">
        <v>15</v>
      </c>
      <c r="T711" s="17">
        <f t="shared" si="100"/>
        <v>6</v>
      </c>
      <c r="U711" s="18" t="s">
        <v>15</v>
      </c>
      <c r="V711" s="83"/>
      <c r="W711" s="39" t="s">
        <v>5557</v>
      </c>
      <c r="X711" s="85">
        <f t="shared" si="102"/>
        <v>59.6</v>
      </c>
      <c r="Y711" s="85">
        <f t="shared" si="103"/>
        <v>198.66666666666666</v>
      </c>
      <c r="Z711" s="85">
        <f>VLOOKUP(A:A,[1]周转天数!$A$1:$N$65536,14,0)</f>
        <v>149</v>
      </c>
    </row>
    <row r="712" spans="1:26" ht="15" x14ac:dyDescent="0.25">
      <c r="A712" s="87" t="s">
        <v>738</v>
      </c>
      <c r="B712" s="65" t="s">
        <v>5851</v>
      </c>
      <c r="C712" s="63" t="s">
        <v>20</v>
      </c>
      <c r="D712" s="7" t="s">
        <v>22</v>
      </c>
      <c r="E712" s="7">
        <v>1</v>
      </c>
      <c r="F712" s="7">
        <v>3</v>
      </c>
      <c r="G712" s="40" t="s">
        <v>4673</v>
      </c>
      <c r="H712" s="68">
        <v>0.66666666666666663</v>
      </c>
      <c r="I712" s="9">
        <v>10</v>
      </c>
      <c r="J712" s="10">
        <f t="shared" si="97"/>
        <v>6.6666666666666661</v>
      </c>
      <c r="K712" s="11">
        <v>1</v>
      </c>
      <c r="L712" s="12">
        <v>2</v>
      </c>
      <c r="M712" s="54">
        <f t="shared" si="101"/>
        <v>2</v>
      </c>
      <c r="N712" s="13">
        <f t="shared" si="98"/>
        <v>4</v>
      </c>
      <c r="O712" s="14">
        <f t="shared" si="99"/>
        <v>13.333333333333332</v>
      </c>
      <c r="P712" s="15"/>
      <c r="Q712" s="16">
        <v>10</v>
      </c>
      <c r="R712" s="72">
        <f t="shared" si="96"/>
        <v>3.3333333333333321</v>
      </c>
      <c r="S712" s="19" t="s">
        <v>15</v>
      </c>
      <c r="T712" s="17">
        <f t="shared" si="100"/>
        <v>6</v>
      </c>
      <c r="U712" s="18" t="s">
        <v>15</v>
      </c>
      <c r="V712" s="83"/>
      <c r="W712" s="39" t="s">
        <v>5045</v>
      </c>
      <c r="X712" s="85">
        <f t="shared" si="102"/>
        <v>23.6</v>
      </c>
      <c r="Y712" s="85">
        <f t="shared" si="103"/>
        <v>78.666666666666671</v>
      </c>
      <c r="Z712" s="85">
        <f>VLOOKUP(A:A,[1]周转天数!$A$1:$N$65536,14,0)</f>
        <v>59</v>
      </c>
    </row>
    <row r="713" spans="1:26" ht="15" x14ac:dyDescent="0.25">
      <c r="A713" s="87" t="s">
        <v>739</v>
      </c>
      <c r="B713" s="65" t="s">
        <v>5852</v>
      </c>
      <c r="C713" s="63" t="s">
        <v>24</v>
      </c>
      <c r="D713" s="7" t="s">
        <v>22</v>
      </c>
      <c r="E713" s="7">
        <v>1</v>
      </c>
      <c r="F713" s="7">
        <v>3</v>
      </c>
      <c r="G713" s="40" t="s">
        <v>4655</v>
      </c>
      <c r="H713" s="68">
        <v>0.66666666666666663</v>
      </c>
      <c r="I713" s="9">
        <v>10</v>
      </c>
      <c r="J713" s="10">
        <f t="shared" si="97"/>
        <v>6.6666666666666661</v>
      </c>
      <c r="K713" s="11">
        <v>1</v>
      </c>
      <c r="L713" s="12">
        <v>2</v>
      </c>
      <c r="M713" s="54">
        <f t="shared" si="101"/>
        <v>2</v>
      </c>
      <c r="N713" s="13">
        <f t="shared" si="98"/>
        <v>4</v>
      </c>
      <c r="O713" s="14">
        <f t="shared" si="99"/>
        <v>13.333333333333332</v>
      </c>
      <c r="P713" s="15"/>
      <c r="Q713" s="16">
        <v>10</v>
      </c>
      <c r="R713" s="72">
        <f t="shared" si="96"/>
        <v>3.3333333333333321</v>
      </c>
      <c r="S713" s="19" t="s">
        <v>15</v>
      </c>
      <c r="T713" s="17">
        <f t="shared" si="100"/>
        <v>6</v>
      </c>
      <c r="U713" s="18" t="s">
        <v>15</v>
      </c>
      <c r="V713" s="83"/>
      <c r="W713" s="39" t="s">
        <v>5199</v>
      </c>
      <c r="X713" s="85">
        <f t="shared" si="102"/>
        <v>24</v>
      </c>
      <c r="Y713" s="85">
        <f t="shared" si="103"/>
        <v>80</v>
      </c>
      <c r="Z713" s="85">
        <f>VLOOKUP(A:A,[1]周转天数!$A$1:$N$65536,14,0)</f>
        <v>60</v>
      </c>
    </row>
    <row r="714" spans="1:26" ht="15" x14ac:dyDescent="0.25">
      <c r="A714" s="87" t="s">
        <v>740</v>
      </c>
      <c r="B714" s="65" t="s">
        <v>5853</v>
      </c>
      <c r="C714" s="63" t="s">
        <v>24</v>
      </c>
      <c r="D714" s="7" t="s">
        <v>22</v>
      </c>
      <c r="E714" s="7">
        <v>1</v>
      </c>
      <c r="F714" s="7">
        <v>3</v>
      </c>
      <c r="G714" s="40" t="s">
        <v>4685</v>
      </c>
      <c r="H714" s="68">
        <v>0.66666666666666663</v>
      </c>
      <c r="I714" s="9">
        <v>10</v>
      </c>
      <c r="J714" s="10">
        <f t="shared" si="97"/>
        <v>6.6666666666666661</v>
      </c>
      <c r="K714" s="11">
        <v>1</v>
      </c>
      <c r="L714" s="12">
        <v>2</v>
      </c>
      <c r="M714" s="54">
        <f t="shared" si="101"/>
        <v>2</v>
      </c>
      <c r="N714" s="13">
        <f t="shared" si="98"/>
        <v>4</v>
      </c>
      <c r="O714" s="14">
        <f t="shared" si="99"/>
        <v>13.333333333333332</v>
      </c>
      <c r="P714" s="15"/>
      <c r="Q714" s="16">
        <v>10</v>
      </c>
      <c r="R714" s="72">
        <f t="shared" ref="R714:R777" si="104">O714-Q714</f>
        <v>3.3333333333333321</v>
      </c>
      <c r="S714" s="19" t="s">
        <v>15</v>
      </c>
      <c r="T714" s="17">
        <f t="shared" si="100"/>
        <v>6</v>
      </c>
      <c r="U714" s="18" t="s">
        <v>15</v>
      </c>
      <c r="V714" s="83"/>
      <c r="W714" s="39" t="s">
        <v>5324</v>
      </c>
      <c r="X714" s="85">
        <f t="shared" si="102"/>
        <v>60</v>
      </c>
      <c r="Y714" s="85">
        <f t="shared" si="103"/>
        <v>199.99999999999997</v>
      </c>
      <c r="Z714" s="85">
        <f>VLOOKUP(A:A,[1]周转天数!$A$1:$N$65536,14,0)</f>
        <v>150</v>
      </c>
    </row>
    <row r="715" spans="1:26" ht="15" x14ac:dyDescent="0.25">
      <c r="A715" s="87" t="s">
        <v>741</v>
      </c>
      <c r="B715" s="65" t="s">
        <v>5854</v>
      </c>
      <c r="C715" s="63" t="s">
        <v>20</v>
      </c>
      <c r="D715" s="7" t="s">
        <v>22</v>
      </c>
      <c r="E715" s="7">
        <v>1</v>
      </c>
      <c r="F715" s="7">
        <v>3</v>
      </c>
      <c r="G715" s="40" t="s">
        <v>4671</v>
      </c>
      <c r="H715" s="68">
        <v>0.66666666666666663</v>
      </c>
      <c r="I715" s="9">
        <v>10</v>
      </c>
      <c r="J715" s="10">
        <f t="shared" si="97"/>
        <v>6.6666666666666661</v>
      </c>
      <c r="K715" s="11">
        <v>1</v>
      </c>
      <c r="L715" s="12">
        <v>2</v>
      </c>
      <c r="M715" s="54">
        <f t="shared" si="101"/>
        <v>2</v>
      </c>
      <c r="N715" s="13">
        <f t="shared" si="98"/>
        <v>4</v>
      </c>
      <c r="O715" s="14">
        <f t="shared" si="99"/>
        <v>13.333333333333332</v>
      </c>
      <c r="P715" s="15"/>
      <c r="Q715" s="16">
        <v>10</v>
      </c>
      <c r="R715" s="72">
        <f t="shared" si="104"/>
        <v>3.3333333333333321</v>
      </c>
      <c r="S715" s="19" t="s">
        <v>15</v>
      </c>
      <c r="T715" s="17">
        <f t="shared" si="100"/>
        <v>6</v>
      </c>
      <c r="U715" s="18" t="s">
        <v>15</v>
      </c>
      <c r="V715" s="83"/>
      <c r="W715" s="39" t="s">
        <v>5045</v>
      </c>
      <c r="X715" s="85">
        <f t="shared" si="102"/>
        <v>15.2</v>
      </c>
      <c r="Y715" s="85">
        <f t="shared" si="103"/>
        <v>50.666666666666657</v>
      </c>
      <c r="Z715" s="85">
        <f>VLOOKUP(A:A,[1]周转天数!$A$1:$N$65536,14,0)</f>
        <v>38</v>
      </c>
    </row>
    <row r="716" spans="1:26" ht="15" x14ac:dyDescent="0.25">
      <c r="A716" s="87" t="s">
        <v>742</v>
      </c>
      <c r="B716" s="65" t="s">
        <v>5855</v>
      </c>
      <c r="C716" s="63" t="s">
        <v>24</v>
      </c>
      <c r="D716" s="7" t="s">
        <v>22</v>
      </c>
      <c r="E716" s="7">
        <v>1</v>
      </c>
      <c r="F716" s="7">
        <v>3</v>
      </c>
      <c r="G716" s="40" t="s">
        <v>4645</v>
      </c>
      <c r="H716" s="68">
        <v>0.66666666666666663</v>
      </c>
      <c r="I716" s="9">
        <v>10</v>
      </c>
      <c r="J716" s="10">
        <f t="shared" si="97"/>
        <v>6.6666666666666661</v>
      </c>
      <c r="K716" s="11">
        <v>1</v>
      </c>
      <c r="L716" s="12">
        <v>2</v>
      </c>
      <c r="M716" s="54">
        <f t="shared" si="101"/>
        <v>2</v>
      </c>
      <c r="N716" s="13">
        <f t="shared" si="98"/>
        <v>4</v>
      </c>
      <c r="O716" s="14">
        <f t="shared" si="99"/>
        <v>13.333333333333332</v>
      </c>
      <c r="P716" s="15"/>
      <c r="Q716" s="16">
        <v>10</v>
      </c>
      <c r="R716" s="72">
        <f t="shared" si="104"/>
        <v>3.3333333333333321</v>
      </c>
      <c r="S716" s="19" t="s">
        <v>15</v>
      </c>
      <c r="T716" s="17">
        <f t="shared" si="100"/>
        <v>6</v>
      </c>
      <c r="U716" s="18" t="s">
        <v>15</v>
      </c>
      <c r="V716" s="83"/>
      <c r="W716" s="39" t="s">
        <v>5199</v>
      </c>
      <c r="X716" s="85">
        <f t="shared" si="102"/>
        <v>20</v>
      </c>
      <c r="Y716" s="85">
        <f t="shared" si="103"/>
        <v>66.666666666666657</v>
      </c>
      <c r="Z716" s="85">
        <f>VLOOKUP(A:A,[1]周转天数!$A$1:$N$65536,14,0)</f>
        <v>50</v>
      </c>
    </row>
    <row r="717" spans="1:26" ht="15" x14ac:dyDescent="0.25">
      <c r="A717" s="87" t="s">
        <v>743</v>
      </c>
      <c r="B717" s="65" t="s">
        <v>5856</v>
      </c>
      <c r="C717" s="63" t="s">
        <v>24</v>
      </c>
      <c r="D717" s="7" t="s">
        <v>22</v>
      </c>
      <c r="E717" s="7">
        <v>1</v>
      </c>
      <c r="F717" s="7">
        <v>3</v>
      </c>
      <c r="G717" s="40" t="s">
        <v>4734</v>
      </c>
      <c r="H717" s="68">
        <v>0.66666666666666663</v>
      </c>
      <c r="I717" s="9">
        <v>10</v>
      </c>
      <c r="J717" s="10">
        <f t="shared" si="97"/>
        <v>6.6666666666666661</v>
      </c>
      <c r="K717" s="11">
        <v>1</v>
      </c>
      <c r="L717" s="12">
        <v>2</v>
      </c>
      <c r="M717" s="54">
        <f t="shared" si="101"/>
        <v>2</v>
      </c>
      <c r="N717" s="13">
        <f t="shared" si="98"/>
        <v>4</v>
      </c>
      <c r="O717" s="14">
        <f t="shared" si="99"/>
        <v>13.333333333333332</v>
      </c>
      <c r="P717" s="15"/>
      <c r="Q717" s="16">
        <v>10</v>
      </c>
      <c r="R717" s="72">
        <f t="shared" si="104"/>
        <v>3.3333333333333321</v>
      </c>
      <c r="S717" s="19" t="s">
        <v>15</v>
      </c>
      <c r="T717" s="17">
        <f t="shared" si="100"/>
        <v>6</v>
      </c>
      <c r="U717" s="18" t="s">
        <v>15</v>
      </c>
      <c r="V717" s="83"/>
      <c r="W717" s="39" t="s">
        <v>5199</v>
      </c>
      <c r="X717" s="85">
        <f t="shared" si="102"/>
        <v>119.6</v>
      </c>
      <c r="Y717" s="85">
        <f t="shared" si="103"/>
        <v>398.66666666666663</v>
      </c>
      <c r="Z717" s="85">
        <f>VLOOKUP(A:A,[1]周转天数!$A$1:$N$65536,14,0)</f>
        <v>299</v>
      </c>
    </row>
    <row r="718" spans="1:26" ht="15" x14ac:dyDescent="0.25">
      <c r="A718" s="87" t="s">
        <v>744</v>
      </c>
      <c r="B718" s="65" t="s">
        <v>5857</v>
      </c>
      <c r="C718" s="63" t="s">
        <v>24</v>
      </c>
      <c r="D718" s="7" t="s">
        <v>22</v>
      </c>
      <c r="E718" s="7">
        <v>1</v>
      </c>
      <c r="F718" s="7">
        <v>3</v>
      </c>
      <c r="G718" s="40" t="s">
        <v>4639</v>
      </c>
      <c r="H718" s="68">
        <v>0.66666666666666663</v>
      </c>
      <c r="I718" s="9">
        <v>10</v>
      </c>
      <c r="J718" s="10">
        <f t="shared" si="97"/>
        <v>6.6666666666666661</v>
      </c>
      <c r="K718" s="11">
        <v>1</v>
      </c>
      <c r="L718" s="12">
        <v>2</v>
      </c>
      <c r="M718" s="54">
        <f t="shared" si="101"/>
        <v>2</v>
      </c>
      <c r="N718" s="13">
        <f t="shared" si="98"/>
        <v>4</v>
      </c>
      <c r="O718" s="14">
        <f t="shared" si="99"/>
        <v>13.333333333333332</v>
      </c>
      <c r="P718" s="15"/>
      <c r="Q718" s="16">
        <v>10</v>
      </c>
      <c r="R718" s="72">
        <f t="shared" si="104"/>
        <v>3.3333333333333321</v>
      </c>
      <c r="S718" s="19" t="s">
        <v>15</v>
      </c>
      <c r="T718" s="17">
        <f t="shared" si="100"/>
        <v>6</v>
      </c>
      <c r="U718" s="18" t="s">
        <v>15</v>
      </c>
      <c r="V718" s="83"/>
      <c r="W718" s="39" t="s">
        <v>5176</v>
      </c>
      <c r="X718" s="85">
        <f t="shared" si="102"/>
        <v>16</v>
      </c>
      <c r="Y718" s="85">
        <f t="shared" si="103"/>
        <v>53.333333333333329</v>
      </c>
      <c r="Z718" s="85">
        <f>VLOOKUP(A:A,[1]周转天数!$A$1:$N$65536,14,0)</f>
        <v>40</v>
      </c>
    </row>
    <row r="719" spans="1:26" ht="15" x14ac:dyDescent="0.25">
      <c r="A719" s="87" t="s">
        <v>745</v>
      </c>
      <c r="B719" s="65" t="s">
        <v>5858</v>
      </c>
      <c r="C719" s="63" t="s">
        <v>5147</v>
      </c>
      <c r="D719" s="7" t="s">
        <v>22</v>
      </c>
      <c r="E719" s="7">
        <v>1</v>
      </c>
      <c r="F719" s="7">
        <v>3</v>
      </c>
      <c r="G719" s="40" t="s">
        <v>4640</v>
      </c>
      <c r="H719" s="68">
        <v>0.66666666666666663</v>
      </c>
      <c r="I719" s="9">
        <v>10</v>
      </c>
      <c r="J719" s="10">
        <f t="shared" si="97"/>
        <v>6.6666666666666661</v>
      </c>
      <c r="K719" s="11">
        <v>1</v>
      </c>
      <c r="L719" s="12">
        <v>2</v>
      </c>
      <c r="M719" s="54">
        <f t="shared" si="101"/>
        <v>2</v>
      </c>
      <c r="N719" s="13">
        <f t="shared" si="98"/>
        <v>4</v>
      </c>
      <c r="O719" s="14">
        <f t="shared" si="99"/>
        <v>13.333333333333332</v>
      </c>
      <c r="P719" s="15"/>
      <c r="Q719" s="16">
        <v>10</v>
      </c>
      <c r="R719" s="72">
        <f t="shared" si="104"/>
        <v>3.3333333333333321</v>
      </c>
      <c r="S719" s="19" t="s">
        <v>15</v>
      </c>
      <c r="T719" s="17">
        <f t="shared" si="100"/>
        <v>6</v>
      </c>
      <c r="U719" s="18" t="s">
        <v>15</v>
      </c>
      <c r="V719" s="83"/>
      <c r="W719" s="39" t="s">
        <v>5056</v>
      </c>
      <c r="X719" s="85">
        <f t="shared" si="102"/>
        <v>22</v>
      </c>
      <c r="Y719" s="85">
        <f t="shared" si="103"/>
        <v>73.333333333333329</v>
      </c>
      <c r="Z719" s="85">
        <f>VLOOKUP(A:A,[1]周转天数!$A$1:$N$65536,14,0)</f>
        <v>55</v>
      </c>
    </row>
    <row r="720" spans="1:26" ht="15" x14ac:dyDescent="0.25">
      <c r="A720" s="87" t="s">
        <v>746</v>
      </c>
      <c r="B720" s="65" t="s">
        <v>5859</v>
      </c>
      <c r="C720" s="63" t="s">
        <v>24</v>
      </c>
      <c r="D720" s="7" t="s">
        <v>22</v>
      </c>
      <c r="E720" s="7">
        <v>1</v>
      </c>
      <c r="F720" s="7">
        <v>3</v>
      </c>
      <c r="G720" s="40" t="s">
        <v>4639</v>
      </c>
      <c r="H720" s="68">
        <v>0.66666666666666663</v>
      </c>
      <c r="I720" s="9">
        <v>10</v>
      </c>
      <c r="J720" s="10">
        <f t="shared" si="97"/>
        <v>6.6666666666666661</v>
      </c>
      <c r="K720" s="11">
        <v>1</v>
      </c>
      <c r="L720" s="12">
        <v>2</v>
      </c>
      <c r="M720" s="54">
        <f t="shared" si="101"/>
        <v>2</v>
      </c>
      <c r="N720" s="13">
        <f t="shared" si="98"/>
        <v>4</v>
      </c>
      <c r="O720" s="14">
        <f t="shared" si="99"/>
        <v>13.333333333333332</v>
      </c>
      <c r="P720" s="15"/>
      <c r="Q720" s="16">
        <v>10</v>
      </c>
      <c r="R720" s="72">
        <f t="shared" si="104"/>
        <v>3.3333333333333321</v>
      </c>
      <c r="S720" s="19" t="s">
        <v>15</v>
      </c>
      <c r="T720" s="17">
        <f t="shared" si="100"/>
        <v>6</v>
      </c>
      <c r="U720" s="18" t="s">
        <v>15</v>
      </c>
      <c r="V720" s="83"/>
      <c r="W720" s="39" t="s">
        <v>5056</v>
      </c>
      <c r="X720" s="85">
        <f t="shared" si="102"/>
        <v>16</v>
      </c>
      <c r="Y720" s="85">
        <f t="shared" si="103"/>
        <v>53.333333333333329</v>
      </c>
      <c r="Z720" s="85">
        <f>VLOOKUP(A:A,[1]周转天数!$A$1:$N$65536,14,0)</f>
        <v>40</v>
      </c>
    </row>
    <row r="721" spans="1:26" ht="15" x14ac:dyDescent="0.25">
      <c r="A721" s="87" t="s">
        <v>747</v>
      </c>
      <c r="B721" s="65" t="s">
        <v>5860</v>
      </c>
      <c r="C721" s="63" t="s">
        <v>19</v>
      </c>
      <c r="D721" s="7" t="s">
        <v>22</v>
      </c>
      <c r="E721" s="7">
        <v>1</v>
      </c>
      <c r="F721" s="7">
        <v>3</v>
      </c>
      <c r="G721" s="40" t="s">
        <v>4722</v>
      </c>
      <c r="H721" s="68">
        <v>0.66666666666666663</v>
      </c>
      <c r="I721" s="9">
        <v>10</v>
      </c>
      <c r="J721" s="10">
        <f t="shared" si="97"/>
        <v>6.6666666666666661</v>
      </c>
      <c r="K721" s="11">
        <v>1</v>
      </c>
      <c r="L721" s="12">
        <v>2</v>
      </c>
      <c r="M721" s="54">
        <f t="shared" si="101"/>
        <v>2</v>
      </c>
      <c r="N721" s="13">
        <f t="shared" si="98"/>
        <v>4</v>
      </c>
      <c r="O721" s="14">
        <f t="shared" si="99"/>
        <v>13.333333333333332</v>
      </c>
      <c r="P721" s="15"/>
      <c r="Q721" s="16">
        <v>10</v>
      </c>
      <c r="R721" s="72">
        <f t="shared" si="104"/>
        <v>3.3333333333333321</v>
      </c>
      <c r="S721" s="19" t="s">
        <v>15</v>
      </c>
      <c r="T721" s="17">
        <f t="shared" si="100"/>
        <v>6</v>
      </c>
      <c r="U721" s="18" t="s">
        <v>15</v>
      </c>
      <c r="V721" s="83"/>
      <c r="W721" s="39" t="s">
        <v>5056</v>
      </c>
      <c r="X721" s="85">
        <f t="shared" si="102"/>
        <v>27.2</v>
      </c>
      <c r="Y721" s="85">
        <f t="shared" si="103"/>
        <v>90.666666666666657</v>
      </c>
      <c r="Z721" s="85">
        <f>VLOOKUP(A:A,[1]周转天数!$A$1:$N$65536,14,0)</f>
        <v>68</v>
      </c>
    </row>
    <row r="722" spans="1:26" ht="15" x14ac:dyDescent="0.25">
      <c r="A722" s="87" t="s">
        <v>748</v>
      </c>
      <c r="B722" s="65" t="s">
        <v>5861</v>
      </c>
      <c r="C722" s="63" t="s">
        <v>24</v>
      </c>
      <c r="D722" s="7" t="s">
        <v>22</v>
      </c>
      <c r="E722" s="7">
        <v>1</v>
      </c>
      <c r="F722" s="7">
        <v>3</v>
      </c>
      <c r="G722" s="40" t="s">
        <v>4757</v>
      </c>
      <c r="H722" s="68">
        <v>0.66666666666666663</v>
      </c>
      <c r="I722" s="9">
        <v>10</v>
      </c>
      <c r="J722" s="10">
        <f t="shared" si="97"/>
        <v>6.6666666666666661</v>
      </c>
      <c r="K722" s="11">
        <v>1</v>
      </c>
      <c r="L722" s="12">
        <v>2</v>
      </c>
      <c r="M722" s="54">
        <f t="shared" si="101"/>
        <v>2</v>
      </c>
      <c r="N722" s="13">
        <f t="shared" si="98"/>
        <v>4</v>
      </c>
      <c r="O722" s="14">
        <f t="shared" si="99"/>
        <v>13.333333333333332</v>
      </c>
      <c r="P722" s="15"/>
      <c r="Q722" s="16">
        <v>10</v>
      </c>
      <c r="R722" s="72">
        <f t="shared" si="104"/>
        <v>3.3333333333333321</v>
      </c>
      <c r="S722" s="19" t="s">
        <v>15</v>
      </c>
      <c r="T722" s="17">
        <f t="shared" si="100"/>
        <v>6</v>
      </c>
      <c r="U722" s="18" t="s">
        <v>15</v>
      </c>
      <c r="V722" s="83"/>
      <c r="W722" s="39" t="s">
        <v>5862</v>
      </c>
      <c r="X722" s="85">
        <f t="shared" si="102"/>
        <v>191.6</v>
      </c>
      <c r="Y722" s="85">
        <f t="shared" si="103"/>
        <v>638.66666666666663</v>
      </c>
      <c r="Z722" s="85">
        <f>VLOOKUP(A:A,[1]周转天数!$A$1:$N$65536,14,0)</f>
        <v>479</v>
      </c>
    </row>
    <row r="723" spans="1:26" ht="15" x14ac:dyDescent="0.25">
      <c r="A723" s="87" t="s">
        <v>749</v>
      </c>
      <c r="B723" s="65" t="s">
        <v>5863</v>
      </c>
      <c r="C723" s="63" t="s">
        <v>5036</v>
      </c>
      <c r="D723" s="7" t="s">
        <v>22</v>
      </c>
      <c r="E723" s="7">
        <v>1</v>
      </c>
      <c r="F723" s="7">
        <v>3</v>
      </c>
      <c r="G723" s="40" t="s">
        <v>4700</v>
      </c>
      <c r="H723" s="68">
        <v>0.66666666666666663</v>
      </c>
      <c r="I723" s="9">
        <v>10</v>
      </c>
      <c r="J723" s="10">
        <f t="shared" si="97"/>
        <v>6.6666666666666661</v>
      </c>
      <c r="K723" s="11">
        <v>1</v>
      </c>
      <c r="L723" s="12">
        <v>2</v>
      </c>
      <c r="M723" s="54">
        <f t="shared" si="101"/>
        <v>2</v>
      </c>
      <c r="N723" s="13">
        <f t="shared" si="98"/>
        <v>4</v>
      </c>
      <c r="O723" s="14">
        <f t="shared" si="99"/>
        <v>13.333333333333332</v>
      </c>
      <c r="P723" s="15"/>
      <c r="Q723" s="16">
        <v>10</v>
      </c>
      <c r="R723" s="72">
        <f t="shared" si="104"/>
        <v>3.3333333333333321</v>
      </c>
      <c r="S723" s="19" t="s">
        <v>15</v>
      </c>
      <c r="T723" s="17">
        <f t="shared" si="100"/>
        <v>6</v>
      </c>
      <c r="U723" s="18" t="s">
        <v>15</v>
      </c>
      <c r="V723" s="83"/>
      <c r="W723" s="39" t="s">
        <v>5037</v>
      </c>
      <c r="X723" s="85">
        <f t="shared" si="102"/>
        <v>46</v>
      </c>
      <c r="Y723" s="85">
        <f t="shared" si="103"/>
        <v>153.33333333333331</v>
      </c>
      <c r="Z723" s="85">
        <f>VLOOKUP(A:A,[1]周转天数!$A$1:$N$65536,14,0)</f>
        <v>115</v>
      </c>
    </row>
    <row r="724" spans="1:26" ht="15" x14ac:dyDescent="0.25">
      <c r="A724" s="87" t="s">
        <v>750</v>
      </c>
      <c r="B724" s="65" t="s">
        <v>5864</v>
      </c>
      <c r="C724" s="63" t="s">
        <v>24</v>
      </c>
      <c r="D724" s="7" t="s">
        <v>22</v>
      </c>
      <c r="E724" s="7">
        <v>1</v>
      </c>
      <c r="F724" s="7">
        <v>3</v>
      </c>
      <c r="G724" s="40" t="s">
        <v>4675</v>
      </c>
      <c r="H724" s="68">
        <v>0.66666666666666663</v>
      </c>
      <c r="I724" s="9">
        <v>10</v>
      </c>
      <c r="J724" s="10">
        <f t="shared" si="97"/>
        <v>6.6666666666666661</v>
      </c>
      <c r="K724" s="11">
        <v>1</v>
      </c>
      <c r="L724" s="12">
        <v>2</v>
      </c>
      <c r="M724" s="54">
        <f t="shared" si="101"/>
        <v>2</v>
      </c>
      <c r="N724" s="13">
        <f t="shared" si="98"/>
        <v>4</v>
      </c>
      <c r="O724" s="14">
        <f t="shared" si="99"/>
        <v>13.333333333333332</v>
      </c>
      <c r="P724" s="15"/>
      <c r="Q724" s="16">
        <v>10</v>
      </c>
      <c r="R724" s="72">
        <f t="shared" si="104"/>
        <v>3.3333333333333321</v>
      </c>
      <c r="S724" s="19" t="s">
        <v>15</v>
      </c>
      <c r="T724" s="17">
        <f t="shared" si="100"/>
        <v>6</v>
      </c>
      <c r="U724" s="18" t="s">
        <v>15</v>
      </c>
      <c r="V724" s="83"/>
      <c r="W724" s="39" t="s">
        <v>5442</v>
      </c>
      <c r="X724" s="85">
        <f t="shared" si="102"/>
        <v>63.2</v>
      </c>
      <c r="Y724" s="85">
        <f t="shared" si="103"/>
        <v>210.66666666666666</v>
      </c>
      <c r="Z724" s="85">
        <f>VLOOKUP(A:A,[1]周转天数!$A$1:$N$65536,14,0)</f>
        <v>158</v>
      </c>
    </row>
    <row r="725" spans="1:26" ht="15" x14ac:dyDescent="0.25">
      <c r="A725" s="87" t="s">
        <v>751</v>
      </c>
      <c r="B725" s="65" t="s">
        <v>5865</v>
      </c>
      <c r="C725" s="63" t="s">
        <v>19</v>
      </c>
      <c r="D725" s="7" t="s">
        <v>22</v>
      </c>
      <c r="E725" s="7">
        <v>1</v>
      </c>
      <c r="F725" s="7">
        <v>3</v>
      </c>
      <c r="G725" s="40" t="s">
        <v>4665</v>
      </c>
      <c r="H725" s="68">
        <v>0.66666666666666663</v>
      </c>
      <c r="I725" s="9">
        <v>10</v>
      </c>
      <c r="J725" s="10">
        <f t="shared" si="97"/>
        <v>6.6666666666666661</v>
      </c>
      <c r="K725" s="11">
        <v>1</v>
      </c>
      <c r="L725" s="12">
        <v>2</v>
      </c>
      <c r="M725" s="54">
        <f t="shared" si="101"/>
        <v>2</v>
      </c>
      <c r="N725" s="13">
        <f t="shared" si="98"/>
        <v>4</v>
      </c>
      <c r="O725" s="14">
        <f t="shared" si="99"/>
        <v>13.333333333333332</v>
      </c>
      <c r="P725" s="15"/>
      <c r="Q725" s="16">
        <v>10</v>
      </c>
      <c r="R725" s="72">
        <f t="shared" si="104"/>
        <v>3.3333333333333321</v>
      </c>
      <c r="S725" s="19" t="s">
        <v>15</v>
      </c>
      <c r="T725" s="17">
        <f t="shared" si="100"/>
        <v>6</v>
      </c>
      <c r="U725" s="18" t="s">
        <v>15</v>
      </c>
      <c r="V725" s="83"/>
      <c r="W725" s="39" t="s">
        <v>5496</v>
      </c>
      <c r="X725" s="85">
        <f t="shared" si="102"/>
        <v>79.2</v>
      </c>
      <c r="Y725" s="85">
        <f t="shared" si="103"/>
        <v>264</v>
      </c>
      <c r="Z725" s="85">
        <f>VLOOKUP(A:A,[1]周转天数!$A$1:$N$65536,14,0)</f>
        <v>198</v>
      </c>
    </row>
    <row r="726" spans="1:26" ht="15" x14ac:dyDescent="0.25">
      <c r="A726" s="87" t="s">
        <v>752</v>
      </c>
      <c r="B726" s="65" t="s">
        <v>5866</v>
      </c>
      <c r="C726" s="63" t="s">
        <v>24</v>
      </c>
      <c r="D726" s="7" t="s">
        <v>22</v>
      </c>
      <c r="E726" s="7">
        <v>1</v>
      </c>
      <c r="F726" s="7">
        <v>3</v>
      </c>
      <c r="G726" s="40" t="s">
        <v>4664</v>
      </c>
      <c r="H726" s="68">
        <v>0.66666666666666663</v>
      </c>
      <c r="I726" s="9">
        <v>10</v>
      </c>
      <c r="J726" s="10">
        <f t="shared" si="97"/>
        <v>6.6666666666666661</v>
      </c>
      <c r="K726" s="11">
        <v>1</v>
      </c>
      <c r="L726" s="12">
        <v>2</v>
      </c>
      <c r="M726" s="54">
        <f t="shared" si="101"/>
        <v>2</v>
      </c>
      <c r="N726" s="13">
        <f t="shared" si="98"/>
        <v>4</v>
      </c>
      <c r="O726" s="14">
        <f t="shared" si="99"/>
        <v>13.333333333333332</v>
      </c>
      <c r="P726" s="15"/>
      <c r="Q726" s="16">
        <v>10</v>
      </c>
      <c r="R726" s="72">
        <f t="shared" si="104"/>
        <v>3.3333333333333321</v>
      </c>
      <c r="S726" s="19" t="s">
        <v>15</v>
      </c>
      <c r="T726" s="17">
        <f t="shared" si="100"/>
        <v>6</v>
      </c>
      <c r="U726" s="18" t="s">
        <v>15</v>
      </c>
      <c r="V726" s="83"/>
      <c r="W726" s="39" t="s">
        <v>5141</v>
      </c>
      <c r="X726" s="85">
        <f t="shared" si="102"/>
        <v>34</v>
      </c>
      <c r="Y726" s="85">
        <f t="shared" si="103"/>
        <v>113.33333333333333</v>
      </c>
      <c r="Z726" s="85">
        <f>VLOOKUP(A:A,[1]周转天数!$A$1:$N$65536,14,0)</f>
        <v>85</v>
      </c>
    </row>
    <row r="727" spans="1:26" ht="15" x14ac:dyDescent="0.25">
      <c r="A727" s="87" t="s">
        <v>753</v>
      </c>
      <c r="B727" s="65" t="s">
        <v>5867</v>
      </c>
      <c r="C727" s="63" t="s">
        <v>24</v>
      </c>
      <c r="D727" s="7" t="s">
        <v>22</v>
      </c>
      <c r="E727" s="7">
        <v>1</v>
      </c>
      <c r="F727" s="7">
        <v>3</v>
      </c>
      <c r="G727" s="40" t="s">
        <v>4650</v>
      </c>
      <c r="H727" s="68">
        <v>0.66666666666666663</v>
      </c>
      <c r="I727" s="9">
        <v>10</v>
      </c>
      <c r="J727" s="10">
        <f t="shared" si="97"/>
        <v>6.6666666666666661</v>
      </c>
      <c r="K727" s="11">
        <v>1</v>
      </c>
      <c r="L727" s="12">
        <v>2</v>
      </c>
      <c r="M727" s="54">
        <f t="shared" si="101"/>
        <v>2</v>
      </c>
      <c r="N727" s="13">
        <f t="shared" si="98"/>
        <v>4</v>
      </c>
      <c r="O727" s="14">
        <f t="shared" si="99"/>
        <v>13.333333333333332</v>
      </c>
      <c r="P727" s="15"/>
      <c r="Q727" s="16">
        <v>10</v>
      </c>
      <c r="R727" s="72">
        <f t="shared" si="104"/>
        <v>3.3333333333333321</v>
      </c>
      <c r="S727" s="19" t="s">
        <v>15</v>
      </c>
      <c r="T727" s="17">
        <f t="shared" si="100"/>
        <v>6</v>
      </c>
      <c r="U727" s="18" t="s">
        <v>15</v>
      </c>
      <c r="V727" s="83"/>
      <c r="W727" s="39" t="s">
        <v>5310</v>
      </c>
      <c r="X727" s="85">
        <f t="shared" si="102"/>
        <v>14</v>
      </c>
      <c r="Y727" s="85">
        <f t="shared" si="103"/>
        <v>46.666666666666664</v>
      </c>
      <c r="Z727" s="85">
        <f>VLOOKUP(A:A,[1]周转天数!$A$1:$N$65536,14,0)</f>
        <v>35</v>
      </c>
    </row>
    <row r="728" spans="1:26" ht="15" x14ac:dyDescent="0.25">
      <c r="A728" s="87" t="s">
        <v>754</v>
      </c>
      <c r="B728" s="65" t="s">
        <v>5868</v>
      </c>
      <c r="C728" s="63" t="s">
        <v>24</v>
      </c>
      <c r="D728" s="7" t="s">
        <v>22</v>
      </c>
      <c r="E728" s="7">
        <v>1</v>
      </c>
      <c r="F728" s="7">
        <v>3</v>
      </c>
      <c r="G728" s="40" t="s">
        <v>4643</v>
      </c>
      <c r="H728" s="68">
        <v>0.66666666666666663</v>
      </c>
      <c r="I728" s="9">
        <v>10</v>
      </c>
      <c r="J728" s="10">
        <f t="shared" si="97"/>
        <v>6.6666666666666661</v>
      </c>
      <c r="K728" s="11">
        <v>1</v>
      </c>
      <c r="L728" s="12">
        <v>2</v>
      </c>
      <c r="M728" s="54">
        <f t="shared" si="101"/>
        <v>2</v>
      </c>
      <c r="N728" s="13">
        <f t="shared" si="98"/>
        <v>4</v>
      </c>
      <c r="O728" s="14">
        <f t="shared" si="99"/>
        <v>13.333333333333332</v>
      </c>
      <c r="P728" s="15"/>
      <c r="Q728" s="16">
        <v>10</v>
      </c>
      <c r="R728" s="72">
        <f t="shared" si="104"/>
        <v>3.3333333333333321</v>
      </c>
      <c r="S728" s="19" t="s">
        <v>15</v>
      </c>
      <c r="T728" s="17">
        <f t="shared" si="100"/>
        <v>6</v>
      </c>
      <c r="U728" s="18" t="s">
        <v>15</v>
      </c>
      <c r="V728" s="83"/>
      <c r="W728" s="39" t="s">
        <v>5310</v>
      </c>
      <c r="X728" s="85">
        <f t="shared" si="102"/>
        <v>6</v>
      </c>
      <c r="Y728" s="85">
        <f t="shared" si="103"/>
        <v>20</v>
      </c>
      <c r="Z728" s="85">
        <f>VLOOKUP(A:A,[1]周转天数!$A$1:$N$65536,14,0)</f>
        <v>15</v>
      </c>
    </row>
    <row r="729" spans="1:26" ht="15" x14ac:dyDescent="0.25">
      <c r="A729" s="87" t="s">
        <v>755</v>
      </c>
      <c r="B729" s="65" t="s">
        <v>5869</v>
      </c>
      <c r="C729" s="63" t="s">
        <v>24</v>
      </c>
      <c r="D729" s="7" t="s">
        <v>22</v>
      </c>
      <c r="E729" s="7">
        <v>1</v>
      </c>
      <c r="F729" s="7">
        <v>3</v>
      </c>
      <c r="G729" s="40" t="s">
        <v>4643</v>
      </c>
      <c r="H729" s="68">
        <v>0.66666666666666663</v>
      </c>
      <c r="I729" s="9">
        <v>10</v>
      </c>
      <c r="J729" s="10">
        <f t="shared" si="97"/>
        <v>6.6666666666666661</v>
      </c>
      <c r="K729" s="11">
        <v>1</v>
      </c>
      <c r="L729" s="12">
        <v>2</v>
      </c>
      <c r="M729" s="54">
        <f t="shared" si="101"/>
        <v>2</v>
      </c>
      <c r="N729" s="13">
        <f t="shared" si="98"/>
        <v>4</v>
      </c>
      <c r="O729" s="14">
        <f t="shared" si="99"/>
        <v>13.333333333333332</v>
      </c>
      <c r="P729" s="15"/>
      <c r="Q729" s="16">
        <v>10</v>
      </c>
      <c r="R729" s="72">
        <f t="shared" si="104"/>
        <v>3.3333333333333321</v>
      </c>
      <c r="S729" s="19" t="s">
        <v>15</v>
      </c>
      <c r="T729" s="17">
        <f t="shared" si="100"/>
        <v>6</v>
      </c>
      <c r="U729" s="18" t="s">
        <v>15</v>
      </c>
      <c r="V729" s="83"/>
      <c r="W729" s="39" t="s">
        <v>5310</v>
      </c>
      <c r="X729" s="85">
        <f t="shared" si="102"/>
        <v>6</v>
      </c>
      <c r="Y729" s="85">
        <f t="shared" si="103"/>
        <v>20</v>
      </c>
      <c r="Z729" s="85">
        <f>VLOOKUP(A:A,[1]周转天数!$A$1:$N$65536,14,0)</f>
        <v>15</v>
      </c>
    </row>
    <row r="730" spans="1:26" ht="15" x14ac:dyDescent="0.25">
      <c r="A730" s="87" t="s">
        <v>756</v>
      </c>
      <c r="B730" s="65" t="s">
        <v>5870</v>
      </c>
      <c r="C730" s="63" t="s">
        <v>19</v>
      </c>
      <c r="D730" s="7" t="s">
        <v>22</v>
      </c>
      <c r="E730" s="7">
        <v>1</v>
      </c>
      <c r="F730" s="7">
        <v>3</v>
      </c>
      <c r="G730" s="40" t="s">
        <v>4649</v>
      </c>
      <c r="H730" s="68">
        <v>0.66666666666666663</v>
      </c>
      <c r="I730" s="9">
        <v>10</v>
      </c>
      <c r="J730" s="10">
        <f t="shared" si="97"/>
        <v>6.6666666666666661</v>
      </c>
      <c r="K730" s="11">
        <v>1</v>
      </c>
      <c r="L730" s="12">
        <v>2</v>
      </c>
      <c r="M730" s="54">
        <f t="shared" si="101"/>
        <v>2</v>
      </c>
      <c r="N730" s="13">
        <f t="shared" si="98"/>
        <v>4</v>
      </c>
      <c r="O730" s="14">
        <f t="shared" si="99"/>
        <v>13.333333333333332</v>
      </c>
      <c r="P730" s="15"/>
      <c r="Q730" s="16">
        <v>10</v>
      </c>
      <c r="R730" s="72">
        <f t="shared" si="104"/>
        <v>3.3333333333333321</v>
      </c>
      <c r="S730" s="19" t="s">
        <v>15</v>
      </c>
      <c r="T730" s="17">
        <f t="shared" si="100"/>
        <v>6</v>
      </c>
      <c r="U730" s="18" t="s">
        <v>15</v>
      </c>
      <c r="V730" s="83"/>
      <c r="W730" s="39" t="s">
        <v>5016</v>
      </c>
      <c r="X730" s="85">
        <f t="shared" si="102"/>
        <v>31.2</v>
      </c>
      <c r="Y730" s="85">
        <f t="shared" si="103"/>
        <v>103.99999999999999</v>
      </c>
      <c r="Z730" s="85">
        <f>VLOOKUP(A:A,[1]周转天数!$A$1:$N$65536,14,0)</f>
        <v>78</v>
      </c>
    </row>
    <row r="731" spans="1:26" ht="15" x14ac:dyDescent="0.25">
      <c r="A731" s="87" t="s">
        <v>757</v>
      </c>
      <c r="B731" s="65" t="s">
        <v>5871</v>
      </c>
      <c r="C731" s="63" t="s">
        <v>24</v>
      </c>
      <c r="D731" s="7" t="s">
        <v>22</v>
      </c>
      <c r="E731" s="7">
        <v>1</v>
      </c>
      <c r="F731" s="7">
        <v>3</v>
      </c>
      <c r="G731" s="40" t="s">
        <v>4639</v>
      </c>
      <c r="H731" s="68">
        <v>0.66666666666666663</v>
      </c>
      <c r="I731" s="9">
        <v>10</v>
      </c>
      <c r="J731" s="10">
        <f t="shared" si="97"/>
        <v>6.6666666666666661</v>
      </c>
      <c r="K731" s="11">
        <v>1</v>
      </c>
      <c r="L731" s="12">
        <v>2</v>
      </c>
      <c r="M731" s="54">
        <f t="shared" si="101"/>
        <v>2</v>
      </c>
      <c r="N731" s="13">
        <f t="shared" si="98"/>
        <v>4</v>
      </c>
      <c r="O731" s="14">
        <f t="shared" si="99"/>
        <v>13.333333333333332</v>
      </c>
      <c r="P731" s="15"/>
      <c r="Q731" s="16">
        <v>10</v>
      </c>
      <c r="R731" s="72">
        <f t="shared" si="104"/>
        <v>3.3333333333333321</v>
      </c>
      <c r="S731" s="19" t="s">
        <v>15</v>
      </c>
      <c r="T731" s="17">
        <f t="shared" si="100"/>
        <v>6</v>
      </c>
      <c r="U731" s="18" t="s">
        <v>15</v>
      </c>
      <c r="V731" s="83"/>
      <c r="W731" s="39" t="s">
        <v>5872</v>
      </c>
      <c r="X731" s="85">
        <f t="shared" si="102"/>
        <v>16</v>
      </c>
      <c r="Y731" s="85">
        <f t="shared" si="103"/>
        <v>53.333333333333329</v>
      </c>
      <c r="Z731" s="85">
        <f>VLOOKUP(A:A,[1]周转天数!$A$1:$N$65536,14,0)</f>
        <v>40</v>
      </c>
    </row>
    <row r="732" spans="1:26" ht="15" x14ac:dyDescent="0.25">
      <c r="A732" s="87" t="s">
        <v>758</v>
      </c>
      <c r="B732" s="65" t="s">
        <v>5873</v>
      </c>
      <c r="C732" s="63" t="s">
        <v>19</v>
      </c>
      <c r="D732" s="7" t="s">
        <v>22</v>
      </c>
      <c r="E732" s="7">
        <v>1</v>
      </c>
      <c r="F732" s="7">
        <v>3</v>
      </c>
      <c r="G732" s="40" t="s">
        <v>4640</v>
      </c>
      <c r="H732" s="68">
        <v>0.66666666666666663</v>
      </c>
      <c r="I732" s="9">
        <v>10</v>
      </c>
      <c r="J732" s="10">
        <f t="shared" si="97"/>
        <v>6.6666666666666661</v>
      </c>
      <c r="K732" s="11">
        <v>1</v>
      </c>
      <c r="L732" s="12">
        <v>2</v>
      </c>
      <c r="M732" s="54">
        <f t="shared" si="101"/>
        <v>2</v>
      </c>
      <c r="N732" s="13">
        <f t="shared" si="98"/>
        <v>4</v>
      </c>
      <c r="O732" s="14">
        <f t="shared" si="99"/>
        <v>13.333333333333332</v>
      </c>
      <c r="P732" s="15"/>
      <c r="Q732" s="16">
        <v>10</v>
      </c>
      <c r="R732" s="72">
        <f t="shared" si="104"/>
        <v>3.3333333333333321</v>
      </c>
      <c r="S732" s="19" t="s">
        <v>15</v>
      </c>
      <c r="T732" s="17">
        <f t="shared" si="100"/>
        <v>6</v>
      </c>
      <c r="U732" s="18" t="s">
        <v>15</v>
      </c>
      <c r="V732" s="83"/>
      <c r="W732" s="39" t="s">
        <v>5016</v>
      </c>
      <c r="X732" s="85">
        <f t="shared" si="102"/>
        <v>22</v>
      </c>
      <c r="Y732" s="85">
        <f t="shared" si="103"/>
        <v>73.333333333333329</v>
      </c>
      <c r="Z732" s="85">
        <f>VLOOKUP(A:A,[1]周转天数!$A$1:$N$65536,14,0)</f>
        <v>55</v>
      </c>
    </row>
    <row r="733" spans="1:26" ht="15" x14ac:dyDescent="0.25">
      <c r="A733" s="87" t="s">
        <v>759</v>
      </c>
      <c r="B733" s="65" t="s">
        <v>5874</v>
      </c>
      <c r="C733" s="63" t="s">
        <v>19</v>
      </c>
      <c r="D733" s="7" t="s">
        <v>22</v>
      </c>
      <c r="E733" s="7">
        <v>1</v>
      </c>
      <c r="F733" s="7">
        <v>3</v>
      </c>
      <c r="G733" s="40" t="s">
        <v>4677</v>
      </c>
      <c r="H733" s="68">
        <v>0.66666666666666663</v>
      </c>
      <c r="I733" s="9">
        <v>10</v>
      </c>
      <c r="J733" s="10">
        <f t="shared" si="97"/>
        <v>6.6666666666666661</v>
      </c>
      <c r="K733" s="11">
        <v>1</v>
      </c>
      <c r="L733" s="12">
        <v>2</v>
      </c>
      <c r="M733" s="54">
        <f t="shared" si="101"/>
        <v>2</v>
      </c>
      <c r="N733" s="13">
        <f t="shared" si="98"/>
        <v>4</v>
      </c>
      <c r="O733" s="14">
        <f t="shared" si="99"/>
        <v>13.333333333333332</v>
      </c>
      <c r="P733" s="15"/>
      <c r="Q733" s="16">
        <v>10</v>
      </c>
      <c r="R733" s="72">
        <f t="shared" si="104"/>
        <v>3.3333333333333321</v>
      </c>
      <c r="S733" s="19" t="s">
        <v>15</v>
      </c>
      <c r="T733" s="17">
        <f t="shared" si="100"/>
        <v>6</v>
      </c>
      <c r="U733" s="18" t="s">
        <v>15</v>
      </c>
      <c r="V733" s="83"/>
      <c r="W733" s="39" t="s">
        <v>5349</v>
      </c>
      <c r="X733" s="85">
        <f t="shared" si="102"/>
        <v>50</v>
      </c>
      <c r="Y733" s="85">
        <f t="shared" si="103"/>
        <v>166.66666666666666</v>
      </c>
      <c r="Z733" s="85">
        <f>VLOOKUP(A:A,[1]周转天数!$A$1:$N$65536,14,0)</f>
        <v>125</v>
      </c>
    </row>
    <row r="734" spans="1:26" ht="15" x14ac:dyDescent="0.25">
      <c r="A734" s="87" t="s">
        <v>760</v>
      </c>
      <c r="B734" s="65" t="s">
        <v>5875</v>
      </c>
      <c r="C734" s="63" t="s">
        <v>24</v>
      </c>
      <c r="D734" s="7" t="s">
        <v>22</v>
      </c>
      <c r="E734" s="7">
        <v>1</v>
      </c>
      <c r="F734" s="7">
        <v>3</v>
      </c>
      <c r="G734" s="40" t="s">
        <v>4633</v>
      </c>
      <c r="H734" s="68">
        <v>0.66666666666666663</v>
      </c>
      <c r="I734" s="9">
        <v>10</v>
      </c>
      <c r="J734" s="10">
        <f t="shared" si="97"/>
        <v>6.6666666666666661</v>
      </c>
      <c r="K734" s="11">
        <v>1</v>
      </c>
      <c r="L734" s="12">
        <v>2</v>
      </c>
      <c r="M734" s="54">
        <f t="shared" si="101"/>
        <v>2</v>
      </c>
      <c r="N734" s="13">
        <f t="shared" si="98"/>
        <v>4</v>
      </c>
      <c r="O734" s="14">
        <f t="shared" si="99"/>
        <v>13.333333333333332</v>
      </c>
      <c r="P734" s="15"/>
      <c r="Q734" s="16">
        <v>10</v>
      </c>
      <c r="R734" s="72">
        <f t="shared" si="104"/>
        <v>3.3333333333333321</v>
      </c>
      <c r="S734" s="19" t="s">
        <v>15</v>
      </c>
      <c r="T734" s="17">
        <f t="shared" si="100"/>
        <v>6</v>
      </c>
      <c r="U734" s="18" t="s">
        <v>15</v>
      </c>
      <c r="V734" s="83"/>
      <c r="W734" s="39" t="s">
        <v>5310</v>
      </c>
      <c r="X734" s="85">
        <f t="shared" si="102"/>
        <v>10</v>
      </c>
      <c r="Y734" s="85">
        <f t="shared" si="103"/>
        <v>33.333333333333329</v>
      </c>
      <c r="Z734" s="85">
        <f>VLOOKUP(A:A,[1]周转天数!$A$1:$N$65536,14,0)</f>
        <v>25</v>
      </c>
    </row>
    <row r="735" spans="1:26" ht="15" x14ac:dyDescent="0.25">
      <c r="A735" s="87" t="s">
        <v>761</v>
      </c>
      <c r="B735" s="65" t="s">
        <v>5876</v>
      </c>
      <c r="C735" s="63" t="s">
        <v>24</v>
      </c>
      <c r="D735" s="7" t="s">
        <v>22</v>
      </c>
      <c r="E735" s="7">
        <v>1</v>
      </c>
      <c r="F735" s="7">
        <v>3</v>
      </c>
      <c r="G735" s="40" t="s">
        <v>4633</v>
      </c>
      <c r="H735" s="68">
        <v>0.66666666666666663</v>
      </c>
      <c r="I735" s="9">
        <v>10</v>
      </c>
      <c r="J735" s="10">
        <f t="shared" si="97"/>
        <v>6.6666666666666661</v>
      </c>
      <c r="K735" s="11">
        <v>1</v>
      </c>
      <c r="L735" s="12">
        <v>2</v>
      </c>
      <c r="M735" s="54">
        <f t="shared" si="101"/>
        <v>2</v>
      </c>
      <c r="N735" s="13">
        <f t="shared" si="98"/>
        <v>4</v>
      </c>
      <c r="O735" s="14">
        <f t="shared" si="99"/>
        <v>13.333333333333332</v>
      </c>
      <c r="P735" s="15"/>
      <c r="Q735" s="16">
        <v>10</v>
      </c>
      <c r="R735" s="72">
        <f t="shared" si="104"/>
        <v>3.3333333333333321</v>
      </c>
      <c r="S735" s="19" t="s">
        <v>15</v>
      </c>
      <c r="T735" s="17">
        <f t="shared" si="100"/>
        <v>6</v>
      </c>
      <c r="U735" s="18" t="s">
        <v>15</v>
      </c>
      <c r="V735" s="83"/>
      <c r="W735" s="39" t="s">
        <v>5745</v>
      </c>
      <c r="X735" s="85">
        <f t="shared" si="102"/>
        <v>10</v>
      </c>
      <c r="Y735" s="85">
        <f t="shared" si="103"/>
        <v>33.333333333333329</v>
      </c>
      <c r="Z735" s="85">
        <f>VLOOKUP(A:A,[1]周转天数!$A$1:$N$65536,14,0)</f>
        <v>25</v>
      </c>
    </row>
    <row r="736" spans="1:26" ht="15" x14ac:dyDescent="0.25">
      <c r="A736" s="87" t="s">
        <v>762</v>
      </c>
      <c r="B736" s="65" t="s">
        <v>5877</v>
      </c>
      <c r="C736" s="63" t="s">
        <v>19</v>
      </c>
      <c r="D736" s="7" t="s">
        <v>22</v>
      </c>
      <c r="E736" s="7">
        <v>1</v>
      </c>
      <c r="F736" s="7">
        <v>3</v>
      </c>
      <c r="G736" s="40" t="s">
        <v>4665</v>
      </c>
      <c r="H736" s="68">
        <v>0.66666666666666663</v>
      </c>
      <c r="I736" s="9">
        <v>10</v>
      </c>
      <c r="J736" s="10">
        <f t="shared" si="97"/>
        <v>6.6666666666666661</v>
      </c>
      <c r="K736" s="11">
        <v>1</v>
      </c>
      <c r="L736" s="12">
        <v>2</v>
      </c>
      <c r="M736" s="54">
        <f t="shared" si="101"/>
        <v>2</v>
      </c>
      <c r="N736" s="13">
        <f t="shared" si="98"/>
        <v>4</v>
      </c>
      <c r="O736" s="14">
        <f t="shared" si="99"/>
        <v>13.333333333333332</v>
      </c>
      <c r="P736" s="15"/>
      <c r="Q736" s="16">
        <v>10</v>
      </c>
      <c r="R736" s="72">
        <f t="shared" si="104"/>
        <v>3.3333333333333321</v>
      </c>
      <c r="S736" s="19" t="s">
        <v>15</v>
      </c>
      <c r="T736" s="17">
        <f t="shared" si="100"/>
        <v>6</v>
      </c>
      <c r="U736" s="18" t="s">
        <v>15</v>
      </c>
      <c r="V736" s="83"/>
      <c r="W736" s="39" t="s">
        <v>5349</v>
      </c>
      <c r="X736" s="85">
        <f t="shared" si="102"/>
        <v>79.2</v>
      </c>
      <c r="Y736" s="85">
        <f t="shared" si="103"/>
        <v>264</v>
      </c>
      <c r="Z736" s="85">
        <f>VLOOKUP(A:A,[1]周转天数!$A$1:$N$65536,14,0)</f>
        <v>198</v>
      </c>
    </row>
    <row r="737" spans="1:26" ht="15" x14ac:dyDescent="0.25">
      <c r="A737" s="87" t="s">
        <v>763</v>
      </c>
      <c r="B737" s="65" t="s">
        <v>5878</v>
      </c>
      <c r="C737" s="63" t="s">
        <v>19</v>
      </c>
      <c r="D737" s="7" t="s">
        <v>22</v>
      </c>
      <c r="E737" s="7">
        <v>1</v>
      </c>
      <c r="F737" s="7">
        <v>3</v>
      </c>
      <c r="G737" s="40" t="s">
        <v>4652</v>
      </c>
      <c r="H737" s="68">
        <v>0.66666666666666663</v>
      </c>
      <c r="I737" s="9">
        <v>10</v>
      </c>
      <c r="J737" s="10">
        <f t="shared" si="97"/>
        <v>6.6666666666666661</v>
      </c>
      <c r="K737" s="11">
        <v>1</v>
      </c>
      <c r="L737" s="12">
        <v>2</v>
      </c>
      <c r="M737" s="54">
        <f t="shared" si="101"/>
        <v>2</v>
      </c>
      <c r="N737" s="13">
        <f t="shared" si="98"/>
        <v>4</v>
      </c>
      <c r="O737" s="14">
        <f t="shared" si="99"/>
        <v>13.333333333333332</v>
      </c>
      <c r="P737" s="15"/>
      <c r="Q737" s="16">
        <v>10</v>
      </c>
      <c r="R737" s="72">
        <f t="shared" si="104"/>
        <v>3.3333333333333321</v>
      </c>
      <c r="S737" s="19" t="s">
        <v>15</v>
      </c>
      <c r="T737" s="17">
        <f t="shared" si="100"/>
        <v>6</v>
      </c>
      <c r="U737" s="18" t="s">
        <v>15</v>
      </c>
      <c r="V737" s="83"/>
      <c r="W737" s="39" t="s">
        <v>5879</v>
      </c>
      <c r="X737" s="85">
        <f t="shared" si="102"/>
        <v>48</v>
      </c>
      <c r="Y737" s="85">
        <f t="shared" si="103"/>
        <v>160</v>
      </c>
      <c r="Z737" s="85">
        <f>VLOOKUP(A:A,[1]周转天数!$A$1:$N$65536,14,0)</f>
        <v>120</v>
      </c>
    </row>
    <row r="738" spans="1:26" ht="15" x14ac:dyDescent="0.25">
      <c r="A738" s="87" t="s">
        <v>764</v>
      </c>
      <c r="B738" s="65" t="s">
        <v>5880</v>
      </c>
      <c r="C738" s="63" t="s">
        <v>19</v>
      </c>
      <c r="D738" s="7" t="s">
        <v>22</v>
      </c>
      <c r="E738" s="7">
        <v>1</v>
      </c>
      <c r="F738" s="7">
        <v>3</v>
      </c>
      <c r="G738" s="40" t="s">
        <v>4668</v>
      </c>
      <c r="H738" s="68">
        <v>0.66666666666666663</v>
      </c>
      <c r="I738" s="9">
        <v>10</v>
      </c>
      <c r="J738" s="10">
        <f t="shared" si="97"/>
        <v>6.6666666666666661</v>
      </c>
      <c r="K738" s="11">
        <v>1</v>
      </c>
      <c r="L738" s="12">
        <v>2</v>
      </c>
      <c r="M738" s="54">
        <f t="shared" si="101"/>
        <v>2</v>
      </c>
      <c r="N738" s="13">
        <f t="shared" si="98"/>
        <v>4</v>
      </c>
      <c r="O738" s="14">
        <f t="shared" si="99"/>
        <v>13.333333333333332</v>
      </c>
      <c r="P738" s="15"/>
      <c r="Q738" s="16">
        <v>10</v>
      </c>
      <c r="R738" s="72">
        <f t="shared" si="104"/>
        <v>3.3333333333333321</v>
      </c>
      <c r="S738" s="19" t="s">
        <v>15</v>
      </c>
      <c r="T738" s="17">
        <f t="shared" si="100"/>
        <v>6</v>
      </c>
      <c r="U738" s="18" t="s">
        <v>15</v>
      </c>
      <c r="V738" s="83"/>
      <c r="W738" s="39" t="s">
        <v>5021</v>
      </c>
      <c r="X738" s="85">
        <f t="shared" si="102"/>
        <v>100</v>
      </c>
      <c r="Y738" s="85">
        <f t="shared" si="103"/>
        <v>333.33333333333331</v>
      </c>
      <c r="Z738" s="85">
        <f>VLOOKUP(A:A,[1]周转天数!$A$1:$N$65536,14,0)</f>
        <v>250</v>
      </c>
    </row>
    <row r="739" spans="1:26" ht="15" x14ac:dyDescent="0.25">
      <c r="A739" s="87" t="s">
        <v>765</v>
      </c>
      <c r="B739" s="65" t="s">
        <v>5881</v>
      </c>
      <c r="C739" s="63" t="s">
        <v>19</v>
      </c>
      <c r="D739" s="7" t="s">
        <v>22</v>
      </c>
      <c r="E739" s="7">
        <v>1</v>
      </c>
      <c r="F739" s="7">
        <v>3</v>
      </c>
      <c r="G739" s="40" t="s">
        <v>4721</v>
      </c>
      <c r="H739" s="68">
        <v>0.66666666666666663</v>
      </c>
      <c r="I739" s="9">
        <v>10</v>
      </c>
      <c r="J739" s="10">
        <f t="shared" si="97"/>
        <v>6.6666666666666661</v>
      </c>
      <c r="K739" s="11">
        <v>1</v>
      </c>
      <c r="L739" s="12">
        <v>2</v>
      </c>
      <c r="M739" s="54">
        <f t="shared" si="101"/>
        <v>2</v>
      </c>
      <c r="N739" s="13">
        <f t="shared" si="98"/>
        <v>4</v>
      </c>
      <c r="O739" s="14">
        <f t="shared" si="99"/>
        <v>13.333333333333332</v>
      </c>
      <c r="P739" s="15"/>
      <c r="Q739" s="16">
        <v>10</v>
      </c>
      <c r="R739" s="72">
        <f t="shared" si="104"/>
        <v>3.3333333333333321</v>
      </c>
      <c r="S739" s="19" t="s">
        <v>15</v>
      </c>
      <c r="T739" s="17">
        <f t="shared" si="100"/>
        <v>6</v>
      </c>
      <c r="U739" s="18" t="s">
        <v>15</v>
      </c>
      <c r="V739" s="83"/>
      <c r="W739" s="39" t="s">
        <v>5872</v>
      </c>
      <c r="X739" s="85">
        <f t="shared" si="102"/>
        <v>70</v>
      </c>
      <c r="Y739" s="85">
        <f t="shared" si="103"/>
        <v>233.33333333333331</v>
      </c>
      <c r="Z739" s="85">
        <f>VLOOKUP(A:A,[1]周转天数!$A$1:$N$65536,14,0)</f>
        <v>175</v>
      </c>
    </row>
    <row r="740" spans="1:26" ht="15" x14ac:dyDescent="0.25">
      <c r="A740" s="87" t="s">
        <v>766</v>
      </c>
      <c r="B740" s="65" t="s">
        <v>5882</v>
      </c>
      <c r="C740" s="63" t="s">
        <v>24</v>
      </c>
      <c r="D740" s="7" t="s">
        <v>22</v>
      </c>
      <c r="E740" s="7">
        <v>1</v>
      </c>
      <c r="F740" s="7">
        <v>3</v>
      </c>
      <c r="G740" s="40" t="s">
        <v>4633</v>
      </c>
      <c r="H740" s="68">
        <v>0.66666666666666663</v>
      </c>
      <c r="I740" s="9">
        <v>10</v>
      </c>
      <c r="J740" s="10">
        <f t="shared" si="97"/>
        <v>6.6666666666666661</v>
      </c>
      <c r="K740" s="11">
        <v>1</v>
      </c>
      <c r="L740" s="12">
        <v>2</v>
      </c>
      <c r="M740" s="54">
        <f t="shared" si="101"/>
        <v>2</v>
      </c>
      <c r="N740" s="13">
        <f t="shared" si="98"/>
        <v>4</v>
      </c>
      <c r="O740" s="14">
        <f t="shared" si="99"/>
        <v>13.333333333333332</v>
      </c>
      <c r="P740" s="15"/>
      <c r="Q740" s="16">
        <v>10</v>
      </c>
      <c r="R740" s="72">
        <f t="shared" si="104"/>
        <v>3.3333333333333321</v>
      </c>
      <c r="S740" s="19" t="s">
        <v>15</v>
      </c>
      <c r="T740" s="17">
        <f t="shared" si="100"/>
        <v>6</v>
      </c>
      <c r="U740" s="18" t="s">
        <v>15</v>
      </c>
      <c r="V740" s="83"/>
      <c r="W740" s="39" t="s">
        <v>5312</v>
      </c>
      <c r="X740" s="85">
        <f t="shared" si="102"/>
        <v>10</v>
      </c>
      <c r="Y740" s="85">
        <f t="shared" si="103"/>
        <v>33.333333333333329</v>
      </c>
      <c r="Z740" s="85">
        <f>VLOOKUP(A:A,[1]周转天数!$A$1:$N$65536,14,0)</f>
        <v>25</v>
      </c>
    </row>
    <row r="741" spans="1:26" ht="15" x14ac:dyDescent="0.25">
      <c r="A741" s="87" t="s">
        <v>767</v>
      </c>
      <c r="B741" s="65" t="s">
        <v>5883</v>
      </c>
      <c r="C741" s="63" t="s">
        <v>20</v>
      </c>
      <c r="D741" s="7" t="s">
        <v>22</v>
      </c>
      <c r="E741" s="7">
        <v>1</v>
      </c>
      <c r="F741" s="7">
        <v>3</v>
      </c>
      <c r="G741" s="40" t="s">
        <v>4645</v>
      </c>
      <c r="H741" s="68">
        <v>0.66666666666666663</v>
      </c>
      <c r="I741" s="9">
        <v>10</v>
      </c>
      <c r="J741" s="10">
        <f t="shared" si="97"/>
        <v>6.6666666666666661</v>
      </c>
      <c r="K741" s="11">
        <v>1</v>
      </c>
      <c r="L741" s="12">
        <v>2</v>
      </c>
      <c r="M741" s="54">
        <f t="shared" si="101"/>
        <v>2</v>
      </c>
      <c r="N741" s="13">
        <f t="shared" si="98"/>
        <v>4</v>
      </c>
      <c r="O741" s="14">
        <f t="shared" si="99"/>
        <v>13.333333333333332</v>
      </c>
      <c r="P741" s="15"/>
      <c r="Q741" s="16">
        <v>10</v>
      </c>
      <c r="R741" s="72">
        <f t="shared" si="104"/>
        <v>3.3333333333333321</v>
      </c>
      <c r="S741" s="19" t="s">
        <v>15</v>
      </c>
      <c r="T741" s="17">
        <f t="shared" si="100"/>
        <v>6</v>
      </c>
      <c r="U741" s="18" t="s">
        <v>15</v>
      </c>
      <c r="V741" s="83"/>
      <c r="W741" s="39" t="s">
        <v>5292</v>
      </c>
      <c r="X741" s="85">
        <f t="shared" si="102"/>
        <v>20</v>
      </c>
      <c r="Y741" s="85">
        <f t="shared" si="103"/>
        <v>66.666666666666657</v>
      </c>
      <c r="Z741" s="85">
        <f>VLOOKUP(A:A,[1]周转天数!$A$1:$N$65536,14,0)</f>
        <v>50</v>
      </c>
    </row>
    <row r="742" spans="1:26" ht="15" x14ac:dyDescent="0.25">
      <c r="A742" s="87" t="s">
        <v>768</v>
      </c>
      <c r="B742" s="65" t="s">
        <v>5884</v>
      </c>
      <c r="C742" s="63" t="s">
        <v>24</v>
      </c>
      <c r="D742" s="7" t="s">
        <v>22</v>
      </c>
      <c r="E742" s="7">
        <v>1</v>
      </c>
      <c r="F742" s="7">
        <v>3</v>
      </c>
      <c r="G742" s="40" t="s">
        <v>4636</v>
      </c>
      <c r="H742" s="68">
        <v>0.66666666666666663</v>
      </c>
      <c r="I742" s="9">
        <v>10</v>
      </c>
      <c r="J742" s="10">
        <f t="shared" si="97"/>
        <v>6.6666666666666661</v>
      </c>
      <c r="K742" s="11">
        <v>1</v>
      </c>
      <c r="L742" s="12">
        <v>2</v>
      </c>
      <c r="M742" s="54">
        <f t="shared" si="101"/>
        <v>2</v>
      </c>
      <c r="N742" s="13">
        <f t="shared" si="98"/>
        <v>4</v>
      </c>
      <c r="O742" s="14">
        <f t="shared" si="99"/>
        <v>13.333333333333332</v>
      </c>
      <c r="P742" s="15"/>
      <c r="Q742" s="16">
        <v>10</v>
      </c>
      <c r="R742" s="72">
        <f t="shared" si="104"/>
        <v>3.3333333333333321</v>
      </c>
      <c r="S742" s="19" t="s">
        <v>15</v>
      </c>
      <c r="T742" s="17">
        <f t="shared" si="100"/>
        <v>6</v>
      </c>
      <c r="U742" s="18" t="s">
        <v>15</v>
      </c>
      <c r="V742" s="83"/>
      <c r="W742" s="39" t="s">
        <v>5292</v>
      </c>
      <c r="X742" s="85">
        <f t="shared" si="102"/>
        <v>12</v>
      </c>
      <c r="Y742" s="85">
        <f t="shared" si="103"/>
        <v>40</v>
      </c>
      <c r="Z742" s="85">
        <f>VLOOKUP(A:A,[1]周转天数!$A$1:$N$65536,14,0)</f>
        <v>30</v>
      </c>
    </row>
    <row r="743" spans="1:26" ht="15" x14ac:dyDescent="0.25">
      <c r="A743" s="87" t="s">
        <v>769</v>
      </c>
      <c r="B743" s="65" t="s">
        <v>5885</v>
      </c>
      <c r="C743" s="63" t="s">
        <v>20</v>
      </c>
      <c r="D743" s="7" t="s">
        <v>22</v>
      </c>
      <c r="E743" s="7">
        <v>1</v>
      </c>
      <c r="F743" s="7">
        <v>3</v>
      </c>
      <c r="G743" s="40" t="s">
        <v>4672</v>
      </c>
      <c r="H743" s="68">
        <v>0.66666666666666663</v>
      </c>
      <c r="I743" s="9">
        <v>10</v>
      </c>
      <c r="J743" s="10">
        <f t="shared" si="97"/>
        <v>6.6666666666666661</v>
      </c>
      <c r="K743" s="11">
        <v>1</v>
      </c>
      <c r="L743" s="12">
        <v>2</v>
      </c>
      <c r="M743" s="54">
        <f t="shared" si="101"/>
        <v>2</v>
      </c>
      <c r="N743" s="13">
        <f t="shared" si="98"/>
        <v>4</v>
      </c>
      <c r="O743" s="14">
        <f t="shared" si="99"/>
        <v>13.333333333333332</v>
      </c>
      <c r="P743" s="15"/>
      <c r="Q743" s="16">
        <v>10</v>
      </c>
      <c r="R743" s="72">
        <f t="shared" si="104"/>
        <v>3.3333333333333321</v>
      </c>
      <c r="S743" s="19" t="s">
        <v>15</v>
      </c>
      <c r="T743" s="17">
        <f t="shared" si="100"/>
        <v>6</v>
      </c>
      <c r="U743" s="18" t="s">
        <v>15</v>
      </c>
      <c r="V743" s="83"/>
      <c r="W743" s="39" t="s">
        <v>5886</v>
      </c>
      <c r="X743" s="85">
        <f t="shared" si="102"/>
        <v>40</v>
      </c>
      <c r="Y743" s="85">
        <f t="shared" si="103"/>
        <v>133.33333333333331</v>
      </c>
      <c r="Z743" s="85">
        <f>VLOOKUP(A:A,[1]周转天数!$A$1:$N$65536,14,0)</f>
        <v>100</v>
      </c>
    </row>
    <row r="744" spans="1:26" ht="15" x14ac:dyDescent="0.25">
      <c r="A744" s="87" t="s">
        <v>770</v>
      </c>
      <c r="B744" s="65" t="s">
        <v>5887</v>
      </c>
      <c r="C744" s="63" t="s">
        <v>5328</v>
      </c>
      <c r="D744" s="7" t="s">
        <v>22</v>
      </c>
      <c r="E744" s="7">
        <v>1</v>
      </c>
      <c r="F744" s="7">
        <v>3</v>
      </c>
      <c r="G744" s="40" t="s">
        <v>4640</v>
      </c>
      <c r="H744" s="68">
        <v>0.66666666666666663</v>
      </c>
      <c r="I744" s="9">
        <v>10</v>
      </c>
      <c r="J744" s="10">
        <f t="shared" si="97"/>
        <v>6.6666666666666661</v>
      </c>
      <c r="K744" s="11">
        <v>1</v>
      </c>
      <c r="L744" s="12">
        <v>2</v>
      </c>
      <c r="M744" s="54">
        <f t="shared" si="101"/>
        <v>2</v>
      </c>
      <c r="N744" s="13">
        <f t="shared" si="98"/>
        <v>4</v>
      </c>
      <c r="O744" s="14">
        <f t="shared" si="99"/>
        <v>13.333333333333332</v>
      </c>
      <c r="P744" s="15"/>
      <c r="Q744" s="16">
        <v>10</v>
      </c>
      <c r="R744" s="72">
        <f t="shared" si="104"/>
        <v>3.3333333333333321</v>
      </c>
      <c r="S744" s="19" t="s">
        <v>15</v>
      </c>
      <c r="T744" s="17">
        <f t="shared" si="100"/>
        <v>6</v>
      </c>
      <c r="U744" s="18" t="s">
        <v>15</v>
      </c>
      <c r="V744" s="83"/>
      <c r="W744" s="39" t="s">
        <v>5610</v>
      </c>
      <c r="X744" s="85">
        <f t="shared" si="102"/>
        <v>22</v>
      </c>
      <c r="Y744" s="85">
        <f t="shared" si="103"/>
        <v>73.333333333333329</v>
      </c>
      <c r="Z744" s="85">
        <f>VLOOKUP(A:A,[1]周转天数!$A$1:$N$65536,14,0)</f>
        <v>55</v>
      </c>
    </row>
    <row r="745" spans="1:26" ht="15" x14ac:dyDescent="0.25">
      <c r="A745" s="87" t="s">
        <v>771</v>
      </c>
      <c r="B745" s="65" t="s">
        <v>5888</v>
      </c>
      <c r="C745" s="63" t="s">
        <v>24</v>
      </c>
      <c r="D745" s="7" t="s">
        <v>22</v>
      </c>
      <c r="E745" s="7">
        <v>1</v>
      </c>
      <c r="F745" s="7">
        <v>3</v>
      </c>
      <c r="G745" s="40" t="s">
        <v>4680</v>
      </c>
      <c r="H745" s="68">
        <v>0.66666666666666663</v>
      </c>
      <c r="I745" s="9">
        <v>10</v>
      </c>
      <c r="J745" s="10">
        <f t="shared" si="97"/>
        <v>6.6666666666666661</v>
      </c>
      <c r="K745" s="11">
        <v>1</v>
      </c>
      <c r="L745" s="12">
        <v>2</v>
      </c>
      <c r="M745" s="54">
        <f t="shared" si="101"/>
        <v>2</v>
      </c>
      <c r="N745" s="13">
        <f t="shared" si="98"/>
        <v>4</v>
      </c>
      <c r="O745" s="14">
        <f t="shared" si="99"/>
        <v>13.333333333333332</v>
      </c>
      <c r="P745" s="15"/>
      <c r="Q745" s="16">
        <v>10</v>
      </c>
      <c r="R745" s="72">
        <f t="shared" si="104"/>
        <v>3.3333333333333321</v>
      </c>
      <c r="S745" s="19" t="s">
        <v>15</v>
      </c>
      <c r="T745" s="17">
        <f t="shared" si="100"/>
        <v>6</v>
      </c>
      <c r="U745" s="18" t="s">
        <v>15</v>
      </c>
      <c r="V745" s="83"/>
      <c r="W745" s="39" t="s">
        <v>5610</v>
      </c>
      <c r="X745" s="85">
        <f t="shared" si="102"/>
        <v>15.6</v>
      </c>
      <c r="Y745" s="85">
        <f t="shared" si="103"/>
        <v>51.999999999999993</v>
      </c>
      <c r="Z745" s="85">
        <f>VLOOKUP(A:A,[1]周转天数!$A$1:$N$65536,14,0)</f>
        <v>39</v>
      </c>
    </row>
    <row r="746" spans="1:26" ht="15" x14ac:dyDescent="0.25">
      <c r="A746" s="87" t="s">
        <v>772</v>
      </c>
      <c r="B746" s="65" t="s">
        <v>5889</v>
      </c>
      <c r="C746" s="63" t="s">
        <v>24</v>
      </c>
      <c r="D746" s="7" t="s">
        <v>22</v>
      </c>
      <c r="E746" s="7">
        <v>1</v>
      </c>
      <c r="F746" s="7">
        <v>3</v>
      </c>
      <c r="G746" s="40" t="s">
        <v>4647</v>
      </c>
      <c r="H746" s="68">
        <v>0.66666666666666663</v>
      </c>
      <c r="I746" s="9">
        <v>10</v>
      </c>
      <c r="J746" s="10">
        <f t="shared" si="97"/>
        <v>6.6666666666666661</v>
      </c>
      <c r="K746" s="11">
        <v>1</v>
      </c>
      <c r="L746" s="12">
        <v>2</v>
      </c>
      <c r="M746" s="54">
        <f t="shared" si="101"/>
        <v>2</v>
      </c>
      <c r="N746" s="13">
        <f t="shared" si="98"/>
        <v>4</v>
      </c>
      <c r="O746" s="14">
        <f t="shared" si="99"/>
        <v>13.333333333333332</v>
      </c>
      <c r="P746" s="15"/>
      <c r="Q746" s="16">
        <v>10</v>
      </c>
      <c r="R746" s="72">
        <f t="shared" si="104"/>
        <v>3.3333333333333321</v>
      </c>
      <c r="S746" s="19" t="s">
        <v>15</v>
      </c>
      <c r="T746" s="17">
        <f t="shared" si="100"/>
        <v>6</v>
      </c>
      <c r="U746" s="18" t="s">
        <v>15</v>
      </c>
      <c r="V746" s="83"/>
      <c r="W746" s="39" t="s">
        <v>5890</v>
      </c>
      <c r="X746" s="85">
        <f t="shared" si="102"/>
        <v>30</v>
      </c>
      <c r="Y746" s="85">
        <f t="shared" si="103"/>
        <v>99.999999999999986</v>
      </c>
      <c r="Z746" s="85">
        <f>VLOOKUP(A:A,[1]周转天数!$A$1:$N$65536,14,0)</f>
        <v>75</v>
      </c>
    </row>
    <row r="747" spans="1:26" ht="15" x14ac:dyDescent="0.25">
      <c r="A747" s="87" t="s">
        <v>773</v>
      </c>
      <c r="B747" s="65" t="s">
        <v>5891</v>
      </c>
      <c r="C747" s="63" t="s">
        <v>20</v>
      </c>
      <c r="D747" s="7" t="s">
        <v>22</v>
      </c>
      <c r="E747" s="7">
        <v>1</v>
      </c>
      <c r="F747" s="7">
        <v>3</v>
      </c>
      <c r="G747" s="40" t="s">
        <v>4656</v>
      </c>
      <c r="H747" s="68">
        <v>0.66666666666666663</v>
      </c>
      <c r="I747" s="9">
        <v>10</v>
      </c>
      <c r="J747" s="10">
        <f t="shared" si="97"/>
        <v>6.6666666666666661</v>
      </c>
      <c r="K747" s="11">
        <v>1</v>
      </c>
      <c r="L747" s="12">
        <v>2</v>
      </c>
      <c r="M747" s="54">
        <f t="shared" si="101"/>
        <v>2</v>
      </c>
      <c r="N747" s="13">
        <f t="shared" si="98"/>
        <v>4</v>
      </c>
      <c r="O747" s="14">
        <f t="shared" si="99"/>
        <v>13.333333333333332</v>
      </c>
      <c r="P747" s="15"/>
      <c r="Q747" s="16">
        <v>10</v>
      </c>
      <c r="R747" s="72">
        <f t="shared" si="104"/>
        <v>3.3333333333333321</v>
      </c>
      <c r="S747" s="19" t="s">
        <v>15</v>
      </c>
      <c r="T747" s="17">
        <f t="shared" si="100"/>
        <v>6</v>
      </c>
      <c r="U747" s="18" t="s">
        <v>15</v>
      </c>
      <c r="V747" s="83"/>
      <c r="W747" s="39" t="s">
        <v>5892</v>
      </c>
      <c r="X747" s="85">
        <f t="shared" si="102"/>
        <v>11.2</v>
      </c>
      <c r="Y747" s="85">
        <f t="shared" si="103"/>
        <v>37.333333333333329</v>
      </c>
      <c r="Z747" s="85">
        <f>VLOOKUP(A:A,[1]周转天数!$A$1:$N$65536,14,0)</f>
        <v>28</v>
      </c>
    </row>
    <row r="748" spans="1:26" ht="15" x14ac:dyDescent="0.25">
      <c r="A748" s="87" t="s">
        <v>774</v>
      </c>
      <c r="B748" s="65" t="s">
        <v>5893</v>
      </c>
      <c r="C748" s="63" t="s">
        <v>24</v>
      </c>
      <c r="D748" s="7" t="s">
        <v>22</v>
      </c>
      <c r="E748" s="7">
        <v>1</v>
      </c>
      <c r="F748" s="7">
        <v>3</v>
      </c>
      <c r="G748" s="40" t="s">
        <v>4640</v>
      </c>
      <c r="H748" s="68">
        <v>0.66666666666666663</v>
      </c>
      <c r="I748" s="9">
        <v>10</v>
      </c>
      <c r="J748" s="10">
        <f t="shared" si="97"/>
        <v>6.6666666666666661</v>
      </c>
      <c r="K748" s="11">
        <v>1</v>
      </c>
      <c r="L748" s="12">
        <v>2</v>
      </c>
      <c r="M748" s="54">
        <f t="shared" si="101"/>
        <v>2</v>
      </c>
      <c r="N748" s="13">
        <f t="shared" si="98"/>
        <v>4</v>
      </c>
      <c r="O748" s="14">
        <f t="shared" si="99"/>
        <v>13.333333333333332</v>
      </c>
      <c r="P748" s="15"/>
      <c r="Q748" s="16">
        <v>10</v>
      </c>
      <c r="R748" s="72">
        <f t="shared" si="104"/>
        <v>3.3333333333333321</v>
      </c>
      <c r="S748" s="19" t="s">
        <v>15</v>
      </c>
      <c r="T748" s="17">
        <f t="shared" si="100"/>
        <v>6</v>
      </c>
      <c r="U748" s="18" t="s">
        <v>15</v>
      </c>
      <c r="V748" s="83"/>
      <c r="W748" s="39" t="s">
        <v>5894</v>
      </c>
      <c r="X748" s="85">
        <f t="shared" si="102"/>
        <v>22</v>
      </c>
      <c r="Y748" s="85">
        <f t="shared" si="103"/>
        <v>73.333333333333329</v>
      </c>
      <c r="Z748" s="85">
        <f>VLOOKUP(A:A,[1]周转天数!$A$1:$N$65536,14,0)</f>
        <v>55</v>
      </c>
    </row>
    <row r="749" spans="1:26" ht="15" x14ac:dyDescent="0.25">
      <c r="A749" s="87" t="s">
        <v>775</v>
      </c>
      <c r="B749" s="65" t="s">
        <v>5895</v>
      </c>
      <c r="C749" s="63" t="s">
        <v>24</v>
      </c>
      <c r="D749" s="7" t="s">
        <v>22</v>
      </c>
      <c r="E749" s="7">
        <v>1</v>
      </c>
      <c r="F749" s="7">
        <v>3</v>
      </c>
      <c r="G749" s="40" t="s">
        <v>4661</v>
      </c>
      <c r="H749" s="68">
        <v>0.66666666666666663</v>
      </c>
      <c r="I749" s="9">
        <v>10</v>
      </c>
      <c r="J749" s="10">
        <f t="shared" si="97"/>
        <v>6.6666666666666661</v>
      </c>
      <c r="K749" s="11">
        <v>1</v>
      </c>
      <c r="L749" s="12">
        <v>2</v>
      </c>
      <c r="M749" s="54">
        <f t="shared" si="101"/>
        <v>2</v>
      </c>
      <c r="N749" s="13">
        <f t="shared" si="98"/>
        <v>4</v>
      </c>
      <c r="O749" s="14">
        <f t="shared" si="99"/>
        <v>13.333333333333332</v>
      </c>
      <c r="P749" s="15"/>
      <c r="Q749" s="16">
        <v>10</v>
      </c>
      <c r="R749" s="72">
        <f t="shared" si="104"/>
        <v>3.3333333333333321</v>
      </c>
      <c r="S749" s="19" t="s">
        <v>15</v>
      </c>
      <c r="T749" s="17">
        <f t="shared" si="100"/>
        <v>6</v>
      </c>
      <c r="U749" s="18" t="s">
        <v>15</v>
      </c>
      <c r="V749" s="83"/>
      <c r="W749" s="39" t="s">
        <v>5161</v>
      </c>
      <c r="X749" s="85">
        <f t="shared" si="102"/>
        <v>39.200000000000003</v>
      </c>
      <c r="Y749" s="85">
        <f t="shared" si="103"/>
        <v>130.66666666666666</v>
      </c>
      <c r="Z749" s="85">
        <f>VLOOKUP(A:A,[1]周转天数!$A$1:$N$65536,14,0)</f>
        <v>98</v>
      </c>
    </row>
    <row r="750" spans="1:26" ht="15" x14ac:dyDescent="0.25">
      <c r="A750" s="87" t="s">
        <v>776</v>
      </c>
      <c r="B750" s="65" t="s">
        <v>5896</v>
      </c>
      <c r="C750" s="63" t="s">
        <v>24</v>
      </c>
      <c r="D750" s="7" t="s">
        <v>22</v>
      </c>
      <c r="E750" s="7">
        <v>1</v>
      </c>
      <c r="F750" s="7">
        <v>3</v>
      </c>
      <c r="G750" s="40" t="s">
        <v>4710</v>
      </c>
      <c r="H750" s="68">
        <v>0.66666666666666663</v>
      </c>
      <c r="I750" s="9">
        <v>10</v>
      </c>
      <c r="J750" s="10">
        <f t="shared" si="97"/>
        <v>6.6666666666666661</v>
      </c>
      <c r="K750" s="11">
        <v>1</v>
      </c>
      <c r="L750" s="12">
        <v>2</v>
      </c>
      <c r="M750" s="54">
        <f t="shared" si="101"/>
        <v>2</v>
      </c>
      <c r="N750" s="13">
        <f t="shared" si="98"/>
        <v>4</v>
      </c>
      <c r="O750" s="14">
        <f t="shared" si="99"/>
        <v>13.333333333333332</v>
      </c>
      <c r="P750" s="15"/>
      <c r="Q750" s="16">
        <v>10</v>
      </c>
      <c r="R750" s="72">
        <f t="shared" si="104"/>
        <v>3.3333333333333321</v>
      </c>
      <c r="S750" s="19" t="s">
        <v>15</v>
      </c>
      <c r="T750" s="17">
        <f t="shared" si="100"/>
        <v>6</v>
      </c>
      <c r="U750" s="18" t="s">
        <v>15</v>
      </c>
      <c r="V750" s="83"/>
      <c r="W750" s="39" t="s">
        <v>5029</v>
      </c>
      <c r="X750" s="85">
        <f t="shared" si="102"/>
        <v>7.2</v>
      </c>
      <c r="Y750" s="85">
        <f t="shared" si="103"/>
        <v>24</v>
      </c>
      <c r="Z750" s="85">
        <f>VLOOKUP(A:A,[1]周转天数!$A$1:$N$65536,14,0)</f>
        <v>18</v>
      </c>
    </row>
    <row r="751" spans="1:26" ht="15" x14ac:dyDescent="0.25">
      <c r="A751" s="87" t="s">
        <v>777</v>
      </c>
      <c r="B751" s="65" t="s">
        <v>5897</v>
      </c>
      <c r="C751" s="63" t="s">
        <v>24</v>
      </c>
      <c r="D751" s="7" t="s">
        <v>22</v>
      </c>
      <c r="E751" s="7">
        <v>1</v>
      </c>
      <c r="F751" s="7">
        <v>3</v>
      </c>
      <c r="G751" s="40" t="s">
        <v>4637</v>
      </c>
      <c r="H751" s="68">
        <v>0.66666666666666663</v>
      </c>
      <c r="I751" s="9">
        <v>10</v>
      </c>
      <c r="J751" s="10">
        <f t="shared" si="97"/>
        <v>6.6666666666666661</v>
      </c>
      <c r="K751" s="11">
        <v>1</v>
      </c>
      <c r="L751" s="12">
        <v>2</v>
      </c>
      <c r="M751" s="54">
        <f t="shared" si="101"/>
        <v>2</v>
      </c>
      <c r="N751" s="13">
        <f t="shared" si="98"/>
        <v>4</v>
      </c>
      <c r="O751" s="14">
        <f t="shared" si="99"/>
        <v>13.333333333333332</v>
      </c>
      <c r="P751" s="15"/>
      <c r="Q751" s="16">
        <v>10</v>
      </c>
      <c r="R751" s="72">
        <f t="shared" si="104"/>
        <v>3.3333333333333321</v>
      </c>
      <c r="S751" s="19" t="s">
        <v>15</v>
      </c>
      <c r="T751" s="17">
        <f t="shared" si="100"/>
        <v>6</v>
      </c>
      <c r="U751" s="18" t="s">
        <v>15</v>
      </c>
      <c r="V751" s="83"/>
      <c r="W751" s="39" t="s">
        <v>5320</v>
      </c>
      <c r="X751" s="85">
        <f t="shared" si="102"/>
        <v>8</v>
      </c>
      <c r="Y751" s="85">
        <f t="shared" si="103"/>
        <v>26.666666666666664</v>
      </c>
      <c r="Z751" s="85">
        <f>VLOOKUP(A:A,[1]周转天数!$A$1:$N$65536,14,0)</f>
        <v>20</v>
      </c>
    </row>
    <row r="752" spans="1:26" ht="15" x14ac:dyDescent="0.25">
      <c r="A752" s="87" t="s">
        <v>778</v>
      </c>
      <c r="B752" s="65" t="s">
        <v>5898</v>
      </c>
      <c r="C752" s="63" t="s">
        <v>24</v>
      </c>
      <c r="D752" s="7" t="s">
        <v>22</v>
      </c>
      <c r="E752" s="7">
        <v>1</v>
      </c>
      <c r="F752" s="7">
        <v>3</v>
      </c>
      <c r="G752" s="40" t="s">
        <v>4637</v>
      </c>
      <c r="H752" s="68">
        <v>0.66666666666666663</v>
      </c>
      <c r="I752" s="9">
        <v>10</v>
      </c>
      <c r="J752" s="10">
        <f t="shared" si="97"/>
        <v>6.6666666666666661</v>
      </c>
      <c r="K752" s="11">
        <v>1</v>
      </c>
      <c r="L752" s="12">
        <v>2</v>
      </c>
      <c r="M752" s="54">
        <f t="shared" si="101"/>
        <v>2</v>
      </c>
      <c r="N752" s="13">
        <f t="shared" si="98"/>
        <v>4</v>
      </c>
      <c r="O752" s="14">
        <f t="shared" si="99"/>
        <v>13.333333333333332</v>
      </c>
      <c r="P752" s="15"/>
      <c r="Q752" s="16">
        <v>10</v>
      </c>
      <c r="R752" s="72">
        <f t="shared" si="104"/>
        <v>3.3333333333333321</v>
      </c>
      <c r="S752" s="19" t="s">
        <v>15</v>
      </c>
      <c r="T752" s="17">
        <f t="shared" si="100"/>
        <v>6</v>
      </c>
      <c r="U752" s="18" t="s">
        <v>15</v>
      </c>
      <c r="V752" s="83"/>
      <c r="W752" s="39" t="s">
        <v>5472</v>
      </c>
      <c r="X752" s="85">
        <f t="shared" si="102"/>
        <v>8</v>
      </c>
      <c r="Y752" s="85">
        <f t="shared" si="103"/>
        <v>26.666666666666664</v>
      </c>
      <c r="Z752" s="85">
        <f>VLOOKUP(A:A,[1]周转天数!$A$1:$N$65536,14,0)</f>
        <v>20</v>
      </c>
    </row>
    <row r="753" spans="1:26" ht="15" x14ac:dyDescent="0.25">
      <c r="A753" s="87" t="s">
        <v>779</v>
      </c>
      <c r="B753" s="65" t="s">
        <v>5899</v>
      </c>
      <c r="C753" s="63" t="s">
        <v>24</v>
      </c>
      <c r="D753" s="7" t="s">
        <v>22</v>
      </c>
      <c r="E753" s="7">
        <v>1</v>
      </c>
      <c r="F753" s="7">
        <v>3</v>
      </c>
      <c r="G753" s="40" t="s">
        <v>4643</v>
      </c>
      <c r="H753" s="68">
        <v>0.66666666666666663</v>
      </c>
      <c r="I753" s="9">
        <v>10</v>
      </c>
      <c r="J753" s="10">
        <f t="shared" si="97"/>
        <v>6.6666666666666661</v>
      </c>
      <c r="K753" s="11">
        <v>1</v>
      </c>
      <c r="L753" s="12">
        <v>2</v>
      </c>
      <c r="M753" s="54">
        <f t="shared" si="101"/>
        <v>2</v>
      </c>
      <c r="N753" s="13">
        <f t="shared" si="98"/>
        <v>4</v>
      </c>
      <c r="O753" s="14">
        <f t="shared" si="99"/>
        <v>13.333333333333332</v>
      </c>
      <c r="P753" s="15"/>
      <c r="Q753" s="16">
        <v>10</v>
      </c>
      <c r="R753" s="72">
        <f t="shared" si="104"/>
        <v>3.3333333333333321</v>
      </c>
      <c r="S753" s="19" t="s">
        <v>15</v>
      </c>
      <c r="T753" s="17">
        <f t="shared" si="100"/>
        <v>6</v>
      </c>
      <c r="U753" s="18" t="s">
        <v>15</v>
      </c>
      <c r="V753" s="83"/>
      <c r="W753" s="39" t="s">
        <v>5900</v>
      </c>
      <c r="X753" s="85">
        <f t="shared" si="102"/>
        <v>6</v>
      </c>
      <c r="Y753" s="85">
        <f t="shared" si="103"/>
        <v>20</v>
      </c>
      <c r="Z753" s="85">
        <f>VLOOKUP(A:A,[1]周转天数!$A$1:$N$65536,14,0)</f>
        <v>15</v>
      </c>
    </row>
    <row r="754" spans="1:26" ht="15" x14ac:dyDescent="0.25">
      <c r="A754" s="87" t="s">
        <v>780</v>
      </c>
      <c r="B754" s="65" t="s">
        <v>5901</v>
      </c>
      <c r="C754" s="63" t="s">
        <v>24</v>
      </c>
      <c r="D754" s="7" t="s">
        <v>22</v>
      </c>
      <c r="E754" s="7">
        <v>1</v>
      </c>
      <c r="F754" s="7">
        <v>3</v>
      </c>
      <c r="G754" s="40" t="s">
        <v>4724</v>
      </c>
      <c r="H754" s="68">
        <v>0.66666666666666663</v>
      </c>
      <c r="I754" s="9">
        <v>10</v>
      </c>
      <c r="J754" s="10">
        <f t="shared" si="97"/>
        <v>6.6666666666666661</v>
      </c>
      <c r="K754" s="11">
        <v>1</v>
      </c>
      <c r="L754" s="12">
        <v>2</v>
      </c>
      <c r="M754" s="54">
        <f t="shared" si="101"/>
        <v>2</v>
      </c>
      <c r="N754" s="13">
        <f t="shared" si="98"/>
        <v>4</v>
      </c>
      <c r="O754" s="14">
        <f t="shared" si="99"/>
        <v>13.333333333333332</v>
      </c>
      <c r="P754" s="15"/>
      <c r="Q754" s="16">
        <v>10</v>
      </c>
      <c r="R754" s="72">
        <f t="shared" si="104"/>
        <v>3.3333333333333321</v>
      </c>
      <c r="S754" s="19" t="s">
        <v>15</v>
      </c>
      <c r="T754" s="17">
        <f t="shared" si="100"/>
        <v>6</v>
      </c>
      <c r="U754" s="18" t="s">
        <v>15</v>
      </c>
      <c r="V754" s="83"/>
      <c r="W754" s="39" t="s">
        <v>5530</v>
      </c>
      <c r="X754" s="85">
        <f t="shared" si="102"/>
        <v>54.4</v>
      </c>
      <c r="Y754" s="85">
        <f t="shared" si="103"/>
        <v>181.33333333333331</v>
      </c>
      <c r="Z754" s="85">
        <f>VLOOKUP(A:A,[1]周转天数!$A$1:$N$65536,14,0)</f>
        <v>136</v>
      </c>
    </row>
    <row r="755" spans="1:26" ht="15" x14ac:dyDescent="0.25">
      <c r="A755" s="87" t="s">
        <v>781</v>
      </c>
      <c r="B755" s="65" t="s">
        <v>5902</v>
      </c>
      <c r="C755" s="63" t="s">
        <v>24</v>
      </c>
      <c r="D755" s="7" t="s">
        <v>22</v>
      </c>
      <c r="E755" s="7">
        <v>1</v>
      </c>
      <c r="F755" s="7">
        <v>3</v>
      </c>
      <c r="G755" s="40" t="s">
        <v>4644</v>
      </c>
      <c r="H755" s="68">
        <v>0.66666666666666663</v>
      </c>
      <c r="I755" s="9">
        <v>10</v>
      </c>
      <c r="J755" s="10">
        <f t="shared" si="97"/>
        <v>6.6666666666666661</v>
      </c>
      <c r="K755" s="11">
        <v>1</v>
      </c>
      <c r="L755" s="12">
        <v>2</v>
      </c>
      <c r="M755" s="54">
        <f t="shared" si="101"/>
        <v>2</v>
      </c>
      <c r="N755" s="13">
        <f t="shared" si="98"/>
        <v>4</v>
      </c>
      <c r="O755" s="14">
        <f t="shared" si="99"/>
        <v>13.333333333333332</v>
      </c>
      <c r="P755" s="15"/>
      <c r="Q755" s="16">
        <v>10</v>
      </c>
      <c r="R755" s="72">
        <f t="shared" si="104"/>
        <v>3.3333333333333321</v>
      </c>
      <c r="S755" s="19" t="s">
        <v>15</v>
      </c>
      <c r="T755" s="17">
        <f t="shared" si="100"/>
        <v>6</v>
      </c>
      <c r="U755" s="18" t="s">
        <v>15</v>
      </c>
      <c r="V755" s="83"/>
      <c r="W755" s="39" t="s">
        <v>5148</v>
      </c>
      <c r="X755" s="85">
        <f t="shared" si="102"/>
        <v>26</v>
      </c>
      <c r="Y755" s="85">
        <f t="shared" si="103"/>
        <v>86.666666666666657</v>
      </c>
      <c r="Z755" s="85">
        <f>VLOOKUP(A:A,[1]周转天数!$A$1:$N$65536,14,0)</f>
        <v>65</v>
      </c>
    </row>
    <row r="756" spans="1:26" ht="15" x14ac:dyDescent="0.25">
      <c r="A756" s="87" t="s">
        <v>782</v>
      </c>
      <c r="B756" s="65" t="s">
        <v>5903</v>
      </c>
      <c r="C756" s="63" t="s">
        <v>20</v>
      </c>
      <c r="D756" s="7" t="s">
        <v>22</v>
      </c>
      <c r="E756" s="7">
        <v>1</v>
      </c>
      <c r="F756" s="7">
        <v>3</v>
      </c>
      <c r="G756" s="40" t="s">
        <v>4633</v>
      </c>
      <c r="H756" s="68">
        <v>0.66666666666666663</v>
      </c>
      <c r="I756" s="9">
        <v>10</v>
      </c>
      <c r="J756" s="10">
        <f t="shared" si="97"/>
        <v>6.6666666666666661</v>
      </c>
      <c r="K756" s="11">
        <v>1</v>
      </c>
      <c r="L756" s="12">
        <v>2</v>
      </c>
      <c r="M756" s="54">
        <f t="shared" si="101"/>
        <v>2</v>
      </c>
      <c r="N756" s="13">
        <f t="shared" si="98"/>
        <v>4</v>
      </c>
      <c r="O756" s="14">
        <f t="shared" si="99"/>
        <v>13.333333333333332</v>
      </c>
      <c r="P756" s="15"/>
      <c r="Q756" s="16">
        <v>10</v>
      </c>
      <c r="R756" s="72">
        <f t="shared" si="104"/>
        <v>3.3333333333333321</v>
      </c>
      <c r="S756" s="19" t="s">
        <v>15</v>
      </c>
      <c r="T756" s="17">
        <f t="shared" si="100"/>
        <v>6</v>
      </c>
      <c r="U756" s="18" t="s">
        <v>15</v>
      </c>
      <c r="V756" s="83"/>
      <c r="W756" s="39" t="s">
        <v>5249</v>
      </c>
      <c r="X756" s="85">
        <f t="shared" si="102"/>
        <v>10</v>
      </c>
      <c r="Y756" s="85">
        <f t="shared" si="103"/>
        <v>33.333333333333329</v>
      </c>
      <c r="Z756" s="85">
        <f>VLOOKUP(A:A,[1]周转天数!$A$1:$N$65536,14,0)</f>
        <v>25</v>
      </c>
    </row>
    <row r="757" spans="1:26" ht="15" x14ac:dyDescent="0.25">
      <c r="A757" s="87" t="s">
        <v>783</v>
      </c>
      <c r="B757" s="65" t="s">
        <v>5904</v>
      </c>
      <c r="C757" s="63" t="s">
        <v>20</v>
      </c>
      <c r="D757" s="7" t="s">
        <v>22</v>
      </c>
      <c r="E757" s="7">
        <v>1</v>
      </c>
      <c r="F757" s="7">
        <v>3</v>
      </c>
      <c r="G757" s="40" t="s">
        <v>4732</v>
      </c>
      <c r="H757" s="68">
        <v>0.66666666666666663</v>
      </c>
      <c r="I757" s="9">
        <v>10</v>
      </c>
      <c r="J757" s="10">
        <f t="shared" si="97"/>
        <v>6.6666666666666661</v>
      </c>
      <c r="K757" s="11">
        <v>1</v>
      </c>
      <c r="L757" s="12">
        <v>2</v>
      </c>
      <c r="M757" s="54">
        <f t="shared" si="101"/>
        <v>2</v>
      </c>
      <c r="N757" s="13">
        <f t="shared" si="98"/>
        <v>4</v>
      </c>
      <c r="O757" s="14">
        <f t="shared" si="99"/>
        <v>13.333333333333332</v>
      </c>
      <c r="P757" s="15"/>
      <c r="Q757" s="16">
        <v>10</v>
      </c>
      <c r="R757" s="72">
        <f t="shared" si="104"/>
        <v>3.3333333333333321</v>
      </c>
      <c r="S757" s="19" t="s">
        <v>15</v>
      </c>
      <c r="T757" s="17">
        <f t="shared" si="100"/>
        <v>6</v>
      </c>
      <c r="U757" s="18" t="s">
        <v>15</v>
      </c>
      <c r="V757" s="83"/>
      <c r="W757" s="39" t="s">
        <v>5315</v>
      </c>
      <c r="X757" s="85">
        <f t="shared" si="102"/>
        <v>59.6</v>
      </c>
      <c r="Y757" s="85">
        <f t="shared" si="103"/>
        <v>198.66666666666666</v>
      </c>
      <c r="Z757" s="85">
        <f>VLOOKUP(A:A,[1]周转天数!$A$1:$N$65536,14,0)</f>
        <v>149</v>
      </c>
    </row>
    <row r="758" spans="1:26" ht="15" x14ac:dyDescent="0.25">
      <c r="A758" s="87" t="s">
        <v>784</v>
      </c>
      <c r="B758" s="65" t="s">
        <v>5905</v>
      </c>
      <c r="C758" s="63" t="s">
        <v>24</v>
      </c>
      <c r="D758" s="7" t="s">
        <v>22</v>
      </c>
      <c r="E758" s="7">
        <v>1</v>
      </c>
      <c r="F758" s="7">
        <v>3</v>
      </c>
      <c r="G758" s="40" t="s">
        <v>4630</v>
      </c>
      <c r="H758" s="68">
        <v>0.66666666666666663</v>
      </c>
      <c r="I758" s="9">
        <v>10</v>
      </c>
      <c r="J758" s="10">
        <f t="shared" si="97"/>
        <v>6.6666666666666661</v>
      </c>
      <c r="K758" s="11">
        <v>1</v>
      </c>
      <c r="L758" s="12">
        <v>2</v>
      </c>
      <c r="M758" s="54">
        <f t="shared" si="101"/>
        <v>2</v>
      </c>
      <c r="N758" s="13">
        <f t="shared" si="98"/>
        <v>4</v>
      </c>
      <c r="O758" s="14">
        <f t="shared" si="99"/>
        <v>13.333333333333332</v>
      </c>
      <c r="P758" s="15"/>
      <c r="Q758" s="16">
        <v>10</v>
      </c>
      <c r="R758" s="72">
        <f t="shared" si="104"/>
        <v>3.3333333333333321</v>
      </c>
      <c r="S758" s="19" t="s">
        <v>15</v>
      </c>
      <c r="T758" s="17">
        <f t="shared" si="100"/>
        <v>6</v>
      </c>
      <c r="U758" s="18" t="s">
        <v>15</v>
      </c>
      <c r="V758" s="83"/>
      <c r="W758" s="39" t="s">
        <v>5249</v>
      </c>
      <c r="X758" s="85">
        <f t="shared" si="102"/>
        <v>4</v>
      </c>
      <c r="Y758" s="85">
        <f t="shared" si="103"/>
        <v>13.333333333333332</v>
      </c>
      <c r="Z758" s="85">
        <f>VLOOKUP(A:A,[1]周转天数!$A$1:$N$65536,14,0)</f>
        <v>10</v>
      </c>
    </row>
    <row r="759" spans="1:26" ht="15" x14ac:dyDescent="0.25">
      <c r="A759" s="87" t="s">
        <v>785</v>
      </c>
      <c r="B759" s="65" t="s">
        <v>5906</v>
      </c>
      <c r="C759" s="63" t="s">
        <v>24</v>
      </c>
      <c r="D759" s="7" t="s">
        <v>22</v>
      </c>
      <c r="E759" s="7">
        <v>1</v>
      </c>
      <c r="F759" s="7">
        <v>3</v>
      </c>
      <c r="G759" s="40" t="s">
        <v>4633</v>
      </c>
      <c r="H759" s="68">
        <v>0.66666666666666663</v>
      </c>
      <c r="I759" s="9">
        <v>10</v>
      </c>
      <c r="J759" s="10">
        <f t="shared" si="97"/>
        <v>6.6666666666666661</v>
      </c>
      <c r="K759" s="11">
        <v>1</v>
      </c>
      <c r="L759" s="12">
        <v>2</v>
      </c>
      <c r="M759" s="54">
        <f t="shared" si="101"/>
        <v>2</v>
      </c>
      <c r="N759" s="13">
        <f t="shared" si="98"/>
        <v>4</v>
      </c>
      <c r="O759" s="14">
        <f t="shared" si="99"/>
        <v>13.333333333333332</v>
      </c>
      <c r="P759" s="15"/>
      <c r="Q759" s="16">
        <v>10</v>
      </c>
      <c r="R759" s="72">
        <f t="shared" si="104"/>
        <v>3.3333333333333321</v>
      </c>
      <c r="S759" s="19" t="s">
        <v>15</v>
      </c>
      <c r="T759" s="17">
        <f t="shared" si="100"/>
        <v>6</v>
      </c>
      <c r="U759" s="18" t="s">
        <v>15</v>
      </c>
      <c r="V759" s="83"/>
      <c r="W759" s="39" t="s">
        <v>5148</v>
      </c>
      <c r="X759" s="85">
        <f t="shared" si="102"/>
        <v>10</v>
      </c>
      <c r="Y759" s="85">
        <f t="shared" si="103"/>
        <v>33.333333333333329</v>
      </c>
      <c r="Z759" s="85">
        <f>VLOOKUP(A:A,[1]周转天数!$A$1:$N$65536,14,0)</f>
        <v>25</v>
      </c>
    </row>
    <row r="760" spans="1:26" ht="15" x14ac:dyDescent="0.25">
      <c r="A760" s="87" t="s">
        <v>786</v>
      </c>
      <c r="B760" s="65" t="s">
        <v>5907</v>
      </c>
      <c r="C760" s="63" t="s">
        <v>24</v>
      </c>
      <c r="D760" s="7" t="s">
        <v>22</v>
      </c>
      <c r="E760" s="7">
        <v>1</v>
      </c>
      <c r="F760" s="7">
        <v>3</v>
      </c>
      <c r="G760" s="40" t="s">
        <v>4650</v>
      </c>
      <c r="H760" s="68">
        <v>0.66666666666666663</v>
      </c>
      <c r="I760" s="9">
        <v>10</v>
      </c>
      <c r="J760" s="10">
        <f t="shared" si="97"/>
        <v>6.6666666666666661</v>
      </c>
      <c r="K760" s="11">
        <v>1</v>
      </c>
      <c r="L760" s="12">
        <v>2</v>
      </c>
      <c r="M760" s="54">
        <f t="shared" si="101"/>
        <v>2</v>
      </c>
      <c r="N760" s="13">
        <f t="shared" si="98"/>
        <v>4</v>
      </c>
      <c r="O760" s="14">
        <f t="shared" si="99"/>
        <v>13.333333333333332</v>
      </c>
      <c r="P760" s="15"/>
      <c r="Q760" s="16">
        <v>10</v>
      </c>
      <c r="R760" s="72">
        <f t="shared" si="104"/>
        <v>3.3333333333333321</v>
      </c>
      <c r="S760" s="19" t="s">
        <v>15</v>
      </c>
      <c r="T760" s="17">
        <f t="shared" si="100"/>
        <v>6</v>
      </c>
      <c r="U760" s="18" t="s">
        <v>15</v>
      </c>
      <c r="V760" s="83"/>
      <c r="W760" s="39" t="s">
        <v>4985</v>
      </c>
      <c r="X760" s="85">
        <f t="shared" si="102"/>
        <v>14</v>
      </c>
      <c r="Y760" s="85">
        <f t="shared" si="103"/>
        <v>46.666666666666664</v>
      </c>
      <c r="Z760" s="85">
        <f>VLOOKUP(A:A,[1]周转天数!$A$1:$N$65536,14,0)</f>
        <v>35</v>
      </c>
    </row>
    <row r="761" spans="1:26" ht="15" x14ac:dyDescent="0.25">
      <c r="A761" s="87" t="s">
        <v>787</v>
      </c>
      <c r="B761" s="65" t="s">
        <v>5908</v>
      </c>
      <c r="C761" s="63" t="s">
        <v>24</v>
      </c>
      <c r="D761" s="7" t="s">
        <v>22</v>
      </c>
      <c r="E761" s="7">
        <v>1</v>
      </c>
      <c r="F761" s="7">
        <v>3</v>
      </c>
      <c r="G761" s="40" t="s">
        <v>4630</v>
      </c>
      <c r="H761" s="68">
        <v>0.66666666666666663</v>
      </c>
      <c r="I761" s="9">
        <v>10</v>
      </c>
      <c r="J761" s="10">
        <f t="shared" si="97"/>
        <v>6.6666666666666661</v>
      </c>
      <c r="K761" s="11">
        <v>1</v>
      </c>
      <c r="L761" s="12">
        <v>2</v>
      </c>
      <c r="M761" s="54">
        <f t="shared" si="101"/>
        <v>2</v>
      </c>
      <c r="N761" s="13">
        <f t="shared" si="98"/>
        <v>4</v>
      </c>
      <c r="O761" s="14">
        <f t="shared" si="99"/>
        <v>13.333333333333332</v>
      </c>
      <c r="P761" s="15"/>
      <c r="Q761" s="16">
        <v>10</v>
      </c>
      <c r="R761" s="72">
        <f t="shared" si="104"/>
        <v>3.3333333333333321</v>
      </c>
      <c r="S761" s="19" t="s">
        <v>15</v>
      </c>
      <c r="T761" s="17">
        <f t="shared" si="100"/>
        <v>6</v>
      </c>
      <c r="U761" s="18" t="s">
        <v>15</v>
      </c>
      <c r="V761" s="83"/>
      <c r="W761" s="39" t="s">
        <v>4985</v>
      </c>
      <c r="X761" s="85">
        <f t="shared" si="102"/>
        <v>4</v>
      </c>
      <c r="Y761" s="85">
        <f t="shared" si="103"/>
        <v>13.333333333333332</v>
      </c>
      <c r="Z761" s="85">
        <f>VLOOKUP(A:A,[1]周转天数!$A$1:$N$65536,14,0)</f>
        <v>10</v>
      </c>
    </row>
    <row r="762" spans="1:26" ht="15" x14ac:dyDescent="0.25">
      <c r="A762" s="87" t="s">
        <v>788</v>
      </c>
      <c r="B762" s="65" t="s">
        <v>5909</v>
      </c>
      <c r="C762" s="63" t="s">
        <v>19</v>
      </c>
      <c r="D762" s="7" t="s">
        <v>22</v>
      </c>
      <c r="E762" s="7">
        <v>1</v>
      </c>
      <c r="F762" s="7">
        <v>3</v>
      </c>
      <c r="G762" s="40" t="s">
        <v>4725</v>
      </c>
      <c r="H762" s="68">
        <v>0.66666666666666663</v>
      </c>
      <c r="I762" s="9">
        <v>10</v>
      </c>
      <c r="J762" s="10">
        <f t="shared" si="97"/>
        <v>6.6666666666666661</v>
      </c>
      <c r="K762" s="11">
        <v>1</v>
      </c>
      <c r="L762" s="12">
        <v>2</v>
      </c>
      <c r="M762" s="54">
        <f t="shared" si="101"/>
        <v>2</v>
      </c>
      <c r="N762" s="13">
        <f t="shared" si="98"/>
        <v>4</v>
      </c>
      <c r="O762" s="14">
        <f t="shared" si="99"/>
        <v>13.333333333333332</v>
      </c>
      <c r="P762" s="15"/>
      <c r="Q762" s="16">
        <v>10</v>
      </c>
      <c r="R762" s="72">
        <f t="shared" si="104"/>
        <v>3.3333333333333321</v>
      </c>
      <c r="S762" s="19" t="s">
        <v>15</v>
      </c>
      <c r="T762" s="17">
        <f t="shared" si="100"/>
        <v>6</v>
      </c>
      <c r="U762" s="18" t="s">
        <v>15</v>
      </c>
      <c r="V762" s="83"/>
      <c r="W762" s="39" t="s">
        <v>5065</v>
      </c>
      <c r="X762" s="85">
        <f t="shared" si="102"/>
        <v>38</v>
      </c>
      <c r="Y762" s="85">
        <f t="shared" si="103"/>
        <v>126.66666666666666</v>
      </c>
      <c r="Z762" s="85">
        <f>VLOOKUP(A:A,[1]周转天数!$A$1:$N$65536,14,0)</f>
        <v>95</v>
      </c>
    </row>
    <row r="763" spans="1:26" ht="15" x14ac:dyDescent="0.25">
      <c r="A763" s="87" t="s">
        <v>789</v>
      </c>
      <c r="B763" s="65" t="s">
        <v>5910</v>
      </c>
      <c r="C763" s="63" t="s">
        <v>24</v>
      </c>
      <c r="D763" s="7" t="s">
        <v>22</v>
      </c>
      <c r="E763" s="7">
        <v>1</v>
      </c>
      <c r="F763" s="7">
        <v>3</v>
      </c>
      <c r="G763" s="40" t="s">
        <v>4671</v>
      </c>
      <c r="H763" s="68">
        <v>0.66666666666666663</v>
      </c>
      <c r="I763" s="9">
        <v>10</v>
      </c>
      <c r="J763" s="10">
        <f t="shared" si="97"/>
        <v>6.6666666666666661</v>
      </c>
      <c r="K763" s="11">
        <v>1</v>
      </c>
      <c r="L763" s="12">
        <v>2</v>
      </c>
      <c r="M763" s="54">
        <f t="shared" si="101"/>
        <v>2</v>
      </c>
      <c r="N763" s="13">
        <f t="shared" si="98"/>
        <v>4</v>
      </c>
      <c r="O763" s="14">
        <f t="shared" si="99"/>
        <v>13.333333333333332</v>
      </c>
      <c r="P763" s="15"/>
      <c r="Q763" s="16">
        <v>10</v>
      </c>
      <c r="R763" s="72">
        <f t="shared" si="104"/>
        <v>3.3333333333333321</v>
      </c>
      <c r="S763" s="19" t="s">
        <v>15</v>
      </c>
      <c r="T763" s="17">
        <f t="shared" si="100"/>
        <v>6</v>
      </c>
      <c r="U763" s="18" t="s">
        <v>15</v>
      </c>
      <c r="V763" s="83"/>
      <c r="W763" s="39" t="s">
        <v>5065</v>
      </c>
      <c r="X763" s="85">
        <f t="shared" si="102"/>
        <v>15.2</v>
      </c>
      <c r="Y763" s="85">
        <f t="shared" si="103"/>
        <v>50.666666666666657</v>
      </c>
      <c r="Z763" s="85">
        <f>VLOOKUP(A:A,[1]周转天数!$A$1:$N$65536,14,0)</f>
        <v>38</v>
      </c>
    </row>
    <row r="764" spans="1:26" ht="15" x14ac:dyDescent="0.25">
      <c r="A764" s="87" t="s">
        <v>790</v>
      </c>
      <c r="B764" s="65" t="s">
        <v>5911</v>
      </c>
      <c r="C764" s="63" t="s">
        <v>4984</v>
      </c>
      <c r="D764" s="7" t="s">
        <v>22</v>
      </c>
      <c r="E764" s="7">
        <v>1</v>
      </c>
      <c r="F764" s="7">
        <v>3</v>
      </c>
      <c r="G764" s="40" t="s">
        <v>4633</v>
      </c>
      <c r="H764" s="68">
        <v>0.66666666666666663</v>
      </c>
      <c r="I764" s="9">
        <v>10</v>
      </c>
      <c r="J764" s="10">
        <f t="shared" si="97"/>
        <v>6.6666666666666661</v>
      </c>
      <c r="K764" s="11">
        <v>1</v>
      </c>
      <c r="L764" s="12">
        <v>2</v>
      </c>
      <c r="M764" s="54">
        <f t="shared" si="101"/>
        <v>2</v>
      </c>
      <c r="N764" s="13">
        <f t="shared" si="98"/>
        <v>4</v>
      </c>
      <c r="O764" s="14">
        <f t="shared" si="99"/>
        <v>13.333333333333332</v>
      </c>
      <c r="P764" s="15"/>
      <c r="Q764" s="16">
        <v>10</v>
      </c>
      <c r="R764" s="72">
        <f t="shared" si="104"/>
        <v>3.3333333333333321</v>
      </c>
      <c r="S764" s="19" t="s">
        <v>15</v>
      </c>
      <c r="T764" s="17">
        <f t="shared" si="100"/>
        <v>6</v>
      </c>
      <c r="U764" s="18" t="s">
        <v>15</v>
      </c>
      <c r="V764" s="83"/>
      <c r="W764" s="39" t="s">
        <v>4985</v>
      </c>
      <c r="X764" s="85">
        <f t="shared" si="102"/>
        <v>10</v>
      </c>
      <c r="Y764" s="85">
        <f t="shared" si="103"/>
        <v>33.333333333333329</v>
      </c>
      <c r="Z764" s="85">
        <f>VLOOKUP(A:A,[1]周转天数!$A$1:$N$65536,14,0)</f>
        <v>25</v>
      </c>
    </row>
    <row r="765" spans="1:26" ht="15" x14ac:dyDescent="0.25">
      <c r="A765" s="87" t="s">
        <v>791</v>
      </c>
      <c r="B765" s="65" t="s">
        <v>5912</v>
      </c>
      <c r="C765" s="63" t="s">
        <v>5147</v>
      </c>
      <c r="D765" s="7" t="s">
        <v>22</v>
      </c>
      <c r="E765" s="7">
        <v>1</v>
      </c>
      <c r="F765" s="7">
        <v>3</v>
      </c>
      <c r="G765" s="40" t="s">
        <v>4671</v>
      </c>
      <c r="H765" s="68">
        <v>0.66666666666666663</v>
      </c>
      <c r="I765" s="9">
        <v>10</v>
      </c>
      <c r="J765" s="10">
        <f t="shared" si="97"/>
        <v>6.6666666666666661</v>
      </c>
      <c r="K765" s="11">
        <v>1</v>
      </c>
      <c r="L765" s="12">
        <v>2</v>
      </c>
      <c r="M765" s="54">
        <f t="shared" si="101"/>
        <v>2</v>
      </c>
      <c r="N765" s="13">
        <f t="shared" si="98"/>
        <v>4</v>
      </c>
      <c r="O765" s="14">
        <f t="shared" si="99"/>
        <v>13.333333333333332</v>
      </c>
      <c r="P765" s="15"/>
      <c r="Q765" s="16">
        <v>10</v>
      </c>
      <c r="R765" s="72">
        <f t="shared" si="104"/>
        <v>3.3333333333333321</v>
      </c>
      <c r="S765" s="19" t="s">
        <v>15</v>
      </c>
      <c r="T765" s="17">
        <f t="shared" si="100"/>
        <v>6</v>
      </c>
      <c r="U765" s="18" t="s">
        <v>15</v>
      </c>
      <c r="V765" s="83"/>
      <c r="W765" s="39" t="s">
        <v>5058</v>
      </c>
      <c r="X765" s="85">
        <f t="shared" si="102"/>
        <v>15.2</v>
      </c>
      <c r="Y765" s="85">
        <f t="shared" si="103"/>
        <v>50.666666666666657</v>
      </c>
      <c r="Z765" s="85">
        <f>VLOOKUP(A:A,[1]周转天数!$A$1:$N$65536,14,0)</f>
        <v>38</v>
      </c>
    </row>
    <row r="766" spans="1:26" ht="15" x14ac:dyDescent="0.25">
      <c r="A766" s="87" t="s">
        <v>792</v>
      </c>
      <c r="B766" s="65" t="s">
        <v>5913</v>
      </c>
      <c r="C766" s="63" t="s">
        <v>25</v>
      </c>
      <c r="D766" s="7" t="s">
        <v>22</v>
      </c>
      <c r="E766" s="7">
        <v>1</v>
      </c>
      <c r="F766" s="7">
        <v>3</v>
      </c>
      <c r="G766" s="40" t="s">
        <v>4647</v>
      </c>
      <c r="H766" s="68">
        <v>0.66666666666666663</v>
      </c>
      <c r="I766" s="9">
        <v>10</v>
      </c>
      <c r="J766" s="10">
        <f t="shared" si="97"/>
        <v>6.6666666666666661</v>
      </c>
      <c r="K766" s="11">
        <v>1</v>
      </c>
      <c r="L766" s="12">
        <v>2</v>
      </c>
      <c r="M766" s="54">
        <f t="shared" si="101"/>
        <v>2</v>
      </c>
      <c r="N766" s="13">
        <f t="shared" si="98"/>
        <v>4</v>
      </c>
      <c r="O766" s="14">
        <f t="shared" si="99"/>
        <v>13.333333333333332</v>
      </c>
      <c r="P766" s="15"/>
      <c r="Q766" s="16">
        <v>10</v>
      </c>
      <c r="R766" s="72">
        <f t="shared" si="104"/>
        <v>3.3333333333333321</v>
      </c>
      <c r="S766" s="19" t="s">
        <v>15</v>
      </c>
      <c r="T766" s="17">
        <f t="shared" si="100"/>
        <v>6</v>
      </c>
      <c r="U766" s="18" t="s">
        <v>15</v>
      </c>
      <c r="V766" s="83"/>
      <c r="W766" s="39" t="s">
        <v>4985</v>
      </c>
      <c r="X766" s="85">
        <f t="shared" si="102"/>
        <v>30</v>
      </c>
      <c r="Y766" s="85">
        <f t="shared" si="103"/>
        <v>99.999999999999986</v>
      </c>
      <c r="Z766" s="85">
        <f>VLOOKUP(A:A,[1]周转天数!$A$1:$N$65536,14,0)</f>
        <v>75</v>
      </c>
    </row>
    <row r="767" spans="1:26" ht="15" x14ac:dyDescent="0.25">
      <c r="A767" s="87" t="s">
        <v>793</v>
      </c>
      <c r="B767" s="65" t="s">
        <v>5914</v>
      </c>
      <c r="C767" s="63" t="s">
        <v>19</v>
      </c>
      <c r="D767" s="7" t="s">
        <v>22</v>
      </c>
      <c r="E767" s="7">
        <v>1</v>
      </c>
      <c r="F767" s="7">
        <v>3</v>
      </c>
      <c r="G767" s="40" t="s">
        <v>4639</v>
      </c>
      <c r="H767" s="68">
        <v>0.66666666666666663</v>
      </c>
      <c r="I767" s="9">
        <v>10</v>
      </c>
      <c r="J767" s="10">
        <f t="shared" si="97"/>
        <v>6.6666666666666661</v>
      </c>
      <c r="K767" s="11">
        <v>1</v>
      </c>
      <c r="L767" s="12">
        <v>2</v>
      </c>
      <c r="M767" s="54">
        <f t="shared" si="101"/>
        <v>2</v>
      </c>
      <c r="N767" s="13">
        <f t="shared" si="98"/>
        <v>4</v>
      </c>
      <c r="O767" s="14">
        <f t="shared" si="99"/>
        <v>13.333333333333332</v>
      </c>
      <c r="P767" s="15"/>
      <c r="Q767" s="16">
        <v>10</v>
      </c>
      <c r="R767" s="72">
        <f t="shared" si="104"/>
        <v>3.3333333333333321</v>
      </c>
      <c r="S767" s="19" t="s">
        <v>15</v>
      </c>
      <c r="T767" s="17">
        <f t="shared" si="100"/>
        <v>6</v>
      </c>
      <c r="U767" s="18" t="s">
        <v>15</v>
      </c>
      <c r="V767" s="83"/>
      <c r="W767" s="39" t="s">
        <v>5510</v>
      </c>
      <c r="X767" s="85">
        <f t="shared" si="102"/>
        <v>16</v>
      </c>
      <c r="Y767" s="85">
        <f t="shared" si="103"/>
        <v>53.333333333333329</v>
      </c>
      <c r="Z767" s="85">
        <f>VLOOKUP(A:A,[1]周转天数!$A$1:$N$65536,14,0)</f>
        <v>40</v>
      </c>
    </row>
    <row r="768" spans="1:26" ht="15" x14ac:dyDescent="0.25">
      <c r="A768" s="87" t="s">
        <v>794</v>
      </c>
      <c r="B768" s="65" t="s">
        <v>5915</v>
      </c>
      <c r="C768" s="63" t="s">
        <v>19</v>
      </c>
      <c r="D768" s="7" t="s">
        <v>22</v>
      </c>
      <c r="E768" s="7">
        <v>1</v>
      </c>
      <c r="F768" s="7">
        <v>3</v>
      </c>
      <c r="G768" s="40" t="s">
        <v>4639</v>
      </c>
      <c r="H768" s="68">
        <v>0.66666666666666663</v>
      </c>
      <c r="I768" s="9">
        <v>10</v>
      </c>
      <c r="J768" s="10">
        <f t="shared" ref="J768:J831" si="105">H768*I768</f>
        <v>6.6666666666666661</v>
      </c>
      <c r="K768" s="11">
        <v>1</v>
      </c>
      <c r="L768" s="12">
        <v>2</v>
      </c>
      <c r="M768" s="54">
        <f t="shared" si="101"/>
        <v>2</v>
      </c>
      <c r="N768" s="13">
        <f t="shared" si="98"/>
        <v>4</v>
      </c>
      <c r="O768" s="14">
        <f t="shared" si="99"/>
        <v>13.333333333333332</v>
      </c>
      <c r="P768" s="15"/>
      <c r="Q768" s="16">
        <v>10</v>
      </c>
      <c r="R768" s="72">
        <f t="shared" si="104"/>
        <v>3.3333333333333321</v>
      </c>
      <c r="S768" s="19" t="s">
        <v>15</v>
      </c>
      <c r="T768" s="17">
        <f t="shared" si="100"/>
        <v>6</v>
      </c>
      <c r="U768" s="18" t="s">
        <v>15</v>
      </c>
      <c r="V768" s="83"/>
      <c r="W768" s="39" t="s">
        <v>5510</v>
      </c>
      <c r="X768" s="85">
        <f t="shared" si="102"/>
        <v>16</v>
      </c>
      <c r="Y768" s="85">
        <f t="shared" si="103"/>
        <v>53.333333333333329</v>
      </c>
      <c r="Z768" s="85">
        <f>VLOOKUP(A:A,[1]周转天数!$A$1:$N$65536,14,0)</f>
        <v>40</v>
      </c>
    </row>
    <row r="769" spans="1:26" ht="15" x14ac:dyDescent="0.25">
      <c r="A769" s="87" t="s">
        <v>795</v>
      </c>
      <c r="B769" s="65" t="s">
        <v>5916</v>
      </c>
      <c r="C769" s="63" t="s">
        <v>5147</v>
      </c>
      <c r="D769" s="7" t="s">
        <v>22</v>
      </c>
      <c r="E769" s="7">
        <v>1</v>
      </c>
      <c r="F769" s="7">
        <v>3</v>
      </c>
      <c r="G769" s="40" t="s">
        <v>4645</v>
      </c>
      <c r="H769" s="68">
        <v>0.66666666666666663</v>
      </c>
      <c r="I769" s="9">
        <v>10</v>
      </c>
      <c r="J769" s="10">
        <f t="shared" si="105"/>
        <v>6.6666666666666661</v>
      </c>
      <c r="K769" s="11">
        <v>1</v>
      </c>
      <c r="L769" s="12">
        <v>2</v>
      </c>
      <c r="M769" s="54">
        <f t="shared" si="101"/>
        <v>2</v>
      </c>
      <c r="N769" s="13">
        <f t="shared" ref="N769:N832" si="106">M769+F769*H769</f>
        <v>4</v>
      </c>
      <c r="O769" s="14">
        <f t="shared" ref="O769:O832" si="107">H769*20</f>
        <v>13.333333333333332</v>
      </c>
      <c r="P769" s="15"/>
      <c r="Q769" s="16">
        <v>10</v>
      </c>
      <c r="R769" s="72">
        <f t="shared" si="104"/>
        <v>3.3333333333333321</v>
      </c>
      <c r="S769" s="19" t="s">
        <v>15</v>
      </c>
      <c r="T769" s="17">
        <f t="shared" ref="T769:T832" si="108">Q769-N769</f>
        <v>6</v>
      </c>
      <c r="U769" s="18" t="s">
        <v>15</v>
      </c>
      <c r="V769" s="83"/>
      <c r="W769" s="39" t="s">
        <v>5054</v>
      </c>
      <c r="X769" s="85">
        <f t="shared" si="102"/>
        <v>20</v>
      </c>
      <c r="Y769" s="85">
        <f t="shared" si="103"/>
        <v>66.666666666666657</v>
      </c>
      <c r="Z769" s="85">
        <f>VLOOKUP(A:A,[1]周转天数!$A$1:$N$65536,14,0)</f>
        <v>50</v>
      </c>
    </row>
    <row r="770" spans="1:26" ht="15" x14ac:dyDescent="0.25">
      <c r="A770" s="87" t="s">
        <v>796</v>
      </c>
      <c r="B770" s="65" t="s">
        <v>5917</v>
      </c>
      <c r="C770" s="63" t="s">
        <v>19</v>
      </c>
      <c r="D770" s="7" t="s">
        <v>22</v>
      </c>
      <c r="E770" s="7">
        <v>1</v>
      </c>
      <c r="F770" s="7">
        <v>3</v>
      </c>
      <c r="G770" s="40" t="s">
        <v>4644</v>
      </c>
      <c r="H770" s="68">
        <v>0.66666666666666663</v>
      </c>
      <c r="I770" s="9">
        <v>10</v>
      </c>
      <c r="J770" s="10">
        <f t="shared" si="105"/>
        <v>6.6666666666666661</v>
      </c>
      <c r="K770" s="11">
        <v>1</v>
      </c>
      <c r="L770" s="12">
        <v>2</v>
      </c>
      <c r="M770" s="54">
        <f t="shared" ref="M770:M833" si="109">K770*L770</f>
        <v>2</v>
      </c>
      <c r="N770" s="13">
        <f t="shared" si="106"/>
        <v>4</v>
      </c>
      <c r="O770" s="14">
        <f t="shared" si="107"/>
        <v>13.333333333333332</v>
      </c>
      <c r="P770" s="15"/>
      <c r="Q770" s="16">
        <v>10</v>
      </c>
      <c r="R770" s="72">
        <f t="shared" si="104"/>
        <v>3.3333333333333321</v>
      </c>
      <c r="S770" s="19" t="s">
        <v>15</v>
      </c>
      <c r="T770" s="17">
        <f t="shared" si="108"/>
        <v>6</v>
      </c>
      <c r="U770" s="18" t="s">
        <v>15</v>
      </c>
      <c r="V770" s="83"/>
      <c r="W770" s="39" t="s">
        <v>5510</v>
      </c>
      <c r="X770" s="85">
        <f t="shared" si="102"/>
        <v>26</v>
      </c>
      <c r="Y770" s="85">
        <f t="shared" si="103"/>
        <v>86.666666666666657</v>
      </c>
      <c r="Z770" s="85">
        <f>VLOOKUP(A:A,[1]周转天数!$A$1:$N$65536,14,0)</f>
        <v>65</v>
      </c>
    </row>
    <row r="771" spans="1:26" ht="15" x14ac:dyDescent="0.25">
      <c r="A771" s="87" t="s">
        <v>797</v>
      </c>
      <c r="B771" s="65" t="s">
        <v>5918</v>
      </c>
      <c r="C771" s="63" t="s">
        <v>19</v>
      </c>
      <c r="D771" s="7" t="s">
        <v>22</v>
      </c>
      <c r="E771" s="7">
        <v>1</v>
      </c>
      <c r="F771" s="7">
        <v>3</v>
      </c>
      <c r="G771" s="40" t="s">
        <v>4660</v>
      </c>
      <c r="H771" s="68">
        <v>0.66666666666666663</v>
      </c>
      <c r="I771" s="9">
        <v>10</v>
      </c>
      <c r="J771" s="10">
        <f t="shared" si="105"/>
        <v>6.6666666666666661</v>
      </c>
      <c r="K771" s="11">
        <v>1</v>
      </c>
      <c r="L771" s="12">
        <v>2</v>
      </c>
      <c r="M771" s="54">
        <f t="shared" si="109"/>
        <v>2</v>
      </c>
      <c r="N771" s="13">
        <f t="shared" si="106"/>
        <v>4</v>
      </c>
      <c r="O771" s="14">
        <f t="shared" si="107"/>
        <v>13.333333333333332</v>
      </c>
      <c r="P771" s="15"/>
      <c r="Q771" s="16">
        <v>10</v>
      </c>
      <c r="R771" s="72">
        <f t="shared" si="104"/>
        <v>3.3333333333333321</v>
      </c>
      <c r="S771" s="19" t="s">
        <v>15</v>
      </c>
      <c r="T771" s="17">
        <f t="shared" si="108"/>
        <v>6</v>
      </c>
      <c r="U771" s="18" t="s">
        <v>15</v>
      </c>
      <c r="V771" s="83"/>
      <c r="W771" s="39" t="s">
        <v>5085</v>
      </c>
      <c r="X771" s="85">
        <f t="shared" ref="X771:X834" si="110">N771*G771</f>
        <v>36</v>
      </c>
      <c r="Y771" s="85">
        <f t="shared" ref="Y771:Y834" si="111">O771*G771</f>
        <v>119.99999999999999</v>
      </c>
      <c r="Z771" s="85">
        <f>VLOOKUP(A:A,[1]周转天数!$A$1:$N$65536,14,0)</f>
        <v>90</v>
      </c>
    </row>
    <row r="772" spans="1:26" ht="15" x14ac:dyDescent="0.25">
      <c r="A772" s="87" t="s">
        <v>798</v>
      </c>
      <c r="B772" s="65" t="s">
        <v>5919</v>
      </c>
      <c r="C772" s="63" t="s">
        <v>19</v>
      </c>
      <c r="D772" s="7" t="s">
        <v>22</v>
      </c>
      <c r="E772" s="7">
        <v>1</v>
      </c>
      <c r="F772" s="7">
        <v>3</v>
      </c>
      <c r="G772" s="40" t="s">
        <v>4645</v>
      </c>
      <c r="H772" s="68">
        <v>0.66666666666666663</v>
      </c>
      <c r="I772" s="9">
        <v>10</v>
      </c>
      <c r="J772" s="10">
        <f t="shared" si="105"/>
        <v>6.6666666666666661</v>
      </c>
      <c r="K772" s="11">
        <v>1</v>
      </c>
      <c r="L772" s="12">
        <v>2</v>
      </c>
      <c r="M772" s="54">
        <f t="shared" si="109"/>
        <v>2</v>
      </c>
      <c r="N772" s="13">
        <f t="shared" si="106"/>
        <v>4</v>
      </c>
      <c r="O772" s="14">
        <f t="shared" si="107"/>
        <v>13.333333333333332</v>
      </c>
      <c r="P772" s="15"/>
      <c r="Q772" s="16">
        <v>10</v>
      </c>
      <c r="R772" s="72">
        <f t="shared" si="104"/>
        <v>3.3333333333333321</v>
      </c>
      <c r="S772" s="19" t="s">
        <v>15</v>
      </c>
      <c r="T772" s="17">
        <f t="shared" si="108"/>
        <v>6</v>
      </c>
      <c r="U772" s="18" t="s">
        <v>15</v>
      </c>
      <c r="V772" s="83"/>
      <c r="W772" s="39" t="s">
        <v>5625</v>
      </c>
      <c r="X772" s="85">
        <f t="shared" si="110"/>
        <v>20</v>
      </c>
      <c r="Y772" s="85">
        <f t="shared" si="111"/>
        <v>66.666666666666657</v>
      </c>
      <c r="Z772" s="85">
        <f>VLOOKUP(A:A,[1]周转天数!$A$1:$N$65536,14,0)</f>
        <v>50</v>
      </c>
    </row>
    <row r="773" spans="1:26" ht="15" x14ac:dyDescent="0.25">
      <c r="A773" s="87" t="s">
        <v>799</v>
      </c>
      <c r="B773" s="65" t="s">
        <v>5920</v>
      </c>
      <c r="C773" s="63" t="s">
        <v>25</v>
      </c>
      <c r="D773" s="7" t="s">
        <v>22</v>
      </c>
      <c r="E773" s="7">
        <v>1</v>
      </c>
      <c r="F773" s="7">
        <v>3</v>
      </c>
      <c r="G773" s="40" t="s">
        <v>4758</v>
      </c>
      <c r="H773" s="68">
        <v>0.66666666666666663</v>
      </c>
      <c r="I773" s="9">
        <v>10</v>
      </c>
      <c r="J773" s="10">
        <f t="shared" si="105"/>
        <v>6.6666666666666661</v>
      </c>
      <c r="K773" s="11">
        <v>1</v>
      </c>
      <c r="L773" s="12">
        <v>2</v>
      </c>
      <c r="M773" s="54">
        <f t="shared" si="109"/>
        <v>2</v>
      </c>
      <c r="N773" s="13">
        <f t="shared" si="106"/>
        <v>4</v>
      </c>
      <c r="O773" s="14">
        <f t="shared" si="107"/>
        <v>13.333333333333332</v>
      </c>
      <c r="P773" s="15"/>
      <c r="Q773" s="16">
        <v>10</v>
      </c>
      <c r="R773" s="72">
        <f t="shared" si="104"/>
        <v>3.3333333333333321</v>
      </c>
      <c r="S773" s="19" t="s">
        <v>15</v>
      </c>
      <c r="T773" s="17">
        <f t="shared" si="108"/>
        <v>6</v>
      </c>
      <c r="U773" s="18" t="s">
        <v>15</v>
      </c>
      <c r="V773" s="83"/>
      <c r="W773" s="39" t="s">
        <v>5006</v>
      </c>
      <c r="X773" s="85">
        <f t="shared" si="110"/>
        <v>44</v>
      </c>
      <c r="Y773" s="85">
        <f t="shared" si="111"/>
        <v>146.66666666666666</v>
      </c>
      <c r="Z773" s="85">
        <f>VLOOKUP(A:A,[1]周转天数!$A$1:$N$65536,14,0)</f>
        <v>110</v>
      </c>
    </row>
    <row r="774" spans="1:26" ht="15" x14ac:dyDescent="0.25">
      <c r="A774" s="87" t="s">
        <v>800</v>
      </c>
      <c r="B774" s="65" t="s">
        <v>5921</v>
      </c>
      <c r="C774" s="63" t="s">
        <v>21</v>
      </c>
      <c r="D774" s="7" t="s">
        <v>22</v>
      </c>
      <c r="E774" s="7">
        <v>1</v>
      </c>
      <c r="F774" s="7">
        <v>3</v>
      </c>
      <c r="G774" s="40" t="s">
        <v>4641</v>
      </c>
      <c r="H774" s="68">
        <v>0.66666666666666663</v>
      </c>
      <c r="I774" s="9">
        <v>10</v>
      </c>
      <c r="J774" s="10">
        <f t="shared" si="105"/>
        <v>6.6666666666666661</v>
      </c>
      <c r="K774" s="11">
        <v>1</v>
      </c>
      <c r="L774" s="12">
        <v>2</v>
      </c>
      <c r="M774" s="54">
        <f t="shared" si="109"/>
        <v>2</v>
      </c>
      <c r="N774" s="13">
        <f t="shared" si="106"/>
        <v>4</v>
      </c>
      <c r="O774" s="14">
        <f t="shared" si="107"/>
        <v>13.333333333333332</v>
      </c>
      <c r="P774" s="15"/>
      <c r="Q774" s="16">
        <v>10</v>
      </c>
      <c r="R774" s="72">
        <f t="shared" si="104"/>
        <v>3.3333333333333321</v>
      </c>
      <c r="S774" s="19" t="s">
        <v>15</v>
      </c>
      <c r="T774" s="17">
        <f t="shared" si="108"/>
        <v>6</v>
      </c>
      <c r="U774" s="18" t="s">
        <v>15</v>
      </c>
      <c r="V774" s="83"/>
      <c r="W774" s="39" t="s">
        <v>5006</v>
      </c>
      <c r="X774" s="85">
        <f t="shared" si="110"/>
        <v>160</v>
      </c>
      <c r="Y774" s="85">
        <f t="shared" si="111"/>
        <v>533.33333333333326</v>
      </c>
      <c r="Z774" s="85">
        <f>VLOOKUP(A:A,[1]周转天数!$A$1:$N$65536,14,0)</f>
        <v>400</v>
      </c>
    </row>
    <row r="775" spans="1:26" ht="15" x14ac:dyDescent="0.25">
      <c r="A775" s="87" t="s">
        <v>801</v>
      </c>
      <c r="B775" s="65" t="s">
        <v>5922</v>
      </c>
      <c r="C775" s="63" t="s">
        <v>5064</v>
      </c>
      <c r="D775" s="7" t="s">
        <v>22</v>
      </c>
      <c r="E775" s="7">
        <v>1</v>
      </c>
      <c r="F775" s="7">
        <v>3</v>
      </c>
      <c r="G775" s="40" t="s">
        <v>4682</v>
      </c>
      <c r="H775" s="68">
        <v>0.6</v>
      </c>
      <c r="I775" s="9">
        <v>10</v>
      </c>
      <c r="J775" s="10">
        <f t="shared" si="105"/>
        <v>6</v>
      </c>
      <c r="K775" s="11">
        <v>1</v>
      </c>
      <c r="L775" s="12">
        <v>2</v>
      </c>
      <c r="M775" s="54">
        <f t="shared" si="109"/>
        <v>2</v>
      </c>
      <c r="N775" s="13">
        <f t="shared" si="106"/>
        <v>3.8</v>
      </c>
      <c r="O775" s="14">
        <f t="shared" si="107"/>
        <v>12</v>
      </c>
      <c r="P775" s="15"/>
      <c r="Q775" s="16">
        <v>9</v>
      </c>
      <c r="R775" s="72">
        <f t="shared" si="104"/>
        <v>3</v>
      </c>
      <c r="S775" s="19" t="s">
        <v>15</v>
      </c>
      <c r="T775" s="17">
        <f t="shared" si="108"/>
        <v>5.2</v>
      </c>
      <c r="U775" s="18" t="s">
        <v>15</v>
      </c>
      <c r="V775" s="83"/>
      <c r="W775" s="39" t="s">
        <v>5382</v>
      </c>
      <c r="X775" s="85">
        <f t="shared" si="110"/>
        <v>113.24</v>
      </c>
      <c r="Y775" s="85">
        <f t="shared" si="111"/>
        <v>357.6</v>
      </c>
      <c r="Z775" s="85">
        <f>VLOOKUP(A:A,[1]周转天数!$A$1:$N$65536,14,0)</f>
        <v>268.2</v>
      </c>
    </row>
    <row r="776" spans="1:26" ht="15" x14ac:dyDescent="0.25">
      <c r="A776" s="87" t="s">
        <v>802</v>
      </c>
      <c r="B776" s="65" t="s">
        <v>5923</v>
      </c>
      <c r="C776" s="63" t="s">
        <v>5036</v>
      </c>
      <c r="D776" s="7" t="s">
        <v>22</v>
      </c>
      <c r="E776" s="7">
        <v>1</v>
      </c>
      <c r="F776" s="7">
        <v>3</v>
      </c>
      <c r="G776" s="40" t="s">
        <v>4704</v>
      </c>
      <c r="H776" s="68">
        <v>0.6</v>
      </c>
      <c r="I776" s="9">
        <v>10</v>
      </c>
      <c r="J776" s="10">
        <f t="shared" si="105"/>
        <v>6</v>
      </c>
      <c r="K776" s="11">
        <v>1</v>
      </c>
      <c r="L776" s="12">
        <v>2</v>
      </c>
      <c r="M776" s="54">
        <f t="shared" si="109"/>
        <v>2</v>
      </c>
      <c r="N776" s="13">
        <f t="shared" si="106"/>
        <v>3.8</v>
      </c>
      <c r="O776" s="14">
        <f t="shared" si="107"/>
        <v>12</v>
      </c>
      <c r="P776" s="15"/>
      <c r="Q776" s="16">
        <v>9</v>
      </c>
      <c r="R776" s="72">
        <f t="shared" si="104"/>
        <v>3</v>
      </c>
      <c r="S776" s="19" t="s">
        <v>15</v>
      </c>
      <c r="T776" s="17">
        <f t="shared" si="108"/>
        <v>5.2</v>
      </c>
      <c r="U776" s="18" t="s">
        <v>15</v>
      </c>
      <c r="V776" s="83"/>
      <c r="W776" s="39" t="s">
        <v>5823</v>
      </c>
      <c r="X776" s="85">
        <f t="shared" si="110"/>
        <v>151.61999999999998</v>
      </c>
      <c r="Y776" s="85">
        <f t="shared" si="111"/>
        <v>478.79999999999995</v>
      </c>
      <c r="Z776" s="85">
        <f>VLOOKUP(A:A,[1]周转天数!$A$1:$N$65536,14,0)</f>
        <v>359.09999999999997</v>
      </c>
    </row>
    <row r="777" spans="1:26" ht="15" x14ac:dyDescent="0.25">
      <c r="A777" s="87" t="s">
        <v>803</v>
      </c>
      <c r="B777" s="65" t="s">
        <v>5924</v>
      </c>
      <c r="C777" s="63" t="s">
        <v>5103</v>
      </c>
      <c r="D777" s="7" t="s">
        <v>22</v>
      </c>
      <c r="E777" s="7">
        <v>1</v>
      </c>
      <c r="F777" s="7">
        <v>3</v>
      </c>
      <c r="G777" s="40" t="s">
        <v>4675</v>
      </c>
      <c r="H777" s="68">
        <v>0.6</v>
      </c>
      <c r="I777" s="9">
        <v>10</v>
      </c>
      <c r="J777" s="10">
        <f t="shared" si="105"/>
        <v>6</v>
      </c>
      <c r="K777" s="11">
        <v>1</v>
      </c>
      <c r="L777" s="12">
        <v>2</v>
      </c>
      <c r="M777" s="54">
        <f t="shared" si="109"/>
        <v>2</v>
      </c>
      <c r="N777" s="13">
        <f t="shared" si="106"/>
        <v>3.8</v>
      </c>
      <c r="O777" s="14">
        <f t="shared" si="107"/>
        <v>12</v>
      </c>
      <c r="P777" s="15"/>
      <c r="Q777" s="16">
        <v>9</v>
      </c>
      <c r="R777" s="72">
        <f t="shared" si="104"/>
        <v>3</v>
      </c>
      <c r="S777" s="19" t="s">
        <v>15</v>
      </c>
      <c r="T777" s="17">
        <f t="shared" si="108"/>
        <v>5.2</v>
      </c>
      <c r="U777" s="18" t="s">
        <v>15</v>
      </c>
      <c r="V777" s="83"/>
      <c r="W777" s="39" t="s">
        <v>5188</v>
      </c>
      <c r="X777" s="85">
        <f t="shared" si="110"/>
        <v>60.04</v>
      </c>
      <c r="Y777" s="85">
        <f t="shared" si="111"/>
        <v>189.60000000000002</v>
      </c>
      <c r="Z777" s="85">
        <f>VLOOKUP(A:A,[1]周转天数!$A$1:$N$65536,14,0)</f>
        <v>142.20000000000002</v>
      </c>
    </row>
    <row r="778" spans="1:26" ht="15" x14ac:dyDescent="0.25">
      <c r="A778" s="87" t="s">
        <v>804</v>
      </c>
      <c r="B778" s="65" t="s">
        <v>5925</v>
      </c>
      <c r="C778" s="63" t="s">
        <v>5103</v>
      </c>
      <c r="D778" s="7" t="s">
        <v>22</v>
      </c>
      <c r="E778" s="7">
        <v>1</v>
      </c>
      <c r="F778" s="7">
        <v>3</v>
      </c>
      <c r="G778" s="40" t="s">
        <v>4675</v>
      </c>
      <c r="H778" s="68">
        <v>0.6</v>
      </c>
      <c r="I778" s="9">
        <v>10</v>
      </c>
      <c r="J778" s="10">
        <f t="shared" si="105"/>
        <v>6</v>
      </c>
      <c r="K778" s="11">
        <v>1</v>
      </c>
      <c r="L778" s="12">
        <v>2</v>
      </c>
      <c r="M778" s="54">
        <f t="shared" si="109"/>
        <v>2</v>
      </c>
      <c r="N778" s="13">
        <f t="shared" si="106"/>
        <v>3.8</v>
      </c>
      <c r="O778" s="14">
        <f t="shared" si="107"/>
        <v>12</v>
      </c>
      <c r="P778" s="15"/>
      <c r="Q778" s="16">
        <v>9</v>
      </c>
      <c r="R778" s="72">
        <f t="shared" ref="R778:R841" si="112">O778-Q778</f>
        <v>3</v>
      </c>
      <c r="S778" s="19" t="s">
        <v>15</v>
      </c>
      <c r="T778" s="17">
        <f t="shared" si="108"/>
        <v>5.2</v>
      </c>
      <c r="U778" s="18" t="s">
        <v>15</v>
      </c>
      <c r="V778" s="83"/>
      <c r="W778" s="39" t="s">
        <v>5188</v>
      </c>
      <c r="X778" s="85">
        <f t="shared" si="110"/>
        <v>60.04</v>
      </c>
      <c r="Y778" s="85">
        <f t="shared" si="111"/>
        <v>189.60000000000002</v>
      </c>
      <c r="Z778" s="85">
        <f>VLOOKUP(A:A,[1]周转天数!$A$1:$N$65536,14,0)</f>
        <v>142.20000000000002</v>
      </c>
    </row>
    <row r="779" spans="1:26" ht="15" x14ac:dyDescent="0.25">
      <c r="A779" s="87" t="s">
        <v>805</v>
      </c>
      <c r="B779" s="65" t="s">
        <v>5926</v>
      </c>
      <c r="C779" s="63" t="s">
        <v>5064</v>
      </c>
      <c r="D779" s="7" t="s">
        <v>22</v>
      </c>
      <c r="E779" s="7">
        <v>1</v>
      </c>
      <c r="F779" s="7">
        <v>3</v>
      </c>
      <c r="G779" s="40" t="s">
        <v>4722</v>
      </c>
      <c r="H779" s="68">
        <v>0.6</v>
      </c>
      <c r="I779" s="9">
        <v>10</v>
      </c>
      <c r="J779" s="10">
        <f t="shared" si="105"/>
        <v>6</v>
      </c>
      <c r="K779" s="11">
        <v>1</v>
      </c>
      <c r="L779" s="12">
        <v>2</v>
      </c>
      <c r="M779" s="54">
        <f t="shared" si="109"/>
        <v>2</v>
      </c>
      <c r="N779" s="13">
        <f t="shared" si="106"/>
        <v>3.8</v>
      </c>
      <c r="O779" s="14">
        <f t="shared" si="107"/>
        <v>12</v>
      </c>
      <c r="P779" s="15"/>
      <c r="Q779" s="16">
        <v>9</v>
      </c>
      <c r="R779" s="72">
        <f t="shared" si="112"/>
        <v>3</v>
      </c>
      <c r="S779" s="19" t="s">
        <v>15</v>
      </c>
      <c r="T779" s="17">
        <f t="shared" si="108"/>
        <v>5.2</v>
      </c>
      <c r="U779" s="18" t="s">
        <v>15</v>
      </c>
      <c r="V779" s="83"/>
      <c r="W779" s="39" t="s">
        <v>5382</v>
      </c>
      <c r="X779" s="85">
        <f t="shared" si="110"/>
        <v>25.84</v>
      </c>
      <c r="Y779" s="85">
        <f t="shared" si="111"/>
        <v>81.599999999999994</v>
      </c>
      <c r="Z779" s="85">
        <f>VLOOKUP(A:A,[1]周转天数!$A$1:$N$65536,14,0)</f>
        <v>61.199999999999996</v>
      </c>
    </row>
    <row r="780" spans="1:26" ht="15" x14ac:dyDescent="0.25">
      <c r="A780" s="87" t="s">
        <v>806</v>
      </c>
      <c r="B780" s="65" t="s">
        <v>5927</v>
      </c>
      <c r="C780" s="63" t="s">
        <v>5103</v>
      </c>
      <c r="D780" s="7" t="s">
        <v>22</v>
      </c>
      <c r="E780" s="7">
        <v>1</v>
      </c>
      <c r="F780" s="7">
        <v>3</v>
      </c>
      <c r="G780" s="40" t="s">
        <v>4699</v>
      </c>
      <c r="H780" s="68">
        <v>0.6</v>
      </c>
      <c r="I780" s="9">
        <v>10</v>
      </c>
      <c r="J780" s="10">
        <f t="shared" si="105"/>
        <v>6</v>
      </c>
      <c r="K780" s="11">
        <v>1</v>
      </c>
      <c r="L780" s="12">
        <v>2</v>
      </c>
      <c r="M780" s="54">
        <f t="shared" si="109"/>
        <v>2</v>
      </c>
      <c r="N780" s="13">
        <f t="shared" si="106"/>
        <v>3.8</v>
      </c>
      <c r="O780" s="14">
        <f t="shared" si="107"/>
        <v>12</v>
      </c>
      <c r="P780" s="15"/>
      <c r="Q780" s="16">
        <v>9</v>
      </c>
      <c r="R780" s="72">
        <f t="shared" si="112"/>
        <v>3</v>
      </c>
      <c r="S780" s="19" t="s">
        <v>15</v>
      </c>
      <c r="T780" s="17">
        <f t="shared" si="108"/>
        <v>5.2</v>
      </c>
      <c r="U780" s="18" t="s">
        <v>15</v>
      </c>
      <c r="V780" s="83"/>
      <c r="W780" s="39" t="s">
        <v>5196</v>
      </c>
      <c r="X780" s="85">
        <f t="shared" si="110"/>
        <v>44.84</v>
      </c>
      <c r="Y780" s="85">
        <f t="shared" si="111"/>
        <v>141.60000000000002</v>
      </c>
      <c r="Z780" s="85">
        <f>VLOOKUP(A:A,[1]周转天数!$A$1:$N$65536,14,0)</f>
        <v>106.2</v>
      </c>
    </row>
    <row r="781" spans="1:26" ht="15" x14ac:dyDescent="0.25">
      <c r="A781" s="87" t="s">
        <v>807</v>
      </c>
      <c r="B781" s="65" t="s">
        <v>5928</v>
      </c>
      <c r="C781" s="63" t="s">
        <v>5103</v>
      </c>
      <c r="D781" s="7" t="s">
        <v>22</v>
      </c>
      <c r="E781" s="7">
        <v>1</v>
      </c>
      <c r="F781" s="7">
        <v>3</v>
      </c>
      <c r="G781" s="40" t="s">
        <v>4691</v>
      </c>
      <c r="H781" s="68">
        <v>0.6</v>
      </c>
      <c r="I781" s="9">
        <v>10</v>
      </c>
      <c r="J781" s="10">
        <f t="shared" si="105"/>
        <v>6</v>
      </c>
      <c r="K781" s="11">
        <v>1</v>
      </c>
      <c r="L781" s="12">
        <v>2</v>
      </c>
      <c r="M781" s="54">
        <f t="shared" si="109"/>
        <v>2</v>
      </c>
      <c r="N781" s="13">
        <f t="shared" si="106"/>
        <v>3.8</v>
      </c>
      <c r="O781" s="14">
        <f t="shared" si="107"/>
        <v>12</v>
      </c>
      <c r="P781" s="15"/>
      <c r="Q781" s="16">
        <v>9</v>
      </c>
      <c r="R781" s="72">
        <f t="shared" si="112"/>
        <v>3</v>
      </c>
      <c r="S781" s="19" t="s">
        <v>15</v>
      </c>
      <c r="T781" s="17">
        <f t="shared" si="108"/>
        <v>5.2</v>
      </c>
      <c r="U781" s="18" t="s">
        <v>15</v>
      </c>
      <c r="V781" s="83"/>
      <c r="W781" s="39" t="s">
        <v>5116</v>
      </c>
      <c r="X781" s="85">
        <f t="shared" si="110"/>
        <v>101.84</v>
      </c>
      <c r="Y781" s="85">
        <f t="shared" si="111"/>
        <v>321.60000000000002</v>
      </c>
      <c r="Z781" s="85">
        <f>VLOOKUP(A:A,[1]周转天数!$A$1:$N$65536,14,0)</f>
        <v>241.20000000000002</v>
      </c>
    </row>
    <row r="782" spans="1:26" ht="15" x14ac:dyDescent="0.25">
      <c r="A782" s="87" t="s">
        <v>808</v>
      </c>
      <c r="B782" s="65" t="s">
        <v>5929</v>
      </c>
      <c r="C782" s="63" t="s">
        <v>5103</v>
      </c>
      <c r="D782" s="7" t="s">
        <v>22</v>
      </c>
      <c r="E782" s="7">
        <v>1</v>
      </c>
      <c r="F782" s="7">
        <v>3</v>
      </c>
      <c r="G782" s="40" t="s">
        <v>4665</v>
      </c>
      <c r="H782" s="68">
        <v>0.6</v>
      </c>
      <c r="I782" s="9">
        <v>10</v>
      </c>
      <c r="J782" s="10">
        <f t="shared" si="105"/>
        <v>6</v>
      </c>
      <c r="K782" s="11">
        <v>1</v>
      </c>
      <c r="L782" s="12">
        <v>2</v>
      </c>
      <c r="M782" s="54">
        <f t="shared" si="109"/>
        <v>2</v>
      </c>
      <c r="N782" s="13">
        <f t="shared" si="106"/>
        <v>3.8</v>
      </c>
      <c r="O782" s="14">
        <f t="shared" si="107"/>
        <v>12</v>
      </c>
      <c r="P782" s="15"/>
      <c r="Q782" s="16">
        <v>9</v>
      </c>
      <c r="R782" s="72">
        <f t="shared" si="112"/>
        <v>3</v>
      </c>
      <c r="S782" s="19" t="s">
        <v>15</v>
      </c>
      <c r="T782" s="17">
        <f t="shared" si="108"/>
        <v>5.2</v>
      </c>
      <c r="U782" s="18" t="s">
        <v>15</v>
      </c>
      <c r="V782" s="83"/>
      <c r="W782" s="39" t="s">
        <v>5116</v>
      </c>
      <c r="X782" s="85">
        <f t="shared" si="110"/>
        <v>75.239999999999995</v>
      </c>
      <c r="Y782" s="85">
        <f t="shared" si="111"/>
        <v>237.60000000000002</v>
      </c>
      <c r="Z782" s="85">
        <f>VLOOKUP(A:A,[1]周转天数!$A$1:$N$65536,14,0)</f>
        <v>178.20000000000002</v>
      </c>
    </row>
    <row r="783" spans="1:26" ht="15" x14ac:dyDescent="0.25">
      <c r="A783" s="87" t="s">
        <v>809</v>
      </c>
      <c r="B783" s="65" t="s">
        <v>5930</v>
      </c>
      <c r="C783" s="63" t="s">
        <v>5036</v>
      </c>
      <c r="D783" s="7" t="s">
        <v>22</v>
      </c>
      <c r="E783" s="7">
        <v>1</v>
      </c>
      <c r="F783" s="7">
        <v>3</v>
      </c>
      <c r="G783" s="40" t="s">
        <v>4648</v>
      </c>
      <c r="H783" s="68">
        <v>0.6</v>
      </c>
      <c r="I783" s="9">
        <v>10</v>
      </c>
      <c r="J783" s="10">
        <f t="shared" si="105"/>
        <v>6</v>
      </c>
      <c r="K783" s="11">
        <v>1</v>
      </c>
      <c r="L783" s="12">
        <v>2</v>
      </c>
      <c r="M783" s="54">
        <f t="shared" si="109"/>
        <v>2</v>
      </c>
      <c r="N783" s="13">
        <f t="shared" si="106"/>
        <v>3.8</v>
      </c>
      <c r="O783" s="14">
        <f t="shared" si="107"/>
        <v>12</v>
      </c>
      <c r="P783" s="15"/>
      <c r="Q783" s="16">
        <v>9</v>
      </c>
      <c r="R783" s="72">
        <f t="shared" si="112"/>
        <v>3</v>
      </c>
      <c r="S783" s="19" t="s">
        <v>15</v>
      </c>
      <c r="T783" s="17">
        <f t="shared" si="108"/>
        <v>5.2</v>
      </c>
      <c r="U783" s="18" t="s">
        <v>15</v>
      </c>
      <c r="V783" s="83"/>
      <c r="W783" s="39" t="s">
        <v>5096</v>
      </c>
      <c r="X783" s="85">
        <f t="shared" si="110"/>
        <v>37.619999999999997</v>
      </c>
      <c r="Y783" s="85">
        <f t="shared" si="111"/>
        <v>118.80000000000001</v>
      </c>
      <c r="Z783" s="85">
        <f>VLOOKUP(A:A,[1]周转天数!$A$1:$N$65536,14,0)</f>
        <v>89.100000000000009</v>
      </c>
    </row>
    <row r="784" spans="1:26" ht="15" x14ac:dyDescent="0.25">
      <c r="A784" s="87" t="s">
        <v>810</v>
      </c>
      <c r="B784" s="65" t="s">
        <v>5931</v>
      </c>
      <c r="C784" s="63" t="s">
        <v>25</v>
      </c>
      <c r="D784" s="7" t="s">
        <v>22</v>
      </c>
      <c r="E784" s="7">
        <v>1</v>
      </c>
      <c r="F784" s="7">
        <v>3</v>
      </c>
      <c r="G784" s="40" t="s">
        <v>4674</v>
      </c>
      <c r="H784" s="68">
        <v>0.6</v>
      </c>
      <c r="I784" s="9">
        <v>10</v>
      </c>
      <c r="J784" s="10">
        <f t="shared" si="105"/>
        <v>6</v>
      </c>
      <c r="K784" s="11">
        <v>1</v>
      </c>
      <c r="L784" s="12">
        <v>2</v>
      </c>
      <c r="M784" s="54">
        <f t="shared" si="109"/>
        <v>2</v>
      </c>
      <c r="N784" s="13">
        <f t="shared" si="106"/>
        <v>3.8</v>
      </c>
      <c r="O784" s="14">
        <f t="shared" si="107"/>
        <v>12</v>
      </c>
      <c r="P784" s="15"/>
      <c r="Q784" s="16">
        <v>9</v>
      </c>
      <c r="R784" s="72">
        <f t="shared" si="112"/>
        <v>3</v>
      </c>
      <c r="S784" s="19" t="s">
        <v>15</v>
      </c>
      <c r="T784" s="17">
        <f t="shared" si="108"/>
        <v>5.2</v>
      </c>
      <c r="U784" s="18" t="s">
        <v>15</v>
      </c>
      <c r="V784" s="83"/>
      <c r="W784" s="39" t="s">
        <v>5227</v>
      </c>
      <c r="X784" s="85">
        <f t="shared" si="110"/>
        <v>30.02</v>
      </c>
      <c r="Y784" s="85">
        <f t="shared" si="111"/>
        <v>94.800000000000011</v>
      </c>
      <c r="Z784" s="85">
        <f>VLOOKUP(A:A,[1]周转天数!$A$1:$N$65536,14,0)</f>
        <v>71.100000000000009</v>
      </c>
    </row>
    <row r="785" spans="1:26" ht="15" x14ac:dyDescent="0.25">
      <c r="A785" s="87" t="s">
        <v>811</v>
      </c>
      <c r="B785" s="65" t="s">
        <v>5932</v>
      </c>
      <c r="C785" s="63" t="s">
        <v>24</v>
      </c>
      <c r="D785" s="7" t="s">
        <v>22</v>
      </c>
      <c r="E785" s="7">
        <v>1</v>
      </c>
      <c r="F785" s="7">
        <v>3</v>
      </c>
      <c r="G785" s="40" t="s">
        <v>4658</v>
      </c>
      <c r="H785" s="68">
        <v>0.6</v>
      </c>
      <c r="I785" s="9">
        <v>10</v>
      </c>
      <c r="J785" s="10">
        <f t="shared" si="105"/>
        <v>6</v>
      </c>
      <c r="K785" s="11">
        <v>1</v>
      </c>
      <c r="L785" s="12">
        <v>2</v>
      </c>
      <c r="M785" s="54">
        <f t="shared" si="109"/>
        <v>2</v>
      </c>
      <c r="N785" s="13">
        <f t="shared" si="106"/>
        <v>3.8</v>
      </c>
      <c r="O785" s="14">
        <f t="shared" si="107"/>
        <v>12</v>
      </c>
      <c r="P785" s="15"/>
      <c r="Q785" s="16">
        <v>9</v>
      </c>
      <c r="R785" s="72">
        <f t="shared" si="112"/>
        <v>3</v>
      </c>
      <c r="S785" s="19" t="s">
        <v>15</v>
      </c>
      <c r="T785" s="17">
        <f t="shared" si="108"/>
        <v>5.2</v>
      </c>
      <c r="U785" s="18" t="s">
        <v>15</v>
      </c>
      <c r="V785" s="83"/>
      <c r="W785" s="39" t="s">
        <v>5237</v>
      </c>
      <c r="X785" s="85">
        <f t="shared" si="110"/>
        <v>17.099999999999998</v>
      </c>
      <c r="Y785" s="85">
        <f t="shared" si="111"/>
        <v>54</v>
      </c>
      <c r="Z785" s="85">
        <f>VLOOKUP(A:A,[1]周转天数!$A$1:$N$65536,14,0)</f>
        <v>40.5</v>
      </c>
    </row>
    <row r="786" spans="1:26" ht="15" x14ac:dyDescent="0.25">
      <c r="A786" s="87" t="s">
        <v>812</v>
      </c>
      <c r="B786" s="65" t="s">
        <v>5933</v>
      </c>
      <c r="C786" s="63" t="s">
        <v>21</v>
      </c>
      <c r="D786" s="7" t="s">
        <v>22</v>
      </c>
      <c r="E786" s="7">
        <v>1</v>
      </c>
      <c r="F786" s="7">
        <v>3</v>
      </c>
      <c r="G786" s="40" t="s">
        <v>4711</v>
      </c>
      <c r="H786" s="68">
        <v>0.6</v>
      </c>
      <c r="I786" s="9">
        <v>10</v>
      </c>
      <c r="J786" s="10">
        <f t="shared" si="105"/>
        <v>6</v>
      </c>
      <c r="K786" s="11">
        <v>1</v>
      </c>
      <c r="L786" s="12">
        <v>2</v>
      </c>
      <c r="M786" s="54">
        <f t="shared" si="109"/>
        <v>2</v>
      </c>
      <c r="N786" s="13">
        <f t="shared" si="106"/>
        <v>3.8</v>
      </c>
      <c r="O786" s="14">
        <f t="shared" si="107"/>
        <v>12</v>
      </c>
      <c r="P786" s="15"/>
      <c r="Q786" s="16">
        <v>9</v>
      </c>
      <c r="R786" s="72">
        <f t="shared" si="112"/>
        <v>3</v>
      </c>
      <c r="S786" s="19" t="s">
        <v>15</v>
      </c>
      <c r="T786" s="17">
        <f t="shared" si="108"/>
        <v>5.2</v>
      </c>
      <c r="U786" s="18" t="s">
        <v>15</v>
      </c>
      <c r="V786" s="83"/>
      <c r="W786" s="39" t="s">
        <v>5934</v>
      </c>
      <c r="X786" s="85">
        <f t="shared" si="110"/>
        <v>18.62</v>
      </c>
      <c r="Y786" s="85">
        <f t="shared" si="111"/>
        <v>58.800000000000004</v>
      </c>
      <c r="Z786" s="85">
        <f>VLOOKUP(A:A,[1]周转天数!$A$1:$N$65536,14,0)</f>
        <v>44.1</v>
      </c>
    </row>
    <row r="787" spans="1:26" ht="15" x14ac:dyDescent="0.25">
      <c r="A787" s="87" t="s">
        <v>813</v>
      </c>
      <c r="B787" s="65" t="s">
        <v>5935</v>
      </c>
      <c r="C787" s="63" t="s">
        <v>21</v>
      </c>
      <c r="D787" s="7" t="s">
        <v>22</v>
      </c>
      <c r="E787" s="7">
        <v>1</v>
      </c>
      <c r="F787" s="7">
        <v>3</v>
      </c>
      <c r="G787" s="40" t="s">
        <v>4655</v>
      </c>
      <c r="H787" s="68">
        <v>0.6</v>
      </c>
      <c r="I787" s="9">
        <v>10</v>
      </c>
      <c r="J787" s="10">
        <f t="shared" si="105"/>
        <v>6</v>
      </c>
      <c r="K787" s="11">
        <v>1</v>
      </c>
      <c r="L787" s="12">
        <v>2</v>
      </c>
      <c r="M787" s="54">
        <f t="shared" si="109"/>
        <v>2</v>
      </c>
      <c r="N787" s="13">
        <f t="shared" si="106"/>
        <v>3.8</v>
      </c>
      <c r="O787" s="14">
        <f t="shared" si="107"/>
        <v>12</v>
      </c>
      <c r="P787" s="15"/>
      <c r="Q787" s="16">
        <v>9</v>
      </c>
      <c r="R787" s="72">
        <f t="shared" si="112"/>
        <v>3</v>
      </c>
      <c r="S787" s="19" t="s">
        <v>15</v>
      </c>
      <c r="T787" s="17">
        <f t="shared" si="108"/>
        <v>5.2</v>
      </c>
      <c r="U787" s="18" t="s">
        <v>15</v>
      </c>
      <c r="V787" s="83"/>
      <c r="W787" s="39" t="s">
        <v>5832</v>
      </c>
      <c r="X787" s="85">
        <f t="shared" si="110"/>
        <v>22.799999999999997</v>
      </c>
      <c r="Y787" s="85">
        <f t="shared" si="111"/>
        <v>72</v>
      </c>
      <c r="Z787" s="85">
        <f>VLOOKUP(A:A,[1]周转天数!$A$1:$N$65536,14,0)</f>
        <v>54</v>
      </c>
    </row>
    <row r="788" spans="1:26" ht="15" x14ac:dyDescent="0.25">
      <c r="A788" s="87" t="s">
        <v>814</v>
      </c>
      <c r="B788" s="65" t="s">
        <v>5936</v>
      </c>
      <c r="C788" s="63" t="s">
        <v>4984</v>
      </c>
      <c r="D788" s="7" t="s">
        <v>22</v>
      </c>
      <c r="E788" s="7">
        <v>1</v>
      </c>
      <c r="F788" s="7">
        <v>3</v>
      </c>
      <c r="G788" s="40" t="s">
        <v>4759</v>
      </c>
      <c r="H788" s="68">
        <v>0.6</v>
      </c>
      <c r="I788" s="9">
        <v>10</v>
      </c>
      <c r="J788" s="10">
        <f t="shared" si="105"/>
        <v>6</v>
      </c>
      <c r="K788" s="11">
        <v>1</v>
      </c>
      <c r="L788" s="12">
        <v>2</v>
      </c>
      <c r="M788" s="54">
        <f t="shared" si="109"/>
        <v>2</v>
      </c>
      <c r="N788" s="13">
        <f t="shared" si="106"/>
        <v>3.8</v>
      </c>
      <c r="O788" s="14">
        <f t="shared" si="107"/>
        <v>12</v>
      </c>
      <c r="P788" s="15"/>
      <c r="Q788" s="16">
        <v>9</v>
      </c>
      <c r="R788" s="72">
        <f t="shared" si="112"/>
        <v>3</v>
      </c>
      <c r="S788" s="19" t="s">
        <v>15</v>
      </c>
      <c r="T788" s="17">
        <f t="shared" si="108"/>
        <v>5.2</v>
      </c>
      <c r="U788" s="18" t="s">
        <v>15</v>
      </c>
      <c r="V788" s="83"/>
      <c r="W788" s="39" t="s">
        <v>5553</v>
      </c>
      <c r="X788" s="85">
        <f t="shared" si="110"/>
        <v>79.039999999999992</v>
      </c>
      <c r="Y788" s="85">
        <f t="shared" si="111"/>
        <v>249.60000000000002</v>
      </c>
      <c r="Z788" s="85">
        <f>VLOOKUP(A:A,[1]周转天数!$A$1:$N$65536,14,0)</f>
        <v>187.20000000000002</v>
      </c>
    </row>
    <row r="789" spans="1:26" ht="15" x14ac:dyDescent="0.25">
      <c r="A789" s="87" t="s">
        <v>815</v>
      </c>
      <c r="B789" s="65" t="s">
        <v>5937</v>
      </c>
      <c r="C789" s="63" t="s">
        <v>19</v>
      </c>
      <c r="D789" s="7" t="s">
        <v>22</v>
      </c>
      <c r="E789" s="7">
        <v>1</v>
      </c>
      <c r="F789" s="7">
        <v>3</v>
      </c>
      <c r="G789" s="40" t="s">
        <v>4739</v>
      </c>
      <c r="H789" s="68">
        <v>0.6</v>
      </c>
      <c r="I789" s="9">
        <v>10</v>
      </c>
      <c r="J789" s="10">
        <f t="shared" si="105"/>
        <v>6</v>
      </c>
      <c r="K789" s="11">
        <v>1</v>
      </c>
      <c r="L789" s="12">
        <v>2</v>
      </c>
      <c r="M789" s="54">
        <f t="shared" si="109"/>
        <v>2</v>
      </c>
      <c r="N789" s="13">
        <f t="shared" si="106"/>
        <v>3.8</v>
      </c>
      <c r="O789" s="14">
        <f t="shared" si="107"/>
        <v>12</v>
      </c>
      <c r="P789" s="15"/>
      <c r="Q789" s="16">
        <v>9</v>
      </c>
      <c r="R789" s="72">
        <f t="shared" si="112"/>
        <v>3</v>
      </c>
      <c r="S789" s="19" t="s">
        <v>15</v>
      </c>
      <c r="T789" s="17">
        <f t="shared" si="108"/>
        <v>5.2</v>
      </c>
      <c r="U789" s="18" t="s">
        <v>15</v>
      </c>
      <c r="V789" s="83"/>
      <c r="W789" s="39" t="s">
        <v>5118</v>
      </c>
      <c r="X789" s="85">
        <f t="shared" si="110"/>
        <v>62.699999999999996</v>
      </c>
      <c r="Y789" s="85">
        <f t="shared" si="111"/>
        <v>198</v>
      </c>
      <c r="Z789" s="85">
        <f>VLOOKUP(A:A,[1]周转天数!$A$1:$N$65536,14,0)</f>
        <v>148.5</v>
      </c>
    </row>
    <row r="790" spans="1:26" ht="15" x14ac:dyDescent="0.25">
      <c r="A790" s="87" t="s">
        <v>816</v>
      </c>
      <c r="B790" s="65" t="s">
        <v>5938</v>
      </c>
      <c r="C790" s="63" t="s">
        <v>4984</v>
      </c>
      <c r="D790" s="7" t="s">
        <v>22</v>
      </c>
      <c r="E790" s="7">
        <v>1</v>
      </c>
      <c r="F790" s="7">
        <v>3</v>
      </c>
      <c r="G790" s="40" t="s">
        <v>4705</v>
      </c>
      <c r="H790" s="68">
        <v>0.6</v>
      </c>
      <c r="I790" s="9">
        <v>10</v>
      </c>
      <c r="J790" s="10">
        <f t="shared" si="105"/>
        <v>6</v>
      </c>
      <c r="K790" s="11">
        <v>1</v>
      </c>
      <c r="L790" s="12">
        <v>2</v>
      </c>
      <c r="M790" s="54">
        <f t="shared" si="109"/>
        <v>2</v>
      </c>
      <c r="N790" s="13">
        <f t="shared" si="106"/>
        <v>3.8</v>
      </c>
      <c r="O790" s="14">
        <f t="shared" si="107"/>
        <v>12</v>
      </c>
      <c r="P790" s="15"/>
      <c r="Q790" s="16">
        <v>9</v>
      </c>
      <c r="R790" s="72">
        <f t="shared" si="112"/>
        <v>3</v>
      </c>
      <c r="S790" s="19" t="s">
        <v>15</v>
      </c>
      <c r="T790" s="17">
        <f t="shared" si="108"/>
        <v>5.2</v>
      </c>
      <c r="U790" s="18" t="s">
        <v>15</v>
      </c>
      <c r="V790" s="83"/>
      <c r="W790" s="39" t="s">
        <v>5553</v>
      </c>
      <c r="X790" s="85">
        <f t="shared" si="110"/>
        <v>90.44</v>
      </c>
      <c r="Y790" s="85">
        <f t="shared" si="111"/>
        <v>285.60000000000002</v>
      </c>
      <c r="Z790" s="85">
        <f>VLOOKUP(A:A,[1]周转天数!$A$1:$N$65536,14,0)</f>
        <v>214.20000000000002</v>
      </c>
    </row>
    <row r="791" spans="1:26" ht="15" x14ac:dyDescent="0.25">
      <c r="A791" s="87" t="s">
        <v>817</v>
      </c>
      <c r="B791" s="65" t="s">
        <v>5939</v>
      </c>
      <c r="C791" s="63" t="s">
        <v>4984</v>
      </c>
      <c r="D791" s="7" t="s">
        <v>22</v>
      </c>
      <c r="E791" s="7">
        <v>1</v>
      </c>
      <c r="F791" s="7">
        <v>3</v>
      </c>
      <c r="G791" s="40" t="s">
        <v>4654</v>
      </c>
      <c r="H791" s="68">
        <v>0.6</v>
      </c>
      <c r="I791" s="9">
        <v>10</v>
      </c>
      <c r="J791" s="10">
        <f t="shared" si="105"/>
        <v>6</v>
      </c>
      <c r="K791" s="11">
        <v>1</v>
      </c>
      <c r="L791" s="12">
        <v>2</v>
      </c>
      <c r="M791" s="54">
        <f t="shared" si="109"/>
        <v>2</v>
      </c>
      <c r="N791" s="13">
        <f t="shared" si="106"/>
        <v>3.8</v>
      </c>
      <c r="O791" s="14">
        <f t="shared" si="107"/>
        <v>12</v>
      </c>
      <c r="P791" s="15"/>
      <c r="Q791" s="16">
        <v>9</v>
      </c>
      <c r="R791" s="72">
        <f t="shared" si="112"/>
        <v>3</v>
      </c>
      <c r="S791" s="19" t="s">
        <v>15</v>
      </c>
      <c r="T791" s="17">
        <f t="shared" si="108"/>
        <v>5.2</v>
      </c>
      <c r="U791" s="18" t="s">
        <v>15</v>
      </c>
      <c r="V791" s="83"/>
      <c r="W791" s="39" t="s">
        <v>5263</v>
      </c>
      <c r="X791" s="85">
        <f t="shared" si="110"/>
        <v>48.64</v>
      </c>
      <c r="Y791" s="85">
        <f t="shared" si="111"/>
        <v>153.60000000000002</v>
      </c>
      <c r="Z791" s="85">
        <f>VLOOKUP(A:A,[1]周转天数!$A$1:$N$65536,14,0)</f>
        <v>115.2</v>
      </c>
    </row>
    <row r="792" spans="1:26" ht="15" x14ac:dyDescent="0.25">
      <c r="A792" s="87" t="s">
        <v>818</v>
      </c>
      <c r="B792" s="65" t="s">
        <v>5940</v>
      </c>
      <c r="C792" s="63" t="s">
        <v>19</v>
      </c>
      <c r="D792" s="7" t="s">
        <v>22</v>
      </c>
      <c r="E792" s="7">
        <v>1</v>
      </c>
      <c r="F792" s="7">
        <v>3</v>
      </c>
      <c r="G792" s="40" t="s">
        <v>4681</v>
      </c>
      <c r="H792" s="68">
        <v>0.6</v>
      </c>
      <c r="I792" s="9">
        <v>10</v>
      </c>
      <c r="J792" s="10">
        <f t="shared" si="105"/>
        <v>6</v>
      </c>
      <c r="K792" s="11">
        <v>1</v>
      </c>
      <c r="L792" s="12">
        <v>2</v>
      </c>
      <c r="M792" s="54">
        <f t="shared" si="109"/>
        <v>2</v>
      </c>
      <c r="N792" s="13">
        <f t="shared" si="106"/>
        <v>3.8</v>
      </c>
      <c r="O792" s="14">
        <f t="shared" si="107"/>
        <v>12</v>
      </c>
      <c r="P792" s="15"/>
      <c r="Q792" s="16">
        <v>9</v>
      </c>
      <c r="R792" s="72">
        <f t="shared" si="112"/>
        <v>3</v>
      </c>
      <c r="S792" s="19" t="s">
        <v>15</v>
      </c>
      <c r="T792" s="17">
        <f t="shared" si="108"/>
        <v>5.2</v>
      </c>
      <c r="U792" s="18" t="s">
        <v>15</v>
      </c>
      <c r="V792" s="83"/>
      <c r="W792" s="39" t="s">
        <v>5118</v>
      </c>
      <c r="X792" s="85">
        <f t="shared" si="110"/>
        <v>55.099999999999994</v>
      </c>
      <c r="Y792" s="85">
        <f t="shared" si="111"/>
        <v>174</v>
      </c>
      <c r="Z792" s="85">
        <f>VLOOKUP(A:A,[1]周转天数!$A$1:$N$65536,14,0)</f>
        <v>130.5</v>
      </c>
    </row>
    <row r="793" spans="1:26" ht="15" x14ac:dyDescent="0.25">
      <c r="A793" s="87" t="s">
        <v>819</v>
      </c>
      <c r="B793" s="65" t="s">
        <v>5941</v>
      </c>
      <c r="C793" s="63" t="s">
        <v>4984</v>
      </c>
      <c r="D793" s="7" t="s">
        <v>22</v>
      </c>
      <c r="E793" s="7">
        <v>1</v>
      </c>
      <c r="F793" s="7">
        <v>3</v>
      </c>
      <c r="G793" s="40" t="s">
        <v>4672</v>
      </c>
      <c r="H793" s="68">
        <v>0.6</v>
      </c>
      <c r="I793" s="9">
        <v>10</v>
      </c>
      <c r="J793" s="10">
        <f t="shared" si="105"/>
        <v>6</v>
      </c>
      <c r="K793" s="11">
        <v>1</v>
      </c>
      <c r="L793" s="12">
        <v>2</v>
      </c>
      <c r="M793" s="54">
        <f t="shared" si="109"/>
        <v>2</v>
      </c>
      <c r="N793" s="13">
        <f t="shared" si="106"/>
        <v>3.8</v>
      </c>
      <c r="O793" s="14">
        <f t="shared" si="107"/>
        <v>12</v>
      </c>
      <c r="P793" s="15"/>
      <c r="Q793" s="16">
        <v>9</v>
      </c>
      <c r="R793" s="72">
        <f t="shared" si="112"/>
        <v>3</v>
      </c>
      <c r="S793" s="19" t="s">
        <v>15</v>
      </c>
      <c r="T793" s="17">
        <f t="shared" si="108"/>
        <v>5.2</v>
      </c>
      <c r="U793" s="18" t="s">
        <v>15</v>
      </c>
      <c r="V793" s="83"/>
      <c r="W793" s="39" t="s">
        <v>5553</v>
      </c>
      <c r="X793" s="85">
        <f t="shared" si="110"/>
        <v>38</v>
      </c>
      <c r="Y793" s="85">
        <f t="shared" si="111"/>
        <v>120</v>
      </c>
      <c r="Z793" s="85">
        <f>VLOOKUP(A:A,[1]周转天数!$A$1:$N$65536,14,0)</f>
        <v>90</v>
      </c>
    </row>
    <row r="794" spans="1:26" ht="15" x14ac:dyDescent="0.25">
      <c r="A794" s="87" t="s">
        <v>820</v>
      </c>
      <c r="B794" s="65" t="s">
        <v>5942</v>
      </c>
      <c r="C794" s="63" t="s">
        <v>25</v>
      </c>
      <c r="D794" s="7" t="s">
        <v>22</v>
      </c>
      <c r="E794" s="7">
        <v>1</v>
      </c>
      <c r="F794" s="7">
        <v>3</v>
      </c>
      <c r="G794" s="40" t="s">
        <v>4760</v>
      </c>
      <c r="H794" s="68">
        <v>0.6</v>
      </c>
      <c r="I794" s="9">
        <v>10</v>
      </c>
      <c r="J794" s="10">
        <f t="shared" si="105"/>
        <v>6</v>
      </c>
      <c r="K794" s="11">
        <v>1</v>
      </c>
      <c r="L794" s="12">
        <v>2</v>
      </c>
      <c r="M794" s="54">
        <f t="shared" si="109"/>
        <v>2</v>
      </c>
      <c r="N794" s="13">
        <f t="shared" si="106"/>
        <v>3.8</v>
      </c>
      <c r="O794" s="14">
        <f t="shared" si="107"/>
        <v>12</v>
      </c>
      <c r="P794" s="15"/>
      <c r="Q794" s="16">
        <v>9</v>
      </c>
      <c r="R794" s="72">
        <f t="shared" si="112"/>
        <v>3</v>
      </c>
      <c r="S794" s="19" t="s">
        <v>15</v>
      </c>
      <c r="T794" s="17">
        <f t="shared" si="108"/>
        <v>5.2</v>
      </c>
      <c r="U794" s="18" t="s">
        <v>15</v>
      </c>
      <c r="V794" s="83"/>
      <c r="W794" s="39" t="s">
        <v>5156</v>
      </c>
      <c r="X794" s="85">
        <f t="shared" si="110"/>
        <v>64.599999999999994</v>
      </c>
      <c r="Y794" s="85">
        <f t="shared" si="111"/>
        <v>204</v>
      </c>
      <c r="Z794" s="85">
        <f>VLOOKUP(A:A,[1]周转天数!$A$1:$N$65536,14,0)</f>
        <v>153</v>
      </c>
    </row>
    <row r="795" spans="1:26" ht="15" x14ac:dyDescent="0.25">
      <c r="A795" s="87" t="s">
        <v>821</v>
      </c>
      <c r="B795" s="65" t="s">
        <v>5943</v>
      </c>
      <c r="C795" s="63" t="s">
        <v>25</v>
      </c>
      <c r="D795" s="7" t="s">
        <v>22</v>
      </c>
      <c r="E795" s="7">
        <v>1</v>
      </c>
      <c r="F795" s="7">
        <v>3</v>
      </c>
      <c r="G795" s="40" t="s">
        <v>4663</v>
      </c>
      <c r="H795" s="68">
        <v>0.6</v>
      </c>
      <c r="I795" s="9">
        <v>10</v>
      </c>
      <c r="J795" s="10">
        <f t="shared" si="105"/>
        <v>6</v>
      </c>
      <c r="K795" s="11">
        <v>1</v>
      </c>
      <c r="L795" s="12">
        <v>2</v>
      </c>
      <c r="M795" s="54">
        <f t="shared" si="109"/>
        <v>2</v>
      </c>
      <c r="N795" s="13">
        <f t="shared" si="106"/>
        <v>3.8</v>
      </c>
      <c r="O795" s="14">
        <f t="shared" si="107"/>
        <v>12</v>
      </c>
      <c r="P795" s="15"/>
      <c r="Q795" s="16">
        <v>9</v>
      </c>
      <c r="R795" s="72">
        <f t="shared" si="112"/>
        <v>3</v>
      </c>
      <c r="S795" s="19" t="s">
        <v>15</v>
      </c>
      <c r="T795" s="17">
        <f t="shared" si="108"/>
        <v>5.2</v>
      </c>
      <c r="U795" s="18" t="s">
        <v>15</v>
      </c>
      <c r="V795" s="83"/>
      <c r="W795" s="39" t="s">
        <v>5156</v>
      </c>
      <c r="X795" s="85">
        <f t="shared" si="110"/>
        <v>41.42</v>
      </c>
      <c r="Y795" s="85">
        <f t="shared" si="111"/>
        <v>130.80000000000001</v>
      </c>
      <c r="Z795" s="85">
        <f>VLOOKUP(A:A,[1]周转天数!$A$1:$N$65536,14,0)</f>
        <v>98.100000000000009</v>
      </c>
    </row>
    <row r="796" spans="1:26" ht="15" x14ac:dyDescent="0.25">
      <c r="A796" s="87" t="s">
        <v>822</v>
      </c>
      <c r="B796" s="65" t="s">
        <v>5944</v>
      </c>
      <c r="C796" s="63" t="s">
        <v>21</v>
      </c>
      <c r="D796" s="7" t="s">
        <v>22</v>
      </c>
      <c r="E796" s="7">
        <v>1</v>
      </c>
      <c r="F796" s="7">
        <v>3</v>
      </c>
      <c r="G796" s="40" t="s">
        <v>4640</v>
      </c>
      <c r="H796" s="68">
        <v>0.6</v>
      </c>
      <c r="I796" s="9">
        <v>10</v>
      </c>
      <c r="J796" s="10">
        <f t="shared" si="105"/>
        <v>6</v>
      </c>
      <c r="K796" s="11">
        <v>1</v>
      </c>
      <c r="L796" s="12">
        <v>2</v>
      </c>
      <c r="M796" s="54">
        <f t="shared" si="109"/>
        <v>2</v>
      </c>
      <c r="N796" s="13">
        <f t="shared" si="106"/>
        <v>3.8</v>
      </c>
      <c r="O796" s="14">
        <f t="shared" si="107"/>
        <v>12</v>
      </c>
      <c r="P796" s="15"/>
      <c r="Q796" s="16">
        <v>9</v>
      </c>
      <c r="R796" s="72">
        <f t="shared" si="112"/>
        <v>3</v>
      </c>
      <c r="S796" s="19" t="s">
        <v>15</v>
      </c>
      <c r="T796" s="17">
        <f t="shared" si="108"/>
        <v>5.2</v>
      </c>
      <c r="U796" s="18" t="s">
        <v>15</v>
      </c>
      <c r="V796" s="83"/>
      <c r="W796" s="39" t="s">
        <v>5183</v>
      </c>
      <c r="X796" s="85">
        <f t="shared" si="110"/>
        <v>20.9</v>
      </c>
      <c r="Y796" s="85">
        <f t="shared" si="111"/>
        <v>66</v>
      </c>
      <c r="Z796" s="85">
        <f>VLOOKUP(A:A,[1]周转天数!$A$1:$N$65536,14,0)</f>
        <v>49.5</v>
      </c>
    </row>
    <row r="797" spans="1:26" ht="15" x14ac:dyDescent="0.25">
      <c r="A797" s="87" t="s">
        <v>823</v>
      </c>
      <c r="B797" s="65" t="s">
        <v>5945</v>
      </c>
      <c r="C797" s="63" t="s">
        <v>4984</v>
      </c>
      <c r="D797" s="7" t="s">
        <v>22</v>
      </c>
      <c r="E797" s="7">
        <v>1</v>
      </c>
      <c r="F797" s="7">
        <v>3</v>
      </c>
      <c r="G797" s="40" t="s">
        <v>4644</v>
      </c>
      <c r="H797" s="68">
        <v>0.6</v>
      </c>
      <c r="I797" s="9">
        <v>10</v>
      </c>
      <c r="J797" s="10">
        <f t="shared" si="105"/>
        <v>6</v>
      </c>
      <c r="K797" s="11">
        <v>1</v>
      </c>
      <c r="L797" s="12">
        <v>2</v>
      </c>
      <c r="M797" s="54">
        <f t="shared" si="109"/>
        <v>2</v>
      </c>
      <c r="N797" s="13">
        <f t="shared" si="106"/>
        <v>3.8</v>
      </c>
      <c r="O797" s="14">
        <f t="shared" si="107"/>
        <v>12</v>
      </c>
      <c r="P797" s="15"/>
      <c r="Q797" s="16">
        <v>9</v>
      </c>
      <c r="R797" s="72">
        <f t="shared" si="112"/>
        <v>3</v>
      </c>
      <c r="S797" s="19" t="s">
        <v>15</v>
      </c>
      <c r="T797" s="17">
        <f t="shared" si="108"/>
        <v>5.2</v>
      </c>
      <c r="U797" s="18" t="s">
        <v>15</v>
      </c>
      <c r="V797" s="83"/>
      <c r="W797" s="39" t="s">
        <v>5263</v>
      </c>
      <c r="X797" s="85">
        <f t="shared" si="110"/>
        <v>24.7</v>
      </c>
      <c r="Y797" s="85">
        <f t="shared" si="111"/>
        <v>78</v>
      </c>
      <c r="Z797" s="85">
        <f>VLOOKUP(A:A,[1]周转天数!$A$1:$N$65536,14,0)</f>
        <v>58.5</v>
      </c>
    </row>
    <row r="798" spans="1:26" ht="15" x14ac:dyDescent="0.25">
      <c r="A798" s="87" t="s">
        <v>824</v>
      </c>
      <c r="B798" s="65" t="s">
        <v>5946</v>
      </c>
      <c r="C798" s="63" t="s">
        <v>5164</v>
      </c>
      <c r="D798" s="7" t="s">
        <v>22</v>
      </c>
      <c r="E798" s="7">
        <v>1</v>
      </c>
      <c r="F798" s="7">
        <v>3</v>
      </c>
      <c r="G798" s="40" t="s">
        <v>4722</v>
      </c>
      <c r="H798" s="68">
        <v>0.6</v>
      </c>
      <c r="I798" s="9">
        <v>10</v>
      </c>
      <c r="J798" s="10">
        <f t="shared" si="105"/>
        <v>6</v>
      </c>
      <c r="K798" s="11">
        <v>1</v>
      </c>
      <c r="L798" s="12">
        <v>2</v>
      </c>
      <c r="M798" s="54">
        <f t="shared" si="109"/>
        <v>2</v>
      </c>
      <c r="N798" s="13">
        <f t="shared" si="106"/>
        <v>3.8</v>
      </c>
      <c r="O798" s="14">
        <f t="shared" si="107"/>
        <v>12</v>
      </c>
      <c r="P798" s="15"/>
      <c r="Q798" s="16">
        <v>9</v>
      </c>
      <c r="R798" s="72">
        <f t="shared" si="112"/>
        <v>3</v>
      </c>
      <c r="S798" s="19" t="s">
        <v>15</v>
      </c>
      <c r="T798" s="17">
        <f t="shared" si="108"/>
        <v>5.2</v>
      </c>
      <c r="U798" s="18" t="s">
        <v>15</v>
      </c>
      <c r="V798" s="83"/>
      <c r="W798" s="39" t="s">
        <v>5263</v>
      </c>
      <c r="X798" s="85">
        <f t="shared" si="110"/>
        <v>25.84</v>
      </c>
      <c r="Y798" s="85">
        <f t="shared" si="111"/>
        <v>81.599999999999994</v>
      </c>
      <c r="Z798" s="85">
        <f>VLOOKUP(A:A,[1]周转天数!$A$1:$N$65536,14,0)</f>
        <v>61.199999999999996</v>
      </c>
    </row>
    <row r="799" spans="1:26" ht="15" x14ac:dyDescent="0.25">
      <c r="A799" s="87" t="s">
        <v>825</v>
      </c>
      <c r="B799" s="65" t="s">
        <v>5947</v>
      </c>
      <c r="C799" s="63" t="s">
        <v>19</v>
      </c>
      <c r="D799" s="7" t="s">
        <v>22</v>
      </c>
      <c r="E799" s="7">
        <v>1</v>
      </c>
      <c r="F799" s="7">
        <v>3</v>
      </c>
      <c r="G799" s="40" t="s">
        <v>4699</v>
      </c>
      <c r="H799" s="68">
        <v>0.6</v>
      </c>
      <c r="I799" s="9">
        <v>10</v>
      </c>
      <c r="J799" s="10">
        <f t="shared" si="105"/>
        <v>6</v>
      </c>
      <c r="K799" s="11">
        <v>1</v>
      </c>
      <c r="L799" s="12">
        <v>2</v>
      </c>
      <c r="M799" s="54">
        <f t="shared" si="109"/>
        <v>2</v>
      </c>
      <c r="N799" s="13">
        <f t="shared" si="106"/>
        <v>3.8</v>
      </c>
      <c r="O799" s="14">
        <f t="shared" si="107"/>
        <v>12</v>
      </c>
      <c r="P799" s="15"/>
      <c r="Q799" s="16">
        <v>9</v>
      </c>
      <c r="R799" s="72">
        <f t="shared" si="112"/>
        <v>3</v>
      </c>
      <c r="S799" s="19" t="s">
        <v>15</v>
      </c>
      <c r="T799" s="17">
        <f t="shared" si="108"/>
        <v>5.2</v>
      </c>
      <c r="U799" s="18" t="s">
        <v>15</v>
      </c>
      <c r="V799" s="83"/>
      <c r="W799" s="39" t="s">
        <v>5948</v>
      </c>
      <c r="X799" s="85">
        <f t="shared" si="110"/>
        <v>44.84</v>
      </c>
      <c r="Y799" s="85">
        <f t="shared" si="111"/>
        <v>141.60000000000002</v>
      </c>
      <c r="Z799" s="85">
        <f>VLOOKUP(A:A,[1]周转天数!$A$1:$N$65536,14,0)</f>
        <v>106.2</v>
      </c>
    </row>
    <row r="800" spans="1:26" ht="15" x14ac:dyDescent="0.25">
      <c r="A800" s="87" t="s">
        <v>826</v>
      </c>
      <c r="B800" s="65" t="s">
        <v>5949</v>
      </c>
      <c r="C800" s="63" t="s">
        <v>19</v>
      </c>
      <c r="D800" s="7" t="s">
        <v>22</v>
      </c>
      <c r="E800" s="7">
        <v>1</v>
      </c>
      <c r="F800" s="7">
        <v>3</v>
      </c>
      <c r="G800" s="40" t="s">
        <v>4705</v>
      </c>
      <c r="H800" s="68">
        <v>0.6</v>
      </c>
      <c r="I800" s="9">
        <v>10</v>
      </c>
      <c r="J800" s="10">
        <f t="shared" si="105"/>
        <v>6</v>
      </c>
      <c r="K800" s="11">
        <v>1</v>
      </c>
      <c r="L800" s="12">
        <v>2</v>
      </c>
      <c r="M800" s="54">
        <f t="shared" si="109"/>
        <v>2</v>
      </c>
      <c r="N800" s="13">
        <f t="shared" si="106"/>
        <v>3.8</v>
      </c>
      <c r="O800" s="14">
        <f t="shared" si="107"/>
        <v>12</v>
      </c>
      <c r="P800" s="15"/>
      <c r="Q800" s="16">
        <v>9</v>
      </c>
      <c r="R800" s="72">
        <f t="shared" si="112"/>
        <v>3</v>
      </c>
      <c r="S800" s="19" t="s">
        <v>15</v>
      </c>
      <c r="T800" s="17">
        <f t="shared" si="108"/>
        <v>5.2</v>
      </c>
      <c r="U800" s="18" t="s">
        <v>15</v>
      </c>
      <c r="V800" s="83"/>
      <c r="W800" s="39" t="s">
        <v>5458</v>
      </c>
      <c r="X800" s="85">
        <f t="shared" si="110"/>
        <v>90.44</v>
      </c>
      <c r="Y800" s="85">
        <f t="shared" si="111"/>
        <v>285.60000000000002</v>
      </c>
      <c r="Z800" s="85">
        <f>VLOOKUP(A:A,[1]周转天数!$A$1:$N$65536,14,0)</f>
        <v>214.20000000000002</v>
      </c>
    </row>
    <row r="801" spans="1:26" ht="15" x14ac:dyDescent="0.25">
      <c r="A801" s="87" t="s">
        <v>827</v>
      </c>
      <c r="B801" s="65" t="s">
        <v>5950</v>
      </c>
      <c r="C801" s="63" t="s">
        <v>21</v>
      </c>
      <c r="D801" s="7" t="s">
        <v>22</v>
      </c>
      <c r="E801" s="7">
        <v>1</v>
      </c>
      <c r="F801" s="7">
        <v>3</v>
      </c>
      <c r="G801" s="40" t="s">
        <v>4660</v>
      </c>
      <c r="H801" s="68">
        <v>0.6</v>
      </c>
      <c r="I801" s="9">
        <v>10</v>
      </c>
      <c r="J801" s="10">
        <f t="shared" si="105"/>
        <v>6</v>
      </c>
      <c r="K801" s="11">
        <v>1</v>
      </c>
      <c r="L801" s="12">
        <v>2</v>
      </c>
      <c r="M801" s="54">
        <f t="shared" si="109"/>
        <v>2</v>
      </c>
      <c r="N801" s="13">
        <f t="shared" si="106"/>
        <v>3.8</v>
      </c>
      <c r="O801" s="14">
        <f t="shared" si="107"/>
        <v>12</v>
      </c>
      <c r="P801" s="15"/>
      <c r="Q801" s="16">
        <v>9</v>
      </c>
      <c r="R801" s="72">
        <f t="shared" si="112"/>
        <v>3</v>
      </c>
      <c r="S801" s="19" t="s">
        <v>15</v>
      </c>
      <c r="T801" s="17">
        <f t="shared" si="108"/>
        <v>5.2</v>
      </c>
      <c r="U801" s="18" t="s">
        <v>15</v>
      </c>
      <c r="V801" s="83"/>
      <c r="W801" s="39" t="s">
        <v>5040</v>
      </c>
      <c r="X801" s="85">
        <f t="shared" si="110"/>
        <v>34.199999999999996</v>
      </c>
      <c r="Y801" s="85">
        <f t="shared" si="111"/>
        <v>108</v>
      </c>
      <c r="Z801" s="85">
        <f>VLOOKUP(A:A,[1]周转天数!$A$1:$N$65536,14,0)</f>
        <v>81</v>
      </c>
    </row>
    <row r="802" spans="1:26" ht="15" x14ac:dyDescent="0.25">
      <c r="A802" s="87" t="s">
        <v>828</v>
      </c>
      <c r="B802" s="65" t="s">
        <v>5951</v>
      </c>
      <c r="C802" s="63" t="s">
        <v>21</v>
      </c>
      <c r="D802" s="7" t="s">
        <v>22</v>
      </c>
      <c r="E802" s="7">
        <v>1</v>
      </c>
      <c r="F802" s="7">
        <v>3</v>
      </c>
      <c r="G802" s="40" t="s">
        <v>4739</v>
      </c>
      <c r="H802" s="68">
        <v>0.6</v>
      </c>
      <c r="I802" s="9">
        <v>10</v>
      </c>
      <c r="J802" s="10">
        <f t="shared" si="105"/>
        <v>6</v>
      </c>
      <c r="K802" s="11">
        <v>1</v>
      </c>
      <c r="L802" s="12">
        <v>2</v>
      </c>
      <c r="M802" s="54">
        <f t="shared" si="109"/>
        <v>2</v>
      </c>
      <c r="N802" s="13">
        <f t="shared" si="106"/>
        <v>3.8</v>
      </c>
      <c r="O802" s="14">
        <f t="shared" si="107"/>
        <v>12</v>
      </c>
      <c r="P802" s="15"/>
      <c r="Q802" s="16">
        <v>9</v>
      </c>
      <c r="R802" s="72">
        <f t="shared" si="112"/>
        <v>3</v>
      </c>
      <c r="S802" s="19" t="s">
        <v>15</v>
      </c>
      <c r="T802" s="17">
        <f t="shared" si="108"/>
        <v>5.2</v>
      </c>
      <c r="U802" s="18" t="s">
        <v>15</v>
      </c>
      <c r="V802" s="83"/>
      <c r="W802" s="39" t="s">
        <v>5089</v>
      </c>
      <c r="X802" s="85">
        <f t="shared" si="110"/>
        <v>62.699999999999996</v>
      </c>
      <c r="Y802" s="85">
        <f t="shared" si="111"/>
        <v>198</v>
      </c>
      <c r="Z802" s="85">
        <f>VLOOKUP(A:A,[1]周转天数!$A$1:$N$65536,14,0)</f>
        <v>148.5</v>
      </c>
    </row>
    <row r="803" spans="1:26" ht="15" x14ac:dyDescent="0.25">
      <c r="A803" s="87" t="s">
        <v>829</v>
      </c>
      <c r="B803" s="65" t="s">
        <v>5952</v>
      </c>
      <c r="C803" s="63" t="s">
        <v>19</v>
      </c>
      <c r="D803" s="7" t="s">
        <v>22</v>
      </c>
      <c r="E803" s="7">
        <v>1</v>
      </c>
      <c r="F803" s="7">
        <v>3</v>
      </c>
      <c r="G803" s="40" t="s">
        <v>4667</v>
      </c>
      <c r="H803" s="68">
        <v>0.6</v>
      </c>
      <c r="I803" s="9">
        <v>10</v>
      </c>
      <c r="J803" s="10">
        <f t="shared" si="105"/>
        <v>6</v>
      </c>
      <c r="K803" s="11">
        <v>1</v>
      </c>
      <c r="L803" s="12">
        <v>2</v>
      </c>
      <c r="M803" s="54">
        <f t="shared" si="109"/>
        <v>2</v>
      </c>
      <c r="N803" s="13">
        <f t="shared" si="106"/>
        <v>3.8</v>
      </c>
      <c r="O803" s="14">
        <f t="shared" si="107"/>
        <v>12</v>
      </c>
      <c r="P803" s="15"/>
      <c r="Q803" s="16">
        <v>9</v>
      </c>
      <c r="R803" s="72">
        <f t="shared" si="112"/>
        <v>3</v>
      </c>
      <c r="S803" s="19" t="s">
        <v>15</v>
      </c>
      <c r="T803" s="17">
        <f t="shared" si="108"/>
        <v>5.2</v>
      </c>
      <c r="U803" s="18" t="s">
        <v>15</v>
      </c>
      <c r="V803" s="83"/>
      <c r="W803" s="39" t="s">
        <v>5953</v>
      </c>
      <c r="X803" s="85">
        <f t="shared" si="110"/>
        <v>30.4</v>
      </c>
      <c r="Y803" s="85">
        <f t="shared" si="111"/>
        <v>96</v>
      </c>
      <c r="Z803" s="85">
        <f>VLOOKUP(A:A,[1]周转天数!$A$1:$N$65536,14,0)</f>
        <v>72</v>
      </c>
    </row>
    <row r="804" spans="1:26" ht="15" x14ac:dyDescent="0.25">
      <c r="A804" s="87" t="s">
        <v>830</v>
      </c>
      <c r="B804" s="65" t="s">
        <v>5954</v>
      </c>
      <c r="C804" s="63" t="s">
        <v>24</v>
      </c>
      <c r="D804" s="7" t="s">
        <v>22</v>
      </c>
      <c r="E804" s="7">
        <v>1</v>
      </c>
      <c r="F804" s="7">
        <v>3</v>
      </c>
      <c r="G804" s="40" t="s">
        <v>4666</v>
      </c>
      <c r="H804" s="68">
        <v>0.6</v>
      </c>
      <c r="I804" s="9">
        <v>10</v>
      </c>
      <c r="J804" s="10">
        <f t="shared" si="105"/>
        <v>6</v>
      </c>
      <c r="K804" s="11">
        <v>1</v>
      </c>
      <c r="L804" s="12">
        <v>2</v>
      </c>
      <c r="M804" s="54">
        <f t="shared" si="109"/>
        <v>2</v>
      </c>
      <c r="N804" s="13">
        <f t="shared" si="106"/>
        <v>3.8</v>
      </c>
      <c r="O804" s="14">
        <f t="shared" si="107"/>
        <v>12</v>
      </c>
      <c r="P804" s="15"/>
      <c r="Q804" s="16">
        <v>9</v>
      </c>
      <c r="R804" s="72">
        <f t="shared" si="112"/>
        <v>3</v>
      </c>
      <c r="S804" s="19" t="s">
        <v>15</v>
      </c>
      <c r="T804" s="17">
        <f t="shared" si="108"/>
        <v>5.2</v>
      </c>
      <c r="U804" s="18" t="s">
        <v>15</v>
      </c>
      <c r="V804" s="83"/>
      <c r="W804" s="39" t="s">
        <v>5199</v>
      </c>
      <c r="X804" s="85">
        <f t="shared" si="110"/>
        <v>49.4</v>
      </c>
      <c r="Y804" s="85">
        <f t="shared" si="111"/>
        <v>156</v>
      </c>
      <c r="Z804" s="85">
        <f>VLOOKUP(A:A,[1]周转天数!$A$1:$N$65536,14,0)</f>
        <v>117</v>
      </c>
    </row>
    <row r="805" spans="1:26" ht="15" x14ac:dyDescent="0.25">
      <c r="A805" s="87" t="s">
        <v>831</v>
      </c>
      <c r="B805" s="65" t="s">
        <v>5955</v>
      </c>
      <c r="C805" s="63" t="s">
        <v>21</v>
      </c>
      <c r="D805" s="7" t="s">
        <v>22</v>
      </c>
      <c r="E805" s="7">
        <v>1</v>
      </c>
      <c r="F805" s="7">
        <v>3</v>
      </c>
      <c r="G805" s="40" t="s">
        <v>4678</v>
      </c>
      <c r="H805" s="68">
        <v>0.6</v>
      </c>
      <c r="I805" s="9">
        <v>10</v>
      </c>
      <c r="J805" s="10">
        <f t="shared" si="105"/>
        <v>6</v>
      </c>
      <c r="K805" s="11">
        <v>1</v>
      </c>
      <c r="L805" s="12">
        <v>2</v>
      </c>
      <c r="M805" s="54">
        <f t="shared" si="109"/>
        <v>2</v>
      </c>
      <c r="N805" s="13">
        <f t="shared" si="106"/>
        <v>3.8</v>
      </c>
      <c r="O805" s="14">
        <f t="shared" si="107"/>
        <v>12</v>
      </c>
      <c r="P805" s="15"/>
      <c r="Q805" s="16">
        <v>9</v>
      </c>
      <c r="R805" s="72">
        <f t="shared" si="112"/>
        <v>3</v>
      </c>
      <c r="S805" s="19" t="s">
        <v>15</v>
      </c>
      <c r="T805" s="17">
        <f t="shared" si="108"/>
        <v>5.2</v>
      </c>
      <c r="U805" s="18" t="s">
        <v>15</v>
      </c>
      <c r="V805" s="83"/>
      <c r="W805" s="39" t="s">
        <v>5040</v>
      </c>
      <c r="X805" s="85">
        <f t="shared" si="110"/>
        <v>22.04</v>
      </c>
      <c r="Y805" s="85">
        <f t="shared" si="111"/>
        <v>69.599999999999994</v>
      </c>
      <c r="Z805" s="85">
        <f>VLOOKUP(A:A,[1]周转天数!$A$1:$N$65536,14,0)</f>
        <v>52.199999999999996</v>
      </c>
    </row>
    <row r="806" spans="1:26" ht="15" x14ac:dyDescent="0.25">
      <c r="A806" s="87" t="s">
        <v>832</v>
      </c>
      <c r="B806" s="65" t="s">
        <v>5956</v>
      </c>
      <c r="C806" s="63" t="s">
        <v>21</v>
      </c>
      <c r="D806" s="7" t="s">
        <v>22</v>
      </c>
      <c r="E806" s="7">
        <v>1</v>
      </c>
      <c r="F806" s="7">
        <v>3</v>
      </c>
      <c r="G806" s="40" t="s">
        <v>4657</v>
      </c>
      <c r="H806" s="68">
        <v>0.6</v>
      </c>
      <c r="I806" s="9">
        <v>10</v>
      </c>
      <c r="J806" s="10">
        <f t="shared" si="105"/>
        <v>6</v>
      </c>
      <c r="K806" s="11">
        <v>1</v>
      </c>
      <c r="L806" s="12">
        <v>2</v>
      </c>
      <c r="M806" s="54">
        <f t="shared" si="109"/>
        <v>2</v>
      </c>
      <c r="N806" s="13">
        <f t="shared" si="106"/>
        <v>3.8</v>
      </c>
      <c r="O806" s="14">
        <f t="shared" si="107"/>
        <v>12</v>
      </c>
      <c r="P806" s="15"/>
      <c r="Q806" s="16">
        <v>9</v>
      </c>
      <c r="R806" s="72">
        <f t="shared" si="112"/>
        <v>3</v>
      </c>
      <c r="S806" s="19" t="s">
        <v>15</v>
      </c>
      <c r="T806" s="17">
        <f t="shared" si="108"/>
        <v>5.2</v>
      </c>
      <c r="U806" s="18" t="s">
        <v>15</v>
      </c>
      <c r="V806" s="83"/>
      <c r="W806" s="39" t="s">
        <v>5040</v>
      </c>
      <c r="X806" s="85">
        <f t="shared" si="110"/>
        <v>67.64</v>
      </c>
      <c r="Y806" s="85">
        <f t="shared" si="111"/>
        <v>213.60000000000002</v>
      </c>
      <c r="Z806" s="85">
        <f>VLOOKUP(A:A,[1]周转天数!$A$1:$N$65536,14,0)</f>
        <v>160.20000000000002</v>
      </c>
    </row>
    <row r="807" spans="1:26" ht="15" x14ac:dyDescent="0.25">
      <c r="A807" s="87" t="s">
        <v>833</v>
      </c>
      <c r="B807" s="65" t="s">
        <v>5957</v>
      </c>
      <c r="C807" s="63" t="s">
        <v>19</v>
      </c>
      <c r="D807" s="7" t="s">
        <v>22</v>
      </c>
      <c r="E807" s="7">
        <v>1</v>
      </c>
      <c r="F807" s="7">
        <v>3</v>
      </c>
      <c r="G807" s="40" t="s">
        <v>4652</v>
      </c>
      <c r="H807" s="68">
        <v>0.6</v>
      </c>
      <c r="I807" s="9">
        <v>10</v>
      </c>
      <c r="J807" s="10">
        <f t="shared" si="105"/>
        <v>6</v>
      </c>
      <c r="K807" s="11">
        <v>1</v>
      </c>
      <c r="L807" s="12">
        <v>2</v>
      </c>
      <c r="M807" s="54">
        <f t="shared" si="109"/>
        <v>2</v>
      </c>
      <c r="N807" s="13">
        <f t="shared" si="106"/>
        <v>3.8</v>
      </c>
      <c r="O807" s="14">
        <f t="shared" si="107"/>
        <v>12</v>
      </c>
      <c r="P807" s="15"/>
      <c r="Q807" s="16">
        <v>9</v>
      </c>
      <c r="R807" s="72">
        <f t="shared" si="112"/>
        <v>3</v>
      </c>
      <c r="S807" s="19" t="s">
        <v>15</v>
      </c>
      <c r="T807" s="17">
        <f t="shared" si="108"/>
        <v>5.2</v>
      </c>
      <c r="U807" s="18" t="s">
        <v>15</v>
      </c>
      <c r="V807" s="83"/>
      <c r="W807" s="39" t="s">
        <v>5089</v>
      </c>
      <c r="X807" s="85">
        <f t="shared" si="110"/>
        <v>45.599999999999994</v>
      </c>
      <c r="Y807" s="85">
        <f t="shared" si="111"/>
        <v>144</v>
      </c>
      <c r="Z807" s="85">
        <f>VLOOKUP(A:A,[1]周转天数!$A$1:$N$65536,14,0)</f>
        <v>108</v>
      </c>
    </row>
    <row r="808" spans="1:26" ht="15" x14ac:dyDescent="0.25">
      <c r="A808" s="87" t="s">
        <v>834</v>
      </c>
      <c r="B808" s="65" t="s">
        <v>5958</v>
      </c>
      <c r="C808" s="63" t="s">
        <v>24</v>
      </c>
      <c r="D808" s="7" t="s">
        <v>22</v>
      </c>
      <c r="E808" s="7">
        <v>1</v>
      </c>
      <c r="F808" s="7">
        <v>3</v>
      </c>
      <c r="G808" s="40" t="s">
        <v>4705</v>
      </c>
      <c r="H808" s="68">
        <v>0.6</v>
      </c>
      <c r="I808" s="9">
        <v>10</v>
      </c>
      <c r="J808" s="10">
        <f t="shared" si="105"/>
        <v>6</v>
      </c>
      <c r="K808" s="11">
        <v>1</v>
      </c>
      <c r="L808" s="12">
        <v>2</v>
      </c>
      <c r="M808" s="54">
        <f t="shared" si="109"/>
        <v>2</v>
      </c>
      <c r="N808" s="13">
        <f t="shared" si="106"/>
        <v>3.8</v>
      </c>
      <c r="O808" s="14">
        <f t="shared" si="107"/>
        <v>12</v>
      </c>
      <c r="P808" s="15"/>
      <c r="Q808" s="16">
        <v>9</v>
      </c>
      <c r="R808" s="72">
        <f t="shared" si="112"/>
        <v>3</v>
      </c>
      <c r="S808" s="19" t="s">
        <v>15</v>
      </c>
      <c r="T808" s="17">
        <f t="shared" si="108"/>
        <v>5.2</v>
      </c>
      <c r="U808" s="18" t="s">
        <v>15</v>
      </c>
      <c r="V808" s="83"/>
      <c r="W808" s="39" t="s">
        <v>5199</v>
      </c>
      <c r="X808" s="85">
        <f t="shared" si="110"/>
        <v>90.44</v>
      </c>
      <c r="Y808" s="85">
        <f t="shared" si="111"/>
        <v>285.60000000000002</v>
      </c>
      <c r="Z808" s="85">
        <f>VLOOKUP(A:A,[1]周转天数!$A$1:$N$65536,14,0)</f>
        <v>214.20000000000002</v>
      </c>
    </row>
    <row r="809" spans="1:26" ht="15" x14ac:dyDescent="0.25">
      <c r="A809" s="87" t="s">
        <v>835</v>
      </c>
      <c r="B809" s="65" t="s">
        <v>5959</v>
      </c>
      <c r="C809" s="63" t="s">
        <v>24</v>
      </c>
      <c r="D809" s="7" t="s">
        <v>22</v>
      </c>
      <c r="E809" s="7">
        <v>1</v>
      </c>
      <c r="F809" s="7">
        <v>3</v>
      </c>
      <c r="G809" s="40" t="s">
        <v>4705</v>
      </c>
      <c r="H809" s="68">
        <v>0.6</v>
      </c>
      <c r="I809" s="9">
        <v>10</v>
      </c>
      <c r="J809" s="10">
        <f t="shared" si="105"/>
        <v>6</v>
      </c>
      <c r="K809" s="11">
        <v>1</v>
      </c>
      <c r="L809" s="12">
        <v>2</v>
      </c>
      <c r="M809" s="54">
        <f t="shared" si="109"/>
        <v>2</v>
      </c>
      <c r="N809" s="13">
        <f t="shared" si="106"/>
        <v>3.8</v>
      </c>
      <c r="O809" s="14">
        <f t="shared" si="107"/>
        <v>12</v>
      </c>
      <c r="P809" s="15"/>
      <c r="Q809" s="16">
        <v>9</v>
      </c>
      <c r="R809" s="72">
        <f t="shared" si="112"/>
        <v>3</v>
      </c>
      <c r="S809" s="19" t="s">
        <v>15</v>
      </c>
      <c r="T809" s="17">
        <f t="shared" si="108"/>
        <v>5.2</v>
      </c>
      <c r="U809" s="18" t="s">
        <v>15</v>
      </c>
      <c r="V809" s="83"/>
      <c r="W809" s="39" t="s">
        <v>5199</v>
      </c>
      <c r="X809" s="85">
        <f t="shared" si="110"/>
        <v>90.44</v>
      </c>
      <c r="Y809" s="85">
        <f t="shared" si="111"/>
        <v>285.60000000000002</v>
      </c>
      <c r="Z809" s="85">
        <f>VLOOKUP(A:A,[1]周转天数!$A$1:$N$65536,14,0)</f>
        <v>214.20000000000002</v>
      </c>
    </row>
    <row r="810" spans="1:26" ht="15" x14ac:dyDescent="0.25">
      <c r="A810" s="87" t="s">
        <v>836</v>
      </c>
      <c r="B810" s="65" t="s">
        <v>5960</v>
      </c>
      <c r="C810" s="63" t="s">
        <v>20</v>
      </c>
      <c r="D810" s="7" t="s">
        <v>22</v>
      </c>
      <c r="E810" s="7">
        <v>1</v>
      </c>
      <c r="F810" s="7">
        <v>3</v>
      </c>
      <c r="G810" s="40" t="s">
        <v>4676</v>
      </c>
      <c r="H810" s="68">
        <v>0.6</v>
      </c>
      <c r="I810" s="9">
        <v>10</v>
      </c>
      <c r="J810" s="10">
        <f t="shared" si="105"/>
        <v>6</v>
      </c>
      <c r="K810" s="11">
        <v>1</v>
      </c>
      <c r="L810" s="12">
        <v>2</v>
      </c>
      <c r="M810" s="54">
        <f t="shared" si="109"/>
        <v>2</v>
      </c>
      <c r="N810" s="13">
        <f t="shared" si="106"/>
        <v>3.8</v>
      </c>
      <c r="O810" s="14">
        <f t="shared" si="107"/>
        <v>12</v>
      </c>
      <c r="P810" s="15"/>
      <c r="Q810" s="16">
        <v>9</v>
      </c>
      <c r="R810" s="72">
        <f t="shared" si="112"/>
        <v>3</v>
      </c>
      <c r="S810" s="19" t="s">
        <v>15</v>
      </c>
      <c r="T810" s="17">
        <f t="shared" si="108"/>
        <v>5.2</v>
      </c>
      <c r="U810" s="18" t="s">
        <v>15</v>
      </c>
      <c r="V810" s="83"/>
      <c r="W810" s="39" t="s">
        <v>5458</v>
      </c>
      <c r="X810" s="85">
        <f t="shared" si="110"/>
        <v>70.3</v>
      </c>
      <c r="Y810" s="85">
        <f t="shared" si="111"/>
        <v>222</v>
      </c>
      <c r="Z810" s="85">
        <f>VLOOKUP(A:A,[1]周转天数!$A$1:$N$65536,14,0)</f>
        <v>166.5</v>
      </c>
    </row>
    <row r="811" spans="1:26" ht="15" x14ac:dyDescent="0.25">
      <c r="A811" s="87" t="s">
        <v>837</v>
      </c>
      <c r="B811" s="65" t="s">
        <v>5961</v>
      </c>
      <c r="C811" s="63" t="s">
        <v>5151</v>
      </c>
      <c r="D811" s="7" t="s">
        <v>22</v>
      </c>
      <c r="E811" s="7">
        <v>1</v>
      </c>
      <c r="F811" s="7">
        <v>3</v>
      </c>
      <c r="G811" s="40" t="s">
        <v>4729</v>
      </c>
      <c r="H811" s="68">
        <v>0.6</v>
      </c>
      <c r="I811" s="9">
        <v>10</v>
      </c>
      <c r="J811" s="10">
        <f t="shared" si="105"/>
        <v>6</v>
      </c>
      <c r="K811" s="11">
        <v>1</v>
      </c>
      <c r="L811" s="12">
        <v>2</v>
      </c>
      <c r="M811" s="54">
        <f t="shared" si="109"/>
        <v>2</v>
      </c>
      <c r="N811" s="13">
        <f t="shared" si="106"/>
        <v>3.8</v>
      </c>
      <c r="O811" s="14">
        <f t="shared" si="107"/>
        <v>12</v>
      </c>
      <c r="P811" s="15"/>
      <c r="Q811" s="16">
        <v>9</v>
      </c>
      <c r="R811" s="72">
        <f t="shared" si="112"/>
        <v>3</v>
      </c>
      <c r="S811" s="19" t="s">
        <v>15</v>
      </c>
      <c r="T811" s="17">
        <f t="shared" si="108"/>
        <v>5.2</v>
      </c>
      <c r="U811" s="18" t="s">
        <v>15</v>
      </c>
      <c r="V811" s="83"/>
      <c r="W811" s="39" t="s">
        <v>5192</v>
      </c>
      <c r="X811" s="85">
        <f t="shared" si="110"/>
        <v>124.63999999999999</v>
      </c>
      <c r="Y811" s="85">
        <f t="shared" si="111"/>
        <v>393.59999999999997</v>
      </c>
      <c r="Z811" s="85">
        <f>VLOOKUP(A:A,[1]周转天数!$A$1:$N$65536,14,0)</f>
        <v>295.2</v>
      </c>
    </row>
    <row r="812" spans="1:26" ht="15" x14ac:dyDescent="0.25">
      <c r="A812" s="87" t="s">
        <v>838</v>
      </c>
      <c r="B812" s="65" t="s">
        <v>5962</v>
      </c>
      <c r="C812" s="63" t="s">
        <v>5064</v>
      </c>
      <c r="D812" s="7" t="s">
        <v>22</v>
      </c>
      <c r="E812" s="7">
        <v>1</v>
      </c>
      <c r="F812" s="7">
        <v>3</v>
      </c>
      <c r="G812" s="40" t="s">
        <v>4635</v>
      </c>
      <c r="H812" s="68">
        <v>0.6</v>
      </c>
      <c r="I812" s="9">
        <v>10</v>
      </c>
      <c r="J812" s="10">
        <f t="shared" si="105"/>
        <v>6</v>
      </c>
      <c r="K812" s="11">
        <v>1</v>
      </c>
      <c r="L812" s="12">
        <v>2</v>
      </c>
      <c r="M812" s="54">
        <f t="shared" si="109"/>
        <v>2</v>
      </c>
      <c r="N812" s="13">
        <f t="shared" si="106"/>
        <v>3.8</v>
      </c>
      <c r="O812" s="14">
        <f t="shared" si="107"/>
        <v>12</v>
      </c>
      <c r="P812" s="15"/>
      <c r="Q812" s="16">
        <v>9</v>
      </c>
      <c r="R812" s="72">
        <f t="shared" si="112"/>
        <v>3</v>
      </c>
      <c r="S812" s="19" t="s">
        <v>15</v>
      </c>
      <c r="T812" s="17">
        <f t="shared" si="108"/>
        <v>5.2</v>
      </c>
      <c r="U812" s="18" t="s">
        <v>15</v>
      </c>
      <c r="V812" s="83"/>
      <c r="W812" s="39" t="s">
        <v>5107</v>
      </c>
      <c r="X812" s="85">
        <f t="shared" si="110"/>
        <v>18.239999999999998</v>
      </c>
      <c r="Y812" s="85">
        <f t="shared" si="111"/>
        <v>57.599999999999994</v>
      </c>
      <c r="Z812" s="85">
        <f>VLOOKUP(A:A,[1]周转天数!$A$1:$N$65536,14,0)</f>
        <v>43.199999999999996</v>
      </c>
    </row>
    <row r="813" spans="1:26" ht="15" x14ac:dyDescent="0.25">
      <c r="A813" s="87" t="s">
        <v>839</v>
      </c>
      <c r="B813" s="65" t="s">
        <v>5963</v>
      </c>
      <c r="C813" s="63" t="s">
        <v>5064</v>
      </c>
      <c r="D813" s="7" t="s">
        <v>22</v>
      </c>
      <c r="E813" s="7">
        <v>1</v>
      </c>
      <c r="F813" s="7">
        <v>3</v>
      </c>
      <c r="G813" s="40" t="s">
        <v>4649</v>
      </c>
      <c r="H813" s="68">
        <v>0.6</v>
      </c>
      <c r="I813" s="9">
        <v>10</v>
      </c>
      <c r="J813" s="10">
        <f t="shared" si="105"/>
        <v>6</v>
      </c>
      <c r="K813" s="11">
        <v>1</v>
      </c>
      <c r="L813" s="12">
        <v>2</v>
      </c>
      <c r="M813" s="54">
        <f t="shared" si="109"/>
        <v>2</v>
      </c>
      <c r="N813" s="13">
        <f t="shared" si="106"/>
        <v>3.8</v>
      </c>
      <c r="O813" s="14">
        <f t="shared" si="107"/>
        <v>12</v>
      </c>
      <c r="P813" s="15"/>
      <c r="Q813" s="16">
        <v>9</v>
      </c>
      <c r="R813" s="72">
        <f t="shared" si="112"/>
        <v>3</v>
      </c>
      <c r="S813" s="19" t="s">
        <v>15</v>
      </c>
      <c r="T813" s="17">
        <f t="shared" si="108"/>
        <v>5.2</v>
      </c>
      <c r="U813" s="18" t="s">
        <v>15</v>
      </c>
      <c r="V813" s="83"/>
      <c r="W813" s="39" t="s">
        <v>5107</v>
      </c>
      <c r="X813" s="85">
        <f t="shared" si="110"/>
        <v>29.639999999999997</v>
      </c>
      <c r="Y813" s="85">
        <f t="shared" si="111"/>
        <v>93.6</v>
      </c>
      <c r="Z813" s="85">
        <f>VLOOKUP(A:A,[1]周转天数!$A$1:$N$65536,14,0)</f>
        <v>70.2</v>
      </c>
    </row>
    <row r="814" spans="1:26" ht="15" x14ac:dyDescent="0.25">
      <c r="A814" s="87" t="s">
        <v>840</v>
      </c>
      <c r="B814" s="65" t="s">
        <v>5964</v>
      </c>
      <c r="C814" s="63" t="s">
        <v>24</v>
      </c>
      <c r="D814" s="7" t="s">
        <v>22</v>
      </c>
      <c r="E814" s="7">
        <v>1</v>
      </c>
      <c r="F814" s="7">
        <v>3</v>
      </c>
      <c r="G814" s="40" t="s">
        <v>4732</v>
      </c>
      <c r="H814" s="68">
        <v>0.6</v>
      </c>
      <c r="I814" s="9">
        <v>10</v>
      </c>
      <c r="J814" s="10">
        <f t="shared" si="105"/>
        <v>6</v>
      </c>
      <c r="K814" s="11">
        <v>1</v>
      </c>
      <c r="L814" s="12">
        <v>2</v>
      </c>
      <c r="M814" s="54">
        <f t="shared" si="109"/>
        <v>2</v>
      </c>
      <c r="N814" s="13">
        <f t="shared" si="106"/>
        <v>3.8</v>
      </c>
      <c r="O814" s="14">
        <f t="shared" si="107"/>
        <v>12</v>
      </c>
      <c r="P814" s="15"/>
      <c r="Q814" s="16">
        <v>9</v>
      </c>
      <c r="R814" s="72">
        <f t="shared" si="112"/>
        <v>3</v>
      </c>
      <c r="S814" s="19" t="s">
        <v>15</v>
      </c>
      <c r="T814" s="17">
        <f t="shared" si="108"/>
        <v>5.2</v>
      </c>
      <c r="U814" s="18" t="s">
        <v>15</v>
      </c>
      <c r="V814" s="83"/>
      <c r="W814" s="39" t="s">
        <v>5965</v>
      </c>
      <c r="X814" s="85">
        <f t="shared" si="110"/>
        <v>56.62</v>
      </c>
      <c r="Y814" s="85">
        <f t="shared" si="111"/>
        <v>178.8</v>
      </c>
      <c r="Z814" s="85">
        <f>VLOOKUP(A:A,[1]周转天数!$A$1:$N$65536,14,0)</f>
        <v>134.1</v>
      </c>
    </row>
    <row r="815" spans="1:26" ht="15" x14ac:dyDescent="0.25">
      <c r="A815" s="87" t="s">
        <v>841</v>
      </c>
      <c r="B815" s="65" t="s">
        <v>5966</v>
      </c>
      <c r="C815" s="63" t="s">
        <v>24</v>
      </c>
      <c r="D815" s="7" t="s">
        <v>22</v>
      </c>
      <c r="E815" s="7">
        <v>1</v>
      </c>
      <c r="F815" s="7">
        <v>3</v>
      </c>
      <c r="G815" s="40" t="s">
        <v>4640</v>
      </c>
      <c r="H815" s="68">
        <v>0.6</v>
      </c>
      <c r="I815" s="9">
        <v>10</v>
      </c>
      <c r="J815" s="10">
        <f t="shared" si="105"/>
        <v>6</v>
      </c>
      <c r="K815" s="11">
        <v>1</v>
      </c>
      <c r="L815" s="12">
        <v>2</v>
      </c>
      <c r="M815" s="54">
        <f t="shared" si="109"/>
        <v>2</v>
      </c>
      <c r="N815" s="13">
        <f t="shared" si="106"/>
        <v>3.8</v>
      </c>
      <c r="O815" s="14">
        <f t="shared" si="107"/>
        <v>12</v>
      </c>
      <c r="P815" s="15"/>
      <c r="Q815" s="16">
        <v>9</v>
      </c>
      <c r="R815" s="72">
        <f t="shared" si="112"/>
        <v>3</v>
      </c>
      <c r="S815" s="19" t="s">
        <v>15</v>
      </c>
      <c r="T815" s="17">
        <f t="shared" si="108"/>
        <v>5.2</v>
      </c>
      <c r="U815" s="18" t="s">
        <v>15</v>
      </c>
      <c r="V815" s="83"/>
      <c r="W815" s="39" t="s">
        <v>5340</v>
      </c>
      <c r="X815" s="85">
        <f t="shared" si="110"/>
        <v>20.9</v>
      </c>
      <c r="Y815" s="85">
        <f t="shared" si="111"/>
        <v>66</v>
      </c>
      <c r="Z815" s="85">
        <f>VLOOKUP(A:A,[1]周转天数!$A$1:$N$65536,14,0)</f>
        <v>49.5</v>
      </c>
    </row>
    <row r="816" spans="1:26" ht="15" x14ac:dyDescent="0.25">
      <c r="A816" s="87" t="s">
        <v>842</v>
      </c>
      <c r="B816" s="65" t="s">
        <v>5967</v>
      </c>
      <c r="C816" s="63" t="s">
        <v>5147</v>
      </c>
      <c r="D816" s="7" t="s">
        <v>22</v>
      </c>
      <c r="E816" s="7">
        <v>1</v>
      </c>
      <c r="F816" s="7">
        <v>3</v>
      </c>
      <c r="G816" s="40" t="s">
        <v>4636</v>
      </c>
      <c r="H816" s="68">
        <v>0.6</v>
      </c>
      <c r="I816" s="9">
        <v>10</v>
      </c>
      <c r="J816" s="10">
        <f t="shared" si="105"/>
        <v>6</v>
      </c>
      <c r="K816" s="11">
        <v>1</v>
      </c>
      <c r="L816" s="12">
        <v>2</v>
      </c>
      <c r="M816" s="54">
        <f t="shared" si="109"/>
        <v>2</v>
      </c>
      <c r="N816" s="13">
        <f t="shared" si="106"/>
        <v>3.8</v>
      </c>
      <c r="O816" s="14">
        <f t="shared" si="107"/>
        <v>12</v>
      </c>
      <c r="P816" s="15"/>
      <c r="Q816" s="16">
        <v>9</v>
      </c>
      <c r="R816" s="72">
        <f t="shared" si="112"/>
        <v>3</v>
      </c>
      <c r="S816" s="19" t="s">
        <v>15</v>
      </c>
      <c r="T816" s="17">
        <f t="shared" si="108"/>
        <v>5.2</v>
      </c>
      <c r="U816" s="18" t="s">
        <v>15</v>
      </c>
      <c r="V816" s="83"/>
      <c r="W816" s="39" t="s">
        <v>5056</v>
      </c>
      <c r="X816" s="85">
        <f t="shared" si="110"/>
        <v>11.399999999999999</v>
      </c>
      <c r="Y816" s="85">
        <f t="shared" si="111"/>
        <v>36</v>
      </c>
      <c r="Z816" s="85">
        <f>VLOOKUP(A:A,[1]周转天数!$A$1:$N$65536,14,0)</f>
        <v>27</v>
      </c>
    </row>
    <row r="817" spans="1:26" ht="15" x14ac:dyDescent="0.25">
      <c r="A817" s="87" t="s">
        <v>843</v>
      </c>
      <c r="B817" s="65" t="s">
        <v>5968</v>
      </c>
      <c r="C817" s="63" t="s">
        <v>19</v>
      </c>
      <c r="D817" s="7" t="s">
        <v>22</v>
      </c>
      <c r="E817" s="7">
        <v>1</v>
      </c>
      <c r="F817" s="7">
        <v>3</v>
      </c>
      <c r="G817" s="40" t="s">
        <v>4667</v>
      </c>
      <c r="H817" s="68">
        <v>0.6</v>
      </c>
      <c r="I817" s="9">
        <v>10</v>
      </c>
      <c r="J817" s="10">
        <f t="shared" si="105"/>
        <v>6</v>
      </c>
      <c r="K817" s="11">
        <v>1</v>
      </c>
      <c r="L817" s="12">
        <v>2</v>
      </c>
      <c r="M817" s="54">
        <f t="shared" si="109"/>
        <v>2</v>
      </c>
      <c r="N817" s="13">
        <f t="shared" si="106"/>
        <v>3.8</v>
      </c>
      <c r="O817" s="14">
        <f t="shared" si="107"/>
        <v>12</v>
      </c>
      <c r="P817" s="15"/>
      <c r="Q817" s="16">
        <v>9</v>
      </c>
      <c r="R817" s="72">
        <f t="shared" si="112"/>
        <v>3</v>
      </c>
      <c r="S817" s="19" t="s">
        <v>15</v>
      </c>
      <c r="T817" s="17">
        <f t="shared" si="108"/>
        <v>5.2</v>
      </c>
      <c r="U817" s="18" t="s">
        <v>15</v>
      </c>
      <c r="V817" s="83"/>
      <c r="W817" s="39" t="s">
        <v>5056</v>
      </c>
      <c r="X817" s="85">
        <f t="shared" si="110"/>
        <v>30.4</v>
      </c>
      <c r="Y817" s="85">
        <f t="shared" si="111"/>
        <v>96</v>
      </c>
      <c r="Z817" s="85">
        <f>VLOOKUP(A:A,[1]周转天数!$A$1:$N$65536,14,0)</f>
        <v>72</v>
      </c>
    </row>
    <row r="818" spans="1:26" ht="15" x14ac:dyDescent="0.25">
      <c r="A818" s="87" t="s">
        <v>844</v>
      </c>
      <c r="B818" s="65" t="s">
        <v>5969</v>
      </c>
      <c r="C818" s="63" t="s">
        <v>24</v>
      </c>
      <c r="D818" s="7" t="s">
        <v>22</v>
      </c>
      <c r="E818" s="7">
        <v>1</v>
      </c>
      <c r="F818" s="7">
        <v>3</v>
      </c>
      <c r="G818" s="40" t="s">
        <v>4666</v>
      </c>
      <c r="H818" s="68">
        <v>0.6</v>
      </c>
      <c r="I818" s="9">
        <v>10</v>
      </c>
      <c r="J818" s="10">
        <f t="shared" si="105"/>
        <v>6</v>
      </c>
      <c r="K818" s="11">
        <v>1</v>
      </c>
      <c r="L818" s="12">
        <v>2</v>
      </c>
      <c r="M818" s="54">
        <f t="shared" si="109"/>
        <v>2</v>
      </c>
      <c r="N818" s="13">
        <f t="shared" si="106"/>
        <v>3.8</v>
      </c>
      <c r="O818" s="14">
        <f t="shared" si="107"/>
        <v>12</v>
      </c>
      <c r="P818" s="15"/>
      <c r="Q818" s="16">
        <v>9</v>
      </c>
      <c r="R818" s="72">
        <f t="shared" si="112"/>
        <v>3</v>
      </c>
      <c r="S818" s="19" t="s">
        <v>15</v>
      </c>
      <c r="T818" s="17">
        <f t="shared" si="108"/>
        <v>5.2</v>
      </c>
      <c r="U818" s="18" t="s">
        <v>15</v>
      </c>
      <c r="V818" s="83"/>
      <c r="W818" s="39" t="s">
        <v>5442</v>
      </c>
      <c r="X818" s="85">
        <f t="shared" si="110"/>
        <v>49.4</v>
      </c>
      <c r="Y818" s="85">
        <f t="shared" si="111"/>
        <v>156</v>
      </c>
      <c r="Z818" s="85">
        <f>VLOOKUP(A:A,[1]周转天数!$A$1:$N$65536,14,0)</f>
        <v>117</v>
      </c>
    </row>
    <row r="819" spans="1:26" ht="15" x14ac:dyDescent="0.25">
      <c r="A819" s="87" t="s">
        <v>845</v>
      </c>
      <c r="B819" s="65" t="s">
        <v>5970</v>
      </c>
      <c r="C819" s="63" t="s">
        <v>24</v>
      </c>
      <c r="D819" s="7" t="s">
        <v>22</v>
      </c>
      <c r="E819" s="7">
        <v>1</v>
      </c>
      <c r="F819" s="7">
        <v>3</v>
      </c>
      <c r="G819" s="40" t="s">
        <v>4709</v>
      </c>
      <c r="H819" s="68">
        <v>0.6</v>
      </c>
      <c r="I819" s="9">
        <v>10</v>
      </c>
      <c r="J819" s="10">
        <f t="shared" si="105"/>
        <v>6</v>
      </c>
      <c r="K819" s="11">
        <v>1</v>
      </c>
      <c r="L819" s="12">
        <v>2</v>
      </c>
      <c r="M819" s="54">
        <f t="shared" si="109"/>
        <v>2</v>
      </c>
      <c r="N819" s="13">
        <f t="shared" si="106"/>
        <v>3.8</v>
      </c>
      <c r="O819" s="14">
        <f t="shared" si="107"/>
        <v>12</v>
      </c>
      <c r="P819" s="15"/>
      <c r="Q819" s="16">
        <v>9</v>
      </c>
      <c r="R819" s="72">
        <f t="shared" si="112"/>
        <v>3</v>
      </c>
      <c r="S819" s="19" t="s">
        <v>15</v>
      </c>
      <c r="T819" s="17">
        <f t="shared" si="108"/>
        <v>5.2</v>
      </c>
      <c r="U819" s="18" t="s">
        <v>15</v>
      </c>
      <c r="V819" s="83"/>
      <c r="W819" s="39" t="s">
        <v>5442</v>
      </c>
      <c r="X819" s="85">
        <f t="shared" si="110"/>
        <v>60.8</v>
      </c>
      <c r="Y819" s="85">
        <f t="shared" si="111"/>
        <v>192</v>
      </c>
      <c r="Z819" s="85">
        <f>VLOOKUP(A:A,[1]周转天数!$A$1:$N$65536,14,0)</f>
        <v>144</v>
      </c>
    </row>
    <row r="820" spans="1:26" ht="15" x14ac:dyDescent="0.25">
      <c r="A820" s="87" t="s">
        <v>846</v>
      </c>
      <c r="B820" s="65" t="s">
        <v>5971</v>
      </c>
      <c r="C820" s="63" t="s">
        <v>24</v>
      </c>
      <c r="D820" s="7" t="s">
        <v>22</v>
      </c>
      <c r="E820" s="7">
        <v>1</v>
      </c>
      <c r="F820" s="7">
        <v>3</v>
      </c>
      <c r="G820" s="40" t="s">
        <v>4659</v>
      </c>
      <c r="H820" s="68">
        <v>0.6</v>
      </c>
      <c r="I820" s="9">
        <v>10</v>
      </c>
      <c r="J820" s="10">
        <f t="shared" si="105"/>
        <v>6</v>
      </c>
      <c r="K820" s="11">
        <v>1</v>
      </c>
      <c r="L820" s="12">
        <v>2</v>
      </c>
      <c r="M820" s="54">
        <f t="shared" si="109"/>
        <v>2</v>
      </c>
      <c r="N820" s="13">
        <f t="shared" si="106"/>
        <v>3.8</v>
      </c>
      <c r="O820" s="14">
        <f t="shared" si="107"/>
        <v>12</v>
      </c>
      <c r="P820" s="15"/>
      <c r="Q820" s="16">
        <v>9</v>
      </c>
      <c r="R820" s="72">
        <f t="shared" si="112"/>
        <v>3</v>
      </c>
      <c r="S820" s="19" t="s">
        <v>15</v>
      </c>
      <c r="T820" s="17">
        <f t="shared" si="108"/>
        <v>5.2</v>
      </c>
      <c r="U820" s="18" t="s">
        <v>15</v>
      </c>
      <c r="V820" s="83"/>
      <c r="W820" s="39" t="s">
        <v>5141</v>
      </c>
      <c r="X820" s="85">
        <f t="shared" si="110"/>
        <v>26.22</v>
      </c>
      <c r="Y820" s="85">
        <f t="shared" si="111"/>
        <v>82.800000000000011</v>
      </c>
      <c r="Z820" s="85">
        <f>VLOOKUP(A:A,[1]周转天数!$A$1:$N$65536,14,0)</f>
        <v>62.1</v>
      </c>
    </row>
    <row r="821" spans="1:26" ht="15" x14ac:dyDescent="0.25">
      <c r="A821" s="87" t="s">
        <v>847</v>
      </c>
      <c r="B821" s="65" t="s">
        <v>5972</v>
      </c>
      <c r="C821" s="63" t="s">
        <v>19</v>
      </c>
      <c r="D821" s="7" t="s">
        <v>22</v>
      </c>
      <c r="E821" s="7">
        <v>1</v>
      </c>
      <c r="F821" s="7">
        <v>3</v>
      </c>
      <c r="G821" s="40" t="s">
        <v>4644</v>
      </c>
      <c r="H821" s="68">
        <v>0.6</v>
      </c>
      <c r="I821" s="9">
        <v>10</v>
      </c>
      <c r="J821" s="10">
        <f t="shared" si="105"/>
        <v>6</v>
      </c>
      <c r="K821" s="11">
        <v>1</v>
      </c>
      <c r="L821" s="12">
        <v>2</v>
      </c>
      <c r="M821" s="54">
        <f t="shared" si="109"/>
        <v>2</v>
      </c>
      <c r="N821" s="13">
        <f t="shared" si="106"/>
        <v>3.8</v>
      </c>
      <c r="O821" s="14">
        <f t="shared" si="107"/>
        <v>12</v>
      </c>
      <c r="P821" s="15"/>
      <c r="Q821" s="16">
        <v>9</v>
      </c>
      <c r="R821" s="72">
        <f t="shared" si="112"/>
        <v>3</v>
      </c>
      <c r="S821" s="19" t="s">
        <v>15</v>
      </c>
      <c r="T821" s="17">
        <f t="shared" si="108"/>
        <v>5.2</v>
      </c>
      <c r="U821" s="18" t="s">
        <v>15</v>
      </c>
      <c r="V821" s="83"/>
      <c r="W821" s="39" t="s">
        <v>5021</v>
      </c>
      <c r="X821" s="85">
        <f t="shared" si="110"/>
        <v>24.7</v>
      </c>
      <c r="Y821" s="85">
        <f t="shared" si="111"/>
        <v>78</v>
      </c>
      <c r="Z821" s="85">
        <f>VLOOKUP(A:A,[1]周转天数!$A$1:$N$65536,14,0)</f>
        <v>58.5</v>
      </c>
    </row>
    <row r="822" spans="1:26" ht="15" x14ac:dyDescent="0.25">
      <c r="A822" s="87" t="s">
        <v>848</v>
      </c>
      <c r="B822" s="65" t="s">
        <v>5973</v>
      </c>
      <c r="C822" s="63" t="s">
        <v>24</v>
      </c>
      <c r="D822" s="7" t="s">
        <v>22</v>
      </c>
      <c r="E822" s="7">
        <v>1</v>
      </c>
      <c r="F822" s="7">
        <v>3</v>
      </c>
      <c r="G822" s="40" t="s">
        <v>4633</v>
      </c>
      <c r="H822" s="68">
        <v>0.6</v>
      </c>
      <c r="I822" s="9">
        <v>10</v>
      </c>
      <c r="J822" s="10">
        <f t="shared" si="105"/>
        <v>6</v>
      </c>
      <c r="K822" s="11">
        <v>1</v>
      </c>
      <c r="L822" s="12">
        <v>2</v>
      </c>
      <c r="M822" s="54">
        <f t="shared" si="109"/>
        <v>2</v>
      </c>
      <c r="N822" s="13">
        <f t="shared" si="106"/>
        <v>3.8</v>
      </c>
      <c r="O822" s="14">
        <f t="shared" si="107"/>
        <v>12</v>
      </c>
      <c r="P822" s="15"/>
      <c r="Q822" s="16">
        <v>9</v>
      </c>
      <c r="R822" s="72">
        <f t="shared" si="112"/>
        <v>3</v>
      </c>
      <c r="S822" s="19" t="s">
        <v>15</v>
      </c>
      <c r="T822" s="17">
        <f t="shared" si="108"/>
        <v>5.2</v>
      </c>
      <c r="U822" s="18" t="s">
        <v>15</v>
      </c>
      <c r="V822" s="83"/>
      <c r="W822" s="39" t="s">
        <v>5310</v>
      </c>
      <c r="X822" s="85">
        <f t="shared" si="110"/>
        <v>9.5</v>
      </c>
      <c r="Y822" s="85">
        <f t="shared" si="111"/>
        <v>30</v>
      </c>
      <c r="Z822" s="85">
        <f>VLOOKUP(A:A,[1]周转天数!$A$1:$N$65536,14,0)</f>
        <v>22.5</v>
      </c>
    </row>
    <row r="823" spans="1:26" ht="15" x14ac:dyDescent="0.25">
      <c r="A823" s="87" t="s">
        <v>849</v>
      </c>
      <c r="B823" s="65" t="s">
        <v>5974</v>
      </c>
      <c r="C823" s="63" t="s">
        <v>24</v>
      </c>
      <c r="D823" s="7" t="s">
        <v>22</v>
      </c>
      <c r="E823" s="7">
        <v>1</v>
      </c>
      <c r="F823" s="7">
        <v>3</v>
      </c>
      <c r="G823" s="40" t="s">
        <v>4630</v>
      </c>
      <c r="H823" s="68">
        <v>0.6</v>
      </c>
      <c r="I823" s="9">
        <v>10</v>
      </c>
      <c r="J823" s="10">
        <f t="shared" si="105"/>
        <v>6</v>
      </c>
      <c r="K823" s="11">
        <v>1</v>
      </c>
      <c r="L823" s="12">
        <v>2</v>
      </c>
      <c r="M823" s="54">
        <f t="shared" si="109"/>
        <v>2</v>
      </c>
      <c r="N823" s="13">
        <f t="shared" si="106"/>
        <v>3.8</v>
      </c>
      <c r="O823" s="14">
        <f t="shared" si="107"/>
        <v>12</v>
      </c>
      <c r="P823" s="15"/>
      <c r="Q823" s="16">
        <v>9</v>
      </c>
      <c r="R823" s="72">
        <f t="shared" si="112"/>
        <v>3</v>
      </c>
      <c r="S823" s="19" t="s">
        <v>15</v>
      </c>
      <c r="T823" s="17">
        <f t="shared" si="108"/>
        <v>5.2</v>
      </c>
      <c r="U823" s="18" t="s">
        <v>15</v>
      </c>
      <c r="V823" s="83"/>
      <c r="W823" s="39" t="s">
        <v>5312</v>
      </c>
      <c r="X823" s="85">
        <f t="shared" si="110"/>
        <v>3.8</v>
      </c>
      <c r="Y823" s="85">
        <f t="shared" si="111"/>
        <v>12</v>
      </c>
      <c r="Z823" s="85">
        <f>VLOOKUP(A:A,[1]周转天数!$A$1:$N$65536,14,0)</f>
        <v>9</v>
      </c>
    </row>
    <row r="824" spans="1:26" ht="15" x14ac:dyDescent="0.25">
      <c r="A824" s="87" t="s">
        <v>850</v>
      </c>
      <c r="B824" s="65" t="s">
        <v>5975</v>
      </c>
      <c r="C824" s="63" t="s">
        <v>19</v>
      </c>
      <c r="D824" s="7" t="s">
        <v>22</v>
      </c>
      <c r="E824" s="7">
        <v>1</v>
      </c>
      <c r="F824" s="7">
        <v>3</v>
      </c>
      <c r="G824" s="40" t="s">
        <v>4649</v>
      </c>
      <c r="H824" s="68">
        <v>0.6</v>
      </c>
      <c r="I824" s="9">
        <v>10</v>
      </c>
      <c r="J824" s="10">
        <f t="shared" si="105"/>
        <v>6</v>
      </c>
      <c r="K824" s="11">
        <v>1</v>
      </c>
      <c r="L824" s="12">
        <v>2</v>
      </c>
      <c r="M824" s="54">
        <f t="shared" si="109"/>
        <v>2</v>
      </c>
      <c r="N824" s="13">
        <f t="shared" si="106"/>
        <v>3.8</v>
      </c>
      <c r="O824" s="14">
        <f t="shared" si="107"/>
        <v>12</v>
      </c>
      <c r="P824" s="15"/>
      <c r="Q824" s="16">
        <v>9</v>
      </c>
      <c r="R824" s="72">
        <f t="shared" si="112"/>
        <v>3</v>
      </c>
      <c r="S824" s="19" t="s">
        <v>15</v>
      </c>
      <c r="T824" s="17">
        <f t="shared" si="108"/>
        <v>5.2</v>
      </c>
      <c r="U824" s="18" t="s">
        <v>15</v>
      </c>
      <c r="V824" s="83"/>
      <c r="W824" s="39" t="s">
        <v>5349</v>
      </c>
      <c r="X824" s="85">
        <f t="shared" si="110"/>
        <v>29.639999999999997</v>
      </c>
      <c r="Y824" s="85">
        <f t="shared" si="111"/>
        <v>93.6</v>
      </c>
      <c r="Z824" s="85">
        <f>VLOOKUP(A:A,[1]周转天数!$A$1:$N$65536,14,0)</f>
        <v>70.2</v>
      </c>
    </row>
    <row r="825" spans="1:26" ht="15" x14ac:dyDescent="0.25">
      <c r="A825" s="87" t="s">
        <v>851</v>
      </c>
      <c r="B825" s="65" t="s">
        <v>5976</v>
      </c>
      <c r="C825" s="63" t="s">
        <v>24</v>
      </c>
      <c r="D825" s="7" t="s">
        <v>22</v>
      </c>
      <c r="E825" s="7">
        <v>1</v>
      </c>
      <c r="F825" s="7">
        <v>3</v>
      </c>
      <c r="G825" s="40" t="s">
        <v>4636</v>
      </c>
      <c r="H825" s="68">
        <v>0.6</v>
      </c>
      <c r="I825" s="9">
        <v>10</v>
      </c>
      <c r="J825" s="10">
        <f t="shared" si="105"/>
        <v>6</v>
      </c>
      <c r="K825" s="11">
        <v>1</v>
      </c>
      <c r="L825" s="12">
        <v>2</v>
      </c>
      <c r="M825" s="54">
        <f t="shared" si="109"/>
        <v>2</v>
      </c>
      <c r="N825" s="13">
        <f t="shared" si="106"/>
        <v>3.8</v>
      </c>
      <c r="O825" s="14">
        <f t="shared" si="107"/>
        <v>12</v>
      </c>
      <c r="P825" s="15"/>
      <c r="Q825" s="16">
        <v>9</v>
      </c>
      <c r="R825" s="72">
        <f t="shared" si="112"/>
        <v>3</v>
      </c>
      <c r="S825" s="19" t="s">
        <v>15</v>
      </c>
      <c r="T825" s="17">
        <f t="shared" si="108"/>
        <v>5.2</v>
      </c>
      <c r="U825" s="18" t="s">
        <v>15</v>
      </c>
      <c r="V825" s="83"/>
      <c r="W825" s="39" t="s">
        <v>5312</v>
      </c>
      <c r="X825" s="85">
        <f t="shared" si="110"/>
        <v>11.399999999999999</v>
      </c>
      <c r="Y825" s="85">
        <f t="shared" si="111"/>
        <v>36</v>
      </c>
      <c r="Z825" s="85">
        <f>VLOOKUP(A:A,[1]周转天数!$A$1:$N$65536,14,0)</f>
        <v>27</v>
      </c>
    </row>
    <row r="826" spans="1:26" ht="15" x14ac:dyDescent="0.25">
      <c r="A826" s="87" t="s">
        <v>852</v>
      </c>
      <c r="B826" s="65" t="s">
        <v>5977</v>
      </c>
      <c r="C826" s="63" t="s">
        <v>19</v>
      </c>
      <c r="D826" s="7" t="s">
        <v>22</v>
      </c>
      <c r="E826" s="7">
        <v>1</v>
      </c>
      <c r="F826" s="7">
        <v>3</v>
      </c>
      <c r="G826" s="40" t="s">
        <v>4681</v>
      </c>
      <c r="H826" s="68">
        <v>0.6</v>
      </c>
      <c r="I826" s="9">
        <v>10</v>
      </c>
      <c r="J826" s="10">
        <f t="shared" si="105"/>
        <v>6</v>
      </c>
      <c r="K826" s="11">
        <v>1</v>
      </c>
      <c r="L826" s="12">
        <v>2</v>
      </c>
      <c r="M826" s="54">
        <f t="shared" si="109"/>
        <v>2</v>
      </c>
      <c r="N826" s="13">
        <f t="shared" si="106"/>
        <v>3.8</v>
      </c>
      <c r="O826" s="14">
        <f t="shared" si="107"/>
        <v>12</v>
      </c>
      <c r="P826" s="15"/>
      <c r="Q826" s="16">
        <v>9</v>
      </c>
      <c r="R826" s="72">
        <f t="shared" si="112"/>
        <v>3</v>
      </c>
      <c r="S826" s="19" t="s">
        <v>15</v>
      </c>
      <c r="T826" s="17">
        <f t="shared" si="108"/>
        <v>5.2</v>
      </c>
      <c r="U826" s="18" t="s">
        <v>15</v>
      </c>
      <c r="V826" s="83"/>
      <c r="W826" s="39" t="s">
        <v>5496</v>
      </c>
      <c r="X826" s="85">
        <f t="shared" si="110"/>
        <v>55.099999999999994</v>
      </c>
      <c r="Y826" s="85">
        <f t="shared" si="111"/>
        <v>174</v>
      </c>
      <c r="Z826" s="85">
        <f>VLOOKUP(A:A,[1]周转天数!$A$1:$N$65536,14,0)</f>
        <v>130.5</v>
      </c>
    </row>
    <row r="827" spans="1:26" ht="15" x14ac:dyDescent="0.25">
      <c r="A827" s="87" t="s">
        <v>853</v>
      </c>
      <c r="B827" s="65" t="s">
        <v>5978</v>
      </c>
      <c r="C827" s="63" t="s">
        <v>19</v>
      </c>
      <c r="D827" s="7" t="s">
        <v>22</v>
      </c>
      <c r="E827" s="7">
        <v>1</v>
      </c>
      <c r="F827" s="7">
        <v>3</v>
      </c>
      <c r="G827" s="40" t="s">
        <v>4661</v>
      </c>
      <c r="H827" s="68">
        <v>0.6</v>
      </c>
      <c r="I827" s="9">
        <v>10</v>
      </c>
      <c r="J827" s="10">
        <f t="shared" si="105"/>
        <v>6</v>
      </c>
      <c r="K827" s="11">
        <v>1</v>
      </c>
      <c r="L827" s="12">
        <v>2</v>
      </c>
      <c r="M827" s="54">
        <f t="shared" si="109"/>
        <v>2</v>
      </c>
      <c r="N827" s="13">
        <f t="shared" si="106"/>
        <v>3.8</v>
      </c>
      <c r="O827" s="14">
        <f t="shared" si="107"/>
        <v>12</v>
      </c>
      <c r="P827" s="15"/>
      <c r="Q827" s="16">
        <v>9</v>
      </c>
      <c r="R827" s="72">
        <f t="shared" si="112"/>
        <v>3</v>
      </c>
      <c r="S827" s="19" t="s">
        <v>15</v>
      </c>
      <c r="T827" s="17">
        <f t="shared" si="108"/>
        <v>5.2</v>
      </c>
      <c r="U827" s="18" t="s">
        <v>15</v>
      </c>
      <c r="V827" s="83"/>
      <c r="W827" s="39" t="s">
        <v>5021</v>
      </c>
      <c r="X827" s="85">
        <f t="shared" si="110"/>
        <v>37.24</v>
      </c>
      <c r="Y827" s="85">
        <f t="shared" si="111"/>
        <v>117.60000000000001</v>
      </c>
      <c r="Z827" s="85">
        <f>VLOOKUP(A:A,[1]周转天数!$A$1:$N$65536,14,0)</f>
        <v>88.2</v>
      </c>
    </row>
    <row r="828" spans="1:26" ht="15" x14ac:dyDescent="0.25">
      <c r="A828" s="87" t="s">
        <v>854</v>
      </c>
      <c r="B828" s="65" t="s">
        <v>5979</v>
      </c>
      <c r="C828" s="63" t="s">
        <v>24</v>
      </c>
      <c r="D828" s="7" t="s">
        <v>22</v>
      </c>
      <c r="E828" s="7">
        <v>1</v>
      </c>
      <c r="F828" s="7">
        <v>3</v>
      </c>
      <c r="G828" s="40" t="s">
        <v>4659</v>
      </c>
      <c r="H828" s="68">
        <v>0.6</v>
      </c>
      <c r="I828" s="9">
        <v>10</v>
      </c>
      <c r="J828" s="10">
        <f t="shared" si="105"/>
        <v>6</v>
      </c>
      <c r="K828" s="11">
        <v>1</v>
      </c>
      <c r="L828" s="12">
        <v>2</v>
      </c>
      <c r="M828" s="54">
        <f t="shared" si="109"/>
        <v>2</v>
      </c>
      <c r="N828" s="13">
        <f t="shared" si="106"/>
        <v>3.8</v>
      </c>
      <c r="O828" s="14">
        <f t="shared" si="107"/>
        <v>12</v>
      </c>
      <c r="P828" s="15"/>
      <c r="Q828" s="16">
        <v>9</v>
      </c>
      <c r="R828" s="72">
        <f t="shared" si="112"/>
        <v>3</v>
      </c>
      <c r="S828" s="19" t="s">
        <v>15</v>
      </c>
      <c r="T828" s="17">
        <f t="shared" si="108"/>
        <v>5.2</v>
      </c>
      <c r="U828" s="18" t="s">
        <v>15</v>
      </c>
      <c r="V828" s="83"/>
      <c r="W828" s="39" t="s">
        <v>5980</v>
      </c>
      <c r="X828" s="85">
        <f t="shared" si="110"/>
        <v>26.22</v>
      </c>
      <c r="Y828" s="85">
        <f t="shared" si="111"/>
        <v>82.800000000000011</v>
      </c>
      <c r="Z828" s="85">
        <f>VLOOKUP(A:A,[1]周转天数!$A$1:$N$65536,14,0)</f>
        <v>62.1</v>
      </c>
    </row>
    <row r="829" spans="1:26" ht="15" x14ac:dyDescent="0.25">
      <c r="A829" s="87" t="s">
        <v>855</v>
      </c>
      <c r="B829" s="65" t="s">
        <v>5981</v>
      </c>
      <c r="C829" s="63" t="s">
        <v>19</v>
      </c>
      <c r="D829" s="7" t="s">
        <v>22</v>
      </c>
      <c r="E829" s="7">
        <v>1</v>
      </c>
      <c r="F829" s="7">
        <v>3</v>
      </c>
      <c r="G829" s="40" t="s">
        <v>4677</v>
      </c>
      <c r="H829" s="68">
        <v>0.6</v>
      </c>
      <c r="I829" s="9">
        <v>10</v>
      </c>
      <c r="J829" s="10">
        <f t="shared" si="105"/>
        <v>6</v>
      </c>
      <c r="K829" s="11">
        <v>1</v>
      </c>
      <c r="L829" s="12">
        <v>2</v>
      </c>
      <c r="M829" s="54">
        <f t="shared" si="109"/>
        <v>2</v>
      </c>
      <c r="N829" s="13">
        <f t="shared" si="106"/>
        <v>3.8</v>
      </c>
      <c r="O829" s="14">
        <f t="shared" si="107"/>
        <v>12</v>
      </c>
      <c r="P829" s="15"/>
      <c r="Q829" s="16">
        <v>9</v>
      </c>
      <c r="R829" s="72">
        <f t="shared" si="112"/>
        <v>3</v>
      </c>
      <c r="S829" s="19" t="s">
        <v>15</v>
      </c>
      <c r="T829" s="17">
        <f t="shared" si="108"/>
        <v>5.2</v>
      </c>
      <c r="U829" s="18" t="s">
        <v>15</v>
      </c>
      <c r="V829" s="83"/>
      <c r="W829" s="39" t="s">
        <v>5465</v>
      </c>
      <c r="X829" s="85">
        <f t="shared" si="110"/>
        <v>47.5</v>
      </c>
      <c r="Y829" s="85">
        <f t="shared" si="111"/>
        <v>150</v>
      </c>
      <c r="Z829" s="85">
        <f>VLOOKUP(A:A,[1]周转天数!$A$1:$N$65536,14,0)</f>
        <v>112.5</v>
      </c>
    </row>
    <row r="830" spans="1:26" ht="15" x14ac:dyDescent="0.25">
      <c r="A830" s="87" t="s">
        <v>856</v>
      </c>
      <c r="B830" s="65" t="s">
        <v>5982</v>
      </c>
      <c r="C830" s="63" t="s">
        <v>19</v>
      </c>
      <c r="D830" s="7" t="s">
        <v>22</v>
      </c>
      <c r="E830" s="7">
        <v>1</v>
      </c>
      <c r="F830" s="7">
        <v>3</v>
      </c>
      <c r="G830" s="40" t="s">
        <v>4644</v>
      </c>
      <c r="H830" s="68">
        <v>0.6</v>
      </c>
      <c r="I830" s="9">
        <v>10</v>
      </c>
      <c r="J830" s="10">
        <f t="shared" si="105"/>
        <v>6</v>
      </c>
      <c r="K830" s="11">
        <v>1</v>
      </c>
      <c r="L830" s="12">
        <v>2</v>
      </c>
      <c r="M830" s="54">
        <f t="shared" si="109"/>
        <v>2</v>
      </c>
      <c r="N830" s="13">
        <f t="shared" si="106"/>
        <v>3.8</v>
      </c>
      <c r="O830" s="14">
        <f t="shared" si="107"/>
        <v>12</v>
      </c>
      <c r="P830" s="15"/>
      <c r="Q830" s="16">
        <v>9</v>
      </c>
      <c r="R830" s="72">
        <f t="shared" si="112"/>
        <v>3</v>
      </c>
      <c r="S830" s="19" t="s">
        <v>15</v>
      </c>
      <c r="T830" s="17">
        <f t="shared" si="108"/>
        <v>5.2</v>
      </c>
      <c r="U830" s="18" t="s">
        <v>15</v>
      </c>
      <c r="V830" s="83"/>
      <c r="W830" s="39" t="s">
        <v>5016</v>
      </c>
      <c r="X830" s="85">
        <f t="shared" si="110"/>
        <v>24.7</v>
      </c>
      <c r="Y830" s="85">
        <f t="shared" si="111"/>
        <v>78</v>
      </c>
      <c r="Z830" s="85">
        <f>VLOOKUP(A:A,[1]周转天数!$A$1:$N$65536,14,0)</f>
        <v>58.5</v>
      </c>
    </row>
    <row r="831" spans="1:26" ht="15" x14ac:dyDescent="0.25">
      <c r="A831" s="87" t="s">
        <v>857</v>
      </c>
      <c r="B831" s="65" t="s">
        <v>5983</v>
      </c>
      <c r="C831" s="63" t="s">
        <v>24</v>
      </c>
      <c r="D831" s="7" t="s">
        <v>22</v>
      </c>
      <c r="E831" s="7">
        <v>1</v>
      </c>
      <c r="F831" s="7">
        <v>3</v>
      </c>
      <c r="G831" s="40" t="s">
        <v>4649</v>
      </c>
      <c r="H831" s="68">
        <v>0.6</v>
      </c>
      <c r="I831" s="9">
        <v>10</v>
      </c>
      <c r="J831" s="10">
        <f t="shared" si="105"/>
        <v>6</v>
      </c>
      <c r="K831" s="11">
        <v>1</v>
      </c>
      <c r="L831" s="12">
        <v>2</v>
      </c>
      <c r="M831" s="54">
        <f t="shared" si="109"/>
        <v>2</v>
      </c>
      <c r="N831" s="13">
        <f t="shared" si="106"/>
        <v>3.8</v>
      </c>
      <c r="O831" s="14">
        <f t="shared" si="107"/>
        <v>12</v>
      </c>
      <c r="P831" s="15"/>
      <c r="Q831" s="16">
        <v>9</v>
      </c>
      <c r="R831" s="72">
        <f t="shared" si="112"/>
        <v>3</v>
      </c>
      <c r="S831" s="19" t="s">
        <v>15</v>
      </c>
      <c r="T831" s="17">
        <f t="shared" si="108"/>
        <v>5.2</v>
      </c>
      <c r="U831" s="18" t="s">
        <v>15</v>
      </c>
      <c r="V831" s="83"/>
      <c r="W831" s="39" t="s">
        <v>5872</v>
      </c>
      <c r="X831" s="85">
        <f t="shared" si="110"/>
        <v>29.639999999999997</v>
      </c>
      <c r="Y831" s="85">
        <f t="shared" si="111"/>
        <v>93.6</v>
      </c>
      <c r="Z831" s="85">
        <f>VLOOKUP(A:A,[1]周转天数!$A$1:$N$65536,14,0)</f>
        <v>70.2</v>
      </c>
    </row>
    <row r="832" spans="1:26" ht="15" x14ac:dyDescent="0.25">
      <c r="A832" s="87" t="s">
        <v>858</v>
      </c>
      <c r="B832" s="65" t="s">
        <v>5984</v>
      </c>
      <c r="C832" s="63" t="s">
        <v>4984</v>
      </c>
      <c r="D832" s="7" t="s">
        <v>22</v>
      </c>
      <c r="E832" s="7">
        <v>1</v>
      </c>
      <c r="F832" s="7">
        <v>3</v>
      </c>
      <c r="G832" s="40" t="s">
        <v>4643</v>
      </c>
      <c r="H832" s="68">
        <v>0.6</v>
      </c>
      <c r="I832" s="9">
        <v>10</v>
      </c>
      <c r="J832" s="10">
        <f t="shared" ref="J832:J895" si="113">H832*I832</f>
        <v>6</v>
      </c>
      <c r="K832" s="11">
        <v>1</v>
      </c>
      <c r="L832" s="12">
        <v>2</v>
      </c>
      <c r="M832" s="54">
        <f t="shared" si="109"/>
        <v>2</v>
      </c>
      <c r="N832" s="13">
        <f t="shared" si="106"/>
        <v>3.8</v>
      </c>
      <c r="O832" s="14">
        <f t="shared" si="107"/>
        <v>12</v>
      </c>
      <c r="P832" s="15"/>
      <c r="Q832" s="16">
        <v>9</v>
      </c>
      <c r="R832" s="72">
        <f t="shared" si="112"/>
        <v>3</v>
      </c>
      <c r="S832" s="19" t="s">
        <v>15</v>
      </c>
      <c r="T832" s="17">
        <f t="shared" si="108"/>
        <v>5.2</v>
      </c>
      <c r="U832" s="18" t="s">
        <v>15</v>
      </c>
      <c r="V832" s="83"/>
      <c r="W832" s="39" t="s">
        <v>5211</v>
      </c>
      <c r="X832" s="85">
        <f t="shared" si="110"/>
        <v>5.6999999999999993</v>
      </c>
      <c r="Y832" s="85">
        <f t="shared" si="111"/>
        <v>18</v>
      </c>
      <c r="Z832" s="85">
        <f>VLOOKUP(A:A,[1]周转天数!$A$1:$N$65536,14,0)</f>
        <v>13.5</v>
      </c>
    </row>
    <row r="833" spans="1:26" ht="15" x14ac:dyDescent="0.25">
      <c r="A833" s="87" t="s">
        <v>859</v>
      </c>
      <c r="B833" s="65" t="s">
        <v>5985</v>
      </c>
      <c r="C833" s="63" t="s">
        <v>24</v>
      </c>
      <c r="D833" s="7" t="s">
        <v>22</v>
      </c>
      <c r="E833" s="7">
        <v>1</v>
      </c>
      <c r="F833" s="7">
        <v>3</v>
      </c>
      <c r="G833" s="40" t="s">
        <v>4653</v>
      </c>
      <c r="H833" s="68">
        <v>0.6</v>
      </c>
      <c r="I833" s="9">
        <v>10</v>
      </c>
      <c r="J833" s="10">
        <f t="shared" si="113"/>
        <v>6</v>
      </c>
      <c r="K833" s="11">
        <v>1</v>
      </c>
      <c r="L833" s="12">
        <v>2</v>
      </c>
      <c r="M833" s="54">
        <f t="shared" si="109"/>
        <v>2</v>
      </c>
      <c r="N833" s="13">
        <f t="shared" ref="N833:N896" si="114">M833+F833*H833</f>
        <v>3.8</v>
      </c>
      <c r="O833" s="14">
        <f t="shared" ref="O833:O896" si="115">H833*20</f>
        <v>12</v>
      </c>
      <c r="P833" s="15"/>
      <c r="Q833" s="16">
        <v>9</v>
      </c>
      <c r="R833" s="72">
        <f t="shared" si="112"/>
        <v>3</v>
      </c>
      <c r="S833" s="19" t="s">
        <v>15</v>
      </c>
      <c r="T833" s="17">
        <f t="shared" ref="T833:T896" si="116">Q833-N833</f>
        <v>5.2</v>
      </c>
      <c r="U833" s="18" t="s">
        <v>15</v>
      </c>
      <c r="V833" s="83"/>
      <c r="W833" s="39" t="s">
        <v>5211</v>
      </c>
      <c r="X833" s="85">
        <f t="shared" si="110"/>
        <v>26.599999999999998</v>
      </c>
      <c r="Y833" s="85">
        <f t="shared" si="111"/>
        <v>84</v>
      </c>
      <c r="Z833" s="85">
        <f>VLOOKUP(A:A,[1]周转天数!$A$1:$N$65536,14,0)</f>
        <v>63</v>
      </c>
    </row>
    <row r="834" spans="1:26" ht="15" x14ac:dyDescent="0.25">
      <c r="A834" s="87" t="s">
        <v>860</v>
      </c>
      <c r="B834" s="65" t="s">
        <v>5986</v>
      </c>
      <c r="C834" s="63" t="s">
        <v>4984</v>
      </c>
      <c r="D834" s="7" t="s">
        <v>22</v>
      </c>
      <c r="E834" s="7">
        <v>1</v>
      </c>
      <c r="F834" s="7">
        <v>3</v>
      </c>
      <c r="G834" s="40" t="s">
        <v>4666</v>
      </c>
      <c r="H834" s="68">
        <v>0.6</v>
      </c>
      <c r="I834" s="9">
        <v>10</v>
      </c>
      <c r="J834" s="10">
        <f t="shared" si="113"/>
        <v>6</v>
      </c>
      <c r="K834" s="11">
        <v>1</v>
      </c>
      <c r="L834" s="12">
        <v>2</v>
      </c>
      <c r="M834" s="54">
        <f t="shared" ref="M834:M897" si="117">K834*L834</f>
        <v>2</v>
      </c>
      <c r="N834" s="13">
        <f t="shared" si="114"/>
        <v>3.8</v>
      </c>
      <c r="O834" s="14">
        <f t="shared" si="115"/>
        <v>12</v>
      </c>
      <c r="P834" s="15"/>
      <c r="Q834" s="16">
        <v>9</v>
      </c>
      <c r="R834" s="72">
        <f t="shared" si="112"/>
        <v>3</v>
      </c>
      <c r="S834" s="19" t="s">
        <v>15</v>
      </c>
      <c r="T834" s="17">
        <f t="shared" si="116"/>
        <v>5.2</v>
      </c>
      <c r="U834" s="18" t="s">
        <v>15</v>
      </c>
      <c r="V834" s="83"/>
      <c r="W834" s="39" t="s">
        <v>5211</v>
      </c>
      <c r="X834" s="85">
        <f t="shared" si="110"/>
        <v>49.4</v>
      </c>
      <c r="Y834" s="85">
        <f t="shared" si="111"/>
        <v>156</v>
      </c>
      <c r="Z834" s="85">
        <f>VLOOKUP(A:A,[1]周转天数!$A$1:$N$65536,14,0)</f>
        <v>117</v>
      </c>
    </row>
    <row r="835" spans="1:26" ht="15" x14ac:dyDescent="0.25">
      <c r="A835" s="87" t="s">
        <v>861</v>
      </c>
      <c r="B835" s="65" t="s">
        <v>5987</v>
      </c>
      <c r="C835" s="63" t="s">
        <v>19</v>
      </c>
      <c r="D835" s="7" t="s">
        <v>22</v>
      </c>
      <c r="E835" s="7">
        <v>1</v>
      </c>
      <c r="F835" s="7">
        <v>3</v>
      </c>
      <c r="G835" s="40" t="s">
        <v>4659</v>
      </c>
      <c r="H835" s="68">
        <v>0.6</v>
      </c>
      <c r="I835" s="9">
        <v>10</v>
      </c>
      <c r="J835" s="10">
        <f t="shared" si="113"/>
        <v>6</v>
      </c>
      <c r="K835" s="11">
        <v>1</v>
      </c>
      <c r="L835" s="12">
        <v>2</v>
      </c>
      <c r="M835" s="54">
        <f t="shared" si="117"/>
        <v>2</v>
      </c>
      <c r="N835" s="13">
        <f t="shared" si="114"/>
        <v>3.8</v>
      </c>
      <c r="O835" s="14">
        <f t="shared" si="115"/>
        <v>12</v>
      </c>
      <c r="P835" s="15"/>
      <c r="Q835" s="16">
        <v>9</v>
      </c>
      <c r="R835" s="72">
        <f t="shared" si="112"/>
        <v>3</v>
      </c>
      <c r="S835" s="19" t="s">
        <v>15</v>
      </c>
      <c r="T835" s="17">
        <f t="shared" si="116"/>
        <v>5.2</v>
      </c>
      <c r="U835" s="18" t="s">
        <v>15</v>
      </c>
      <c r="V835" s="83"/>
      <c r="W835" s="39" t="s">
        <v>5988</v>
      </c>
      <c r="X835" s="85">
        <f t="shared" ref="X835:X898" si="118">N835*G835</f>
        <v>26.22</v>
      </c>
      <c r="Y835" s="85">
        <f t="shared" ref="Y835:Y898" si="119">O835*G835</f>
        <v>82.800000000000011</v>
      </c>
      <c r="Z835" s="85">
        <f>VLOOKUP(A:A,[1]周转天数!$A$1:$N$65536,14,0)</f>
        <v>62.1</v>
      </c>
    </row>
    <row r="836" spans="1:26" ht="15" x14ac:dyDescent="0.25">
      <c r="A836" s="87" t="s">
        <v>862</v>
      </c>
      <c r="B836" s="65" t="s">
        <v>5989</v>
      </c>
      <c r="C836" s="63" t="s">
        <v>24</v>
      </c>
      <c r="D836" s="7" t="s">
        <v>22</v>
      </c>
      <c r="E836" s="7">
        <v>1</v>
      </c>
      <c r="F836" s="7">
        <v>3</v>
      </c>
      <c r="G836" s="40" t="s">
        <v>4687</v>
      </c>
      <c r="H836" s="68">
        <v>0.6</v>
      </c>
      <c r="I836" s="9">
        <v>10</v>
      </c>
      <c r="J836" s="10">
        <f t="shared" si="113"/>
        <v>6</v>
      </c>
      <c r="K836" s="11">
        <v>1</v>
      </c>
      <c r="L836" s="12">
        <v>2</v>
      </c>
      <c r="M836" s="54">
        <f t="shared" si="117"/>
        <v>2</v>
      </c>
      <c r="N836" s="13">
        <f t="shared" si="114"/>
        <v>3.8</v>
      </c>
      <c r="O836" s="14">
        <f t="shared" si="115"/>
        <v>12</v>
      </c>
      <c r="P836" s="15"/>
      <c r="Q836" s="16">
        <v>9</v>
      </c>
      <c r="R836" s="72">
        <f t="shared" si="112"/>
        <v>3</v>
      </c>
      <c r="S836" s="19" t="s">
        <v>15</v>
      </c>
      <c r="T836" s="17">
        <f t="shared" si="116"/>
        <v>5.2</v>
      </c>
      <c r="U836" s="18" t="s">
        <v>15</v>
      </c>
      <c r="V836" s="83"/>
      <c r="W836" s="39" t="s">
        <v>5990</v>
      </c>
      <c r="X836" s="85">
        <f t="shared" si="118"/>
        <v>52.82</v>
      </c>
      <c r="Y836" s="85">
        <f t="shared" si="119"/>
        <v>166.8</v>
      </c>
      <c r="Z836" s="85">
        <f>VLOOKUP(A:A,[1]周转天数!$A$1:$N$65536,14,0)</f>
        <v>125.10000000000001</v>
      </c>
    </row>
    <row r="837" spans="1:26" ht="15" x14ac:dyDescent="0.25">
      <c r="A837" s="87" t="s">
        <v>863</v>
      </c>
      <c r="B837" s="65" t="s">
        <v>5991</v>
      </c>
      <c r="C837" s="63" t="s">
        <v>20</v>
      </c>
      <c r="D837" s="7" t="s">
        <v>22</v>
      </c>
      <c r="E837" s="7">
        <v>1</v>
      </c>
      <c r="F837" s="7">
        <v>3</v>
      </c>
      <c r="G837" s="40" t="s">
        <v>4655</v>
      </c>
      <c r="H837" s="68">
        <v>0.6</v>
      </c>
      <c r="I837" s="9">
        <v>10</v>
      </c>
      <c r="J837" s="10">
        <f t="shared" si="113"/>
        <v>6</v>
      </c>
      <c r="K837" s="11">
        <v>1</v>
      </c>
      <c r="L837" s="12">
        <v>2</v>
      </c>
      <c r="M837" s="54">
        <f t="shared" si="117"/>
        <v>2</v>
      </c>
      <c r="N837" s="13">
        <f t="shared" si="114"/>
        <v>3.8</v>
      </c>
      <c r="O837" s="14">
        <f t="shared" si="115"/>
        <v>12</v>
      </c>
      <c r="P837" s="15"/>
      <c r="Q837" s="16">
        <v>9</v>
      </c>
      <c r="R837" s="72">
        <f t="shared" si="112"/>
        <v>3</v>
      </c>
      <c r="S837" s="19" t="s">
        <v>15</v>
      </c>
      <c r="T837" s="17">
        <f t="shared" si="116"/>
        <v>5.2</v>
      </c>
      <c r="U837" s="18" t="s">
        <v>15</v>
      </c>
      <c r="V837" s="83"/>
      <c r="W837" s="39" t="s">
        <v>5992</v>
      </c>
      <c r="X837" s="85">
        <f t="shared" si="118"/>
        <v>22.799999999999997</v>
      </c>
      <c r="Y837" s="85">
        <f t="shared" si="119"/>
        <v>72</v>
      </c>
      <c r="Z837" s="85">
        <f>VLOOKUP(A:A,[1]周转天数!$A$1:$N$65536,14,0)</f>
        <v>54</v>
      </c>
    </row>
    <row r="838" spans="1:26" ht="15" x14ac:dyDescent="0.25">
      <c r="A838" s="87" t="s">
        <v>864</v>
      </c>
      <c r="B838" s="65" t="s">
        <v>5993</v>
      </c>
      <c r="C838" s="63" t="s">
        <v>20</v>
      </c>
      <c r="D838" s="7" t="s">
        <v>22</v>
      </c>
      <c r="E838" s="7">
        <v>1</v>
      </c>
      <c r="F838" s="7">
        <v>3</v>
      </c>
      <c r="G838" s="40" t="s">
        <v>4650</v>
      </c>
      <c r="H838" s="68">
        <v>0.6</v>
      </c>
      <c r="I838" s="9">
        <v>10</v>
      </c>
      <c r="J838" s="10">
        <f t="shared" si="113"/>
        <v>6</v>
      </c>
      <c r="K838" s="11">
        <v>1</v>
      </c>
      <c r="L838" s="12">
        <v>2</v>
      </c>
      <c r="M838" s="54">
        <f t="shared" si="117"/>
        <v>2</v>
      </c>
      <c r="N838" s="13">
        <f t="shared" si="114"/>
        <v>3.8</v>
      </c>
      <c r="O838" s="14">
        <f t="shared" si="115"/>
        <v>12</v>
      </c>
      <c r="P838" s="15"/>
      <c r="Q838" s="16">
        <v>9</v>
      </c>
      <c r="R838" s="72">
        <f t="shared" si="112"/>
        <v>3</v>
      </c>
      <c r="S838" s="19" t="s">
        <v>15</v>
      </c>
      <c r="T838" s="17">
        <f t="shared" si="116"/>
        <v>5.2</v>
      </c>
      <c r="U838" s="18" t="s">
        <v>15</v>
      </c>
      <c r="V838" s="83"/>
      <c r="W838" s="39" t="s">
        <v>5399</v>
      </c>
      <c r="X838" s="85">
        <f t="shared" si="118"/>
        <v>13.299999999999999</v>
      </c>
      <c r="Y838" s="85">
        <f t="shared" si="119"/>
        <v>42</v>
      </c>
      <c r="Z838" s="85">
        <f>VLOOKUP(A:A,[1]周转天数!$A$1:$N$65536,14,0)</f>
        <v>31.5</v>
      </c>
    </row>
    <row r="839" spans="1:26" ht="15" x14ac:dyDescent="0.25">
      <c r="A839" s="87" t="s">
        <v>865</v>
      </c>
      <c r="B839" s="65" t="s">
        <v>5994</v>
      </c>
      <c r="C839" s="63" t="s">
        <v>24</v>
      </c>
      <c r="D839" s="7" t="s">
        <v>22</v>
      </c>
      <c r="E839" s="7">
        <v>1</v>
      </c>
      <c r="F839" s="7">
        <v>3</v>
      </c>
      <c r="G839" s="40" t="s">
        <v>4636</v>
      </c>
      <c r="H839" s="68">
        <v>0.6</v>
      </c>
      <c r="I839" s="9">
        <v>10</v>
      </c>
      <c r="J839" s="10">
        <f t="shared" si="113"/>
        <v>6</v>
      </c>
      <c r="K839" s="11">
        <v>1</v>
      </c>
      <c r="L839" s="12">
        <v>2</v>
      </c>
      <c r="M839" s="54">
        <f t="shared" si="117"/>
        <v>2</v>
      </c>
      <c r="N839" s="13">
        <f t="shared" si="114"/>
        <v>3.8</v>
      </c>
      <c r="O839" s="14">
        <f t="shared" si="115"/>
        <v>12</v>
      </c>
      <c r="P839" s="15"/>
      <c r="Q839" s="16">
        <v>9</v>
      </c>
      <c r="R839" s="72">
        <f t="shared" si="112"/>
        <v>3</v>
      </c>
      <c r="S839" s="19" t="s">
        <v>15</v>
      </c>
      <c r="T839" s="17">
        <f t="shared" si="116"/>
        <v>5.2</v>
      </c>
      <c r="U839" s="18" t="s">
        <v>15</v>
      </c>
      <c r="V839" s="83"/>
      <c r="W839" s="39" t="s">
        <v>5992</v>
      </c>
      <c r="X839" s="85">
        <f t="shared" si="118"/>
        <v>11.399999999999999</v>
      </c>
      <c r="Y839" s="85">
        <f t="shared" si="119"/>
        <v>36</v>
      </c>
      <c r="Z839" s="85">
        <f>VLOOKUP(A:A,[1]周转天数!$A$1:$N$65536,14,0)</f>
        <v>27</v>
      </c>
    </row>
    <row r="840" spans="1:26" ht="15" x14ac:dyDescent="0.25">
      <c r="A840" s="87" t="s">
        <v>866</v>
      </c>
      <c r="B840" s="65" t="s">
        <v>5995</v>
      </c>
      <c r="C840" s="63" t="s">
        <v>24</v>
      </c>
      <c r="D840" s="7" t="s">
        <v>22</v>
      </c>
      <c r="E840" s="7">
        <v>1</v>
      </c>
      <c r="F840" s="7">
        <v>3</v>
      </c>
      <c r="G840" s="40" t="s">
        <v>4630</v>
      </c>
      <c r="H840" s="68">
        <v>0.6</v>
      </c>
      <c r="I840" s="9">
        <v>10</v>
      </c>
      <c r="J840" s="10">
        <f t="shared" si="113"/>
        <v>6</v>
      </c>
      <c r="K840" s="11">
        <v>1</v>
      </c>
      <c r="L840" s="12">
        <v>2</v>
      </c>
      <c r="M840" s="54">
        <f t="shared" si="117"/>
        <v>2</v>
      </c>
      <c r="N840" s="13">
        <f t="shared" si="114"/>
        <v>3.8</v>
      </c>
      <c r="O840" s="14">
        <f t="shared" si="115"/>
        <v>12</v>
      </c>
      <c r="P840" s="15"/>
      <c r="Q840" s="16">
        <v>9</v>
      </c>
      <c r="R840" s="72">
        <f t="shared" si="112"/>
        <v>3</v>
      </c>
      <c r="S840" s="19" t="s">
        <v>15</v>
      </c>
      <c r="T840" s="17">
        <f t="shared" si="116"/>
        <v>5.2</v>
      </c>
      <c r="U840" s="18" t="s">
        <v>15</v>
      </c>
      <c r="V840" s="83"/>
      <c r="W840" s="39" t="s">
        <v>5091</v>
      </c>
      <c r="X840" s="85">
        <f t="shared" si="118"/>
        <v>3.8</v>
      </c>
      <c r="Y840" s="85">
        <f t="shared" si="119"/>
        <v>12</v>
      </c>
      <c r="Z840" s="85">
        <f>VLOOKUP(A:A,[1]周转天数!$A$1:$N$65536,14,0)</f>
        <v>9</v>
      </c>
    </row>
    <row r="841" spans="1:26" ht="15" x14ac:dyDescent="0.25">
      <c r="A841" s="87" t="s">
        <v>867</v>
      </c>
      <c r="B841" s="65" t="s">
        <v>5996</v>
      </c>
      <c r="C841" s="63" t="s">
        <v>24</v>
      </c>
      <c r="D841" s="7" t="s">
        <v>22</v>
      </c>
      <c r="E841" s="7">
        <v>1</v>
      </c>
      <c r="F841" s="7">
        <v>3</v>
      </c>
      <c r="G841" s="40" t="s">
        <v>4633</v>
      </c>
      <c r="H841" s="68">
        <v>0.6</v>
      </c>
      <c r="I841" s="9">
        <v>10</v>
      </c>
      <c r="J841" s="10">
        <f t="shared" si="113"/>
        <v>6</v>
      </c>
      <c r="K841" s="11">
        <v>1</v>
      </c>
      <c r="L841" s="12">
        <v>2</v>
      </c>
      <c r="M841" s="54">
        <f t="shared" si="117"/>
        <v>2</v>
      </c>
      <c r="N841" s="13">
        <f t="shared" si="114"/>
        <v>3.8</v>
      </c>
      <c r="O841" s="14">
        <f t="shared" si="115"/>
        <v>12</v>
      </c>
      <c r="P841" s="15"/>
      <c r="Q841" s="16">
        <v>9</v>
      </c>
      <c r="R841" s="72">
        <f t="shared" si="112"/>
        <v>3</v>
      </c>
      <c r="S841" s="19" t="s">
        <v>15</v>
      </c>
      <c r="T841" s="17">
        <f t="shared" si="116"/>
        <v>5.2</v>
      </c>
      <c r="U841" s="18" t="s">
        <v>15</v>
      </c>
      <c r="V841" s="83"/>
      <c r="W841" s="39" t="s">
        <v>5795</v>
      </c>
      <c r="X841" s="85">
        <f t="shared" si="118"/>
        <v>9.5</v>
      </c>
      <c r="Y841" s="85">
        <f t="shared" si="119"/>
        <v>30</v>
      </c>
      <c r="Z841" s="85">
        <f>VLOOKUP(A:A,[1]周转天数!$A$1:$N$65536,14,0)</f>
        <v>22.5</v>
      </c>
    </row>
    <row r="842" spans="1:26" ht="15" x14ac:dyDescent="0.25">
      <c r="A842" s="87" t="s">
        <v>868</v>
      </c>
      <c r="B842" s="65" t="s">
        <v>5997</v>
      </c>
      <c r="C842" s="63" t="s">
        <v>24</v>
      </c>
      <c r="D842" s="7" t="s">
        <v>22</v>
      </c>
      <c r="E842" s="7">
        <v>1</v>
      </c>
      <c r="F842" s="7">
        <v>3</v>
      </c>
      <c r="G842" s="40" t="s">
        <v>4637</v>
      </c>
      <c r="H842" s="68">
        <v>0.6</v>
      </c>
      <c r="I842" s="9">
        <v>10</v>
      </c>
      <c r="J842" s="10">
        <f t="shared" si="113"/>
        <v>6</v>
      </c>
      <c r="K842" s="11">
        <v>1</v>
      </c>
      <c r="L842" s="12">
        <v>2</v>
      </c>
      <c r="M842" s="54">
        <f t="shared" si="117"/>
        <v>2</v>
      </c>
      <c r="N842" s="13">
        <f t="shared" si="114"/>
        <v>3.8</v>
      </c>
      <c r="O842" s="14">
        <f t="shared" si="115"/>
        <v>12</v>
      </c>
      <c r="P842" s="15"/>
      <c r="Q842" s="16">
        <v>9</v>
      </c>
      <c r="R842" s="72">
        <f t="shared" ref="R842:R905" si="120">O842-Q842</f>
        <v>3</v>
      </c>
      <c r="S842" s="19" t="s">
        <v>15</v>
      </c>
      <c r="T842" s="17">
        <f t="shared" si="116"/>
        <v>5.2</v>
      </c>
      <c r="U842" s="18" t="s">
        <v>15</v>
      </c>
      <c r="V842" s="83"/>
      <c r="W842" s="39" t="s">
        <v>5900</v>
      </c>
      <c r="X842" s="85">
        <f t="shared" si="118"/>
        <v>7.6</v>
      </c>
      <c r="Y842" s="85">
        <f t="shared" si="119"/>
        <v>24</v>
      </c>
      <c r="Z842" s="85">
        <f>VLOOKUP(A:A,[1]周转天数!$A$1:$N$65536,14,0)</f>
        <v>18</v>
      </c>
    </row>
    <row r="843" spans="1:26" ht="15" x14ac:dyDescent="0.25">
      <c r="A843" s="87" t="s">
        <v>869</v>
      </c>
      <c r="B843" s="65" t="s">
        <v>5998</v>
      </c>
      <c r="C843" s="63" t="s">
        <v>24</v>
      </c>
      <c r="D843" s="7" t="s">
        <v>22</v>
      </c>
      <c r="E843" s="7">
        <v>1</v>
      </c>
      <c r="F843" s="7">
        <v>3</v>
      </c>
      <c r="G843" s="40" t="s">
        <v>4630</v>
      </c>
      <c r="H843" s="68">
        <v>0.6</v>
      </c>
      <c r="I843" s="9">
        <v>10</v>
      </c>
      <c r="J843" s="10">
        <f t="shared" si="113"/>
        <v>6</v>
      </c>
      <c r="K843" s="11">
        <v>1</v>
      </c>
      <c r="L843" s="12">
        <v>2</v>
      </c>
      <c r="M843" s="54">
        <f t="shared" si="117"/>
        <v>2</v>
      </c>
      <c r="N843" s="13">
        <f t="shared" si="114"/>
        <v>3.8</v>
      </c>
      <c r="O843" s="14">
        <f t="shared" si="115"/>
        <v>12</v>
      </c>
      <c r="P843" s="15"/>
      <c r="Q843" s="16">
        <v>9</v>
      </c>
      <c r="R843" s="72">
        <f t="shared" si="120"/>
        <v>3</v>
      </c>
      <c r="S843" s="19" t="s">
        <v>15</v>
      </c>
      <c r="T843" s="17">
        <f t="shared" si="116"/>
        <v>5.2</v>
      </c>
      <c r="U843" s="18" t="s">
        <v>15</v>
      </c>
      <c r="V843" s="83"/>
      <c r="W843" s="39" t="s">
        <v>5530</v>
      </c>
      <c r="X843" s="85">
        <f t="shared" si="118"/>
        <v>3.8</v>
      </c>
      <c r="Y843" s="85">
        <f t="shared" si="119"/>
        <v>12</v>
      </c>
      <c r="Z843" s="85">
        <f>VLOOKUP(A:A,[1]周转天数!$A$1:$N$65536,14,0)</f>
        <v>9</v>
      </c>
    </row>
    <row r="844" spans="1:26" ht="15" x14ac:dyDescent="0.25">
      <c r="A844" s="87" t="s">
        <v>870</v>
      </c>
      <c r="B844" s="65" t="s">
        <v>5999</v>
      </c>
      <c r="C844" s="63" t="s">
        <v>24</v>
      </c>
      <c r="D844" s="7" t="s">
        <v>22</v>
      </c>
      <c r="E844" s="7">
        <v>1</v>
      </c>
      <c r="F844" s="7">
        <v>3</v>
      </c>
      <c r="G844" s="40" t="s">
        <v>4658</v>
      </c>
      <c r="H844" s="68">
        <v>0.6</v>
      </c>
      <c r="I844" s="9">
        <v>10</v>
      </c>
      <c r="J844" s="10">
        <f t="shared" si="113"/>
        <v>6</v>
      </c>
      <c r="K844" s="11">
        <v>1</v>
      </c>
      <c r="L844" s="12">
        <v>2</v>
      </c>
      <c r="M844" s="54">
        <f t="shared" si="117"/>
        <v>2</v>
      </c>
      <c r="N844" s="13">
        <f t="shared" si="114"/>
        <v>3.8</v>
      </c>
      <c r="O844" s="14">
        <f t="shared" si="115"/>
        <v>12</v>
      </c>
      <c r="P844" s="15"/>
      <c r="Q844" s="16">
        <v>9</v>
      </c>
      <c r="R844" s="72">
        <f t="shared" si="120"/>
        <v>3</v>
      </c>
      <c r="S844" s="19" t="s">
        <v>15</v>
      </c>
      <c r="T844" s="17">
        <f t="shared" si="116"/>
        <v>5.2</v>
      </c>
      <c r="U844" s="18" t="s">
        <v>15</v>
      </c>
      <c r="V844" s="83"/>
      <c r="W844" s="39" t="s">
        <v>5029</v>
      </c>
      <c r="X844" s="85">
        <f t="shared" si="118"/>
        <v>17.099999999999998</v>
      </c>
      <c r="Y844" s="85">
        <f t="shared" si="119"/>
        <v>54</v>
      </c>
      <c r="Z844" s="85">
        <f>VLOOKUP(A:A,[1]周转天数!$A$1:$N$65536,14,0)</f>
        <v>40.5</v>
      </c>
    </row>
    <row r="845" spans="1:26" ht="15" x14ac:dyDescent="0.25">
      <c r="A845" s="87" t="s">
        <v>871</v>
      </c>
      <c r="B845" s="65" t="s">
        <v>6000</v>
      </c>
      <c r="C845" s="63" t="s">
        <v>24</v>
      </c>
      <c r="D845" s="7" t="s">
        <v>22</v>
      </c>
      <c r="E845" s="7">
        <v>1</v>
      </c>
      <c r="F845" s="7">
        <v>3</v>
      </c>
      <c r="G845" s="40" t="s">
        <v>4637</v>
      </c>
      <c r="H845" s="68">
        <v>0.6</v>
      </c>
      <c r="I845" s="9">
        <v>10</v>
      </c>
      <c r="J845" s="10">
        <f t="shared" si="113"/>
        <v>6</v>
      </c>
      <c r="K845" s="11">
        <v>1</v>
      </c>
      <c r="L845" s="12">
        <v>2</v>
      </c>
      <c r="M845" s="54">
        <f t="shared" si="117"/>
        <v>2</v>
      </c>
      <c r="N845" s="13">
        <f t="shared" si="114"/>
        <v>3.8</v>
      </c>
      <c r="O845" s="14">
        <f t="shared" si="115"/>
        <v>12</v>
      </c>
      <c r="P845" s="15"/>
      <c r="Q845" s="16">
        <v>9</v>
      </c>
      <c r="R845" s="72">
        <f t="shared" si="120"/>
        <v>3</v>
      </c>
      <c r="S845" s="19" t="s">
        <v>15</v>
      </c>
      <c r="T845" s="17">
        <f t="shared" si="116"/>
        <v>5.2</v>
      </c>
      <c r="U845" s="18" t="s">
        <v>15</v>
      </c>
      <c r="V845" s="83"/>
      <c r="W845" s="39" t="s">
        <v>5320</v>
      </c>
      <c r="X845" s="85">
        <f t="shared" si="118"/>
        <v>7.6</v>
      </c>
      <c r="Y845" s="85">
        <f t="shared" si="119"/>
        <v>24</v>
      </c>
      <c r="Z845" s="85">
        <f>VLOOKUP(A:A,[1]周转天数!$A$1:$N$65536,14,0)</f>
        <v>18</v>
      </c>
    </row>
    <row r="846" spans="1:26" ht="15" x14ac:dyDescent="0.25">
      <c r="A846" s="87" t="s">
        <v>872</v>
      </c>
      <c r="B846" s="65" t="s">
        <v>6001</v>
      </c>
      <c r="C846" s="63" t="s">
        <v>24</v>
      </c>
      <c r="D846" s="7" t="s">
        <v>22</v>
      </c>
      <c r="E846" s="7">
        <v>1</v>
      </c>
      <c r="F846" s="7">
        <v>3</v>
      </c>
      <c r="G846" s="40" t="s">
        <v>4658</v>
      </c>
      <c r="H846" s="68">
        <v>0.6</v>
      </c>
      <c r="I846" s="9">
        <v>10</v>
      </c>
      <c r="J846" s="10">
        <f t="shared" si="113"/>
        <v>6</v>
      </c>
      <c r="K846" s="11">
        <v>1</v>
      </c>
      <c r="L846" s="12">
        <v>2</v>
      </c>
      <c r="M846" s="54">
        <f t="shared" si="117"/>
        <v>2</v>
      </c>
      <c r="N846" s="13">
        <f t="shared" si="114"/>
        <v>3.8</v>
      </c>
      <c r="O846" s="14">
        <f t="shared" si="115"/>
        <v>12</v>
      </c>
      <c r="P846" s="15"/>
      <c r="Q846" s="16">
        <v>9</v>
      </c>
      <c r="R846" s="72">
        <f t="shared" si="120"/>
        <v>3</v>
      </c>
      <c r="S846" s="19" t="s">
        <v>15</v>
      </c>
      <c r="T846" s="17">
        <f t="shared" si="116"/>
        <v>5.2</v>
      </c>
      <c r="U846" s="18" t="s">
        <v>15</v>
      </c>
      <c r="V846" s="83"/>
      <c r="W846" s="39" t="s">
        <v>5161</v>
      </c>
      <c r="X846" s="85">
        <f t="shared" si="118"/>
        <v>17.099999999999998</v>
      </c>
      <c r="Y846" s="85">
        <f t="shared" si="119"/>
        <v>54</v>
      </c>
      <c r="Z846" s="85">
        <f>VLOOKUP(A:A,[1]周转天数!$A$1:$N$65536,14,0)</f>
        <v>40.5</v>
      </c>
    </row>
    <row r="847" spans="1:26" ht="15" x14ac:dyDescent="0.25">
      <c r="A847" s="87" t="s">
        <v>873</v>
      </c>
      <c r="B847" s="65" t="s">
        <v>6002</v>
      </c>
      <c r="C847" s="63" t="s">
        <v>20</v>
      </c>
      <c r="D847" s="7" t="s">
        <v>22</v>
      </c>
      <c r="E847" s="7">
        <v>1</v>
      </c>
      <c r="F847" s="7">
        <v>3</v>
      </c>
      <c r="G847" s="40" t="s">
        <v>4732</v>
      </c>
      <c r="H847" s="68">
        <v>0.6</v>
      </c>
      <c r="I847" s="9">
        <v>10</v>
      </c>
      <c r="J847" s="10">
        <f t="shared" si="113"/>
        <v>6</v>
      </c>
      <c r="K847" s="11">
        <v>1</v>
      </c>
      <c r="L847" s="12">
        <v>2</v>
      </c>
      <c r="M847" s="54">
        <f t="shared" si="117"/>
        <v>2</v>
      </c>
      <c r="N847" s="13">
        <f t="shared" si="114"/>
        <v>3.8</v>
      </c>
      <c r="O847" s="14">
        <f t="shared" si="115"/>
        <v>12</v>
      </c>
      <c r="P847" s="15"/>
      <c r="Q847" s="16">
        <v>9</v>
      </c>
      <c r="R847" s="72">
        <f t="shared" si="120"/>
        <v>3</v>
      </c>
      <c r="S847" s="19" t="s">
        <v>15</v>
      </c>
      <c r="T847" s="17">
        <f t="shared" si="116"/>
        <v>5.2</v>
      </c>
      <c r="U847" s="18" t="s">
        <v>15</v>
      </c>
      <c r="V847" s="83"/>
      <c r="W847" s="39" t="s">
        <v>5315</v>
      </c>
      <c r="X847" s="85">
        <f t="shared" si="118"/>
        <v>56.62</v>
      </c>
      <c r="Y847" s="85">
        <f t="shared" si="119"/>
        <v>178.8</v>
      </c>
      <c r="Z847" s="85">
        <f>VLOOKUP(A:A,[1]周转天数!$A$1:$N$65536,14,0)</f>
        <v>134.1</v>
      </c>
    </row>
    <row r="848" spans="1:26" ht="15" x14ac:dyDescent="0.25">
      <c r="A848" s="87" t="s">
        <v>874</v>
      </c>
      <c r="B848" s="65" t="s">
        <v>6003</v>
      </c>
      <c r="C848" s="63" t="s">
        <v>24</v>
      </c>
      <c r="D848" s="7" t="s">
        <v>22</v>
      </c>
      <c r="E848" s="7">
        <v>1</v>
      </c>
      <c r="F848" s="7">
        <v>3</v>
      </c>
      <c r="G848" s="40" t="s">
        <v>4655</v>
      </c>
      <c r="H848" s="68">
        <v>0.6</v>
      </c>
      <c r="I848" s="9">
        <v>10</v>
      </c>
      <c r="J848" s="10">
        <f t="shared" si="113"/>
        <v>6</v>
      </c>
      <c r="K848" s="11">
        <v>1</v>
      </c>
      <c r="L848" s="12">
        <v>2</v>
      </c>
      <c r="M848" s="54">
        <f t="shared" si="117"/>
        <v>2</v>
      </c>
      <c r="N848" s="13">
        <f t="shared" si="114"/>
        <v>3.8</v>
      </c>
      <c r="O848" s="14">
        <f t="shared" si="115"/>
        <v>12</v>
      </c>
      <c r="P848" s="15"/>
      <c r="Q848" s="16">
        <v>9</v>
      </c>
      <c r="R848" s="72">
        <f t="shared" si="120"/>
        <v>3</v>
      </c>
      <c r="S848" s="19" t="s">
        <v>15</v>
      </c>
      <c r="T848" s="17">
        <f t="shared" si="116"/>
        <v>5.2</v>
      </c>
      <c r="U848" s="18" t="s">
        <v>15</v>
      </c>
      <c r="V848" s="83"/>
      <c r="W848" s="39" t="s">
        <v>5148</v>
      </c>
      <c r="X848" s="85">
        <f t="shared" si="118"/>
        <v>22.799999999999997</v>
      </c>
      <c r="Y848" s="85">
        <f t="shared" si="119"/>
        <v>72</v>
      </c>
      <c r="Z848" s="85">
        <f>VLOOKUP(A:A,[1]周转天数!$A$1:$N$65536,14,0)</f>
        <v>54</v>
      </c>
    </row>
    <row r="849" spans="1:26" ht="15" x14ac:dyDescent="0.25">
      <c r="A849" s="87" t="s">
        <v>875</v>
      </c>
      <c r="B849" s="65" t="s">
        <v>6004</v>
      </c>
      <c r="C849" s="63" t="s">
        <v>24</v>
      </c>
      <c r="D849" s="7" t="s">
        <v>22</v>
      </c>
      <c r="E849" s="7">
        <v>1</v>
      </c>
      <c r="F849" s="7">
        <v>3</v>
      </c>
      <c r="G849" s="40" t="s">
        <v>4637</v>
      </c>
      <c r="H849" s="68">
        <v>0.6</v>
      </c>
      <c r="I849" s="9">
        <v>10</v>
      </c>
      <c r="J849" s="10">
        <f t="shared" si="113"/>
        <v>6</v>
      </c>
      <c r="K849" s="11">
        <v>1</v>
      </c>
      <c r="L849" s="12">
        <v>2</v>
      </c>
      <c r="M849" s="54">
        <f t="shared" si="117"/>
        <v>2</v>
      </c>
      <c r="N849" s="13">
        <f t="shared" si="114"/>
        <v>3.8</v>
      </c>
      <c r="O849" s="14">
        <f t="shared" si="115"/>
        <v>12</v>
      </c>
      <c r="P849" s="15"/>
      <c r="Q849" s="16">
        <v>9</v>
      </c>
      <c r="R849" s="72">
        <f t="shared" si="120"/>
        <v>3</v>
      </c>
      <c r="S849" s="19" t="s">
        <v>15</v>
      </c>
      <c r="T849" s="17">
        <f t="shared" si="116"/>
        <v>5.2</v>
      </c>
      <c r="U849" s="18" t="s">
        <v>15</v>
      </c>
      <c r="V849" s="83"/>
      <c r="W849" s="39" t="s">
        <v>5320</v>
      </c>
      <c r="X849" s="85">
        <f t="shared" si="118"/>
        <v>7.6</v>
      </c>
      <c r="Y849" s="85">
        <f t="shared" si="119"/>
        <v>24</v>
      </c>
      <c r="Z849" s="85">
        <f>VLOOKUP(A:A,[1]周转天数!$A$1:$N$65536,14,0)</f>
        <v>18</v>
      </c>
    </row>
    <row r="850" spans="1:26" ht="15" x14ac:dyDescent="0.25">
      <c r="A850" s="87" t="s">
        <v>876</v>
      </c>
      <c r="B850" s="65" t="s">
        <v>6005</v>
      </c>
      <c r="C850" s="63" t="s">
        <v>24</v>
      </c>
      <c r="D850" s="7" t="s">
        <v>22</v>
      </c>
      <c r="E850" s="7">
        <v>1</v>
      </c>
      <c r="F850" s="7">
        <v>3</v>
      </c>
      <c r="G850" s="40" t="s">
        <v>4650</v>
      </c>
      <c r="H850" s="68">
        <v>0.6</v>
      </c>
      <c r="I850" s="9">
        <v>10</v>
      </c>
      <c r="J850" s="10">
        <f t="shared" si="113"/>
        <v>6</v>
      </c>
      <c r="K850" s="11">
        <v>1</v>
      </c>
      <c r="L850" s="12">
        <v>2</v>
      </c>
      <c r="M850" s="54">
        <f t="shared" si="117"/>
        <v>2</v>
      </c>
      <c r="N850" s="13">
        <f t="shared" si="114"/>
        <v>3.8</v>
      </c>
      <c r="O850" s="14">
        <f t="shared" si="115"/>
        <v>12</v>
      </c>
      <c r="P850" s="15"/>
      <c r="Q850" s="16">
        <v>9</v>
      </c>
      <c r="R850" s="72">
        <f t="shared" si="120"/>
        <v>3</v>
      </c>
      <c r="S850" s="19" t="s">
        <v>15</v>
      </c>
      <c r="T850" s="17">
        <f t="shared" si="116"/>
        <v>5.2</v>
      </c>
      <c r="U850" s="18" t="s">
        <v>15</v>
      </c>
      <c r="V850" s="83"/>
      <c r="W850" s="39" t="s">
        <v>5320</v>
      </c>
      <c r="X850" s="85">
        <f t="shared" si="118"/>
        <v>13.299999999999999</v>
      </c>
      <c r="Y850" s="85">
        <f t="shared" si="119"/>
        <v>42</v>
      </c>
      <c r="Z850" s="85">
        <f>VLOOKUP(A:A,[1]周转天数!$A$1:$N$65536,14,0)</f>
        <v>31.5</v>
      </c>
    </row>
    <row r="851" spans="1:26" ht="15" x14ac:dyDescent="0.25">
      <c r="A851" s="87" t="s">
        <v>877</v>
      </c>
      <c r="B851" s="65" t="s">
        <v>6006</v>
      </c>
      <c r="C851" s="63" t="s">
        <v>24</v>
      </c>
      <c r="D851" s="7" t="s">
        <v>22</v>
      </c>
      <c r="E851" s="7">
        <v>1</v>
      </c>
      <c r="F851" s="7">
        <v>3</v>
      </c>
      <c r="G851" s="40" t="s">
        <v>4654</v>
      </c>
      <c r="H851" s="68">
        <v>0.6</v>
      </c>
      <c r="I851" s="9">
        <v>10</v>
      </c>
      <c r="J851" s="10">
        <f t="shared" si="113"/>
        <v>6</v>
      </c>
      <c r="K851" s="11">
        <v>1</v>
      </c>
      <c r="L851" s="12">
        <v>2</v>
      </c>
      <c r="M851" s="54">
        <f t="shared" si="117"/>
        <v>2</v>
      </c>
      <c r="N851" s="13">
        <f t="shared" si="114"/>
        <v>3.8</v>
      </c>
      <c r="O851" s="14">
        <f t="shared" si="115"/>
        <v>12</v>
      </c>
      <c r="P851" s="15"/>
      <c r="Q851" s="16">
        <v>9</v>
      </c>
      <c r="R851" s="72">
        <f t="shared" si="120"/>
        <v>3</v>
      </c>
      <c r="S851" s="19" t="s">
        <v>15</v>
      </c>
      <c r="T851" s="17">
        <f t="shared" si="116"/>
        <v>5.2</v>
      </c>
      <c r="U851" s="18" t="s">
        <v>15</v>
      </c>
      <c r="V851" s="83"/>
      <c r="W851" s="39" t="s">
        <v>5058</v>
      </c>
      <c r="X851" s="85">
        <f t="shared" si="118"/>
        <v>48.64</v>
      </c>
      <c r="Y851" s="85">
        <f t="shared" si="119"/>
        <v>153.60000000000002</v>
      </c>
      <c r="Z851" s="85">
        <f>VLOOKUP(A:A,[1]周转天数!$A$1:$N$65536,14,0)</f>
        <v>115.2</v>
      </c>
    </row>
    <row r="852" spans="1:26" ht="15" x14ac:dyDescent="0.25">
      <c r="A852" s="87" t="s">
        <v>878</v>
      </c>
      <c r="B852" s="65" t="s">
        <v>6007</v>
      </c>
      <c r="C852" s="63" t="s">
        <v>4984</v>
      </c>
      <c r="D852" s="7" t="s">
        <v>22</v>
      </c>
      <c r="E852" s="7">
        <v>1</v>
      </c>
      <c r="F852" s="7">
        <v>3</v>
      </c>
      <c r="G852" s="40" t="s">
        <v>4637</v>
      </c>
      <c r="H852" s="68">
        <v>0.6</v>
      </c>
      <c r="I852" s="9">
        <v>10</v>
      </c>
      <c r="J852" s="10">
        <f t="shared" si="113"/>
        <v>6</v>
      </c>
      <c r="K852" s="11">
        <v>1</v>
      </c>
      <c r="L852" s="12">
        <v>2</v>
      </c>
      <c r="M852" s="54">
        <f t="shared" si="117"/>
        <v>2</v>
      </c>
      <c r="N852" s="13">
        <f t="shared" si="114"/>
        <v>3.8</v>
      </c>
      <c r="O852" s="14">
        <f t="shared" si="115"/>
        <v>12</v>
      </c>
      <c r="P852" s="15"/>
      <c r="Q852" s="16">
        <v>9</v>
      </c>
      <c r="R852" s="72">
        <f t="shared" si="120"/>
        <v>3</v>
      </c>
      <c r="S852" s="19" t="s">
        <v>15</v>
      </c>
      <c r="T852" s="17">
        <f t="shared" si="116"/>
        <v>5.2</v>
      </c>
      <c r="U852" s="18" t="s">
        <v>15</v>
      </c>
      <c r="V852" s="83"/>
      <c r="W852" s="39" t="s">
        <v>4985</v>
      </c>
      <c r="X852" s="85">
        <f t="shared" si="118"/>
        <v>7.6</v>
      </c>
      <c r="Y852" s="85">
        <f t="shared" si="119"/>
        <v>24</v>
      </c>
      <c r="Z852" s="85">
        <f>VLOOKUP(A:A,[1]周转天数!$A$1:$N$65536,14,0)</f>
        <v>18</v>
      </c>
    </row>
    <row r="853" spans="1:26" ht="15" x14ac:dyDescent="0.25">
      <c r="A853" s="87" t="s">
        <v>879</v>
      </c>
      <c r="B853" s="65" t="s">
        <v>6008</v>
      </c>
      <c r="C853" s="63" t="s">
        <v>19</v>
      </c>
      <c r="D853" s="7" t="s">
        <v>22</v>
      </c>
      <c r="E853" s="7">
        <v>1</v>
      </c>
      <c r="F853" s="7">
        <v>3</v>
      </c>
      <c r="G853" s="40" t="s">
        <v>4725</v>
      </c>
      <c r="H853" s="68">
        <v>0.6</v>
      </c>
      <c r="I853" s="9">
        <v>10</v>
      </c>
      <c r="J853" s="10">
        <f t="shared" si="113"/>
        <v>6</v>
      </c>
      <c r="K853" s="11">
        <v>1</v>
      </c>
      <c r="L853" s="12">
        <v>2</v>
      </c>
      <c r="M853" s="54">
        <f t="shared" si="117"/>
        <v>2</v>
      </c>
      <c r="N853" s="13">
        <f t="shared" si="114"/>
        <v>3.8</v>
      </c>
      <c r="O853" s="14">
        <f t="shared" si="115"/>
        <v>12</v>
      </c>
      <c r="P853" s="15"/>
      <c r="Q853" s="16">
        <v>9</v>
      </c>
      <c r="R853" s="72">
        <f t="shared" si="120"/>
        <v>3</v>
      </c>
      <c r="S853" s="19" t="s">
        <v>15</v>
      </c>
      <c r="T853" s="17">
        <f t="shared" si="116"/>
        <v>5.2</v>
      </c>
      <c r="U853" s="18" t="s">
        <v>15</v>
      </c>
      <c r="V853" s="83"/>
      <c r="W853" s="39" t="s">
        <v>5065</v>
      </c>
      <c r="X853" s="85">
        <f t="shared" si="118"/>
        <v>36.1</v>
      </c>
      <c r="Y853" s="85">
        <f t="shared" si="119"/>
        <v>114</v>
      </c>
      <c r="Z853" s="85">
        <f>VLOOKUP(A:A,[1]周转天数!$A$1:$N$65536,14,0)</f>
        <v>85.5</v>
      </c>
    </row>
    <row r="854" spans="1:26" ht="15" x14ac:dyDescent="0.25">
      <c r="A854" s="87" t="s">
        <v>880</v>
      </c>
      <c r="B854" s="65" t="s">
        <v>6009</v>
      </c>
      <c r="C854" s="63" t="s">
        <v>19</v>
      </c>
      <c r="D854" s="7" t="s">
        <v>22</v>
      </c>
      <c r="E854" s="7">
        <v>1</v>
      </c>
      <c r="F854" s="7">
        <v>3</v>
      </c>
      <c r="G854" s="40" t="s">
        <v>4661</v>
      </c>
      <c r="H854" s="68">
        <v>0.6</v>
      </c>
      <c r="I854" s="9">
        <v>10</v>
      </c>
      <c r="J854" s="10">
        <f t="shared" si="113"/>
        <v>6</v>
      </c>
      <c r="K854" s="11">
        <v>1</v>
      </c>
      <c r="L854" s="12">
        <v>2</v>
      </c>
      <c r="M854" s="54">
        <f t="shared" si="117"/>
        <v>2</v>
      </c>
      <c r="N854" s="13">
        <f t="shared" si="114"/>
        <v>3.8</v>
      </c>
      <c r="O854" s="14">
        <f t="shared" si="115"/>
        <v>12</v>
      </c>
      <c r="P854" s="15"/>
      <c r="Q854" s="16">
        <v>9</v>
      </c>
      <c r="R854" s="72">
        <f t="shared" si="120"/>
        <v>3</v>
      </c>
      <c r="S854" s="19" t="s">
        <v>15</v>
      </c>
      <c r="T854" s="17">
        <f t="shared" si="116"/>
        <v>5.2</v>
      </c>
      <c r="U854" s="18" t="s">
        <v>15</v>
      </c>
      <c r="V854" s="83"/>
      <c r="W854" s="39" t="s">
        <v>5065</v>
      </c>
      <c r="X854" s="85">
        <f t="shared" si="118"/>
        <v>37.24</v>
      </c>
      <c r="Y854" s="85">
        <f t="shared" si="119"/>
        <v>117.60000000000001</v>
      </c>
      <c r="Z854" s="85">
        <f>VLOOKUP(A:A,[1]周转天数!$A$1:$N$65536,14,0)</f>
        <v>88.2</v>
      </c>
    </row>
    <row r="855" spans="1:26" ht="15" x14ac:dyDescent="0.25">
      <c r="A855" s="87" t="s">
        <v>881</v>
      </c>
      <c r="B855" s="65" t="s">
        <v>6010</v>
      </c>
      <c r="C855" s="63" t="s">
        <v>19</v>
      </c>
      <c r="D855" s="7" t="s">
        <v>22</v>
      </c>
      <c r="E855" s="7">
        <v>1</v>
      </c>
      <c r="F855" s="7">
        <v>3</v>
      </c>
      <c r="G855" s="40" t="s">
        <v>4655</v>
      </c>
      <c r="H855" s="68">
        <v>0.6</v>
      </c>
      <c r="I855" s="9">
        <v>10</v>
      </c>
      <c r="J855" s="10">
        <f t="shared" si="113"/>
        <v>6</v>
      </c>
      <c r="K855" s="11">
        <v>1</v>
      </c>
      <c r="L855" s="12">
        <v>2</v>
      </c>
      <c r="M855" s="54">
        <f t="shared" si="117"/>
        <v>2</v>
      </c>
      <c r="N855" s="13">
        <f t="shared" si="114"/>
        <v>3.8</v>
      </c>
      <c r="O855" s="14">
        <f t="shared" si="115"/>
        <v>12</v>
      </c>
      <c r="P855" s="15"/>
      <c r="Q855" s="16">
        <v>9</v>
      </c>
      <c r="R855" s="72">
        <f t="shared" si="120"/>
        <v>3</v>
      </c>
      <c r="S855" s="19" t="s">
        <v>15</v>
      </c>
      <c r="T855" s="17">
        <f t="shared" si="116"/>
        <v>5.2</v>
      </c>
      <c r="U855" s="18" t="s">
        <v>15</v>
      </c>
      <c r="V855" s="83"/>
      <c r="W855" s="39" t="s">
        <v>4985</v>
      </c>
      <c r="X855" s="85">
        <f t="shared" si="118"/>
        <v>22.799999999999997</v>
      </c>
      <c r="Y855" s="85">
        <f t="shared" si="119"/>
        <v>72</v>
      </c>
      <c r="Z855" s="85">
        <f>VLOOKUP(A:A,[1]周转天数!$A$1:$N$65536,14,0)</f>
        <v>54</v>
      </c>
    </row>
    <row r="856" spans="1:26" ht="15" x14ac:dyDescent="0.25">
      <c r="A856" s="87" t="s">
        <v>882</v>
      </c>
      <c r="B856" s="65" t="s">
        <v>6011</v>
      </c>
      <c r="C856" s="63" t="s">
        <v>24</v>
      </c>
      <c r="D856" s="7" t="s">
        <v>22</v>
      </c>
      <c r="E856" s="7">
        <v>1</v>
      </c>
      <c r="F856" s="7">
        <v>3</v>
      </c>
      <c r="G856" s="40" t="s">
        <v>4637</v>
      </c>
      <c r="H856" s="68">
        <v>0.6</v>
      </c>
      <c r="I856" s="9">
        <v>10</v>
      </c>
      <c r="J856" s="10">
        <f t="shared" si="113"/>
        <v>6</v>
      </c>
      <c r="K856" s="11">
        <v>1</v>
      </c>
      <c r="L856" s="12">
        <v>2</v>
      </c>
      <c r="M856" s="54">
        <f t="shared" si="117"/>
        <v>2</v>
      </c>
      <c r="N856" s="13">
        <f t="shared" si="114"/>
        <v>3.8</v>
      </c>
      <c r="O856" s="14">
        <f t="shared" si="115"/>
        <v>12</v>
      </c>
      <c r="P856" s="15"/>
      <c r="Q856" s="16">
        <v>9</v>
      </c>
      <c r="R856" s="72">
        <f t="shared" si="120"/>
        <v>3</v>
      </c>
      <c r="S856" s="19" t="s">
        <v>15</v>
      </c>
      <c r="T856" s="17">
        <f t="shared" si="116"/>
        <v>5.2</v>
      </c>
      <c r="U856" s="18" t="s">
        <v>15</v>
      </c>
      <c r="V856" s="83"/>
      <c r="W856" s="39" t="s">
        <v>4985</v>
      </c>
      <c r="X856" s="85">
        <f t="shared" si="118"/>
        <v>7.6</v>
      </c>
      <c r="Y856" s="85">
        <f t="shared" si="119"/>
        <v>24</v>
      </c>
      <c r="Z856" s="85">
        <f>VLOOKUP(A:A,[1]周转天数!$A$1:$N$65536,14,0)</f>
        <v>18</v>
      </c>
    </row>
    <row r="857" spans="1:26" ht="15" x14ac:dyDescent="0.25">
      <c r="A857" s="87" t="s">
        <v>883</v>
      </c>
      <c r="B857" s="65" t="s">
        <v>6012</v>
      </c>
      <c r="C857" s="63" t="s">
        <v>24</v>
      </c>
      <c r="D857" s="7" t="s">
        <v>22</v>
      </c>
      <c r="E857" s="7">
        <v>1</v>
      </c>
      <c r="F857" s="7">
        <v>3</v>
      </c>
      <c r="G857" s="40" t="s">
        <v>4630</v>
      </c>
      <c r="H857" s="68">
        <v>0.6</v>
      </c>
      <c r="I857" s="9">
        <v>10</v>
      </c>
      <c r="J857" s="10">
        <f t="shared" si="113"/>
        <v>6</v>
      </c>
      <c r="K857" s="11">
        <v>1</v>
      </c>
      <c r="L857" s="12">
        <v>2</v>
      </c>
      <c r="M857" s="54">
        <f t="shared" si="117"/>
        <v>2</v>
      </c>
      <c r="N857" s="13">
        <f t="shared" si="114"/>
        <v>3.8</v>
      </c>
      <c r="O857" s="14">
        <f t="shared" si="115"/>
        <v>12</v>
      </c>
      <c r="P857" s="15"/>
      <c r="Q857" s="16">
        <v>9</v>
      </c>
      <c r="R857" s="72">
        <f t="shared" si="120"/>
        <v>3</v>
      </c>
      <c r="S857" s="19" t="s">
        <v>15</v>
      </c>
      <c r="T857" s="17">
        <f t="shared" si="116"/>
        <v>5.2</v>
      </c>
      <c r="U857" s="18" t="s">
        <v>15</v>
      </c>
      <c r="V857" s="83"/>
      <c r="W857" s="39" t="s">
        <v>4985</v>
      </c>
      <c r="X857" s="85">
        <f t="shared" si="118"/>
        <v>3.8</v>
      </c>
      <c r="Y857" s="85">
        <f t="shared" si="119"/>
        <v>12</v>
      </c>
      <c r="Z857" s="85">
        <f>VLOOKUP(A:A,[1]周转天数!$A$1:$N$65536,14,0)</f>
        <v>9</v>
      </c>
    </row>
    <row r="858" spans="1:26" ht="15" x14ac:dyDescent="0.25">
      <c r="A858" s="87" t="s">
        <v>884</v>
      </c>
      <c r="B858" s="65" t="s">
        <v>6013</v>
      </c>
      <c r="C858" s="63" t="s">
        <v>24</v>
      </c>
      <c r="D858" s="7" t="s">
        <v>22</v>
      </c>
      <c r="E858" s="7">
        <v>1</v>
      </c>
      <c r="F858" s="7">
        <v>3</v>
      </c>
      <c r="G858" s="40" t="s">
        <v>4637</v>
      </c>
      <c r="H858" s="68">
        <v>0.6</v>
      </c>
      <c r="I858" s="9">
        <v>10</v>
      </c>
      <c r="J858" s="10">
        <f t="shared" si="113"/>
        <v>6</v>
      </c>
      <c r="K858" s="11">
        <v>1</v>
      </c>
      <c r="L858" s="12">
        <v>2</v>
      </c>
      <c r="M858" s="54">
        <f t="shared" si="117"/>
        <v>2</v>
      </c>
      <c r="N858" s="13">
        <f t="shared" si="114"/>
        <v>3.8</v>
      </c>
      <c r="O858" s="14">
        <f t="shared" si="115"/>
        <v>12</v>
      </c>
      <c r="P858" s="15"/>
      <c r="Q858" s="16">
        <v>9</v>
      </c>
      <c r="R858" s="72">
        <f t="shared" si="120"/>
        <v>3</v>
      </c>
      <c r="S858" s="19" t="s">
        <v>15</v>
      </c>
      <c r="T858" s="17">
        <f t="shared" si="116"/>
        <v>5.2</v>
      </c>
      <c r="U858" s="18" t="s">
        <v>15</v>
      </c>
      <c r="V858" s="83"/>
      <c r="W858" s="39" t="s">
        <v>4985</v>
      </c>
      <c r="X858" s="85">
        <f t="shared" si="118"/>
        <v>7.6</v>
      </c>
      <c r="Y858" s="85">
        <f t="shared" si="119"/>
        <v>24</v>
      </c>
      <c r="Z858" s="85">
        <f>VLOOKUP(A:A,[1]周转天数!$A$1:$N$65536,14,0)</f>
        <v>18</v>
      </c>
    </row>
    <row r="859" spans="1:26" ht="15" x14ac:dyDescent="0.25">
      <c r="A859" s="87" t="s">
        <v>885</v>
      </c>
      <c r="B859" s="65" t="s">
        <v>6014</v>
      </c>
      <c r="C859" s="63" t="s">
        <v>24</v>
      </c>
      <c r="D859" s="7" t="s">
        <v>22</v>
      </c>
      <c r="E859" s="7">
        <v>1</v>
      </c>
      <c r="F859" s="7">
        <v>3</v>
      </c>
      <c r="G859" s="40" t="s">
        <v>4667</v>
      </c>
      <c r="H859" s="68">
        <v>0.6</v>
      </c>
      <c r="I859" s="9">
        <v>10</v>
      </c>
      <c r="J859" s="10">
        <f t="shared" si="113"/>
        <v>6</v>
      </c>
      <c r="K859" s="11">
        <v>1</v>
      </c>
      <c r="L859" s="12">
        <v>2</v>
      </c>
      <c r="M859" s="54">
        <f t="shared" si="117"/>
        <v>2</v>
      </c>
      <c r="N859" s="13">
        <f t="shared" si="114"/>
        <v>3.8</v>
      </c>
      <c r="O859" s="14">
        <f t="shared" si="115"/>
        <v>12</v>
      </c>
      <c r="P859" s="15"/>
      <c r="Q859" s="16">
        <v>9</v>
      </c>
      <c r="R859" s="72">
        <f t="shared" si="120"/>
        <v>3</v>
      </c>
      <c r="S859" s="19" t="s">
        <v>15</v>
      </c>
      <c r="T859" s="17">
        <f t="shared" si="116"/>
        <v>5.2</v>
      </c>
      <c r="U859" s="18" t="s">
        <v>15</v>
      </c>
      <c r="V859" s="83"/>
      <c r="W859" s="39" t="s">
        <v>4985</v>
      </c>
      <c r="X859" s="85">
        <f t="shared" si="118"/>
        <v>30.4</v>
      </c>
      <c r="Y859" s="85">
        <f t="shared" si="119"/>
        <v>96</v>
      </c>
      <c r="Z859" s="85">
        <f>VLOOKUP(A:A,[1]周转天数!$A$1:$N$65536,14,0)</f>
        <v>72</v>
      </c>
    </row>
    <row r="860" spans="1:26" ht="15" x14ac:dyDescent="0.25">
      <c r="A860" s="87" t="s">
        <v>886</v>
      </c>
      <c r="B860" s="65" t="s">
        <v>6015</v>
      </c>
      <c r="C860" s="63" t="s">
        <v>5064</v>
      </c>
      <c r="D860" s="7" t="s">
        <v>22</v>
      </c>
      <c r="E860" s="7">
        <v>1</v>
      </c>
      <c r="F860" s="7">
        <v>3</v>
      </c>
      <c r="G860" s="40" t="s">
        <v>4633</v>
      </c>
      <c r="H860" s="68">
        <v>0.6</v>
      </c>
      <c r="I860" s="9">
        <v>10</v>
      </c>
      <c r="J860" s="10">
        <f t="shared" si="113"/>
        <v>6</v>
      </c>
      <c r="K860" s="11">
        <v>1</v>
      </c>
      <c r="L860" s="12">
        <v>2</v>
      </c>
      <c r="M860" s="54">
        <f t="shared" si="117"/>
        <v>2</v>
      </c>
      <c r="N860" s="13">
        <f t="shared" si="114"/>
        <v>3.8</v>
      </c>
      <c r="O860" s="14">
        <f t="shared" si="115"/>
        <v>12</v>
      </c>
      <c r="P860" s="15"/>
      <c r="Q860" s="16">
        <v>9</v>
      </c>
      <c r="R860" s="72">
        <f t="shared" si="120"/>
        <v>3</v>
      </c>
      <c r="S860" s="19" t="s">
        <v>15</v>
      </c>
      <c r="T860" s="17">
        <f t="shared" si="116"/>
        <v>5.2</v>
      </c>
      <c r="U860" s="18" t="s">
        <v>15</v>
      </c>
      <c r="V860" s="83"/>
      <c r="W860" s="39" t="s">
        <v>4985</v>
      </c>
      <c r="X860" s="85">
        <f t="shared" si="118"/>
        <v>9.5</v>
      </c>
      <c r="Y860" s="85">
        <f t="shared" si="119"/>
        <v>30</v>
      </c>
      <c r="Z860" s="85">
        <f>VLOOKUP(A:A,[1]周转天数!$A$1:$N$65536,14,0)</f>
        <v>22.5</v>
      </c>
    </row>
    <row r="861" spans="1:26" ht="15" x14ac:dyDescent="0.25">
      <c r="A861" s="87" t="s">
        <v>887</v>
      </c>
      <c r="B861" s="65" t="s">
        <v>6016</v>
      </c>
      <c r="C861" s="63" t="s">
        <v>5064</v>
      </c>
      <c r="D861" s="7" t="s">
        <v>22</v>
      </c>
      <c r="E861" s="7">
        <v>1</v>
      </c>
      <c r="F861" s="7">
        <v>3</v>
      </c>
      <c r="G861" s="40" t="s">
        <v>4633</v>
      </c>
      <c r="H861" s="68">
        <v>0.6</v>
      </c>
      <c r="I861" s="9">
        <v>10</v>
      </c>
      <c r="J861" s="10">
        <f t="shared" si="113"/>
        <v>6</v>
      </c>
      <c r="K861" s="11">
        <v>1</v>
      </c>
      <c r="L861" s="12">
        <v>2</v>
      </c>
      <c r="M861" s="54">
        <f t="shared" si="117"/>
        <v>2</v>
      </c>
      <c r="N861" s="13">
        <f t="shared" si="114"/>
        <v>3.8</v>
      </c>
      <c r="O861" s="14">
        <f t="shared" si="115"/>
        <v>12</v>
      </c>
      <c r="P861" s="15"/>
      <c r="Q861" s="16">
        <v>9</v>
      </c>
      <c r="R861" s="72">
        <f t="shared" si="120"/>
        <v>3</v>
      </c>
      <c r="S861" s="19" t="s">
        <v>15</v>
      </c>
      <c r="T861" s="17">
        <f t="shared" si="116"/>
        <v>5.2</v>
      </c>
      <c r="U861" s="18" t="s">
        <v>15</v>
      </c>
      <c r="V861" s="83"/>
      <c r="W861" s="39" t="s">
        <v>4985</v>
      </c>
      <c r="X861" s="85">
        <f t="shared" si="118"/>
        <v>9.5</v>
      </c>
      <c r="Y861" s="85">
        <f t="shared" si="119"/>
        <v>30</v>
      </c>
      <c r="Z861" s="85">
        <f>VLOOKUP(A:A,[1]周转天数!$A$1:$N$65536,14,0)</f>
        <v>22.5</v>
      </c>
    </row>
    <row r="862" spans="1:26" ht="15" x14ac:dyDescent="0.25">
      <c r="A862" s="87" t="s">
        <v>888</v>
      </c>
      <c r="B862" s="65" t="s">
        <v>6017</v>
      </c>
      <c r="C862" s="63" t="s">
        <v>24</v>
      </c>
      <c r="D862" s="7" t="s">
        <v>22</v>
      </c>
      <c r="E862" s="7">
        <v>1</v>
      </c>
      <c r="F862" s="7">
        <v>3</v>
      </c>
      <c r="G862" s="40" t="s">
        <v>4645</v>
      </c>
      <c r="H862" s="68">
        <v>0.6</v>
      </c>
      <c r="I862" s="9">
        <v>10</v>
      </c>
      <c r="J862" s="10">
        <f t="shared" si="113"/>
        <v>6</v>
      </c>
      <c r="K862" s="11">
        <v>1</v>
      </c>
      <c r="L862" s="12">
        <v>2</v>
      </c>
      <c r="M862" s="54">
        <f t="shared" si="117"/>
        <v>2</v>
      </c>
      <c r="N862" s="13">
        <f t="shared" si="114"/>
        <v>3.8</v>
      </c>
      <c r="O862" s="14">
        <f t="shared" si="115"/>
        <v>12</v>
      </c>
      <c r="P862" s="15"/>
      <c r="Q862" s="16">
        <v>9</v>
      </c>
      <c r="R862" s="72">
        <f t="shared" si="120"/>
        <v>3</v>
      </c>
      <c r="S862" s="19" t="s">
        <v>15</v>
      </c>
      <c r="T862" s="17">
        <f t="shared" si="116"/>
        <v>5.2</v>
      </c>
      <c r="U862" s="18" t="s">
        <v>15</v>
      </c>
      <c r="V862" s="83"/>
      <c r="W862" s="39" t="s">
        <v>4985</v>
      </c>
      <c r="X862" s="85">
        <f t="shared" si="118"/>
        <v>19</v>
      </c>
      <c r="Y862" s="85">
        <f t="shared" si="119"/>
        <v>60</v>
      </c>
      <c r="Z862" s="85">
        <f>VLOOKUP(A:A,[1]周转天数!$A$1:$N$65536,14,0)</f>
        <v>45</v>
      </c>
    </row>
    <row r="863" spans="1:26" ht="15" x14ac:dyDescent="0.25">
      <c r="A863" s="87" t="s">
        <v>889</v>
      </c>
      <c r="B863" s="65" t="s">
        <v>6018</v>
      </c>
      <c r="C863" s="63" t="s">
        <v>19</v>
      </c>
      <c r="D863" s="7" t="s">
        <v>22</v>
      </c>
      <c r="E863" s="7">
        <v>1</v>
      </c>
      <c r="F863" s="7">
        <v>3</v>
      </c>
      <c r="G863" s="40" t="s">
        <v>4644</v>
      </c>
      <c r="H863" s="68">
        <v>0.6</v>
      </c>
      <c r="I863" s="9">
        <v>10</v>
      </c>
      <c r="J863" s="10">
        <f t="shared" si="113"/>
        <v>6</v>
      </c>
      <c r="K863" s="11">
        <v>1</v>
      </c>
      <c r="L863" s="12">
        <v>2</v>
      </c>
      <c r="M863" s="54">
        <f t="shared" si="117"/>
        <v>2</v>
      </c>
      <c r="N863" s="13">
        <f t="shared" si="114"/>
        <v>3.8</v>
      </c>
      <c r="O863" s="14">
        <f t="shared" si="115"/>
        <v>12</v>
      </c>
      <c r="P863" s="15"/>
      <c r="Q863" s="16">
        <v>9</v>
      </c>
      <c r="R863" s="72">
        <f t="shared" si="120"/>
        <v>3</v>
      </c>
      <c r="S863" s="19" t="s">
        <v>15</v>
      </c>
      <c r="T863" s="17">
        <f t="shared" si="116"/>
        <v>5.2</v>
      </c>
      <c r="U863" s="18" t="s">
        <v>15</v>
      </c>
      <c r="V863" s="83"/>
      <c r="W863" s="39" t="s">
        <v>5243</v>
      </c>
      <c r="X863" s="85">
        <f t="shared" si="118"/>
        <v>24.7</v>
      </c>
      <c r="Y863" s="85">
        <f t="shared" si="119"/>
        <v>78</v>
      </c>
      <c r="Z863" s="85">
        <f>VLOOKUP(A:A,[1]周转天数!$A$1:$N$65536,14,0)</f>
        <v>58.5</v>
      </c>
    </row>
    <row r="864" spans="1:26" ht="15" x14ac:dyDescent="0.25">
      <c r="A864" s="87" t="s">
        <v>890</v>
      </c>
      <c r="B864" s="65" t="s">
        <v>6019</v>
      </c>
      <c r="C864" s="63" t="s">
        <v>19</v>
      </c>
      <c r="D864" s="7" t="s">
        <v>22</v>
      </c>
      <c r="E864" s="7">
        <v>1</v>
      </c>
      <c r="F864" s="7">
        <v>3</v>
      </c>
      <c r="G864" s="40" t="s">
        <v>4664</v>
      </c>
      <c r="H864" s="68">
        <v>0.6</v>
      </c>
      <c r="I864" s="9">
        <v>10</v>
      </c>
      <c r="J864" s="10">
        <f t="shared" si="113"/>
        <v>6</v>
      </c>
      <c r="K864" s="11">
        <v>1</v>
      </c>
      <c r="L864" s="12">
        <v>2</v>
      </c>
      <c r="M864" s="54">
        <f t="shared" si="117"/>
        <v>2</v>
      </c>
      <c r="N864" s="13">
        <f t="shared" si="114"/>
        <v>3.8</v>
      </c>
      <c r="O864" s="14">
        <f t="shared" si="115"/>
        <v>12</v>
      </c>
      <c r="P864" s="15"/>
      <c r="Q864" s="16">
        <v>9</v>
      </c>
      <c r="R864" s="72">
        <f t="shared" si="120"/>
        <v>3</v>
      </c>
      <c r="S864" s="19" t="s">
        <v>15</v>
      </c>
      <c r="T864" s="17">
        <f t="shared" si="116"/>
        <v>5.2</v>
      </c>
      <c r="U864" s="18" t="s">
        <v>15</v>
      </c>
      <c r="V864" s="83"/>
      <c r="W864" s="39" t="s">
        <v>5243</v>
      </c>
      <c r="X864" s="85">
        <f t="shared" si="118"/>
        <v>32.299999999999997</v>
      </c>
      <c r="Y864" s="85">
        <f t="shared" si="119"/>
        <v>102</v>
      </c>
      <c r="Z864" s="85">
        <f>VLOOKUP(A:A,[1]周转天数!$A$1:$N$65536,14,0)</f>
        <v>76.5</v>
      </c>
    </row>
    <row r="865" spans="1:26" ht="15" x14ac:dyDescent="0.25">
      <c r="A865" s="87" t="s">
        <v>891</v>
      </c>
      <c r="B865" s="65" t="s">
        <v>6020</v>
      </c>
      <c r="C865" s="63" t="s">
        <v>19</v>
      </c>
      <c r="D865" s="7" t="s">
        <v>22</v>
      </c>
      <c r="E865" s="7">
        <v>1</v>
      </c>
      <c r="F865" s="7">
        <v>3</v>
      </c>
      <c r="G865" s="40" t="s">
        <v>4639</v>
      </c>
      <c r="H865" s="68">
        <v>0.6</v>
      </c>
      <c r="I865" s="9">
        <v>10</v>
      </c>
      <c r="J865" s="10">
        <f t="shared" si="113"/>
        <v>6</v>
      </c>
      <c r="K865" s="11">
        <v>1</v>
      </c>
      <c r="L865" s="12">
        <v>2</v>
      </c>
      <c r="M865" s="54">
        <f t="shared" si="117"/>
        <v>2</v>
      </c>
      <c r="N865" s="13">
        <f t="shared" si="114"/>
        <v>3.8</v>
      </c>
      <c r="O865" s="14">
        <f t="shared" si="115"/>
        <v>12</v>
      </c>
      <c r="P865" s="15"/>
      <c r="Q865" s="16">
        <v>9</v>
      </c>
      <c r="R865" s="72">
        <f t="shared" si="120"/>
        <v>3</v>
      </c>
      <c r="S865" s="19" t="s">
        <v>15</v>
      </c>
      <c r="T865" s="17">
        <f t="shared" si="116"/>
        <v>5.2</v>
      </c>
      <c r="U865" s="18" t="s">
        <v>15</v>
      </c>
      <c r="V865" s="83"/>
      <c r="W865" s="39" t="s">
        <v>5510</v>
      </c>
      <c r="X865" s="85">
        <f t="shared" si="118"/>
        <v>15.2</v>
      </c>
      <c r="Y865" s="85">
        <f t="shared" si="119"/>
        <v>48</v>
      </c>
      <c r="Z865" s="85">
        <f>VLOOKUP(A:A,[1]周转天数!$A$1:$N$65536,14,0)</f>
        <v>36</v>
      </c>
    </row>
    <row r="866" spans="1:26" ht="15" x14ac:dyDescent="0.25">
      <c r="A866" s="87" t="s">
        <v>892</v>
      </c>
      <c r="B866" s="65" t="s">
        <v>6021</v>
      </c>
      <c r="C866" s="63" t="s">
        <v>19</v>
      </c>
      <c r="D866" s="7" t="s">
        <v>22</v>
      </c>
      <c r="E866" s="7">
        <v>1</v>
      </c>
      <c r="F866" s="7">
        <v>3</v>
      </c>
      <c r="G866" s="40" t="s">
        <v>4650</v>
      </c>
      <c r="H866" s="68">
        <v>0.6</v>
      </c>
      <c r="I866" s="9">
        <v>10</v>
      </c>
      <c r="J866" s="10">
        <f t="shared" si="113"/>
        <v>6</v>
      </c>
      <c r="K866" s="11">
        <v>1</v>
      </c>
      <c r="L866" s="12">
        <v>2</v>
      </c>
      <c r="M866" s="54">
        <f t="shared" si="117"/>
        <v>2</v>
      </c>
      <c r="N866" s="13">
        <f t="shared" si="114"/>
        <v>3.8</v>
      </c>
      <c r="O866" s="14">
        <f t="shared" si="115"/>
        <v>12</v>
      </c>
      <c r="P866" s="15"/>
      <c r="Q866" s="16">
        <v>9</v>
      </c>
      <c r="R866" s="72">
        <f t="shared" si="120"/>
        <v>3</v>
      </c>
      <c r="S866" s="19" t="s">
        <v>15</v>
      </c>
      <c r="T866" s="17">
        <f t="shared" si="116"/>
        <v>5.2</v>
      </c>
      <c r="U866" s="18" t="s">
        <v>15</v>
      </c>
      <c r="V866" s="83"/>
      <c r="W866" s="39" t="s">
        <v>5085</v>
      </c>
      <c r="X866" s="85">
        <f t="shared" si="118"/>
        <v>13.299999999999999</v>
      </c>
      <c r="Y866" s="85">
        <f t="shared" si="119"/>
        <v>42</v>
      </c>
      <c r="Z866" s="85">
        <f>VLOOKUP(A:A,[1]周转天数!$A$1:$N$65536,14,0)</f>
        <v>31.5</v>
      </c>
    </row>
    <row r="867" spans="1:26" ht="15" x14ac:dyDescent="0.25">
      <c r="A867" s="87" t="s">
        <v>893</v>
      </c>
      <c r="B867" s="65" t="s">
        <v>6022</v>
      </c>
      <c r="C867" s="63" t="s">
        <v>20</v>
      </c>
      <c r="D867" s="7" t="s">
        <v>22</v>
      </c>
      <c r="E867" s="7">
        <v>1</v>
      </c>
      <c r="F867" s="7">
        <v>3</v>
      </c>
      <c r="G867" s="40" t="s">
        <v>4678</v>
      </c>
      <c r="H867" s="68">
        <v>0.6</v>
      </c>
      <c r="I867" s="9">
        <v>10</v>
      </c>
      <c r="J867" s="10">
        <f t="shared" si="113"/>
        <v>6</v>
      </c>
      <c r="K867" s="11">
        <v>1</v>
      </c>
      <c r="L867" s="12">
        <v>2</v>
      </c>
      <c r="M867" s="54">
        <f t="shared" si="117"/>
        <v>2</v>
      </c>
      <c r="N867" s="13">
        <f t="shared" si="114"/>
        <v>3.8</v>
      </c>
      <c r="O867" s="14">
        <f t="shared" si="115"/>
        <v>12</v>
      </c>
      <c r="P867" s="15"/>
      <c r="Q867" s="16">
        <v>9</v>
      </c>
      <c r="R867" s="72">
        <f t="shared" si="120"/>
        <v>3</v>
      </c>
      <c r="S867" s="19" t="s">
        <v>15</v>
      </c>
      <c r="T867" s="17">
        <f t="shared" si="116"/>
        <v>5.2</v>
      </c>
      <c r="U867" s="18" t="s">
        <v>15</v>
      </c>
      <c r="V867" s="83"/>
      <c r="W867" s="39" t="s">
        <v>5625</v>
      </c>
      <c r="X867" s="85">
        <f t="shared" si="118"/>
        <v>22.04</v>
      </c>
      <c r="Y867" s="85">
        <f t="shared" si="119"/>
        <v>69.599999999999994</v>
      </c>
      <c r="Z867" s="85">
        <f>VLOOKUP(A:A,[1]周转天数!$A$1:$N$65536,14,0)</f>
        <v>52.199999999999996</v>
      </c>
    </row>
    <row r="868" spans="1:26" ht="15" x14ac:dyDescent="0.25">
      <c r="A868" s="87" t="s">
        <v>894</v>
      </c>
      <c r="B868" s="65" t="s">
        <v>6023</v>
      </c>
      <c r="C868" s="63" t="s">
        <v>19</v>
      </c>
      <c r="D868" s="7" t="s">
        <v>22</v>
      </c>
      <c r="E868" s="7">
        <v>1</v>
      </c>
      <c r="F868" s="7">
        <v>3</v>
      </c>
      <c r="G868" s="40" t="s">
        <v>4699</v>
      </c>
      <c r="H868" s="68">
        <v>0.6</v>
      </c>
      <c r="I868" s="9">
        <v>10</v>
      </c>
      <c r="J868" s="10">
        <f t="shared" si="113"/>
        <v>6</v>
      </c>
      <c r="K868" s="11">
        <v>1</v>
      </c>
      <c r="L868" s="12">
        <v>2</v>
      </c>
      <c r="M868" s="54">
        <f t="shared" si="117"/>
        <v>2</v>
      </c>
      <c r="N868" s="13">
        <f t="shared" si="114"/>
        <v>3.8</v>
      </c>
      <c r="O868" s="14">
        <f t="shared" si="115"/>
        <v>12</v>
      </c>
      <c r="P868" s="15"/>
      <c r="Q868" s="16">
        <v>9</v>
      </c>
      <c r="R868" s="72">
        <f t="shared" si="120"/>
        <v>3</v>
      </c>
      <c r="S868" s="19" t="s">
        <v>15</v>
      </c>
      <c r="T868" s="17">
        <f t="shared" si="116"/>
        <v>5.2</v>
      </c>
      <c r="U868" s="18" t="s">
        <v>15</v>
      </c>
      <c r="V868" s="83"/>
      <c r="W868" s="39" t="s">
        <v>5625</v>
      </c>
      <c r="X868" s="85">
        <f t="shared" si="118"/>
        <v>44.84</v>
      </c>
      <c r="Y868" s="85">
        <f t="shared" si="119"/>
        <v>141.60000000000002</v>
      </c>
      <c r="Z868" s="85">
        <f>VLOOKUP(A:A,[1]周转天数!$A$1:$N$65536,14,0)</f>
        <v>106.2</v>
      </c>
    </row>
    <row r="869" spans="1:26" ht="15" x14ac:dyDescent="0.25">
      <c r="A869" s="87" t="s">
        <v>895</v>
      </c>
      <c r="B869" s="65" t="s">
        <v>6024</v>
      </c>
      <c r="C869" s="63" t="s">
        <v>19</v>
      </c>
      <c r="D869" s="7" t="s">
        <v>22</v>
      </c>
      <c r="E869" s="7">
        <v>1</v>
      </c>
      <c r="F869" s="7">
        <v>3</v>
      </c>
      <c r="G869" s="40" t="s">
        <v>4695</v>
      </c>
      <c r="H869" s="68">
        <v>0.6</v>
      </c>
      <c r="I869" s="9">
        <v>10</v>
      </c>
      <c r="J869" s="10">
        <f t="shared" si="113"/>
        <v>6</v>
      </c>
      <c r="K869" s="11">
        <v>1</v>
      </c>
      <c r="L869" s="12">
        <v>2</v>
      </c>
      <c r="M869" s="54">
        <f t="shared" si="117"/>
        <v>2</v>
      </c>
      <c r="N869" s="13">
        <f t="shared" si="114"/>
        <v>3.8</v>
      </c>
      <c r="O869" s="14">
        <f t="shared" si="115"/>
        <v>12</v>
      </c>
      <c r="P869" s="15"/>
      <c r="Q869" s="16">
        <v>9</v>
      </c>
      <c r="R869" s="72">
        <f t="shared" si="120"/>
        <v>3</v>
      </c>
      <c r="S869" s="19" t="s">
        <v>15</v>
      </c>
      <c r="T869" s="17">
        <f t="shared" si="116"/>
        <v>5.2</v>
      </c>
      <c r="U869" s="18" t="s">
        <v>15</v>
      </c>
      <c r="V869" s="83"/>
      <c r="W869" s="39" t="s">
        <v>5181</v>
      </c>
      <c r="X869" s="85">
        <f t="shared" si="118"/>
        <v>68.399999999999991</v>
      </c>
      <c r="Y869" s="85">
        <f t="shared" si="119"/>
        <v>216</v>
      </c>
      <c r="Z869" s="85">
        <f>VLOOKUP(A:A,[1]周转天数!$A$1:$N$65536,14,0)</f>
        <v>162</v>
      </c>
    </row>
    <row r="870" spans="1:26" ht="15" x14ac:dyDescent="0.25">
      <c r="A870" s="87" t="s">
        <v>896</v>
      </c>
      <c r="B870" s="65" t="s">
        <v>6025</v>
      </c>
      <c r="C870" s="63" t="s">
        <v>5451</v>
      </c>
      <c r="D870" s="7" t="s">
        <v>22</v>
      </c>
      <c r="E870" s="7">
        <v>1</v>
      </c>
      <c r="F870" s="7">
        <v>3</v>
      </c>
      <c r="G870" s="40" t="s">
        <v>4682</v>
      </c>
      <c r="H870" s="68">
        <v>0.53333333333333333</v>
      </c>
      <c r="I870" s="9">
        <v>10</v>
      </c>
      <c r="J870" s="10">
        <f t="shared" si="113"/>
        <v>5.333333333333333</v>
      </c>
      <c r="K870" s="11">
        <v>1</v>
      </c>
      <c r="L870" s="12">
        <v>2</v>
      </c>
      <c r="M870" s="54">
        <f t="shared" si="117"/>
        <v>2</v>
      </c>
      <c r="N870" s="13">
        <f t="shared" si="114"/>
        <v>3.6</v>
      </c>
      <c r="O870" s="14">
        <f t="shared" si="115"/>
        <v>10.666666666666666</v>
      </c>
      <c r="P870" s="15"/>
      <c r="Q870" s="16">
        <v>8</v>
      </c>
      <c r="R870" s="72">
        <f t="shared" si="120"/>
        <v>2.6666666666666661</v>
      </c>
      <c r="S870" s="19" t="s">
        <v>15</v>
      </c>
      <c r="T870" s="17">
        <f t="shared" si="116"/>
        <v>4.4000000000000004</v>
      </c>
      <c r="U870" s="18" t="s">
        <v>15</v>
      </c>
      <c r="V870" s="83"/>
      <c r="W870" s="39" t="s">
        <v>5382</v>
      </c>
      <c r="X870" s="85">
        <f t="shared" si="118"/>
        <v>107.28</v>
      </c>
      <c r="Y870" s="85">
        <f t="shared" si="119"/>
        <v>317.86666666666667</v>
      </c>
      <c r="Z870" s="85">
        <f>VLOOKUP(A:A,[1]周转天数!$A$1:$N$65536,14,0)</f>
        <v>238.4</v>
      </c>
    </row>
    <row r="871" spans="1:26" ht="15" x14ac:dyDescent="0.25">
      <c r="A871" s="87" t="s">
        <v>897</v>
      </c>
      <c r="B871" s="65" t="s">
        <v>6026</v>
      </c>
      <c r="C871" s="63" t="s">
        <v>20</v>
      </c>
      <c r="D871" s="7" t="s">
        <v>22</v>
      </c>
      <c r="E871" s="7">
        <v>1</v>
      </c>
      <c r="F871" s="7">
        <v>3</v>
      </c>
      <c r="G871" s="40" t="s">
        <v>4761</v>
      </c>
      <c r="H871" s="68">
        <v>0.53333333333333333</v>
      </c>
      <c r="I871" s="9">
        <v>10</v>
      </c>
      <c r="J871" s="10">
        <f t="shared" si="113"/>
        <v>5.333333333333333</v>
      </c>
      <c r="K871" s="11">
        <v>1</v>
      </c>
      <c r="L871" s="12">
        <v>2</v>
      </c>
      <c r="M871" s="54">
        <f t="shared" si="117"/>
        <v>2</v>
      </c>
      <c r="N871" s="13">
        <f t="shared" si="114"/>
        <v>3.6</v>
      </c>
      <c r="O871" s="14">
        <f t="shared" si="115"/>
        <v>10.666666666666666</v>
      </c>
      <c r="P871" s="15"/>
      <c r="Q871" s="16">
        <v>8</v>
      </c>
      <c r="R871" s="72">
        <f t="shared" si="120"/>
        <v>2.6666666666666661</v>
      </c>
      <c r="S871" s="19" t="s">
        <v>15</v>
      </c>
      <c r="T871" s="17">
        <f t="shared" si="116"/>
        <v>4.4000000000000004</v>
      </c>
      <c r="U871" s="18" t="s">
        <v>15</v>
      </c>
      <c r="V871" s="83"/>
      <c r="W871" s="39" t="s">
        <v>6027</v>
      </c>
      <c r="X871" s="85">
        <f t="shared" si="118"/>
        <v>96.84</v>
      </c>
      <c r="Y871" s="85">
        <f t="shared" si="119"/>
        <v>286.93333333333328</v>
      </c>
      <c r="Z871" s="85">
        <f>VLOOKUP(A:A,[1]周转天数!$A$1:$N$65536,14,0)</f>
        <v>215.2</v>
      </c>
    </row>
    <row r="872" spans="1:26" ht="15" x14ac:dyDescent="0.25">
      <c r="A872" s="87" t="s">
        <v>898</v>
      </c>
      <c r="B872" s="65" t="s">
        <v>6028</v>
      </c>
      <c r="C872" s="63" t="s">
        <v>5064</v>
      </c>
      <c r="D872" s="7" t="s">
        <v>22</v>
      </c>
      <c r="E872" s="7">
        <v>1</v>
      </c>
      <c r="F872" s="7">
        <v>3</v>
      </c>
      <c r="G872" s="40" t="s">
        <v>4709</v>
      </c>
      <c r="H872" s="68">
        <v>0.53333333333333333</v>
      </c>
      <c r="I872" s="9">
        <v>10</v>
      </c>
      <c r="J872" s="10">
        <f t="shared" si="113"/>
        <v>5.333333333333333</v>
      </c>
      <c r="K872" s="11">
        <v>1</v>
      </c>
      <c r="L872" s="12">
        <v>2</v>
      </c>
      <c r="M872" s="54">
        <f t="shared" si="117"/>
        <v>2</v>
      </c>
      <c r="N872" s="13">
        <f t="shared" si="114"/>
        <v>3.6</v>
      </c>
      <c r="O872" s="14">
        <f t="shared" si="115"/>
        <v>10.666666666666666</v>
      </c>
      <c r="P872" s="15"/>
      <c r="Q872" s="16">
        <v>8</v>
      </c>
      <c r="R872" s="72">
        <f t="shared" si="120"/>
        <v>2.6666666666666661</v>
      </c>
      <c r="S872" s="19" t="s">
        <v>15</v>
      </c>
      <c r="T872" s="17">
        <f t="shared" si="116"/>
        <v>4.4000000000000004</v>
      </c>
      <c r="U872" s="18" t="s">
        <v>15</v>
      </c>
      <c r="V872" s="83"/>
      <c r="W872" s="39" t="s">
        <v>5382</v>
      </c>
      <c r="X872" s="85">
        <f t="shared" si="118"/>
        <v>57.6</v>
      </c>
      <c r="Y872" s="85">
        <f t="shared" si="119"/>
        <v>170.66666666666666</v>
      </c>
      <c r="Z872" s="85">
        <f>VLOOKUP(A:A,[1]周转天数!$A$1:$N$65536,14,0)</f>
        <v>128</v>
      </c>
    </row>
    <row r="873" spans="1:26" ht="15" x14ac:dyDescent="0.25">
      <c r="A873" s="87" t="s">
        <v>899</v>
      </c>
      <c r="B873" s="65" t="s">
        <v>6029</v>
      </c>
      <c r="C873" s="63" t="s">
        <v>5103</v>
      </c>
      <c r="D873" s="7" t="s">
        <v>22</v>
      </c>
      <c r="E873" s="7">
        <v>1</v>
      </c>
      <c r="F873" s="7">
        <v>3</v>
      </c>
      <c r="G873" s="40" t="s">
        <v>4722</v>
      </c>
      <c r="H873" s="68">
        <v>0.53333333333333333</v>
      </c>
      <c r="I873" s="9">
        <v>10</v>
      </c>
      <c r="J873" s="10">
        <f t="shared" si="113"/>
        <v>5.333333333333333</v>
      </c>
      <c r="K873" s="11">
        <v>1</v>
      </c>
      <c r="L873" s="12">
        <v>2</v>
      </c>
      <c r="M873" s="54">
        <f t="shared" si="117"/>
        <v>2</v>
      </c>
      <c r="N873" s="13">
        <f t="shared" si="114"/>
        <v>3.6</v>
      </c>
      <c r="O873" s="14">
        <f t="shared" si="115"/>
        <v>10.666666666666666</v>
      </c>
      <c r="P873" s="15"/>
      <c r="Q873" s="16">
        <v>8</v>
      </c>
      <c r="R873" s="72">
        <f t="shared" si="120"/>
        <v>2.6666666666666661</v>
      </c>
      <c r="S873" s="19" t="s">
        <v>15</v>
      </c>
      <c r="T873" s="17">
        <f t="shared" si="116"/>
        <v>4.4000000000000004</v>
      </c>
      <c r="U873" s="18" t="s">
        <v>15</v>
      </c>
      <c r="V873" s="83"/>
      <c r="W873" s="39" t="s">
        <v>5196</v>
      </c>
      <c r="X873" s="85">
        <f t="shared" si="118"/>
        <v>24.48</v>
      </c>
      <c r="Y873" s="85">
        <f t="shared" si="119"/>
        <v>72.533333333333331</v>
      </c>
      <c r="Z873" s="85">
        <f>VLOOKUP(A:A,[1]周转天数!$A$1:$N$65536,14,0)</f>
        <v>54.4</v>
      </c>
    </row>
    <row r="874" spans="1:26" ht="15" x14ac:dyDescent="0.25">
      <c r="A874" s="87" t="s">
        <v>900</v>
      </c>
      <c r="B874" s="65" t="s">
        <v>6030</v>
      </c>
      <c r="C874" s="63" t="s">
        <v>5103</v>
      </c>
      <c r="D874" s="7" t="s">
        <v>22</v>
      </c>
      <c r="E874" s="7">
        <v>1</v>
      </c>
      <c r="F874" s="7">
        <v>3</v>
      </c>
      <c r="G874" s="40" t="s">
        <v>4648</v>
      </c>
      <c r="H874" s="68">
        <v>0.53333333333333333</v>
      </c>
      <c r="I874" s="9">
        <v>10</v>
      </c>
      <c r="J874" s="10">
        <f t="shared" si="113"/>
        <v>5.333333333333333</v>
      </c>
      <c r="K874" s="11">
        <v>1</v>
      </c>
      <c r="L874" s="12">
        <v>2</v>
      </c>
      <c r="M874" s="54">
        <f t="shared" si="117"/>
        <v>2</v>
      </c>
      <c r="N874" s="13">
        <f t="shared" si="114"/>
        <v>3.6</v>
      </c>
      <c r="O874" s="14">
        <f t="shared" si="115"/>
        <v>10.666666666666666</v>
      </c>
      <c r="P874" s="15"/>
      <c r="Q874" s="16">
        <v>8</v>
      </c>
      <c r="R874" s="72">
        <f t="shared" si="120"/>
        <v>2.6666666666666661</v>
      </c>
      <c r="S874" s="19" t="s">
        <v>15</v>
      </c>
      <c r="T874" s="17">
        <f t="shared" si="116"/>
        <v>4.4000000000000004</v>
      </c>
      <c r="U874" s="18" t="s">
        <v>15</v>
      </c>
      <c r="V874" s="83"/>
      <c r="W874" s="39" t="s">
        <v>6031</v>
      </c>
      <c r="X874" s="85">
        <f t="shared" si="118"/>
        <v>35.64</v>
      </c>
      <c r="Y874" s="85">
        <f t="shared" si="119"/>
        <v>105.6</v>
      </c>
      <c r="Z874" s="85">
        <f>VLOOKUP(A:A,[1]周转天数!$A$1:$N$65536,14,0)</f>
        <v>79.2</v>
      </c>
    </row>
    <row r="875" spans="1:26" ht="15" x14ac:dyDescent="0.25">
      <c r="A875" s="87" t="s">
        <v>901</v>
      </c>
      <c r="B875" s="65" t="s">
        <v>6032</v>
      </c>
      <c r="C875" s="63" t="s">
        <v>5226</v>
      </c>
      <c r="D875" s="7" t="s">
        <v>22</v>
      </c>
      <c r="E875" s="7">
        <v>1</v>
      </c>
      <c r="F875" s="7">
        <v>3</v>
      </c>
      <c r="G875" s="40" t="s">
        <v>4722</v>
      </c>
      <c r="H875" s="68">
        <v>0.53333333333333333</v>
      </c>
      <c r="I875" s="9">
        <v>10</v>
      </c>
      <c r="J875" s="10">
        <f t="shared" si="113"/>
        <v>5.333333333333333</v>
      </c>
      <c r="K875" s="11">
        <v>1</v>
      </c>
      <c r="L875" s="12">
        <v>2</v>
      </c>
      <c r="M875" s="54">
        <f t="shared" si="117"/>
        <v>2</v>
      </c>
      <c r="N875" s="13">
        <f t="shared" si="114"/>
        <v>3.6</v>
      </c>
      <c r="O875" s="14">
        <f t="shared" si="115"/>
        <v>10.666666666666666</v>
      </c>
      <c r="P875" s="15"/>
      <c r="Q875" s="16">
        <v>8</v>
      </c>
      <c r="R875" s="72">
        <f t="shared" si="120"/>
        <v>2.6666666666666661</v>
      </c>
      <c r="S875" s="19" t="s">
        <v>15</v>
      </c>
      <c r="T875" s="17">
        <f t="shared" si="116"/>
        <v>4.4000000000000004</v>
      </c>
      <c r="U875" s="18" t="s">
        <v>15</v>
      </c>
      <c r="V875" s="83"/>
      <c r="W875" s="39" t="s">
        <v>5227</v>
      </c>
      <c r="X875" s="85">
        <f t="shared" si="118"/>
        <v>24.48</v>
      </c>
      <c r="Y875" s="85">
        <f t="shared" si="119"/>
        <v>72.533333333333331</v>
      </c>
      <c r="Z875" s="85">
        <f>VLOOKUP(A:A,[1]周转天数!$A$1:$N$65536,14,0)</f>
        <v>54.4</v>
      </c>
    </row>
    <row r="876" spans="1:26" ht="15" x14ac:dyDescent="0.25">
      <c r="A876" s="87" t="s">
        <v>902</v>
      </c>
      <c r="B876" s="65" t="s">
        <v>6033</v>
      </c>
      <c r="C876" s="63" t="s">
        <v>21</v>
      </c>
      <c r="D876" s="7" t="s">
        <v>22</v>
      </c>
      <c r="E876" s="7">
        <v>1</v>
      </c>
      <c r="F876" s="7">
        <v>3</v>
      </c>
      <c r="G876" s="40" t="s">
        <v>4665</v>
      </c>
      <c r="H876" s="68">
        <v>0.53333333333333333</v>
      </c>
      <c r="I876" s="9">
        <v>10</v>
      </c>
      <c r="J876" s="10">
        <f t="shared" si="113"/>
        <v>5.333333333333333</v>
      </c>
      <c r="K876" s="11">
        <v>1</v>
      </c>
      <c r="L876" s="12">
        <v>2</v>
      </c>
      <c r="M876" s="54">
        <f t="shared" si="117"/>
        <v>2</v>
      </c>
      <c r="N876" s="13">
        <f t="shared" si="114"/>
        <v>3.6</v>
      </c>
      <c r="O876" s="14">
        <f t="shared" si="115"/>
        <v>10.666666666666666</v>
      </c>
      <c r="P876" s="15"/>
      <c r="Q876" s="16">
        <v>8</v>
      </c>
      <c r="R876" s="72">
        <f t="shared" si="120"/>
        <v>2.6666666666666661</v>
      </c>
      <c r="S876" s="19" t="s">
        <v>15</v>
      </c>
      <c r="T876" s="17">
        <f t="shared" si="116"/>
        <v>4.4000000000000004</v>
      </c>
      <c r="U876" s="18" t="s">
        <v>15</v>
      </c>
      <c r="V876" s="83"/>
      <c r="W876" s="39" t="s">
        <v>5216</v>
      </c>
      <c r="X876" s="85">
        <f t="shared" si="118"/>
        <v>71.28</v>
      </c>
      <c r="Y876" s="85">
        <f t="shared" si="119"/>
        <v>211.2</v>
      </c>
      <c r="Z876" s="85">
        <f>VLOOKUP(A:A,[1]周转天数!$A$1:$N$65536,14,0)</f>
        <v>158.4</v>
      </c>
    </row>
    <row r="877" spans="1:26" ht="15" x14ac:dyDescent="0.25">
      <c r="A877" s="87" t="s">
        <v>903</v>
      </c>
      <c r="B877" s="65" t="s">
        <v>6034</v>
      </c>
      <c r="C877" s="63" t="s">
        <v>5103</v>
      </c>
      <c r="D877" s="7" t="s">
        <v>22</v>
      </c>
      <c r="E877" s="7">
        <v>1</v>
      </c>
      <c r="F877" s="7">
        <v>3</v>
      </c>
      <c r="G877" s="40" t="s">
        <v>4722</v>
      </c>
      <c r="H877" s="68">
        <v>0.53333333333333333</v>
      </c>
      <c r="I877" s="9">
        <v>10</v>
      </c>
      <c r="J877" s="10">
        <f t="shared" si="113"/>
        <v>5.333333333333333</v>
      </c>
      <c r="K877" s="11">
        <v>1</v>
      </c>
      <c r="L877" s="12">
        <v>2</v>
      </c>
      <c r="M877" s="54">
        <f t="shared" si="117"/>
        <v>2</v>
      </c>
      <c r="N877" s="13">
        <f t="shared" si="114"/>
        <v>3.6</v>
      </c>
      <c r="O877" s="14">
        <f t="shared" si="115"/>
        <v>10.666666666666666</v>
      </c>
      <c r="P877" s="15"/>
      <c r="Q877" s="16">
        <v>8</v>
      </c>
      <c r="R877" s="72">
        <f t="shared" si="120"/>
        <v>2.6666666666666661</v>
      </c>
      <c r="S877" s="19" t="s">
        <v>15</v>
      </c>
      <c r="T877" s="17">
        <f t="shared" si="116"/>
        <v>4.4000000000000004</v>
      </c>
      <c r="U877" s="18" t="s">
        <v>15</v>
      </c>
      <c r="V877" s="83"/>
      <c r="W877" s="39" t="s">
        <v>5168</v>
      </c>
      <c r="X877" s="85">
        <f t="shared" si="118"/>
        <v>24.48</v>
      </c>
      <c r="Y877" s="85">
        <f t="shared" si="119"/>
        <v>72.533333333333331</v>
      </c>
      <c r="Z877" s="85">
        <f>VLOOKUP(A:A,[1]周转天数!$A$1:$N$65536,14,0)</f>
        <v>54.4</v>
      </c>
    </row>
    <row r="878" spans="1:26" ht="15" x14ac:dyDescent="0.25">
      <c r="A878" s="87" t="s">
        <v>904</v>
      </c>
      <c r="B878" s="65" t="s">
        <v>6035</v>
      </c>
      <c r="C878" s="63" t="s">
        <v>5036</v>
      </c>
      <c r="D878" s="7" t="s">
        <v>22</v>
      </c>
      <c r="E878" s="7">
        <v>1</v>
      </c>
      <c r="F878" s="7">
        <v>3</v>
      </c>
      <c r="G878" s="40" t="s">
        <v>4644</v>
      </c>
      <c r="H878" s="68">
        <v>0.53333333333333333</v>
      </c>
      <c r="I878" s="9">
        <v>10</v>
      </c>
      <c r="J878" s="10">
        <f t="shared" si="113"/>
        <v>5.333333333333333</v>
      </c>
      <c r="K878" s="11">
        <v>1</v>
      </c>
      <c r="L878" s="12">
        <v>2</v>
      </c>
      <c r="M878" s="54">
        <f t="shared" si="117"/>
        <v>2</v>
      </c>
      <c r="N878" s="13">
        <f t="shared" si="114"/>
        <v>3.6</v>
      </c>
      <c r="O878" s="14">
        <f t="shared" si="115"/>
        <v>10.666666666666666</v>
      </c>
      <c r="P878" s="15"/>
      <c r="Q878" s="16">
        <v>8</v>
      </c>
      <c r="R878" s="72">
        <f t="shared" si="120"/>
        <v>2.6666666666666661</v>
      </c>
      <c r="S878" s="19" t="s">
        <v>15</v>
      </c>
      <c r="T878" s="17">
        <f t="shared" si="116"/>
        <v>4.4000000000000004</v>
      </c>
      <c r="U878" s="18" t="s">
        <v>15</v>
      </c>
      <c r="V878" s="83"/>
      <c r="W878" s="39" t="s">
        <v>5543</v>
      </c>
      <c r="X878" s="85">
        <f t="shared" si="118"/>
        <v>23.400000000000002</v>
      </c>
      <c r="Y878" s="85">
        <f t="shared" si="119"/>
        <v>69.333333333333329</v>
      </c>
      <c r="Z878" s="85">
        <f>VLOOKUP(A:A,[1]周转天数!$A$1:$N$65536,14,0)</f>
        <v>52</v>
      </c>
    </row>
    <row r="879" spans="1:26" ht="15" x14ac:dyDescent="0.25">
      <c r="A879" s="87" t="s">
        <v>905</v>
      </c>
      <c r="B879" s="65" t="s">
        <v>6036</v>
      </c>
      <c r="C879" s="63" t="s">
        <v>24</v>
      </c>
      <c r="D879" s="7" t="s">
        <v>22</v>
      </c>
      <c r="E879" s="7">
        <v>1</v>
      </c>
      <c r="F879" s="7">
        <v>3</v>
      </c>
      <c r="G879" s="40" t="s">
        <v>4731</v>
      </c>
      <c r="H879" s="68">
        <v>0.53333333333333333</v>
      </c>
      <c r="I879" s="9">
        <v>10</v>
      </c>
      <c r="J879" s="10">
        <f t="shared" si="113"/>
        <v>5.333333333333333</v>
      </c>
      <c r="K879" s="11">
        <v>1</v>
      </c>
      <c r="L879" s="12">
        <v>2</v>
      </c>
      <c r="M879" s="54">
        <f t="shared" si="117"/>
        <v>2</v>
      </c>
      <c r="N879" s="13">
        <f t="shared" si="114"/>
        <v>3.6</v>
      </c>
      <c r="O879" s="14">
        <f t="shared" si="115"/>
        <v>10.666666666666666</v>
      </c>
      <c r="P879" s="15"/>
      <c r="Q879" s="16">
        <v>8</v>
      </c>
      <c r="R879" s="72">
        <f t="shared" si="120"/>
        <v>2.6666666666666661</v>
      </c>
      <c r="S879" s="19" t="s">
        <v>15</v>
      </c>
      <c r="T879" s="17">
        <f t="shared" si="116"/>
        <v>4.4000000000000004</v>
      </c>
      <c r="U879" s="18" t="s">
        <v>15</v>
      </c>
      <c r="V879" s="83"/>
      <c r="W879" s="39" t="s">
        <v>5227</v>
      </c>
      <c r="X879" s="85">
        <f t="shared" si="118"/>
        <v>25.92</v>
      </c>
      <c r="Y879" s="85">
        <f t="shared" si="119"/>
        <v>76.8</v>
      </c>
      <c r="Z879" s="85">
        <f>VLOOKUP(A:A,[1]周转天数!$A$1:$N$65536,14,0)</f>
        <v>57.6</v>
      </c>
    </row>
    <row r="880" spans="1:26" ht="15" x14ac:dyDescent="0.25">
      <c r="A880" s="87" t="s">
        <v>906</v>
      </c>
      <c r="B880" s="65" t="s">
        <v>6037</v>
      </c>
      <c r="C880" s="63" t="s">
        <v>21</v>
      </c>
      <c r="D880" s="7" t="s">
        <v>22</v>
      </c>
      <c r="E880" s="7">
        <v>1</v>
      </c>
      <c r="F880" s="7">
        <v>3</v>
      </c>
      <c r="G880" s="40" t="s">
        <v>4678</v>
      </c>
      <c r="H880" s="68">
        <v>0.53333333333333333</v>
      </c>
      <c r="I880" s="9">
        <v>10</v>
      </c>
      <c r="J880" s="10">
        <f t="shared" si="113"/>
        <v>5.333333333333333</v>
      </c>
      <c r="K880" s="11">
        <v>1</v>
      </c>
      <c r="L880" s="12">
        <v>2</v>
      </c>
      <c r="M880" s="54">
        <f t="shared" si="117"/>
        <v>2</v>
      </c>
      <c r="N880" s="13">
        <f t="shared" si="114"/>
        <v>3.6</v>
      </c>
      <c r="O880" s="14">
        <f t="shared" si="115"/>
        <v>10.666666666666666</v>
      </c>
      <c r="P880" s="15"/>
      <c r="Q880" s="16">
        <v>8</v>
      </c>
      <c r="R880" s="72">
        <f t="shared" si="120"/>
        <v>2.6666666666666661</v>
      </c>
      <c r="S880" s="19" t="s">
        <v>15</v>
      </c>
      <c r="T880" s="17">
        <f t="shared" si="116"/>
        <v>4.4000000000000004</v>
      </c>
      <c r="U880" s="18" t="s">
        <v>15</v>
      </c>
      <c r="V880" s="83"/>
      <c r="W880" s="39" t="s">
        <v>5832</v>
      </c>
      <c r="X880" s="85">
        <f t="shared" si="118"/>
        <v>20.88</v>
      </c>
      <c r="Y880" s="85">
        <f t="shared" si="119"/>
        <v>61.86666666666666</v>
      </c>
      <c r="Z880" s="85">
        <f>VLOOKUP(A:A,[1]周转天数!$A$1:$N$65536,14,0)</f>
        <v>46.4</v>
      </c>
    </row>
    <row r="881" spans="1:26" ht="15" x14ac:dyDescent="0.25">
      <c r="A881" s="87" t="s">
        <v>907</v>
      </c>
      <c r="B881" s="65" t="s">
        <v>6038</v>
      </c>
      <c r="C881" s="63" t="s">
        <v>21</v>
      </c>
      <c r="D881" s="7" t="s">
        <v>22</v>
      </c>
      <c r="E881" s="7">
        <v>1</v>
      </c>
      <c r="F881" s="7">
        <v>3</v>
      </c>
      <c r="G881" s="40" t="s">
        <v>4635</v>
      </c>
      <c r="H881" s="68">
        <v>0.53333333333333333</v>
      </c>
      <c r="I881" s="9">
        <v>10</v>
      </c>
      <c r="J881" s="10">
        <f t="shared" si="113"/>
        <v>5.333333333333333</v>
      </c>
      <c r="K881" s="11">
        <v>1</v>
      </c>
      <c r="L881" s="12">
        <v>2</v>
      </c>
      <c r="M881" s="54">
        <f t="shared" si="117"/>
        <v>2</v>
      </c>
      <c r="N881" s="13">
        <f t="shared" si="114"/>
        <v>3.6</v>
      </c>
      <c r="O881" s="14">
        <f t="shared" si="115"/>
        <v>10.666666666666666</v>
      </c>
      <c r="P881" s="15"/>
      <c r="Q881" s="16">
        <v>8</v>
      </c>
      <c r="R881" s="72">
        <f t="shared" si="120"/>
        <v>2.6666666666666661</v>
      </c>
      <c r="S881" s="19" t="s">
        <v>15</v>
      </c>
      <c r="T881" s="17">
        <f t="shared" si="116"/>
        <v>4.4000000000000004</v>
      </c>
      <c r="U881" s="18" t="s">
        <v>15</v>
      </c>
      <c r="V881" s="83"/>
      <c r="W881" s="39" t="s">
        <v>6039</v>
      </c>
      <c r="X881" s="85">
        <f t="shared" si="118"/>
        <v>17.28</v>
      </c>
      <c r="Y881" s="85">
        <f t="shared" si="119"/>
        <v>51.199999999999996</v>
      </c>
      <c r="Z881" s="85">
        <f>VLOOKUP(A:A,[1]周转天数!$A$1:$N$65536,14,0)</f>
        <v>38.4</v>
      </c>
    </row>
    <row r="882" spans="1:26" ht="15" x14ac:dyDescent="0.25">
      <c r="A882" s="87" t="s">
        <v>908</v>
      </c>
      <c r="B882" s="65" t="s">
        <v>6040</v>
      </c>
      <c r="C882" s="63" t="s">
        <v>4984</v>
      </c>
      <c r="D882" s="7" t="s">
        <v>22</v>
      </c>
      <c r="E882" s="7">
        <v>1</v>
      </c>
      <c r="F882" s="7">
        <v>3</v>
      </c>
      <c r="G882" s="40" t="s">
        <v>4633</v>
      </c>
      <c r="H882" s="68">
        <v>0.53333333333333333</v>
      </c>
      <c r="I882" s="9">
        <v>10</v>
      </c>
      <c r="J882" s="10">
        <f t="shared" si="113"/>
        <v>5.333333333333333</v>
      </c>
      <c r="K882" s="11">
        <v>1</v>
      </c>
      <c r="L882" s="12">
        <v>2</v>
      </c>
      <c r="M882" s="54">
        <f t="shared" si="117"/>
        <v>2</v>
      </c>
      <c r="N882" s="13">
        <f t="shared" si="114"/>
        <v>3.6</v>
      </c>
      <c r="O882" s="14">
        <f t="shared" si="115"/>
        <v>10.666666666666666</v>
      </c>
      <c r="P882" s="15"/>
      <c r="Q882" s="16">
        <v>8</v>
      </c>
      <c r="R882" s="72">
        <f t="shared" si="120"/>
        <v>2.6666666666666661</v>
      </c>
      <c r="S882" s="19" t="s">
        <v>15</v>
      </c>
      <c r="T882" s="17">
        <f t="shared" si="116"/>
        <v>4.4000000000000004</v>
      </c>
      <c r="U882" s="18" t="s">
        <v>15</v>
      </c>
      <c r="V882" s="83"/>
      <c r="W882" s="39" t="s">
        <v>5190</v>
      </c>
      <c r="X882" s="85">
        <f t="shared" si="118"/>
        <v>9</v>
      </c>
      <c r="Y882" s="85">
        <f t="shared" si="119"/>
        <v>26.666666666666664</v>
      </c>
      <c r="Z882" s="85">
        <f>VLOOKUP(A:A,[1]周转天数!$A$1:$N$65536,14,0)</f>
        <v>20</v>
      </c>
    </row>
    <row r="883" spans="1:26" ht="15" x14ac:dyDescent="0.25">
      <c r="A883" s="87" t="s">
        <v>909</v>
      </c>
      <c r="B883" s="65" t="s">
        <v>6041</v>
      </c>
      <c r="C883" s="63" t="s">
        <v>25</v>
      </c>
      <c r="D883" s="7" t="s">
        <v>22</v>
      </c>
      <c r="E883" s="7">
        <v>1</v>
      </c>
      <c r="F883" s="7">
        <v>3</v>
      </c>
      <c r="G883" s="40" t="s">
        <v>4648</v>
      </c>
      <c r="H883" s="68">
        <v>0.53333333333333333</v>
      </c>
      <c r="I883" s="9">
        <v>10</v>
      </c>
      <c r="J883" s="10">
        <f t="shared" si="113"/>
        <v>5.333333333333333</v>
      </c>
      <c r="K883" s="11">
        <v>1</v>
      </c>
      <c r="L883" s="12">
        <v>2</v>
      </c>
      <c r="M883" s="54">
        <f t="shared" si="117"/>
        <v>2</v>
      </c>
      <c r="N883" s="13">
        <f t="shared" si="114"/>
        <v>3.6</v>
      </c>
      <c r="O883" s="14">
        <f t="shared" si="115"/>
        <v>10.666666666666666</v>
      </c>
      <c r="P883" s="15"/>
      <c r="Q883" s="16">
        <v>8</v>
      </c>
      <c r="R883" s="72">
        <f t="shared" si="120"/>
        <v>2.6666666666666661</v>
      </c>
      <c r="S883" s="19" t="s">
        <v>15</v>
      </c>
      <c r="T883" s="17">
        <f t="shared" si="116"/>
        <v>4.4000000000000004</v>
      </c>
      <c r="U883" s="18" t="s">
        <v>15</v>
      </c>
      <c r="V883" s="83"/>
      <c r="W883" s="39" t="s">
        <v>5156</v>
      </c>
      <c r="X883" s="85">
        <f t="shared" si="118"/>
        <v>35.64</v>
      </c>
      <c r="Y883" s="85">
        <f t="shared" si="119"/>
        <v>105.6</v>
      </c>
      <c r="Z883" s="85">
        <f>VLOOKUP(A:A,[1]周转天数!$A$1:$N$65536,14,0)</f>
        <v>79.2</v>
      </c>
    </row>
    <row r="884" spans="1:26" ht="15" x14ac:dyDescent="0.25">
      <c r="A884" s="87" t="s">
        <v>910</v>
      </c>
      <c r="B884" s="65" t="s">
        <v>6042</v>
      </c>
      <c r="C884" s="63" t="s">
        <v>25</v>
      </c>
      <c r="D884" s="7" t="s">
        <v>22</v>
      </c>
      <c r="E884" s="7">
        <v>1</v>
      </c>
      <c r="F884" s="7">
        <v>3</v>
      </c>
      <c r="G884" s="40" t="s">
        <v>4664</v>
      </c>
      <c r="H884" s="68">
        <v>0.53333333333333333</v>
      </c>
      <c r="I884" s="9">
        <v>10</v>
      </c>
      <c r="J884" s="10">
        <f t="shared" si="113"/>
        <v>5.333333333333333</v>
      </c>
      <c r="K884" s="11">
        <v>1</v>
      </c>
      <c r="L884" s="12">
        <v>2</v>
      </c>
      <c r="M884" s="54">
        <f t="shared" si="117"/>
        <v>2</v>
      </c>
      <c r="N884" s="13">
        <f t="shared" si="114"/>
        <v>3.6</v>
      </c>
      <c r="O884" s="14">
        <f t="shared" si="115"/>
        <v>10.666666666666666</v>
      </c>
      <c r="P884" s="15"/>
      <c r="Q884" s="16">
        <v>8</v>
      </c>
      <c r="R884" s="72">
        <f t="shared" si="120"/>
        <v>2.6666666666666661</v>
      </c>
      <c r="S884" s="19" t="s">
        <v>15</v>
      </c>
      <c r="T884" s="17">
        <f t="shared" si="116"/>
        <v>4.4000000000000004</v>
      </c>
      <c r="U884" s="18" t="s">
        <v>15</v>
      </c>
      <c r="V884" s="83"/>
      <c r="W884" s="39" t="s">
        <v>5156</v>
      </c>
      <c r="X884" s="85">
        <f t="shared" si="118"/>
        <v>30.6</v>
      </c>
      <c r="Y884" s="85">
        <f t="shared" si="119"/>
        <v>90.666666666666657</v>
      </c>
      <c r="Z884" s="85">
        <f>VLOOKUP(A:A,[1]周转天数!$A$1:$N$65536,14,0)</f>
        <v>68</v>
      </c>
    </row>
    <row r="885" spans="1:26" ht="15" x14ac:dyDescent="0.25">
      <c r="A885" s="87" t="s">
        <v>911</v>
      </c>
      <c r="B885" s="65" t="s">
        <v>6043</v>
      </c>
      <c r="C885" s="63" t="s">
        <v>25</v>
      </c>
      <c r="D885" s="7" t="s">
        <v>22</v>
      </c>
      <c r="E885" s="7">
        <v>1</v>
      </c>
      <c r="F885" s="7">
        <v>3</v>
      </c>
      <c r="G885" s="40" t="s">
        <v>4674</v>
      </c>
      <c r="H885" s="68">
        <v>0.53333333333333333</v>
      </c>
      <c r="I885" s="9">
        <v>10</v>
      </c>
      <c r="J885" s="10">
        <f t="shared" si="113"/>
        <v>5.333333333333333</v>
      </c>
      <c r="K885" s="11">
        <v>1</v>
      </c>
      <c r="L885" s="12">
        <v>2</v>
      </c>
      <c r="M885" s="54">
        <f t="shared" si="117"/>
        <v>2</v>
      </c>
      <c r="N885" s="13">
        <f t="shared" si="114"/>
        <v>3.6</v>
      </c>
      <c r="O885" s="14">
        <f t="shared" si="115"/>
        <v>10.666666666666666</v>
      </c>
      <c r="P885" s="15"/>
      <c r="Q885" s="16">
        <v>8</v>
      </c>
      <c r="R885" s="72">
        <f t="shared" si="120"/>
        <v>2.6666666666666661</v>
      </c>
      <c r="S885" s="19" t="s">
        <v>15</v>
      </c>
      <c r="T885" s="17">
        <f t="shared" si="116"/>
        <v>4.4000000000000004</v>
      </c>
      <c r="U885" s="18" t="s">
        <v>15</v>
      </c>
      <c r="V885" s="83"/>
      <c r="W885" s="39" t="s">
        <v>5156</v>
      </c>
      <c r="X885" s="85">
        <f t="shared" si="118"/>
        <v>28.44</v>
      </c>
      <c r="Y885" s="85">
        <f t="shared" si="119"/>
        <v>84.266666666666666</v>
      </c>
      <c r="Z885" s="85">
        <f>VLOOKUP(A:A,[1]周转天数!$A$1:$N$65536,14,0)</f>
        <v>63.2</v>
      </c>
    </row>
    <row r="886" spans="1:26" ht="15" x14ac:dyDescent="0.25">
      <c r="A886" s="87" t="s">
        <v>912</v>
      </c>
      <c r="B886" s="65" t="s">
        <v>6044</v>
      </c>
      <c r="C886" s="63" t="s">
        <v>4984</v>
      </c>
      <c r="D886" s="7" t="s">
        <v>22</v>
      </c>
      <c r="E886" s="7">
        <v>1</v>
      </c>
      <c r="F886" s="7">
        <v>3</v>
      </c>
      <c r="G886" s="40" t="s">
        <v>4701</v>
      </c>
      <c r="H886" s="68">
        <v>0.53333333333333333</v>
      </c>
      <c r="I886" s="9">
        <v>10</v>
      </c>
      <c r="J886" s="10">
        <f t="shared" si="113"/>
        <v>5.333333333333333</v>
      </c>
      <c r="K886" s="11">
        <v>1</v>
      </c>
      <c r="L886" s="12">
        <v>2</v>
      </c>
      <c r="M886" s="54">
        <f t="shared" si="117"/>
        <v>2</v>
      </c>
      <c r="N886" s="13">
        <f t="shared" si="114"/>
        <v>3.6</v>
      </c>
      <c r="O886" s="14">
        <f t="shared" si="115"/>
        <v>10.666666666666666</v>
      </c>
      <c r="P886" s="15"/>
      <c r="Q886" s="16">
        <v>8</v>
      </c>
      <c r="R886" s="72">
        <f t="shared" si="120"/>
        <v>2.6666666666666661</v>
      </c>
      <c r="S886" s="19" t="s">
        <v>15</v>
      </c>
      <c r="T886" s="17">
        <f t="shared" si="116"/>
        <v>4.4000000000000004</v>
      </c>
      <c r="U886" s="18" t="s">
        <v>15</v>
      </c>
      <c r="V886" s="83"/>
      <c r="W886" s="39" t="s">
        <v>5553</v>
      </c>
      <c r="X886" s="85">
        <f t="shared" si="118"/>
        <v>86.039999999999992</v>
      </c>
      <c r="Y886" s="85">
        <f t="shared" si="119"/>
        <v>254.93333333333331</v>
      </c>
      <c r="Z886" s="85">
        <f>VLOOKUP(A:A,[1]周转天数!$A$1:$N$65536,14,0)</f>
        <v>191.2</v>
      </c>
    </row>
    <row r="887" spans="1:26" ht="15" x14ac:dyDescent="0.25">
      <c r="A887" s="87" t="s">
        <v>913</v>
      </c>
      <c r="B887" s="65" t="s">
        <v>6045</v>
      </c>
      <c r="C887" s="63" t="s">
        <v>4984</v>
      </c>
      <c r="D887" s="7" t="s">
        <v>22</v>
      </c>
      <c r="E887" s="7">
        <v>1</v>
      </c>
      <c r="F887" s="7">
        <v>3</v>
      </c>
      <c r="G887" s="40" t="s">
        <v>4648</v>
      </c>
      <c r="H887" s="68">
        <v>0.53333333333333333</v>
      </c>
      <c r="I887" s="9">
        <v>10</v>
      </c>
      <c r="J887" s="10">
        <f t="shared" si="113"/>
        <v>5.333333333333333</v>
      </c>
      <c r="K887" s="11">
        <v>1</v>
      </c>
      <c r="L887" s="12">
        <v>2</v>
      </c>
      <c r="M887" s="54">
        <f t="shared" si="117"/>
        <v>2</v>
      </c>
      <c r="N887" s="13">
        <f t="shared" si="114"/>
        <v>3.6</v>
      </c>
      <c r="O887" s="14">
        <f t="shared" si="115"/>
        <v>10.666666666666666</v>
      </c>
      <c r="P887" s="15"/>
      <c r="Q887" s="16">
        <v>8</v>
      </c>
      <c r="R887" s="72">
        <f t="shared" si="120"/>
        <v>2.6666666666666661</v>
      </c>
      <c r="S887" s="19" t="s">
        <v>15</v>
      </c>
      <c r="T887" s="17">
        <f t="shared" si="116"/>
        <v>4.4000000000000004</v>
      </c>
      <c r="U887" s="18" t="s">
        <v>15</v>
      </c>
      <c r="V887" s="83"/>
      <c r="W887" s="39" t="s">
        <v>5553</v>
      </c>
      <c r="X887" s="85">
        <f t="shared" si="118"/>
        <v>35.64</v>
      </c>
      <c r="Y887" s="85">
        <f t="shared" si="119"/>
        <v>105.6</v>
      </c>
      <c r="Z887" s="85">
        <f>VLOOKUP(A:A,[1]周转天数!$A$1:$N$65536,14,0)</f>
        <v>79.2</v>
      </c>
    </row>
    <row r="888" spans="1:26" ht="15" x14ac:dyDescent="0.25">
      <c r="A888" s="87" t="s">
        <v>914</v>
      </c>
      <c r="B888" s="65" t="s">
        <v>6046</v>
      </c>
      <c r="C888" s="63" t="s">
        <v>4984</v>
      </c>
      <c r="D888" s="7" t="s">
        <v>22</v>
      </c>
      <c r="E888" s="7">
        <v>1</v>
      </c>
      <c r="F888" s="7">
        <v>3</v>
      </c>
      <c r="G888" s="40" t="s">
        <v>4645</v>
      </c>
      <c r="H888" s="68">
        <v>0.53333333333333333</v>
      </c>
      <c r="I888" s="9">
        <v>10</v>
      </c>
      <c r="J888" s="10">
        <f t="shared" si="113"/>
        <v>5.333333333333333</v>
      </c>
      <c r="K888" s="11">
        <v>1</v>
      </c>
      <c r="L888" s="12">
        <v>2</v>
      </c>
      <c r="M888" s="54">
        <f t="shared" si="117"/>
        <v>2</v>
      </c>
      <c r="N888" s="13">
        <f t="shared" si="114"/>
        <v>3.6</v>
      </c>
      <c r="O888" s="14">
        <f t="shared" si="115"/>
        <v>10.666666666666666</v>
      </c>
      <c r="P888" s="15"/>
      <c r="Q888" s="16">
        <v>8</v>
      </c>
      <c r="R888" s="72">
        <f t="shared" si="120"/>
        <v>2.6666666666666661</v>
      </c>
      <c r="S888" s="19" t="s">
        <v>15</v>
      </c>
      <c r="T888" s="17">
        <f t="shared" si="116"/>
        <v>4.4000000000000004</v>
      </c>
      <c r="U888" s="18" t="s">
        <v>15</v>
      </c>
      <c r="V888" s="83"/>
      <c r="W888" s="39" t="s">
        <v>5263</v>
      </c>
      <c r="X888" s="85">
        <f t="shared" si="118"/>
        <v>18</v>
      </c>
      <c r="Y888" s="85">
        <f t="shared" si="119"/>
        <v>53.333333333333329</v>
      </c>
      <c r="Z888" s="85">
        <f>VLOOKUP(A:A,[1]周转天数!$A$1:$N$65536,14,0)</f>
        <v>40</v>
      </c>
    </row>
    <row r="889" spans="1:26" ht="15" x14ac:dyDescent="0.25">
      <c r="A889" s="87" t="s">
        <v>915</v>
      </c>
      <c r="B889" s="65" t="s">
        <v>6047</v>
      </c>
      <c r="C889" s="63" t="s">
        <v>25</v>
      </c>
      <c r="D889" s="7" t="s">
        <v>22</v>
      </c>
      <c r="E889" s="7">
        <v>1</v>
      </c>
      <c r="F889" s="7">
        <v>3</v>
      </c>
      <c r="G889" s="40" t="s">
        <v>4733</v>
      </c>
      <c r="H889" s="68">
        <v>0.53333333333333333</v>
      </c>
      <c r="I889" s="9">
        <v>10</v>
      </c>
      <c r="J889" s="10">
        <f t="shared" si="113"/>
        <v>5.333333333333333</v>
      </c>
      <c r="K889" s="11">
        <v>1</v>
      </c>
      <c r="L889" s="12">
        <v>2</v>
      </c>
      <c r="M889" s="54">
        <f t="shared" si="117"/>
        <v>2</v>
      </c>
      <c r="N889" s="13">
        <f t="shared" si="114"/>
        <v>3.6</v>
      </c>
      <c r="O889" s="14">
        <f t="shared" si="115"/>
        <v>10.666666666666666</v>
      </c>
      <c r="P889" s="15"/>
      <c r="Q889" s="16">
        <v>8</v>
      </c>
      <c r="R889" s="72">
        <f t="shared" si="120"/>
        <v>2.6666666666666661</v>
      </c>
      <c r="S889" s="19" t="s">
        <v>15</v>
      </c>
      <c r="T889" s="17">
        <f t="shared" si="116"/>
        <v>4.4000000000000004</v>
      </c>
      <c r="U889" s="18" t="s">
        <v>15</v>
      </c>
      <c r="V889" s="83"/>
      <c r="W889" s="39" t="s">
        <v>5156</v>
      </c>
      <c r="X889" s="85">
        <f t="shared" si="118"/>
        <v>32.04</v>
      </c>
      <c r="Y889" s="85">
        <f t="shared" si="119"/>
        <v>94.933333333333337</v>
      </c>
      <c r="Z889" s="85">
        <f>VLOOKUP(A:A,[1]周转天数!$A$1:$N$65536,14,0)</f>
        <v>71.2</v>
      </c>
    </row>
    <row r="890" spans="1:26" ht="15" x14ac:dyDescent="0.25">
      <c r="A890" s="87" t="s">
        <v>916</v>
      </c>
      <c r="B890" s="65" t="s">
        <v>6048</v>
      </c>
      <c r="C890" s="63" t="s">
        <v>25</v>
      </c>
      <c r="D890" s="7" t="s">
        <v>22</v>
      </c>
      <c r="E890" s="7">
        <v>1</v>
      </c>
      <c r="F890" s="7">
        <v>3</v>
      </c>
      <c r="G890" s="40" t="s">
        <v>4700</v>
      </c>
      <c r="H890" s="68">
        <v>0.53333333333333333</v>
      </c>
      <c r="I890" s="9">
        <v>10</v>
      </c>
      <c r="J890" s="10">
        <f t="shared" si="113"/>
        <v>5.333333333333333</v>
      </c>
      <c r="K890" s="11">
        <v>1</v>
      </c>
      <c r="L890" s="12">
        <v>2</v>
      </c>
      <c r="M890" s="54">
        <f t="shared" si="117"/>
        <v>2</v>
      </c>
      <c r="N890" s="13">
        <f t="shared" si="114"/>
        <v>3.6</v>
      </c>
      <c r="O890" s="14">
        <f t="shared" si="115"/>
        <v>10.666666666666666</v>
      </c>
      <c r="P890" s="15"/>
      <c r="Q890" s="16">
        <v>8</v>
      </c>
      <c r="R890" s="72">
        <f t="shared" si="120"/>
        <v>2.6666666666666661</v>
      </c>
      <c r="S890" s="19" t="s">
        <v>15</v>
      </c>
      <c r="T890" s="17">
        <f t="shared" si="116"/>
        <v>4.4000000000000004</v>
      </c>
      <c r="U890" s="18" t="s">
        <v>15</v>
      </c>
      <c r="V890" s="83"/>
      <c r="W890" s="39" t="s">
        <v>5156</v>
      </c>
      <c r="X890" s="85">
        <f t="shared" si="118"/>
        <v>41.4</v>
      </c>
      <c r="Y890" s="85">
        <f t="shared" si="119"/>
        <v>122.66666666666666</v>
      </c>
      <c r="Z890" s="85">
        <f>VLOOKUP(A:A,[1]周转天数!$A$1:$N$65536,14,0)</f>
        <v>92</v>
      </c>
    </row>
    <row r="891" spans="1:26" ht="15" x14ac:dyDescent="0.25">
      <c r="A891" s="87" t="s">
        <v>917</v>
      </c>
      <c r="B891" s="65" t="s">
        <v>6049</v>
      </c>
      <c r="C891" s="63" t="s">
        <v>25</v>
      </c>
      <c r="D891" s="7" t="s">
        <v>22</v>
      </c>
      <c r="E891" s="7">
        <v>1</v>
      </c>
      <c r="F891" s="7">
        <v>3</v>
      </c>
      <c r="G891" s="40" t="s">
        <v>4672</v>
      </c>
      <c r="H891" s="68">
        <v>0.53333333333333333</v>
      </c>
      <c r="I891" s="9">
        <v>10</v>
      </c>
      <c r="J891" s="10">
        <f t="shared" si="113"/>
        <v>5.333333333333333</v>
      </c>
      <c r="K891" s="11">
        <v>1</v>
      </c>
      <c r="L891" s="12">
        <v>2</v>
      </c>
      <c r="M891" s="54">
        <f t="shared" si="117"/>
        <v>2</v>
      </c>
      <c r="N891" s="13">
        <f t="shared" si="114"/>
        <v>3.6</v>
      </c>
      <c r="O891" s="14">
        <f t="shared" si="115"/>
        <v>10.666666666666666</v>
      </c>
      <c r="P891" s="15"/>
      <c r="Q891" s="16">
        <v>8</v>
      </c>
      <c r="R891" s="72">
        <f t="shared" si="120"/>
        <v>2.6666666666666661</v>
      </c>
      <c r="S891" s="19" t="s">
        <v>15</v>
      </c>
      <c r="T891" s="17">
        <f t="shared" si="116"/>
        <v>4.4000000000000004</v>
      </c>
      <c r="U891" s="18" t="s">
        <v>15</v>
      </c>
      <c r="V891" s="83"/>
      <c r="W891" s="39" t="s">
        <v>5156</v>
      </c>
      <c r="X891" s="85">
        <f t="shared" si="118"/>
        <v>36</v>
      </c>
      <c r="Y891" s="85">
        <f t="shared" si="119"/>
        <v>106.66666666666666</v>
      </c>
      <c r="Z891" s="85">
        <f>VLOOKUP(A:A,[1]周转天数!$A$1:$N$65536,14,0)</f>
        <v>80</v>
      </c>
    </row>
    <row r="892" spans="1:26" ht="15" x14ac:dyDescent="0.25">
      <c r="A892" s="87" t="s">
        <v>918</v>
      </c>
      <c r="B892" s="65" t="s">
        <v>6050</v>
      </c>
      <c r="C892" s="63" t="s">
        <v>4984</v>
      </c>
      <c r="D892" s="7" t="s">
        <v>22</v>
      </c>
      <c r="E892" s="7">
        <v>1</v>
      </c>
      <c r="F892" s="7">
        <v>3</v>
      </c>
      <c r="G892" s="40" t="s">
        <v>4727</v>
      </c>
      <c r="H892" s="68">
        <v>0.53333333333333333</v>
      </c>
      <c r="I892" s="9">
        <v>10</v>
      </c>
      <c r="J892" s="10">
        <f t="shared" si="113"/>
        <v>5.333333333333333</v>
      </c>
      <c r="K892" s="11">
        <v>1</v>
      </c>
      <c r="L892" s="12">
        <v>2</v>
      </c>
      <c r="M892" s="54">
        <f t="shared" si="117"/>
        <v>2</v>
      </c>
      <c r="N892" s="13">
        <f t="shared" si="114"/>
        <v>3.6</v>
      </c>
      <c r="O892" s="14">
        <f t="shared" si="115"/>
        <v>10.666666666666666</v>
      </c>
      <c r="P892" s="15"/>
      <c r="Q892" s="16">
        <v>8</v>
      </c>
      <c r="R892" s="72">
        <f t="shared" si="120"/>
        <v>2.6666666666666661</v>
      </c>
      <c r="S892" s="19" t="s">
        <v>15</v>
      </c>
      <c r="T892" s="17">
        <f t="shared" si="116"/>
        <v>4.4000000000000004</v>
      </c>
      <c r="U892" s="18" t="s">
        <v>15</v>
      </c>
      <c r="V892" s="83"/>
      <c r="W892" s="39" t="s">
        <v>5553</v>
      </c>
      <c r="X892" s="85">
        <f t="shared" si="118"/>
        <v>46.440000000000005</v>
      </c>
      <c r="Y892" s="85">
        <f t="shared" si="119"/>
        <v>137.6</v>
      </c>
      <c r="Z892" s="85">
        <f>VLOOKUP(A:A,[1]周转天数!$A$1:$N$65536,14,0)</f>
        <v>103.2</v>
      </c>
    </row>
    <row r="893" spans="1:26" ht="15" x14ac:dyDescent="0.25">
      <c r="A893" s="87" t="s">
        <v>919</v>
      </c>
      <c r="B893" s="65" t="s">
        <v>6051</v>
      </c>
      <c r="C893" s="63" t="s">
        <v>4984</v>
      </c>
      <c r="D893" s="7" t="s">
        <v>22</v>
      </c>
      <c r="E893" s="7">
        <v>1</v>
      </c>
      <c r="F893" s="7">
        <v>3</v>
      </c>
      <c r="G893" s="40" t="s">
        <v>4648</v>
      </c>
      <c r="H893" s="68">
        <v>0.53333333333333333</v>
      </c>
      <c r="I893" s="9">
        <v>10</v>
      </c>
      <c r="J893" s="10">
        <f t="shared" si="113"/>
        <v>5.333333333333333</v>
      </c>
      <c r="K893" s="11">
        <v>1</v>
      </c>
      <c r="L893" s="12">
        <v>2</v>
      </c>
      <c r="M893" s="54">
        <f t="shared" si="117"/>
        <v>2</v>
      </c>
      <c r="N893" s="13">
        <f t="shared" si="114"/>
        <v>3.6</v>
      </c>
      <c r="O893" s="14">
        <f t="shared" si="115"/>
        <v>10.666666666666666</v>
      </c>
      <c r="P893" s="15"/>
      <c r="Q893" s="16">
        <v>8</v>
      </c>
      <c r="R893" s="72">
        <f t="shared" si="120"/>
        <v>2.6666666666666661</v>
      </c>
      <c r="S893" s="19" t="s">
        <v>15</v>
      </c>
      <c r="T893" s="17">
        <f t="shared" si="116"/>
        <v>4.4000000000000004</v>
      </c>
      <c r="U893" s="18" t="s">
        <v>15</v>
      </c>
      <c r="V893" s="83"/>
      <c r="W893" s="39" t="s">
        <v>5263</v>
      </c>
      <c r="X893" s="85">
        <f t="shared" si="118"/>
        <v>35.64</v>
      </c>
      <c r="Y893" s="85">
        <f t="shared" si="119"/>
        <v>105.6</v>
      </c>
      <c r="Z893" s="85">
        <f>VLOOKUP(A:A,[1]周转天数!$A$1:$N$65536,14,0)</f>
        <v>79.2</v>
      </c>
    </row>
    <row r="894" spans="1:26" ht="15" x14ac:dyDescent="0.25">
      <c r="A894" s="87" t="s">
        <v>920</v>
      </c>
      <c r="B894" s="65" t="s">
        <v>6052</v>
      </c>
      <c r="C894" s="63" t="s">
        <v>4984</v>
      </c>
      <c r="D894" s="7" t="s">
        <v>22</v>
      </c>
      <c r="E894" s="7">
        <v>1</v>
      </c>
      <c r="F894" s="7">
        <v>3</v>
      </c>
      <c r="G894" s="40" t="s">
        <v>4738</v>
      </c>
      <c r="H894" s="68">
        <v>0.53333333333333333</v>
      </c>
      <c r="I894" s="9">
        <v>10</v>
      </c>
      <c r="J894" s="10">
        <f t="shared" si="113"/>
        <v>5.333333333333333</v>
      </c>
      <c r="K894" s="11">
        <v>1</v>
      </c>
      <c r="L894" s="12">
        <v>2</v>
      </c>
      <c r="M894" s="54">
        <f t="shared" si="117"/>
        <v>2</v>
      </c>
      <c r="N894" s="13">
        <f t="shared" si="114"/>
        <v>3.6</v>
      </c>
      <c r="O894" s="14">
        <f t="shared" si="115"/>
        <v>10.666666666666666</v>
      </c>
      <c r="P894" s="15"/>
      <c r="Q894" s="16">
        <v>8</v>
      </c>
      <c r="R894" s="72">
        <f t="shared" si="120"/>
        <v>2.6666666666666661</v>
      </c>
      <c r="S894" s="19" t="s">
        <v>15</v>
      </c>
      <c r="T894" s="17">
        <f t="shared" si="116"/>
        <v>4.4000000000000004</v>
      </c>
      <c r="U894" s="18" t="s">
        <v>15</v>
      </c>
      <c r="V894" s="83"/>
      <c r="W894" s="39" t="s">
        <v>5263</v>
      </c>
      <c r="X894" s="85">
        <f t="shared" si="118"/>
        <v>68.039999999999992</v>
      </c>
      <c r="Y894" s="85">
        <f t="shared" si="119"/>
        <v>201.59999999999997</v>
      </c>
      <c r="Z894" s="85">
        <f>VLOOKUP(A:A,[1]周转天数!$A$1:$N$65536,14,0)</f>
        <v>151.19999999999999</v>
      </c>
    </row>
    <row r="895" spans="1:26" ht="15" x14ac:dyDescent="0.25">
      <c r="A895" s="87" t="s">
        <v>921</v>
      </c>
      <c r="B895" s="65" t="s">
        <v>6053</v>
      </c>
      <c r="C895" s="63" t="s">
        <v>4984</v>
      </c>
      <c r="D895" s="7" t="s">
        <v>22</v>
      </c>
      <c r="E895" s="7">
        <v>1</v>
      </c>
      <c r="F895" s="7">
        <v>3</v>
      </c>
      <c r="G895" s="40" t="s">
        <v>4723</v>
      </c>
      <c r="H895" s="68">
        <v>0.53333333333333333</v>
      </c>
      <c r="I895" s="9">
        <v>10</v>
      </c>
      <c r="J895" s="10">
        <f t="shared" si="113"/>
        <v>5.333333333333333</v>
      </c>
      <c r="K895" s="11">
        <v>1</v>
      </c>
      <c r="L895" s="12">
        <v>2</v>
      </c>
      <c r="M895" s="54">
        <f t="shared" si="117"/>
        <v>2</v>
      </c>
      <c r="N895" s="13">
        <f t="shared" si="114"/>
        <v>3.6</v>
      </c>
      <c r="O895" s="14">
        <f t="shared" si="115"/>
        <v>10.666666666666666</v>
      </c>
      <c r="P895" s="15"/>
      <c r="Q895" s="16">
        <v>8</v>
      </c>
      <c r="R895" s="72">
        <f t="shared" si="120"/>
        <v>2.6666666666666661</v>
      </c>
      <c r="S895" s="19" t="s">
        <v>15</v>
      </c>
      <c r="T895" s="17">
        <f t="shared" si="116"/>
        <v>4.4000000000000004</v>
      </c>
      <c r="U895" s="18" t="s">
        <v>15</v>
      </c>
      <c r="V895" s="83"/>
      <c r="W895" s="39" t="s">
        <v>5263</v>
      </c>
      <c r="X895" s="85">
        <f t="shared" si="118"/>
        <v>37.800000000000004</v>
      </c>
      <c r="Y895" s="85">
        <f t="shared" si="119"/>
        <v>112</v>
      </c>
      <c r="Z895" s="85">
        <f>VLOOKUP(A:A,[1]周转天数!$A$1:$N$65536,14,0)</f>
        <v>84</v>
      </c>
    </row>
    <row r="896" spans="1:26" ht="15" x14ac:dyDescent="0.25">
      <c r="A896" s="87" t="s">
        <v>922</v>
      </c>
      <c r="B896" s="65" t="s">
        <v>6054</v>
      </c>
      <c r="C896" s="63" t="s">
        <v>4984</v>
      </c>
      <c r="D896" s="7" t="s">
        <v>22</v>
      </c>
      <c r="E896" s="7">
        <v>1</v>
      </c>
      <c r="F896" s="7">
        <v>3</v>
      </c>
      <c r="G896" s="40" t="s">
        <v>4645</v>
      </c>
      <c r="H896" s="68">
        <v>0.53333333333333333</v>
      </c>
      <c r="I896" s="9">
        <v>10</v>
      </c>
      <c r="J896" s="10">
        <f t="shared" ref="J896:J959" si="121">H896*I896</f>
        <v>5.333333333333333</v>
      </c>
      <c r="K896" s="11">
        <v>1</v>
      </c>
      <c r="L896" s="12">
        <v>2</v>
      </c>
      <c r="M896" s="54">
        <f t="shared" si="117"/>
        <v>2</v>
      </c>
      <c r="N896" s="13">
        <f t="shared" si="114"/>
        <v>3.6</v>
      </c>
      <c r="O896" s="14">
        <f t="shared" si="115"/>
        <v>10.666666666666666</v>
      </c>
      <c r="P896" s="15"/>
      <c r="Q896" s="16">
        <v>8</v>
      </c>
      <c r="R896" s="72">
        <f t="shared" si="120"/>
        <v>2.6666666666666661</v>
      </c>
      <c r="S896" s="19" t="s">
        <v>15</v>
      </c>
      <c r="T896" s="17">
        <f t="shared" si="116"/>
        <v>4.4000000000000004</v>
      </c>
      <c r="U896" s="18" t="s">
        <v>15</v>
      </c>
      <c r="V896" s="83"/>
      <c r="W896" s="39" t="s">
        <v>5263</v>
      </c>
      <c r="X896" s="85">
        <f t="shared" si="118"/>
        <v>18</v>
      </c>
      <c r="Y896" s="85">
        <f t="shared" si="119"/>
        <v>53.333333333333329</v>
      </c>
      <c r="Z896" s="85">
        <f>VLOOKUP(A:A,[1]周转天数!$A$1:$N$65536,14,0)</f>
        <v>40</v>
      </c>
    </row>
    <row r="897" spans="1:26" ht="15" x14ac:dyDescent="0.25">
      <c r="A897" s="87" t="s">
        <v>923</v>
      </c>
      <c r="B897" s="65" t="s">
        <v>6055</v>
      </c>
      <c r="C897" s="63" t="s">
        <v>4984</v>
      </c>
      <c r="D897" s="7" t="s">
        <v>22</v>
      </c>
      <c r="E897" s="7">
        <v>1</v>
      </c>
      <c r="F897" s="7">
        <v>3</v>
      </c>
      <c r="G897" s="40" t="s">
        <v>4645</v>
      </c>
      <c r="H897" s="68">
        <v>0.53333333333333333</v>
      </c>
      <c r="I897" s="9">
        <v>10</v>
      </c>
      <c r="J897" s="10">
        <f t="shared" si="121"/>
        <v>5.333333333333333</v>
      </c>
      <c r="K897" s="11">
        <v>1</v>
      </c>
      <c r="L897" s="12">
        <v>2</v>
      </c>
      <c r="M897" s="54">
        <f t="shared" si="117"/>
        <v>2</v>
      </c>
      <c r="N897" s="13">
        <f t="shared" ref="N897:N960" si="122">M897+F897*H897</f>
        <v>3.6</v>
      </c>
      <c r="O897" s="14">
        <f t="shared" ref="O897:O960" si="123">H897*20</f>
        <v>10.666666666666666</v>
      </c>
      <c r="P897" s="15"/>
      <c r="Q897" s="16">
        <v>8</v>
      </c>
      <c r="R897" s="72">
        <f t="shared" si="120"/>
        <v>2.6666666666666661</v>
      </c>
      <c r="S897" s="19" t="s">
        <v>15</v>
      </c>
      <c r="T897" s="17">
        <f t="shared" ref="T897:T960" si="124">Q897-N897</f>
        <v>4.4000000000000004</v>
      </c>
      <c r="U897" s="18" t="s">
        <v>15</v>
      </c>
      <c r="V897" s="83"/>
      <c r="W897" s="39" t="s">
        <v>5263</v>
      </c>
      <c r="X897" s="85">
        <f t="shared" si="118"/>
        <v>18</v>
      </c>
      <c r="Y897" s="85">
        <f t="shared" si="119"/>
        <v>53.333333333333329</v>
      </c>
      <c r="Z897" s="85">
        <f>VLOOKUP(A:A,[1]周转天数!$A$1:$N$65536,14,0)</f>
        <v>40</v>
      </c>
    </row>
    <row r="898" spans="1:26" ht="15" x14ac:dyDescent="0.25">
      <c r="A898" s="87" t="s">
        <v>924</v>
      </c>
      <c r="B898" s="65" t="s">
        <v>6056</v>
      </c>
      <c r="C898" s="63" t="s">
        <v>25</v>
      </c>
      <c r="D898" s="7" t="s">
        <v>22</v>
      </c>
      <c r="E898" s="7">
        <v>1</v>
      </c>
      <c r="F898" s="7">
        <v>3</v>
      </c>
      <c r="G898" s="40" t="s">
        <v>4672</v>
      </c>
      <c r="H898" s="68">
        <v>0.53333333333333333</v>
      </c>
      <c r="I898" s="9">
        <v>10</v>
      </c>
      <c r="J898" s="10">
        <f t="shared" si="121"/>
        <v>5.333333333333333</v>
      </c>
      <c r="K898" s="11">
        <v>1</v>
      </c>
      <c r="L898" s="12">
        <v>2</v>
      </c>
      <c r="M898" s="54">
        <f t="shared" ref="M898:M961" si="125">K898*L898</f>
        <v>2</v>
      </c>
      <c r="N898" s="13">
        <f t="shared" si="122"/>
        <v>3.6</v>
      </c>
      <c r="O898" s="14">
        <f t="shared" si="123"/>
        <v>10.666666666666666</v>
      </c>
      <c r="P898" s="15"/>
      <c r="Q898" s="16">
        <v>8</v>
      </c>
      <c r="R898" s="72">
        <f t="shared" si="120"/>
        <v>2.6666666666666661</v>
      </c>
      <c r="S898" s="19" t="s">
        <v>15</v>
      </c>
      <c r="T898" s="17">
        <f t="shared" si="124"/>
        <v>4.4000000000000004</v>
      </c>
      <c r="U898" s="18" t="s">
        <v>15</v>
      </c>
      <c r="V898" s="83"/>
      <c r="W898" s="39" t="s">
        <v>5156</v>
      </c>
      <c r="X898" s="85">
        <f t="shared" si="118"/>
        <v>36</v>
      </c>
      <c r="Y898" s="85">
        <f t="shared" si="119"/>
        <v>106.66666666666666</v>
      </c>
      <c r="Z898" s="85">
        <f>VLOOKUP(A:A,[1]周转天数!$A$1:$N$65536,14,0)</f>
        <v>80</v>
      </c>
    </row>
    <row r="899" spans="1:26" ht="15" x14ac:dyDescent="0.25">
      <c r="A899" s="87" t="s">
        <v>925</v>
      </c>
      <c r="B899" s="65" t="s">
        <v>6057</v>
      </c>
      <c r="C899" s="63" t="s">
        <v>25</v>
      </c>
      <c r="D899" s="7" t="s">
        <v>22</v>
      </c>
      <c r="E899" s="7">
        <v>1</v>
      </c>
      <c r="F899" s="7">
        <v>3</v>
      </c>
      <c r="G899" s="40" t="s">
        <v>4723</v>
      </c>
      <c r="H899" s="68">
        <v>0.53333333333333333</v>
      </c>
      <c r="I899" s="9">
        <v>10</v>
      </c>
      <c r="J899" s="10">
        <f t="shared" si="121"/>
        <v>5.333333333333333</v>
      </c>
      <c r="K899" s="11">
        <v>1</v>
      </c>
      <c r="L899" s="12">
        <v>2</v>
      </c>
      <c r="M899" s="54">
        <f t="shared" si="125"/>
        <v>2</v>
      </c>
      <c r="N899" s="13">
        <f t="shared" si="122"/>
        <v>3.6</v>
      </c>
      <c r="O899" s="14">
        <f t="shared" si="123"/>
        <v>10.666666666666666</v>
      </c>
      <c r="P899" s="15"/>
      <c r="Q899" s="16">
        <v>8</v>
      </c>
      <c r="R899" s="72">
        <f t="shared" si="120"/>
        <v>2.6666666666666661</v>
      </c>
      <c r="S899" s="19" t="s">
        <v>15</v>
      </c>
      <c r="T899" s="17">
        <f t="shared" si="124"/>
        <v>4.4000000000000004</v>
      </c>
      <c r="U899" s="18" t="s">
        <v>15</v>
      </c>
      <c r="V899" s="83"/>
      <c r="W899" s="39" t="s">
        <v>5156</v>
      </c>
      <c r="X899" s="85">
        <f t="shared" ref="X899:X962" si="126">N899*G899</f>
        <v>37.800000000000004</v>
      </c>
      <c r="Y899" s="85">
        <f t="shared" ref="Y899:Y962" si="127">O899*G899</f>
        <v>112</v>
      </c>
      <c r="Z899" s="85">
        <f>VLOOKUP(A:A,[1]周转天数!$A$1:$N$65536,14,0)</f>
        <v>84</v>
      </c>
    </row>
    <row r="900" spans="1:26" ht="15" x14ac:dyDescent="0.25">
      <c r="A900" s="87" t="s">
        <v>926</v>
      </c>
      <c r="B900" s="65" t="s">
        <v>6058</v>
      </c>
      <c r="C900" s="63" t="s">
        <v>25</v>
      </c>
      <c r="D900" s="7" t="s">
        <v>22</v>
      </c>
      <c r="E900" s="7">
        <v>1</v>
      </c>
      <c r="F900" s="7">
        <v>3</v>
      </c>
      <c r="G900" s="40" t="s">
        <v>4678</v>
      </c>
      <c r="H900" s="68">
        <v>0.53333333333333333</v>
      </c>
      <c r="I900" s="9">
        <v>10</v>
      </c>
      <c r="J900" s="10">
        <f t="shared" si="121"/>
        <v>5.333333333333333</v>
      </c>
      <c r="K900" s="11">
        <v>1</v>
      </c>
      <c r="L900" s="12">
        <v>2</v>
      </c>
      <c r="M900" s="54">
        <f t="shared" si="125"/>
        <v>2</v>
      </c>
      <c r="N900" s="13">
        <f t="shared" si="122"/>
        <v>3.6</v>
      </c>
      <c r="O900" s="14">
        <f t="shared" si="123"/>
        <v>10.666666666666666</v>
      </c>
      <c r="P900" s="15"/>
      <c r="Q900" s="16">
        <v>8</v>
      </c>
      <c r="R900" s="72">
        <f t="shared" si="120"/>
        <v>2.6666666666666661</v>
      </c>
      <c r="S900" s="19" t="s">
        <v>15</v>
      </c>
      <c r="T900" s="17">
        <f t="shared" si="124"/>
        <v>4.4000000000000004</v>
      </c>
      <c r="U900" s="18" t="s">
        <v>15</v>
      </c>
      <c r="V900" s="83"/>
      <c r="W900" s="39" t="s">
        <v>5837</v>
      </c>
      <c r="X900" s="85">
        <f t="shared" si="126"/>
        <v>20.88</v>
      </c>
      <c r="Y900" s="85">
        <f t="shared" si="127"/>
        <v>61.86666666666666</v>
      </c>
      <c r="Z900" s="85">
        <f>VLOOKUP(A:A,[1]周转天数!$A$1:$N$65536,14,0)</f>
        <v>46.4</v>
      </c>
    </row>
    <row r="901" spans="1:26" ht="15" x14ac:dyDescent="0.25">
      <c r="A901" s="87" t="s">
        <v>927</v>
      </c>
      <c r="B901" s="65" t="s">
        <v>6059</v>
      </c>
      <c r="C901" s="63" t="s">
        <v>4984</v>
      </c>
      <c r="D901" s="7" t="s">
        <v>22</v>
      </c>
      <c r="E901" s="7">
        <v>1</v>
      </c>
      <c r="F901" s="7">
        <v>3</v>
      </c>
      <c r="G901" s="40" t="s">
        <v>4665</v>
      </c>
      <c r="H901" s="68">
        <v>0.53333333333333333</v>
      </c>
      <c r="I901" s="9">
        <v>10</v>
      </c>
      <c r="J901" s="10">
        <f t="shared" si="121"/>
        <v>5.333333333333333</v>
      </c>
      <c r="K901" s="11">
        <v>1</v>
      </c>
      <c r="L901" s="12">
        <v>2</v>
      </c>
      <c r="M901" s="54">
        <f t="shared" si="125"/>
        <v>2</v>
      </c>
      <c r="N901" s="13">
        <f t="shared" si="122"/>
        <v>3.6</v>
      </c>
      <c r="O901" s="14">
        <f t="shared" si="123"/>
        <v>10.666666666666666</v>
      </c>
      <c r="P901" s="15"/>
      <c r="Q901" s="16">
        <v>8</v>
      </c>
      <c r="R901" s="72">
        <f t="shared" si="120"/>
        <v>2.6666666666666661</v>
      </c>
      <c r="S901" s="19" t="s">
        <v>15</v>
      </c>
      <c r="T901" s="17">
        <f t="shared" si="124"/>
        <v>4.4000000000000004</v>
      </c>
      <c r="U901" s="18" t="s">
        <v>15</v>
      </c>
      <c r="V901" s="83"/>
      <c r="W901" s="39" t="s">
        <v>5263</v>
      </c>
      <c r="X901" s="85">
        <f t="shared" si="126"/>
        <v>71.28</v>
      </c>
      <c r="Y901" s="85">
        <f t="shared" si="127"/>
        <v>211.2</v>
      </c>
      <c r="Z901" s="85">
        <f>VLOOKUP(A:A,[1]周转天数!$A$1:$N$65536,14,0)</f>
        <v>158.4</v>
      </c>
    </row>
    <row r="902" spans="1:26" ht="15" x14ac:dyDescent="0.25">
      <c r="A902" s="87" t="s">
        <v>928</v>
      </c>
      <c r="B902" s="65" t="s">
        <v>6060</v>
      </c>
      <c r="C902" s="63" t="s">
        <v>21</v>
      </c>
      <c r="D902" s="7" t="s">
        <v>22</v>
      </c>
      <c r="E902" s="7">
        <v>1</v>
      </c>
      <c r="F902" s="7">
        <v>3</v>
      </c>
      <c r="G902" s="40" t="s">
        <v>4643</v>
      </c>
      <c r="H902" s="68">
        <v>0.53333333333333333</v>
      </c>
      <c r="I902" s="9">
        <v>10</v>
      </c>
      <c r="J902" s="10">
        <f t="shared" si="121"/>
        <v>5.333333333333333</v>
      </c>
      <c r="K902" s="11">
        <v>1</v>
      </c>
      <c r="L902" s="12">
        <v>2</v>
      </c>
      <c r="M902" s="54">
        <f t="shared" si="125"/>
        <v>2</v>
      </c>
      <c r="N902" s="13">
        <f t="shared" si="122"/>
        <v>3.6</v>
      </c>
      <c r="O902" s="14">
        <f t="shared" si="123"/>
        <v>10.666666666666666</v>
      </c>
      <c r="P902" s="15"/>
      <c r="Q902" s="16">
        <v>8</v>
      </c>
      <c r="R902" s="72">
        <f t="shared" si="120"/>
        <v>2.6666666666666661</v>
      </c>
      <c r="S902" s="19" t="s">
        <v>15</v>
      </c>
      <c r="T902" s="17">
        <f t="shared" si="124"/>
        <v>4.4000000000000004</v>
      </c>
      <c r="U902" s="18" t="s">
        <v>15</v>
      </c>
      <c r="V902" s="83"/>
      <c r="W902" s="39" t="s">
        <v>5183</v>
      </c>
      <c r="X902" s="85">
        <f t="shared" si="126"/>
        <v>5.4</v>
      </c>
      <c r="Y902" s="85">
        <f t="shared" si="127"/>
        <v>16</v>
      </c>
      <c r="Z902" s="85">
        <f>VLOOKUP(A:A,[1]周转天数!$A$1:$N$65536,14,0)</f>
        <v>12</v>
      </c>
    </row>
    <row r="903" spans="1:26" ht="15" x14ac:dyDescent="0.25">
      <c r="A903" s="87" t="s">
        <v>929</v>
      </c>
      <c r="B903" s="65" t="s">
        <v>6061</v>
      </c>
      <c r="C903" s="63" t="s">
        <v>4984</v>
      </c>
      <c r="D903" s="7" t="s">
        <v>22</v>
      </c>
      <c r="E903" s="7">
        <v>1</v>
      </c>
      <c r="F903" s="7">
        <v>3</v>
      </c>
      <c r="G903" s="40" t="s">
        <v>4640</v>
      </c>
      <c r="H903" s="68">
        <v>0.53333333333333333</v>
      </c>
      <c r="I903" s="9">
        <v>10</v>
      </c>
      <c r="J903" s="10">
        <f t="shared" si="121"/>
        <v>5.333333333333333</v>
      </c>
      <c r="K903" s="11">
        <v>1</v>
      </c>
      <c r="L903" s="12">
        <v>2</v>
      </c>
      <c r="M903" s="54">
        <f t="shared" si="125"/>
        <v>2</v>
      </c>
      <c r="N903" s="13">
        <f t="shared" si="122"/>
        <v>3.6</v>
      </c>
      <c r="O903" s="14">
        <f t="shared" si="123"/>
        <v>10.666666666666666</v>
      </c>
      <c r="P903" s="15"/>
      <c r="Q903" s="16">
        <v>8</v>
      </c>
      <c r="R903" s="72">
        <f t="shared" si="120"/>
        <v>2.6666666666666661</v>
      </c>
      <c r="S903" s="19" t="s">
        <v>15</v>
      </c>
      <c r="T903" s="17">
        <f t="shared" si="124"/>
        <v>4.4000000000000004</v>
      </c>
      <c r="U903" s="18" t="s">
        <v>15</v>
      </c>
      <c r="V903" s="83"/>
      <c r="W903" s="39" t="s">
        <v>5263</v>
      </c>
      <c r="X903" s="85">
        <f t="shared" si="126"/>
        <v>19.8</v>
      </c>
      <c r="Y903" s="85">
        <f t="shared" si="127"/>
        <v>58.666666666666664</v>
      </c>
      <c r="Z903" s="85">
        <f>VLOOKUP(A:A,[1]周转天数!$A$1:$N$65536,14,0)</f>
        <v>44</v>
      </c>
    </row>
    <row r="904" spans="1:26" ht="15" x14ac:dyDescent="0.25">
      <c r="A904" s="87" t="s">
        <v>930</v>
      </c>
      <c r="B904" s="65" t="s">
        <v>6062</v>
      </c>
      <c r="C904" s="63" t="s">
        <v>25</v>
      </c>
      <c r="D904" s="7" t="s">
        <v>22</v>
      </c>
      <c r="E904" s="7">
        <v>1</v>
      </c>
      <c r="F904" s="7">
        <v>3</v>
      </c>
      <c r="G904" s="40" t="s">
        <v>4733</v>
      </c>
      <c r="H904" s="68">
        <v>0.53333333333333333</v>
      </c>
      <c r="I904" s="9">
        <v>10</v>
      </c>
      <c r="J904" s="10">
        <f t="shared" si="121"/>
        <v>5.333333333333333</v>
      </c>
      <c r="K904" s="11">
        <v>1</v>
      </c>
      <c r="L904" s="12">
        <v>2</v>
      </c>
      <c r="M904" s="54">
        <f t="shared" si="125"/>
        <v>2</v>
      </c>
      <c r="N904" s="13">
        <f t="shared" si="122"/>
        <v>3.6</v>
      </c>
      <c r="O904" s="14">
        <f t="shared" si="123"/>
        <v>10.666666666666666</v>
      </c>
      <c r="P904" s="15"/>
      <c r="Q904" s="16">
        <v>8</v>
      </c>
      <c r="R904" s="72">
        <f t="shared" si="120"/>
        <v>2.6666666666666661</v>
      </c>
      <c r="S904" s="19" t="s">
        <v>15</v>
      </c>
      <c r="T904" s="17">
        <f t="shared" si="124"/>
        <v>4.4000000000000004</v>
      </c>
      <c r="U904" s="18" t="s">
        <v>15</v>
      </c>
      <c r="V904" s="83"/>
      <c r="W904" s="39" t="s">
        <v>5156</v>
      </c>
      <c r="X904" s="85">
        <f t="shared" si="126"/>
        <v>32.04</v>
      </c>
      <c r="Y904" s="85">
        <f t="shared" si="127"/>
        <v>94.933333333333337</v>
      </c>
      <c r="Z904" s="85">
        <f>VLOOKUP(A:A,[1]周转天数!$A$1:$N$65536,14,0)</f>
        <v>71.2</v>
      </c>
    </row>
    <row r="905" spans="1:26" ht="15" x14ac:dyDescent="0.25">
      <c r="A905" s="87" t="s">
        <v>931</v>
      </c>
      <c r="B905" s="65" t="s">
        <v>6063</v>
      </c>
      <c r="C905" s="63" t="s">
        <v>4984</v>
      </c>
      <c r="D905" s="7" t="s">
        <v>22</v>
      </c>
      <c r="E905" s="7">
        <v>1</v>
      </c>
      <c r="F905" s="7">
        <v>3</v>
      </c>
      <c r="G905" s="40" t="s">
        <v>4648</v>
      </c>
      <c r="H905" s="68">
        <v>0.53333333333333333</v>
      </c>
      <c r="I905" s="9">
        <v>10</v>
      </c>
      <c r="J905" s="10">
        <f t="shared" si="121"/>
        <v>5.333333333333333</v>
      </c>
      <c r="K905" s="11">
        <v>1</v>
      </c>
      <c r="L905" s="12">
        <v>2</v>
      </c>
      <c r="M905" s="54">
        <f t="shared" si="125"/>
        <v>2</v>
      </c>
      <c r="N905" s="13">
        <f t="shared" si="122"/>
        <v>3.6</v>
      </c>
      <c r="O905" s="14">
        <f t="shared" si="123"/>
        <v>10.666666666666666</v>
      </c>
      <c r="P905" s="15"/>
      <c r="Q905" s="16">
        <v>8</v>
      </c>
      <c r="R905" s="72">
        <f t="shared" si="120"/>
        <v>2.6666666666666661</v>
      </c>
      <c r="S905" s="19" t="s">
        <v>15</v>
      </c>
      <c r="T905" s="17">
        <f t="shared" si="124"/>
        <v>4.4000000000000004</v>
      </c>
      <c r="U905" s="18" t="s">
        <v>15</v>
      </c>
      <c r="V905" s="83"/>
      <c r="W905" s="39" t="s">
        <v>5553</v>
      </c>
      <c r="X905" s="85">
        <f t="shared" si="126"/>
        <v>35.64</v>
      </c>
      <c r="Y905" s="85">
        <f t="shared" si="127"/>
        <v>105.6</v>
      </c>
      <c r="Z905" s="85">
        <f>VLOOKUP(A:A,[1]周转天数!$A$1:$N$65536,14,0)</f>
        <v>79.2</v>
      </c>
    </row>
    <row r="906" spans="1:26" ht="15" x14ac:dyDescent="0.25">
      <c r="A906" s="87" t="s">
        <v>932</v>
      </c>
      <c r="B906" s="65" t="s">
        <v>6064</v>
      </c>
      <c r="C906" s="63" t="s">
        <v>4984</v>
      </c>
      <c r="D906" s="7" t="s">
        <v>22</v>
      </c>
      <c r="E906" s="7">
        <v>1</v>
      </c>
      <c r="F906" s="7">
        <v>3</v>
      </c>
      <c r="G906" s="40" t="s">
        <v>4648</v>
      </c>
      <c r="H906" s="68">
        <v>0.53333333333333333</v>
      </c>
      <c r="I906" s="9">
        <v>10</v>
      </c>
      <c r="J906" s="10">
        <f t="shared" si="121"/>
        <v>5.333333333333333</v>
      </c>
      <c r="K906" s="11">
        <v>1</v>
      </c>
      <c r="L906" s="12">
        <v>2</v>
      </c>
      <c r="M906" s="54">
        <f t="shared" si="125"/>
        <v>2</v>
      </c>
      <c r="N906" s="13">
        <f t="shared" si="122"/>
        <v>3.6</v>
      </c>
      <c r="O906" s="14">
        <f t="shared" si="123"/>
        <v>10.666666666666666</v>
      </c>
      <c r="P906" s="15"/>
      <c r="Q906" s="16">
        <v>8</v>
      </c>
      <c r="R906" s="72">
        <f t="shared" ref="R906:R969" si="128">O906-Q906</f>
        <v>2.6666666666666661</v>
      </c>
      <c r="S906" s="19" t="s">
        <v>15</v>
      </c>
      <c r="T906" s="17">
        <f t="shared" si="124"/>
        <v>4.4000000000000004</v>
      </c>
      <c r="U906" s="18" t="s">
        <v>15</v>
      </c>
      <c r="V906" s="83"/>
      <c r="W906" s="39" t="s">
        <v>5553</v>
      </c>
      <c r="X906" s="85">
        <f t="shared" si="126"/>
        <v>35.64</v>
      </c>
      <c r="Y906" s="85">
        <f t="shared" si="127"/>
        <v>105.6</v>
      </c>
      <c r="Z906" s="85">
        <f>VLOOKUP(A:A,[1]周转天数!$A$1:$N$65536,14,0)</f>
        <v>79.2</v>
      </c>
    </row>
    <row r="907" spans="1:26" ht="15" x14ac:dyDescent="0.25">
      <c r="A907" s="87" t="s">
        <v>933</v>
      </c>
      <c r="B907" s="65" t="s">
        <v>6065</v>
      </c>
      <c r="C907" s="63" t="s">
        <v>19</v>
      </c>
      <c r="D907" s="7" t="s">
        <v>22</v>
      </c>
      <c r="E907" s="7">
        <v>1</v>
      </c>
      <c r="F907" s="7">
        <v>3</v>
      </c>
      <c r="G907" s="40" t="s">
        <v>4722</v>
      </c>
      <c r="H907" s="68">
        <v>0.53333333333333333</v>
      </c>
      <c r="I907" s="9">
        <v>10</v>
      </c>
      <c r="J907" s="10">
        <f t="shared" si="121"/>
        <v>5.333333333333333</v>
      </c>
      <c r="K907" s="11">
        <v>1</v>
      </c>
      <c r="L907" s="12">
        <v>2</v>
      </c>
      <c r="M907" s="54">
        <f t="shared" si="125"/>
        <v>2</v>
      </c>
      <c r="N907" s="13">
        <f t="shared" si="122"/>
        <v>3.6</v>
      </c>
      <c r="O907" s="14">
        <f t="shared" si="123"/>
        <v>10.666666666666666</v>
      </c>
      <c r="P907" s="15"/>
      <c r="Q907" s="16">
        <v>8</v>
      </c>
      <c r="R907" s="72">
        <f t="shared" si="128"/>
        <v>2.6666666666666661</v>
      </c>
      <c r="S907" s="19" t="s">
        <v>15</v>
      </c>
      <c r="T907" s="17">
        <f t="shared" si="124"/>
        <v>4.4000000000000004</v>
      </c>
      <c r="U907" s="18" t="s">
        <v>15</v>
      </c>
      <c r="V907" s="83"/>
      <c r="W907" s="39" t="s">
        <v>6066</v>
      </c>
      <c r="X907" s="85">
        <f t="shared" si="126"/>
        <v>24.48</v>
      </c>
      <c r="Y907" s="85">
        <f t="shared" si="127"/>
        <v>72.533333333333331</v>
      </c>
      <c r="Z907" s="85">
        <f>VLOOKUP(A:A,[1]周转天数!$A$1:$N$65536,14,0)</f>
        <v>54.4</v>
      </c>
    </row>
    <row r="908" spans="1:26" ht="15" x14ac:dyDescent="0.25">
      <c r="A908" s="87" t="s">
        <v>934</v>
      </c>
      <c r="B908" s="65" t="s">
        <v>6067</v>
      </c>
      <c r="C908" s="63" t="s">
        <v>19</v>
      </c>
      <c r="D908" s="7" t="s">
        <v>22</v>
      </c>
      <c r="E908" s="7">
        <v>1</v>
      </c>
      <c r="F908" s="7">
        <v>3</v>
      </c>
      <c r="G908" s="40" t="s">
        <v>4661</v>
      </c>
      <c r="H908" s="68">
        <v>0.53333333333333333</v>
      </c>
      <c r="I908" s="9">
        <v>10</v>
      </c>
      <c r="J908" s="10">
        <f t="shared" si="121"/>
        <v>5.333333333333333</v>
      </c>
      <c r="K908" s="11">
        <v>1</v>
      </c>
      <c r="L908" s="12">
        <v>2</v>
      </c>
      <c r="M908" s="54">
        <f t="shared" si="125"/>
        <v>2</v>
      </c>
      <c r="N908" s="13">
        <f t="shared" si="122"/>
        <v>3.6</v>
      </c>
      <c r="O908" s="14">
        <f t="shared" si="123"/>
        <v>10.666666666666666</v>
      </c>
      <c r="P908" s="15"/>
      <c r="Q908" s="16">
        <v>8</v>
      </c>
      <c r="R908" s="72">
        <f t="shared" si="128"/>
        <v>2.6666666666666661</v>
      </c>
      <c r="S908" s="19" t="s">
        <v>15</v>
      </c>
      <c r="T908" s="17">
        <f t="shared" si="124"/>
        <v>4.4000000000000004</v>
      </c>
      <c r="U908" s="18" t="s">
        <v>15</v>
      </c>
      <c r="V908" s="83"/>
      <c r="W908" s="39" t="s">
        <v>5948</v>
      </c>
      <c r="X908" s="85">
        <f t="shared" si="126"/>
        <v>35.28</v>
      </c>
      <c r="Y908" s="85">
        <f t="shared" si="127"/>
        <v>104.53333333333333</v>
      </c>
      <c r="Z908" s="85">
        <f>VLOOKUP(A:A,[1]周转天数!$A$1:$N$65536,14,0)</f>
        <v>78.400000000000006</v>
      </c>
    </row>
    <row r="909" spans="1:26" ht="15" x14ac:dyDescent="0.25">
      <c r="A909" s="87" t="s">
        <v>935</v>
      </c>
      <c r="B909" s="65" t="s">
        <v>6068</v>
      </c>
      <c r="C909" s="63" t="s">
        <v>6069</v>
      </c>
      <c r="D909" s="7" t="s">
        <v>22</v>
      </c>
      <c r="E909" s="7">
        <v>1</v>
      </c>
      <c r="F909" s="7">
        <v>3</v>
      </c>
      <c r="G909" s="40" t="s">
        <v>4736</v>
      </c>
      <c r="H909" s="68">
        <v>0.53333333333333333</v>
      </c>
      <c r="I909" s="9">
        <v>10</v>
      </c>
      <c r="J909" s="10">
        <f t="shared" si="121"/>
        <v>5.333333333333333</v>
      </c>
      <c r="K909" s="11">
        <v>1</v>
      </c>
      <c r="L909" s="12">
        <v>2</v>
      </c>
      <c r="M909" s="54">
        <f t="shared" si="125"/>
        <v>2</v>
      </c>
      <c r="N909" s="13">
        <f t="shared" si="122"/>
        <v>3.6</v>
      </c>
      <c r="O909" s="14">
        <f t="shared" si="123"/>
        <v>10.666666666666666</v>
      </c>
      <c r="P909" s="15"/>
      <c r="Q909" s="16">
        <v>8</v>
      </c>
      <c r="R909" s="72">
        <f t="shared" si="128"/>
        <v>2.6666666666666661</v>
      </c>
      <c r="S909" s="19" t="s">
        <v>15</v>
      </c>
      <c r="T909" s="17">
        <f t="shared" si="124"/>
        <v>4.4000000000000004</v>
      </c>
      <c r="U909" s="18" t="s">
        <v>15</v>
      </c>
      <c r="V909" s="83"/>
      <c r="W909" s="39" t="s">
        <v>5557</v>
      </c>
      <c r="X909" s="85">
        <f t="shared" si="126"/>
        <v>93.24</v>
      </c>
      <c r="Y909" s="85">
        <f t="shared" si="127"/>
        <v>276.26666666666665</v>
      </c>
      <c r="Z909" s="85">
        <f>VLOOKUP(A:A,[1]周转天数!$A$1:$N$65536,14,0)</f>
        <v>207.2</v>
      </c>
    </row>
    <row r="910" spans="1:26" ht="15" x14ac:dyDescent="0.25">
      <c r="A910" s="87" t="s">
        <v>936</v>
      </c>
      <c r="B910" s="65" t="s">
        <v>6070</v>
      </c>
      <c r="C910" s="63" t="s">
        <v>20</v>
      </c>
      <c r="D910" s="7" t="s">
        <v>22</v>
      </c>
      <c r="E910" s="7">
        <v>1</v>
      </c>
      <c r="F910" s="7">
        <v>3</v>
      </c>
      <c r="G910" s="40" t="s">
        <v>4762</v>
      </c>
      <c r="H910" s="68">
        <v>0.53333333333333333</v>
      </c>
      <c r="I910" s="9">
        <v>10</v>
      </c>
      <c r="J910" s="10">
        <f t="shared" si="121"/>
        <v>5.333333333333333</v>
      </c>
      <c r="K910" s="11">
        <v>1</v>
      </c>
      <c r="L910" s="12">
        <v>2</v>
      </c>
      <c r="M910" s="54">
        <f t="shared" si="125"/>
        <v>2</v>
      </c>
      <c r="N910" s="13">
        <f t="shared" si="122"/>
        <v>3.6</v>
      </c>
      <c r="O910" s="14">
        <f t="shared" si="123"/>
        <v>10.666666666666666</v>
      </c>
      <c r="P910" s="15"/>
      <c r="Q910" s="16">
        <v>8</v>
      </c>
      <c r="R910" s="72">
        <f t="shared" si="128"/>
        <v>2.6666666666666661</v>
      </c>
      <c r="S910" s="19" t="s">
        <v>15</v>
      </c>
      <c r="T910" s="17">
        <f t="shared" si="124"/>
        <v>4.4000000000000004</v>
      </c>
      <c r="U910" s="18" t="s">
        <v>15</v>
      </c>
      <c r="V910" s="83"/>
      <c r="W910" s="39" t="s">
        <v>5557</v>
      </c>
      <c r="X910" s="85">
        <f t="shared" si="126"/>
        <v>108</v>
      </c>
      <c r="Y910" s="85">
        <f t="shared" si="127"/>
        <v>320</v>
      </c>
      <c r="Z910" s="85">
        <f>VLOOKUP(A:A,[1]周转天数!$A$1:$N$65536,14,0)</f>
        <v>240</v>
      </c>
    </row>
    <row r="911" spans="1:26" ht="15" x14ac:dyDescent="0.25">
      <c r="A911" s="87" t="s">
        <v>937</v>
      </c>
      <c r="B911" s="65" t="s">
        <v>6071</v>
      </c>
      <c r="C911" s="63" t="s">
        <v>20</v>
      </c>
      <c r="D911" s="7" t="s">
        <v>22</v>
      </c>
      <c r="E911" s="7">
        <v>1</v>
      </c>
      <c r="F911" s="7">
        <v>3</v>
      </c>
      <c r="G911" s="40" t="s">
        <v>4763</v>
      </c>
      <c r="H911" s="68">
        <v>0.53333333333333333</v>
      </c>
      <c r="I911" s="9">
        <v>10</v>
      </c>
      <c r="J911" s="10">
        <f t="shared" si="121"/>
        <v>5.333333333333333</v>
      </c>
      <c r="K911" s="11">
        <v>1</v>
      </c>
      <c r="L911" s="12">
        <v>2</v>
      </c>
      <c r="M911" s="54">
        <f t="shared" si="125"/>
        <v>2</v>
      </c>
      <c r="N911" s="13">
        <f t="shared" si="122"/>
        <v>3.6</v>
      </c>
      <c r="O911" s="14">
        <f t="shared" si="123"/>
        <v>10.666666666666666</v>
      </c>
      <c r="P911" s="15"/>
      <c r="Q911" s="16">
        <v>8</v>
      </c>
      <c r="R911" s="72">
        <f t="shared" si="128"/>
        <v>2.6666666666666661</v>
      </c>
      <c r="S911" s="19" t="s">
        <v>15</v>
      </c>
      <c r="T911" s="17">
        <f t="shared" si="124"/>
        <v>4.4000000000000004</v>
      </c>
      <c r="U911" s="18" t="s">
        <v>15</v>
      </c>
      <c r="V911" s="83"/>
      <c r="W911" s="39" t="s">
        <v>5557</v>
      </c>
      <c r="X911" s="85">
        <f t="shared" si="126"/>
        <v>113.4</v>
      </c>
      <c r="Y911" s="85">
        <f t="shared" si="127"/>
        <v>336</v>
      </c>
      <c r="Z911" s="85">
        <f>VLOOKUP(A:A,[1]周转天数!$A$1:$N$65536,14,0)</f>
        <v>252</v>
      </c>
    </row>
    <row r="912" spans="1:26" ht="15" x14ac:dyDescent="0.25">
      <c r="A912" s="87" t="s">
        <v>938</v>
      </c>
      <c r="B912" s="65" t="s">
        <v>6072</v>
      </c>
      <c r="C912" s="63" t="s">
        <v>20</v>
      </c>
      <c r="D912" s="7" t="s">
        <v>22</v>
      </c>
      <c r="E912" s="7">
        <v>1</v>
      </c>
      <c r="F912" s="7">
        <v>3</v>
      </c>
      <c r="G912" s="40" t="s">
        <v>4758</v>
      </c>
      <c r="H912" s="68">
        <v>0.53333333333333333</v>
      </c>
      <c r="I912" s="9">
        <v>10</v>
      </c>
      <c r="J912" s="10">
        <f t="shared" si="121"/>
        <v>5.333333333333333</v>
      </c>
      <c r="K912" s="11">
        <v>1</v>
      </c>
      <c r="L912" s="12">
        <v>2</v>
      </c>
      <c r="M912" s="54">
        <f t="shared" si="125"/>
        <v>2</v>
      </c>
      <c r="N912" s="13">
        <f t="shared" si="122"/>
        <v>3.6</v>
      </c>
      <c r="O912" s="14">
        <f t="shared" si="123"/>
        <v>10.666666666666666</v>
      </c>
      <c r="P912" s="15"/>
      <c r="Q912" s="16">
        <v>8</v>
      </c>
      <c r="R912" s="72">
        <f t="shared" si="128"/>
        <v>2.6666666666666661</v>
      </c>
      <c r="S912" s="19" t="s">
        <v>15</v>
      </c>
      <c r="T912" s="17">
        <f t="shared" si="124"/>
        <v>4.4000000000000004</v>
      </c>
      <c r="U912" s="18" t="s">
        <v>15</v>
      </c>
      <c r="V912" s="83"/>
      <c r="W912" s="39" t="s">
        <v>5045</v>
      </c>
      <c r="X912" s="85">
        <f t="shared" si="126"/>
        <v>39.6</v>
      </c>
      <c r="Y912" s="85">
        <f t="shared" si="127"/>
        <v>117.33333333333333</v>
      </c>
      <c r="Z912" s="85">
        <f>VLOOKUP(A:A,[1]周转天数!$A$1:$N$65536,14,0)</f>
        <v>88</v>
      </c>
    </row>
    <row r="913" spans="1:26" ht="15" x14ac:dyDescent="0.25">
      <c r="A913" s="87" t="s">
        <v>939</v>
      </c>
      <c r="B913" s="65" t="s">
        <v>6073</v>
      </c>
      <c r="C913" s="63" t="s">
        <v>21</v>
      </c>
      <c r="D913" s="7" t="s">
        <v>22</v>
      </c>
      <c r="E913" s="7">
        <v>1</v>
      </c>
      <c r="F913" s="7">
        <v>3</v>
      </c>
      <c r="G913" s="40" t="s">
        <v>4639</v>
      </c>
      <c r="H913" s="68">
        <v>0.53333333333333333</v>
      </c>
      <c r="I913" s="9">
        <v>10</v>
      </c>
      <c r="J913" s="10">
        <f t="shared" si="121"/>
        <v>5.333333333333333</v>
      </c>
      <c r="K913" s="11">
        <v>1</v>
      </c>
      <c r="L913" s="12">
        <v>2</v>
      </c>
      <c r="M913" s="54">
        <f t="shared" si="125"/>
        <v>2</v>
      </c>
      <c r="N913" s="13">
        <f t="shared" si="122"/>
        <v>3.6</v>
      </c>
      <c r="O913" s="14">
        <f t="shared" si="123"/>
        <v>10.666666666666666</v>
      </c>
      <c r="P913" s="15"/>
      <c r="Q913" s="16">
        <v>8</v>
      </c>
      <c r="R913" s="72">
        <f t="shared" si="128"/>
        <v>2.6666666666666661</v>
      </c>
      <c r="S913" s="19" t="s">
        <v>15</v>
      </c>
      <c r="T913" s="17">
        <f t="shared" si="124"/>
        <v>4.4000000000000004</v>
      </c>
      <c r="U913" s="18" t="s">
        <v>15</v>
      </c>
      <c r="V913" s="83"/>
      <c r="W913" s="39" t="s">
        <v>5040</v>
      </c>
      <c r="X913" s="85">
        <f t="shared" si="126"/>
        <v>14.4</v>
      </c>
      <c r="Y913" s="85">
        <f t="shared" si="127"/>
        <v>42.666666666666664</v>
      </c>
      <c r="Z913" s="85">
        <f>VLOOKUP(A:A,[1]周转天数!$A$1:$N$65536,14,0)</f>
        <v>32</v>
      </c>
    </row>
    <row r="914" spans="1:26" ht="15" x14ac:dyDescent="0.25">
      <c r="A914" s="87" t="s">
        <v>940</v>
      </c>
      <c r="B914" s="65" t="s">
        <v>6074</v>
      </c>
      <c r="C914" s="63" t="s">
        <v>19</v>
      </c>
      <c r="D914" s="7" t="s">
        <v>22</v>
      </c>
      <c r="E914" s="7">
        <v>1</v>
      </c>
      <c r="F914" s="7">
        <v>3</v>
      </c>
      <c r="G914" s="40" t="s">
        <v>4727</v>
      </c>
      <c r="H914" s="68">
        <v>0.53333333333333333</v>
      </c>
      <c r="I914" s="9">
        <v>10</v>
      </c>
      <c r="J914" s="10">
        <f t="shared" si="121"/>
        <v>5.333333333333333</v>
      </c>
      <c r="K914" s="11">
        <v>1</v>
      </c>
      <c r="L914" s="12">
        <v>2</v>
      </c>
      <c r="M914" s="54">
        <f t="shared" si="125"/>
        <v>2</v>
      </c>
      <c r="N914" s="13">
        <f t="shared" si="122"/>
        <v>3.6</v>
      </c>
      <c r="O914" s="14">
        <f t="shared" si="123"/>
        <v>10.666666666666666</v>
      </c>
      <c r="P914" s="15"/>
      <c r="Q914" s="16">
        <v>8</v>
      </c>
      <c r="R914" s="72">
        <f t="shared" si="128"/>
        <v>2.6666666666666661</v>
      </c>
      <c r="S914" s="19" t="s">
        <v>15</v>
      </c>
      <c r="T914" s="17">
        <f t="shared" si="124"/>
        <v>4.4000000000000004</v>
      </c>
      <c r="U914" s="18" t="s">
        <v>15</v>
      </c>
      <c r="V914" s="83"/>
      <c r="W914" s="39" t="s">
        <v>5953</v>
      </c>
      <c r="X914" s="85">
        <f t="shared" si="126"/>
        <v>46.440000000000005</v>
      </c>
      <c r="Y914" s="85">
        <f t="shared" si="127"/>
        <v>137.6</v>
      </c>
      <c r="Z914" s="85">
        <f>VLOOKUP(A:A,[1]周转天数!$A$1:$N$65536,14,0)</f>
        <v>103.2</v>
      </c>
    </row>
    <row r="915" spans="1:26" ht="15" x14ac:dyDescent="0.25">
      <c r="A915" s="87" t="s">
        <v>941</v>
      </c>
      <c r="B915" s="65" t="s">
        <v>6075</v>
      </c>
      <c r="C915" s="63" t="s">
        <v>25</v>
      </c>
      <c r="D915" s="7" t="s">
        <v>22</v>
      </c>
      <c r="E915" s="7">
        <v>1</v>
      </c>
      <c r="F915" s="7">
        <v>3</v>
      </c>
      <c r="G915" s="40" t="s">
        <v>4764</v>
      </c>
      <c r="H915" s="68">
        <v>0.53333333333333333</v>
      </c>
      <c r="I915" s="9">
        <v>10</v>
      </c>
      <c r="J915" s="10">
        <f t="shared" si="121"/>
        <v>5.333333333333333</v>
      </c>
      <c r="K915" s="11">
        <v>1</v>
      </c>
      <c r="L915" s="12">
        <v>2</v>
      </c>
      <c r="M915" s="54">
        <f t="shared" si="125"/>
        <v>2</v>
      </c>
      <c r="N915" s="13">
        <f t="shared" si="122"/>
        <v>3.6</v>
      </c>
      <c r="O915" s="14">
        <f t="shared" si="123"/>
        <v>10.666666666666666</v>
      </c>
      <c r="P915" s="15"/>
      <c r="Q915" s="16">
        <v>8</v>
      </c>
      <c r="R915" s="72">
        <f t="shared" si="128"/>
        <v>2.6666666666666661</v>
      </c>
      <c r="S915" s="19" t="s">
        <v>15</v>
      </c>
      <c r="T915" s="17">
        <f t="shared" si="124"/>
        <v>4.4000000000000004</v>
      </c>
      <c r="U915" s="18" t="s">
        <v>15</v>
      </c>
      <c r="V915" s="83"/>
      <c r="W915" s="39" t="s">
        <v>5199</v>
      </c>
      <c r="X915" s="85">
        <f t="shared" si="126"/>
        <v>129.24</v>
      </c>
      <c r="Y915" s="85">
        <f t="shared" si="127"/>
        <v>382.93333333333328</v>
      </c>
      <c r="Z915" s="85">
        <f>VLOOKUP(A:A,[1]周转天数!$A$1:$N$65536,14,0)</f>
        <v>287.2</v>
      </c>
    </row>
    <row r="916" spans="1:26" ht="15" x14ac:dyDescent="0.25">
      <c r="A916" s="87" t="s">
        <v>942</v>
      </c>
      <c r="B916" s="65" t="s">
        <v>6076</v>
      </c>
      <c r="C916" s="63" t="s">
        <v>20</v>
      </c>
      <c r="D916" s="7" t="s">
        <v>22</v>
      </c>
      <c r="E916" s="7">
        <v>1</v>
      </c>
      <c r="F916" s="7">
        <v>3</v>
      </c>
      <c r="G916" s="40" t="s">
        <v>4640</v>
      </c>
      <c r="H916" s="68">
        <v>0.53333333333333333</v>
      </c>
      <c r="I916" s="9">
        <v>10</v>
      </c>
      <c r="J916" s="10">
        <f t="shared" si="121"/>
        <v>5.333333333333333</v>
      </c>
      <c r="K916" s="11">
        <v>1</v>
      </c>
      <c r="L916" s="12">
        <v>2</v>
      </c>
      <c r="M916" s="54">
        <f t="shared" si="125"/>
        <v>2</v>
      </c>
      <c r="N916" s="13">
        <f t="shared" si="122"/>
        <v>3.6</v>
      </c>
      <c r="O916" s="14">
        <f t="shared" si="123"/>
        <v>10.666666666666666</v>
      </c>
      <c r="P916" s="15"/>
      <c r="Q916" s="16">
        <v>8</v>
      </c>
      <c r="R916" s="72">
        <f t="shared" si="128"/>
        <v>2.6666666666666661</v>
      </c>
      <c r="S916" s="19" t="s">
        <v>15</v>
      </c>
      <c r="T916" s="17">
        <f t="shared" si="124"/>
        <v>4.4000000000000004</v>
      </c>
      <c r="U916" s="18" t="s">
        <v>15</v>
      </c>
      <c r="V916" s="83"/>
      <c r="W916" s="39" t="s">
        <v>6077</v>
      </c>
      <c r="X916" s="85">
        <f t="shared" si="126"/>
        <v>19.8</v>
      </c>
      <c r="Y916" s="85">
        <f t="shared" si="127"/>
        <v>58.666666666666664</v>
      </c>
      <c r="Z916" s="85">
        <f>VLOOKUP(A:A,[1]周转天数!$A$1:$N$65536,14,0)</f>
        <v>44</v>
      </c>
    </row>
    <row r="917" spans="1:26" ht="15" x14ac:dyDescent="0.25">
      <c r="A917" s="87" t="s">
        <v>943</v>
      </c>
      <c r="B917" s="65" t="s">
        <v>6078</v>
      </c>
      <c r="C917" s="63" t="s">
        <v>5151</v>
      </c>
      <c r="D917" s="7" t="s">
        <v>22</v>
      </c>
      <c r="E917" s="7">
        <v>1</v>
      </c>
      <c r="F917" s="7">
        <v>3</v>
      </c>
      <c r="G917" s="40" t="s">
        <v>4734</v>
      </c>
      <c r="H917" s="68">
        <v>0.53333333333333333</v>
      </c>
      <c r="I917" s="9">
        <v>10</v>
      </c>
      <c r="J917" s="10">
        <f t="shared" si="121"/>
        <v>5.333333333333333</v>
      </c>
      <c r="K917" s="11">
        <v>1</v>
      </c>
      <c r="L917" s="12">
        <v>2</v>
      </c>
      <c r="M917" s="54">
        <f t="shared" si="125"/>
        <v>2</v>
      </c>
      <c r="N917" s="13">
        <f t="shared" si="122"/>
        <v>3.6</v>
      </c>
      <c r="O917" s="14">
        <f t="shared" si="123"/>
        <v>10.666666666666666</v>
      </c>
      <c r="P917" s="15"/>
      <c r="Q917" s="16">
        <v>8</v>
      </c>
      <c r="R917" s="72">
        <f t="shared" si="128"/>
        <v>2.6666666666666661</v>
      </c>
      <c r="S917" s="19" t="s">
        <v>15</v>
      </c>
      <c r="T917" s="17">
        <f t="shared" si="124"/>
        <v>4.4000000000000004</v>
      </c>
      <c r="U917" s="18" t="s">
        <v>15</v>
      </c>
      <c r="V917" s="83"/>
      <c r="W917" s="39" t="s">
        <v>5208</v>
      </c>
      <c r="X917" s="85">
        <f t="shared" si="126"/>
        <v>107.64</v>
      </c>
      <c r="Y917" s="85">
        <f t="shared" si="127"/>
        <v>318.93333333333328</v>
      </c>
      <c r="Z917" s="85">
        <f>VLOOKUP(A:A,[1]周转天数!$A$1:$N$65536,14,0)</f>
        <v>239.2</v>
      </c>
    </row>
    <row r="918" spans="1:26" ht="15" x14ac:dyDescent="0.25">
      <c r="A918" s="87" t="s">
        <v>944</v>
      </c>
      <c r="B918" s="65" t="s">
        <v>6079</v>
      </c>
      <c r="C918" s="63" t="s">
        <v>5151</v>
      </c>
      <c r="D918" s="7" t="s">
        <v>22</v>
      </c>
      <c r="E918" s="7">
        <v>1</v>
      </c>
      <c r="F918" s="7">
        <v>3</v>
      </c>
      <c r="G918" s="40" t="s">
        <v>4734</v>
      </c>
      <c r="H918" s="68">
        <v>0.53333333333333333</v>
      </c>
      <c r="I918" s="9">
        <v>10</v>
      </c>
      <c r="J918" s="10">
        <f t="shared" si="121"/>
        <v>5.333333333333333</v>
      </c>
      <c r="K918" s="11">
        <v>1</v>
      </c>
      <c r="L918" s="12">
        <v>2</v>
      </c>
      <c r="M918" s="54">
        <f t="shared" si="125"/>
        <v>2</v>
      </c>
      <c r="N918" s="13">
        <f t="shared" si="122"/>
        <v>3.6</v>
      </c>
      <c r="O918" s="14">
        <f t="shared" si="123"/>
        <v>10.666666666666666</v>
      </c>
      <c r="P918" s="15"/>
      <c r="Q918" s="16">
        <v>8</v>
      </c>
      <c r="R918" s="72">
        <f t="shared" si="128"/>
        <v>2.6666666666666661</v>
      </c>
      <c r="S918" s="19" t="s">
        <v>15</v>
      </c>
      <c r="T918" s="17">
        <f t="shared" si="124"/>
        <v>4.4000000000000004</v>
      </c>
      <c r="U918" s="18" t="s">
        <v>15</v>
      </c>
      <c r="V918" s="83"/>
      <c r="W918" s="39" t="s">
        <v>5152</v>
      </c>
      <c r="X918" s="85">
        <f t="shared" si="126"/>
        <v>107.64</v>
      </c>
      <c r="Y918" s="85">
        <f t="shared" si="127"/>
        <v>318.93333333333328</v>
      </c>
      <c r="Z918" s="85">
        <f>VLOOKUP(A:A,[1]周转天数!$A$1:$N$65536,14,0)</f>
        <v>239.2</v>
      </c>
    </row>
    <row r="919" spans="1:26" ht="15" x14ac:dyDescent="0.25">
      <c r="A919" s="87" t="s">
        <v>945</v>
      </c>
      <c r="B919" s="65" t="s">
        <v>6080</v>
      </c>
      <c r="C919" s="63" t="s">
        <v>5151</v>
      </c>
      <c r="D919" s="7" t="s">
        <v>22</v>
      </c>
      <c r="E919" s="7">
        <v>1</v>
      </c>
      <c r="F919" s="7">
        <v>3</v>
      </c>
      <c r="G919" s="40" t="s">
        <v>4646</v>
      </c>
      <c r="H919" s="68">
        <v>0.53333333333333333</v>
      </c>
      <c r="I919" s="9">
        <v>10</v>
      </c>
      <c r="J919" s="10">
        <f t="shared" si="121"/>
        <v>5.333333333333333</v>
      </c>
      <c r="K919" s="11">
        <v>1</v>
      </c>
      <c r="L919" s="12">
        <v>2</v>
      </c>
      <c r="M919" s="54">
        <f t="shared" si="125"/>
        <v>2</v>
      </c>
      <c r="N919" s="13">
        <f t="shared" si="122"/>
        <v>3.6</v>
      </c>
      <c r="O919" s="14">
        <f t="shared" si="123"/>
        <v>10.666666666666666</v>
      </c>
      <c r="P919" s="15"/>
      <c r="Q919" s="16">
        <v>8</v>
      </c>
      <c r="R919" s="72">
        <f t="shared" si="128"/>
        <v>2.6666666666666661</v>
      </c>
      <c r="S919" s="19" t="s">
        <v>15</v>
      </c>
      <c r="T919" s="17">
        <f t="shared" si="124"/>
        <v>4.4000000000000004</v>
      </c>
      <c r="U919" s="18" t="s">
        <v>15</v>
      </c>
      <c r="V919" s="83"/>
      <c r="W919" s="39" t="s">
        <v>5208</v>
      </c>
      <c r="X919" s="85">
        <f t="shared" si="126"/>
        <v>38.880000000000003</v>
      </c>
      <c r="Y919" s="85">
        <f t="shared" si="127"/>
        <v>115.2</v>
      </c>
      <c r="Z919" s="85">
        <f>VLOOKUP(A:A,[1]周转天数!$A$1:$N$65536,14,0)</f>
        <v>86.4</v>
      </c>
    </row>
    <row r="920" spans="1:26" ht="15" x14ac:dyDescent="0.25">
      <c r="A920" s="87" t="s">
        <v>946</v>
      </c>
      <c r="B920" s="65" t="s">
        <v>6081</v>
      </c>
      <c r="C920" s="63" t="s">
        <v>24</v>
      </c>
      <c r="D920" s="7" t="s">
        <v>22</v>
      </c>
      <c r="E920" s="7">
        <v>1</v>
      </c>
      <c r="F920" s="7">
        <v>3</v>
      </c>
      <c r="G920" s="40" t="s">
        <v>4639</v>
      </c>
      <c r="H920" s="68">
        <v>0.53333333333333333</v>
      </c>
      <c r="I920" s="9">
        <v>10</v>
      </c>
      <c r="J920" s="10">
        <f t="shared" si="121"/>
        <v>5.333333333333333</v>
      </c>
      <c r="K920" s="11">
        <v>1</v>
      </c>
      <c r="L920" s="12">
        <v>2</v>
      </c>
      <c r="M920" s="54">
        <f t="shared" si="125"/>
        <v>2</v>
      </c>
      <c r="N920" s="13">
        <f t="shared" si="122"/>
        <v>3.6</v>
      </c>
      <c r="O920" s="14">
        <f t="shared" si="123"/>
        <v>10.666666666666666</v>
      </c>
      <c r="P920" s="15"/>
      <c r="Q920" s="16">
        <v>8</v>
      </c>
      <c r="R920" s="72">
        <f t="shared" si="128"/>
        <v>2.6666666666666661</v>
      </c>
      <c r="S920" s="19" t="s">
        <v>15</v>
      </c>
      <c r="T920" s="17">
        <f t="shared" si="124"/>
        <v>4.4000000000000004</v>
      </c>
      <c r="U920" s="18" t="s">
        <v>15</v>
      </c>
      <c r="V920" s="83"/>
      <c r="W920" s="39" t="s">
        <v>5176</v>
      </c>
      <c r="X920" s="85">
        <f t="shared" si="126"/>
        <v>14.4</v>
      </c>
      <c r="Y920" s="85">
        <f t="shared" si="127"/>
        <v>42.666666666666664</v>
      </c>
      <c r="Z920" s="85">
        <f>VLOOKUP(A:A,[1]周转天数!$A$1:$N$65536,14,0)</f>
        <v>32</v>
      </c>
    </row>
    <row r="921" spans="1:26" ht="15" x14ac:dyDescent="0.25">
      <c r="A921" s="87" t="s">
        <v>947</v>
      </c>
      <c r="B921" s="65" t="s">
        <v>6082</v>
      </c>
      <c r="C921" s="63" t="s">
        <v>25</v>
      </c>
      <c r="D921" s="7" t="s">
        <v>22</v>
      </c>
      <c r="E921" s="7">
        <v>1</v>
      </c>
      <c r="F921" s="7">
        <v>3</v>
      </c>
      <c r="G921" s="40" t="s">
        <v>4680</v>
      </c>
      <c r="H921" s="68">
        <v>0.53333333333333333</v>
      </c>
      <c r="I921" s="9">
        <v>10</v>
      </c>
      <c r="J921" s="10">
        <f t="shared" si="121"/>
        <v>5.333333333333333</v>
      </c>
      <c r="K921" s="11">
        <v>1</v>
      </c>
      <c r="L921" s="12">
        <v>2</v>
      </c>
      <c r="M921" s="54">
        <f t="shared" si="125"/>
        <v>2</v>
      </c>
      <c r="N921" s="13">
        <f t="shared" si="122"/>
        <v>3.6</v>
      </c>
      <c r="O921" s="14">
        <f t="shared" si="123"/>
        <v>10.666666666666666</v>
      </c>
      <c r="P921" s="15"/>
      <c r="Q921" s="16">
        <v>8</v>
      </c>
      <c r="R921" s="72">
        <f t="shared" si="128"/>
        <v>2.6666666666666661</v>
      </c>
      <c r="S921" s="19" t="s">
        <v>15</v>
      </c>
      <c r="T921" s="17">
        <f t="shared" si="124"/>
        <v>4.4000000000000004</v>
      </c>
      <c r="U921" s="18" t="s">
        <v>15</v>
      </c>
      <c r="V921" s="83"/>
      <c r="W921" s="39" t="s">
        <v>5176</v>
      </c>
      <c r="X921" s="85">
        <f t="shared" si="126"/>
        <v>14.04</v>
      </c>
      <c r="Y921" s="85">
        <f t="shared" si="127"/>
        <v>41.599999999999994</v>
      </c>
      <c r="Z921" s="85">
        <f>VLOOKUP(A:A,[1]周转天数!$A$1:$N$65536,14,0)</f>
        <v>31.2</v>
      </c>
    </row>
    <row r="922" spans="1:26" ht="15" x14ac:dyDescent="0.25">
      <c r="A922" s="87" t="s">
        <v>948</v>
      </c>
      <c r="B922" s="65" t="s">
        <v>6083</v>
      </c>
      <c r="C922" s="63" t="s">
        <v>5166</v>
      </c>
      <c r="D922" s="7" t="s">
        <v>22</v>
      </c>
      <c r="E922" s="7">
        <v>1</v>
      </c>
      <c r="F922" s="7">
        <v>3</v>
      </c>
      <c r="G922" s="40" t="s">
        <v>4665</v>
      </c>
      <c r="H922" s="68">
        <v>0.53333333333333333</v>
      </c>
      <c r="I922" s="9">
        <v>10</v>
      </c>
      <c r="J922" s="10">
        <f t="shared" si="121"/>
        <v>5.333333333333333</v>
      </c>
      <c r="K922" s="11">
        <v>1</v>
      </c>
      <c r="L922" s="12">
        <v>2</v>
      </c>
      <c r="M922" s="54">
        <f t="shared" si="125"/>
        <v>2</v>
      </c>
      <c r="N922" s="13">
        <f t="shared" si="122"/>
        <v>3.6</v>
      </c>
      <c r="O922" s="14">
        <f t="shared" si="123"/>
        <v>10.666666666666666</v>
      </c>
      <c r="P922" s="15"/>
      <c r="Q922" s="16">
        <v>8</v>
      </c>
      <c r="R922" s="72">
        <f t="shared" si="128"/>
        <v>2.6666666666666661</v>
      </c>
      <c r="S922" s="19" t="s">
        <v>15</v>
      </c>
      <c r="T922" s="17">
        <f t="shared" si="124"/>
        <v>4.4000000000000004</v>
      </c>
      <c r="U922" s="18" t="s">
        <v>15</v>
      </c>
      <c r="V922" s="83"/>
      <c r="W922" s="39" t="s">
        <v>5056</v>
      </c>
      <c r="X922" s="85">
        <f t="shared" si="126"/>
        <v>71.28</v>
      </c>
      <c r="Y922" s="85">
        <f t="shared" si="127"/>
        <v>211.2</v>
      </c>
      <c r="Z922" s="85">
        <f>VLOOKUP(A:A,[1]周转天数!$A$1:$N$65536,14,0)</f>
        <v>158.4</v>
      </c>
    </row>
    <row r="923" spans="1:26" ht="15" x14ac:dyDescent="0.25">
      <c r="A923" s="87" t="s">
        <v>949</v>
      </c>
      <c r="B923" s="65" t="s">
        <v>6084</v>
      </c>
      <c r="C923" s="63" t="s">
        <v>24</v>
      </c>
      <c r="D923" s="7" t="s">
        <v>22</v>
      </c>
      <c r="E923" s="7">
        <v>1</v>
      </c>
      <c r="F923" s="7">
        <v>3</v>
      </c>
      <c r="G923" s="40" t="s">
        <v>4722</v>
      </c>
      <c r="H923" s="68">
        <v>0.53333333333333333</v>
      </c>
      <c r="I923" s="9">
        <v>10</v>
      </c>
      <c r="J923" s="10">
        <f t="shared" si="121"/>
        <v>5.333333333333333</v>
      </c>
      <c r="K923" s="11">
        <v>1</v>
      </c>
      <c r="L923" s="12">
        <v>2</v>
      </c>
      <c r="M923" s="54">
        <f t="shared" si="125"/>
        <v>2</v>
      </c>
      <c r="N923" s="13">
        <f t="shared" si="122"/>
        <v>3.6</v>
      </c>
      <c r="O923" s="14">
        <f t="shared" si="123"/>
        <v>10.666666666666666</v>
      </c>
      <c r="P923" s="15"/>
      <c r="Q923" s="16">
        <v>8</v>
      </c>
      <c r="R923" s="72">
        <f t="shared" si="128"/>
        <v>2.6666666666666661</v>
      </c>
      <c r="S923" s="19" t="s">
        <v>15</v>
      </c>
      <c r="T923" s="17">
        <f t="shared" si="124"/>
        <v>4.4000000000000004</v>
      </c>
      <c r="U923" s="18" t="s">
        <v>15</v>
      </c>
      <c r="V923" s="83"/>
      <c r="W923" s="39" t="s">
        <v>5340</v>
      </c>
      <c r="X923" s="85">
        <f t="shared" si="126"/>
        <v>24.48</v>
      </c>
      <c r="Y923" s="85">
        <f t="shared" si="127"/>
        <v>72.533333333333331</v>
      </c>
      <c r="Z923" s="85">
        <f>VLOOKUP(A:A,[1]周转天数!$A$1:$N$65536,14,0)</f>
        <v>54.4</v>
      </c>
    </row>
    <row r="924" spans="1:26" ht="15" x14ac:dyDescent="0.25">
      <c r="A924" s="87" t="s">
        <v>950</v>
      </c>
      <c r="B924" s="65" t="s">
        <v>6085</v>
      </c>
      <c r="C924" s="63" t="s">
        <v>24</v>
      </c>
      <c r="D924" s="7" t="s">
        <v>22</v>
      </c>
      <c r="E924" s="7">
        <v>1</v>
      </c>
      <c r="F924" s="7">
        <v>3</v>
      </c>
      <c r="G924" s="40" t="s">
        <v>4765</v>
      </c>
      <c r="H924" s="68">
        <v>0.53333333333333333</v>
      </c>
      <c r="I924" s="9">
        <v>10</v>
      </c>
      <c r="J924" s="10">
        <f t="shared" si="121"/>
        <v>5.333333333333333</v>
      </c>
      <c r="K924" s="11">
        <v>1</v>
      </c>
      <c r="L924" s="12">
        <v>2</v>
      </c>
      <c r="M924" s="54">
        <f t="shared" si="125"/>
        <v>2</v>
      </c>
      <c r="N924" s="13">
        <f t="shared" si="122"/>
        <v>3.6</v>
      </c>
      <c r="O924" s="14">
        <f t="shared" si="123"/>
        <v>10.666666666666666</v>
      </c>
      <c r="P924" s="15"/>
      <c r="Q924" s="16">
        <v>8</v>
      </c>
      <c r="R924" s="72">
        <f t="shared" si="128"/>
        <v>2.6666666666666661</v>
      </c>
      <c r="S924" s="19" t="s">
        <v>15</v>
      </c>
      <c r="T924" s="17">
        <f t="shared" si="124"/>
        <v>4.4000000000000004</v>
      </c>
      <c r="U924" s="18" t="s">
        <v>15</v>
      </c>
      <c r="V924" s="83"/>
      <c r="W924" s="39" t="s">
        <v>5494</v>
      </c>
      <c r="X924" s="85">
        <f t="shared" si="126"/>
        <v>122.4</v>
      </c>
      <c r="Y924" s="85">
        <f t="shared" si="127"/>
        <v>362.66666666666663</v>
      </c>
      <c r="Z924" s="85">
        <f>VLOOKUP(A:A,[1]周转天数!$A$1:$N$65536,14,0)</f>
        <v>272</v>
      </c>
    </row>
    <row r="925" spans="1:26" ht="15" x14ac:dyDescent="0.25">
      <c r="A925" s="87" t="s">
        <v>951</v>
      </c>
      <c r="B925" s="65" t="s">
        <v>6086</v>
      </c>
      <c r="C925" s="63" t="s">
        <v>24</v>
      </c>
      <c r="D925" s="7" t="s">
        <v>22</v>
      </c>
      <c r="E925" s="7">
        <v>1</v>
      </c>
      <c r="F925" s="7">
        <v>3</v>
      </c>
      <c r="G925" s="40" t="s">
        <v>4766</v>
      </c>
      <c r="H925" s="68">
        <v>0.53333333333333333</v>
      </c>
      <c r="I925" s="9">
        <v>10</v>
      </c>
      <c r="J925" s="10">
        <f t="shared" si="121"/>
        <v>5.333333333333333</v>
      </c>
      <c r="K925" s="11">
        <v>1</v>
      </c>
      <c r="L925" s="12">
        <v>2</v>
      </c>
      <c r="M925" s="54">
        <f t="shared" si="125"/>
        <v>2</v>
      </c>
      <c r="N925" s="13">
        <f t="shared" si="122"/>
        <v>3.6</v>
      </c>
      <c r="O925" s="14">
        <f t="shared" si="123"/>
        <v>10.666666666666666</v>
      </c>
      <c r="P925" s="15"/>
      <c r="Q925" s="16">
        <v>8</v>
      </c>
      <c r="R925" s="72">
        <f t="shared" si="128"/>
        <v>2.6666666666666661</v>
      </c>
      <c r="S925" s="19" t="s">
        <v>15</v>
      </c>
      <c r="T925" s="17">
        <f t="shared" si="124"/>
        <v>4.4000000000000004</v>
      </c>
      <c r="U925" s="18" t="s">
        <v>15</v>
      </c>
      <c r="V925" s="83"/>
      <c r="W925" s="39" t="s">
        <v>5862</v>
      </c>
      <c r="X925" s="85">
        <f t="shared" si="126"/>
        <v>189</v>
      </c>
      <c r="Y925" s="85">
        <f t="shared" si="127"/>
        <v>560</v>
      </c>
      <c r="Z925" s="85">
        <f>VLOOKUP(A:A,[1]周转天数!$A$1:$N$65536,14,0)</f>
        <v>420</v>
      </c>
    </row>
    <row r="926" spans="1:26" ht="15" x14ac:dyDescent="0.25">
      <c r="A926" s="87" t="s">
        <v>952</v>
      </c>
      <c r="B926" s="65" t="s">
        <v>6087</v>
      </c>
      <c r="C926" s="63" t="s">
        <v>5044</v>
      </c>
      <c r="D926" s="7" t="s">
        <v>22</v>
      </c>
      <c r="E926" s="7">
        <v>1</v>
      </c>
      <c r="F926" s="7">
        <v>3</v>
      </c>
      <c r="G926" s="40" t="s">
        <v>4767</v>
      </c>
      <c r="H926" s="68">
        <v>0.53333333333333333</v>
      </c>
      <c r="I926" s="9">
        <v>10</v>
      </c>
      <c r="J926" s="10">
        <f t="shared" si="121"/>
        <v>5.333333333333333</v>
      </c>
      <c r="K926" s="11">
        <v>1</v>
      </c>
      <c r="L926" s="12">
        <v>2</v>
      </c>
      <c r="M926" s="54">
        <f t="shared" si="125"/>
        <v>2</v>
      </c>
      <c r="N926" s="13">
        <f t="shared" si="122"/>
        <v>3.6</v>
      </c>
      <c r="O926" s="14">
        <f t="shared" si="123"/>
        <v>10.666666666666666</v>
      </c>
      <c r="P926" s="15"/>
      <c r="Q926" s="16">
        <v>8</v>
      </c>
      <c r="R926" s="72">
        <f t="shared" si="128"/>
        <v>2.6666666666666661</v>
      </c>
      <c r="S926" s="19" t="s">
        <v>15</v>
      </c>
      <c r="T926" s="17">
        <f t="shared" si="124"/>
        <v>4.4000000000000004</v>
      </c>
      <c r="U926" s="18" t="s">
        <v>15</v>
      </c>
      <c r="V926" s="83"/>
      <c r="W926" s="39" t="s">
        <v>5307</v>
      </c>
      <c r="X926" s="85">
        <f t="shared" si="126"/>
        <v>179.64</v>
      </c>
      <c r="Y926" s="85">
        <f t="shared" si="127"/>
        <v>532.26666666666665</v>
      </c>
      <c r="Z926" s="85">
        <f>VLOOKUP(A:A,[1]周转天数!$A$1:$N$65536,14,0)</f>
        <v>399.2</v>
      </c>
    </row>
    <row r="927" spans="1:26" ht="15" x14ac:dyDescent="0.25">
      <c r="A927" s="87" t="s">
        <v>953</v>
      </c>
      <c r="B927" s="65" t="s">
        <v>6088</v>
      </c>
      <c r="C927" s="63" t="s">
        <v>24</v>
      </c>
      <c r="D927" s="7" t="s">
        <v>22</v>
      </c>
      <c r="E927" s="7">
        <v>1</v>
      </c>
      <c r="F927" s="7">
        <v>3</v>
      </c>
      <c r="G927" s="40" t="s">
        <v>4721</v>
      </c>
      <c r="H927" s="68">
        <v>0.53333333333333333</v>
      </c>
      <c r="I927" s="9">
        <v>10</v>
      </c>
      <c r="J927" s="10">
        <f t="shared" si="121"/>
        <v>5.333333333333333</v>
      </c>
      <c r="K927" s="11">
        <v>1</v>
      </c>
      <c r="L927" s="12">
        <v>2</v>
      </c>
      <c r="M927" s="54">
        <f t="shared" si="125"/>
        <v>2</v>
      </c>
      <c r="N927" s="13">
        <f t="shared" si="122"/>
        <v>3.6</v>
      </c>
      <c r="O927" s="14">
        <f t="shared" si="123"/>
        <v>10.666666666666666</v>
      </c>
      <c r="P927" s="15"/>
      <c r="Q927" s="16">
        <v>8</v>
      </c>
      <c r="R927" s="72">
        <f t="shared" si="128"/>
        <v>2.6666666666666661</v>
      </c>
      <c r="S927" s="19" t="s">
        <v>15</v>
      </c>
      <c r="T927" s="17">
        <f t="shared" si="124"/>
        <v>4.4000000000000004</v>
      </c>
      <c r="U927" s="18" t="s">
        <v>15</v>
      </c>
      <c r="V927" s="83"/>
      <c r="W927" s="39" t="s">
        <v>5442</v>
      </c>
      <c r="X927" s="85">
        <f t="shared" si="126"/>
        <v>63</v>
      </c>
      <c r="Y927" s="85">
        <f t="shared" si="127"/>
        <v>186.66666666666666</v>
      </c>
      <c r="Z927" s="85">
        <f>VLOOKUP(A:A,[1]周转天数!$A$1:$N$65536,14,0)</f>
        <v>140</v>
      </c>
    </row>
    <row r="928" spans="1:26" ht="15" x14ac:dyDescent="0.25">
      <c r="A928" s="87" t="s">
        <v>954</v>
      </c>
      <c r="B928" s="65" t="s">
        <v>6089</v>
      </c>
      <c r="C928" s="63" t="s">
        <v>24</v>
      </c>
      <c r="D928" s="7" t="s">
        <v>22</v>
      </c>
      <c r="E928" s="7">
        <v>1</v>
      </c>
      <c r="F928" s="7">
        <v>3</v>
      </c>
      <c r="G928" s="40" t="s">
        <v>4700</v>
      </c>
      <c r="H928" s="68">
        <v>0.53333333333333333</v>
      </c>
      <c r="I928" s="9">
        <v>10</v>
      </c>
      <c r="J928" s="10">
        <f t="shared" si="121"/>
        <v>5.333333333333333</v>
      </c>
      <c r="K928" s="11">
        <v>1</v>
      </c>
      <c r="L928" s="12">
        <v>2</v>
      </c>
      <c r="M928" s="54">
        <f t="shared" si="125"/>
        <v>2</v>
      </c>
      <c r="N928" s="13">
        <f t="shared" si="122"/>
        <v>3.6</v>
      </c>
      <c r="O928" s="14">
        <f t="shared" si="123"/>
        <v>10.666666666666666</v>
      </c>
      <c r="P928" s="15"/>
      <c r="Q928" s="16">
        <v>8</v>
      </c>
      <c r="R928" s="72">
        <f t="shared" si="128"/>
        <v>2.6666666666666661</v>
      </c>
      <c r="S928" s="19" t="s">
        <v>15</v>
      </c>
      <c r="T928" s="17">
        <f t="shared" si="124"/>
        <v>4.4000000000000004</v>
      </c>
      <c r="U928" s="18" t="s">
        <v>15</v>
      </c>
      <c r="V928" s="83"/>
      <c r="W928" s="39" t="s">
        <v>6090</v>
      </c>
      <c r="X928" s="85">
        <f t="shared" si="126"/>
        <v>41.4</v>
      </c>
      <c r="Y928" s="85">
        <f t="shared" si="127"/>
        <v>122.66666666666666</v>
      </c>
      <c r="Z928" s="85">
        <f>VLOOKUP(A:A,[1]周转天数!$A$1:$N$65536,14,0)</f>
        <v>92</v>
      </c>
    </row>
    <row r="929" spans="1:26" ht="15" x14ac:dyDescent="0.25">
      <c r="A929" s="87" t="s">
        <v>955</v>
      </c>
      <c r="B929" s="65" t="s">
        <v>6091</v>
      </c>
      <c r="C929" s="63" t="s">
        <v>19</v>
      </c>
      <c r="D929" s="7" t="s">
        <v>22</v>
      </c>
      <c r="E929" s="7">
        <v>1</v>
      </c>
      <c r="F929" s="7">
        <v>3</v>
      </c>
      <c r="G929" s="40" t="s">
        <v>4725</v>
      </c>
      <c r="H929" s="68">
        <v>0.53333333333333333</v>
      </c>
      <c r="I929" s="9">
        <v>10</v>
      </c>
      <c r="J929" s="10">
        <f t="shared" si="121"/>
        <v>5.333333333333333</v>
      </c>
      <c r="K929" s="11">
        <v>1</v>
      </c>
      <c r="L929" s="12">
        <v>2</v>
      </c>
      <c r="M929" s="54">
        <f t="shared" si="125"/>
        <v>2</v>
      </c>
      <c r="N929" s="13">
        <f t="shared" si="122"/>
        <v>3.6</v>
      </c>
      <c r="O929" s="14">
        <f t="shared" si="123"/>
        <v>10.666666666666666</v>
      </c>
      <c r="P929" s="15"/>
      <c r="Q929" s="16">
        <v>8</v>
      </c>
      <c r="R929" s="72">
        <f t="shared" si="128"/>
        <v>2.6666666666666661</v>
      </c>
      <c r="S929" s="19" t="s">
        <v>15</v>
      </c>
      <c r="T929" s="17">
        <f t="shared" si="124"/>
        <v>4.4000000000000004</v>
      </c>
      <c r="U929" s="18" t="s">
        <v>15</v>
      </c>
      <c r="V929" s="83"/>
      <c r="W929" s="39" t="s">
        <v>5349</v>
      </c>
      <c r="X929" s="85">
        <f t="shared" si="126"/>
        <v>34.200000000000003</v>
      </c>
      <c r="Y929" s="85">
        <f t="shared" si="127"/>
        <v>101.33333333333333</v>
      </c>
      <c r="Z929" s="85">
        <f>VLOOKUP(A:A,[1]周转天数!$A$1:$N$65536,14,0)</f>
        <v>76</v>
      </c>
    </row>
    <row r="930" spans="1:26" ht="15" x14ac:dyDescent="0.25">
      <c r="A930" s="87" t="s">
        <v>956</v>
      </c>
      <c r="B930" s="65" t="s">
        <v>6092</v>
      </c>
      <c r="C930" s="63" t="s">
        <v>19</v>
      </c>
      <c r="D930" s="7" t="s">
        <v>22</v>
      </c>
      <c r="E930" s="7">
        <v>1</v>
      </c>
      <c r="F930" s="7">
        <v>3</v>
      </c>
      <c r="G930" s="40" t="s">
        <v>4647</v>
      </c>
      <c r="H930" s="68">
        <v>0.53333333333333333</v>
      </c>
      <c r="I930" s="9">
        <v>10</v>
      </c>
      <c r="J930" s="10">
        <f t="shared" si="121"/>
        <v>5.333333333333333</v>
      </c>
      <c r="K930" s="11">
        <v>1</v>
      </c>
      <c r="L930" s="12">
        <v>2</v>
      </c>
      <c r="M930" s="54">
        <f t="shared" si="125"/>
        <v>2</v>
      </c>
      <c r="N930" s="13">
        <f t="shared" si="122"/>
        <v>3.6</v>
      </c>
      <c r="O930" s="14">
        <f t="shared" si="123"/>
        <v>10.666666666666666</v>
      </c>
      <c r="P930" s="15"/>
      <c r="Q930" s="16">
        <v>8</v>
      </c>
      <c r="R930" s="72">
        <f t="shared" si="128"/>
        <v>2.6666666666666661</v>
      </c>
      <c r="S930" s="19" t="s">
        <v>15</v>
      </c>
      <c r="T930" s="17">
        <f t="shared" si="124"/>
        <v>4.4000000000000004</v>
      </c>
      <c r="U930" s="18" t="s">
        <v>15</v>
      </c>
      <c r="V930" s="83"/>
      <c r="W930" s="39" t="s">
        <v>5347</v>
      </c>
      <c r="X930" s="85">
        <f t="shared" si="126"/>
        <v>27</v>
      </c>
      <c r="Y930" s="85">
        <f t="shared" si="127"/>
        <v>80</v>
      </c>
      <c r="Z930" s="85">
        <f>VLOOKUP(A:A,[1]周转天数!$A$1:$N$65536,14,0)</f>
        <v>60</v>
      </c>
    </row>
    <row r="931" spans="1:26" ht="15" x14ac:dyDescent="0.25">
      <c r="A931" s="87" t="s">
        <v>957</v>
      </c>
      <c r="B931" s="65" t="s">
        <v>6093</v>
      </c>
      <c r="C931" s="63" t="s">
        <v>19</v>
      </c>
      <c r="D931" s="7" t="s">
        <v>22</v>
      </c>
      <c r="E931" s="7">
        <v>1</v>
      </c>
      <c r="F931" s="7">
        <v>3</v>
      </c>
      <c r="G931" s="40" t="s">
        <v>4661</v>
      </c>
      <c r="H931" s="68">
        <v>0.53333333333333333</v>
      </c>
      <c r="I931" s="9">
        <v>10</v>
      </c>
      <c r="J931" s="10">
        <f t="shared" si="121"/>
        <v>5.333333333333333</v>
      </c>
      <c r="K931" s="11">
        <v>1</v>
      </c>
      <c r="L931" s="12">
        <v>2</v>
      </c>
      <c r="M931" s="54">
        <f t="shared" si="125"/>
        <v>2</v>
      </c>
      <c r="N931" s="13">
        <f t="shared" si="122"/>
        <v>3.6</v>
      </c>
      <c r="O931" s="14">
        <f t="shared" si="123"/>
        <v>10.666666666666666</v>
      </c>
      <c r="P931" s="15"/>
      <c r="Q931" s="16">
        <v>8</v>
      </c>
      <c r="R931" s="72">
        <f t="shared" si="128"/>
        <v>2.6666666666666661</v>
      </c>
      <c r="S931" s="19" t="s">
        <v>15</v>
      </c>
      <c r="T931" s="17">
        <f t="shared" si="124"/>
        <v>4.4000000000000004</v>
      </c>
      <c r="U931" s="18" t="s">
        <v>15</v>
      </c>
      <c r="V931" s="83"/>
      <c r="W931" s="39" t="s">
        <v>5465</v>
      </c>
      <c r="X931" s="85">
        <f t="shared" si="126"/>
        <v>35.28</v>
      </c>
      <c r="Y931" s="85">
        <f t="shared" si="127"/>
        <v>104.53333333333333</v>
      </c>
      <c r="Z931" s="85">
        <f>VLOOKUP(A:A,[1]周转天数!$A$1:$N$65536,14,0)</f>
        <v>78.400000000000006</v>
      </c>
    </row>
    <row r="932" spans="1:26" ht="15" x14ac:dyDescent="0.25">
      <c r="A932" s="87" t="s">
        <v>958</v>
      </c>
      <c r="B932" s="65" t="s">
        <v>6094</v>
      </c>
      <c r="C932" s="63" t="s">
        <v>19</v>
      </c>
      <c r="D932" s="7" t="s">
        <v>22</v>
      </c>
      <c r="E932" s="7">
        <v>1</v>
      </c>
      <c r="F932" s="7">
        <v>3</v>
      </c>
      <c r="G932" s="40" t="s">
        <v>4653</v>
      </c>
      <c r="H932" s="68">
        <v>0.53333333333333333</v>
      </c>
      <c r="I932" s="9">
        <v>10</v>
      </c>
      <c r="J932" s="10">
        <f t="shared" si="121"/>
        <v>5.333333333333333</v>
      </c>
      <c r="K932" s="11">
        <v>1</v>
      </c>
      <c r="L932" s="12">
        <v>2</v>
      </c>
      <c r="M932" s="54">
        <f t="shared" si="125"/>
        <v>2</v>
      </c>
      <c r="N932" s="13">
        <f t="shared" si="122"/>
        <v>3.6</v>
      </c>
      <c r="O932" s="14">
        <f t="shared" si="123"/>
        <v>10.666666666666666</v>
      </c>
      <c r="P932" s="15"/>
      <c r="Q932" s="16">
        <v>8</v>
      </c>
      <c r="R932" s="72">
        <f t="shared" si="128"/>
        <v>2.6666666666666661</v>
      </c>
      <c r="S932" s="19" t="s">
        <v>15</v>
      </c>
      <c r="T932" s="17">
        <f t="shared" si="124"/>
        <v>4.4000000000000004</v>
      </c>
      <c r="U932" s="18" t="s">
        <v>15</v>
      </c>
      <c r="V932" s="83"/>
      <c r="W932" s="39" t="s">
        <v>5016</v>
      </c>
      <c r="X932" s="85">
        <f t="shared" si="126"/>
        <v>25.2</v>
      </c>
      <c r="Y932" s="85">
        <f t="shared" si="127"/>
        <v>74.666666666666657</v>
      </c>
      <c r="Z932" s="85">
        <f>VLOOKUP(A:A,[1]周转天数!$A$1:$N$65536,14,0)</f>
        <v>56</v>
      </c>
    </row>
    <row r="933" spans="1:26" ht="15" x14ac:dyDescent="0.25">
      <c r="A933" s="87" t="s">
        <v>959</v>
      </c>
      <c r="B933" s="65" t="s">
        <v>6095</v>
      </c>
      <c r="C933" s="63" t="s">
        <v>19</v>
      </c>
      <c r="D933" s="7" t="s">
        <v>22</v>
      </c>
      <c r="E933" s="7">
        <v>1</v>
      </c>
      <c r="F933" s="7">
        <v>3</v>
      </c>
      <c r="G933" s="40" t="s">
        <v>4653</v>
      </c>
      <c r="H933" s="68">
        <v>0.53333333333333333</v>
      </c>
      <c r="I933" s="9">
        <v>10</v>
      </c>
      <c r="J933" s="10">
        <f t="shared" si="121"/>
        <v>5.333333333333333</v>
      </c>
      <c r="K933" s="11">
        <v>1</v>
      </c>
      <c r="L933" s="12">
        <v>2</v>
      </c>
      <c r="M933" s="54">
        <f t="shared" si="125"/>
        <v>2</v>
      </c>
      <c r="N933" s="13">
        <f t="shared" si="122"/>
        <v>3.6</v>
      </c>
      <c r="O933" s="14">
        <f t="shared" si="123"/>
        <v>10.666666666666666</v>
      </c>
      <c r="P933" s="15"/>
      <c r="Q933" s="16">
        <v>8</v>
      </c>
      <c r="R933" s="72">
        <f t="shared" si="128"/>
        <v>2.6666666666666661</v>
      </c>
      <c r="S933" s="19" t="s">
        <v>15</v>
      </c>
      <c r="T933" s="17">
        <f t="shared" si="124"/>
        <v>4.4000000000000004</v>
      </c>
      <c r="U933" s="18" t="s">
        <v>15</v>
      </c>
      <c r="V933" s="83"/>
      <c r="W933" s="39" t="s">
        <v>5349</v>
      </c>
      <c r="X933" s="85">
        <f t="shared" si="126"/>
        <v>25.2</v>
      </c>
      <c r="Y933" s="85">
        <f t="shared" si="127"/>
        <v>74.666666666666657</v>
      </c>
      <c r="Z933" s="85">
        <f>VLOOKUP(A:A,[1]周转天数!$A$1:$N$65536,14,0)</f>
        <v>56</v>
      </c>
    </row>
    <row r="934" spans="1:26" ht="15" x14ac:dyDescent="0.25">
      <c r="A934" s="87" t="s">
        <v>960</v>
      </c>
      <c r="B934" s="65" t="s">
        <v>6096</v>
      </c>
      <c r="C934" s="63" t="s">
        <v>24</v>
      </c>
      <c r="D934" s="7" t="s">
        <v>22</v>
      </c>
      <c r="E934" s="7">
        <v>1</v>
      </c>
      <c r="F934" s="7">
        <v>3</v>
      </c>
      <c r="G934" s="40" t="s">
        <v>4633</v>
      </c>
      <c r="H934" s="68">
        <v>0.53333333333333333</v>
      </c>
      <c r="I934" s="9">
        <v>10</v>
      </c>
      <c r="J934" s="10">
        <f t="shared" si="121"/>
        <v>5.333333333333333</v>
      </c>
      <c r="K934" s="11">
        <v>1</v>
      </c>
      <c r="L934" s="12">
        <v>2</v>
      </c>
      <c r="M934" s="54">
        <f t="shared" si="125"/>
        <v>2</v>
      </c>
      <c r="N934" s="13">
        <f t="shared" si="122"/>
        <v>3.6</v>
      </c>
      <c r="O934" s="14">
        <f t="shared" si="123"/>
        <v>10.666666666666666</v>
      </c>
      <c r="P934" s="15"/>
      <c r="Q934" s="16">
        <v>8</v>
      </c>
      <c r="R934" s="72">
        <f t="shared" si="128"/>
        <v>2.6666666666666661</v>
      </c>
      <c r="S934" s="19" t="s">
        <v>15</v>
      </c>
      <c r="T934" s="17">
        <f t="shared" si="124"/>
        <v>4.4000000000000004</v>
      </c>
      <c r="U934" s="18" t="s">
        <v>15</v>
      </c>
      <c r="V934" s="83"/>
      <c r="W934" s="39" t="s">
        <v>6097</v>
      </c>
      <c r="X934" s="85">
        <f t="shared" si="126"/>
        <v>9</v>
      </c>
      <c r="Y934" s="85">
        <f t="shared" si="127"/>
        <v>26.666666666666664</v>
      </c>
      <c r="Z934" s="85">
        <f>VLOOKUP(A:A,[1]周转天数!$A$1:$N$65536,14,0)</f>
        <v>20</v>
      </c>
    </row>
    <row r="935" spans="1:26" ht="15" x14ac:dyDescent="0.25">
      <c r="A935" s="87" t="s">
        <v>961</v>
      </c>
      <c r="B935" s="65" t="s">
        <v>6098</v>
      </c>
      <c r="C935" s="63" t="s">
        <v>24</v>
      </c>
      <c r="D935" s="7" t="s">
        <v>22</v>
      </c>
      <c r="E935" s="7">
        <v>1</v>
      </c>
      <c r="F935" s="7">
        <v>3</v>
      </c>
      <c r="G935" s="40" t="s">
        <v>4645</v>
      </c>
      <c r="H935" s="68">
        <v>0.53333333333333333</v>
      </c>
      <c r="I935" s="9">
        <v>10</v>
      </c>
      <c r="J935" s="10">
        <f t="shared" si="121"/>
        <v>5.333333333333333</v>
      </c>
      <c r="K935" s="11">
        <v>1</v>
      </c>
      <c r="L935" s="12">
        <v>2</v>
      </c>
      <c r="M935" s="54">
        <f t="shared" si="125"/>
        <v>2</v>
      </c>
      <c r="N935" s="13">
        <f t="shared" si="122"/>
        <v>3.6</v>
      </c>
      <c r="O935" s="14">
        <f t="shared" si="123"/>
        <v>10.666666666666666</v>
      </c>
      <c r="P935" s="15"/>
      <c r="Q935" s="16">
        <v>8</v>
      </c>
      <c r="R935" s="72">
        <f t="shared" si="128"/>
        <v>2.6666666666666661</v>
      </c>
      <c r="S935" s="19" t="s">
        <v>15</v>
      </c>
      <c r="T935" s="17">
        <f t="shared" si="124"/>
        <v>4.4000000000000004</v>
      </c>
      <c r="U935" s="18" t="s">
        <v>15</v>
      </c>
      <c r="V935" s="83"/>
      <c r="W935" s="39" t="s">
        <v>5745</v>
      </c>
      <c r="X935" s="85">
        <f t="shared" si="126"/>
        <v>18</v>
      </c>
      <c r="Y935" s="85">
        <f t="shared" si="127"/>
        <v>53.333333333333329</v>
      </c>
      <c r="Z935" s="85">
        <f>VLOOKUP(A:A,[1]周转天数!$A$1:$N$65536,14,0)</f>
        <v>40</v>
      </c>
    </row>
    <row r="936" spans="1:26" ht="15" x14ac:dyDescent="0.25">
      <c r="A936" s="87" t="s">
        <v>962</v>
      </c>
      <c r="B936" s="65" t="s">
        <v>6099</v>
      </c>
      <c r="C936" s="63" t="s">
        <v>24</v>
      </c>
      <c r="D936" s="7" t="s">
        <v>22</v>
      </c>
      <c r="E936" s="7">
        <v>1</v>
      </c>
      <c r="F936" s="7">
        <v>3</v>
      </c>
      <c r="G936" s="40" t="s">
        <v>4637</v>
      </c>
      <c r="H936" s="68">
        <v>0.53333333333333333</v>
      </c>
      <c r="I936" s="9">
        <v>10</v>
      </c>
      <c r="J936" s="10">
        <f t="shared" si="121"/>
        <v>5.333333333333333</v>
      </c>
      <c r="K936" s="11">
        <v>1</v>
      </c>
      <c r="L936" s="12">
        <v>2</v>
      </c>
      <c r="M936" s="54">
        <f t="shared" si="125"/>
        <v>2</v>
      </c>
      <c r="N936" s="13">
        <f t="shared" si="122"/>
        <v>3.6</v>
      </c>
      <c r="O936" s="14">
        <f t="shared" si="123"/>
        <v>10.666666666666666</v>
      </c>
      <c r="P936" s="15"/>
      <c r="Q936" s="16">
        <v>8</v>
      </c>
      <c r="R936" s="72">
        <f t="shared" si="128"/>
        <v>2.6666666666666661</v>
      </c>
      <c r="S936" s="19" t="s">
        <v>15</v>
      </c>
      <c r="T936" s="17">
        <f t="shared" si="124"/>
        <v>4.4000000000000004</v>
      </c>
      <c r="U936" s="18" t="s">
        <v>15</v>
      </c>
      <c r="V936" s="83"/>
      <c r="W936" s="39" t="s">
        <v>5185</v>
      </c>
      <c r="X936" s="85">
        <f t="shared" si="126"/>
        <v>7.2</v>
      </c>
      <c r="Y936" s="85">
        <f t="shared" si="127"/>
        <v>21.333333333333332</v>
      </c>
      <c r="Z936" s="85">
        <f>VLOOKUP(A:A,[1]周转天数!$A$1:$N$65536,14,0)</f>
        <v>16</v>
      </c>
    </row>
    <row r="937" spans="1:26" ht="15" x14ac:dyDescent="0.25">
      <c r="A937" s="87" t="s">
        <v>963</v>
      </c>
      <c r="B937" s="65" t="s">
        <v>6100</v>
      </c>
      <c r="C937" s="63" t="s">
        <v>24</v>
      </c>
      <c r="D937" s="7" t="s">
        <v>22</v>
      </c>
      <c r="E937" s="7">
        <v>1</v>
      </c>
      <c r="F937" s="7">
        <v>3</v>
      </c>
      <c r="G937" s="40" t="s">
        <v>4639</v>
      </c>
      <c r="H937" s="68">
        <v>0.53333333333333333</v>
      </c>
      <c r="I937" s="9">
        <v>10</v>
      </c>
      <c r="J937" s="10">
        <f t="shared" si="121"/>
        <v>5.333333333333333</v>
      </c>
      <c r="K937" s="11">
        <v>1</v>
      </c>
      <c r="L937" s="12">
        <v>2</v>
      </c>
      <c r="M937" s="54">
        <f t="shared" si="125"/>
        <v>2</v>
      </c>
      <c r="N937" s="13">
        <f t="shared" si="122"/>
        <v>3.6</v>
      </c>
      <c r="O937" s="14">
        <f t="shared" si="123"/>
        <v>10.666666666666666</v>
      </c>
      <c r="P937" s="15"/>
      <c r="Q937" s="16">
        <v>8</v>
      </c>
      <c r="R937" s="72">
        <f t="shared" si="128"/>
        <v>2.6666666666666661</v>
      </c>
      <c r="S937" s="19" t="s">
        <v>15</v>
      </c>
      <c r="T937" s="17">
        <f t="shared" si="124"/>
        <v>4.4000000000000004</v>
      </c>
      <c r="U937" s="18" t="s">
        <v>15</v>
      </c>
      <c r="V937" s="83"/>
      <c r="W937" s="39" t="s">
        <v>6101</v>
      </c>
      <c r="X937" s="85">
        <f t="shared" si="126"/>
        <v>14.4</v>
      </c>
      <c r="Y937" s="85">
        <f t="shared" si="127"/>
        <v>42.666666666666664</v>
      </c>
      <c r="Z937" s="85">
        <f>VLOOKUP(A:A,[1]周转天数!$A$1:$N$65536,14,0)</f>
        <v>32</v>
      </c>
    </row>
    <row r="938" spans="1:26" ht="15" x14ac:dyDescent="0.25">
      <c r="A938" s="87" t="s">
        <v>964</v>
      </c>
      <c r="B938" s="65" t="s">
        <v>6102</v>
      </c>
      <c r="C938" s="63" t="s">
        <v>19</v>
      </c>
      <c r="D938" s="7" t="s">
        <v>22</v>
      </c>
      <c r="E938" s="7">
        <v>1</v>
      </c>
      <c r="F938" s="7">
        <v>3</v>
      </c>
      <c r="G938" s="40" t="s">
        <v>4644</v>
      </c>
      <c r="H938" s="68">
        <v>0.53333333333333333</v>
      </c>
      <c r="I938" s="9">
        <v>10</v>
      </c>
      <c r="J938" s="10">
        <f t="shared" si="121"/>
        <v>5.333333333333333</v>
      </c>
      <c r="K938" s="11">
        <v>1</v>
      </c>
      <c r="L938" s="12">
        <v>2</v>
      </c>
      <c r="M938" s="54">
        <f t="shared" si="125"/>
        <v>2</v>
      </c>
      <c r="N938" s="13">
        <f t="shared" si="122"/>
        <v>3.6</v>
      </c>
      <c r="O938" s="14">
        <f t="shared" si="123"/>
        <v>10.666666666666666</v>
      </c>
      <c r="P938" s="15"/>
      <c r="Q938" s="16">
        <v>8</v>
      </c>
      <c r="R938" s="72">
        <f t="shared" si="128"/>
        <v>2.6666666666666661</v>
      </c>
      <c r="S938" s="19" t="s">
        <v>15</v>
      </c>
      <c r="T938" s="17">
        <f t="shared" si="124"/>
        <v>4.4000000000000004</v>
      </c>
      <c r="U938" s="18" t="s">
        <v>15</v>
      </c>
      <c r="V938" s="83"/>
      <c r="W938" s="39" t="s">
        <v>5016</v>
      </c>
      <c r="X938" s="85">
        <f t="shared" si="126"/>
        <v>23.400000000000002</v>
      </c>
      <c r="Y938" s="85">
        <f t="shared" si="127"/>
        <v>69.333333333333329</v>
      </c>
      <c r="Z938" s="85">
        <f>VLOOKUP(A:A,[1]周转天数!$A$1:$N$65536,14,0)</f>
        <v>52</v>
      </c>
    </row>
    <row r="939" spans="1:26" ht="15" x14ac:dyDescent="0.25">
      <c r="A939" s="87" t="s">
        <v>965</v>
      </c>
      <c r="B939" s="65" t="s">
        <v>6103</v>
      </c>
      <c r="C939" s="63" t="s">
        <v>24</v>
      </c>
      <c r="D939" s="7" t="s">
        <v>22</v>
      </c>
      <c r="E939" s="7">
        <v>1</v>
      </c>
      <c r="F939" s="7">
        <v>3</v>
      </c>
      <c r="G939" s="40" t="s">
        <v>4645</v>
      </c>
      <c r="H939" s="68">
        <v>0.53333333333333333</v>
      </c>
      <c r="I939" s="9">
        <v>10</v>
      </c>
      <c r="J939" s="10">
        <f t="shared" si="121"/>
        <v>5.333333333333333</v>
      </c>
      <c r="K939" s="11">
        <v>1</v>
      </c>
      <c r="L939" s="12">
        <v>2</v>
      </c>
      <c r="M939" s="54">
        <f t="shared" si="125"/>
        <v>2</v>
      </c>
      <c r="N939" s="13">
        <f t="shared" si="122"/>
        <v>3.6</v>
      </c>
      <c r="O939" s="14">
        <f t="shared" si="123"/>
        <v>10.666666666666666</v>
      </c>
      <c r="P939" s="15"/>
      <c r="Q939" s="16">
        <v>8</v>
      </c>
      <c r="R939" s="72">
        <f t="shared" si="128"/>
        <v>2.6666666666666661</v>
      </c>
      <c r="S939" s="19" t="s">
        <v>15</v>
      </c>
      <c r="T939" s="17">
        <f t="shared" si="124"/>
        <v>4.4000000000000004</v>
      </c>
      <c r="U939" s="18" t="s">
        <v>15</v>
      </c>
      <c r="V939" s="83"/>
      <c r="W939" s="39" t="s">
        <v>6097</v>
      </c>
      <c r="X939" s="85">
        <f t="shared" si="126"/>
        <v>18</v>
      </c>
      <c r="Y939" s="85">
        <f t="shared" si="127"/>
        <v>53.333333333333329</v>
      </c>
      <c r="Z939" s="85">
        <f>VLOOKUP(A:A,[1]周转天数!$A$1:$N$65536,14,0)</f>
        <v>40</v>
      </c>
    </row>
    <row r="940" spans="1:26" ht="15" x14ac:dyDescent="0.25">
      <c r="A940" s="87" t="s">
        <v>966</v>
      </c>
      <c r="B940" s="65" t="s">
        <v>6104</v>
      </c>
      <c r="C940" s="63" t="s">
        <v>24</v>
      </c>
      <c r="D940" s="7" t="s">
        <v>22</v>
      </c>
      <c r="E940" s="7">
        <v>1</v>
      </c>
      <c r="F940" s="7">
        <v>3</v>
      </c>
      <c r="G940" s="40" t="s">
        <v>4644</v>
      </c>
      <c r="H940" s="68">
        <v>0.53333333333333333</v>
      </c>
      <c r="I940" s="9">
        <v>10</v>
      </c>
      <c r="J940" s="10">
        <f t="shared" si="121"/>
        <v>5.333333333333333</v>
      </c>
      <c r="K940" s="11">
        <v>1</v>
      </c>
      <c r="L940" s="12">
        <v>2</v>
      </c>
      <c r="M940" s="54">
        <f t="shared" si="125"/>
        <v>2</v>
      </c>
      <c r="N940" s="13">
        <f t="shared" si="122"/>
        <v>3.6</v>
      </c>
      <c r="O940" s="14">
        <f t="shared" si="123"/>
        <v>10.666666666666666</v>
      </c>
      <c r="P940" s="15"/>
      <c r="Q940" s="16">
        <v>8</v>
      </c>
      <c r="R940" s="72">
        <f t="shared" si="128"/>
        <v>2.6666666666666661</v>
      </c>
      <c r="S940" s="19" t="s">
        <v>15</v>
      </c>
      <c r="T940" s="17">
        <f t="shared" si="124"/>
        <v>4.4000000000000004</v>
      </c>
      <c r="U940" s="18" t="s">
        <v>15</v>
      </c>
      <c r="V940" s="83"/>
      <c r="W940" s="39" t="s">
        <v>6105</v>
      </c>
      <c r="X940" s="85">
        <f t="shared" si="126"/>
        <v>23.400000000000002</v>
      </c>
      <c r="Y940" s="85">
        <f t="shared" si="127"/>
        <v>69.333333333333329</v>
      </c>
      <c r="Z940" s="85">
        <f>VLOOKUP(A:A,[1]周转天数!$A$1:$N$65536,14,0)</f>
        <v>52</v>
      </c>
    </row>
    <row r="941" spans="1:26" ht="15" x14ac:dyDescent="0.25">
      <c r="A941" s="87" t="s">
        <v>967</v>
      </c>
      <c r="B941" s="65" t="s">
        <v>6106</v>
      </c>
      <c r="C941" s="63" t="s">
        <v>24</v>
      </c>
      <c r="D941" s="7" t="s">
        <v>22</v>
      </c>
      <c r="E941" s="7">
        <v>1</v>
      </c>
      <c r="F941" s="7">
        <v>3</v>
      </c>
      <c r="G941" s="40" t="s">
        <v>4664</v>
      </c>
      <c r="H941" s="68">
        <v>0.53333333333333333</v>
      </c>
      <c r="I941" s="9">
        <v>10</v>
      </c>
      <c r="J941" s="10">
        <f t="shared" si="121"/>
        <v>5.333333333333333</v>
      </c>
      <c r="K941" s="11">
        <v>1</v>
      </c>
      <c r="L941" s="12">
        <v>2</v>
      </c>
      <c r="M941" s="54">
        <f t="shared" si="125"/>
        <v>2</v>
      </c>
      <c r="N941" s="13">
        <f t="shared" si="122"/>
        <v>3.6</v>
      </c>
      <c r="O941" s="14">
        <f t="shared" si="123"/>
        <v>10.666666666666666</v>
      </c>
      <c r="P941" s="15"/>
      <c r="Q941" s="16">
        <v>8</v>
      </c>
      <c r="R941" s="72">
        <f t="shared" si="128"/>
        <v>2.6666666666666661</v>
      </c>
      <c r="S941" s="19" t="s">
        <v>15</v>
      </c>
      <c r="T941" s="17">
        <f t="shared" si="124"/>
        <v>4.4000000000000004</v>
      </c>
      <c r="U941" s="18" t="s">
        <v>15</v>
      </c>
      <c r="V941" s="83"/>
      <c r="W941" s="39" t="s">
        <v>5602</v>
      </c>
      <c r="X941" s="85">
        <f t="shared" si="126"/>
        <v>30.6</v>
      </c>
      <c r="Y941" s="85">
        <f t="shared" si="127"/>
        <v>90.666666666666657</v>
      </c>
      <c r="Z941" s="85">
        <f>VLOOKUP(A:A,[1]周转天数!$A$1:$N$65536,14,0)</f>
        <v>68</v>
      </c>
    </row>
    <row r="942" spans="1:26" ht="15" x14ac:dyDescent="0.25">
      <c r="A942" s="87" t="s">
        <v>968</v>
      </c>
      <c r="B942" s="65" t="s">
        <v>6107</v>
      </c>
      <c r="C942" s="63" t="s">
        <v>25</v>
      </c>
      <c r="D942" s="7" t="s">
        <v>22</v>
      </c>
      <c r="E942" s="7">
        <v>1</v>
      </c>
      <c r="F942" s="7">
        <v>3</v>
      </c>
      <c r="G942" s="40" t="s">
        <v>4676</v>
      </c>
      <c r="H942" s="68">
        <v>0.53333333333333333</v>
      </c>
      <c r="I942" s="9">
        <v>10</v>
      </c>
      <c r="J942" s="10">
        <f t="shared" si="121"/>
        <v>5.333333333333333</v>
      </c>
      <c r="K942" s="11">
        <v>1</v>
      </c>
      <c r="L942" s="12">
        <v>2</v>
      </c>
      <c r="M942" s="54">
        <f t="shared" si="125"/>
        <v>2</v>
      </c>
      <c r="N942" s="13">
        <f t="shared" si="122"/>
        <v>3.6</v>
      </c>
      <c r="O942" s="14">
        <f t="shared" si="123"/>
        <v>10.666666666666666</v>
      </c>
      <c r="P942" s="15"/>
      <c r="Q942" s="16">
        <v>8</v>
      </c>
      <c r="R942" s="72">
        <f t="shared" si="128"/>
        <v>2.6666666666666661</v>
      </c>
      <c r="S942" s="19" t="s">
        <v>15</v>
      </c>
      <c r="T942" s="17">
        <f t="shared" si="124"/>
        <v>4.4000000000000004</v>
      </c>
      <c r="U942" s="18" t="s">
        <v>15</v>
      </c>
      <c r="V942" s="83"/>
      <c r="W942" s="39" t="s">
        <v>5465</v>
      </c>
      <c r="X942" s="85">
        <f t="shared" si="126"/>
        <v>66.600000000000009</v>
      </c>
      <c r="Y942" s="85">
        <f t="shared" si="127"/>
        <v>197.33333333333331</v>
      </c>
      <c r="Z942" s="85">
        <f>VLOOKUP(A:A,[1]周转天数!$A$1:$N$65536,14,0)</f>
        <v>148</v>
      </c>
    </row>
    <row r="943" spans="1:26" ht="15" x14ac:dyDescent="0.25">
      <c r="A943" s="87" t="s">
        <v>969</v>
      </c>
      <c r="B943" s="65" t="s">
        <v>6108</v>
      </c>
      <c r="C943" s="63" t="s">
        <v>19</v>
      </c>
      <c r="D943" s="7" t="s">
        <v>22</v>
      </c>
      <c r="E943" s="7">
        <v>1</v>
      </c>
      <c r="F943" s="7">
        <v>3</v>
      </c>
      <c r="G943" s="40" t="s">
        <v>4652</v>
      </c>
      <c r="H943" s="68">
        <v>0.53333333333333333</v>
      </c>
      <c r="I943" s="9">
        <v>10</v>
      </c>
      <c r="J943" s="10">
        <f t="shared" si="121"/>
        <v>5.333333333333333</v>
      </c>
      <c r="K943" s="11">
        <v>1</v>
      </c>
      <c r="L943" s="12">
        <v>2</v>
      </c>
      <c r="M943" s="54">
        <f t="shared" si="125"/>
        <v>2</v>
      </c>
      <c r="N943" s="13">
        <f t="shared" si="122"/>
        <v>3.6</v>
      </c>
      <c r="O943" s="14">
        <f t="shared" si="123"/>
        <v>10.666666666666666</v>
      </c>
      <c r="P943" s="15"/>
      <c r="Q943" s="16">
        <v>8</v>
      </c>
      <c r="R943" s="72">
        <f t="shared" si="128"/>
        <v>2.6666666666666661</v>
      </c>
      <c r="S943" s="19" t="s">
        <v>15</v>
      </c>
      <c r="T943" s="17">
        <f t="shared" si="124"/>
        <v>4.4000000000000004</v>
      </c>
      <c r="U943" s="18" t="s">
        <v>15</v>
      </c>
      <c r="V943" s="83"/>
      <c r="W943" s="39" t="s">
        <v>5349</v>
      </c>
      <c r="X943" s="85">
        <f t="shared" si="126"/>
        <v>43.2</v>
      </c>
      <c r="Y943" s="85">
        <f t="shared" si="127"/>
        <v>128</v>
      </c>
      <c r="Z943" s="85">
        <f>VLOOKUP(A:A,[1]周转天数!$A$1:$N$65536,14,0)</f>
        <v>96</v>
      </c>
    </row>
    <row r="944" spans="1:26" ht="15" x14ac:dyDescent="0.25">
      <c r="A944" s="87" t="s">
        <v>970</v>
      </c>
      <c r="B944" s="65" t="s">
        <v>6109</v>
      </c>
      <c r="C944" s="63" t="s">
        <v>24</v>
      </c>
      <c r="D944" s="7" t="s">
        <v>22</v>
      </c>
      <c r="E944" s="7">
        <v>1</v>
      </c>
      <c r="F944" s="7">
        <v>3</v>
      </c>
      <c r="G944" s="40" t="s">
        <v>4640</v>
      </c>
      <c r="H944" s="68">
        <v>0.53333333333333333</v>
      </c>
      <c r="I944" s="9">
        <v>10</v>
      </c>
      <c r="J944" s="10">
        <f t="shared" si="121"/>
        <v>5.333333333333333</v>
      </c>
      <c r="K944" s="11">
        <v>1</v>
      </c>
      <c r="L944" s="12">
        <v>2</v>
      </c>
      <c r="M944" s="54">
        <f t="shared" si="125"/>
        <v>2</v>
      </c>
      <c r="N944" s="13">
        <f t="shared" si="122"/>
        <v>3.6</v>
      </c>
      <c r="O944" s="14">
        <f t="shared" si="123"/>
        <v>10.666666666666666</v>
      </c>
      <c r="P944" s="15"/>
      <c r="Q944" s="16">
        <v>8</v>
      </c>
      <c r="R944" s="72">
        <f t="shared" si="128"/>
        <v>2.6666666666666661</v>
      </c>
      <c r="S944" s="19" t="s">
        <v>15</v>
      </c>
      <c r="T944" s="17">
        <f t="shared" si="124"/>
        <v>4.4000000000000004</v>
      </c>
      <c r="U944" s="18" t="s">
        <v>15</v>
      </c>
      <c r="V944" s="83"/>
      <c r="W944" s="39" t="s">
        <v>5312</v>
      </c>
      <c r="X944" s="85">
        <f t="shared" si="126"/>
        <v>19.8</v>
      </c>
      <c r="Y944" s="85">
        <f t="shared" si="127"/>
        <v>58.666666666666664</v>
      </c>
      <c r="Z944" s="85">
        <f>VLOOKUP(A:A,[1]周转天数!$A$1:$N$65536,14,0)</f>
        <v>44</v>
      </c>
    </row>
    <row r="945" spans="1:26" ht="15" x14ac:dyDescent="0.25">
      <c r="A945" s="87" t="s">
        <v>971</v>
      </c>
      <c r="B945" s="65" t="s">
        <v>6110</v>
      </c>
      <c r="C945" s="63" t="s">
        <v>24</v>
      </c>
      <c r="D945" s="7" t="s">
        <v>22</v>
      </c>
      <c r="E945" s="7">
        <v>1</v>
      </c>
      <c r="F945" s="7">
        <v>3</v>
      </c>
      <c r="G945" s="40" t="s">
        <v>4656</v>
      </c>
      <c r="H945" s="68">
        <v>0.53333333333333333</v>
      </c>
      <c r="I945" s="9">
        <v>10</v>
      </c>
      <c r="J945" s="10">
        <f t="shared" si="121"/>
        <v>5.333333333333333</v>
      </c>
      <c r="K945" s="11">
        <v>1</v>
      </c>
      <c r="L945" s="12">
        <v>2</v>
      </c>
      <c r="M945" s="54">
        <f t="shared" si="125"/>
        <v>2</v>
      </c>
      <c r="N945" s="13">
        <f t="shared" si="122"/>
        <v>3.6</v>
      </c>
      <c r="O945" s="14">
        <f t="shared" si="123"/>
        <v>10.666666666666666</v>
      </c>
      <c r="P945" s="15"/>
      <c r="Q945" s="16">
        <v>8</v>
      </c>
      <c r="R945" s="72">
        <f t="shared" si="128"/>
        <v>2.6666666666666661</v>
      </c>
      <c r="S945" s="19" t="s">
        <v>15</v>
      </c>
      <c r="T945" s="17">
        <f t="shared" si="124"/>
        <v>4.4000000000000004</v>
      </c>
      <c r="U945" s="18" t="s">
        <v>15</v>
      </c>
      <c r="V945" s="83"/>
      <c r="W945" s="39" t="s">
        <v>5312</v>
      </c>
      <c r="X945" s="85">
        <f t="shared" si="126"/>
        <v>10.08</v>
      </c>
      <c r="Y945" s="85">
        <f t="shared" si="127"/>
        <v>29.866666666666664</v>
      </c>
      <c r="Z945" s="85">
        <f>VLOOKUP(A:A,[1]周转天数!$A$1:$N$65536,14,0)</f>
        <v>22.4</v>
      </c>
    </row>
    <row r="946" spans="1:26" ht="15" x14ac:dyDescent="0.25">
      <c r="A946" s="87" t="s">
        <v>972</v>
      </c>
      <c r="B946" s="65" t="s">
        <v>6111</v>
      </c>
      <c r="C946" s="63" t="s">
        <v>5044</v>
      </c>
      <c r="D946" s="7" t="s">
        <v>22</v>
      </c>
      <c r="E946" s="7">
        <v>1</v>
      </c>
      <c r="F946" s="7">
        <v>3</v>
      </c>
      <c r="G946" s="40" t="s">
        <v>4671</v>
      </c>
      <c r="H946" s="68">
        <v>0.53333333333333333</v>
      </c>
      <c r="I946" s="9">
        <v>10</v>
      </c>
      <c r="J946" s="10">
        <f t="shared" si="121"/>
        <v>5.333333333333333</v>
      </c>
      <c r="K946" s="11">
        <v>1</v>
      </c>
      <c r="L946" s="12">
        <v>2</v>
      </c>
      <c r="M946" s="54">
        <f t="shared" si="125"/>
        <v>2</v>
      </c>
      <c r="N946" s="13">
        <f t="shared" si="122"/>
        <v>3.6</v>
      </c>
      <c r="O946" s="14">
        <f t="shared" si="123"/>
        <v>10.666666666666666</v>
      </c>
      <c r="P946" s="15"/>
      <c r="Q946" s="16">
        <v>8</v>
      </c>
      <c r="R946" s="72">
        <f t="shared" si="128"/>
        <v>2.6666666666666661</v>
      </c>
      <c r="S946" s="19" t="s">
        <v>15</v>
      </c>
      <c r="T946" s="17">
        <f t="shared" si="124"/>
        <v>4.4000000000000004</v>
      </c>
      <c r="U946" s="18" t="s">
        <v>15</v>
      </c>
      <c r="V946" s="83"/>
      <c r="W946" s="39" t="s">
        <v>5329</v>
      </c>
      <c r="X946" s="85">
        <f t="shared" si="126"/>
        <v>13.68</v>
      </c>
      <c r="Y946" s="85">
        <f t="shared" si="127"/>
        <v>40.533333333333331</v>
      </c>
      <c r="Z946" s="85">
        <f>VLOOKUP(A:A,[1]周转天数!$A$1:$N$65536,14,0)</f>
        <v>30.4</v>
      </c>
    </row>
    <row r="947" spans="1:26" ht="15" x14ac:dyDescent="0.25">
      <c r="A947" s="87" t="s">
        <v>973</v>
      </c>
      <c r="B947" s="65" t="s">
        <v>6112</v>
      </c>
      <c r="C947" s="63" t="s">
        <v>24</v>
      </c>
      <c r="D947" s="7" t="s">
        <v>22</v>
      </c>
      <c r="E947" s="7">
        <v>1</v>
      </c>
      <c r="F947" s="7">
        <v>3</v>
      </c>
      <c r="G947" s="40" t="s">
        <v>4760</v>
      </c>
      <c r="H947" s="68">
        <v>0.53333333333333333</v>
      </c>
      <c r="I947" s="9">
        <v>10</v>
      </c>
      <c r="J947" s="10">
        <f t="shared" si="121"/>
        <v>5.333333333333333</v>
      </c>
      <c r="K947" s="11">
        <v>1</v>
      </c>
      <c r="L947" s="12">
        <v>2</v>
      </c>
      <c r="M947" s="54">
        <f t="shared" si="125"/>
        <v>2</v>
      </c>
      <c r="N947" s="13">
        <f t="shared" si="122"/>
        <v>3.6</v>
      </c>
      <c r="O947" s="14">
        <f t="shared" si="123"/>
        <v>10.666666666666666</v>
      </c>
      <c r="P947" s="15"/>
      <c r="Q947" s="16">
        <v>8</v>
      </c>
      <c r="R947" s="72">
        <f t="shared" si="128"/>
        <v>2.6666666666666661</v>
      </c>
      <c r="S947" s="19" t="s">
        <v>15</v>
      </c>
      <c r="T947" s="17">
        <f t="shared" si="124"/>
        <v>4.4000000000000004</v>
      </c>
      <c r="U947" s="18" t="s">
        <v>15</v>
      </c>
      <c r="V947" s="83"/>
      <c r="W947" s="39" t="s">
        <v>5211</v>
      </c>
      <c r="X947" s="85">
        <f t="shared" si="126"/>
        <v>61.2</v>
      </c>
      <c r="Y947" s="85">
        <f t="shared" si="127"/>
        <v>181.33333333333331</v>
      </c>
      <c r="Z947" s="85">
        <f>VLOOKUP(A:A,[1]周转天数!$A$1:$N$65536,14,0)</f>
        <v>136</v>
      </c>
    </row>
    <row r="948" spans="1:26" ht="15" x14ac:dyDescent="0.25">
      <c r="A948" s="87" t="s">
        <v>974</v>
      </c>
      <c r="B948" s="65" t="s">
        <v>6113</v>
      </c>
      <c r="C948" s="63" t="s">
        <v>24</v>
      </c>
      <c r="D948" s="7" t="s">
        <v>22</v>
      </c>
      <c r="E948" s="7">
        <v>1</v>
      </c>
      <c r="F948" s="7">
        <v>3</v>
      </c>
      <c r="G948" s="40" t="s">
        <v>4672</v>
      </c>
      <c r="H948" s="68">
        <v>0.53333333333333333</v>
      </c>
      <c r="I948" s="9">
        <v>10</v>
      </c>
      <c r="J948" s="10">
        <f t="shared" si="121"/>
        <v>5.333333333333333</v>
      </c>
      <c r="K948" s="11">
        <v>1</v>
      </c>
      <c r="L948" s="12">
        <v>2</v>
      </c>
      <c r="M948" s="54">
        <f t="shared" si="125"/>
        <v>2</v>
      </c>
      <c r="N948" s="13">
        <f t="shared" si="122"/>
        <v>3.6</v>
      </c>
      <c r="O948" s="14">
        <f t="shared" si="123"/>
        <v>10.666666666666666</v>
      </c>
      <c r="P948" s="15"/>
      <c r="Q948" s="16">
        <v>8</v>
      </c>
      <c r="R948" s="72">
        <f t="shared" si="128"/>
        <v>2.6666666666666661</v>
      </c>
      <c r="S948" s="19" t="s">
        <v>15</v>
      </c>
      <c r="T948" s="17">
        <f t="shared" si="124"/>
        <v>4.4000000000000004</v>
      </c>
      <c r="U948" s="18" t="s">
        <v>15</v>
      </c>
      <c r="V948" s="83"/>
      <c r="W948" s="39" t="s">
        <v>5211</v>
      </c>
      <c r="X948" s="85">
        <f t="shared" si="126"/>
        <v>36</v>
      </c>
      <c r="Y948" s="85">
        <f t="shared" si="127"/>
        <v>106.66666666666666</v>
      </c>
      <c r="Z948" s="85">
        <f>VLOOKUP(A:A,[1]周转天数!$A$1:$N$65536,14,0)</f>
        <v>80</v>
      </c>
    </row>
    <row r="949" spans="1:26" ht="15" x14ac:dyDescent="0.25">
      <c r="A949" s="87" t="s">
        <v>975</v>
      </c>
      <c r="B949" s="65" t="s">
        <v>6114</v>
      </c>
      <c r="C949" s="63" t="s">
        <v>4987</v>
      </c>
      <c r="D949" s="7" t="s">
        <v>22</v>
      </c>
      <c r="E949" s="7">
        <v>1</v>
      </c>
      <c r="F949" s="7">
        <v>3</v>
      </c>
      <c r="G949" s="40" t="s">
        <v>4681</v>
      </c>
      <c r="H949" s="68">
        <v>0.53333333333333333</v>
      </c>
      <c r="I949" s="9">
        <v>10</v>
      </c>
      <c r="J949" s="10">
        <f t="shared" si="121"/>
        <v>5.333333333333333</v>
      </c>
      <c r="K949" s="11">
        <v>1</v>
      </c>
      <c r="L949" s="12">
        <v>2</v>
      </c>
      <c r="M949" s="54">
        <f t="shared" si="125"/>
        <v>2</v>
      </c>
      <c r="N949" s="13">
        <f t="shared" si="122"/>
        <v>3.6</v>
      </c>
      <c r="O949" s="14">
        <f t="shared" si="123"/>
        <v>10.666666666666666</v>
      </c>
      <c r="P949" s="15"/>
      <c r="Q949" s="16">
        <v>8</v>
      </c>
      <c r="R949" s="72">
        <f t="shared" si="128"/>
        <v>2.6666666666666661</v>
      </c>
      <c r="S949" s="19" t="s">
        <v>15</v>
      </c>
      <c r="T949" s="17">
        <f t="shared" si="124"/>
        <v>4.4000000000000004</v>
      </c>
      <c r="U949" s="18" t="s">
        <v>15</v>
      </c>
      <c r="V949" s="83"/>
      <c r="W949" s="39" t="s">
        <v>6115</v>
      </c>
      <c r="X949" s="85">
        <f t="shared" si="126"/>
        <v>52.2</v>
      </c>
      <c r="Y949" s="85">
        <f t="shared" si="127"/>
        <v>154.66666666666666</v>
      </c>
      <c r="Z949" s="85">
        <f>VLOOKUP(A:A,[1]周转天数!$A$1:$N$65536,14,0)</f>
        <v>116</v>
      </c>
    </row>
    <row r="950" spans="1:26" ht="15" x14ac:dyDescent="0.25">
      <c r="A950" s="87" t="s">
        <v>976</v>
      </c>
      <c r="B950" s="65" t="s">
        <v>6116</v>
      </c>
      <c r="C950" s="63" t="s">
        <v>24</v>
      </c>
      <c r="D950" s="7" t="s">
        <v>22</v>
      </c>
      <c r="E950" s="7">
        <v>1</v>
      </c>
      <c r="F950" s="7">
        <v>3</v>
      </c>
      <c r="G950" s="40" t="s">
        <v>4654</v>
      </c>
      <c r="H950" s="68">
        <v>0.53333333333333333</v>
      </c>
      <c r="I950" s="9">
        <v>10</v>
      </c>
      <c r="J950" s="10">
        <f t="shared" si="121"/>
        <v>5.333333333333333</v>
      </c>
      <c r="K950" s="11">
        <v>1</v>
      </c>
      <c r="L950" s="12">
        <v>2</v>
      </c>
      <c r="M950" s="54">
        <f t="shared" si="125"/>
        <v>2</v>
      </c>
      <c r="N950" s="13">
        <f t="shared" si="122"/>
        <v>3.6</v>
      </c>
      <c r="O950" s="14">
        <f t="shared" si="123"/>
        <v>10.666666666666666</v>
      </c>
      <c r="P950" s="15"/>
      <c r="Q950" s="16">
        <v>8</v>
      </c>
      <c r="R950" s="72">
        <f t="shared" si="128"/>
        <v>2.6666666666666661</v>
      </c>
      <c r="S950" s="19" t="s">
        <v>15</v>
      </c>
      <c r="T950" s="17">
        <f t="shared" si="124"/>
        <v>4.4000000000000004</v>
      </c>
      <c r="U950" s="18" t="s">
        <v>15</v>
      </c>
      <c r="V950" s="83"/>
      <c r="W950" s="39" t="s">
        <v>6117</v>
      </c>
      <c r="X950" s="85">
        <f t="shared" si="126"/>
        <v>46.080000000000005</v>
      </c>
      <c r="Y950" s="85">
        <f t="shared" si="127"/>
        <v>136.53333333333333</v>
      </c>
      <c r="Z950" s="85">
        <f>VLOOKUP(A:A,[1]周转天数!$A$1:$N$65536,14,0)</f>
        <v>102.4</v>
      </c>
    </row>
    <row r="951" spans="1:26" ht="15" x14ac:dyDescent="0.25">
      <c r="A951" s="87" t="s">
        <v>977</v>
      </c>
      <c r="B951" s="65" t="s">
        <v>6118</v>
      </c>
      <c r="C951" s="63" t="s">
        <v>25</v>
      </c>
      <c r="D951" s="7" t="s">
        <v>22</v>
      </c>
      <c r="E951" s="7">
        <v>1</v>
      </c>
      <c r="F951" s="7">
        <v>3</v>
      </c>
      <c r="G951" s="40" t="s">
        <v>4739</v>
      </c>
      <c r="H951" s="68">
        <v>0.53333333333333333</v>
      </c>
      <c r="I951" s="9">
        <v>10</v>
      </c>
      <c r="J951" s="10">
        <f t="shared" si="121"/>
        <v>5.333333333333333</v>
      </c>
      <c r="K951" s="11">
        <v>1</v>
      </c>
      <c r="L951" s="12">
        <v>2</v>
      </c>
      <c r="M951" s="54">
        <f t="shared" si="125"/>
        <v>2</v>
      </c>
      <c r="N951" s="13">
        <f t="shared" si="122"/>
        <v>3.6</v>
      </c>
      <c r="O951" s="14">
        <f t="shared" si="123"/>
        <v>10.666666666666666</v>
      </c>
      <c r="P951" s="15"/>
      <c r="Q951" s="16">
        <v>8</v>
      </c>
      <c r="R951" s="72">
        <f t="shared" si="128"/>
        <v>2.6666666666666661</v>
      </c>
      <c r="S951" s="19" t="s">
        <v>15</v>
      </c>
      <c r="T951" s="17">
        <f t="shared" si="124"/>
        <v>4.4000000000000004</v>
      </c>
      <c r="U951" s="18" t="s">
        <v>15</v>
      </c>
      <c r="V951" s="83"/>
      <c r="W951" s="39" t="s">
        <v>5990</v>
      </c>
      <c r="X951" s="85">
        <f t="shared" si="126"/>
        <v>59.4</v>
      </c>
      <c r="Y951" s="85">
        <f t="shared" si="127"/>
        <v>176</v>
      </c>
      <c r="Z951" s="85">
        <f>VLOOKUP(A:A,[1]周转天数!$A$1:$N$65536,14,0)</f>
        <v>132</v>
      </c>
    </row>
    <row r="952" spans="1:26" ht="15" x14ac:dyDescent="0.25">
      <c r="A952" s="87" t="s">
        <v>978</v>
      </c>
      <c r="B952" s="65" t="s">
        <v>6119</v>
      </c>
      <c r="C952" s="63" t="s">
        <v>25</v>
      </c>
      <c r="D952" s="7" t="s">
        <v>22</v>
      </c>
      <c r="E952" s="7">
        <v>1</v>
      </c>
      <c r="F952" s="7">
        <v>3</v>
      </c>
      <c r="G952" s="40" t="s">
        <v>4655</v>
      </c>
      <c r="H952" s="68">
        <v>0.53333333333333333</v>
      </c>
      <c r="I952" s="9">
        <v>10</v>
      </c>
      <c r="J952" s="10">
        <f t="shared" si="121"/>
        <v>5.333333333333333</v>
      </c>
      <c r="K952" s="11">
        <v>1</v>
      </c>
      <c r="L952" s="12">
        <v>2</v>
      </c>
      <c r="M952" s="54">
        <f t="shared" si="125"/>
        <v>2</v>
      </c>
      <c r="N952" s="13">
        <f t="shared" si="122"/>
        <v>3.6</v>
      </c>
      <c r="O952" s="14">
        <f t="shared" si="123"/>
        <v>10.666666666666666</v>
      </c>
      <c r="P952" s="15"/>
      <c r="Q952" s="16">
        <v>8</v>
      </c>
      <c r="R952" s="72">
        <f t="shared" si="128"/>
        <v>2.6666666666666661</v>
      </c>
      <c r="S952" s="19" t="s">
        <v>15</v>
      </c>
      <c r="T952" s="17">
        <f t="shared" si="124"/>
        <v>4.4000000000000004</v>
      </c>
      <c r="U952" s="18" t="s">
        <v>15</v>
      </c>
      <c r="V952" s="83"/>
      <c r="W952" s="39" t="s">
        <v>6120</v>
      </c>
      <c r="X952" s="85">
        <f t="shared" si="126"/>
        <v>21.6</v>
      </c>
      <c r="Y952" s="85">
        <f t="shared" si="127"/>
        <v>64</v>
      </c>
      <c r="Z952" s="85">
        <f>VLOOKUP(A:A,[1]周转天数!$A$1:$N$65536,14,0)</f>
        <v>48</v>
      </c>
    </row>
    <row r="953" spans="1:26" ht="15" x14ac:dyDescent="0.25">
      <c r="A953" s="87" t="s">
        <v>979</v>
      </c>
      <c r="B953" s="65" t="s">
        <v>6121</v>
      </c>
      <c r="C953" s="63" t="s">
        <v>24</v>
      </c>
      <c r="D953" s="7" t="s">
        <v>22</v>
      </c>
      <c r="E953" s="7">
        <v>1</v>
      </c>
      <c r="F953" s="7">
        <v>3</v>
      </c>
      <c r="G953" s="40" t="s">
        <v>4678</v>
      </c>
      <c r="H953" s="68">
        <v>0.53333333333333333</v>
      </c>
      <c r="I953" s="9">
        <v>10</v>
      </c>
      <c r="J953" s="10">
        <f t="shared" si="121"/>
        <v>5.333333333333333</v>
      </c>
      <c r="K953" s="11">
        <v>1</v>
      </c>
      <c r="L953" s="12">
        <v>2</v>
      </c>
      <c r="M953" s="54">
        <f t="shared" si="125"/>
        <v>2</v>
      </c>
      <c r="N953" s="13">
        <f t="shared" si="122"/>
        <v>3.6</v>
      </c>
      <c r="O953" s="14">
        <f t="shared" si="123"/>
        <v>10.666666666666666</v>
      </c>
      <c r="P953" s="15"/>
      <c r="Q953" s="16">
        <v>8</v>
      </c>
      <c r="R953" s="72">
        <f t="shared" si="128"/>
        <v>2.6666666666666661</v>
      </c>
      <c r="S953" s="19" t="s">
        <v>15</v>
      </c>
      <c r="T953" s="17">
        <f t="shared" si="124"/>
        <v>4.4000000000000004</v>
      </c>
      <c r="U953" s="18" t="s">
        <v>15</v>
      </c>
      <c r="V953" s="83"/>
      <c r="W953" s="39" t="s">
        <v>5992</v>
      </c>
      <c r="X953" s="85">
        <f t="shared" si="126"/>
        <v>20.88</v>
      </c>
      <c r="Y953" s="85">
        <f t="shared" si="127"/>
        <v>61.86666666666666</v>
      </c>
      <c r="Z953" s="85">
        <f>VLOOKUP(A:A,[1]周转天数!$A$1:$N$65536,14,0)</f>
        <v>46.4</v>
      </c>
    </row>
    <row r="954" spans="1:26" ht="15" x14ac:dyDescent="0.25">
      <c r="A954" s="87" t="s">
        <v>980</v>
      </c>
      <c r="B954" s="65" t="s">
        <v>6122</v>
      </c>
      <c r="C954" s="63" t="s">
        <v>20</v>
      </c>
      <c r="D954" s="7" t="s">
        <v>22</v>
      </c>
      <c r="E954" s="7">
        <v>1</v>
      </c>
      <c r="F954" s="7">
        <v>3</v>
      </c>
      <c r="G954" s="40" t="s">
        <v>4658</v>
      </c>
      <c r="H954" s="68">
        <v>0.53333333333333333</v>
      </c>
      <c r="I954" s="9">
        <v>10</v>
      </c>
      <c r="J954" s="10">
        <f t="shared" si="121"/>
        <v>5.333333333333333</v>
      </c>
      <c r="K954" s="11">
        <v>1</v>
      </c>
      <c r="L954" s="12">
        <v>2</v>
      </c>
      <c r="M954" s="54">
        <f t="shared" si="125"/>
        <v>2</v>
      </c>
      <c r="N954" s="13">
        <f t="shared" si="122"/>
        <v>3.6</v>
      </c>
      <c r="O954" s="14">
        <f t="shared" si="123"/>
        <v>10.666666666666666</v>
      </c>
      <c r="P954" s="15"/>
      <c r="Q954" s="16">
        <v>8</v>
      </c>
      <c r="R954" s="72">
        <f t="shared" si="128"/>
        <v>2.6666666666666661</v>
      </c>
      <c r="S954" s="19" t="s">
        <v>15</v>
      </c>
      <c r="T954" s="17">
        <f t="shared" si="124"/>
        <v>4.4000000000000004</v>
      </c>
      <c r="U954" s="18" t="s">
        <v>15</v>
      </c>
      <c r="V954" s="83"/>
      <c r="W954" s="39" t="s">
        <v>5399</v>
      </c>
      <c r="X954" s="85">
        <f t="shared" si="126"/>
        <v>16.2</v>
      </c>
      <c r="Y954" s="85">
        <f t="shared" si="127"/>
        <v>48</v>
      </c>
      <c r="Z954" s="85">
        <f>VLOOKUP(A:A,[1]周转天数!$A$1:$N$65536,14,0)</f>
        <v>36</v>
      </c>
    </row>
    <row r="955" spans="1:26" ht="15" x14ac:dyDescent="0.25">
      <c r="A955" s="87" t="s">
        <v>981</v>
      </c>
      <c r="B955" s="65" t="s">
        <v>6123</v>
      </c>
      <c r="C955" s="63" t="s">
        <v>24</v>
      </c>
      <c r="D955" s="7" t="s">
        <v>22</v>
      </c>
      <c r="E955" s="7">
        <v>1</v>
      </c>
      <c r="F955" s="7">
        <v>3</v>
      </c>
      <c r="G955" s="40" t="s">
        <v>4639</v>
      </c>
      <c r="H955" s="68">
        <v>0.53333333333333333</v>
      </c>
      <c r="I955" s="9">
        <v>10</v>
      </c>
      <c r="J955" s="10">
        <f t="shared" si="121"/>
        <v>5.333333333333333</v>
      </c>
      <c r="K955" s="11">
        <v>1</v>
      </c>
      <c r="L955" s="12">
        <v>2</v>
      </c>
      <c r="M955" s="54">
        <f t="shared" si="125"/>
        <v>2</v>
      </c>
      <c r="N955" s="13">
        <f t="shared" si="122"/>
        <v>3.6</v>
      </c>
      <c r="O955" s="14">
        <f t="shared" si="123"/>
        <v>10.666666666666666</v>
      </c>
      <c r="P955" s="15"/>
      <c r="Q955" s="16">
        <v>8</v>
      </c>
      <c r="R955" s="72">
        <f t="shared" si="128"/>
        <v>2.6666666666666661</v>
      </c>
      <c r="S955" s="19" t="s">
        <v>15</v>
      </c>
      <c r="T955" s="17">
        <f t="shared" si="124"/>
        <v>4.4000000000000004</v>
      </c>
      <c r="U955" s="18" t="s">
        <v>15</v>
      </c>
      <c r="V955" s="83"/>
      <c r="W955" s="39" t="s">
        <v>5795</v>
      </c>
      <c r="X955" s="85">
        <f t="shared" si="126"/>
        <v>14.4</v>
      </c>
      <c r="Y955" s="85">
        <f t="shared" si="127"/>
        <v>42.666666666666664</v>
      </c>
      <c r="Z955" s="85">
        <f>VLOOKUP(A:A,[1]周转天数!$A$1:$N$65536,14,0)</f>
        <v>32</v>
      </c>
    </row>
    <row r="956" spans="1:26" ht="15" x14ac:dyDescent="0.25">
      <c r="A956" s="87" t="s">
        <v>982</v>
      </c>
      <c r="B956" s="65" t="s">
        <v>6124</v>
      </c>
      <c r="C956" s="63" t="s">
        <v>24</v>
      </c>
      <c r="D956" s="7" t="s">
        <v>22</v>
      </c>
      <c r="E956" s="7">
        <v>1</v>
      </c>
      <c r="F956" s="7">
        <v>3</v>
      </c>
      <c r="G956" s="40" t="s">
        <v>4658</v>
      </c>
      <c r="H956" s="68">
        <v>0.53333333333333333</v>
      </c>
      <c r="I956" s="9">
        <v>10</v>
      </c>
      <c r="J956" s="10">
        <f t="shared" si="121"/>
        <v>5.333333333333333</v>
      </c>
      <c r="K956" s="11">
        <v>1</v>
      </c>
      <c r="L956" s="12">
        <v>2</v>
      </c>
      <c r="M956" s="54">
        <f t="shared" si="125"/>
        <v>2</v>
      </c>
      <c r="N956" s="13">
        <f t="shared" si="122"/>
        <v>3.6</v>
      </c>
      <c r="O956" s="14">
        <f t="shared" si="123"/>
        <v>10.666666666666666</v>
      </c>
      <c r="P956" s="15"/>
      <c r="Q956" s="16">
        <v>8</v>
      </c>
      <c r="R956" s="72">
        <f t="shared" si="128"/>
        <v>2.6666666666666661</v>
      </c>
      <c r="S956" s="19" t="s">
        <v>15</v>
      </c>
      <c r="T956" s="17">
        <f t="shared" si="124"/>
        <v>4.4000000000000004</v>
      </c>
      <c r="U956" s="18" t="s">
        <v>15</v>
      </c>
      <c r="V956" s="83"/>
      <c r="W956" s="39" t="s">
        <v>5530</v>
      </c>
      <c r="X956" s="85">
        <f t="shared" si="126"/>
        <v>16.2</v>
      </c>
      <c r="Y956" s="85">
        <f t="shared" si="127"/>
        <v>48</v>
      </c>
      <c r="Z956" s="85">
        <f>VLOOKUP(A:A,[1]周转天数!$A$1:$N$65536,14,0)</f>
        <v>36</v>
      </c>
    </row>
    <row r="957" spans="1:26" ht="15" x14ac:dyDescent="0.25">
      <c r="A957" s="87" t="s">
        <v>983</v>
      </c>
      <c r="B957" s="65" t="s">
        <v>6125</v>
      </c>
      <c r="C957" s="63" t="s">
        <v>24</v>
      </c>
      <c r="D957" s="7" t="s">
        <v>22</v>
      </c>
      <c r="E957" s="7">
        <v>1</v>
      </c>
      <c r="F957" s="7">
        <v>3</v>
      </c>
      <c r="G957" s="40" t="s">
        <v>4655</v>
      </c>
      <c r="H957" s="68">
        <v>0.53333333333333333</v>
      </c>
      <c r="I957" s="9">
        <v>10</v>
      </c>
      <c r="J957" s="10">
        <f t="shared" si="121"/>
        <v>5.333333333333333</v>
      </c>
      <c r="K957" s="11">
        <v>1</v>
      </c>
      <c r="L957" s="12">
        <v>2</v>
      </c>
      <c r="M957" s="54">
        <f t="shared" si="125"/>
        <v>2</v>
      </c>
      <c r="N957" s="13">
        <f t="shared" si="122"/>
        <v>3.6</v>
      </c>
      <c r="O957" s="14">
        <f t="shared" si="123"/>
        <v>10.666666666666666</v>
      </c>
      <c r="P957" s="15"/>
      <c r="Q957" s="16">
        <v>8</v>
      </c>
      <c r="R957" s="72">
        <f t="shared" si="128"/>
        <v>2.6666666666666661</v>
      </c>
      <c r="S957" s="19" t="s">
        <v>15</v>
      </c>
      <c r="T957" s="17">
        <f t="shared" si="124"/>
        <v>4.4000000000000004</v>
      </c>
      <c r="U957" s="18" t="s">
        <v>15</v>
      </c>
      <c r="V957" s="83"/>
      <c r="W957" s="39" t="s">
        <v>5161</v>
      </c>
      <c r="X957" s="85">
        <f t="shared" si="126"/>
        <v>21.6</v>
      </c>
      <c r="Y957" s="85">
        <f t="shared" si="127"/>
        <v>64</v>
      </c>
      <c r="Z957" s="85">
        <f>VLOOKUP(A:A,[1]周转天数!$A$1:$N$65536,14,0)</f>
        <v>48</v>
      </c>
    </row>
    <row r="958" spans="1:26" ht="15" x14ac:dyDescent="0.25">
      <c r="A958" s="87" t="s">
        <v>984</v>
      </c>
      <c r="B958" s="65" t="s">
        <v>6126</v>
      </c>
      <c r="C958" s="63" t="s">
        <v>24</v>
      </c>
      <c r="D958" s="7" t="s">
        <v>22</v>
      </c>
      <c r="E958" s="7">
        <v>1</v>
      </c>
      <c r="F958" s="7">
        <v>3</v>
      </c>
      <c r="G958" s="40" t="s">
        <v>4637</v>
      </c>
      <c r="H958" s="68">
        <v>0.53333333333333333</v>
      </c>
      <c r="I958" s="9">
        <v>10</v>
      </c>
      <c r="J958" s="10">
        <f t="shared" si="121"/>
        <v>5.333333333333333</v>
      </c>
      <c r="K958" s="11">
        <v>1</v>
      </c>
      <c r="L958" s="12">
        <v>2</v>
      </c>
      <c r="M958" s="54">
        <f t="shared" si="125"/>
        <v>2</v>
      </c>
      <c r="N958" s="13">
        <f t="shared" si="122"/>
        <v>3.6</v>
      </c>
      <c r="O958" s="14">
        <f t="shared" si="123"/>
        <v>10.666666666666666</v>
      </c>
      <c r="P958" s="15"/>
      <c r="Q958" s="16">
        <v>8</v>
      </c>
      <c r="R958" s="72">
        <f t="shared" si="128"/>
        <v>2.6666666666666661</v>
      </c>
      <c r="S958" s="19" t="s">
        <v>15</v>
      </c>
      <c r="T958" s="17">
        <f t="shared" si="124"/>
        <v>4.4000000000000004</v>
      </c>
      <c r="U958" s="18" t="s">
        <v>15</v>
      </c>
      <c r="V958" s="83"/>
      <c r="W958" s="39" t="s">
        <v>5530</v>
      </c>
      <c r="X958" s="85">
        <f t="shared" si="126"/>
        <v>7.2</v>
      </c>
      <c r="Y958" s="85">
        <f t="shared" si="127"/>
        <v>21.333333333333332</v>
      </c>
      <c r="Z958" s="85">
        <f>VLOOKUP(A:A,[1]周转天数!$A$1:$N$65536,14,0)</f>
        <v>16</v>
      </c>
    </row>
    <row r="959" spans="1:26" ht="15" x14ac:dyDescent="0.25">
      <c r="A959" s="87" t="s">
        <v>985</v>
      </c>
      <c r="B959" s="65" t="s">
        <v>6127</v>
      </c>
      <c r="C959" s="63" t="s">
        <v>24</v>
      </c>
      <c r="D959" s="7" t="s">
        <v>22</v>
      </c>
      <c r="E959" s="7">
        <v>1</v>
      </c>
      <c r="F959" s="7">
        <v>3</v>
      </c>
      <c r="G959" s="40" t="s">
        <v>4722</v>
      </c>
      <c r="H959" s="68">
        <v>0.53333333333333333</v>
      </c>
      <c r="I959" s="9">
        <v>10</v>
      </c>
      <c r="J959" s="10">
        <f t="shared" si="121"/>
        <v>5.333333333333333</v>
      </c>
      <c r="K959" s="11">
        <v>1</v>
      </c>
      <c r="L959" s="12">
        <v>2</v>
      </c>
      <c r="M959" s="54">
        <f t="shared" si="125"/>
        <v>2</v>
      </c>
      <c r="N959" s="13">
        <f t="shared" si="122"/>
        <v>3.6</v>
      </c>
      <c r="O959" s="14">
        <f t="shared" si="123"/>
        <v>10.666666666666666</v>
      </c>
      <c r="P959" s="15"/>
      <c r="Q959" s="16">
        <v>8</v>
      </c>
      <c r="R959" s="72">
        <f t="shared" si="128"/>
        <v>2.6666666666666661</v>
      </c>
      <c r="S959" s="19" t="s">
        <v>15</v>
      </c>
      <c r="T959" s="17">
        <f t="shared" si="124"/>
        <v>4.4000000000000004</v>
      </c>
      <c r="U959" s="18" t="s">
        <v>15</v>
      </c>
      <c r="V959" s="83"/>
      <c r="W959" s="39" t="s">
        <v>5802</v>
      </c>
      <c r="X959" s="85">
        <f t="shared" si="126"/>
        <v>24.48</v>
      </c>
      <c r="Y959" s="85">
        <f t="shared" si="127"/>
        <v>72.533333333333331</v>
      </c>
      <c r="Z959" s="85">
        <f>VLOOKUP(A:A,[1]周转天数!$A$1:$N$65536,14,0)</f>
        <v>54.4</v>
      </c>
    </row>
    <row r="960" spans="1:26" ht="15" x14ac:dyDescent="0.25">
      <c r="A960" s="87" t="s">
        <v>986</v>
      </c>
      <c r="B960" s="65" t="s">
        <v>6128</v>
      </c>
      <c r="C960" s="63" t="s">
        <v>24</v>
      </c>
      <c r="D960" s="7" t="s">
        <v>22</v>
      </c>
      <c r="E960" s="7">
        <v>1</v>
      </c>
      <c r="F960" s="7">
        <v>3</v>
      </c>
      <c r="G960" s="40" t="s">
        <v>4636</v>
      </c>
      <c r="H960" s="68">
        <v>0.53333333333333333</v>
      </c>
      <c r="I960" s="9">
        <v>10</v>
      </c>
      <c r="J960" s="10">
        <f t="shared" ref="J960:J1023" si="129">H960*I960</f>
        <v>5.333333333333333</v>
      </c>
      <c r="K960" s="11">
        <v>1</v>
      </c>
      <c r="L960" s="12">
        <v>2</v>
      </c>
      <c r="M960" s="54">
        <f t="shared" si="125"/>
        <v>2</v>
      </c>
      <c r="N960" s="13">
        <f t="shared" si="122"/>
        <v>3.6</v>
      </c>
      <c r="O960" s="14">
        <f t="shared" si="123"/>
        <v>10.666666666666666</v>
      </c>
      <c r="P960" s="15"/>
      <c r="Q960" s="16">
        <v>8</v>
      </c>
      <c r="R960" s="72">
        <f t="shared" si="128"/>
        <v>2.6666666666666661</v>
      </c>
      <c r="S960" s="19" t="s">
        <v>15</v>
      </c>
      <c r="T960" s="17">
        <f t="shared" si="124"/>
        <v>4.4000000000000004</v>
      </c>
      <c r="U960" s="18" t="s">
        <v>15</v>
      </c>
      <c r="V960" s="83"/>
      <c r="W960" s="39" t="s">
        <v>5472</v>
      </c>
      <c r="X960" s="85">
        <f t="shared" si="126"/>
        <v>10.8</v>
      </c>
      <c r="Y960" s="85">
        <f t="shared" si="127"/>
        <v>32</v>
      </c>
      <c r="Z960" s="85">
        <f>VLOOKUP(A:A,[1]周转天数!$A$1:$N$65536,14,0)</f>
        <v>24</v>
      </c>
    </row>
    <row r="961" spans="1:26" ht="15" x14ac:dyDescent="0.25">
      <c r="A961" s="87" t="s">
        <v>987</v>
      </c>
      <c r="B961" s="65" t="s">
        <v>6129</v>
      </c>
      <c r="C961" s="63" t="s">
        <v>24</v>
      </c>
      <c r="D961" s="7" t="s">
        <v>22</v>
      </c>
      <c r="E961" s="7">
        <v>1</v>
      </c>
      <c r="F961" s="7">
        <v>3</v>
      </c>
      <c r="G961" s="40" t="s">
        <v>4768</v>
      </c>
      <c r="H961" s="68">
        <v>0.53333333333333333</v>
      </c>
      <c r="I961" s="9">
        <v>10</v>
      </c>
      <c r="J961" s="10">
        <f t="shared" si="129"/>
        <v>5.333333333333333</v>
      </c>
      <c r="K961" s="11">
        <v>1</v>
      </c>
      <c r="L961" s="12">
        <v>2</v>
      </c>
      <c r="M961" s="54">
        <f t="shared" si="125"/>
        <v>2</v>
      </c>
      <c r="N961" s="13">
        <f t="shared" ref="N961:N1024" si="130">M961+F961*H961</f>
        <v>3.6</v>
      </c>
      <c r="O961" s="14">
        <f t="shared" ref="O961:O1024" si="131">H961*20</f>
        <v>10.666666666666666</v>
      </c>
      <c r="P961" s="15"/>
      <c r="Q961" s="16">
        <v>8</v>
      </c>
      <c r="R961" s="72">
        <f t="shared" si="128"/>
        <v>2.6666666666666661</v>
      </c>
      <c r="S961" s="19" t="s">
        <v>15</v>
      </c>
      <c r="T961" s="17">
        <f t="shared" ref="T961:T1024" si="132">Q961-N961</f>
        <v>4.4000000000000004</v>
      </c>
      <c r="U961" s="18" t="s">
        <v>15</v>
      </c>
      <c r="V961" s="83"/>
      <c r="W961" s="39" t="s">
        <v>5148</v>
      </c>
      <c r="X961" s="85">
        <f t="shared" si="126"/>
        <v>12.96</v>
      </c>
      <c r="Y961" s="85">
        <f t="shared" si="127"/>
        <v>38.4</v>
      </c>
      <c r="Z961" s="85">
        <f>VLOOKUP(A:A,[1]周转天数!$A$1:$N$65536,14,0)</f>
        <v>28.8</v>
      </c>
    </row>
    <row r="962" spans="1:26" ht="15" x14ac:dyDescent="0.25">
      <c r="A962" s="87" t="s">
        <v>988</v>
      </c>
      <c r="B962" s="65" t="s">
        <v>6130</v>
      </c>
      <c r="C962" s="63" t="s">
        <v>4987</v>
      </c>
      <c r="D962" s="7" t="s">
        <v>22</v>
      </c>
      <c r="E962" s="7">
        <v>1</v>
      </c>
      <c r="F962" s="7">
        <v>3</v>
      </c>
      <c r="G962" s="40" t="s">
        <v>4664</v>
      </c>
      <c r="H962" s="68">
        <v>0.53333333333333333</v>
      </c>
      <c r="I962" s="9">
        <v>10</v>
      </c>
      <c r="J962" s="10">
        <f t="shared" si="129"/>
        <v>5.333333333333333</v>
      </c>
      <c r="K962" s="11">
        <v>1</v>
      </c>
      <c r="L962" s="12">
        <v>2</v>
      </c>
      <c r="M962" s="54">
        <f t="shared" ref="M962:M1025" si="133">K962*L962</f>
        <v>2</v>
      </c>
      <c r="N962" s="13">
        <f t="shared" si="130"/>
        <v>3.6</v>
      </c>
      <c r="O962" s="14">
        <f t="shared" si="131"/>
        <v>10.666666666666666</v>
      </c>
      <c r="P962" s="15"/>
      <c r="Q962" s="16">
        <v>8</v>
      </c>
      <c r="R962" s="72">
        <f t="shared" si="128"/>
        <v>2.6666666666666661</v>
      </c>
      <c r="S962" s="19" t="s">
        <v>15</v>
      </c>
      <c r="T962" s="17">
        <f t="shared" si="132"/>
        <v>4.4000000000000004</v>
      </c>
      <c r="U962" s="18" t="s">
        <v>15</v>
      </c>
      <c r="V962" s="83"/>
      <c r="W962" s="39" t="s">
        <v>6131</v>
      </c>
      <c r="X962" s="85">
        <f t="shared" si="126"/>
        <v>30.6</v>
      </c>
      <c r="Y962" s="85">
        <f t="shared" si="127"/>
        <v>90.666666666666657</v>
      </c>
      <c r="Z962" s="85">
        <f>VLOOKUP(A:A,[1]周转天数!$A$1:$N$65536,14,0)</f>
        <v>68</v>
      </c>
    </row>
    <row r="963" spans="1:26" ht="15" x14ac:dyDescent="0.25">
      <c r="A963" s="87" t="s">
        <v>989</v>
      </c>
      <c r="B963" s="65" t="s">
        <v>6132</v>
      </c>
      <c r="C963" s="63" t="s">
        <v>24</v>
      </c>
      <c r="D963" s="7" t="s">
        <v>22</v>
      </c>
      <c r="E963" s="7">
        <v>1</v>
      </c>
      <c r="F963" s="7">
        <v>3</v>
      </c>
      <c r="G963" s="40" t="s">
        <v>4637</v>
      </c>
      <c r="H963" s="68">
        <v>0.53333333333333333</v>
      </c>
      <c r="I963" s="9">
        <v>10</v>
      </c>
      <c r="J963" s="10">
        <f t="shared" si="129"/>
        <v>5.333333333333333</v>
      </c>
      <c r="K963" s="11">
        <v>1</v>
      </c>
      <c r="L963" s="12">
        <v>2</v>
      </c>
      <c r="M963" s="54">
        <f t="shared" si="133"/>
        <v>2</v>
      </c>
      <c r="N963" s="13">
        <f t="shared" si="130"/>
        <v>3.6</v>
      </c>
      <c r="O963" s="14">
        <f t="shared" si="131"/>
        <v>10.666666666666666</v>
      </c>
      <c r="P963" s="15"/>
      <c r="Q963" s="16">
        <v>8</v>
      </c>
      <c r="R963" s="72">
        <f t="shared" si="128"/>
        <v>2.6666666666666661</v>
      </c>
      <c r="S963" s="19" t="s">
        <v>15</v>
      </c>
      <c r="T963" s="17">
        <f t="shared" si="132"/>
        <v>4.4000000000000004</v>
      </c>
      <c r="U963" s="18" t="s">
        <v>15</v>
      </c>
      <c r="V963" s="83"/>
      <c r="W963" s="39" t="s">
        <v>5320</v>
      </c>
      <c r="X963" s="85">
        <f t="shared" ref="X963:X1026" si="134">N963*G963</f>
        <v>7.2</v>
      </c>
      <c r="Y963" s="85">
        <f t="shared" ref="Y963:Y1026" si="135">O963*G963</f>
        <v>21.333333333333332</v>
      </c>
      <c r="Z963" s="85">
        <f>VLOOKUP(A:A,[1]周转天数!$A$1:$N$65536,14,0)</f>
        <v>16</v>
      </c>
    </row>
    <row r="964" spans="1:26" ht="15" x14ac:dyDescent="0.25">
      <c r="A964" s="87" t="s">
        <v>990</v>
      </c>
      <c r="B964" s="65" t="s">
        <v>6133</v>
      </c>
      <c r="C964" s="63" t="s">
        <v>24</v>
      </c>
      <c r="D964" s="7" t="s">
        <v>22</v>
      </c>
      <c r="E964" s="7">
        <v>1</v>
      </c>
      <c r="F964" s="7">
        <v>3</v>
      </c>
      <c r="G964" s="40" t="s">
        <v>4650</v>
      </c>
      <c r="H964" s="68">
        <v>0.53333333333333333</v>
      </c>
      <c r="I964" s="9">
        <v>10</v>
      </c>
      <c r="J964" s="10">
        <f t="shared" si="129"/>
        <v>5.333333333333333</v>
      </c>
      <c r="K964" s="11">
        <v>1</v>
      </c>
      <c r="L964" s="12">
        <v>2</v>
      </c>
      <c r="M964" s="54">
        <f t="shared" si="133"/>
        <v>2</v>
      </c>
      <c r="N964" s="13">
        <f t="shared" si="130"/>
        <v>3.6</v>
      </c>
      <c r="O964" s="14">
        <f t="shared" si="131"/>
        <v>10.666666666666666</v>
      </c>
      <c r="P964" s="15"/>
      <c r="Q964" s="16">
        <v>8</v>
      </c>
      <c r="R964" s="72">
        <f t="shared" si="128"/>
        <v>2.6666666666666661</v>
      </c>
      <c r="S964" s="19" t="s">
        <v>15</v>
      </c>
      <c r="T964" s="17">
        <f t="shared" si="132"/>
        <v>4.4000000000000004</v>
      </c>
      <c r="U964" s="18" t="s">
        <v>15</v>
      </c>
      <c r="V964" s="83"/>
      <c r="W964" s="39" t="s">
        <v>5161</v>
      </c>
      <c r="X964" s="85">
        <f t="shared" si="134"/>
        <v>12.6</v>
      </c>
      <c r="Y964" s="85">
        <f t="shared" si="135"/>
        <v>37.333333333333329</v>
      </c>
      <c r="Z964" s="85">
        <f>VLOOKUP(A:A,[1]周转天数!$A$1:$N$65536,14,0)</f>
        <v>28</v>
      </c>
    </row>
    <row r="965" spans="1:26" ht="15" x14ac:dyDescent="0.25">
      <c r="A965" s="87" t="s">
        <v>991</v>
      </c>
      <c r="B965" s="65" t="s">
        <v>6134</v>
      </c>
      <c r="C965" s="63" t="s">
        <v>24</v>
      </c>
      <c r="D965" s="7" t="s">
        <v>22</v>
      </c>
      <c r="E965" s="7">
        <v>1</v>
      </c>
      <c r="F965" s="7">
        <v>3</v>
      </c>
      <c r="G965" s="40" t="s">
        <v>4645</v>
      </c>
      <c r="H965" s="68">
        <v>0.53333333333333333</v>
      </c>
      <c r="I965" s="9">
        <v>10</v>
      </c>
      <c r="J965" s="10">
        <f t="shared" si="129"/>
        <v>5.333333333333333</v>
      </c>
      <c r="K965" s="11">
        <v>1</v>
      </c>
      <c r="L965" s="12">
        <v>2</v>
      </c>
      <c r="M965" s="54">
        <f t="shared" si="133"/>
        <v>2</v>
      </c>
      <c r="N965" s="13">
        <f t="shared" si="130"/>
        <v>3.6</v>
      </c>
      <c r="O965" s="14">
        <f t="shared" si="131"/>
        <v>10.666666666666666</v>
      </c>
      <c r="P965" s="15"/>
      <c r="Q965" s="16">
        <v>8</v>
      </c>
      <c r="R965" s="72">
        <f t="shared" si="128"/>
        <v>2.6666666666666661</v>
      </c>
      <c r="S965" s="19" t="s">
        <v>15</v>
      </c>
      <c r="T965" s="17">
        <f t="shared" si="132"/>
        <v>4.4000000000000004</v>
      </c>
      <c r="U965" s="18" t="s">
        <v>15</v>
      </c>
      <c r="V965" s="83"/>
      <c r="W965" s="39" t="s">
        <v>5249</v>
      </c>
      <c r="X965" s="85">
        <f t="shared" si="134"/>
        <v>18</v>
      </c>
      <c r="Y965" s="85">
        <f t="shared" si="135"/>
        <v>53.333333333333329</v>
      </c>
      <c r="Z965" s="85">
        <f>VLOOKUP(A:A,[1]周转天数!$A$1:$N$65536,14,0)</f>
        <v>40</v>
      </c>
    </row>
    <row r="966" spans="1:26" ht="15" x14ac:dyDescent="0.25">
      <c r="A966" s="87" t="s">
        <v>992</v>
      </c>
      <c r="B966" s="65" t="s">
        <v>6135</v>
      </c>
      <c r="C966" s="63" t="s">
        <v>24</v>
      </c>
      <c r="D966" s="7" t="s">
        <v>22</v>
      </c>
      <c r="E966" s="7">
        <v>1</v>
      </c>
      <c r="F966" s="7">
        <v>3</v>
      </c>
      <c r="G966" s="40" t="s">
        <v>4644</v>
      </c>
      <c r="H966" s="68">
        <v>0.53333333333333333</v>
      </c>
      <c r="I966" s="9">
        <v>10</v>
      </c>
      <c r="J966" s="10">
        <f t="shared" si="129"/>
        <v>5.333333333333333</v>
      </c>
      <c r="K966" s="11">
        <v>1</v>
      </c>
      <c r="L966" s="12">
        <v>2</v>
      </c>
      <c r="M966" s="54">
        <f t="shared" si="133"/>
        <v>2</v>
      </c>
      <c r="N966" s="13">
        <f t="shared" si="130"/>
        <v>3.6</v>
      </c>
      <c r="O966" s="14">
        <f t="shared" si="131"/>
        <v>10.666666666666666</v>
      </c>
      <c r="P966" s="15"/>
      <c r="Q966" s="16">
        <v>8</v>
      </c>
      <c r="R966" s="72">
        <f t="shared" si="128"/>
        <v>2.6666666666666661</v>
      </c>
      <c r="S966" s="19" t="s">
        <v>15</v>
      </c>
      <c r="T966" s="17">
        <f t="shared" si="132"/>
        <v>4.4000000000000004</v>
      </c>
      <c r="U966" s="18" t="s">
        <v>15</v>
      </c>
      <c r="V966" s="83"/>
      <c r="W966" s="39" t="s">
        <v>5161</v>
      </c>
      <c r="X966" s="85">
        <f t="shared" si="134"/>
        <v>23.400000000000002</v>
      </c>
      <c r="Y966" s="85">
        <f t="shared" si="135"/>
        <v>69.333333333333329</v>
      </c>
      <c r="Z966" s="85">
        <f>VLOOKUP(A:A,[1]周转天数!$A$1:$N$65536,14,0)</f>
        <v>52</v>
      </c>
    </row>
    <row r="967" spans="1:26" ht="15" x14ac:dyDescent="0.25">
      <c r="A967" s="87" t="s">
        <v>993</v>
      </c>
      <c r="B967" s="65" t="s">
        <v>6136</v>
      </c>
      <c r="C967" s="63" t="s">
        <v>24</v>
      </c>
      <c r="D967" s="7" t="s">
        <v>22</v>
      </c>
      <c r="E967" s="7">
        <v>1</v>
      </c>
      <c r="F967" s="7">
        <v>3</v>
      </c>
      <c r="G967" s="40" t="s">
        <v>4650</v>
      </c>
      <c r="H967" s="68">
        <v>0.53333333333333333</v>
      </c>
      <c r="I967" s="9">
        <v>10</v>
      </c>
      <c r="J967" s="10">
        <f t="shared" si="129"/>
        <v>5.333333333333333</v>
      </c>
      <c r="K967" s="11">
        <v>1</v>
      </c>
      <c r="L967" s="12">
        <v>2</v>
      </c>
      <c r="M967" s="54">
        <f t="shared" si="133"/>
        <v>2</v>
      </c>
      <c r="N967" s="13">
        <f t="shared" si="130"/>
        <v>3.6</v>
      </c>
      <c r="O967" s="14">
        <f t="shared" si="131"/>
        <v>10.666666666666666</v>
      </c>
      <c r="P967" s="15"/>
      <c r="Q967" s="16">
        <v>8</v>
      </c>
      <c r="R967" s="72">
        <f t="shared" si="128"/>
        <v>2.6666666666666661</v>
      </c>
      <c r="S967" s="19" t="s">
        <v>15</v>
      </c>
      <c r="T967" s="17">
        <f t="shared" si="132"/>
        <v>4.4000000000000004</v>
      </c>
      <c r="U967" s="18" t="s">
        <v>15</v>
      </c>
      <c r="V967" s="83"/>
      <c r="W967" s="39" t="s">
        <v>5161</v>
      </c>
      <c r="X967" s="85">
        <f t="shared" si="134"/>
        <v>12.6</v>
      </c>
      <c r="Y967" s="85">
        <f t="shared" si="135"/>
        <v>37.333333333333329</v>
      </c>
      <c r="Z967" s="85">
        <f>VLOOKUP(A:A,[1]周转天数!$A$1:$N$65536,14,0)</f>
        <v>28</v>
      </c>
    </row>
    <row r="968" spans="1:26" ht="15" x14ac:dyDescent="0.25">
      <c r="A968" s="87" t="s">
        <v>994</v>
      </c>
      <c r="B968" s="65" t="s">
        <v>6137</v>
      </c>
      <c r="C968" s="63" t="s">
        <v>20</v>
      </c>
      <c r="D968" s="7" t="s">
        <v>22</v>
      </c>
      <c r="E968" s="7">
        <v>1</v>
      </c>
      <c r="F968" s="7">
        <v>3</v>
      </c>
      <c r="G968" s="40" t="s">
        <v>4630</v>
      </c>
      <c r="H968" s="68">
        <v>0.53333333333333333</v>
      </c>
      <c r="I968" s="9">
        <v>10</v>
      </c>
      <c r="J968" s="10">
        <f t="shared" si="129"/>
        <v>5.333333333333333</v>
      </c>
      <c r="K968" s="11">
        <v>1</v>
      </c>
      <c r="L968" s="12">
        <v>2</v>
      </c>
      <c r="M968" s="54">
        <f t="shared" si="133"/>
        <v>2</v>
      </c>
      <c r="N968" s="13">
        <f t="shared" si="130"/>
        <v>3.6</v>
      </c>
      <c r="O968" s="14">
        <f t="shared" si="131"/>
        <v>10.666666666666666</v>
      </c>
      <c r="P968" s="15"/>
      <c r="Q968" s="16">
        <v>8</v>
      </c>
      <c r="R968" s="72">
        <f t="shared" si="128"/>
        <v>2.6666666666666661</v>
      </c>
      <c r="S968" s="19" t="s">
        <v>15</v>
      </c>
      <c r="T968" s="17">
        <f t="shared" si="132"/>
        <v>4.4000000000000004</v>
      </c>
      <c r="U968" s="18" t="s">
        <v>15</v>
      </c>
      <c r="V968" s="83"/>
      <c r="W968" s="39" t="s">
        <v>5315</v>
      </c>
      <c r="X968" s="85">
        <f t="shared" si="134"/>
        <v>3.6</v>
      </c>
      <c r="Y968" s="85">
        <f t="shared" si="135"/>
        <v>10.666666666666666</v>
      </c>
      <c r="Z968" s="85">
        <f>VLOOKUP(A:A,[1]周转天数!$A$1:$N$65536,14,0)</f>
        <v>8</v>
      </c>
    </row>
    <row r="969" spans="1:26" ht="15" x14ac:dyDescent="0.25">
      <c r="A969" s="87" t="s">
        <v>995</v>
      </c>
      <c r="B969" s="65" t="s">
        <v>6138</v>
      </c>
      <c r="C969" s="63" t="s">
        <v>24</v>
      </c>
      <c r="D969" s="7" t="s">
        <v>22</v>
      </c>
      <c r="E969" s="7">
        <v>1</v>
      </c>
      <c r="F969" s="7">
        <v>3</v>
      </c>
      <c r="G969" s="40" t="s">
        <v>4650</v>
      </c>
      <c r="H969" s="68">
        <v>0.53333333333333333</v>
      </c>
      <c r="I969" s="9">
        <v>10</v>
      </c>
      <c r="J969" s="10">
        <f t="shared" si="129"/>
        <v>5.333333333333333</v>
      </c>
      <c r="K969" s="11">
        <v>1</v>
      </c>
      <c r="L969" s="12">
        <v>2</v>
      </c>
      <c r="M969" s="54">
        <f t="shared" si="133"/>
        <v>2</v>
      </c>
      <c r="N969" s="13">
        <f t="shared" si="130"/>
        <v>3.6</v>
      </c>
      <c r="O969" s="14">
        <f t="shared" si="131"/>
        <v>10.666666666666666</v>
      </c>
      <c r="P969" s="15"/>
      <c r="Q969" s="16">
        <v>8</v>
      </c>
      <c r="R969" s="72">
        <f t="shared" si="128"/>
        <v>2.6666666666666661</v>
      </c>
      <c r="S969" s="19" t="s">
        <v>15</v>
      </c>
      <c r="T969" s="17">
        <f t="shared" si="132"/>
        <v>4.4000000000000004</v>
      </c>
      <c r="U969" s="18" t="s">
        <v>15</v>
      </c>
      <c r="V969" s="83"/>
      <c r="W969" s="39" t="s">
        <v>6139</v>
      </c>
      <c r="X969" s="85">
        <f t="shared" si="134"/>
        <v>12.6</v>
      </c>
      <c r="Y969" s="85">
        <f t="shared" si="135"/>
        <v>37.333333333333329</v>
      </c>
      <c r="Z969" s="85">
        <f>VLOOKUP(A:A,[1]周转天数!$A$1:$N$65536,14,0)</f>
        <v>28</v>
      </c>
    </row>
    <row r="970" spans="1:26" ht="15" x14ac:dyDescent="0.25">
      <c r="A970" s="87" t="s">
        <v>996</v>
      </c>
      <c r="B970" s="65" t="s">
        <v>6140</v>
      </c>
      <c r="C970" s="63" t="s">
        <v>24</v>
      </c>
      <c r="D970" s="7" t="s">
        <v>22</v>
      </c>
      <c r="E970" s="7">
        <v>1</v>
      </c>
      <c r="F970" s="7">
        <v>3</v>
      </c>
      <c r="G970" s="40" t="s">
        <v>4661</v>
      </c>
      <c r="H970" s="68">
        <v>0.53333333333333333</v>
      </c>
      <c r="I970" s="9">
        <v>10</v>
      </c>
      <c r="J970" s="10">
        <f t="shared" si="129"/>
        <v>5.333333333333333</v>
      </c>
      <c r="K970" s="11">
        <v>1</v>
      </c>
      <c r="L970" s="12">
        <v>2</v>
      </c>
      <c r="M970" s="54">
        <f t="shared" si="133"/>
        <v>2</v>
      </c>
      <c r="N970" s="13">
        <f t="shared" si="130"/>
        <v>3.6</v>
      </c>
      <c r="O970" s="14">
        <f t="shared" si="131"/>
        <v>10.666666666666666</v>
      </c>
      <c r="P970" s="15"/>
      <c r="Q970" s="16">
        <v>8</v>
      </c>
      <c r="R970" s="72">
        <f t="shared" ref="R970:R1033" si="136">O970-Q970</f>
        <v>2.6666666666666661</v>
      </c>
      <c r="S970" s="19" t="s">
        <v>15</v>
      </c>
      <c r="T970" s="17">
        <f t="shared" si="132"/>
        <v>4.4000000000000004</v>
      </c>
      <c r="U970" s="18" t="s">
        <v>15</v>
      </c>
      <c r="V970" s="83"/>
      <c r="W970" s="39" t="s">
        <v>5320</v>
      </c>
      <c r="X970" s="85">
        <f t="shared" si="134"/>
        <v>35.28</v>
      </c>
      <c r="Y970" s="85">
        <f t="shared" si="135"/>
        <v>104.53333333333333</v>
      </c>
      <c r="Z970" s="85">
        <f>VLOOKUP(A:A,[1]周转天数!$A$1:$N$65536,14,0)</f>
        <v>78.400000000000006</v>
      </c>
    </row>
    <row r="971" spans="1:26" ht="15" x14ac:dyDescent="0.25">
      <c r="A971" s="87" t="s">
        <v>997</v>
      </c>
      <c r="B971" s="65" t="s">
        <v>6141</v>
      </c>
      <c r="C971" s="63" t="s">
        <v>24</v>
      </c>
      <c r="D971" s="7" t="s">
        <v>22</v>
      </c>
      <c r="E971" s="7">
        <v>1</v>
      </c>
      <c r="F971" s="7">
        <v>3</v>
      </c>
      <c r="G971" s="40" t="s">
        <v>4650</v>
      </c>
      <c r="H971" s="68">
        <v>0.53333333333333333</v>
      </c>
      <c r="I971" s="9">
        <v>10</v>
      </c>
      <c r="J971" s="10">
        <f t="shared" si="129"/>
        <v>5.333333333333333</v>
      </c>
      <c r="K971" s="11">
        <v>1</v>
      </c>
      <c r="L971" s="12">
        <v>2</v>
      </c>
      <c r="M971" s="54">
        <f t="shared" si="133"/>
        <v>2</v>
      </c>
      <c r="N971" s="13">
        <f t="shared" si="130"/>
        <v>3.6</v>
      </c>
      <c r="O971" s="14">
        <f t="shared" si="131"/>
        <v>10.666666666666666</v>
      </c>
      <c r="P971" s="15"/>
      <c r="Q971" s="16">
        <v>8</v>
      </c>
      <c r="R971" s="72">
        <f t="shared" si="136"/>
        <v>2.6666666666666661</v>
      </c>
      <c r="S971" s="19" t="s">
        <v>15</v>
      </c>
      <c r="T971" s="17">
        <f t="shared" si="132"/>
        <v>4.4000000000000004</v>
      </c>
      <c r="U971" s="18" t="s">
        <v>15</v>
      </c>
      <c r="V971" s="83"/>
      <c r="W971" s="39" t="s">
        <v>5530</v>
      </c>
      <c r="X971" s="85">
        <f t="shared" si="134"/>
        <v>12.6</v>
      </c>
      <c r="Y971" s="85">
        <f t="shared" si="135"/>
        <v>37.333333333333329</v>
      </c>
      <c r="Z971" s="85">
        <f>VLOOKUP(A:A,[1]周转天数!$A$1:$N$65536,14,0)</f>
        <v>28</v>
      </c>
    </row>
    <row r="972" spans="1:26" ht="15" x14ac:dyDescent="0.25">
      <c r="A972" s="87" t="s">
        <v>998</v>
      </c>
      <c r="B972" s="65" t="s">
        <v>6142</v>
      </c>
      <c r="C972" s="63" t="s">
        <v>24</v>
      </c>
      <c r="D972" s="7" t="s">
        <v>22</v>
      </c>
      <c r="E972" s="7">
        <v>1</v>
      </c>
      <c r="F972" s="7">
        <v>3</v>
      </c>
      <c r="G972" s="40" t="s">
        <v>4630</v>
      </c>
      <c r="H972" s="68">
        <v>0.53333333333333333</v>
      </c>
      <c r="I972" s="9">
        <v>10</v>
      </c>
      <c r="J972" s="10">
        <f t="shared" si="129"/>
        <v>5.333333333333333</v>
      </c>
      <c r="K972" s="11">
        <v>1</v>
      </c>
      <c r="L972" s="12">
        <v>2</v>
      </c>
      <c r="M972" s="54">
        <f t="shared" si="133"/>
        <v>2</v>
      </c>
      <c r="N972" s="13">
        <f t="shared" si="130"/>
        <v>3.6</v>
      </c>
      <c r="O972" s="14">
        <f t="shared" si="131"/>
        <v>10.666666666666666</v>
      </c>
      <c r="P972" s="15"/>
      <c r="Q972" s="16">
        <v>8</v>
      </c>
      <c r="R972" s="72">
        <f t="shared" si="136"/>
        <v>2.6666666666666661</v>
      </c>
      <c r="S972" s="19" t="s">
        <v>15</v>
      </c>
      <c r="T972" s="17">
        <f t="shared" si="132"/>
        <v>4.4000000000000004</v>
      </c>
      <c r="U972" s="18" t="s">
        <v>15</v>
      </c>
      <c r="V972" s="83"/>
      <c r="W972" s="39" t="s">
        <v>5900</v>
      </c>
      <c r="X972" s="85">
        <f t="shared" si="134"/>
        <v>3.6</v>
      </c>
      <c r="Y972" s="85">
        <f t="shared" si="135"/>
        <v>10.666666666666666</v>
      </c>
      <c r="Z972" s="85">
        <f>VLOOKUP(A:A,[1]周转天数!$A$1:$N$65536,14,0)</f>
        <v>8</v>
      </c>
    </row>
    <row r="973" spans="1:26" ht="15" x14ac:dyDescent="0.25">
      <c r="A973" s="87" t="s">
        <v>999</v>
      </c>
      <c r="B973" s="65" t="s">
        <v>6143</v>
      </c>
      <c r="C973" s="63" t="s">
        <v>20</v>
      </c>
      <c r="D973" s="7" t="s">
        <v>22</v>
      </c>
      <c r="E973" s="7">
        <v>1</v>
      </c>
      <c r="F973" s="7">
        <v>3</v>
      </c>
      <c r="G973" s="40" t="s">
        <v>4658</v>
      </c>
      <c r="H973" s="68">
        <v>0.53333333333333333</v>
      </c>
      <c r="I973" s="9">
        <v>10</v>
      </c>
      <c r="J973" s="10">
        <f t="shared" si="129"/>
        <v>5.333333333333333</v>
      </c>
      <c r="K973" s="11">
        <v>1</v>
      </c>
      <c r="L973" s="12">
        <v>2</v>
      </c>
      <c r="M973" s="54">
        <f t="shared" si="133"/>
        <v>2</v>
      </c>
      <c r="N973" s="13">
        <f t="shared" si="130"/>
        <v>3.6</v>
      </c>
      <c r="O973" s="14">
        <f t="shared" si="131"/>
        <v>10.666666666666666</v>
      </c>
      <c r="P973" s="15"/>
      <c r="Q973" s="16">
        <v>8</v>
      </c>
      <c r="R973" s="72">
        <f t="shared" si="136"/>
        <v>2.6666666666666661</v>
      </c>
      <c r="S973" s="19" t="s">
        <v>15</v>
      </c>
      <c r="T973" s="17">
        <f t="shared" si="132"/>
        <v>4.4000000000000004</v>
      </c>
      <c r="U973" s="18" t="s">
        <v>15</v>
      </c>
      <c r="V973" s="83"/>
      <c r="W973" s="39" t="s">
        <v>5161</v>
      </c>
      <c r="X973" s="85">
        <f t="shared" si="134"/>
        <v>16.2</v>
      </c>
      <c r="Y973" s="85">
        <f t="shared" si="135"/>
        <v>48</v>
      </c>
      <c r="Z973" s="85">
        <f>VLOOKUP(A:A,[1]周转天数!$A$1:$N$65536,14,0)</f>
        <v>36</v>
      </c>
    </row>
    <row r="974" spans="1:26" ht="15" x14ac:dyDescent="0.25">
      <c r="A974" s="87" t="s">
        <v>1000</v>
      </c>
      <c r="B974" s="65" t="s">
        <v>6144</v>
      </c>
      <c r="C974" s="63" t="s">
        <v>24</v>
      </c>
      <c r="D974" s="7" t="s">
        <v>22</v>
      </c>
      <c r="E974" s="7">
        <v>1</v>
      </c>
      <c r="F974" s="7">
        <v>3</v>
      </c>
      <c r="G974" s="40" t="s">
        <v>4637</v>
      </c>
      <c r="H974" s="68">
        <v>0.53333333333333333</v>
      </c>
      <c r="I974" s="9">
        <v>10</v>
      </c>
      <c r="J974" s="10">
        <f t="shared" si="129"/>
        <v>5.333333333333333</v>
      </c>
      <c r="K974" s="11">
        <v>1</v>
      </c>
      <c r="L974" s="12">
        <v>2</v>
      </c>
      <c r="M974" s="54">
        <f t="shared" si="133"/>
        <v>2</v>
      </c>
      <c r="N974" s="13">
        <f t="shared" si="130"/>
        <v>3.6</v>
      </c>
      <c r="O974" s="14">
        <f t="shared" si="131"/>
        <v>10.666666666666666</v>
      </c>
      <c r="P974" s="15"/>
      <c r="Q974" s="16">
        <v>8</v>
      </c>
      <c r="R974" s="72">
        <f t="shared" si="136"/>
        <v>2.6666666666666661</v>
      </c>
      <c r="S974" s="19" t="s">
        <v>15</v>
      </c>
      <c r="T974" s="17">
        <f t="shared" si="132"/>
        <v>4.4000000000000004</v>
      </c>
      <c r="U974" s="18" t="s">
        <v>15</v>
      </c>
      <c r="V974" s="83"/>
      <c r="W974" s="39" t="s">
        <v>6145</v>
      </c>
      <c r="X974" s="85">
        <f t="shared" si="134"/>
        <v>7.2</v>
      </c>
      <c r="Y974" s="85">
        <f t="shared" si="135"/>
        <v>21.333333333333332</v>
      </c>
      <c r="Z974" s="85">
        <f>VLOOKUP(A:A,[1]周转天数!$A$1:$N$65536,14,0)</f>
        <v>16</v>
      </c>
    </row>
    <row r="975" spans="1:26" ht="15" x14ac:dyDescent="0.25">
      <c r="A975" s="87" t="s">
        <v>1001</v>
      </c>
      <c r="B975" s="65" t="s">
        <v>6146</v>
      </c>
      <c r="C975" s="63" t="s">
        <v>24</v>
      </c>
      <c r="D975" s="7" t="s">
        <v>22</v>
      </c>
      <c r="E975" s="7">
        <v>1</v>
      </c>
      <c r="F975" s="7">
        <v>3</v>
      </c>
      <c r="G975" s="40" t="s">
        <v>4655</v>
      </c>
      <c r="H975" s="68">
        <v>0.53333333333333333</v>
      </c>
      <c r="I975" s="9">
        <v>10</v>
      </c>
      <c r="J975" s="10">
        <f t="shared" si="129"/>
        <v>5.333333333333333</v>
      </c>
      <c r="K975" s="11">
        <v>1</v>
      </c>
      <c r="L975" s="12">
        <v>2</v>
      </c>
      <c r="M975" s="54">
        <f t="shared" si="133"/>
        <v>2</v>
      </c>
      <c r="N975" s="13">
        <f t="shared" si="130"/>
        <v>3.6</v>
      </c>
      <c r="O975" s="14">
        <f t="shared" si="131"/>
        <v>10.666666666666666</v>
      </c>
      <c r="P975" s="15"/>
      <c r="Q975" s="16">
        <v>8</v>
      </c>
      <c r="R975" s="72">
        <f t="shared" si="136"/>
        <v>2.6666666666666661</v>
      </c>
      <c r="S975" s="19" t="s">
        <v>15</v>
      </c>
      <c r="T975" s="17">
        <f t="shared" si="132"/>
        <v>4.4000000000000004</v>
      </c>
      <c r="U975" s="18" t="s">
        <v>15</v>
      </c>
      <c r="V975" s="83"/>
      <c r="W975" s="39" t="s">
        <v>6147</v>
      </c>
      <c r="X975" s="85">
        <f t="shared" si="134"/>
        <v>21.6</v>
      </c>
      <c r="Y975" s="85">
        <f t="shared" si="135"/>
        <v>64</v>
      </c>
      <c r="Z975" s="85">
        <f>VLOOKUP(A:A,[1]周转天数!$A$1:$N$65536,14,0)</f>
        <v>48</v>
      </c>
    </row>
    <row r="976" spans="1:26" ht="15" x14ac:dyDescent="0.25">
      <c r="A976" s="87" t="s">
        <v>1002</v>
      </c>
      <c r="B976" s="65" t="s">
        <v>6148</v>
      </c>
      <c r="C976" s="63" t="s">
        <v>24</v>
      </c>
      <c r="D976" s="7" t="s">
        <v>22</v>
      </c>
      <c r="E976" s="7">
        <v>1</v>
      </c>
      <c r="F976" s="7">
        <v>3</v>
      </c>
      <c r="G976" s="40" t="s">
        <v>4633</v>
      </c>
      <c r="H976" s="68">
        <v>0.53333333333333333</v>
      </c>
      <c r="I976" s="9">
        <v>10</v>
      </c>
      <c r="J976" s="10">
        <f t="shared" si="129"/>
        <v>5.333333333333333</v>
      </c>
      <c r="K976" s="11">
        <v>1</v>
      </c>
      <c r="L976" s="12">
        <v>2</v>
      </c>
      <c r="M976" s="54">
        <f t="shared" si="133"/>
        <v>2</v>
      </c>
      <c r="N976" s="13">
        <f t="shared" si="130"/>
        <v>3.6</v>
      </c>
      <c r="O976" s="14">
        <f t="shared" si="131"/>
        <v>10.666666666666666</v>
      </c>
      <c r="P976" s="15"/>
      <c r="Q976" s="16">
        <v>8</v>
      </c>
      <c r="R976" s="72">
        <f t="shared" si="136"/>
        <v>2.6666666666666661</v>
      </c>
      <c r="S976" s="19" t="s">
        <v>15</v>
      </c>
      <c r="T976" s="17">
        <f t="shared" si="132"/>
        <v>4.4000000000000004</v>
      </c>
      <c r="U976" s="18" t="s">
        <v>15</v>
      </c>
      <c r="V976" s="83"/>
      <c r="W976" s="39" t="s">
        <v>5029</v>
      </c>
      <c r="X976" s="85">
        <f t="shared" si="134"/>
        <v>9</v>
      </c>
      <c r="Y976" s="85">
        <f t="shared" si="135"/>
        <v>26.666666666666664</v>
      </c>
      <c r="Z976" s="85">
        <f>VLOOKUP(A:A,[1]周转天数!$A$1:$N$65536,14,0)</f>
        <v>20</v>
      </c>
    </row>
    <row r="977" spans="1:26" ht="15" x14ac:dyDescent="0.25">
      <c r="A977" s="87" t="s">
        <v>1003</v>
      </c>
      <c r="B977" s="65" t="s">
        <v>6149</v>
      </c>
      <c r="C977" s="63" t="s">
        <v>24</v>
      </c>
      <c r="D977" s="7" t="s">
        <v>22</v>
      </c>
      <c r="E977" s="7">
        <v>1</v>
      </c>
      <c r="F977" s="7">
        <v>3</v>
      </c>
      <c r="G977" s="40" t="s">
        <v>4650</v>
      </c>
      <c r="H977" s="68">
        <v>0.53333333333333333</v>
      </c>
      <c r="I977" s="9">
        <v>10</v>
      </c>
      <c r="J977" s="10">
        <f t="shared" si="129"/>
        <v>5.333333333333333</v>
      </c>
      <c r="K977" s="11">
        <v>1</v>
      </c>
      <c r="L977" s="12">
        <v>2</v>
      </c>
      <c r="M977" s="54">
        <f t="shared" si="133"/>
        <v>2</v>
      </c>
      <c r="N977" s="13">
        <f t="shared" si="130"/>
        <v>3.6</v>
      </c>
      <c r="O977" s="14">
        <f t="shared" si="131"/>
        <v>10.666666666666666</v>
      </c>
      <c r="P977" s="15"/>
      <c r="Q977" s="16">
        <v>8</v>
      </c>
      <c r="R977" s="72">
        <f t="shared" si="136"/>
        <v>2.6666666666666661</v>
      </c>
      <c r="S977" s="19" t="s">
        <v>15</v>
      </c>
      <c r="T977" s="17">
        <f t="shared" si="132"/>
        <v>4.4000000000000004</v>
      </c>
      <c r="U977" s="18" t="s">
        <v>15</v>
      </c>
      <c r="V977" s="83"/>
      <c r="W977" s="39" t="s">
        <v>5161</v>
      </c>
      <c r="X977" s="85">
        <f t="shared" si="134"/>
        <v>12.6</v>
      </c>
      <c r="Y977" s="85">
        <f t="shared" si="135"/>
        <v>37.333333333333329</v>
      </c>
      <c r="Z977" s="85">
        <f>VLOOKUP(A:A,[1]周转天数!$A$1:$N$65536,14,0)</f>
        <v>28</v>
      </c>
    </row>
    <row r="978" spans="1:26" ht="15" x14ac:dyDescent="0.25">
      <c r="A978" s="87" t="s">
        <v>1004</v>
      </c>
      <c r="B978" s="65" t="s">
        <v>6150</v>
      </c>
      <c r="C978" s="63" t="s">
        <v>24</v>
      </c>
      <c r="D978" s="7" t="s">
        <v>22</v>
      </c>
      <c r="E978" s="7">
        <v>1</v>
      </c>
      <c r="F978" s="7">
        <v>3</v>
      </c>
      <c r="G978" s="40" t="s">
        <v>4655</v>
      </c>
      <c r="H978" s="68">
        <v>0.53333333333333333</v>
      </c>
      <c r="I978" s="9">
        <v>10</v>
      </c>
      <c r="J978" s="10">
        <f t="shared" si="129"/>
        <v>5.333333333333333</v>
      </c>
      <c r="K978" s="11">
        <v>1</v>
      </c>
      <c r="L978" s="12">
        <v>2</v>
      </c>
      <c r="M978" s="54">
        <f t="shared" si="133"/>
        <v>2</v>
      </c>
      <c r="N978" s="13">
        <f t="shared" si="130"/>
        <v>3.6</v>
      </c>
      <c r="O978" s="14">
        <f t="shared" si="131"/>
        <v>10.666666666666666</v>
      </c>
      <c r="P978" s="15"/>
      <c r="Q978" s="16">
        <v>8</v>
      </c>
      <c r="R978" s="72">
        <f t="shared" si="136"/>
        <v>2.6666666666666661</v>
      </c>
      <c r="S978" s="19" t="s">
        <v>15</v>
      </c>
      <c r="T978" s="17">
        <f t="shared" si="132"/>
        <v>4.4000000000000004</v>
      </c>
      <c r="U978" s="18" t="s">
        <v>15</v>
      </c>
      <c r="V978" s="83"/>
      <c r="W978" s="39" t="s">
        <v>4985</v>
      </c>
      <c r="X978" s="85">
        <f t="shared" si="134"/>
        <v>21.6</v>
      </c>
      <c r="Y978" s="85">
        <f t="shared" si="135"/>
        <v>64</v>
      </c>
      <c r="Z978" s="85">
        <f>VLOOKUP(A:A,[1]周转天数!$A$1:$N$65536,14,0)</f>
        <v>48</v>
      </c>
    </row>
    <row r="979" spans="1:26" ht="15" x14ac:dyDescent="0.25">
      <c r="A979" s="87" t="s">
        <v>1005</v>
      </c>
      <c r="B979" s="65" t="s">
        <v>6151</v>
      </c>
      <c r="C979" s="63" t="s">
        <v>5147</v>
      </c>
      <c r="D979" s="7" t="s">
        <v>22</v>
      </c>
      <c r="E979" s="7">
        <v>1</v>
      </c>
      <c r="F979" s="7">
        <v>3</v>
      </c>
      <c r="G979" s="40" t="s">
        <v>4671</v>
      </c>
      <c r="H979" s="68">
        <v>0.53333333333333333</v>
      </c>
      <c r="I979" s="9">
        <v>10</v>
      </c>
      <c r="J979" s="10">
        <f t="shared" si="129"/>
        <v>5.333333333333333</v>
      </c>
      <c r="K979" s="11">
        <v>1</v>
      </c>
      <c r="L979" s="12">
        <v>2</v>
      </c>
      <c r="M979" s="54">
        <f t="shared" si="133"/>
        <v>2</v>
      </c>
      <c r="N979" s="13">
        <f t="shared" si="130"/>
        <v>3.6</v>
      </c>
      <c r="O979" s="14">
        <f t="shared" si="131"/>
        <v>10.666666666666666</v>
      </c>
      <c r="P979" s="15"/>
      <c r="Q979" s="16">
        <v>8</v>
      </c>
      <c r="R979" s="72">
        <f t="shared" si="136"/>
        <v>2.6666666666666661</v>
      </c>
      <c r="S979" s="19" t="s">
        <v>15</v>
      </c>
      <c r="T979" s="17">
        <f t="shared" si="132"/>
        <v>4.4000000000000004</v>
      </c>
      <c r="U979" s="18" t="s">
        <v>15</v>
      </c>
      <c r="V979" s="83"/>
      <c r="W979" s="39" t="s">
        <v>5058</v>
      </c>
      <c r="X979" s="85">
        <f t="shared" si="134"/>
        <v>13.68</v>
      </c>
      <c r="Y979" s="85">
        <f t="shared" si="135"/>
        <v>40.533333333333331</v>
      </c>
      <c r="Z979" s="85">
        <f>VLOOKUP(A:A,[1]周转天数!$A$1:$N$65536,14,0)</f>
        <v>30.4</v>
      </c>
    </row>
    <row r="980" spans="1:26" ht="15" x14ac:dyDescent="0.25">
      <c r="A980" s="87" t="s">
        <v>1006</v>
      </c>
      <c r="B980" s="65" t="s">
        <v>6152</v>
      </c>
      <c r="C980" s="63" t="s">
        <v>24</v>
      </c>
      <c r="D980" s="7" t="s">
        <v>22</v>
      </c>
      <c r="E980" s="7">
        <v>1</v>
      </c>
      <c r="F980" s="7">
        <v>3</v>
      </c>
      <c r="G980" s="40" t="s">
        <v>4639</v>
      </c>
      <c r="H980" s="68">
        <v>0.53333333333333333</v>
      </c>
      <c r="I980" s="9">
        <v>10</v>
      </c>
      <c r="J980" s="10">
        <f t="shared" si="129"/>
        <v>5.333333333333333</v>
      </c>
      <c r="K980" s="11">
        <v>1</v>
      </c>
      <c r="L980" s="12">
        <v>2</v>
      </c>
      <c r="M980" s="54">
        <f t="shared" si="133"/>
        <v>2</v>
      </c>
      <c r="N980" s="13">
        <f t="shared" si="130"/>
        <v>3.6</v>
      </c>
      <c r="O980" s="14">
        <f t="shared" si="131"/>
        <v>10.666666666666666</v>
      </c>
      <c r="P980" s="15"/>
      <c r="Q980" s="16">
        <v>8</v>
      </c>
      <c r="R980" s="72">
        <f t="shared" si="136"/>
        <v>2.6666666666666661</v>
      </c>
      <c r="S980" s="19" t="s">
        <v>15</v>
      </c>
      <c r="T980" s="17">
        <f t="shared" si="132"/>
        <v>4.4000000000000004</v>
      </c>
      <c r="U980" s="18" t="s">
        <v>15</v>
      </c>
      <c r="V980" s="83"/>
      <c r="W980" s="39" t="s">
        <v>5058</v>
      </c>
      <c r="X980" s="85">
        <f t="shared" si="134"/>
        <v>14.4</v>
      </c>
      <c r="Y980" s="85">
        <f t="shared" si="135"/>
        <v>42.666666666666664</v>
      </c>
      <c r="Z980" s="85">
        <f>VLOOKUP(A:A,[1]周转天数!$A$1:$N$65536,14,0)</f>
        <v>32</v>
      </c>
    </row>
    <row r="981" spans="1:26" ht="15" x14ac:dyDescent="0.25">
      <c r="A981" s="87" t="s">
        <v>1007</v>
      </c>
      <c r="B981" s="65" t="s">
        <v>6153</v>
      </c>
      <c r="C981" s="63" t="s">
        <v>24</v>
      </c>
      <c r="D981" s="7" t="s">
        <v>22</v>
      </c>
      <c r="E981" s="7">
        <v>1</v>
      </c>
      <c r="F981" s="7">
        <v>3</v>
      </c>
      <c r="G981" s="40" t="s">
        <v>4671</v>
      </c>
      <c r="H981" s="68">
        <v>0.53333333333333333</v>
      </c>
      <c r="I981" s="9">
        <v>10</v>
      </c>
      <c r="J981" s="10">
        <f t="shared" si="129"/>
        <v>5.333333333333333</v>
      </c>
      <c r="K981" s="11">
        <v>1</v>
      </c>
      <c r="L981" s="12">
        <v>2</v>
      </c>
      <c r="M981" s="54">
        <f t="shared" si="133"/>
        <v>2</v>
      </c>
      <c r="N981" s="13">
        <f t="shared" si="130"/>
        <v>3.6</v>
      </c>
      <c r="O981" s="14">
        <f t="shared" si="131"/>
        <v>10.666666666666666</v>
      </c>
      <c r="P981" s="15"/>
      <c r="Q981" s="16">
        <v>8</v>
      </c>
      <c r="R981" s="72">
        <f t="shared" si="136"/>
        <v>2.6666666666666661</v>
      </c>
      <c r="S981" s="19" t="s">
        <v>15</v>
      </c>
      <c r="T981" s="17">
        <f t="shared" si="132"/>
        <v>4.4000000000000004</v>
      </c>
      <c r="U981" s="18" t="s">
        <v>15</v>
      </c>
      <c r="V981" s="83"/>
      <c r="W981" s="39" t="s">
        <v>5058</v>
      </c>
      <c r="X981" s="85">
        <f t="shared" si="134"/>
        <v>13.68</v>
      </c>
      <c r="Y981" s="85">
        <f t="shared" si="135"/>
        <v>40.533333333333331</v>
      </c>
      <c r="Z981" s="85">
        <f>VLOOKUP(A:A,[1]周转天数!$A$1:$N$65536,14,0)</f>
        <v>30.4</v>
      </c>
    </row>
    <row r="982" spans="1:26" ht="15" x14ac:dyDescent="0.25">
      <c r="A982" s="87" t="s">
        <v>1008</v>
      </c>
      <c r="B982" s="65" t="s">
        <v>6154</v>
      </c>
      <c r="C982" s="63" t="s">
        <v>19</v>
      </c>
      <c r="D982" s="7" t="s">
        <v>22</v>
      </c>
      <c r="E982" s="7">
        <v>1</v>
      </c>
      <c r="F982" s="7">
        <v>3</v>
      </c>
      <c r="G982" s="40" t="s">
        <v>4640</v>
      </c>
      <c r="H982" s="68">
        <v>0.53333333333333333</v>
      </c>
      <c r="I982" s="9">
        <v>10</v>
      </c>
      <c r="J982" s="10">
        <f t="shared" si="129"/>
        <v>5.333333333333333</v>
      </c>
      <c r="K982" s="11">
        <v>1</v>
      </c>
      <c r="L982" s="12">
        <v>2</v>
      </c>
      <c r="M982" s="54">
        <f t="shared" si="133"/>
        <v>2</v>
      </c>
      <c r="N982" s="13">
        <f t="shared" si="130"/>
        <v>3.6</v>
      </c>
      <c r="O982" s="14">
        <f t="shared" si="131"/>
        <v>10.666666666666666</v>
      </c>
      <c r="P982" s="15"/>
      <c r="Q982" s="16">
        <v>8</v>
      </c>
      <c r="R982" s="72">
        <f t="shared" si="136"/>
        <v>2.6666666666666661</v>
      </c>
      <c r="S982" s="19" t="s">
        <v>15</v>
      </c>
      <c r="T982" s="17">
        <f t="shared" si="132"/>
        <v>4.4000000000000004</v>
      </c>
      <c r="U982" s="18" t="s">
        <v>15</v>
      </c>
      <c r="V982" s="83"/>
      <c r="W982" s="39" t="s">
        <v>5427</v>
      </c>
      <c r="X982" s="85">
        <f t="shared" si="134"/>
        <v>19.8</v>
      </c>
      <c r="Y982" s="85">
        <f t="shared" si="135"/>
        <v>58.666666666666664</v>
      </c>
      <c r="Z982" s="85">
        <f>VLOOKUP(A:A,[1]周转天数!$A$1:$N$65536,14,0)</f>
        <v>44</v>
      </c>
    </row>
    <row r="983" spans="1:26" ht="15" x14ac:dyDescent="0.25">
      <c r="A983" s="87" t="s">
        <v>1009</v>
      </c>
      <c r="B983" s="65" t="s">
        <v>5447</v>
      </c>
      <c r="C983" s="63" t="s">
        <v>4987</v>
      </c>
      <c r="D983" s="7" t="s">
        <v>22</v>
      </c>
      <c r="E983" s="7">
        <v>1</v>
      </c>
      <c r="F983" s="7">
        <v>3</v>
      </c>
      <c r="G983" s="40" t="s">
        <v>4639</v>
      </c>
      <c r="H983" s="68">
        <v>0.53333333333333333</v>
      </c>
      <c r="I983" s="9">
        <v>10</v>
      </c>
      <c r="J983" s="10">
        <f t="shared" si="129"/>
        <v>5.333333333333333</v>
      </c>
      <c r="K983" s="11">
        <v>1</v>
      </c>
      <c r="L983" s="12">
        <v>2</v>
      </c>
      <c r="M983" s="54">
        <f t="shared" si="133"/>
        <v>2</v>
      </c>
      <c r="N983" s="13">
        <f t="shared" si="130"/>
        <v>3.6</v>
      </c>
      <c r="O983" s="14">
        <f t="shared" si="131"/>
        <v>10.666666666666666</v>
      </c>
      <c r="P983" s="15"/>
      <c r="Q983" s="16">
        <v>8</v>
      </c>
      <c r="R983" s="72">
        <f t="shared" si="136"/>
        <v>2.6666666666666661</v>
      </c>
      <c r="S983" s="19" t="s">
        <v>15</v>
      </c>
      <c r="T983" s="17">
        <f t="shared" si="132"/>
        <v>4.4000000000000004</v>
      </c>
      <c r="U983" s="18" t="s">
        <v>15</v>
      </c>
      <c r="V983" s="83"/>
      <c r="W983" s="39" t="s">
        <v>4994</v>
      </c>
      <c r="X983" s="85">
        <f t="shared" si="134"/>
        <v>14.4</v>
      </c>
      <c r="Y983" s="85">
        <f t="shared" si="135"/>
        <v>42.666666666666664</v>
      </c>
      <c r="Z983" s="85">
        <f>VLOOKUP(A:A,[1]周转天数!$A$1:$N$65536,14,0)</f>
        <v>32</v>
      </c>
    </row>
    <row r="984" spans="1:26" ht="15" x14ac:dyDescent="0.25">
      <c r="A984" s="87" t="s">
        <v>1010</v>
      </c>
      <c r="B984" s="65" t="s">
        <v>6155</v>
      </c>
      <c r="C984" s="63" t="s">
        <v>19</v>
      </c>
      <c r="D984" s="7" t="s">
        <v>22</v>
      </c>
      <c r="E984" s="7">
        <v>1</v>
      </c>
      <c r="F984" s="7">
        <v>3</v>
      </c>
      <c r="G984" s="40" t="s">
        <v>4722</v>
      </c>
      <c r="H984" s="68">
        <v>0.53333333333333333</v>
      </c>
      <c r="I984" s="9">
        <v>10</v>
      </c>
      <c r="J984" s="10">
        <f t="shared" si="129"/>
        <v>5.333333333333333</v>
      </c>
      <c r="K984" s="11">
        <v>1</v>
      </c>
      <c r="L984" s="12">
        <v>2</v>
      </c>
      <c r="M984" s="54">
        <f t="shared" si="133"/>
        <v>2</v>
      </c>
      <c r="N984" s="13">
        <f t="shared" si="130"/>
        <v>3.6</v>
      </c>
      <c r="O984" s="14">
        <f t="shared" si="131"/>
        <v>10.666666666666666</v>
      </c>
      <c r="P984" s="15"/>
      <c r="Q984" s="16">
        <v>8</v>
      </c>
      <c r="R984" s="72">
        <f t="shared" si="136"/>
        <v>2.6666666666666661</v>
      </c>
      <c r="S984" s="19" t="s">
        <v>15</v>
      </c>
      <c r="T984" s="17">
        <f t="shared" si="132"/>
        <v>4.4000000000000004</v>
      </c>
      <c r="U984" s="18" t="s">
        <v>15</v>
      </c>
      <c r="V984" s="83"/>
      <c r="W984" s="39" t="s">
        <v>5243</v>
      </c>
      <c r="X984" s="85">
        <f t="shared" si="134"/>
        <v>24.48</v>
      </c>
      <c r="Y984" s="85">
        <f t="shared" si="135"/>
        <v>72.533333333333331</v>
      </c>
      <c r="Z984" s="85">
        <f>VLOOKUP(A:A,[1]周转天数!$A$1:$N$65536,14,0)</f>
        <v>54.4</v>
      </c>
    </row>
    <row r="985" spans="1:26" ht="15" x14ac:dyDescent="0.25">
      <c r="A985" s="87" t="s">
        <v>1011</v>
      </c>
      <c r="B985" s="65" t="s">
        <v>6156</v>
      </c>
      <c r="C985" s="63" t="s">
        <v>19</v>
      </c>
      <c r="D985" s="7" t="s">
        <v>22</v>
      </c>
      <c r="E985" s="7">
        <v>1</v>
      </c>
      <c r="F985" s="7">
        <v>3</v>
      </c>
      <c r="G985" s="40" t="s">
        <v>4725</v>
      </c>
      <c r="H985" s="68">
        <v>0.53333333333333333</v>
      </c>
      <c r="I985" s="9">
        <v>10</v>
      </c>
      <c r="J985" s="10">
        <f t="shared" si="129"/>
        <v>5.333333333333333</v>
      </c>
      <c r="K985" s="11">
        <v>1</v>
      </c>
      <c r="L985" s="12">
        <v>2</v>
      </c>
      <c r="M985" s="54">
        <f t="shared" si="133"/>
        <v>2</v>
      </c>
      <c r="N985" s="13">
        <f t="shared" si="130"/>
        <v>3.6</v>
      </c>
      <c r="O985" s="14">
        <f t="shared" si="131"/>
        <v>10.666666666666666</v>
      </c>
      <c r="P985" s="15"/>
      <c r="Q985" s="16">
        <v>8</v>
      </c>
      <c r="R985" s="72">
        <f t="shared" si="136"/>
        <v>2.6666666666666661</v>
      </c>
      <c r="S985" s="19" t="s">
        <v>15</v>
      </c>
      <c r="T985" s="17">
        <f t="shared" si="132"/>
        <v>4.4000000000000004</v>
      </c>
      <c r="U985" s="18" t="s">
        <v>15</v>
      </c>
      <c r="V985" s="83"/>
      <c r="W985" s="39" t="s">
        <v>4996</v>
      </c>
      <c r="X985" s="85">
        <f t="shared" si="134"/>
        <v>34.200000000000003</v>
      </c>
      <c r="Y985" s="85">
        <f t="shared" si="135"/>
        <v>101.33333333333333</v>
      </c>
      <c r="Z985" s="85">
        <f>VLOOKUP(A:A,[1]周转天数!$A$1:$N$65536,14,0)</f>
        <v>76</v>
      </c>
    </row>
    <row r="986" spans="1:26" ht="15" x14ac:dyDescent="0.25">
      <c r="A986" s="87" t="s">
        <v>1012</v>
      </c>
      <c r="B986" s="65" t="s">
        <v>6157</v>
      </c>
      <c r="C986" s="63" t="s">
        <v>20</v>
      </c>
      <c r="D986" s="7" t="s">
        <v>22</v>
      </c>
      <c r="E986" s="7">
        <v>1</v>
      </c>
      <c r="F986" s="7">
        <v>3</v>
      </c>
      <c r="G986" s="40" t="s">
        <v>4647</v>
      </c>
      <c r="H986" s="68">
        <v>0.53333333333333333</v>
      </c>
      <c r="I986" s="9">
        <v>10</v>
      </c>
      <c r="J986" s="10">
        <f t="shared" si="129"/>
        <v>5.333333333333333</v>
      </c>
      <c r="K986" s="11">
        <v>1</v>
      </c>
      <c r="L986" s="12">
        <v>2</v>
      </c>
      <c r="M986" s="54">
        <f t="shared" si="133"/>
        <v>2</v>
      </c>
      <c r="N986" s="13">
        <f t="shared" si="130"/>
        <v>3.6</v>
      </c>
      <c r="O986" s="14">
        <f t="shared" si="131"/>
        <v>10.666666666666666</v>
      </c>
      <c r="P986" s="15"/>
      <c r="Q986" s="16">
        <v>8</v>
      </c>
      <c r="R986" s="72">
        <f t="shared" si="136"/>
        <v>2.6666666666666661</v>
      </c>
      <c r="S986" s="19" t="s">
        <v>15</v>
      </c>
      <c r="T986" s="17">
        <f t="shared" si="132"/>
        <v>4.4000000000000004</v>
      </c>
      <c r="U986" s="18" t="s">
        <v>15</v>
      </c>
      <c r="V986" s="83"/>
      <c r="W986" s="39" t="s">
        <v>5001</v>
      </c>
      <c r="X986" s="85">
        <f t="shared" si="134"/>
        <v>27</v>
      </c>
      <c r="Y986" s="85">
        <f t="shared" si="135"/>
        <v>80</v>
      </c>
      <c r="Z986" s="85">
        <f>VLOOKUP(A:A,[1]周转天数!$A$1:$N$65536,14,0)</f>
        <v>60</v>
      </c>
    </row>
    <row r="987" spans="1:26" ht="15" x14ac:dyDescent="0.25">
      <c r="A987" s="87" t="s">
        <v>1013</v>
      </c>
      <c r="B987" s="65" t="s">
        <v>6158</v>
      </c>
      <c r="C987" s="63" t="s">
        <v>19</v>
      </c>
      <c r="D987" s="7" t="s">
        <v>22</v>
      </c>
      <c r="E987" s="7">
        <v>1</v>
      </c>
      <c r="F987" s="7">
        <v>3</v>
      </c>
      <c r="G987" s="40" t="s">
        <v>4652</v>
      </c>
      <c r="H987" s="68">
        <v>0.53333333333333333</v>
      </c>
      <c r="I987" s="9">
        <v>10</v>
      </c>
      <c r="J987" s="10">
        <f t="shared" si="129"/>
        <v>5.333333333333333</v>
      </c>
      <c r="K987" s="11">
        <v>1</v>
      </c>
      <c r="L987" s="12">
        <v>2</v>
      </c>
      <c r="M987" s="54">
        <f t="shared" si="133"/>
        <v>2</v>
      </c>
      <c r="N987" s="13">
        <f t="shared" si="130"/>
        <v>3.6</v>
      </c>
      <c r="O987" s="14">
        <f t="shared" si="131"/>
        <v>10.666666666666666</v>
      </c>
      <c r="P987" s="15"/>
      <c r="Q987" s="16">
        <v>8</v>
      </c>
      <c r="R987" s="72">
        <f t="shared" si="136"/>
        <v>2.6666666666666661</v>
      </c>
      <c r="S987" s="19" t="s">
        <v>15</v>
      </c>
      <c r="T987" s="17">
        <f t="shared" si="132"/>
        <v>4.4000000000000004</v>
      </c>
      <c r="U987" s="18" t="s">
        <v>15</v>
      </c>
      <c r="V987" s="83"/>
      <c r="W987" s="39" t="s">
        <v>5003</v>
      </c>
      <c r="X987" s="85">
        <f t="shared" si="134"/>
        <v>43.2</v>
      </c>
      <c r="Y987" s="85">
        <f t="shared" si="135"/>
        <v>128</v>
      </c>
      <c r="Z987" s="85">
        <f>VLOOKUP(A:A,[1]周转天数!$A$1:$N$65536,14,0)</f>
        <v>96</v>
      </c>
    </row>
    <row r="988" spans="1:26" ht="15" x14ac:dyDescent="0.25">
      <c r="A988" s="87" t="s">
        <v>1014</v>
      </c>
      <c r="B988" s="65" t="s">
        <v>6159</v>
      </c>
      <c r="C988" s="63" t="s">
        <v>19</v>
      </c>
      <c r="D988" s="7" t="s">
        <v>22</v>
      </c>
      <c r="E988" s="7">
        <v>1</v>
      </c>
      <c r="F988" s="7">
        <v>3</v>
      </c>
      <c r="G988" s="40" t="s">
        <v>4636</v>
      </c>
      <c r="H988" s="68">
        <v>0.53333333333333333</v>
      </c>
      <c r="I988" s="9">
        <v>10</v>
      </c>
      <c r="J988" s="10">
        <f t="shared" si="129"/>
        <v>5.333333333333333</v>
      </c>
      <c r="K988" s="11">
        <v>1</v>
      </c>
      <c r="L988" s="12">
        <v>2</v>
      </c>
      <c r="M988" s="54">
        <f t="shared" si="133"/>
        <v>2</v>
      </c>
      <c r="N988" s="13">
        <f t="shared" si="130"/>
        <v>3.6</v>
      </c>
      <c r="O988" s="14">
        <f t="shared" si="131"/>
        <v>10.666666666666666</v>
      </c>
      <c r="P988" s="15"/>
      <c r="Q988" s="16">
        <v>8</v>
      </c>
      <c r="R988" s="72">
        <f t="shared" si="136"/>
        <v>2.6666666666666661</v>
      </c>
      <c r="S988" s="19" t="s">
        <v>15</v>
      </c>
      <c r="T988" s="17">
        <f t="shared" si="132"/>
        <v>4.4000000000000004</v>
      </c>
      <c r="U988" s="18" t="s">
        <v>15</v>
      </c>
      <c r="V988" s="83"/>
      <c r="W988" s="39" t="s">
        <v>5085</v>
      </c>
      <c r="X988" s="85">
        <f t="shared" si="134"/>
        <v>10.8</v>
      </c>
      <c r="Y988" s="85">
        <f t="shared" si="135"/>
        <v>32</v>
      </c>
      <c r="Z988" s="85">
        <f>VLOOKUP(A:A,[1]周转天数!$A$1:$N$65536,14,0)</f>
        <v>24</v>
      </c>
    </row>
    <row r="989" spans="1:26" ht="15" x14ac:dyDescent="0.25">
      <c r="A989" s="87" t="s">
        <v>1015</v>
      </c>
      <c r="B989" s="65" t="s">
        <v>6160</v>
      </c>
      <c r="C989" s="63" t="s">
        <v>19</v>
      </c>
      <c r="D989" s="7" t="s">
        <v>22</v>
      </c>
      <c r="E989" s="7">
        <v>1</v>
      </c>
      <c r="F989" s="7">
        <v>3</v>
      </c>
      <c r="G989" s="40" t="s">
        <v>4671</v>
      </c>
      <c r="H989" s="68">
        <v>0.53333333333333333</v>
      </c>
      <c r="I989" s="9">
        <v>10</v>
      </c>
      <c r="J989" s="10">
        <f t="shared" si="129"/>
        <v>5.333333333333333</v>
      </c>
      <c r="K989" s="11">
        <v>1</v>
      </c>
      <c r="L989" s="12">
        <v>2</v>
      </c>
      <c r="M989" s="54">
        <f t="shared" si="133"/>
        <v>2</v>
      </c>
      <c r="N989" s="13">
        <f t="shared" si="130"/>
        <v>3.6</v>
      </c>
      <c r="O989" s="14">
        <f t="shared" si="131"/>
        <v>10.666666666666666</v>
      </c>
      <c r="P989" s="15"/>
      <c r="Q989" s="16">
        <v>8</v>
      </c>
      <c r="R989" s="72">
        <f t="shared" si="136"/>
        <v>2.6666666666666661</v>
      </c>
      <c r="S989" s="19" t="s">
        <v>15</v>
      </c>
      <c r="T989" s="17">
        <f t="shared" si="132"/>
        <v>4.4000000000000004</v>
      </c>
      <c r="U989" s="18" t="s">
        <v>15</v>
      </c>
      <c r="V989" s="83"/>
      <c r="W989" s="39" t="s">
        <v>5221</v>
      </c>
      <c r="X989" s="85">
        <f t="shared" si="134"/>
        <v>13.68</v>
      </c>
      <c r="Y989" s="85">
        <f t="shared" si="135"/>
        <v>40.533333333333331</v>
      </c>
      <c r="Z989" s="85">
        <f>VLOOKUP(A:A,[1]周转天数!$A$1:$N$65536,14,0)</f>
        <v>30.4</v>
      </c>
    </row>
    <row r="990" spans="1:26" ht="15" x14ac:dyDescent="0.25">
      <c r="A990" s="87" t="s">
        <v>1016</v>
      </c>
      <c r="B990" s="65" t="s">
        <v>6161</v>
      </c>
      <c r="C990" s="63" t="s">
        <v>19</v>
      </c>
      <c r="D990" s="7" t="s">
        <v>22</v>
      </c>
      <c r="E990" s="7">
        <v>1</v>
      </c>
      <c r="F990" s="7">
        <v>3</v>
      </c>
      <c r="G990" s="40" t="s">
        <v>4676</v>
      </c>
      <c r="H990" s="68">
        <v>0.53333333333333333</v>
      </c>
      <c r="I990" s="9">
        <v>10</v>
      </c>
      <c r="J990" s="10">
        <f t="shared" si="129"/>
        <v>5.333333333333333</v>
      </c>
      <c r="K990" s="11">
        <v>1</v>
      </c>
      <c r="L990" s="12">
        <v>2</v>
      </c>
      <c r="M990" s="54">
        <f t="shared" si="133"/>
        <v>2</v>
      </c>
      <c r="N990" s="13">
        <f t="shared" si="130"/>
        <v>3.6</v>
      </c>
      <c r="O990" s="14">
        <f t="shared" si="131"/>
        <v>10.666666666666666</v>
      </c>
      <c r="P990" s="15"/>
      <c r="Q990" s="16">
        <v>8</v>
      </c>
      <c r="R990" s="72">
        <f t="shared" si="136"/>
        <v>2.6666666666666661</v>
      </c>
      <c r="S990" s="19" t="s">
        <v>15</v>
      </c>
      <c r="T990" s="17">
        <f t="shared" si="132"/>
        <v>4.4000000000000004</v>
      </c>
      <c r="U990" s="18" t="s">
        <v>15</v>
      </c>
      <c r="V990" s="83"/>
      <c r="W990" s="39" t="s">
        <v>5181</v>
      </c>
      <c r="X990" s="85">
        <f t="shared" si="134"/>
        <v>66.600000000000009</v>
      </c>
      <c r="Y990" s="85">
        <f t="shared" si="135"/>
        <v>197.33333333333331</v>
      </c>
      <c r="Z990" s="85">
        <f>VLOOKUP(A:A,[1]周转天数!$A$1:$N$65536,14,0)</f>
        <v>148</v>
      </c>
    </row>
    <row r="991" spans="1:26" ht="15" x14ac:dyDescent="0.25">
      <c r="A991" s="87" t="s">
        <v>1017</v>
      </c>
      <c r="B991" s="65" t="s">
        <v>6162</v>
      </c>
      <c r="C991" s="63" t="s">
        <v>19</v>
      </c>
      <c r="D991" s="7" t="s">
        <v>22</v>
      </c>
      <c r="E991" s="7">
        <v>1</v>
      </c>
      <c r="F991" s="7">
        <v>3</v>
      </c>
      <c r="G991" s="40" t="s">
        <v>4661</v>
      </c>
      <c r="H991" s="68">
        <v>0.53333333333333333</v>
      </c>
      <c r="I991" s="9">
        <v>10</v>
      </c>
      <c r="J991" s="10">
        <f t="shared" si="129"/>
        <v>5.333333333333333</v>
      </c>
      <c r="K991" s="11">
        <v>1</v>
      </c>
      <c r="L991" s="12">
        <v>2</v>
      </c>
      <c r="M991" s="54">
        <f t="shared" si="133"/>
        <v>2</v>
      </c>
      <c r="N991" s="13">
        <f t="shared" si="130"/>
        <v>3.6</v>
      </c>
      <c r="O991" s="14">
        <f t="shared" si="131"/>
        <v>10.666666666666666</v>
      </c>
      <c r="P991" s="15"/>
      <c r="Q991" s="16">
        <v>8</v>
      </c>
      <c r="R991" s="72">
        <f t="shared" si="136"/>
        <v>2.6666666666666661</v>
      </c>
      <c r="S991" s="19" t="s">
        <v>15</v>
      </c>
      <c r="T991" s="17">
        <f t="shared" si="132"/>
        <v>4.4000000000000004</v>
      </c>
      <c r="U991" s="18" t="s">
        <v>15</v>
      </c>
      <c r="V991" s="83"/>
      <c r="W991" s="39" t="s">
        <v>6163</v>
      </c>
      <c r="X991" s="85">
        <f t="shared" si="134"/>
        <v>35.28</v>
      </c>
      <c r="Y991" s="85">
        <f t="shared" si="135"/>
        <v>104.53333333333333</v>
      </c>
      <c r="Z991" s="85">
        <f>VLOOKUP(A:A,[1]周转天数!$A$1:$N$65536,14,0)</f>
        <v>78.400000000000006</v>
      </c>
    </row>
    <row r="992" spans="1:26" ht="15" x14ac:dyDescent="0.25">
      <c r="A992" s="87" t="s">
        <v>1018</v>
      </c>
      <c r="B992" s="65" t="s">
        <v>6164</v>
      </c>
      <c r="C992" s="63" t="s">
        <v>25</v>
      </c>
      <c r="D992" s="7" t="s">
        <v>22</v>
      </c>
      <c r="E992" s="7">
        <v>1</v>
      </c>
      <c r="F992" s="7">
        <v>3</v>
      </c>
      <c r="G992" s="40" t="s">
        <v>4740</v>
      </c>
      <c r="H992" s="68">
        <v>0.53333333333333333</v>
      </c>
      <c r="I992" s="9">
        <v>10</v>
      </c>
      <c r="J992" s="10">
        <f t="shared" si="129"/>
        <v>5.333333333333333</v>
      </c>
      <c r="K992" s="11">
        <v>1</v>
      </c>
      <c r="L992" s="12">
        <v>2</v>
      </c>
      <c r="M992" s="54">
        <f t="shared" si="133"/>
        <v>2</v>
      </c>
      <c r="N992" s="13">
        <f t="shared" si="130"/>
        <v>3.6</v>
      </c>
      <c r="O992" s="14">
        <f t="shared" si="131"/>
        <v>10.666666666666666</v>
      </c>
      <c r="P992" s="15"/>
      <c r="Q992" s="16">
        <v>8</v>
      </c>
      <c r="R992" s="72">
        <f t="shared" si="136"/>
        <v>2.6666666666666661</v>
      </c>
      <c r="S992" s="19" t="s">
        <v>15</v>
      </c>
      <c r="T992" s="17">
        <f t="shared" si="132"/>
        <v>4.4000000000000004</v>
      </c>
      <c r="U992" s="18" t="s">
        <v>15</v>
      </c>
      <c r="V992" s="83"/>
      <c r="W992" s="39" t="s">
        <v>5006</v>
      </c>
      <c r="X992" s="85">
        <f t="shared" si="134"/>
        <v>68.400000000000006</v>
      </c>
      <c r="Y992" s="85">
        <f t="shared" si="135"/>
        <v>202.66666666666666</v>
      </c>
      <c r="Z992" s="85">
        <f>VLOOKUP(A:A,[1]周转天数!$A$1:$N$65536,14,0)</f>
        <v>152</v>
      </c>
    </row>
    <row r="993" spans="1:26" ht="15" x14ac:dyDescent="0.25">
      <c r="A993" s="87" t="s">
        <v>1019</v>
      </c>
      <c r="B993" s="65" t="s">
        <v>6165</v>
      </c>
      <c r="C993" s="63" t="s">
        <v>20</v>
      </c>
      <c r="D993" s="7" t="s">
        <v>22</v>
      </c>
      <c r="E993" s="7">
        <v>1</v>
      </c>
      <c r="F993" s="7">
        <v>3</v>
      </c>
      <c r="G993" s="40" t="s">
        <v>4678</v>
      </c>
      <c r="H993" s="68">
        <v>0.46666666666666673</v>
      </c>
      <c r="I993" s="9">
        <v>10</v>
      </c>
      <c r="J993" s="10">
        <f t="shared" si="129"/>
        <v>4.666666666666667</v>
      </c>
      <c r="K993" s="11">
        <v>1</v>
      </c>
      <c r="L993" s="12">
        <v>2</v>
      </c>
      <c r="M993" s="54">
        <f t="shared" si="133"/>
        <v>2</v>
      </c>
      <c r="N993" s="13">
        <f t="shared" si="130"/>
        <v>3.4000000000000004</v>
      </c>
      <c r="O993" s="14">
        <f t="shared" si="131"/>
        <v>9.3333333333333339</v>
      </c>
      <c r="P993" s="15"/>
      <c r="Q993" s="16">
        <v>7</v>
      </c>
      <c r="R993" s="72">
        <f t="shared" si="136"/>
        <v>2.3333333333333339</v>
      </c>
      <c r="S993" s="19" t="s">
        <v>15</v>
      </c>
      <c r="T993" s="17">
        <f t="shared" si="132"/>
        <v>3.5999999999999996</v>
      </c>
      <c r="U993" s="18" t="s">
        <v>15</v>
      </c>
      <c r="V993" s="83"/>
      <c r="W993" s="39" t="s">
        <v>5183</v>
      </c>
      <c r="X993" s="85">
        <f t="shared" si="134"/>
        <v>19.720000000000002</v>
      </c>
      <c r="Y993" s="85">
        <f t="shared" si="135"/>
        <v>54.133333333333333</v>
      </c>
      <c r="Z993" s="85">
        <f>VLOOKUP(A:A,[1]周转天数!$A$1:$N$65536,14,0)</f>
        <v>40.6</v>
      </c>
    </row>
    <row r="994" spans="1:26" ht="15" x14ac:dyDescent="0.25">
      <c r="A994" s="87" t="s">
        <v>1020</v>
      </c>
      <c r="B994" s="65" t="s">
        <v>6166</v>
      </c>
      <c r="C994" s="63" t="s">
        <v>20</v>
      </c>
      <c r="D994" s="7" t="s">
        <v>22</v>
      </c>
      <c r="E994" s="7">
        <v>1</v>
      </c>
      <c r="F994" s="7">
        <v>3</v>
      </c>
      <c r="G994" s="40" t="s">
        <v>4678</v>
      </c>
      <c r="H994" s="68">
        <v>0.46666666666666673</v>
      </c>
      <c r="I994" s="9">
        <v>10</v>
      </c>
      <c r="J994" s="10">
        <f t="shared" si="129"/>
        <v>4.666666666666667</v>
      </c>
      <c r="K994" s="11">
        <v>1</v>
      </c>
      <c r="L994" s="12">
        <v>2</v>
      </c>
      <c r="M994" s="54">
        <f t="shared" si="133"/>
        <v>2</v>
      </c>
      <c r="N994" s="13">
        <f t="shared" si="130"/>
        <v>3.4000000000000004</v>
      </c>
      <c r="O994" s="14">
        <f t="shared" si="131"/>
        <v>9.3333333333333339</v>
      </c>
      <c r="P994" s="15"/>
      <c r="Q994" s="16">
        <v>7</v>
      </c>
      <c r="R994" s="72">
        <f t="shared" si="136"/>
        <v>2.3333333333333339</v>
      </c>
      <c r="S994" s="19" t="s">
        <v>15</v>
      </c>
      <c r="T994" s="17">
        <f t="shared" si="132"/>
        <v>3.5999999999999996</v>
      </c>
      <c r="U994" s="18" t="s">
        <v>15</v>
      </c>
      <c r="V994" s="83"/>
      <c r="W994" s="39" t="s">
        <v>5183</v>
      </c>
      <c r="X994" s="85">
        <f t="shared" si="134"/>
        <v>19.720000000000002</v>
      </c>
      <c r="Y994" s="85">
        <f t="shared" si="135"/>
        <v>54.133333333333333</v>
      </c>
      <c r="Z994" s="85">
        <f>VLOOKUP(A:A,[1]周转天数!$A$1:$N$65536,14,0)</f>
        <v>40.6</v>
      </c>
    </row>
    <row r="995" spans="1:26" ht="15" x14ac:dyDescent="0.25">
      <c r="A995" s="87" t="s">
        <v>1021</v>
      </c>
      <c r="B995" s="65" t="s">
        <v>6167</v>
      </c>
      <c r="C995" s="63" t="s">
        <v>5151</v>
      </c>
      <c r="D995" s="7" t="s">
        <v>22</v>
      </c>
      <c r="E995" s="7">
        <v>1</v>
      </c>
      <c r="F995" s="7">
        <v>3</v>
      </c>
      <c r="G995" s="40" t="s">
        <v>4769</v>
      </c>
      <c r="H995" s="68">
        <v>0.46666666666666673</v>
      </c>
      <c r="I995" s="9">
        <v>10</v>
      </c>
      <c r="J995" s="10">
        <f t="shared" si="129"/>
        <v>4.666666666666667</v>
      </c>
      <c r="K995" s="11">
        <v>1</v>
      </c>
      <c r="L995" s="12">
        <v>2</v>
      </c>
      <c r="M995" s="54">
        <f t="shared" si="133"/>
        <v>2</v>
      </c>
      <c r="N995" s="13">
        <f t="shared" si="130"/>
        <v>3.4000000000000004</v>
      </c>
      <c r="O995" s="14">
        <f t="shared" si="131"/>
        <v>9.3333333333333339</v>
      </c>
      <c r="P995" s="15"/>
      <c r="Q995" s="16">
        <v>7</v>
      </c>
      <c r="R995" s="72">
        <f t="shared" si="136"/>
        <v>2.3333333333333339</v>
      </c>
      <c r="S995" s="19" t="s">
        <v>15</v>
      </c>
      <c r="T995" s="17">
        <f t="shared" si="132"/>
        <v>3.5999999999999996</v>
      </c>
      <c r="U995" s="18" t="s">
        <v>15</v>
      </c>
      <c r="V995" s="83"/>
      <c r="W995" s="39" t="s">
        <v>5152</v>
      </c>
      <c r="X995" s="85">
        <f t="shared" si="134"/>
        <v>128.86000000000001</v>
      </c>
      <c r="Y995" s="85">
        <f t="shared" si="135"/>
        <v>353.73333333333335</v>
      </c>
      <c r="Z995" s="85">
        <f>VLOOKUP(A:A,[1]周转天数!$A$1:$N$65536,14,0)</f>
        <v>265.3</v>
      </c>
    </row>
    <row r="996" spans="1:26" ht="15" x14ac:dyDescent="0.25">
      <c r="A996" s="87" t="s">
        <v>1022</v>
      </c>
      <c r="B996" s="65" t="s">
        <v>6168</v>
      </c>
      <c r="C996" s="63" t="s">
        <v>19</v>
      </c>
      <c r="D996" s="7" t="s">
        <v>22</v>
      </c>
      <c r="E996" s="7">
        <v>1</v>
      </c>
      <c r="F996" s="7">
        <v>3</v>
      </c>
      <c r="G996" s="40" t="s">
        <v>4678</v>
      </c>
      <c r="H996" s="68">
        <v>0.46666666666666673</v>
      </c>
      <c r="I996" s="9">
        <v>10</v>
      </c>
      <c r="J996" s="10">
        <f t="shared" si="129"/>
        <v>4.666666666666667</v>
      </c>
      <c r="K996" s="11">
        <v>1</v>
      </c>
      <c r="L996" s="12">
        <v>2</v>
      </c>
      <c r="M996" s="54">
        <f t="shared" si="133"/>
        <v>2</v>
      </c>
      <c r="N996" s="13">
        <f t="shared" si="130"/>
        <v>3.4000000000000004</v>
      </c>
      <c r="O996" s="14">
        <f t="shared" si="131"/>
        <v>9.3333333333333339</v>
      </c>
      <c r="P996" s="15"/>
      <c r="Q996" s="16">
        <v>7</v>
      </c>
      <c r="R996" s="72">
        <f t="shared" si="136"/>
        <v>2.3333333333333339</v>
      </c>
      <c r="S996" s="19" t="s">
        <v>15</v>
      </c>
      <c r="T996" s="17">
        <f t="shared" si="132"/>
        <v>3.5999999999999996</v>
      </c>
      <c r="U996" s="18" t="s">
        <v>15</v>
      </c>
      <c r="V996" s="83"/>
      <c r="W996" s="39" t="s">
        <v>5465</v>
      </c>
      <c r="X996" s="85">
        <f t="shared" si="134"/>
        <v>19.720000000000002</v>
      </c>
      <c r="Y996" s="85">
        <f t="shared" si="135"/>
        <v>54.133333333333333</v>
      </c>
      <c r="Z996" s="85">
        <f>VLOOKUP(A:A,[1]周转天数!$A$1:$N$65536,14,0)</f>
        <v>40.6</v>
      </c>
    </row>
    <row r="997" spans="1:26" ht="15" x14ac:dyDescent="0.25">
      <c r="A997" s="87" t="s">
        <v>1023</v>
      </c>
      <c r="B997" s="65" t="s">
        <v>6169</v>
      </c>
      <c r="C997" s="63" t="s">
        <v>24</v>
      </c>
      <c r="D997" s="7" t="s">
        <v>22</v>
      </c>
      <c r="E997" s="7">
        <v>1</v>
      </c>
      <c r="F997" s="7">
        <v>3</v>
      </c>
      <c r="G997" s="40" t="s">
        <v>4678</v>
      </c>
      <c r="H997" s="68">
        <v>0.46666666666666673</v>
      </c>
      <c r="I997" s="9">
        <v>10</v>
      </c>
      <c r="J997" s="10">
        <f t="shared" si="129"/>
        <v>4.666666666666667</v>
      </c>
      <c r="K997" s="11">
        <v>1</v>
      </c>
      <c r="L997" s="12">
        <v>2</v>
      </c>
      <c r="M997" s="54">
        <f t="shared" si="133"/>
        <v>2</v>
      </c>
      <c r="N997" s="13">
        <f t="shared" si="130"/>
        <v>3.4000000000000004</v>
      </c>
      <c r="O997" s="14">
        <f t="shared" si="131"/>
        <v>9.3333333333333339</v>
      </c>
      <c r="P997" s="15"/>
      <c r="Q997" s="16">
        <v>7</v>
      </c>
      <c r="R997" s="72">
        <f t="shared" si="136"/>
        <v>2.3333333333333339</v>
      </c>
      <c r="S997" s="19" t="s">
        <v>15</v>
      </c>
      <c r="T997" s="17">
        <f t="shared" si="132"/>
        <v>3.5999999999999996</v>
      </c>
      <c r="U997" s="18" t="s">
        <v>15</v>
      </c>
      <c r="V997" s="83"/>
      <c r="W997" s="39" t="s">
        <v>5992</v>
      </c>
      <c r="X997" s="85">
        <f t="shared" si="134"/>
        <v>19.720000000000002</v>
      </c>
      <c r="Y997" s="85">
        <f t="shared" si="135"/>
        <v>54.133333333333333</v>
      </c>
      <c r="Z997" s="85">
        <f>VLOOKUP(A:A,[1]周转天数!$A$1:$N$65536,14,0)</f>
        <v>40.6</v>
      </c>
    </row>
    <row r="998" spans="1:26" ht="15" x14ac:dyDescent="0.25">
      <c r="A998" s="87" t="s">
        <v>1024</v>
      </c>
      <c r="B998" s="65" t="s">
        <v>6170</v>
      </c>
      <c r="C998" s="63" t="s">
        <v>24</v>
      </c>
      <c r="D998" s="7" t="s">
        <v>22</v>
      </c>
      <c r="E998" s="7">
        <v>1</v>
      </c>
      <c r="F998" s="7">
        <v>3</v>
      </c>
      <c r="G998" s="40" t="s">
        <v>4678</v>
      </c>
      <c r="H998" s="68">
        <v>0.46666666666666673</v>
      </c>
      <c r="I998" s="9">
        <v>10</v>
      </c>
      <c r="J998" s="10">
        <f t="shared" si="129"/>
        <v>4.666666666666667</v>
      </c>
      <c r="K998" s="11">
        <v>1</v>
      </c>
      <c r="L998" s="12">
        <v>2</v>
      </c>
      <c r="M998" s="54">
        <f t="shared" si="133"/>
        <v>2</v>
      </c>
      <c r="N998" s="13">
        <f t="shared" si="130"/>
        <v>3.4000000000000004</v>
      </c>
      <c r="O998" s="14">
        <f t="shared" si="131"/>
        <v>9.3333333333333339</v>
      </c>
      <c r="P998" s="15"/>
      <c r="Q998" s="16">
        <v>7</v>
      </c>
      <c r="R998" s="72">
        <f t="shared" si="136"/>
        <v>2.3333333333333339</v>
      </c>
      <c r="S998" s="19" t="s">
        <v>15</v>
      </c>
      <c r="T998" s="17">
        <f t="shared" si="132"/>
        <v>3.5999999999999996</v>
      </c>
      <c r="U998" s="18" t="s">
        <v>15</v>
      </c>
      <c r="V998" s="83"/>
      <c r="W998" s="39" t="s">
        <v>5161</v>
      </c>
      <c r="X998" s="85">
        <f t="shared" si="134"/>
        <v>19.720000000000002</v>
      </c>
      <c r="Y998" s="85">
        <f t="shared" si="135"/>
        <v>54.133333333333333</v>
      </c>
      <c r="Z998" s="85">
        <f>VLOOKUP(A:A,[1]周转天数!$A$1:$N$65536,14,0)</f>
        <v>40.6</v>
      </c>
    </row>
    <row r="999" spans="1:26" ht="15" x14ac:dyDescent="0.25">
      <c r="A999" s="87" t="s">
        <v>1025</v>
      </c>
      <c r="B999" s="65" t="s">
        <v>6171</v>
      </c>
      <c r="C999" s="63" t="s">
        <v>24</v>
      </c>
      <c r="D999" s="7" t="s">
        <v>22</v>
      </c>
      <c r="E999" s="7">
        <v>1</v>
      </c>
      <c r="F999" s="7">
        <v>3</v>
      </c>
      <c r="G999" s="40" t="s">
        <v>4631</v>
      </c>
      <c r="H999" s="68">
        <v>0.46666666666666673</v>
      </c>
      <c r="I999" s="9">
        <v>10</v>
      </c>
      <c r="J999" s="10">
        <f t="shared" si="129"/>
        <v>4.666666666666667</v>
      </c>
      <c r="K999" s="11">
        <v>1</v>
      </c>
      <c r="L999" s="12">
        <v>2</v>
      </c>
      <c r="M999" s="54">
        <f t="shared" si="133"/>
        <v>2</v>
      </c>
      <c r="N999" s="13">
        <f t="shared" si="130"/>
        <v>3.4000000000000004</v>
      </c>
      <c r="O999" s="14">
        <f t="shared" si="131"/>
        <v>9.3333333333333339</v>
      </c>
      <c r="P999" s="15"/>
      <c r="Q999" s="16">
        <v>7</v>
      </c>
      <c r="R999" s="72">
        <f t="shared" si="136"/>
        <v>2.3333333333333339</v>
      </c>
      <c r="S999" s="19" t="s">
        <v>15</v>
      </c>
      <c r="T999" s="17">
        <f t="shared" si="132"/>
        <v>3.5999999999999996</v>
      </c>
      <c r="U999" s="18" t="s">
        <v>15</v>
      </c>
      <c r="V999" s="83"/>
      <c r="W999" s="39" t="s">
        <v>5379</v>
      </c>
      <c r="X999" s="85">
        <f t="shared" si="134"/>
        <v>9.8600000000000012</v>
      </c>
      <c r="Y999" s="85">
        <f t="shared" si="135"/>
        <v>27.066666666666666</v>
      </c>
      <c r="Z999" s="85">
        <f>VLOOKUP(A:A,[1]周转天数!$A$1:$N$65536,14,0)</f>
        <v>20.3</v>
      </c>
    </row>
    <row r="1000" spans="1:26" ht="15" x14ac:dyDescent="0.25">
      <c r="A1000" s="87" t="s">
        <v>1026</v>
      </c>
      <c r="B1000" s="65" t="s">
        <v>6172</v>
      </c>
      <c r="C1000" s="63" t="s">
        <v>5036</v>
      </c>
      <c r="D1000" s="7" t="s">
        <v>22</v>
      </c>
      <c r="E1000" s="7">
        <v>1</v>
      </c>
      <c r="F1000" s="7">
        <v>3</v>
      </c>
      <c r="G1000" s="40" t="s">
        <v>4682</v>
      </c>
      <c r="H1000" s="68">
        <v>0.46666666666666667</v>
      </c>
      <c r="I1000" s="9">
        <v>10</v>
      </c>
      <c r="J1000" s="10">
        <f t="shared" si="129"/>
        <v>4.666666666666667</v>
      </c>
      <c r="K1000" s="11">
        <v>1</v>
      </c>
      <c r="L1000" s="12">
        <v>2</v>
      </c>
      <c r="M1000" s="54">
        <f t="shared" si="133"/>
        <v>2</v>
      </c>
      <c r="N1000" s="13">
        <f t="shared" si="130"/>
        <v>3.4</v>
      </c>
      <c r="O1000" s="14">
        <f t="shared" si="131"/>
        <v>9.3333333333333339</v>
      </c>
      <c r="P1000" s="15"/>
      <c r="Q1000" s="16">
        <v>7</v>
      </c>
      <c r="R1000" s="72">
        <f t="shared" si="136"/>
        <v>2.3333333333333339</v>
      </c>
      <c r="S1000" s="19" t="s">
        <v>15</v>
      </c>
      <c r="T1000" s="17">
        <f t="shared" si="132"/>
        <v>3.6</v>
      </c>
      <c r="U1000" s="18" t="s">
        <v>15</v>
      </c>
      <c r="V1000" s="83"/>
      <c r="W1000" s="39" t="s">
        <v>5823</v>
      </c>
      <c r="X1000" s="85">
        <f t="shared" si="134"/>
        <v>101.32</v>
      </c>
      <c r="Y1000" s="85">
        <f t="shared" si="135"/>
        <v>278.13333333333338</v>
      </c>
      <c r="Z1000" s="85">
        <f>VLOOKUP(A:A,[1]周转天数!$A$1:$N$65536,14,0)</f>
        <v>208.6</v>
      </c>
    </row>
    <row r="1001" spans="1:26" ht="15" x14ac:dyDescent="0.25">
      <c r="A1001" s="87" t="s">
        <v>1027</v>
      </c>
      <c r="B1001" s="65" t="s">
        <v>6173</v>
      </c>
      <c r="C1001" s="63" t="s">
        <v>5103</v>
      </c>
      <c r="D1001" s="7" t="s">
        <v>22</v>
      </c>
      <c r="E1001" s="7">
        <v>1</v>
      </c>
      <c r="F1001" s="7">
        <v>3</v>
      </c>
      <c r="G1001" s="40" t="s">
        <v>4682</v>
      </c>
      <c r="H1001" s="68">
        <v>0.46666666666666667</v>
      </c>
      <c r="I1001" s="9">
        <v>10</v>
      </c>
      <c r="J1001" s="10">
        <f t="shared" si="129"/>
        <v>4.666666666666667</v>
      </c>
      <c r="K1001" s="11">
        <v>1</v>
      </c>
      <c r="L1001" s="12">
        <v>2</v>
      </c>
      <c r="M1001" s="54">
        <f t="shared" si="133"/>
        <v>2</v>
      </c>
      <c r="N1001" s="13">
        <f t="shared" si="130"/>
        <v>3.4</v>
      </c>
      <c r="O1001" s="14">
        <f t="shared" si="131"/>
        <v>9.3333333333333339</v>
      </c>
      <c r="P1001" s="15"/>
      <c r="Q1001" s="16">
        <v>7</v>
      </c>
      <c r="R1001" s="72">
        <f t="shared" si="136"/>
        <v>2.3333333333333339</v>
      </c>
      <c r="S1001" s="19" t="s">
        <v>15</v>
      </c>
      <c r="T1001" s="17">
        <f t="shared" si="132"/>
        <v>3.6</v>
      </c>
      <c r="U1001" s="18" t="s">
        <v>15</v>
      </c>
      <c r="V1001" s="83"/>
      <c r="W1001" s="39" t="s">
        <v>5104</v>
      </c>
      <c r="X1001" s="85">
        <f t="shared" si="134"/>
        <v>101.32</v>
      </c>
      <c r="Y1001" s="85">
        <f t="shared" si="135"/>
        <v>278.13333333333338</v>
      </c>
      <c r="Z1001" s="85">
        <f>VLOOKUP(A:A,[1]周转天数!$A$1:$N$65536,14,0)</f>
        <v>208.6</v>
      </c>
    </row>
    <row r="1002" spans="1:26" ht="15" x14ac:dyDescent="0.25">
      <c r="A1002" s="87" t="s">
        <v>1028</v>
      </c>
      <c r="B1002" s="65" t="s">
        <v>6174</v>
      </c>
      <c r="C1002" s="63" t="s">
        <v>5103</v>
      </c>
      <c r="D1002" s="7" t="s">
        <v>22</v>
      </c>
      <c r="E1002" s="7">
        <v>1</v>
      </c>
      <c r="F1002" s="7">
        <v>3</v>
      </c>
      <c r="G1002" s="40" t="s">
        <v>4738</v>
      </c>
      <c r="H1002" s="68">
        <v>0.46666666666666667</v>
      </c>
      <c r="I1002" s="9">
        <v>10</v>
      </c>
      <c r="J1002" s="10">
        <f t="shared" si="129"/>
        <v>4.666666666666667</v>
      </c>
      <c r="K1002" s="11">
        <v>1</v>
      </c>
      <c r="L1002" s="12">
        <v>2</v>
      </c>
      <c r="M1002" s="54">
        <f t="shared" si="133"/>
        <v>2</v>
      </c>
      <c r="N1002" s="13">
        <f t="shared" si="130"/>
        <v>3.4</v>
      </c>
      <c r="O1002" s="14">
        <f t="shared" si="131"/>
        <v>9.3333333333333339</v>
      </c>
      <c r="P1002" s="15"/>
      <c r="Q1002" s="16">
        <v>7</v>
      </c>
      <c r="R1002" s="72">
        <f t="shared" si="136"/>
        <v>2.3333333333333339</v>
      </c>
      <c r="S1002" s="19" t="s">
        <v>15</v>
      </c>
      <c r="T1002" s="17">
        <f t="shared" si="132"/>
        <v>3.6</v>
      </c>
      <c r="U1002" s="18" t="s">
        <v>15</v>
      </c>
      <c r="V1002" s="83"/>
      <c r="W1002" s="39" t="s">
        <v>5116</v>
      </c>
      <c r="X1002" s="85">
        <f t="shared" si="134"/>
        <v>64.259999999999991</v>
      </c>
      <c r="Y1002" s="85">
        <f t="shared" si="135"/>
        <v>176.4</v>
      </c>
      <c r="Z1002" s="85">
        <f>VLOOKUP(A:A,[1]周转天数!$A$1:$N$65536,14,0)</f>
        <v>132.29999999999998</v>
      </c>
    </row>
    <row r="1003" spans="1:26" ht="15" x14ac:dyDescent="0.25">
      <c r="A1003" s="87" t="s">
        <v>1029</v>
      </c>
      <c r="B1003" s="65" t="s">
        <v>6175</v>
      </c>
      <c r="C1003" s="63" t="s">
        <v>5036</v>
      </c>
      <c r="D1003" s="7" t="s">
        <v>22</v>
      </c>
      <c r="E1003" s="7">
        <v>1</v>
      </c>
      <c r="F1003" s="7">
        <v>3</v>
      </c>
      <c r="G1003" s="40" t="s">
        <v>4722</v>
      </c>
      <c r="H1003" s="68">
        <v>0.46666666666666667</v>
      </c>
      <c r="I1003" s="9">
        <v>10</v>
      </c>
      <c r="J1003" s="10">
        <f t="shared" si="129"/>
        <v>4.666666666666667</v>
      </c>
      <c r="K1003" s="11">
        <v>1</v>
      </c>
      <c r="L1003" s="12">
        <v>2</v>
      </c>
      <c r="M1003" s="54">
        <f t="shared" si="133"/>
        <v>2</v>
      </c>
      <c r="N1003" s="13">
        <f t="shared" si="130"/>
        <v>3.4</v>
      </c>
      <c r="O1003" s="14">
        <f t="shared" si="131"/>
        <v>9.3333333333333339</v>
      </c>
      <c r="P1003" s="15"/>
      <c r="Q1003" s="16">
        <v>7</v>
      </c>
      <c r="R1003" s="72">
        <f t="shared" si="136"/>
        <v>2.3333333333333339</v>
      </c>
      <c r="S1003" s="19" t="s">
        <v>15</v>
      </c>
      <c r="T1003" s="17">
        <f t="shared" si="132"/>
        <v>3.6</v>
      </c>
      <c r="U1003" s="18" t="s">
        <v>15</v>
      </c>
      <c r="V1003" s="83"/>
      <c r="W1003" s="39" t="s">
        <v>5742</v>
      </c>
      <c r="X1003" s="85">
        <f t="shared" si="134"/>
        <v>23.119999999999997</v>
      </c>
      <c r="Y1003" s="85">
        <f t="shared" si="135"/>
        <v>63.466666666666669</v>
      </c>
      <c r="Z1003" s="85">
        <f>VLOOKUP(A:A,[1]周转天数!$A$1:$N$65536,14,0)</f>
        <v>47.6</v>
      </c>
    </row>
    <row r="1004" spans="1:26" ht="15" x14ac:dyDescent="0.25">
      <c r="A1004" s="87" t="s">
        <v>1030</v>
      </c>
      <c r="B1004" s="65" t="s">
        <v>6176</v>
      </c>
      <c r="C1004" s="63" t="s">
        <v>21</v>
      </c>
      <c r="D1004" s="7" t="s">
        <v>22</v>
      </c>
      <c r="E1004" s="7">
        <v>1</v>
      </c>
      <c r="F1004" s="7">
        <v>3</v>
      </c>
      <c r="G1004" s="40" t="s">
        <v>4770</v>
      </c>
      <c r="H1004" s="68">
        <v>0.46666666666666667</v>
      </c>
      <c r="I1004" s="9">
        <v>10</v>
      </c>
      <c r="J1004" s="10">
        <f t="shared" si="129"/>
        <v>4.666666666666667</v>
      </c>
      <c r="K1004" s="11">
        <v>1</v>
      </c>
      <c r="L1004" s="12">
        <v>2</v>
      </c>
      <c r="M1004" s="54">
        <f t="shared" si="133"/>
        <v>2</v>
      </c>
      <c r="N1004" s="13">
        <f t="shared" si="130"/>
        <v>3.4</v>
      </c>
      <c r="O1004" s="14">
        <f t="shared" si="131"/>
        <v>9.3333333333333339</v>
      </c>
      <c r="P1004" s="15"/>
      <c r="Q1004" s="16">
        <v>7</v>
      </c>
      <c r="R1004" s="72">
        <f t="shared" si="136"/>
        <v>2.3333333333333339</v>
      </c>
      <c r="S1004" s="19" t="s">
        <v>15</v>
      </c>
      <c r="T1004" s="17">
        <f t="shared" si="132"/>
        <v>3.6</v>
      </c>
      <c r="U1004" s="18" t="s">
        <v>15</v>
      </c>
      <c r="V1004" s="83"/>
      <c r="W1004" s="39" t="s">
        <v>5096</v>
      </c>
      <c r="X1004" s="85">
        <f t="shared" si="134"/>
        <v>77.86</v>
      </c>
      <c r="Y1004" s="85">
        <f t="shared" si="135"/>
        <v>213.73333333333332</v>
      </c>
      <c r="Z1004" s="85">
        <f>VLOOKUP(A:A,[1]周转天数!$A$1:$N$65536,14,0)</f>
        <v>160.29999999999998</v>
      </c>
    </row>
    <row r="1005" spans="1:26" ht="15" x14ac:dyDescent="0.25">
      <c r="A1005" s="87" t="s">
        <v>1031</v>
      </c>
      <c r="B1005" s="65" t="s">
        <v>6177</v>
      </c>
      <c r="C1005" s="63" t="s">
        <v>21</v>
      </c>
      <c r="D1005" s="7" t="s">
        <v>22</v>
      </c>
      <c r="E1005" s="7">
        <v>1</v>
      </c>
      <c r="F1005" s="7">
        <v>3</v>
      </c>
      <c r="G1005" s="40" t="s">
        <v>4762</v>
      </c>
      <c r="H1005" s="68">
        <v>0.46666666666666667</v>
      </c>
      <c r="I1005" s="9">
        <v>10</v>
      </c>
      <c r="J1005" s="10">
        <f t="shared" si="129"/>
        <v>4.666666666666667</v>
      </c>
      <c r="K1005" s="11">
        <v>1</v>
      </c>
      <c r="L1005" s="12">
        <v>2</v>
      </c>
      <c r="M1005" s="54">
        <f t="shared" si="133"/>
        <v>2</v>
      </c>
      <c r="N1005" s="13">
        <f t="shared" si="130"/>
        <v>3.4</v>
      </c>
      <c r="O1005" s="14">
        <f t="shared" si="131"/>
        <v>9.3333333333333339</v>
      </c>
      <c r="P1005" s="15"/>
      <c r="Q1005" s="16">
        <v>7</v>
      </c>
      <c r="R1005" s="72">
        <f t="shared" si="136"/>
        <v>2.3333333333333339</v>
      </c>
      <c r="S1005" s="19" t="s">
        <v>15</v>
      </c>
      <c r="T1005" s="17">
        <f t="shared" si="132"/>
        <v>3.6</v>
      </c>
      <c r="U1005" s="18" t="s">
        <v>15</v>
      </c>
      <c r="V1005" s="83"/>
      <c r="W1005" s="39" t="s">
        <v>5279</v>
      </c>
      <c r="X1005" s="85">
        <f t="shared" si="134"/>
        <v>102</v>
      </c>
      <c r="Y1005" s="85">
        <f t="shared" si="135"/>
        <v>280</v>
      </c>
      <c r="Z1005" s="85">
        <f>VLOOKUP(A:A,[1]周转天数!$A$1:$N$65536,14,0)</f>
        <v>210</v>
      </c>
    </row>
    <row r="1006" spans="1:26" ht="15" x14ac:dyDescent="0.25">
      <c r="A1006" s="87" t="s">
        <v>1032</v>
      </c>
      <c r="B1006" s="65" t="s">
        <v>6178</v>
      </c>
      <c r="C1006" s="63" t="s">
        <v>25</v>
      </c>
      <c r="D1006" s="7" t="s">
        <v>22</v>
      </c>
      <c r="E1006" s="7">
        <v>1</v>
      </c>
      <c r="F1006" s="7">
        <v>3</v>
      </c>
      <c r="G1006" s="40" t="s">
        <v>4679</v>
      </c>
      <c r="H1006" s="68">
        <v>0.46666666666666667</v>
      </c>
      <c r="I1006" s="9">
        <v>10</v>
      </c>
      <c r="J1006" s="10">
        <f t="shared" si="129"/>
        <v>4.666666666666667</v>
      </c>
      <c r="K1006" s="11">
        <v>1</v>
      </c>
      <c r="L1006" s="12">
        <v>2</v>
      </c>
      <c r="M1006" s="54">
        <f t="shared" si="133"/>
        <v>2</v>
      </c>
      <c r="N1006" s="13">
        <f t="shared" si="130"/>
        <v>3.4</v>
      </c>
      <c r="O1006" s="14">
        <f t="shared" si="131"/>
        <v>9.3333333333333339</v>
      </c>
      <c r="P1006" s="15"/>
      <c r="Q1006" s="16">
        <v>7</v>
      </c>
      <c r="R1006" s="72">
        <f t="shared" si="136"/>
        <v>2.3333333333333339</v>
      </c>
      <c r="S1006" s="19" t="s">
        <v>15</v>
      </c>
      <c r="T1006" s="17">
        <f t="shared" si="132"/>
        <v>3.6</v>
      </c>
      <c r="U1006" s="18" t="s">
        <v>15</v>
      </c>
      <c r="V1006" s="83"/>
      <c r="W1006" s="39" t="s">
        <v>5268</v>
      </c>
      <c r="X1006" s="85">
        <f t="shared" si="134"/>
        <v>29.92</v>
      </c>
      <c r="Y1006" s="85">
        <f t="shared" si="135"/>
        <v>82.13333333333334</v>
      </c>
      <c r="Z1006" s="85">
        <f>VLOOKUP(A:A,[1]周转天数!$A$1:$N$65536,14,0)</f>
        <v>61.600000000000009</v>
      </c>
    </row>
    <row r="1007" spans="1:26" ht="15" x14ac:dyDescent="0.25">
      <c r="A1007" s="87" t="s">
        <v>1033</v>
      </c>
      <c r="B1007" s="65" t="s">
        <v>6179</v>
      </c>
      <c r="C1007" s="63" t="s">
        <v>24</v>
      </c>
      <c r="D1007" s="7" t="s">
        <v>22</v>
      </c>
      <c r="E1007" s="7">
        <v>1</v>
      </c>
      <c r="F1007" s="7">
        <v>3</v>
      </c>
      <c r="G1007" s="40" t="s">
        <v>4673</v>
      </c>
      <c r="H1007" s="68">
        <v>0.46666666666666667</v>
      </c>
      <c r="I1007" s="9">
        <v>10</v>
      </c>
      <c r="J1007" s="10">
        <f t="shared" si="129"/>
        <v>4.666666666666667</v>
      </c>
      <c r="K1007" s="11">
        <v>1</v>
      </c>
      <c r="L1007" s="12">
        <v>2</v>
      </c>
      <c r="M1007" s="54">
        <f t="shared" si="133"/>
        <v>2</v>
      </c>
      <c r="N1007" s="13">
        <f t="shared" si="130"/>
        <v>3.4</v>
      </c>
      <c r="O1007" s="14">
        <f t="shared" si="131"/>
        <v>9.3333333333333339</v>
      </c>
      <c r="P1007" s="15"/>
      <c r="Q1007" s="16">
        <v>7</v>
      </c>
      <c r="R1007" s="72">
        <f t="shared" si="136"/>
        <v>2.3333333333333339</v>
      </c>
      <c r="S1007" s="19" t="s">
        <v>15</v>
      </c>
      <c r="T1007" s="17">
        <f t="shared" si="132"/>
        <v>3.6</v>
      </c>
      <c r="U1007" s="18" t="s">
        <v>15</v>
      </c>
      <c r="V1007" s="83"/>
      <c r="W1007" s="39" t="s">
        <v>5026</v>
      </c>
      <c r="X1007" s="85">
        <f t="shared" si="134"/>
        <v>20.060000000000002</v>
      </c>
      <c r="Y1007" s="85">
        <f t="shared" si="135"/>
        <v>55.06666666666667</v>
      </c>
      <c r="Z1007" s="85">
        <f>VLOOKUP(A:A,[1]周转天数!$A$1:$N$65536,14,0)</f>
        <v>41.300000000000004</v>
      </c>
    </row>
    <row r="1008" spans="1:26" ht="15" x14ac:dyDescent="0.25">
      <c r="A1008" s="87" t="s">
        <v>1034</v>
      </c>
      <c r="B1008" s="65" t="s">
        <v>6180</v>
      </c>
      <c r="C1008" s="63" t="s">
        <v>25</v>
      </c>
      <c r="D1008" s="7" t="s">
        <v>22</v>
      </c>
      <c r="E1008" s="7">
        <v>1</v>
      </c>
      <c r="F1008" s="7">
        <v>3</v>
      </c>
      <c r="G1008" s="40" t="s">
        <v>4680</v>
      </c>
      <c r="H1008" s="68">
        <v>0.46666666666666667</v>
      </c>
      <c r="I1008" s="9">
        <v>10</v>
      </c>
      <c r="J1008" s="10">
        <f t="shared" si="129"/>
        <v>4.666666666666667</v>
      </c>
      <c r="K1008" s="11">
        <v>1</v>
      </c>
      <c r="L1008" s="12">
        <v>2</v>
      </c>
      <c r="M1008" s="54">
        <f t="shared" si="133"/>
        <v>2</v>
      </c>
      <c r="N1008" s="13">
        <f t="shared" si="130"/>
        <v>3.4</v>
      </c>
      <c r="O1008" s="14">
        <f t="shared" si="131"/>
        <v>9.3333333333333339</v>
      </c>
      <c r="P1008" s="15"/>
      <c r="Q1008" s="16">
        <v>7</v>
      </c>
      <c r="R1008" s="72">
        <f t="shared" si="136"/>
        <v>2.3333333333333339</v>
      </c>
      <c r="S1008" s="19" t="s">
        <v>15</v>
      </c>
      <c r="T1008" s="17">
        <f t="shared" si="132"/>
        <v>3.6</v>
      </c>
      <c r="U1008" s="18" t="s">
        <v>15</v>
      </c>
      <c r="V1008" s="83"/>
      <c r="W1008" s="39" t="s">
        <v>5268</v>
      </c>
      <c r="X1008" s="85">
        <f t="shared" si="134"/>
        <v>13.26</v>
      </c>
      <c r="Y1008" s="85">
        <f t="shared" si="135"/>
        <v>36.4</v>
      </c>
      <c r="Z1008" s="85">
        <f>VLOOKUP(A:A,[1]周转天数!$A$1:$N$65536,14,0)</f>
        <v>27.3</v>
      </c>
    </row>
    <row r="1009" spans="1:26" ht="15" x14ac:dyDescent="0.25">
      <c r="A1009" s="87" t="s">
        <v>1035</v>
      </c>
      <c r="B1009" s="65" t="s">
        <v>6181</v>
      </c>
      <c r="C1009" s="63" t="s">
        <v>21</v>
      </c>
      <c r="D1009" s="7" t="s">
        <v>22</v>
      </c>
      <c r="E1009" s="7">
        <v>1</v>
      </c>
      <c r="F1009" s="7">
        <v>3</v>
      </c>
      <c r="G1009" s="40" t="s">
        <v>4679</v>
      </c>
      <c r="H1009" s="68">
        <v>0.46666666666666667</v>
      </c>
      <c r="I1009" s="9">
        <v>10</v>
      </c>
      <c r="J1009" s="10">
        <f t="shared" si="129"/>
        <v>4.666666666666667</v>
      </c>
      <c r="K1009" s="11">
        <v>1</v>
      </c>
      <c r="L1009" s="12">
        <v>2</v>
      </c>
      <c r="M1009" s="54">
        <f t="shared" si="133"/>
        <v>2</v>
      </c>
      <c r="N1009" s="13">
        <f t="shared" si="130"/>
        <v>3.4</v>
      </c>
      <c r="O1009" s="14">
        <f t="shared" si="131"/>
        <v>9.3333333333333339</v>
      </c>
      <c r="P1009" s="15"/>
      <c r="Q1009" s="16">
        <v>7</v>
      </c>
      <c r="R1009" s="72">
        <f t="shared" si="136"/>
        <v>2.3333333333333339</v>
      </c>
      <c r="S1009" s="19" t="s">
        <v>15</v>
      </c>
      <c r="T1009" s="17">
        <f t="shared" si="132"/>
        <v>3.6</v>
      </c>
      <c r="U1009" s="18" t="s">
        <v>15</v>
      </c>
      <c r="V1009" s="83"/>
      <c r="W1009" s="39" t="s">
        <v>5832</v>
      </c>
      <c r="X1009" s="85">
        <f t="shared" si="134"/>
        <v>29.92</v>
      </c>
      <c r="Y1009" s="85">
        <f t="shared" si="135"/>
        <v>82.13333333333334</v>
      </c>
      <c r="Z1009" s="85">
        <f>VLOOKUP(A:A,[1]周转天数!$A$1:$N$65536,14,0)</f>
        <v>61.600000000000009</v>
      </c>
    </row>
    <row r="1010" spans="1:26" ht="15" x14ac:dyDescent="0.25">
      <c r="A1010" s="87" t="s">
        <v>1036</v>
      </c>
      <c r="B1010" s="65" t="s">
        <v>6182</v>
      </c>
      <c r="C1010" s="63" t="s">
        <v>21</v>
      </c>
      <c r="D1010" s="7" t="s">
        <v>22</v>
      </c>
      <c r="E1010" s="7">
        <v>1</v>
      </c>
      <c r="F1010" s="7">
        <v>3</v>
      </c>
      <c r="G1010" s="40" t="s">
        <v>4650</v>
      </c>
      <c r="H1010" s="68">
        <v>0.46666666666666667</v>
      </c>
      <c r="I1010" s="9">
        <v>10</v>
      </c>
      <c r="J1010" s="10">
        <f t="shared" si="129"/>
        <v>4.666666666666667</v>
      </c>
      <c r="K1010" s="11">
        <v>1</v>
      </c>
      <c r="L1010" s="12">
        <v>2</v>
      </c>
      <c r="M1010" s="54">
        <f t="shared" si="133"/>
        <v>2</v>
      </c>
      <c r="N1010" s="13">
        <f t="shared" si="130"/>
        <v>3.4</v>
      </c>
      <c r="O1010" s="14">
        <f t="shared" si="131"/>
        <v>9.3333333333333339</v>
      </c>
      <c r="P1010" s="15"/>
      <c r="Q1010" s="16">
        <v>7</v>
      </c>
      <c r="R1010" s="72">
        <f t="shared" si="136"/>
        <v>2.3333333333333339</v>
      </c>
      <c r="S1010" s="19" t="s">
        <v>15</v>
      </c>
      <c r="T1010" s="17">
        <f t="shared" si="132"/>
        <v>3.6</v>
      </c>
      <c r="U1010" s="18" t="s">
        <v>15</v>
      </c>
      <c r="V1010" s="83"/>
      <c r="W1010" s="39" t="s">
        <v>5113</v>
      </c>
      <c r="X1010" s="85">
        <f t="shared" si="134"/>
        <v>11.9</v>
      </c>
      <c r="Y1010" s="85">
        <f t="shared" si="135"/>
        <v>32.666666666666671</v>
      </c>
      <c r="Z1010" s="85">
        <f>VLOOKUP(A:A,[1]周转天数!$A$1:$N$65536,14,0)</f>
        <v>24.5</v>
      </c>
    </row>
    <row r="1011" spans="1:26" ht="15" x14ac:dyDescent="0.25">
      <c r="A1011" s="87" t="s">
        <v>1037</v>
      </c>
      <c r="B1011" s="65" t="s">
        <v>6183</v>
      </c>
      <c r="C1011" s="63" t="s">
        <v>24</v>
      </c>
      <c r="D1011" s="7" t="s">
        <v>22</v>
      </c>
      <c r="E1011" s="7">
        <v>1</v>
      </c>
      <c r="F1011" s="7">
        <v>3</v>
      </c>
      <c r="G1011" s="40" t="s">
        <v>4707</v>
      </c>
      <c r="H1011" s="68">
        <v>0.46666666666666667</v>
      </c>
      <c r="I1011" s="9">
        <v>10</v>
      </c>
      <c r="J1011" s="10">
        <f t="shared" si="129"/>
        <v>4.666666666666667</v>
      </c>
      <c r="K1011" s="11">
        <v>1</v>
      </c>
      <c r="L1011" s="12">
        <v>2</v>
      </c>
      <c r="M1011" s="54">
        <f t="shared" si="133"/>
        <v>2</v>
      </c>
      <c r="N1011" s="13">
        <f t="shared" si="130"/>
        <v>3.4</v>
      </c>
      <c r="O1011" s="14">
        <f t="shared" si="131"/>
        <v>9.3333333333333339</v>
      </c>
      <c r="P1011" s="15"/>
      <c r="Q1011" s="16">
        <v>7</v>
      </c>
      <c r="R1011" s="72">
        <f t="shared" si="136"/>
        <v>2.3333333333333339</v>
      </c>
      <c r="S1011" s="19" t="s">
        <v>15</v>
      </c>
      <c r="T1011" s="17">
        <f t="shared" si="132"/>
        <v>3.6</v>
      </c>
      <c r="U1011" s="18" t="s">
        <v>15</v>
      </c>
      <c r="V1011" s="83"/>
      <c r="W1011" s="39" t="s">
        <v>5302</v>
      </c>
      <c r="X1011" s="85">
        <f t="shared" si="134"/>
        <v>46.92</v>
      </c>
      <c r="Y1011" s="85">
        <f t="shared" si="135"/>
        <v>128.80000000000001</v>
      </c>
      <c r="Z1011" s="85">
        <f>VLOOKUP(A:A,[1]周转天数!$A$1:$N$65536,14,0)</f>
        <v>96.600000000000009</v>
      </c>
    </row>
    <row r="1012" spans="1:26" ht="15" x14ac:dyDescent="0.25">
      <c r="A1012" s="87" t="s">
        <v>1038</v>
      </c>
      <c r="B1012" s="65" t="s">
        <v>6184</v>
      </c>
      <c r="C1012" s="63" t="s">
        <v>21</v>
      </c>
      <c r="D1012" s="7" t="s">
        <v>22</v>
      </c>
      <c r="E1012" s="7">
        <v>1</v>
      </c>
      <c r="F1012" s="7">
        <v>3</v>
      </c>
      <c r="G1012" s="40" t="s">
        <v>4679</v>
      </c>
      <c r="H1012" s="68">
        <v>0.46666666666666667</v>
      </c>
      <c r="I1012" s="9">
        <v>10</v>
      </c>
      <c r="J1012" s="10">
        <f t="shared" si="129"/>
        <v>4.666666666666667</v>
      </c>
      <c r="K1012" s="11">
        <v>1</v>
      </c>
      <c r="L1012" s="12">
        <v>2</v>
      </c>
      <c r="M1012" s="54">
        <f t="shared" si="133"/>
        <v>2</v>
      </c>
      <c r="N1012" s="13">
        <f t="shared" si="130"/>
        <v>3.4</v>
      </c>
      <c r="O1012" s="14">
        <f t="shared" si="131"/>
        <v>9.3333333333333339</v>
      </c>
      <c r="P1012" s="15"/>
      <c r="Q1012" s="16">
        <v>7</v>
      </c>
      <c r="R1012" s="72">
        <f t="shared" si="136"/>
        <v>2.3333333333333339</v>
      </c>
      <c r="S1012" s="19" t="s">
        <v>15</v>
      </c>
      <c r="T1012" s="17">
        <f t="shared" si="132"/>
        <v>3.6</v>
      </c>
      <c r="U1012" s="18" t="s">
        <v>15</v>
      </c>
      <c r="V1012" s="83"/>
      <c r="W1012" s="39" t="s">
        <v>6185</v>
      </c>
      <c r="X1012" s="85">
        <f t="shared" si="134"/>
        <v>29.92</v>
      </c>
      <c r="Y1012" s="85">
        <f t="shared" si="135"/>
        <v>82.13333333333334</v>
      </c>
      <c r="Z1012" s="85">
        <f>VLOOKUP(A:A,[1]周转天数!$A$1:$N$65536,14,0)</f>
        <v>61.600000000000009</v>
      </c>
    </row>
    <row r="1013" spans="1:26" ht="15" x14ac:dyDescent="0.25">
      <c r="A1013" s="87" t="s">
        <v>1039</v>
      </c>
      <c r="B1013" s="65" t="s">
        <v>6186</v>
      </c>
      <c r="C1013" s="63" t="s">
        <v>19</v>
      </c>
      <c r="D1013" s="7" t="s">
        <v>22</v>
      </c>
      <c r="E1013" s="7">
        <v>1</v>
      </c>
      <c r="F1013" s="7">
        <v>3</v>
      </c>
      <c r="G1013" s="40" t="s">
        <v>4725</v>
      </c>
      <c r="H1013" s="68">
        <v>0.46666666666666667</v>
      </c>
      <c r="I1013" s="9">
        <v>10</v>
      </c>
      <c r="J1013" s="10">
        <f t="shared" si="129"/>
        <v>4.666666666666667</v>
      </c>
      <c r="K1013" s="11">
        <v>1</v>
      </c>
      <c r="L1013" s="12">
        <v>2</v>
      </c>
      <c r="M1013" s="54">
        <f t="shared" si="133"/>
        <v>2</v>
      </c>
      <c r="N1013" s="13">
        <f t="shared" si="130"/>
        <v>3.4</v>
      </c>
      <c r="O1013" s="14">
        <f t="shared" si="131"/>
        <v>9.3333333333333339</v>
      </c>
      <c r="P1013" s="15"/>
      <c r="Q1013" s="16">
        <v>7</v>
      </c>
      <c r="R1013" s="72">
        <f t="shared" si="136"/>
        <v>2.3333333333333339</v>
      </c>
      <c r="S1013" s="19" t="s">
        <v>15</v>
      </c>
      <c r="T1013" s="17">
        <f t="shared" si="132"/>
        <v>3.6</v>
      </c>
      <c r="U1013" s="18" t="s">
        <v>15</v>
      </c>
      <c r="V1013" s="83"/>
      <c r="W1013" s="39" t="s">
        <v>5118</v>
      </c>
      <c r="X1013" s="85">
        <f t="shared" si="134"/>
        <v>32.299999999999997</v>
      </c>
      <c r="Y1013" s="85">
        <f t="shared" si="135"/>
        <v>88.666666666666671</v>
      </c>
      <c r="Z1013" s="85">
        <f>VLOOKUP(A:A,[1]周转天数!$A$1:$N$65536,14,0)</f>
        <v>66.5</v>
      </c>
    </row>
    <row r="1014" spans="1:26" ht="15" x14ac:dyDescent="0.25">
      <c r="A1014" s="87" t="s">
        <v>1040</v>
      </c>
      <c r="B1014" s="65" t="s">
        <v>6187</v>
      </c>
      <c r="C1014" s="63" t="s">
        <v>25</v>
      </c>
      <c r="D1014" s="7" t="s">
        <v>22</v>
      </c>
      <c r="E1014" s="7">
        <v>1</v>
      </c>
      <c r="F1014" s="7">
        <v>3</v>
      </c>
      <c r="G1014" s="40" t="s">
        <v>4725</v>
      </c>
      <c r="H1014" s="68">
        <v>0.46666666666666667</v>
      </c>
      <c r="I1014" s="9">
        <v>10</v>
      </c>
      <c r="J1014" s="10">
        <f t="shared" si="129"/>
        <v>4.666666666666667</v>
      </c>
      <c r="K1014" s="11">
        <v>1</v>
      </c>
      <c r="L1014" s="12">
        <v>2</v>
      </c>
      <c r="M1014" s="54">
        <f t="shared" si="133"/>
        <v>2</v>
      </c>
      <c r="N1014" s="13">
        <f t="shared" si="130"/>
        <v>3.4</v>
      </c>
      <c r="O1014" s="14">
        <f t="shared" si="131"/>
        <v>9.3333333333333339</v>
      </c>
      <c r="P1014" s="15"/>
      <c r="Q1014" s="16">
        <v>7</v>
      </c>
      <c r="R1014" s="72">
        <f t="shared" si="136"/>
        <v>2.3333333333333339</v>
      </c>
      <c r="S1014" s="19" t="s">
        <v>15</v>
      </c>
      <c r="T1014" s="17">
        <f t="shared" si="132"/>
        <v>3.6</v>
      </c>
      <c r="U1014" s="18" t="s">
        <v>15</v>
      </c>
      <c r="V1014" s="83"/>
      <c r="W1014" s="39" t="s">
        <v>5156</v>
      </c>
      <c r="X1014" s="85">
        <f t="shared" si="134"/>
        <v>32.299999999999997</v>
      </c>
      <c r="Y1014" s="85">
        <f t="shared" si="135"/>
        <v>88.666666666666671</v>
      </c>
      <c r="Z1014" s="85">
        <f>VLOOKUP(A:A,[1]周转天数!$A$1:$N$65536,14,0)</f>
        <v>66.5</v>
      </c>
    </row>
    <row r="1015" spans="1:26" ht="15" x14ac:dyDescent="0.25">
      <c r="A1015" s="87" t="s">
        <v>1041</v>
      </c>
      <c r="B1015" s="65" t="s">
        <v>6188</v>
      </c>
      <c r="C1015" s="63" t="s">
        <v>25</v>
      </c>
      <c r="D1015" s="7" t="s">
        <v>22</v>
      </c>
      <c r="E1015" s="7">
        <v>1</v>
      </c>
      <c r="F1015" s="7">
        <v>3</v>
      </c>
      <c r="G1015" s="40" t="s">
        <v>4664</v>
      </c>
      <c r="H1015" s="68">
        <v>0.46666666666666667</v>
      </c>
      <c r="I1015" s="9">
        <v>10</v>
      </c>
      <c r="J1015" s="10">
        <f t="shared" si="129"/>
        <v>4.666666666666667</v>
      </c>
      <c r="K1015" s="11">
        <v>1</v>
      </c>
      <c r="L1015" s="12">
        <v>2</v>
      </c>
      <c r="M1015" s="54">
        <f t="shared" si="133"/>
        <v>2</v>
      </c>
      <c r="N1015" s="13">
        <f t="shared" si="130"/>
        <v>3.4</v>
      </c>
      <c r="O1015" s="14">
        <f t="shared" si="131"/>
        <v>9.3333333333333339</v>
      </c>
      <c r="P1015" s="15"/>
      <c r="Q1015" s="16">
        <v>7</v>
      </c>
      <c r="R1015" s="72">
        <f t="shared" si="136"/>
        <v>2.3333333333333339</v>
      </c>
      <c r="S1015" s="19" t="s">
        <v>15</v>
      </c>
      <c r="T1015" s="17">
        <f t="shared" si="132"/>
        <v>3.6</v>
      </c>
      <c r="U1015" s="18" t="s">
        <v>15</v>
      </c>
      <c r="V1015" s="83"/>
      <c r="W1015" s="39" t="s">
        <v>5156</v>
      </c>
      <c r="X1015" s="85">
        <f t="shared" si="134"/>
        <v>28.9</v>
      </c>
      <c r="Y1015" s="85">
        <f t="shared" si="135"/>
        <v>79.333333333333343</v>
      </c>
      <c r="Z1015" s="85">
        <f>VLOOKUP(A:A,[1]周转天数!$A$1:$N$65536,14,0)</f>
        <v>59.5</v>
      </c>
    </row>
    <row r="1016" spans="1:26" ht="15" x14ac:dyDescent="0.25">
      <c r="A1016" s="87" t="s">
        <v>1042</v>
      </c>
      <c r="B1016" s="65" t="s">
        <v>6189</v>
      </c>
      <c r="C1016" s="63" t="s">
        <v>25</v>
      </c>
      <c r="D1016" s="7" t="s">
        <v>22</v>
      </c>
      <c r="E1016" s="7">
        <v>1</v>
      </c>
      <c r="F1016" s="7">
        <v>3</v>
      </c>
      <c r="G1016" s="40" t="s">
        <v>4657</v>
      </c>
      <c r="H1016" s="68">
        <v>0.46666666666666667</v>
      </c>
      <c r="I1016" s="9">
        <v>10</v>
      </c>
      <c r="J1016" s="10">
        <f t="shared" si="129"/>
        <v>4.666666666666667</v>
      </c>
      <c r="K1016" s="11">
        <v>1</v>
      </c>
      <c r="L1016" s="12">
        <v>2</v>
      </c>
      <c r="M1016" s="54">
        <f t="shared" si="133"/>
        <v>2</v>
      </c>
      <c r="N1016" s="13">
        <f t="shared" si="130"/>
        <v>3.4</v>
      </c>
      <c r="O1016" s="14">
        <f t="shared" si="131"/>
        <v>9.3333333333333339</v>
      </c>
      <c r="P1016" s="15"/>
      <c r="Q1016" s="16">
        <v>7</v>
      </c>
      <c r="R1016" s="72">
        <f t="shared" si="136"/>
        <v>2.3333333333333339</v>
      </c>
      <c r="S1016" s="19" t="s">
        <v>15</v>
      </c>
      <c r="T1016" s="17">
        <f t="shared" si="132"/>
        <v>3.6</v>
      </c>
      <c r="U1016" s="18" t="s">
        <v>15</v>
      </c>
      <c r="V1016" s="83"/>
      <c r="W1016" s="39" t="s">
        <v>5156</v>
      </c>
      <c r="X1016" s="85">
        <f t="shared" si="134"/>
        <v>60.52</v>
      </c>
      <c r="Y1016" s="85">
        <f t="shared" si="135"/>
        <v>166.13333333333335</v>
      </c>
      <c r="Z1016" s="85">
        <f>VLOOKUP(A:A,[1]周转天数!$A$1:$N$65536,14,0)</f>
        <v>124.60000000000001</v>
      </c>
    </row>
    <row r="1017" spans="1:26" ht="15" x14ac:dyDescent="0.25">
      <c r="A1017" s="87" t="s">
        <v>1043</v>
      </c>
      <c r="B1017" s="65" t="s">
        <v>6190</v>
      </c>
      <c r="C1017" s="63" t="s">
        <v>25</v>
      </c>
      <c r="D1017" s="7" t="s">
        <v>22</v>
      </c>
      <c r="E1017" s="7">
        <v>1</v>
      </c>
      <c r="F1017" s="7">
        <v>3</v>
      </c>
      <c r="G1017" s="40" t="s">
        <v>4661</v>
      </c>
      <c r="H1017" s="68">
        <v>0.46666666666666667</v>
      </c>
      <c r="I1017" s="9">
        <v>10</v>
      </c>
      <c r="J1017" s="10">
        <f t="shared" si="129"/>
        <v>4.666666666666667</v>
      </c>
      <c r="K1017" s="11">
        <v>1</v>
      </c>
      <c r="L1017" s="12">
        <v>2</v>
      </c>
      <c r="M1017" s="54">
        <f t="shared" si="133"/>
        <v>2</v>
      </c>
      <c r="N1017" s="13">
        <f t="shared" si="130"/>
        <v>3.4</v>
      </c>
      <c r="O1017" s="14">
        <f t="shared" si="131"/>
        <v>9.3333333333333339</v>
      </c>
      <c r="P1017" s="15"/>
      <c r="Q1017" s="16">
        <v>7</v>
      </c>
      <c r="R1017" s="72">
        <f t="shared" si="136"/>
        <v>2.3333333333333339</v>
      </c>
      <c r="S1017" s="19" t="s">
        <v>15</v>
      </c>
      <c r="T1017" s="17">
        <f t="shared" si="132"/>
        <v>3.6</v>
      </c>
      <c r="U1017" s="18" t="s">
        <v>15</v>
      </c>
      <c r="V1017" s="83"/>
      <c r="W1017" s="39" t="s">
        <v>5156</v>
      </c>
      <c r="X1017" s="85">
        <f t="shared" si="134"/>
        <v>33.32</v>
      </c>
      <c r="Y1017" s="85">
        <f t="shared" si="135"/>
        <v>91.466666666666683</v>
      </c>
      <c r="Z1017" s="85">
        <f>VLOOKUP(A:A,[1]周转天数!$A$1:$N$65536,14,0)</f>
        <v>68.600000000000009</v>
      </c>
    </row>
    <row r="1018" spans="1:26" ht="15" x14ac:dyDescent="0.25">
      <c r="A1018" s="87" t="s">
        <v>1044</v>
      </c>
      <c r="B1018" s="65" t="s">
        <v>6191</v>
      </c>
      <c r="C1018" s="63" t="s">
        <v>25</v>
      </c>
      <c r="D1018" s="7" t="s">
        <v>22</v>
      </c>
      <c r="E1018" s="7">
        <v>1</v>
      </c>
      <c r="F1018" s="7">
        <v>3</v>
      </c>
      <c r="G1018" s="40" t="s">
        <v>4758</v>
      </c>
      <c r="H1018" s="68">
        <v>0.46666666666666667</v>
      </c>
      <c r="I1018" s="9">
        <v>10</v>
      </c>
      <c r="J1018" s="10">
        <f t="shared" si="129"/>
        <v>4.666666666666667</v>
      </c>
      <c r="K1018" s="11">
        <v>1</v>
      </c>
      <c r="L1018" s="12">
        <v>2</v>
      </c>
      <c r="M1018" s="54">
        <f t="shared" si="133"/>
        <v>2</v>
      </c>
      <c r="N1018" s="13">
        <f t="shared" si="130"/>
        <v>3.4</v>
      </c>
      <c r="O1018" s="14">
        <f t="shared" si="131"/>
        <v>9.3333333333333339</v>
      </c>
      <c r="P1018" s="15"/>
      <c r="Q1018" s="16">
        <v>7</v>
      </c>
      <c r="R1018" s="72">
        <f t="shared" si="136"/>
        <v>2.3333333333333339</v>
      </c>
      <c r="S1018" s="19" t="s">
        <v>15</v>
      </c>
      <c r="T1018" s="17">
        <f t="shared" si="132"/>
        <v>3.6</v>
      </c>
      <c r="U1018" s="18" t="s">
        <v>15</v>
      </c>
      <c r="V1018" s="83"/>
      <c r="W1018" s="39" t="s">
        <v>5156</v>
      </c>
      <c r="X1018" s="85">
        <f t="shared" si="134"/>
        <v>37.4</v>
      </c>
      <c r="Y1018" s="85">
        <f t="shared" si="135"/>
        <v>102.66666666666667</v>
      </c>
      <c r="Z1018" s="85">
        <f>VLOOKUP(A:A,[1]周转天数!$A$1:$N$65536,14,0)</f>
        <v>77</v>
      </c>
    </row>
    <row r="1019" spans="1:26" ht="15" x14ac:dyDescent="0.25">
      <c r="A1019" s="87" t="s">
        <v>1045</v>
      </c>
      <c r="B1019" s="65" t="s">
        <v>6192</v>
      </c>
      <c r="C1019" s="63" t="s">
        <v>25</v>
      </c>
      <c r="D1019" s="7" t="s">
        <v>22</v>
      </c>
      <c r="E1019" s="7">
        <v>1</v>
      </c>
      <c r="F1019" s="7">
        <v>3</v>
      </c>
      <c r="G1019" s="40" t="s">
        <v>4725</v>
      </c>
      <c r="H1019" s="68">
        <v>0.46666666666666667</v>
      </c>
      <c r="I1019" s="9">
        <v>10</v>
      </c>
      <c r="J1019" s="10">
        <f t="shared" si="129"/>
        <v>4.666666666666667</v>
      </c>
      <c r="K1019" s="11">
        <v>1</v>
      </c>
      <c r="L1019" s="12">
        <v>2</v>
      </c>
      <c r="M1019" s="54">
        <f t="shared" si="133"/>
        <v>2</v>
      </c>
      <c r="N1019" s="13">
        <f t="shared" si="130"/>
        <v>3.4</v>
      </c>
      <c r="O1019" s="14">
        <f t="shared" si="131"/>
        <v>9.3333333333333339</v>
      </c>
      <c r="P1019" s="15"/>
      <c r="Q1019" s="16">
        <v>7</v>
      </c>
      <c r="R1019" s="72">
        <f t="shared" si="136"/>
        <v>2.3333333333333339</v>
      </c>
      <c r="S1019" s="19" t="s">
        <v>15</v>
      </c>
      <c r="T1019" s="17">
        <f t="shared" si="132"/>
        <v>3.6</v>
      </c>
      <c r="U1019" s="18" t="s">
        <v>15</v>
      </c>
      <c r="V1019" s="83"/>
      <c r="W1019" s="39" t="s">
        <v>5156</v>
      </c>
      <c r="X1019" s="85">
        <f t="shared" si="134"/>
        <v>32.299999999999997</v>
      </c>
      <c r="Y1019" s="85">
        <f t="shared" si="135"/>
        <v>88.666666666666671</v>
      </c>
      <c r="Z1019" s="85">
        <f>VLOOKUP(A:A,[1]周转天数!$A$1:$N$65536,14,0)</f>
        <v>66.5</v>
      </c>
    </row>
    <row r="1020" spans="1:26" ht="15" x14ac:dyDescent="0.25">
      <c r="A1020" s="87" t="s">
        <v>1046</v>
      </c>
      <c r="B1020" s="65" t="s">
        <v>6193</v>
      </c>
      <c r="C1020" s="63" t="s">
        <v>24</v>
      </c>
      <c r="D1020" s="7" t="s">
        <v>22</v>
      </c>
      <c r="E1020" s="7">
        <v>1</v>
      </c>
      <c r="F1020" s="7">
        <v>3</v>
      </c>
      <c r="G1020" s="40" t="s">
        <v>4661</v>
      </c>
      <c r="H1020" s="68">
        <v>0.46666666666666667</v>
      </c>
      <c r="I1020" s="9">
        <v>10</v>
      </c>
      <c r="J1020" s="10">
        <f t="shared" si="129"/>
        <v>4.666666666666667</v>
      </c>
      <c r="K1020" s="11">
        <v>1</v>
      </c>
      <c r="L1020" s="12">
        <v>2</v>
      </c>
      <c r="M1020" s="54">
        <f t="shared" si="133"/>
        <v>2</v>
      </c>
      <c r="N1020" s="13">
        <f t="shared" si="130"/>
        <v>3.4</v>
      </c>
      <c r="O1020" s="14">
        <f t="shared" si="131"/>
        <v>9.3333333333333339</v>
      </c>
      <c r="P1020" s="15"/>
      <c r="Q1020" s="16">
        <v>7</v>
      </c>
      <c r="R1020" s="72">
        <f t="shared" si="136"/>
        <v>2.3333333333333339</v>
      </c>
      <c r="S1020" s="19" t="s">
        <v>15</v>
      </c>
      <c r="T1020" s="17">
        <f t="shared" si="132"/>
        <v>3.6</v>
      </c>
      <c r="U1020" s="18" t="s">
        <v>15</v>
      </c>
      <c r="V1020" s="83"/>
      <c r="W1020" s="39" t="s">
        <v>5156</v>
      </c>
      <c r="X1020" s="85">
        <f t="shared" si="134"/>
        <v>33.32</v>
      </c>
      <c r="Y1020" s="85">
        <f t="shared" si="135"/>
        <v>91.466666666666683</v>
      </c>
      <c r="Z1020" s="85">
        <f>VLOOKUP(A:A,[1]周转天数!$A$1:$N$65536,14,0)</f>
        <v>68.600000000000009</v>
      </c>
    </row>
    <row r="1021" spans="1:26" ht="15" x14ac:dyDescent="0.25">
      <c r="A1021" s="87" t="s">
        <v>1047</v>
      </c>
      <c r="B1021" s="65" t="s">
        <v>6194</v>
      </c>
      <c r="C1021" s="63" t="s">
        <v>19</v>
      </c>
      <c r="D1021" s="7" t="s">
        <v>22</v>
      </c>
      <c r="E1021" s="7">
        <v>1</v>
      </c>
      <c r="F1021" s="7">
        <v>3</v>
      </c>
      <c r="G1021" s="40" t="s">
        <v>4771</v>
      </c>
      <c r="H1021" s="68">
        <v>0.46666666666666667</v>
      </c>
      <c r="I1021" s="9">
        <v>10</v>
      </c>
      <c r="J1021" s="10">
        <f t="shared" si="129"/>
        <v>4.666666666666667</v>
      </c>
      <c r="K1021" s="11">
        <v>1</v>
      </c>
      <c r="L1021" s="12">
        <v>2</v>
      </c>
      <c r="M1021" s="54">
        <f t="shared" si="133"/>
        <v>2</v>
      </c>
      <c r="N1021" s="13">
        <f t="shared" si="130"/>
        <v>3.4</v>
      </c>
      <c r="O1021" s="14">
        <f t="shared" si="131"/>
        <v>9.3333333333333339</v>
      </c>
      <c r="P1021" s="15"/>
      <c r="Q1021" s="16">
        <v>7</v>
      </c>
      <c r="R1021" s="72">
        <f t="shared" si="136"/>
        <v>2.3333333333333339</v>
      </c>
      <c r="S1021" s="19" t="s">
        <v>15</v>
      </c>
      <c r="T1021" s="17">
        <f t="shared" si="132"/>
        <v>3.6</v>
      </c>
      <c r="U1021" s="18" t="s">
        <v>15</v>
      </c>
      <c r="V1021" s="83"/>
      <c r="W1021" s="39" t="s">
        <v>5761</v>
      </c>
      <c r="X1021" s="85">
        <f t="shared" si="134"/>
        <v>197.2</v>
      </c>
      <c r="Y1021" s="85">
        <f t="shared" si="135"/>
        <v>541.33333333333337</v>
      </c>
      <c r="Z1021" s="85">
        <f>VLOOKUP(A:A,[1]周转天数!$A$1:$N$65536,14,0)</f>
        <v>406</v>
      </c>
    </row>
    <row r="1022" spans="1:26" ht="15" x14ac:dyDescent="0.25">
      <c r="A1022" s="87" t="s">
        <v>1048</v>
      </c>
      <c r="B1022" s="65" t="s">
        <v>6195</v>
      </c>
      <c r="C1022" s="63" t="s">
        <v>4984</v>
      </c>
      <c r="D1022" s="7" t="s">
        <v>22</v>
      </c>
      <c r="E1022" s="7">
        <v>1</v>
      </c>
      <c r="F1022" s="7">
        <v>3</v>
      </c>
      <c r="G1022" s="40" t="s">
        <v>4685</v>
      </c>
      <c r="H1022" s="68">
        <v>0.46666666666666667</v>
      </c>
      <c r="I1022" s="9">
        <v>10</v>
      </c>
      <c r="J1022" s="10">
        <f t="shared" si="129"/>
        <v>4.666666666666667</v>
      </c>
      <c r="K1022" s="11">
        <v>1</v>
      </c>
      <c r="L1022" s="12">
        <v>2</v>
      </c>
      <c r="M1022" s="54">
        <f t="shared" si="133"/>
        <v>2</v>
      </c>
      <c r="N1022" s="13">
        <f t="shared" si="130"/>
        <v>3.4</v>
      </c>
      <c r="O1022" s="14">
        <f t="shared" si="131"/>
        <v>9.3333333333333339</v>
      </c>
      <c r="P1022" s="15"/>
      <c r="Q1022" s="16">
        <v>7</v>
      </c>
      <c r="R1022" s="72">
        <f t="shared" si="136"/>
        <v>2.3333333333333339</v>
      </c>
      <c r="S1022" s="19" t="s">
        <v>15</v>
      </c>
      <c r="T1022" s="17">
        <f t="shared" si="132"/>
        <v>3.6</v>
      </c>
      <c r="U1022" s="18" t="s">
        <v>15</v>
      </c>
      <c r="V1022" s="83"/>
      <c r="W1022" s="39" t="s">
        <v>5263</v>
      </c>
      <c r="X1022" s="85">
        <f t="shared" si="134"/>
        <v>51</v>
      </c>
      <c r="Y1022" s="85">
        <f t="shared" si="135"/>
        <v>140</v>
      </c>
      <c r="Z1022" s="85">
        <f>VLOOKUP(A:A,[1]周转天数!$A$1:$N$65536,14,0)</f>
        <v>105</v>
      </c>
    </row>
    <row r="1023" spans="1:26" ht="15" x14ac:dyDescent="0.25">
      <c r="A1023" s="87" t="s">
        <v>1049</v>
      </c>
      <c r="B1023" s="65" t="s">
        <v>6196</v>
      </c>
      <c r="C1023" s="63" t="s">
        <v>19</v>
      </c>
      <c r="D1023" s="7" t="s">
        <v>22</v>
      </c>
      <c r="E1023" s="7">
        <v>1</v>
      </c>
      <c r="F1023" s="7">
        <v>3</v>
      </c>
      <c r="G1023" s="40" t="s">
        <v>4737</v>
      </c>
      <c r="H1023" s="68">
        <v>0.46666666666666667</v>
      </c>
      <c r="I1023" s="9">
        <v>10</v>
      </c>
      <c r="J1023" s="10">
        <f t="shared" si="129"/>
        <v>4.666666666666667</v>
      </c>
      <c r="K1023" s="11">
        <v>1</v>
      </c>
      <c r="L1023" s="12">
        <v>2</v>
      </c>
      <c r="M1023" s="54">
        <f t="shared" si="133"/>
        <v>2</v>
      </c>
      <c r="N1023" s="13">
        <f t="shared" si="130"/>
        <v>3.4</v>
      </c>
      <c r="O1023" s="14">
        <f t="shared" si="131"/>
        <v>9.3333333333333339</v>
      </c>
      <c r="P1023" s="15"/>
      <c r="Q1023" s="16">
        <v>7</v>
      </c>
      <c r="R1023" s="72">
        <f t="shared" si="136"/>
        <v>2.3333333333333339</v>
      </c>
      <c r="S1023" s="19" t="s">
        <v>15</v>
      </c>
      <c r="T1023" s="17">
        <f t="shared" si="132"/>
        <v>3.6</v>
      </c>
      <c r="U1023" s="18" t="s">
        <v>15</v>
      </c>
      <c r="V1023" s="83"/>
      <c r="W1023" s="39" t="s">
        <v>5372</v>
      </c>
      <c r="X1023" s="85">
        <f t="shared" si="134"/>
        <v>268.59999999999997</v>
      </c>
      <c r="Y1023" s="85">
        <f t="shared" si="135"/>
        <v>737.33333333333337</v>
      </c>
      <c r="Z1023" s="85">
        <f>VLOOKUP(A:A,[1]周转天数!$A$1:$N$65536,14,0)</f>
        <v>553</v>
      </c>
    </row>
    <row r="1024" spans="1:26" ht="15" x14ac:dyDescent="0.25">
      <c r="A1024" s="87" t="s">
        <v>1050</v>
      </c>
      <c r="B1024" s="65" t="s">
        <v>6197</v>
      </c>
      <c r="C1024" s="63" t="s">
        <v>25</v>
      </c>
      <c r="D1024" s="7" t="s">
        <v>22</v>
      </c>
      <c r="E1024" s="7">
        <v>1</v>
      </c>
      <c r="F1024" s="7">
        <v>3</v>
      </c>
      <c r="G1024" s="40" t="s">
        <v>4672</v>
      </c>
      <c r="H1024" s="68">
        <v>0.46666666666666667</v>
      </c>
      <c r="I1024" s="9">
        <v>10</v>
      </c>
      <c r="J1024" s="10">
        <f t="shared" ref="J1024:J1087" si="137">H1024*I1024</f>
        <v>4.666666666666667</v>
      </c>
      <c r="K1024" s="11">
        <v>1</v>
      </c>
      <c r="L1024" s="12">
        <v>2</v>
      </c>
      <c r="M1024" s="54">
        <f t="shared" si="133"/>
        <v>2</v>
      </c>
      <c r="N1024" s="13">
        <f t="shared" si="130"/>
        <v>3.4</v>
      </c>
      <c r="O1024" s="14">
        <f t="shared" si="131"/>
        <v>9.3333333333333339</v>
      </c>
      <c r="P1024" s="15"/>
      <c r="Q1024" s="16">
        <v>7</v>
      </c>
      <c r="R1024" s="72">
        <f t="shared" si="136"/>
        <v>2.3333333333333339</v>
      </c>
      <c r="S1024" s="19" t="s">
        <v>15</v>
      </c>
      <c r="T1024" s="17">
        <f t="shared" si="132"/>
        <v>3.6</v>
      </c>
      <c r="U1024" s="18" t="s">
        <v>15</v>
      </c>
      <c r="V1024" s="83"/>
      <c r="W1024" s="39" t="s">
        <v>5156</v>
      </c>
      <c r="X1024" s="85">
        <f t="shared" si="134"/>
        <v>34</v>
      </c>
      <c r="Y1024" s="85">
        <f t="shared" si="135"/>
        <v>93.333333333333343</v>
      </c>
      <c r="Z1024" s="85">
        <f>VLOOKUP(A:A,[1]周转天数!$A$1:$N$65536,14,0)</f>
        <v>70</v>
      </c>
    </row>
    <row r="1025" spans="1:26" ht="15" x14ac:dyDescent="0.25">
      <c r="A1025" s="87" t="s">
        <v>1051</v>
      </c>
      <c r="B1025" s="65" t="s">
        <v>6198</v>
      </c>
      <c r="C1025" s="63" t="s">
        <v>25</v>
      </c>
      <c r="D1025" s="7" t="s">
        <v>22</v>
      </c>
      <c r="E1025" s="7">
        <v>1</v>
      </c>
      <c r="F1025" s="7">
        <v>3</v>
      </c>
      <c r="G1025" s="40" t="s">
        <v>4711</v>
      </c>
      <c r="H1025" s="68">
        <v>0.46666666666666667</v>
      </c>
      <c r="I1025" s="9">
        <v>10</v>
      </c>
      <c r="J1025" s="10">
        <f t="shared" si="137"/>
        <v>4.666666666666667</v>
      </c>
      <c r="K1025" s="11">
        <v>1</v>
      </c>
      <c r="L1025" s="12">
        <v>2</v>
      </c>
      <c r="M1025" s="54">
        <f t="shared" si="133"/>
        <v>2</v>
      </c>
      <c r="N1025" s="13">
        <f t="shared" ref="N1025:N1088" si="138">M1025+F1025*H1025</f>
        <v>3.4</v>
      </c>
      <c r="O1025" s="14">
        <f t="shared" ref="O1025:O1088" si="139">H1025*20</f>
        <v>9.3333333333333339</v>
      </c>
      <c r="P1025" s="15"/>
      <c r="Q1025" s="16">
        <v>7</v>
      </c>
      <c r="R1025" s="72">
        <f t="shared" si="136"/>
        <v>2.3333333333333339</v>
      </c>
      <c r="S1025" s="19" t="s">
        <v>15</v>
      </c>
      <c r="T1025" s="17">
        <f t="shared" ref="T1025:T1088" si="140">Q1025-N1025</f>
        <v>3.6</v>
      </c>
      <c r="U1025" s="18" t="s">
        <v>15</v>
      </c>
      <c r="V1025" s="83"/>
      <c r="W1025" s="39" t="s">
        <v>5156</v>
      </c>
      <c r="X1025" s="85">
        <f t="shared" si="134"/>
        <v>16.66</v>
      </c>
      <c r="Y1025" s="85">
        <f t="shared" si="135"/>
        <v>45.733333333333341</v>
      </c>
      <c r="Z1025" s="85">
        <f>VLOOKUP(A:A,[1]周转天数!$A$1:$N$65536,14,0)</f>
        <v>34.300000000000004</v>
      </c>
    </row>
    <row r="1026" spans="1:26" ht="15" x14ac:dyDescent="0.25">
      <c r="A1026" s="87" t="s">
        <v>1052</v>
      </c>
      <c r="B1026" s="65" t="s">
        <v>6199</v>
      </c>
      <c r="C1026" s="63" t="s">
        <v>25</v>
      </c>
      <c r="D1026" s="7" t="s">
        <v>22</v>
      </c>
      <c r="E1026" s="7">
        <v>1</v>
      </c>
      <c r="F1026" s="7">
        <v>3</v>
      </c>
      <c r="G1026" s="40" t="s">
        <v>4677</v>
      </c>
      <c r="H1026" s="68">
        <v>0.46666666666666667</v>
      </c>
      <c r="I1026" s="9">
        <v>10</v>
      </c>
      <c r="J1026" s="10">
        <f t="shared" si="137"/>
        <v>4.666666666666667</v>
      </c>
      <c r="K1026" s="11">
        <v>1</v>
      </c>
      <c r="L1026" s="12">
        <v>2</v>
      </c>
      <c r="M1026" s="54">
        <f t="shared" ref="M1026:M1089" si="141">K1026*L1026</f>
        <v>2</v>
      </c>
      <c r="N1026" s="13">
        <f t="shared" si="138"/>
        <v>3.4</v>
      </c>
      <c r="O1026" s="14">
        <f t="shared" si="139"/>
        <v>9.3333333333333339</v>
      </c>
      <c r="P1026" s="15"/>
      <c r="Q1026" s="16">
        <v>7</v>
      </c>
      <c r="R1026" s="72">
        <f t="shared" si="136"/>
        <v>2.3333333333333339</v>
      </c>
      <c r="S1026" s="19" t="s">
        <v>15</v>
      </c>
      <c r="T1026" s="17">
        <f t="shared" si="140"/>
        <v>3.6</v>
      </c>
      <c r="U1026" s="18" t="s">
        <v>15</v>
      </c>
      <c r="V1026" s="83"/>
      <c r="W1026" s="39" t="s">
        <v>5156</v>
      </c>
      <c r="X1026" s="85">
        <f t="shared" si="134"/>
        <v>42.5</v>
      </c>
      <c r="Y1026" s="85">
        <f t="shared" si="135"/>
        <v>116.66666666666667</v>
      </c>
      <c r="Z1026" s="85">
        <f>VLOOKUP(A:A,[1]周转天数!$A$1:$N$65536,14,0)</f>
        <v>87.5</v>
      </c>
    </row>
    <row r="1027" spans="1:26" ht="15" x14ac:dyDescent="0.25">
      <c r="A1027" s="87" t="s">
        <v>1053</v>
      </c>
      <c r="B1027" s="65" t="s">
        <v>6200</v>
      </c>
      <c r="C1027" s="63" t="s">
        <v>21</v>
      </c>
      <c r="D1027" s="7" t="s">
        <v>22</v>
      </c>
      <c r="E1027" s="7">
        <v>1</v>
      </c>
      <c r="F1027" s="7">
        <v>3</v>
      </c>
      <c r="G1027" s="40" t="s">
        <v>4695</v>
      </c>
      <c r="H1027" s="68">
        <v>0.46666666666666667</v>
      </c>
      <c r="I1027" s="9">
        <v>10</v>
      </c>
      <c r="J1027" s="10">
        <f t="shared" si="137"/>
        <v>4.666666666666667</v>
      </c>
      <c r="K1027" s="11">
        <v>1</v>
      </c>
      <c r="L1027" s="12">
        <v>2</v>
      </c>
      <c r="M1027" s="54">
        <f t="shared" si="141"/>
        <v>2</v>
      </c>
      <c r="N1027" s="13">
        <f t="shared" si="138"/>
        <v>3.4</v>
      </c>
      <c r="O1027" s="14">
        <f t="shared" si="139"/>
        <v>9.3333333333333339</v>
      </c>
      <c r="P1027" s="15"/>
      <c r="Q1027" s="16">
        <v>7</v>
      </c>
      <c r="R1027" s="72">
        <f t="shared" si="136"/>
        <v>2.3333333333333339</v>
      </c>
      <c r="S1027" s="19" t="s">
        <v>15</v>
      </c>
      <c r="T1027" s="17">
        <f t="shared" si="140"/>
        <v>3.6</v>
      </c>
      <c r="U1027" s="18" t="s">
        <v>15</v>
      </c>
      <c r="V1027" s="83"/>
      <c r="W1027" s="39" t="s">
        <v>6201</v>
      </c>
      <c r="X1027" s="85">
        <f t="shared" ref="X1027:X1090" si="142">N1027*G1027</f>
        <v>61.199999999999996</v>
      </c>
      <c r="Y1027" s="85">
        <f t="shared" ref="Y1027:Y1090" si="143">O1027*G1027</f>
        <v>168</v>
      </c>
      <c r="Z1027" s="85">
        <f>VLOOKUP(A:A,[1]周转天数!$A$1:$N$65536,14,0)</f>
        <v>126</v>
      </c>
    </row>
    <row r="1028" spans="1:26" ht="15" x14ac:dyDescent="0.25">
      <c r="A1028" s="87" t="s">
        <v>1054</v>
      </c>
      <c r="B1028" s="65" t="s">
        <v>6202</v>
      </c>
      <c r="C1028" s="63" t="s">
        <v>4984</v>
      </c>
      <c r="D1028" s="7" t="s">
        <v>22</v>
      </c>
      <c r="E1028" s="7">
        <v>1</v>
      </c>
      <c r="F1028" s="7">
        <v>3</v>
      </c>
      <c r="G1028" s="40" t="s">
        <v>4645</v>
      </c>
      <c r="H1028" s="68">
        <v>0.46666666666666667</v>
      </c>
      <c r="I1028" s="9">
        <v>10</v>
      </c>
      <c r="J1028" s="10">
        <f t="shared" si="137"/>
        <v>4.666666666666667</v>
      </c>
      <c r="K1028" s="11">
        <v>1</v>
      </c>
      <c r="L1028" s="12">
        <v>2</v>
      </c>
      <c r="M1028" s="54">
        <f t="shared" si="141"/>
        <v>2</v>
      </c>
      <c r="N1028" s="13">
        <f t="shared" si="138"/>
        <v>3.4</v>
      </c>
      <c r="O1028" s="14">
        <f t="shared" si="139"/>
        <v>9.3333333333333339</v>
      </c>
      <c r="P1028" s="15"/>
      <c r="Q1028" s="16">
        <v>7</v>
      </c>
      <c r="R1028" s="72">
        <f t="shared" si="136"/>
        <v>2.3333333333333339</v>
      </c>
      <c r="S1028" s="19" t="s">
        <v>15</v>
      </c>
      <c r="T1028" s="17">
        <f t="shared" si="140"/>
        <v>3.6</v>
      </c>
      <c r="U1028" s="18" t="s">
        <v>15</v>
      </c>
      <c r="V1028" s="83"/>
      <c r="W1028" s="39" t="s">
        <v>5263</v>
      </c>
      <c r="X1028" s="85">
        <f t="shared" si="142"/>
        <v>17</v>
      </c>
      <c r="Y1028" s="85">
        <f t="shared" si="143"/>
        <v>46.666666666666671</v>
      </c>
      <c r="Z1028" s="85">
        <f>VLOOKUP(A:A,[1]周转天数!$A$1:$N$65536,14,0)</f>
        <v>35</v>
      </c>
    </row>
    <row r="1029" spans="1:26" ht="15" x14ac:dyDescent="0.25">
      <c r="A1029" s="87" t="s">
        <v>1055</v>
      </c>
      <c r="B1029" s="65" t="s">
        <v>6203</v>
      </c>
      <c r="C1029" s="63" t="s">
        <v>4984</v>
      </c>
      <c r="D1029" s="7" t="s">
        <v>22</v>
      </c>
      <c r="E1029" s="7">
        <v>1</v>
      </c>
      <c r="F1029" s="7">
        <v>3</v>
      </c>
      <c r="G1029" s="40" t="s">
        <v>4772</v>
      </c>
      <c r="H1029" s="68">
        <v>0.46666666666666667</v>
      </c>
      <c r="I1029" s="9">
        <v>10</v>
      </c>
      <c r="J1029" s="10">
        <f t="shared" si="137"/>
        <v>4.666666666666667</v>
      </c>
      <c r="K1029" s="11">
        <v>1</v>
      </c>
      <c r="L1029" s="12">
        <v>2</v>
      </c>
      <c r="M1029" s="54">
        <f t="shared" si="141"/>
        <v>2</v>
      </c>
      <c r="N1029" s="13">
        <f t="shared" si="138"/>
        <v>3.4</v>
      </c>
      <c r="O1029" s="14">
        <f t="shared" si="139"/>
        <v>9.3333333333333339</v>
      </c>
      <c r="P1029" s="15"/>
      <c r="Q1029" s="16">
        <v>7</v>
      </c>
      <c r="R1029" s="72">
        <f t="shared" si="136"/>
        <v>2.3333333333333339</v>
      </c>
      <c r="S1029" s="19" t="s">
        <v>15</v>
      </c>
      <c r="T1029" s="17">
        <f t="shared" si="140"/>
        <v>3.6</v>
      </c>
      <c r="U1029" s="18" t="s">
        <v>15</v>
      </c>
      <c r="V1029" s="83"/>
      <c r="W1029" s="39" t="s">
        <v>5553</v>
      </c>
      <c r="X1029" s="85">
        <f t="shared" si="142"/>
        <v>81.599999999999994</v>
      </c>
      <c r="Y1029" s="85">
        <f t="shared" si="143"/>
        <v>224</v>
      </c>
      <c r="Z1029" s="85">
        <f>VLOOKUP(A:A,[1]周转天数!$A$1:$N$65536,14,0)</f>
        <v>168</v>
      </c>
    </row>
    <row r="1030" spans="1:26" ht="15" x14ac:dyDescent="0.25">
      <c r="A1030" s="87" t="s">
        <v>1056</v>
      </c>
      <c r="B1030" s="65" t="s">
        <v>6204</v>
      </c>
      <c r="C1030" s="63" t="s">
        <v>4984</v>
      </c>
      <c r="D1030" s="7" t="s">
        <v>22</v>
      </c>
      <c r="E1030" s="7">
        <v>1</v>
      </c>
      <c r="F1030" s="7">
        <v>3</v>
      </c>
      <c r="G1030" s="40" t="s">
        <v>4674</v>
      </c>
      <c r="H1030" s="68">
        <v>0.46666666666666667</v>
      </c>
      <c r="I1030" s="9">
        <v>10</v>
      </c>
      <c r="J1030" s="10">
        <f t="shared" si="137"/>
        <v>4.666666666666667</v>
      </c>
      <c r="K1030" s="11">
        <v>1</v>
      </c>
      <c r="L1030" s="12">
        <v>2</v>
      </c>
      <c r="M1030" s="54">
        <f t="shared" si="141"/>
        <v>2</v>
      </c>
      <c r="N1030" s="13">
        <f t="shared" si="138"/>
        <v>3.4</v>
      </c>
      <c r="O1030" s="14">
        <f t="shared" si="139"/>
        <v>9.3333333333333339</v>
      </c>
      <c r="P1030" s="15"/>
      <c r="Q1030" s="16">
        <v>7</v>
      </c>
      <c r="R1030" s="72">
        <f t="shared" si="136"/>
        <v>2.3333333333333339</v>
      </c>
      <c r="S1030" s="19" t="s">
        <v>15</v>
      </c>
      <c r="T1030" s="17">
        <f t="shared" si="140"/>
        <v>3.6</v>
      </c>
      <c r="U1030" s="18" t="s">
        <v>15</v>
      </c>
      <c r="V1030" s="83"/>
      <c r="W1030" s="39" t="s">
        <v>5553</v>
      </c>
      <c r="X1030" s="85">
        <f t="shared" si="142"/>
        <v>26.86</v>
      </c>
      <c r="Y1030" s="85">
        <f t="shared" si="143"/>
        <v>73.733333333333334</v>
      </c>
      <c r="Z1030" s="85">
        <f>VLOOKUP(A:A,[1]周转天数!$A$1:$N$65536,14,0)</f>
        <v>55.300000000000004</v>
      </c>
    </row>
    <row r="1031" spans="1:26" ht="15" x14ac:dyDescent="0.25">
      <c r="A1031" s="87" t="s">
        <v>1057</v>
      </c>
      <c r="B1031" s="65" t="s">
        <v>6205</v>
      </c>
      <c r="C1031" s="63" t="s">
        <v>4984</v>
      </c>
      <c r="D1031" s="7" t="s">
        <v>22</v>
      </c>
      <c r="E1031" s="7">
        <v>1</v>
      </c>
      <c r="F1031" s="7">
        <v>3</v>
      </c>
      <c r="G1031" s="40" t="s">
        <v>4688</v>
      </c>
      <c r="H1031" s="68">
        <v>0.46666666666666667</v>
      </c>
      <c r="I1031" s="9">
        <v>10</v>
      </c>
      <c r="J1031" s="10">
        <f t="shared" si="137"/>
        <v>4.666666666666667</v>
      </c>
      <c r="K1031" s="11">
        <v>1</v>
      </c>
      <c r="L1031" s="12">
        <v>2</v>
      </c>
      <c r="M1031" s="54">
        <f t="shared" si="141"/>
        <v>2</v>
      </c>
      <c r="N1031" s="13">
        <f t="shared" si="138"/>
        <v>3.4</v>
      </c>
      <c r="O1031" s="14">
        <f t="shared" si="139"/>
        <v>9.3333333333333339</v>
      </c>
      <c r="P1031" s="15"/>
      <c r="Q1031" s="16">
        <v>7</v>
      </c>
      <c r="R1031" s="72">
        <f t="shared" si="136"/>
        <v>2.3333333333333339</v>
      </c>
      <c r="S1031" s="19" t="s">
        <v>15</v>
      </c>
      <c r="T1031" s="17">
        <f t="shared" si="140"/>
        <v>3.6</v>
      </c>
      <c r="U1031" s="18" t="s">
        <v>15</v>
      </c>
      <c r="V1031" s="83"/>
      <c r="W1031" s="39" t="s">
        <v>5553</v>
      </c>
      <c r="X1031" s="85">
        <f t="shared" si="142"/>
        <v>67.66</v>
      </c>
      <c r="Y1031" s="85">
        <f t="shared" si="143"/>
        <v>185.73333333333332</v>
      </c>
      <c r="Z1031" s="85">
        <f>VLOOKUP(A:A,[1]周转天数!$A$1:$N$65536,14,0)</f>
        <v>139.29999999999998</v>
      </c>
    </row>
    <row r="1032" spans="1:26" ht="15" x14ac:dyDescent="0.25">
      <c r="A1032" s="87" t="s">
        <v>1058</v>
      </c>
      <c r="B1032" s="65" t="s">
        <v>6206</v>
      </c>
      <c r="C1032" s="63" t="s">
        <v>5039</v>
      </c>
      <c r="D1032" s="7" t="s">
        <v>22</v>
      </c>
      <c r="E1032" s="7">
        <v>1</v>
      </c>
      <c r="F1032" s="7">
        <v>3</v>
      </c>
      <c r="G1032" s="40" t="s">
        <v>4658</v>
      </c>
      <c r="H1032" s="68">
        <v>0.46666666666666667</v>
      </c>
      <c r="I1032" s="9">
        <v>10</v>
      </c>
      <c r="J1032" s="10">
        <f t="shared" si="137"/>
        <v>4.666666666666667</v>
      </c>
      <c r="K1032" s="11">
        <v>1</v>
      </c>
      <c r="L1032" s="12">
        <v>2</v>
      </c>
      <c r="M1032" s="54">
        <f t="shared" si="141"/>
        <v>2</v>
      </c>
      <c r="N1032" s="13">
        <f t="shared" si="138"/>
        <v>3.4</v>
      </c>
      <c r="O1032" s="14">
        <f t="shared" si="139"/>
        <v>9.3333333333333339</v>
      </c>
      <c r="P1032" s="15"/>
      <c r="Q1032" s="16">
        <v>7</v>
      </c>
      <c r="R1032" s="72">
        <f t="shared" si="136"/>
        <v>2.3333333333333339</v>
      </c>
      <c r="S1032" s="19" t="s">
        <v>15</v>
      </c>
      <c r="T1032" s="17">
        <f t="shared" si="140"/>
        <v>3.6</v>
      </c>
      <c r="U1032" s="18" t="s">
        <v>15</v>
      </c>
      <c r="V1032" s="83"/>
      <c r="W1032" s="39" t="s">
        <v>5183</v>
      </c>
      <c r="X1032" s="85">
        <f t="shared" si="142"/>
        <v>15.299999999999999</v>
      </c>
      <c r="Y1032" s="85">
        <f t="shared" si="143"/>
        <v>42</v>
      </c>
      <c r="Z1032" s="85">
        <f>VLOOKUP(A:A,[1]周转天数!$A$1:$N$65536,14,0)</f>
        <v>31.5</v>
      </c>
    </row>
    <row r="1033" spans="1:26" ht="15" x14ac:dyDescent="0.25">
      <c r="A1033" s="87" t="s">
        <v>1059</v>
      </c>
      <c r="B1033" s="65" t="s">
        <v>6207</v>
      </c>
      <c r="C1033" s="63" t="s">
        <v>25</v>
      </c>
      <c r="D1033" s="7" t="s">
        <v>22</v>
      </c>
      <c r="E1033" s="7">
        <v>1</v>
      </c>
      <c r="F1033" s="7">
        <v>3</v>
      </c>
      <c r="G1033" s="40" t="s">
        <v>4727</v>
      </c>
      <c r="H1033" s="68">
        <v>0.46666666666666667</v>
      </c>
      <c r="I1033" s="9">
        <v>10</v>
      </c>
      <c r="J1033" s="10">
        <f t="shared" si="137"/>
        <v>4.666666666666667</v>
      </c>
      <c r="K1033" s="11">
        <v>1</v>
      </c>
      <c r="L1033" s="12">
        <v>2</v>
      </c>
      <c r="M1033" s="54">
        <f t="shared" si="141"/>
        <v>2</v>
      </c>
      <c r="N1033" s="13">
        <f t="shared" si="138"/>
        <v>3.4</v>
      </c>
      <c r="O1033" s="14">
        <f t="shared" si="139"/>
        <v>9.3333333333333339</v>
      </c>
      <c r="P1033" s="15"/>
      <c r="Q1033" s="16">
        <v>7</v>
      </c>
      <c r="R1033" s="72">
        <f t="shared" si="136"/>
        <v>2.3333333333333339</v>
      </c>
      <c r="S1033" s="19" t="s">
        <v>15</v>
      </c>
      <c r="T1033" s="17">
        <f t="shared" si="140"/>
        <v>3.6</v>
      </c>
      <c r="U1033" s="18" t="s">
        <v>15</v>
      </c>
      <c r="V1033" s="83"/>
      <c r="W1033" s="39" t="s">
        <v>5156</v>
      </c>
      <c r="X1033" s="85">
        <f t="shared" si="142"/>
        <v>43.86</v>
      </c>
      <c r="Y1033" s="85">
        <f t="shared" si="143"/>
        <v>120.4</v>
      </c>
      <c r="Z1033" s="85">
        <f>VLOOKUP(A:A,[1]周转天数!$A$1:$N$65536,14,0)</f>
        <v>90.3</v>
      </c>
    </row>
    <row r="1034" spans="1:26" ht="15" x14ac:dyDescent="0.25">
      <c r="A1034" s="87" t="s">
        <v>1060</v>
      </c>
      <c r="B1034" s="65" t="s">
        <v>6208</v>
      </c>
      <c r="C1034" s="63" t="s">
        <v>4984</v>
      </c>
      <c r="D1034" s="7" t="s">
        <v>22</v>
      </c>
      <c r="E1034" s="7">
        <v>1</v>
      </c>
      <c r="F1034" s="7">
        <v>3</v>
      </c>
      <c r="G1034" s="40" t="s">
        <v>4647</v>
      </c>
      <c r="H1034" s="68">
        <v>0.46666666666666667</v>
      </c>
      <c r="I1034" s="9">
        <v>10</v>
      </c>
      <c r="J1034" s="10">
        <f t="shared" si="137"/>
        <v>4.666666666666667</v>
      </c>
      <c r="K1034" s="11">
        <v>1</v>
      </c>
      <c r="L1034" s="12">
        <v>2</v>
      </c>
      <c r="M1034" s="54">
        <f t="shared" si="141"/>
        <v>2</v>
      </c>
      <c r="N1034" s="13">
        <f t="shared" si="138"/>
        <v>3.4</v>
      </c>
      <c r="O1034" s="14">
        <f t="shared" si="139"/>
        <v>9.3333333333333339</v>
      </c>
      <c r="P1034" s="15"/>
      <c r="Q1034" s="16">
        <v>7</v>
      </c>
      <c r="R1034" s="72">
        <f t="shared" ref="R1034:R1097" si="144">O1034-Q1034</f>
        <v>2.3333333333333339</v>
      </c>
      <c r="S1034" s="19" t="s">
        <v>15</v>
      </c>
      <c r="T1034" s="17">
        <f t="shared" si="140"/>
        <v>3.6</v>
      </c>
      <c r="U1034" s="18" t="s">
        <v>15</v>
      </c>
      <c r="V1034" s="83"/>
      <c r="W1034" s="39" t="s">
        <v>5553</v>
      </c>
      <c r="X1034" s="85">
        <f t="shared" si="142"/>
        <v>25.5</v>
      </c>
      <c r="Y1034" s="85">
        <f t="shared" si="143"/>
        <v>70</v>
      </c>
      <c r="Z1034" s="85">
        <f>VLOOKUP(A:A,[1]周转天数!$A$1:$N$65536,14,0)</f>
        <v>52.5</v>
      </c>
    </row>
    <row r="1035" spans="1:26" ht="15" x14ac:dyDescent="0.25">
      <c r="A1035" s="87" t="s">
        <v>1061</v>
      </c>
      <c r="B1035" s="65" t="s">
        <v>6209</v>
      </c>
      <c r="C1035" s="63" t="s">
        <v>4984</v>
      </c>
      <c r="D1035" s="7" t="s">
        <v>22</v>
      </c>
      <c r="E1035" s="7">
        <v>1</v>
      </c>
      <c r="F1035" s="7">
        <v>3</v>
      </c>
      <c r="G1035" s="40" t="s">
        <v>4686</v>
      </c>
      <c r="H1035" s="68">
        <v>0.46666666666666667</v>
      </c>
      <c r="I1035" s="9">
        <v>10</v>
      </c>
      <c r="J1035" s="10">
        <f t="shared" si="137"/>
        <v>4.666666666666667</v>
      </c>
      <c r="K1035" s="11">
        <v>1</v>
      </c>
      <c r="L1035" s="12">
        <v>2</v>
      </c>
      <c r="M1035" s="54">
        <f t="shared" si="141"/>
        <v>2</v>
      </c>
      <c r="N1035" s="13">
        <f t="shared" si="138"/>
        <v>3.4</v>
      </c>
      <c r="O1035" s="14">
        <f t="shared" si="139"/>
        <v>9.3333333333333339</v>
      </c>
      <c r="P1035" s="15"/>
      <c r="Q1035" s="16">
        <v>7</v>
      </c>
      <c r="R1035" s="72">
        <f t="shared" si="144"/>
        <v>2.3333333333333339</v>
      </c>
      <c r="S1035" s="19" t="s">
        <v>15</v>
      </c>
      <c r="T1035" s="17">
        <f t="shared" si="140"/>
        <v>3.6</v>
      </c>
      <c r="U1035" s="18" t="s">
        <v>15</v>
      </c>
      <c r="V1035" s="83"/>
      <c r="W1035" s="39" t="s">
        <v>5553</v>
      </c>
      <c r="X1035" s="85">
        <f t="shared" si="142"/>
        <v>45.9</v>
      </c>
      <c r="Y1035" s="85">
        <f t="shared" si="143"/>
        <v>126.00000000000001</v>
      </c>
      <c r="Z1035" s="85">
        <f>VLOOKUP(A:A,[1]周转天数!$A$1:$N$65536,14,0)</f>
        <v>94.5</v>
      </c>
    </row>
    <row r="1036" spans="1:26" ht="15" x14ac:dyDescent="0.25">
      <c r="A1036" s="87" t="s">
        <v>1062</v>
      </c>
      <c r="B1036" s="65" t="s">
        <v>6210</v>
      </c>
      <c r="C1036" s="63" t="s">
        <v>20</v>
      </c>
      <c r="D1036" s="7" t="s">
        <v>22</v>
      </c>
      <c r="E1036" s="7">
        <v>1</v>
      </c>
      <c r="F1036" s="7">
        <v>3</v>
      </c>
      <c r="G1036" s="40" t="s">
        <v>4655</v>
      </c>
      <c r="H1036" s="68">
        <v>0.46666666666666667</v>
      </c>
      <c r="I1036" s="9">
        <v>10</v>
      </c>
      <c r="J1036" s="10">
        <f t="shared" si="137"/>
        <v>4.666666666666667</v>
      </c>
      <c r="K1036" s="11">
        <v>1</v>
      </c>
      <c r="L1036" s="12">
        <v>2</v>
      </c>
      <c r="M1036" s="54">
        <f t="shared" si="141"/>
        <v>2</v>
      </c>
      <c r="N1036" s="13">
        <f t="shared" si="138"/>
        <v>3.4</v>
      </c>
      <c r="O1036" s="14">
        <f t="shared" si="139"/>
        <v>9.3333333333333339</v>
      </c>
      <c r="P1036" s="15"/>
      <c r="Q1036" s="16">
        <v>7</v>
      </c>
      <c r="R1036" s="72">
        <f t="shared" si="144"/>
        <v>2.3333333333333339</v>
      </c>
      <c r="S1036" s="19" t="s">
        <v>15</v>
      </c>
      <c r="T1036" s="17">
        <f t="shared" si="140"/>
        <v>3.6</v>
      </c>
      <c r="U1036" s="18" t="s">
        <v>15</v>
      </c>
      <c r="V1036" s="83"/>
      <c r="W1036" s="39" t="s">
        <v>5045</v>
      </c>
      <c r="X1036" s="85">
        <f t="shared" si="142"/>
        <v>20.399999999999999</v>
      </c>
      <c r="Y1036" s="85">
        <f t="shared" si="143"/>
        <v>56</v>
      </c>
      <c r="Z1036" s="85">
        <f>VLOOKUP(A:A,[1]周转天数!$A$1:$N$65536,14,0)</f>
        <v>42</v>
      </c>
    </row>
    <row r="1037" spans="1:26" ht="15" x14ac:dyDescent="0.25">
      <c r="A1037" s="87" t="s">
        <v>1063</v>
      </c>
      <c r="B1037" s="65" t="s">
        <v>6211</v>
      </c>
      <c r="C1037" s="63" t="s">
        <v>19</v>
      </c>
      <c r="D1037" s="7" t="s">
        <v>22</v>
      </c>
      <c r="E1037" s="7">
        <v>1</v>
      </c>
      <c r="F1037" s="7">
        <v>3</v>
      </c>
      <c r="G1037" s="40" t="s">
        <v>4744</v>
      </c>
      <c r="H1037" s="68">
        <v>0.46666666666666667</v>
      </c>
      <c r="I1037" s="9">
        <v>10</v>
      </c>
      <c r="J1037" s="10">
        <f t="shared" si="137"/>
        <v>4.666666666666667</v>
      </c>
      <c r="K1037" s="11">
        <v>1</v>
      </c>
      <c r="L1037" s="12">
        <v>2</v>
      </c>
      <c r="M1037" s="54">
        <f t="shared" si="141"/>
        <v>2</v>
      </c>
      <c r="N1037" s="13">
        <f t="shared" si="138"/>
        <v>3.4</v>
      </c>
      <c r="O1037" s="14">
        <f t="shared" si="139"/>
        <v>9.3333333333333339</v>
      </c>
      <c r="P1037" s="15"/>
      <c r="Q1037" s="16">
        <v>7</v>
      </c>
      <c r="R1037" s="72">
        <f t="shared" si="144"/>
        <v>2.3333333333333339</v>
      </c>
      <c r="S1037" s="19" t="s">
        <v>15</v>
      </c>
      <c r="T1037" s="17">
        <f t="shared" si="140"/>
        <v>3.6</v>
      </c>
      <c r="U1037" s="18" t="s">
        <v>15</v>
      </c>
      <c r="V1037" s="83"/>
      <c r="W1037" s="39" t="s">
        <v>5458</v>
      </c>
      <c r="X1037" s="85">
        <f t="shared" si="142"/>
        <v>96.899999999999991</v>
      </c>
      <c r="Y1037" s="85">
        <f t="shared" si="143"/>
        <v>266</v>
      </c>
      <c r="Z1037" s="85">
        <f>VLOOKUP(A:A,[1]周转天数!$A$1:$N$65536,14,0)</f>
        <v>199.5</v>
      </c>
    </row>
    <row r="1038" spans="1:26" ht="15" x14ac:dyDescent="0.25">
      <c r="A1038" s="87" t="s">
        <v>1064</v>
      </c>
      <c r="B1038" s="65" t="s">
        <v>6212</v>
      </c>
      <c r="C1038" s="63" t="s">
        <v>5044</v>
      </c>
      <c r="D1038" s="7" t="s">
        <v>22</v>
      </c>
      <c r="E1038" s="7">
        <v>1</v>
      </c>
      <c r="F1038" s="7">
        <v>3</v>
      </c>
      <c r="G1038" s="40" t="s">
        <v>4681</v>
      </c>
      <c r="H1038" s="68">
        <v>0.46666666666666667</v>
      </c>
      <c r="I1038" s="9">
        <v>10</v>
      </c>
      <c r="J1038" s="10">
        <f t="shared" si="137"/>
        <v>4.666666666666667</v>
      </c>
      <c r="K1038" s="11">
        <v>1</v>
      </c>
      <c r="L1038" s="12">
        <v>2</v>
      </c>
      <c r="M1038" s="54">
        <f t="shared" si="141"/>
        <v>2</v>
      </c>
      <c r="N1038" s="13">
        <f t="shared" si="138"/>
        <v>3.4</v>
      </c>
      <c r="O1038" s="14">
        <f t="shared" si="139"/>
        <v>9.3333333333333339</v>
      </c>
      <c r="P1038" s="15"/>
      <c r="Q1038" s="16">
        <v>7</v>
      </c>
      <c r="R1038" s="72">
        <f t="shared" si="144"/>
        <v>2.3333333333333339</v>
      </c>
      <c r="S1038" s="19" t="s">
        <v>15</v>
      </c>
      <c r="T1038" s="17">
        <f t="shared" si="140"/>
        <v>3.6</v>
      </c>
      <c r="U1038" s="18" t="s">
        <v>15</v>
      </c>
      <c r="V1038" s="83"/>
      <c r="W1038" s="39" t="s">
        <v>5045</v>
      </c>
      <c r="X1038" s="85">
        <f t="shared" si="142"/>
        <v>49.3</v>
      </c>
      <c r="Y1038" s="85">
        <f t="shared" si="143"/>
        <v>135.33333333333334</v>
      </c>
      <c r="Z1038" s="85">
        <f>VLOOKUP(A:A,[1]周转天数!$A$1:$N$65536,14,0)</f>
        <v>101.5</v>
      </c>
    </row>
    <row r="1039" spans="1:26" ht="15" x14ac:dyDescent="0.25">
      <c r="A1039" s="87" t="s">
        <v>1065</v>
      </c>
      <c r="B1039" s="65" t="s">
        <v>6213</v>
      </c>
      <c r="C1039" s="63" t="s">
        <v>5044</v>
      </c>
      <c r="D1039" s="7" t="s">
        <v>22</v>
      </c>
      <c r="E1039" s="7">
        <v>1</v>
      </c>
      <c r="F1039" s="7">
        <v>3</v>
      </c>
      <c r="G1039" s="40" t="s">
        <v>4683</v>
      </c>
      <c r="H1039" s="68">
        <v>0.46666666666666667</v>
      </c>
      <c r="I1039" s="9">
        <v>10</v>
      </c>
      <c r="J1039" s="10">
        <f t="shared" si="137"/>
        <v>4.666666666666667</v>
      </c>
      <c r="K1039" s="11">
        <v>1</v>
      </c>
      <c r="L1039" s="12">
        <v>2</v>
      </c>
      <c r="M1039" s="54">
        <f t="shared" si="141"/>
        <v>2</v>
      </c>
      <c r="N1039" s="13">
        <f t="shared" si="138"/>
        <v>3.4</v>
      </c>
      <c r="O1039" s="14">
        <f t="shared" si="139"/>
        <v>9.3333333333333339</v>
      </c>
      <c r="P1039" s="15"/>
      <c r="Q1039" s="16">
        <v>7</v>
      </c>
      <c r="R1039" s="72">
        <f t="shared" si="144"/>
        <v>2.3333333333333339</v>
      </c>
      <c r="S1039" s="19" t="s">
        <v>15</v>
      </c>
      <c r="T1039" s="17">
        <f t="shared" si="140"/>
        <v>3.6</v>
      </c>
      <c r="U1039" s="18" t="s">
        <v>15</v>
      </c>
      <c r="V1039" s="83"/>
      <c r="W1039" s="39" t="s">
        <v>5089</v>
      </c>
      <c r="X1039" s="85">
        <f t="shared" si="142"/>
        <v>119</v>
      </c>
      <c r="Y1039" s="85">
        <f t="shared" si="143"/>
        <v>326.66666666666669</v>
      </c>
      <c r="Z1039" s="85">
        <f>VLOOKUP(A:A,[1]周转天数!$A$1:$N$65536,14,0)</f>
        <v>245</v>
      </c>
    </row>
    <row r="1040" spans="1:26" ht="15" x14ac:dyDescent="0.25">
      <c r="A1040" s="87" t="s">
        <v>1066</v>
      </c>
      <c r="B1040" s="65" t="s">
        <v>6214</v>
      </c>
      <c r="C1040" s="63" t="s">
        <v>24</v>
      </c>
      <c r="D1040" s="7" t="s">
        <v>22</v>
      </c>
      <c r="E1040" s="7">
        <v>1</v>
      </c>
      <c r="F1040" s="7">
        <v>3</v>
      </c>
      <c r="G1040" s="40" t="s">
        <v>4773</v>
      </c>
      <c r="H1040" s="68">
        <v>0.46666666666666667</v>
      </c>
      <c r="I1040" s="9">
        <v>10</v>
      </c>
      <c r="J1040" s="10">
        <f t="shared" si="137"/>
        <v>4.666666666666667</v>
      </c>
      <c r="K1040" s="11">
        <v>1</v>
      </c>
      <c r="L1040" s="12">
        <v>2</v>
      </c>
      <c r="M1040" s="54">
        <f t="shared" si="141"/>
        <v>2</v>
      </c>
      <c r="N1040" s="13">
        <f t="shared" si="138"/>
        <v>3.4</v>
      </c>
      <c r="O1040" s="14">
        <f t="shared" si="139"/>
        <v>9.3333333333333339</v>
      </c>
      <c r="P1040" s="15"/>
      <c r="Q1040" s="16">
        <v>7</v>
      </c>
      <c r="R1040" s="72">
        <f t="shared" si="144"/>
        <v>2.3333333333333339</v>
      </c>
      <c r="S1040" s="19" t="s">
        <v>15</v>
      </c>
      <c r="T1040" s="17">
        <f t="shared" si="140"/>
        <v>3.6</v>
      </c>
      <c r="U1040" s="18" t="s">
        <v>15</v>
      </c>
      <c r="V1040" s="83"/>
      <c r="W1040" s="39" t="s">
        <v>5199</v>
      </c>
      <c r="X1040" s="85">
        <f t="shared" si="142"/>
        <v>84.32</v>
      </c>
      <c r="Y1040" s="85">
        <f t="shared" si="143"/>
        <v>231.4666666666667</v>
      </c>
      <c r="Z1040" s="85">
        <f>VLOOKUP(A:A,[1]周转天数!$A$1:$N$65536,14,0)</f>
        <v>173.6</v>
      </c>
    </row>
    <row r="1041" spans="1:26" ht="15" x14ac:dyDescent="0.25">
      <c r="A1041" s="87" t="s">
        <v>1067</v>
      </c>
      <c r="B1041" s="65" t="s">
        <v>6215</v>
      </c>
      <c r="C1041" s="63" t="s">
        <v>5044</v>
      </c>
      <c r="D1041" s="7" t="s">
        <v>22</v>
      </c>
      <c r="E1041" s="7">
        <v>1</v>
      </c>
      <c r="F1041" s="7">
        <v>3</v>
      </c>
      <c r="G1041" s="40" t="s">
        <v>4699</v>
      </c>
      <c r="H1041" s="68">
        <v>0.46666666666666667</v>
      </c>
      <c r="I1041" s="9">
        <v>10</v>
      </c>
      <c r="J1041" s="10">
        <f t="shared" si="137"/>
        <v>4.666666666666667</v>
      </c>
      <c r="K1041" s="11">
        <v>1</v>
      </c>
      <c r="L1041" s="12">
        <v>2</v>
      </c>
      <c r="M1041" s="54">
        <f t="shared" si="141"/>
        <v>2</v>
      </c>
      <c r="N1041" s="13">
        <f t="shared" si="138"/>
        <v>3.4</v>
      </c>
      <c r="O1041" s="14">
        <f t="shared" si="139"/>
        <v>9.3333333333333339</v>
      </c>
      <c r="P1041" s="15"/>
      <c r="Q1041" s="16">
        <v>7</v>
      </c>
      <c r="R1041" s="72">
        <f t="shared" si="144"/>
        <v>2.3333333333333339</v>
      </c>
      <c r="S1041" s="19" t="s">
        <v>15</v>
      </c>
      <c r="T1041" s="17">
        <f t="shared" si="140"/>
        <v>3.6</v>
      </c>
      <c r="U1041" s="18" t="s">
        <v>15</v>
      </c>
      <c r="V1041" s="83"/>
      <c r="W1041" s="39" t="s">
        <v>5089</v>
      </c>
      <c r="X1041" s="85">
        <f t="shared" si="142"/>
        <v>40.120000000000005</v>
      </c>
      <c r="Y1041" s="85">
        <f t="shared" si="143"/>
        <v>110.13333333333334</v>
      </c>
      <c r="Z1041" s="85">
        <f>VLOOKUP(A:A,[1]周转天数!$A$1:$N$65536,14,0)</f>
        <v>82.600000000000009</v>
      </c>
    </row>
    <row r="1042" spans="1:26" ht="15" x14ac:dyDescent="0.25">
      <c r="A1042" s="87" t="s">
        <v>1068</v>
      </c>
      <c r="B1042" s="65" t="s">
        <v>6216</v>
      </c>
      <c r="C1042" s="63" t="s">
        <v>19</v>
      </c>
      <c r="D1042" s="7" t="s">
        <v>22</v>
      </c>
      <c r="E1042" s="7">
        <v>1</v>
      </c>
      <c r="F1042" s="7">
        <v>3</v>
      </c>
      <c r="G1042" s="40" t="s">
        <v>4639</v>
      </c>
      <c r="H1042" s="68">
        <v>0.46666666666666667</v>
      </c>
      <c r="I1042" s="9">
        <v>10</v>
      </c>
      <c r="J1042" s="10">
        <f t="shared" si="137"/>
        <v>4.666666666666667</v>
      </c>
      <c r="K1042" s="11">
        <v>1</v>
      </c>
      <c r="L1042" s="12">
        <v>2</v>
      </c>
      <c r="M1042" s="54">
        <f t="shared" si="141"/>
        <v>2</v>
      </c>
      <c r="N1042" s="13">
        <f t="shared" si="138"/>
        <v>3.4</v>
      </c>
      <c r="O1042" s="14">
        <f t="shared" si="139"/>
        <v>9.3333333333333339</v>
      </c>
      <c r="P1042" s="15"/>
      <c r="Q1042" s="16">
        <v>7</v>
      </c>
      <c r="R1042" s="72">
        <f t="shared" si="144"/>
        <v>2.3333333333333339</v>
      </c>
      <c r="S1042" s="19" t="s">
        <v>15</v>
      </c>
      <c r="T1042" s="17">
        <f t="shared" si="140"/>
        <v>3.6</v>
      </c>
      <c r="U1042" s="18" t="s">
        <v>15</v>
      </c>
      <c r="V1042" s="83"/>
      <c r="W1042" s="39" t="s">
        <v>5089</v>
      </c>
      <c r="X1042" s="85">
        <f t="shared" si="142"/>
        <v>13.6</v>
      </c>
      <c r="Y1042" s="85">
        <f t="shared" si="143"/>
        <v>37.333333333333336</v>
      </c>
      <c r="Z1042" s="85">
        <f>VLOOKUP(A:A,[1]周转天数!$A$1:$N$65536,14,0)</f>
        <v>28</v>
      </c>
    </row>
    <row r="1043" spans="1:26" ht="15" x14ac:dyDescent="0.25">
      <c r="A1043" s="87" t="s">
        <v>1069</v>
      </c>
      <c r="B1043" s="65" t="s">
        <v>6217</v>
      </c>
      <c r="C1043" s="63" t="s">
        <v>24</v>
      </c>
      <c r="D1043" s="7" t="s">
        <v>22</v>
      </c>
      <c r="E1043" s="7">
        <v>1</v>
      </c>
      <c r="F1043" s="7">
        <v>3</v>
      </c>
      <c r="G1043" s="40" t="s">
        <v>4646</v>
      </c>
      <c r="H1043" s="68">
        <v>0.46666666666666667</v>
      </c>
      <c r="I1043" s="9">
        <v>10</v>
      </c>
      <c r="J1043" s="10">
        <f t="shared" si="137"/>
        <v>4.666666666666667</v>
      </c>
      <c r="K1043" s="11">
        <v>1</v>
      </c>
      <c r="L1043" s="12">
        <v>2</v>
      </c>
      <c r="M1043" s="54">
        <f t="shared" si="141"/>
        <v>2</v>
      </c>
      <c r="N1043" s="13">
        <f t="shared" si="138"/>
        <v>3.4</v>
      </c>
      <c r="O1043" s="14">
        <f t="shared" si="139"/>
        <v>9.3333333333333339</v>
      </c>
      <c r="P1043" s="15"/>
      <c r="Q1043" s="16">
        <v>7</v>
      </c>
      <c r="R1043" s="72">
        <f t="shared" si="144"/>
        <v>2.3333333333333339</v>
      </c>
      <c r="S1043" s="19" t="s">
        <v>15</v>
      </c>
      <c r="T1043" s="17">
        <f t="shared" si="140"/>
        <v>3.6</v>
      </c>
      <c r="U1043" s="18" t="s">
        <v>15</v>
      </c>
      <c r="V1043" s="83"/>
      <c r="W1043" s="39" t="s">
        <v>5199</v>
      </c>
      <c r="X1043" s="85">
        <f t="shared" si="142"/>
        <v>36.72</v>
      </c>
      <c r="Y1043" s="85">
        <f t="shared" si="143"/>
        <v>100.80000000000001</v>
      </c>
      <c r="Z1043" s="85">
        <f>VLOOKUP(A:A,[1]周转天数!$A$1:$N$65536,14,0)</f>
        <v>75.600000000000009</v>
      </c>
    </row>
    <row r="1044" spans="1:26" ht="15" x14ac:dyDescent="0.25">
      <c r="A1044" s="87" t="s">
        <v>1070</v>
      </c>
      <c r="B1044" s="65" t="s">
        <v>6218</v>
      </c>
      <c r="C1044" s="63" t="s">
        <v>19</v>
      </c>
      <c r="D1044" s="7" t="s">
        <v>22</v>
      </c>
      <c r="E1044" s="7">
        <v>1</v>
      </c>
      <c r="F1044" s="7">
        <v>3</v>
      </c>
      <c r="G1044" s="40" t="s">
        <v>4688</v>
      </c>
      <c r="H1044" s="68">
        <v>0.46666666666666667</v>
      </c>
      <c r="I1044" s="9">
        <v>10</v>
      </c>
      <c r="J1044" s="10">
        <f t="shared" si="137"/>
        <v>4.666666666666667</v>
      </c>
      <c r="K1044" s="11">
        <v>1</v>
      </c>
      <c r="L1044" s="12">
        <v>2</v>
      </c>
      <c r="M1044" s="54">
        <f t="shared" si="141"/>
        <v>2</v>
      </c>
      <c r="N1044" s="13">
        <f t="shared" si="138"/>
        <v>3.4</v>
      </c>
      <c r="O1044" s="14">
        <f t="shared" si="139"/>
        <v>9.3333333333333339</v>
      </c>
      <c r="P1044" s="15"/>
      <c r="Q1044" s="16">
        <v>7</v>
      </c>
      <c r="R1044" s="72">
        <f t="shared" si="144"/>
        <v>2.3333333333333339</v>
      </c>
      <c r="S1044" s="19" t="s">
        <v>15</v>
      </c>
      <c r="T1044" s="17">
        <f t="shared" si="140"/>
        <v>3.6</v>
      </c>
      <c r="U1044" s="18" t="s">
        <v>15</v>
      </c>
      <c r="V1044" s="83"/>
      <c r="W1044" s="39" t="s">
        <v>5458</v>
      </c>
      <c r="X1044" s="85">
        <f t="shared" si="142"/>
        <v>67.66</v>
      </c>
      <c r="Y1044" s="85">
        <f t="shared" si="143"/>
        <v>185.73333333333332</v>
      </c>
      <c r="Z1044" s="85">
        <f>VLOOKUP(A:A,[1]周转天数!$A$1:$N$65536,14,0)</f>
        <v>139.29999999999998</v>
      </c>
    </row>
    <row r="1045" spans="1:26" ht="15" x14ac:dyDescent="0.25">
      <c r="A1045" s="87" t="s">
        <v>1071</v>
      </c>
      <c r="B1045" s="65" t="s">
        <v>6219</v>
      </c>
      <c r="C1045" s="63" t="s">
        <v>20</v>
      </c>
      <c r="D1045" s="7" t="s">
        <v>22</v>
      </c>
      <c r="E1045" s="7">
        <v>1</v>
      </c>
      <c r="F1045" s="7">
        <v>3</v>
      </c>
      <c r="G1045" s="40" t="s">
        <v>4708</v>
      </c>
      <c r="H1045" s="68">
        <v>0.46666666666666667</v>
      </c>
      <c r="I1045" s="9">
        <v>10</v>
      </c>
      <c r="J1045" s="10">
        <f t="shared" si="137"/>
        <v>4.666666666666667</v>
      </c>
      <c r="K1045" s="11">
        <v>1</v>
      </c>
      <c r="L1045" s="12">
        <v>2</v>
      </c>
      <c r="M1045" s="54">
        <f t="shared" si="141"/>
        <v>2</v>
      </c>
      <c r="N1045" s="13">
        <f t="shared" si="138"/>
        <v>3.4</v>
      </c>
      <c r="O1045" s="14">
        <f t="shared" si="139"/>
        <v>9.3333333333333339</v>
      </c>
      <c r="P1045" s="15"/>
      <c r="Q1045" s="16">
        <v>7</v>
      </c>
      <c r="R1045" s="72">
        <f t="shared" si="144"/>
        <v>2.3333333333333339</v>
      </c>
      <c r="S1045" s="19" t="s">
        <v>15</v>
      </c>
      <c r="T1045" s="17">
        <f t="shared" si="140"/>
        <v>3.6</v>
      </c>
      <c r="U1045" s="18" t="s">
        <v>15</v>
      </c>
      <c r="V1045" s="83"/>
      <c r="W1045" s="39" t="s">
        <v>5557</v>
      </c>
      <c r="X1045" s="85">
        <f t="shared" si="142"/>
        <v>94.52</v>
      </c>
      <c r="Y1045" s="85">
        <f t="shared" si="143"/>
        <v>259.4666666666667</v>
      </c>
      <c r="Z1045" s="85">
        <f>VLOOKUP(A:A,[1]周转天数!$A$1:$N$65536,14,0)</f>
        <v>194.6</v>
      </c>
    </row>
    <row r="1046" spans="1:26" ht="15" x14ac:dyDescent="0.25">
      <c r="A1046" s="87" t="s">
        <v>1072</v>
      </c>
      <c r="B1046" s="65" t="s">
        <v>6220</v>
      </c>
      <c r="C1046" s="63" t="s">
        <v>24</v>
      </c>
      <c r="D1046" s="7" t="s">
        <v>22</v>
      </c>
      <c r="E1046" s="7">
        <v>1</v>
      </c>
      <c r="F1046" s="7">
        <v>3</v>
      </c>
      <c r="G1046" s="40" t="s">
        <v>4730</v>
      </c>
      <c r="H1046" s="68">
        <v>0.46666666666666667</v>
      </c>
      <c r="I1046" s="9">
        <v>10</v>
      </c>
      <c r="J1046" s="10">
        <f t="shared" si="137"/>
        <v>4.666666666666667</v>
      </c>
      <c r="K1046" s="11">
        <v>1</v>
      </c>
      <c r="L1046" s="12">
        <v>2</v>
      </c>
      <c r="M1046" s="54">
        <f t="shared" si="141"/>
        <v>2</v>
      </c>
      <c r="N1046" s="13">
        <f t="shared" si="138"/>
        <v>3.4</v>
      </c>
      <c r="O1046" s="14">
        <f t="shared" si="139"/>
        <v>9.3333333333333339</v>
      </c>
      <c r="P1046" s="15"/>
      <c r="Q1046" s="16">
        <v>7</v>
      </c>
      <c r="R1046" s="72">
        <f t="shared" si="144"/>
        <v>2.3333333333333339</v>
      </c>
      <c r="S1046" s="19" t="s">
        <v>15</v>
      </c>
      <c r="T1046" s="17">
        <f t="shared" si="140"/>
        <v>3.6</v>
      </c>
      <c r="U1046" s="18" t="s">
        <v>15</v>
      </c>
      <c r="V1046" s="83"/>
      <c r="W1046" s="39" t="s">
        <v>5199</v>
      </c>
      <c r="X1046" s="85">
        <f t="shared" si="142"/>
        <v>97.92</v>
      </c>
      <c r="Y1046" s="85">
        <f t="shared" si="143"/>
        <v>268.8</v>
      </c>
      <c r="Z1046" s="85">
        <f>VLOOKUP(A:A,[1]周转天数!$A$1:$N$65536,14,0)</f>
        <v>201.6</v>
      </c>
    </row>
    <row r="1047" spans="1:26" ht="15" x14ac:dyDescent="0.25">
      <c r="A1047" s="87" t="s">
        <v>1073</v>
      </c>
      <c r="B1047" s="65" t="s">
        <v>6221</v>
      </c>
      <c r="C1047" s="63" t="s">
        <v>5064</v>
      </c>
      <c r="D1047" s="7" t="s">
        <v>22</v>
      </c>
      <c r="E1047" s="7">
        <v>1</v>
      </c>
      <c r="F1047" s="7">
        <v>3</v>
      </c>
      <c r="G1047" s="40" t="s">
        <v>4664</v>
      </c>
      <c r="H1047" s="68">
        <v>0.46666666666666667</v>
      </c>
      <c r="I1047" s="9">
        <v>10</v>
      </c>
      <c r="J1047" s="10">
        <f t="shared" si="137"/>
        <v>4.666666666666667</v>
      </c>
      <c r="K1047" s="11">
        <v>1</v>
      </c>
      <c r="L1047" s="12">
        <v>2</v>
      </c>
      <c r="M1047" s="54">
        <f t="shared" si="141"/>
        <v>2</v>
      </c>
      <c r="N1047" s="13">
        <f t="shared" si="138"/>
        <v>3.4</v>
      </c>
      <c r="O1047" s="14">
        <f t="shared" si="139"/>
        <v>9.3333333333333339</v>
      </c>
      <c r="P1047" s="15"/>
      <c r="Q1047" s="16">
        <v>7</v>
      </c>
      <c r="R1047" s="72">
        <f t="shared" si="144"/>
        <v>2.3333333333333339</v>
      </c>
      <c r="S1047" s="19" t="s">
        <v>15</v>
      </c>
      <c r="T1047" s="17">
        <f t="shared" si="140"/>
        <v>3.6</v>
      </c>
      <c r="U1047" s="18" t="s">
        <v>15</v>
      </c>
      <c r="V1047" s="83"/>
      <c r="W1047" s="39" t="s">
        <v>5107</v>
      </c>
      <c r="X1047" s="85">
        <f t="shared" si="142"/>
        <v>28.9</v>
      </c>
      <c r="Y1047" s="85">
        <f t="shared" si="143"/>
        <v>79.333333333333343</v>
      </c>
      <c r="Z1047" s="85">
        <f>VLOOKUP(A:A,[1]周转天数!$A$1:$N$65536,14,0)</f>
        <v>59.5</v>
      </c>
    </row>
    <row r="1048" spans="1:26" ht="15" x14ac:dyDescent="0.25">
      <c r="A1048" s="87" t="s">
        <v>1074</v>
      </c>
      <c r="B1048" s="65" t="s">
        <v>6222</v>
      </c>
      <c r="C1048" s="63" t="s">
        <v>5151</v>
      </c>
      <c r="D1048" s="7" t="s">
        <v>22</v>
      </c>
      <c r="E1048" s="7">
        <v>1</v>
      </c>
      <c r="F1048" s="7">
        <v>3</v>
      </c>
      <c r="G1048" s="40" t="s">
        <v>4774</v>
      </c>
      <c r="H1048" s="68">
        <v>0.46666666666666667</v>
      </c>
      <c r="I1048" s="9">
        <v>10</v>
      </c>
      <c r="J1048" s="10">
        <f t="shared" si="137"/>
        <v>4.666666666666667</v>
      </c>
      <c r="K1048" s="11">
        <v>1</v>
      </c>
      <c r="L1048" s="12">
        <v>2</v>
      </c>
      <c r="M1048" s="54">
        <f t="shared" si="141"/>
        <v>2</v>
      </c>
      <c r="N1048" s="13">
        <f t="shared" si="138"/>
        <v>3.4</v>
      </c>
      <c r="O1048" s="14">
        <f t="shared" si="139"/>
        <v>9.3333333333333339</v>
      </c>
      <c r="P1048" s="15"/>
      <c r="Q1048" s="16">
        <v>7</v>
      </c>
      <c r="R1048" s="72">
        <f t="shared" si="144"/>
        <v>2.3333333333333339</v>
      </c>
      <c r="S1048" s="19" t="s">
        <v>15</v>
      </c>
      <c r="T1048" s="17">
        <f t="shared" si="140"/>
        <v>3.6</v>
      </c>
      <c r="U1048" s="18" t="s">
        <v>15</v>
      </c>
      <c r="V1048" s="83"/>
      <c r="W1048" s="39" t="s">
        <v>5192</v>
      </c>
      <c r="X1048" s="85">
        <f t="shared" si="142"/>
        <v>129.19999999999999</v>
      </c>
      <c r="Y1048" s="85">
        <f t="shared" si="143"/>
        <v>354.66666666666669</v>
      </c>
      <c r="Z1048" s="85">
        <f>VLOOKUP(A:A,[1]周转天数!$A$1:$N$65536,14,0)</f>
        <v>266</v>
      </c>
    </row>
    <row r="1049" spans="1:26" ht="15" x14ac:dyDescent="0.25">
      <c r="A1049" s="87" t="s">
        <v>1075</v>
      </c>
      <c r="B1049" s="65" t="s">
        <v>6223</v>
      </c>
      <c r="C1049" s="63" t="s">
        <v>5151</v>
      </c>
      <c r="D1049" s="7" t="s">
        <v>22</v>
      </c>
      <c r="E1049" s="7">
        <v>1</v>
      </c>
      <c r="F1049" s="7">
        <v>3</v>
      </c>
      <c r="G1049" s="40" t="s">
        <v>4736</v>
      </c>
      <c r="H1049" s="68">
        <v>0.46666666666666667</v>
      </c>
      <c r="I1049" s="9">
        <v>10</v>
      </c>
      <c r="J1049" s="10">
        <f t="shared" si="137"/>
        <v>4.666666666666667</v>
      </c>
      <c r="K1049" s="11">
        <v>1</v>
      </c>
      <c r="L1049" s="12">
        <v>2</v>
      </c>
      <c r="M1049" s="54">
        <f t="shared" si="141"/>
        <v>2</v>
      </c>
      <c r="N1049" s="13">
        <f t="shared" si="138"/>
        <v>3.4</v>
      </c>
      <c r="O1049" s="14">
        <f t="shared" si="139"/>
        <v>9.3333333333333339</v>
      </c>
      <c r="P1049" s="15"/>
      <c r="Q1049" s="16">
        <v>7</v>
      </c>
      <c r="R1049" s="72">
        <f t="shared" si="144"/>
        <v>2.3333333333333339</v>
      </c>
      <c r="S1049" s="19" t="s">
        <v>15</v>
      </c>
      <c r="T1049" s="17">
        <f t="shared" si="140"/>
        <v>3.6</v>
      </c>
      <c r="U1049" s="18" t="s">
        <v>15</v>
      </c>
      <c r="V1049" s="83"/>
      <c r="W1049" s="39" t="s">
        <v>5152</v>
      </c>
      <c r="X1049" s="85">
        <f t="shared" si="142"/>
        <v>88.059999999999988</v>
      </c>
      <c r="Y1049" s="85">
        <f t="shared" si="143"/>
        <v>241.73333333333335</v>
      </c>
      <c r="Z1049" s="85">
        <f>VLOOKUP(A:A,[1]周转天数!$A$1:$N$65536,14,0)</f>
        <v>181.29999999999998</v>
      </c>
    </row>
    <row r="1050" spans="1:26" ht="15" x14ac:dyDescent="0.25">
      <c r="A1050" s="87" t="s">
        <v>1076</v>
      </c>
      <c r="B1050" s="65" t="s">
        <v>6224</v>
      </c>
      <c r="C1050" s="63" t="s">
        <v>24</v>
      </c>
      <c r="D1050" s="7" t="s">
        <v>22</v>
      </c>
      <c r="E1050" s="7">
        <v>1</v>
      </c>
      <c r="F1050" s="7">
        <v>3</v>
      </c>
      <c r="G1050" s="40" t="s">
        <v>4655</v>
      </c>
      <c r="H1050" s="68">
        <v>0.46666666666666667</v>
      </c>
      <c r="I1050" s="9">
        <v>10</v>
      </c>
      <c r="J1050" s="10">
        <f t="shared" si="137"/>
        <v>4.666666666666667</v>
      </c>
      <c r="K1050" s="11">
        <v>1</v>
      </c>
      <c r="L1050" s="12">
        <v>2</v>
      </c>
      <c r="M1050" s="54">
        <f t="shared" si="141"/>
        <v>2</v>
      </c>
      <c r="N1050" s="13">
        <f t="shared" si="138"/>
        <v>3.4</v>
      </c>
      <c r="O1050" s="14">
        <f t="shared" si="139"/>
        <v>9.3333333333333339</v>
      </c>
      <c r="P1050" s="15"/>
      <c r="Q1050" s="16">
        <v>7</v>
      </c>
      <c r="R1050" s="72">
        <f t="shared" si="144"/>
        <v>2.3333333333333339</v>
      </c>
      <c r="S1050" s="19" t="s">
        <v>15</v>
      </c>
      <c r="T1050" s="17">
        <f t="shared" si="140"/>
        <v>3.6</v>
      </c>
      <c r="U1050" s="18" t="s">
        <v>15</v>
      </c>
      <c r="V1050" s="83"/>
      <c r="W1050" s="39" t="s">
        <v>5176</v>
      </c>
      <c r="X1050" s="85">
        <f t="shared" si="142"/>
        <v>20.399999999999999</v>
      </c>
      <c r="Y1050" s="85">
        <f t="shared" si="143"/>
        <v>56</v>
      </c>
      <c r="Z1050" s="85">
        <f>VLOOKUP(A:A,[1]周转天数!$A$1:$N$65536,14,0)</f>
        <v>42</v>
      </c>
    </row>
    <row r="1051" spans="1:26" ht="15" x14ac:dyDescent="0.25">
      <c r="A1051" s="87" t="s">
        <v>1077</v>
      </c>
      <c r="B1051" s="65" t="s">
        <v>6225</v>
      </c>
      <c r="C1051" s="63" t="s">
        <v>19</v>
      </c>
      <c r="D1051" s="7" t="s">
        <v>22</v>
      </c>
      <c r="E1051" s="7">
        <v>1</v>
      </c>
      <c r="F1051" s="7">
        <v>3</v>
      </c>
      <c r="G1051" s="40" t="s">
        <v>4653</v>
      </c>
      <c r="H1051" s="68">
        <v>0.46666666666666667</v>
      </c>
      <c r="I1051" s="9">
        <v>10</v>
      </c>
      <c r="J1051" s="10">
        <f t="shared" si="137"/>
        <v>4.666666666666667</v>
      </c>
      <c r="K1051" s="11">
        <v>1</v>
      </c>
      <c r="L1051" s="12">
        <v>2</v>
      </c>
      <c r="M1051" s="54">
        <f t="shared" si="141"/>
        <v>2</v>
      </c>
      <c r="N1051" s="13">
        <f t="shared" si="138"/>
        <v>3.4</v>
      </c>
      <c r="O1051" s="14">
        <f t="shared" si="139"/>
        <v>9.3333333333333339</v>
      </c>
      <c r="P1051" s="15"/>
      <c r="Q1051" s="16">
        <v>7</v>
      </c>
      <c r="R1051" s="72">
        <f t="shared" si="144"/>
        <v>2.3333333333333339</v>
      </c>
      <c r="S1051" s="19" t="s">
        <v>15</v>
      </c>
      <c r="T1051" s="17">
        <f t="shared" si="140"/>
        <v>3.6</v>
      </c>
      <c r="U1051" s="18" t="s">
        <v>15</v>
      </c>
      <c r="V1051" s="83"/>
      <c r="W1051" s="39" t="s">
        <v>5056</v>
      </c>
      <c r="X1051" s="85">
        <f t="shared" si="142"/>
        <v>23.8</v>
      </c>
      <c r="Y1051" s="85">
        <f t="shared" si="143"/>
        <v>65.333333333333343</v>
      </c>
      <c r="Z1051" s="85">
        <f>VLOOKUP(A:A,[1]周转天数!$A$1:$N$65536,14,0)</f>
        <v>49</v>
      </c>
    </row>
    <row r="1052" spans="1:26" ht="15" x14ac:dyDescent="0.25">
      <c r="A1052" s="87" t="s">
        <v>1078</v>
      </c>
      <c r="B1052" s="65" t="s">
        <v>6226</v>
      </c>
      <c r="C1052" s="63" t="s">
        <v>5147</v>
      </c>
      <c r="D1052" s="7" t="s">
        <v>22</v>
      </c>
      <c r="E1052" s="7">
        <v>1</v>
      </c>
      <c r="F1052" s="7">
        <v>3</v>
      </c>
      <c r="G1052" s="40" t="s">
        <v>4637</v>
      </c>
      <c r="H1052" s="68">
        <v>0.46666666666666667</v>
      </c>
      <c r="I1052" s="9">
        <v>10</v>
      </c>
      <c r="J1052" s="10">
        <f t="shared" si="137"/>
        <v>4.666666666666667</v>
      </c>
      <c r="K1052" s="11">
        <v>1</v>
      </c>
      <c r="L1052" s="12">
        <v>2</v>
      </c>
      <c r="M1052" s="54">
        <f t="shared" si="141"/>
        <v>2</v>
      </c>
      <c r="N1052" s="13">
        <f t="shared" si="138"/>
        <v>3.4</v>
      </c>
      <c r="O1052" s="14">
        <f t="shared" si="139"/>
        <v>9.3333333333333339</v>
      </c>
      <c r="P1052" s="15"/>
      <c r="Q1052" s="16">
        <v>7</v>
      </c>
      <c r="R1052" s="72">
        <f t="shared" si="144"/>
        <v>2.3333333333333339</v>
      </c>
      <c r="S1052" s="19" t="s">
        <v>15</v>
      </c>
      <c r="T1052" s="17">
        <f t="shared" si="140"/>
        <v>3.6</v>
      </c>
      <c r="U1052" s="18" t="s">
        <v>15</v>
      </c>
      <c r="V1052" s="83"/>
      <c r="W1052" s="39" t="s">
        <v>5056</v>
      </c>
      <c r="X1052" s="85">
        <f t="shared" si="142"/>
        <v>6.8</v>
      </c>
      <c r="Y1052" s="85">
        <f t="shared" si="143"/>
        <v>18.666666666666668</v>
      </c>
      <c r="Z1052" s="85">
        <f>VLOOKUP(A:A,[1]周转天数!$A$1:$N$65536,14,0)</f>
        <v>14</v>
      </c>
    </row>
    <row r="1053" spans="1:26" ht="15" x14ac:dyDescent="0.25">
      <c r="A1053" s="87" t="s">
        <v>1079</v>
      </c>
      <c r="B1053" s="65" t="s">
        <v>6227</v>
      </c>
      <c r="C1053" s="63" t="s">
        <v>19</v>
      </c>
      <c r="D1053" s="7" t="s">
        <v>22</v>
      </c>
      <c r="E1053" s="7">
        <v>1</v>
      </c>
      <c r="F1053" s="7">
        <v>3</v>
      </c>
      <c r="G1053" s="40" t="s">
        <v>4722</v>
      </c>
      <c r="H1053" s="68">
        <v>0.46666666666666667</v>
      </c>
      <c r="I1053" s="9">
        <v>10</v>
      </c>
      <c r="J1053" s="10">
        <f t="shared" si="137"/>
        <v>4.666666666666667</v>
      </c>
      <c r="K1053" s="11">
        <v>1</v>
      </c>
      <c r="L1053" s="12">
        <v>2</v>
      </c>
      <c r="M1053" s="54">
        <f t="shared" si="141"/>
        <v>2</v>
      </c>
      <c r="N1053" s="13">
        <f t="shared" si="138"/>
        <v>3.4</v>
      </c>
      <c r="O1053" s="14">
        <f t="shared" si="139"/>
        <v>9.3333333333333339</v>
      </c>
      <c r="P1053" s="15"/>
      <c r="Q1053" s="16">
        <v>7</v>
      </c>
      <c r="R1053" s="72">
        <f t="shared" si="144"/>
        <v>2.3333333333333339</v>
      </c>
      <c r="S1053" s="19" t="s">
        <v>15</v>
      </c>
      <c r="T1053" s="17">
        <f t="shared" si="140"/>
        <v>3.6</v>
      </c>
      <c r="U1053" s="18" t="s">
        <v>15</v>
      </c>
      <c r="V1053" s="83"/>
      <c r="W1053" s="39" t="s">
        <v>5056</v>
      </c>
      <c r="X1053" s="85">
        <f t="shared" si="142"/>
        <v>23.119999999999997</v>
      </c>
      <c r="Y1053" s="85">
        <f t="shared" si="143"/>
        <v>63.466666666666669</v>
      </c>
      <c r="Z1053" s="85">
        <f>VLOOKUP(A:A,[1]周转天数!$A$1:$N$65536,14,0)</f>
        <v>47.6</v>
      </c>
    </row>
    <row r="1054" spans="1:26" ht="15" x14ac:dyDescent="0.25">
      <c r="A1054" s="87" t="s">
        <v>1080</v>
      </c>
      <c r="B1054" s="65" t="s">
        <v>6228</v>
      </c>
      <c r="C1054" s="63" t="s">
        <v>24</v>
      </c>
      <c r="D1054" s="7" t="s">
        <v>22</v>
      </c>
      <c r="E1054" s="7">
        <v>1</v>
      </c>
      <c r="F1054" s="7">
        <v>3</v>
      </c>
      <c r="G1054" s="40" t="s">
        <v>4775</v>
      </c>
      <c r="H1054" s="68">
        <v>0.46666666666666667</v>
      </c>
      <c r="I1054" s="9">
        <v>10</v>
      </c>
      <c r="J1054" s="10">
        <f t="shared" si="137"/>
        <v>4.666666666666667</v>
      </c>
      <c r="K1054" s="11">
        <v>1</v>
      </c>
      <c r="L1054" s="12">
        <v>2</v>
      </c>
      <c r="M1054" s="54">
        <f t="shared" si="141"/>
        <v>2</v>
      </c>
      <c r="N1054" s="13">
        <f t="shared" si="138"/>
        <v>3.4</v>
      </c>
      <c r="O1054" s="14">
        <f t="shared" si="139"/>
        <v>9.3333333333333339</v>
      </c>
      <c r="P1054" s="15"/>
      <c r="Q1054" s="16">
        <v>7</v>
      </c>
      <c r="R1054" s="72">
        <f t="shared" si="144"/>
        <v>2.3333333333333339</v>
      </c>
      <c r="S1054" s="19" t="s">
        <v>15</v>
      </c>
      <c r="T1054" s="17">
        <f t="shared" si="140"/>
        <v>3.6</v>
      </c>
      <c r="U1054" s="18" t="s">
        <v>15</v>
      </c>
      <c r="V1054" s="83"/>
      <c r="W1054" s="39" t="s">
        <v>5862</v>
      </c>
      <c r="X1054" s="85">
        <f t="shared" si="142"/>
        <v>265.2</v>
      </c>
      <c r="Y1054" s="85">
        <f t="shared" si="143"/>
        <v>728</v>
      </c>
      <c r="Z1054" s="85">
        <f>VLOOKUP(A:A,[1]周转天数!$A$1:$N$65536,14,0)</f>
        <v>546</v>
      </c>
    </row>
    <row r="1055" spans="1:26" ht="15" x14ac:dyDescent="0.25">
      <c r="A1055" s="87" t="s">
        <v>1081</v>
      </c>
      <c r="B1055" s="65" t="s">
        <v>6229</v>
      </c>
      <c r="C1055" s="63" t="s">
        <v>24</v>
      </c>
      <c r="D1055" s="7" t="s">
        <v>22</v>
      </c>
      <c r="E1055" s="7">
        <v>1</v>
      </c>
      <c r="F1055" s="7">
        <v>3</v>
      </c>
      <c r="G1055" s="40" t="s">
        <v>4775</v>
      </c>
      <c r="H1055" s="68">
        <v>0.46666666666666667</v>
      </c>
      <c r="I1055" s="9">
        <v>10</v>
      </c>
      <c r="J1055" s="10">
        <f t="shared" si="137"/>
        <v>4.666666666666667</v>
      </c>
      <c r="K1055" s="11">
        <v>1</v>
      </c>
      <c r="L1055" s="12">
        <v>2</v>
      </c>
      <c r="M1055" s="54">
        <f t="shared" si="141"/>
        <v>2</v>
      </c>
      <c r="N1055" s="13">
        <f t="shared" si="138"/>
        <v>3.4</v>
      </c>
      <c r="O1055" s="14">
        <f t="shared" si="139"/>
        <v>9.3333333333333339</v>
      </c>
      <c r="P1055" s="15"/>
      <c r="Q1055" s="16">
        <v>7</v>
      </c>
      <c r="R1055" s="72">
        <f t="shared" si="144"/>
        <v>2.3333333333333339</v>
      </c>
      <c r="S1055" s="19" t="s">
        <v>15</v>
      </c>
      <c r="T1055" s="17">
        <f t="shared" si="140"/>
        <v>3.6</v>
      </c>
      <c r="U1055" s="18" t="s">
        <v>15</v>
      </c>
      <c r="V1055" s="83"/>
      <c r="W1055" s="39" t="s">
        <v>5862</v>
      </c>
      <c r="X1055" s="85">
        <f t="shared" si="142"/>
        <v>265.2</v>
      </c>
      <c r="Y1055" s="85">
        <f t="shared" si="143"/>
        <v>728</v>
      </c>
      <c r="Z1055" s="85">
        <f>VLOOKUP(A:A,[1]周转天数!$A$1:$N$65536,14,0)</f>
        <v>546</v>
      </c>
    </row>
    <row r="1056" spans="1:26" ht="15" x14ac:dyDescent="0.25">
      <c r="A1056" s="87" t="s">
        <v>1082</v>
      </c>
      <c r="B1056" s="65" t="s">
        <v>6230</v>
      </c>
      <c r="C1056" s="63" t="s">
        <v>5036</v>
      </c>
      <c r="D1056" s="7" t="s">
        <v>22</v>
      </c>
      <c r="E1056" s="7">
        <v>1</v>
      </c>
      <c r="F1056" s="7">
        <v>3</v>
      </c>
      <c r="G1056" s="40" t="s">
        <v>4661</v>
      </c>
      <c r="H1056" s="68">
        <v>0.46666666666666667</v>
      </c>
      <c r="I1056" s="9">
        <v>10</v>
      </c>
      <c r="J1056" s="10">
        <f t="shared" si="137"/>
        <v>4.666666666666667</v>
      </c>
      <c r="K1056" s="11">
        <v>1</v>
      </c>
      <c r="L1056" s="12">
        <v>2</v>
      </c>
      <c r="M1056" s="54">
        <f t="shared" si="141"/>
        <v>2</v>
      </c>
      <c r="N1056" s="13">
        <f t="shared" si="138"/>
        <v>3.4</v>
      </c>
      <c r="O1056" s="14">
        <f t="shared" si="139"/>
        <v>9.3333333333333339</v>
      </c>
      <c r="P1056" s="15"/>
      <c r="Q1056" s="16">
        <v>7</v>
      </c>
      <c r="R1056" s="72">
        <f t="shared" si="144"/>
        <v>2.3333333333333339</v>
      </c>
      <c r="S1056" s="19" t="s">
        <v>15</v>
      </c>
      <c r="T1056" s="17">
        <f t="shared" si="140"/>
        <v>3.6</v>
      </c>
      <c r="U1056" s="18" t="s">
        <v>15</v>
      </c>
      <c r="V1056" s="83"/>
      <c r="W1056" s="39" t="s">
        <v>5037</v>
      </c>
      <c r="X1056" s="85">
        <f t="shared" si="142"/>
        <v>33.32</v>
      </c>
      <c r="Y1056" s="85">
        <f t="shared" si="143"/>
        <v>91.466666666666683</v>
      </c>
      <c r="Z1056" s="85">
        <f>VLOOKUP(A:A,[1]周转天数!$A$1:$N$65536,14,0)</f>
        <v>68.600000000000009</v>
      </c>
    </row>
    <row r="1057" spans="1:26" ht="15" x14ac:dyDescent="0.25">
      <c r="A1057" s="87" t="s">
        <v>1083</v>
      </c>
      <c r="B1057" s="65" t="s">
        <v>6231</v>
      </c>
      <c r="C1057" s="63" t="s">
        <v>5044</v>
      </c>
      <c r="D1057" s="7" t="s">
        <v>22</v>
      </c>
      <c r="E1057" s="7">
        <v>1</v>
      </c>
      <c r="F1057" s="7">
        <v>3</v>
      </c>
      <c r="G1057" s="40" t="s">
        <v>4776</v>
      </c>
      <c r="H1057" s="68">
        <v>0.46666666666666667</v>
      </c>
      <c r="I1057" s="9">
        <v>10</v>
      </c>
      <c r="J1057" s="10">
        <f t="shared" si="137"/>
        <v>4.666666666666667</v>
      </c>
      <c r="K1057" s="11">
        <v>1</v>
      </c>
      <c r="L1057" s="12">
        <v>2</v>
      </c>
      <c r="M1057" s="54">
        <f t="shared" si="141"/>
        <v>2</v>
      </c>
      <c r="N1057" s="13">
        <f t="shared" si="138"/>
        <v>3.4</v>
      </c>
      <c r="O1057" s="14">
        <f t="shared" si="139"/>
        <v>9.3333333333333339</v>
      </c>
      <c r="P1057" s="15"/>
      <c r="Q1057" s="16">
        <v>7</v>
      </c>
      <c r="R1057" s="72">
        <f t="shared" si="144"/>
        <v>2.3333333333333339</v>
      </c>
      <c r="S1057" s="19" t="s">
        <v>15</v>
      </c>
      <c r="T1057" s="17">
        <f t="shared" si="140"/>
        <v>3.6</v>
      </c>
      <c r="U1057" s="18" t="s">
        <v>15</v>
      </c>
      <c r="V1057" s="83"/>
      <c r="W1057" s="39" t="s">
        <v>5307</v>
      </c>
      <c r="X1057" s="85">
        <f t="shared" si="142"/>
        <v>236.29999999999998</v>
      </c>
      <c r="Y1057" s="85">
        <f t="shared" si="143"/>
        <v>648.66666666666674</v>
      </c>
      <c r="Z1057" s="85">
        <f>VLOOKUP(A:A,[1]周转天数!$A$1:$N$65536,14,0)</f>
        <v>486.5</v>
      </c>
    </row>
    <row r="1058" spans="1:26" ht="15" x14ac:dyDescent="0.25">
      <c r="A1058" s="87" t="s">
        <v>1084</v>
      </c>
      <c r="B1058" s="65" t="s">
        <v>6232</v>
      </c>
      <c r="C1058" s="63" t="s">
        <v>24</v>
      </c>
      <c r="D1058" s="7" t="s">
        <v>22</v>
      </c>
      <c r="E1058" s="7">
        <v>1</v>
      </c>
      <c r="F1058" s="7">
        <v>3</v>
      </c>
      <c r="G1058" s="40" t="s">
        <v>4644</v>
      </c>
      <c r="H1058" s="68">
        <v>0.46666666666666667</v>
      </c>
      <c r="I1058" s="9">
        <v>10</v>
      </c>
      <c r="J1058" s="10">
        <f t="shared" si="137"/>
        <v>4.666666666666667</v>
      </c>
      <c r="K1058" s="11">
        <v>1</v>
      </c>
      <c r="L1058" s="12">
        <v>2</v>
      </c>
      <c r="M1058" s="54">
        <f t="shared" si="141"/>
        <v>2</v>
      </c>
      <c r="N1058" s="13">
        <f t="shared" si="138"/>
        <v>3.4</v>
      </c>
      <c r="O1058" s="14">
        <f t="shared" si="139"/>
        <v>9.3333333333333339</v>
      </c>
      <c r="P1058" s="15"/>
      <c r="Q1058" s="16">
        <v>7</v>
      </c>
      <c r="R1058" s="72">
        <f t="shared" si="144"/>
        <v>2.3333333333333339</v>
      </c>
      <c r="S1058" s="19" t="s">
        <v>15</v>
      </c>
      <c r="T1058" s="17">
        <f t="shared" si="140"/>
        <v>3.6</v>
      </c>
      <c r="U1058" s="18" t="s">
        <v>15</v>
      </c>
      <c r="V1058" s="83"/>
      <c r="W1058" s="39" t="s">
        <v>6090</v>
      </c>
      <c r="X1058" s="85">
        <f t="shared" si="142"/>
        <v>22.099999999999998</v>
      </c>
      <c r="Y1058" s="85">
        <f t="shared" si="143"/>
        <v>60.666666666666671</v>
      </c>
      <c r="Z1058" s="85">
        <f>VLOOKUP(A:A,[1]周转天数!$A$1:$N$65536,14,0)</f>
        <v>45.5</v>
      </c>
    </row>
    <row r="1059" spans="1:26" ht="15" x14ac:dyDescent="0.25">
      <c r="A1059" s="87" t="s">
        <v>1085</v>
      </c>
      <c r="B1059" s="65" t="s">
        <v>6233</v>
      </c>
      <c r="C1059" s="63" t="s">
        <v>19</v>
      </c>
      <c r="D1059" s="7" t="s">
        <v>22</v>
      </c>
      <c r="E1059" s="7">
        <v>1</v>
      </c>
      <c r="F1059" s="7">
        <v>3</v>
      </c>
      <c r="G1059" s="40" t="s">
        <v>4653</v>
      </c>
      <c r="H1059" s="68">
        <v>0.46666666666666667</v>
      </c>
      <c r="I1059" s="9">
        <v>10</v>
      </c>
      <c r="J1059" s="10">
        <f t="shared" si="137"/>
        <v>4.666666666666667</v>
      </c>
      <c r="K1059" s="11">
        <v>1</v>
      </c>
      <c r="L1059" s="12">
        <v>2</v>
      </c>
      <c r="M1059" s="54">
        <f t="shared" si="141"/>
        <v>2</v>
      </c>
      <c r="N1059" s="13">
        <f t="shared" si="138"/>
        <v>3.4</v>
      </c>
      <c r="O1059" s="14">
        <f t="shared" si="139"/>
        <v>9.3333333333333339</v>
      </c>
      <c r="P1059" s="15"/>
      <c r="Q1059" s="16">
        <v>7</v>
      </c>
      <c r="R1059" s="72">
        <f t="shared" si="144"/>
        <v>2.3333333333333339</v>
      </c>
      <c r="S1059" s="19" t="s">
        <v>15</v>
      </c>
      <c r="T1059" s="17">
        <f t="shared" si="140"/>
        <v>3.6</v>
      </c>
      <c r="U1059" s="18" t="s">
        <v>15</v>
      </c>
      <c r="V1059" s="83"/>
      <c r="W1059" s="39" t="s">
        <v>5347</v>
      </c>
      <c r="X1059" s="85">
        <f t="shared" si="142"/>
        <v>23.8</v>
      </c>
      <c r="Y1059" s="85">
        <f t="shared" si="143"/>
        <v>65.333333333333343</v>
      </c>
      <c r="Z1059" s="85">
        <f>VLOOKUP(A:A,[1]周转天数!$A$1:$N$65536,14,0)</f>
        <v>49</v>
      </c>
    </row>
    <row r="1060" spans="1:26" ht="15" x14ac:dyDescent="0.25">
      <c r="A1060" s="87" t="s">
        <v>1086</v>
      </c>
      <c r="B1060" s="65" t="s">
        <v>6234</v>
      </c>
      <c r="C1060" s="63" t="s">
        <v>19</v>
      </c>
      <c r="D1060" s="7" t="s">
        <v>22</v>
      </c>
      <c r="E1060" s="7">
        <v>1</v>
      </c>
      <c r="F1060" s="7">
        <v>3</v>
      </c>
      <c r="G1060" s="40" t="s">
        <v>4725</v>
      </c>
      <c r="H1060" s="68">
        <v>0.46666666666666667</v>
      </c>
      <c r="I1060" s="9">
        <v>10</v>
      </c>
      <c r="J1060" s="10">
        <f t="shared" si="137"/>
        <v>4.666666666666667</v>
      </c>
      <c r="K1060" s="11">
        <v>1</v>
      </c>
      <c r="L1060" s="12">
        <v>2</v>
      </c>
      <c r="M1060" s="54">
        <f t="shared" si="141"/>
        <v>2</v>
      </c>
      <c r="N1060" s="13">
        <f t="shared" si="138"/>
        <v>3.4</v>
      </c>
      <c r="O1060" s="14">
        <f t="shared" si="139"/>
        <v>9.3333333333333339</v>
      </c>
      <c r="P1060" s="15"/>
      <c r="Q1060" s="16">
        <v>7</v>
      </c>
      <c r="R1060" s="72">
        <f t="shared" si="144"/>
        <v>2.3333333333333339</v>
      </c>
      <c r="S1060" s="19" t="s">
        <v>15</v>
      </c>
      <c r="T1060" s="17">
        <f t="shared" si="140"/>
        <v>3.6</v>
      </c>
      <c r="U1060" s="18" t="s">
        <v>15</v>
      </c>
      <c r="V1060" s="83"/>
      <c r="W1060" s="39" t="s">
        <v>5016</v>
      </c>
      <c r="X1060" s="85">
        <f t="shared" si="142"/>
        <v>32.299999999999997</v>
      </c>
      <c r="Y1060" s="85">
        <f t="shared" si="143"/>
        <v>88.666666666666671</v>
      </c>
      <c r="Z1060" s="85">
        <f>VLOOKUP(A:A,[1]周转天数!$A$1:$N$65536,14,0)</f>
        <v>66.5</v>
      </c>
    </row>
    <row r="1061" spans="1:26" ht="15" x14ac:dyDescent="0.25">
      <c r="A1061" s="87" t="s">
        <v>1087</v>
      </c>
      <c r="B1061" s="65" t="s">
        <v>6235</v>
      </c>
      <c r="C1061" s="63" t="s">
        <v>19</v>
      </c>
      <c r="D1061" s="7" t="s">
        <v>22</v>
      </c>
      <c r="E1061" s="7">
        <v>1</v>
      </c>
      <c r="F1061" s="7">
        <v>3</v>
      </c>
      <c r="G1061" s="40" t="s">
        <v>4647</v>
      </c>
      <c r="H1061" s="68">
        <v>0.46666666666666667</v>
      </c>
      <c r="I1061" s="9">
        <v>10</v>
      </c>
      <c r="J1061" s="10">
        <f t="shared" si="137"/>
        <v>4.666666666666667</v>
      </c>
      <c r="K1061" s="11">
        <v>1</v>
      </c>
      <c r="L1061" s="12">
        <v>2</v>
      </c>
      <c r="M1061" s="54">
        <f t="shared" si="141"/>
        <v>2</v>
      </c>
      <c r="N1061" s="13">
        <f t="shared" si="138"/>
        <v>3.4</v>
      </c>
      <c r="O1061" s="14">
        <f t="shared" si="139"/>
        <v>9.3333333333333339</v>
      </c>
      <c r="P1061" s="15"/>
      <c r="Q1061" s="16">
        <v>7</v>
      </c>
      <c r="R1061" s="72">
        <f t="shared" si="144"/>
        <v>2.3333333333333339</v>
      </c>
      <c r="S1061" s="19" t="s">
        <v>15</v>
      </c>
      <c r="T1061" s="17">
        <f t="shared" si="140"/>
        <v>3.6</v>
      </c>
      <c r="U1061" s="18" t="s">
        <v>15</v>
      </c>
      <c r="V1061" s="83"/>
      <c r="W1061" s="39" t="s">
        <v>5349</v>
      </c>
      <c r="X1061" s="85">
        <f t="shared" si="142"/>
        <v>25.5</v>
      </c>
      <c r="Y1061" s="85">
        <f t="shared" si="143"/>
        <v>70</v>
      </c>
      <c r="Z1061" s="85">
        <f>VLOOKUP(A:A,[1]周转天数!$A$1:$N$65536,14,0)</f>
        <v>52.5</v>
      </c>
    </row>
    <row r="1062" spans="1:26" ht="15" x14ac:dyDescent="0.25">
      <c r="A1062" s="87" t="s">
        <v>1088</v>
      </c>
      <c r="B1062" s="65" t="s">
        <v>6236</v>
      </c>
      <c r="C1062" s="63" t="s">
        <v>19</v>
      </c>
      <c r="D1062" s="7" t="s">
        <v>22</v>
      </c>
      <c r="E1062" s="7">
        <v>1</v>
      </c>
      <c r="F1062" s="7">
        <v>3</v>
      </c>
      <c r="G1062" s="40" t="s">
        <v>4682</v>
      </c>
      <c r="H1062" s="68">
        <v>0.46666666666666667</v>
      </c>
      <c r="I1062" s="9">
        <v>10</v>
      </c>
      <c r="J1062" s="10">
        <f t="shared" si="137"/>
        <v>4.666666666666667</v>
      </c>
      <c r="K1062" s="11">
        <v>1</v>
      </c>
      <c r="L1062" s="12">
        <v>2</v>
      </c>
      <c r="M1062" s="54">
        <f t="shared" si="141"/>
        <v>2</v>
      </c>
      <c r="N1062" s="13">
        <f t="shared" si="138"/>
        <v>3.4</v>
      </c>
      <c r="O1062" s="14">
        <f t="shared" si="139"/>
        <v>9.3333333333333339</v>
      </c>
      <c r="P1062" s="15"/>
      <c r="Q1062" s="16">
        <v>7</v>
      </c>
      <c r="R1062" s="72">
        <f t="shared" si="144"/>
        <v>2.3333333333333339</v>
      </c>
      <c r="S1062" s="19" t="s">
        <v>15</v>
      </c>
      <c r="T1062" s="17">
        <f t="shared" si="140"/>
        <v>3.6</v>
      </c>
      <c r="U1062" s="18" t="s">
        <v>15</v>
      </c>
      <c r="V1062" s="83"/>
      <c r="W1062" s="39" t="s">
        <v>5016</v>
      </c>
      <c r="X1062" s="85">
        <f t="shared" si="142"/>
        <v>101.32</v>
      </c>
      <c r="Y1062" s="85">
        <f t="shared" si="143"/>
        <v>278.13333333333338</v>
      </c>
      <c r="Z1062" s="85">
        <f>VLOOKUP(A:A,[1]周转天数!$A$1:$N$65536,14,0)</f>
        <v>208.6</v>
      </c>
    </row>
    <row r="1063" spans="1:26" ht="15" x14ac:dyDescent="0.25">
      <c r="A1063" s="87" t="s">
        <v>1089</v>
      </c>
      <c r="B1063" s="65" t="s">
        <v>6237</v>
      </c>
      <c r="C1063" s="63" t="s">
        <v>19</v>
      </c>
      <c r="D1063" s="7" t="s">
        <v>22</v>
      </c>
      <c r="E1063" s="7">
        <v>1</v>
      </c>
      <c r="F1063" s="7">
        <v>3</v>
      </c>
      <c r="G1063" s="40" t="s">
        <v>4667</v>
      </c>
      <c r="H1063" s="68">
        <v>0.46666666666666667</v>
      </c>
      <c r="I1063" s="9">
        <v>10</v>
      </c>
      <c r="J1063" s="10">
        <f t="shared" si="137"/>
        <v>4.666666666666667</v>
      </c>
      <c r="K1063" s="11">
        <v>1</v>
      </c>
      <c r="L1063" s="12">
        <v>2</v>
      </c>
      <c r="M1063" s="54">
        <f t="shared" si="141"/>
        <v>2</v>
      </c>
      <c r="N1063" s="13">
        <f t="shared" si="138"/>
        <v>3.4</v>
      </c>
      <c r="O1063" s="14">
        <f t="shared" si="139"/>
        <v>9.3333333333333339</v>
      </c>
      <c r="P1063" s="15"/>
      <c r="Q1063" s="16">
        <v>7</v>
      </c>
      <c r="R1063" s="72">
        <f t="shared" si="144"/>
        <v>2.3333333333333339</v>
      </c>
      <c r="S1063" s="19" t="s">
        <v>15</v>
      </c>
      <c r="T1063" s="17">
        <f t="shared" si="140"/>
        <v>3.6</v>
      </c>
      <c r="U1063" s="18" t="s">
        <v>15</v>
      </c>
      <c r="V1063" s="83"/>
      <c r="W1063" s="39" t="s">
        <v>5021</v>
      </c>
      <c r="X1063" s="85">
        <f t="shared" si="142"/>
        <v>27.2</v>
      </c>
      <c r="Y1063" s="85">
        <f t="shared" si="143"/>
        <v>74.666666666666671</v>
      </c>
      <c r="Z1063" s="85">
        <f>VLOOKUP(A:A,[1]周转天数!$A$1:$N$65536,14,0)</f>
        <v>56</v>
      </c>
    </row>
    <row r="1064" spans="1:26" ht="15" x14ac:dyDescent="0.25">
      <c r="A1064" s="87" t="s">
        <v>1090</v>
      </c>
      <c r="B1064" s="65" t="s">
        <v>6238</v>
      </c>
      <c r="C1064" s="63" t="s">
        <v>19</v>
      </c>
      <c r="D1064" s="7" t="s">
        <v>22</v>
      </c>
      <c r="E1064" s="7">
        <v>1</v>
      </c>
      <c r="F1064" s="7">
        <v>3</v>
      </c>
      <c r="G1064" s="40" t="s">
        <v>4655</v>
      </c>
      <c r="H1064" s="68">
        <v>0.46666666666666667</v>
      </c>
      <c r="I1064" s="9">
        <v>10</v>
      </c>
      <c r="J1064" s="10">
        <f t="shared" si="137"/>
        <v>4.666666666666667</v>
      </c>
      <c r="K1064" s="11">
        <v>1</v>
      </c>
      <c r="L1064" s="12">
        <v>2</v>
      </c>
      <c r="M1064" s="54">
        <f t="shared" si="141"/>
        <v>2</v>
      </c>
      <c r="N1064" s="13">
        <f t="shared" si="138"/>
        <v>3.4</v>
      </c>
      <c r="O1064" s="14">
        <f t="shared" si="139"/>
        <v>9.3333333333333339</v>
      </c>
      <c r="P1064" s="15"/>
      <c r="Q1064" s="16">
        <v>7</v>
      </c>
      <c r="R1064" s="72">
        <f t="shared" si="144"/>
        <v>2.3333333333333339</v>
      </c>
      <c r="S1064" s="19" t="s">
        <v>15</v>
      </c>
      <c r="T1064" s="17">
        <f t="shared" si="140"/>
        <v>3.6</v>
      </c>
      <c r="U1064" s="18" t="s">
        <v>15</v>
      </c>
      <c r="V1064" s="83"/>
      <c r="W1064" s="39" t="s">
        <v>5016</v>
      </c>
      <c r="X1064" s="85">
        <f t="shared" si="142"/>
        <v>20.399999999999999</v>
      </c>
      <c r="Y1064" s="85">
        <f t="shared" si="143"/>
        <v>56</v>
      </c>
      <c r="Z1064" s="85">
        <f>VLOOKUP(A:A,[1]周转天数!$A$1:$N$65536,14,0)</f>
        <v>42</v>
      </c>
    </row>
    <row r="1065" spans="1:26" ht="15" x14ac:dyDescent="0.25">
      <c r="A1065" s="87" t="s">
        <v>1091</v>
      </c>
      <c r="B1065" s="65" t="s">
        <v>6239</v>
      </c>
      <c r="C1065" s="63" t="s">
        <v>24</v>
      </c>
      <c r="D1065" s="7" t="s">
        <v>22</v>
      </c>
      <c r="E1065" s="7">
        <v>1</v>
      </c>
      <c r="F1065" s="7">
        <v>3</v>
      </c>
      <c r="G1065" s="40" t="s">
        <v>4636</v>
      </c>
      <c r="H1065" s="68">
        <v>0.46666666666666667</v>
      </c>
      <c r="I1065" s="9">
        <v>10</v>
      </c>
      <c r="J1065" s="10">
        <f t="shared" si="137"/>
        <v>4.666666666666667</v>
      </c>
      <c r="K1065" s="11">
        <v>1</v>
      </c>
      <c r="L1065" s="12">
        <v>2</v>
      </c>
      <c r="M1065" s="54">
        <f t="shared" si="141"/>
        <v>2</v>
      </c>
      <c r="N1065" s="13">
        <f t="shared" si="138"/>
        <v>3.4</v>
      </c>
      <c r="O1065" s="14">
        <f t="shared" si="139"/>
        <v>9.3333333333333339</v>
      </c>
      <c r="P1065" s="15"/>
      <c r="Q1065" s="16">
        <v>7</v>
      </c>
      <c r="R1065" s="72">
        <f t="shared" si="144"/>
        <v>2.3333333333333339</v>
      </c>
      <c r="S1065" s="19" t="s">
        <v>15</v>
      </c>
      <c r="T1065" s="17">
        <f t="shared" si="140"/>
        <v>3.6</v>
      </c>
      <c r="U1065" s="18" t="s">
        <v>15</v>
      </c>
      <c r="V1065" s="83"/>
      <c r="W1065" s="39" t="s">
        <v>5312</v>
      </c>
      <c r="X1065" s="85">
        <f t="shared" si="142"/>
        <v>10.199999999999999</v>
      </c>
      <c r="Y1065" s="85">
        <f t="shared" si="143"/>
        <v>28</v>
      </c>
      <c r="Z1065" s="85">
        <f>VLOOKUP(A:A,[1]周转天数!$A$1:$N$65536,14,0)</f>
        <v>21</v>
      </c>
    </row>
    <row r="1066" spans="1:26" ht="15" x14ac:dyDescent="0.25">
      <c r="A1066" s="87" t="s">
        <v>1092</v>
      </c>
      <c r="B1066" s="65" t="s">
        <v>6240</v>
      </c>
      <c r="C1066" s="63" t="s">
        <v>24</v>
      </c>
      <c r="D1066" s="7" t="s">
        <v>22</v>
      </c>
      <c r="E1066" s="7">
        <v>1</v>
      </c>
      <c r="F1066" s="7">
        <v>3</v>
      </c>
      <c r="G1066" s="40" t="s">
        <v>4633</v>
      </c>
      <c r="H1066" s="68">
        <v>0.46666666666666667</v>
      </c>
      <c r="I1066" s="9">
        <v>10</v>
      </c>
      <c r="J1066" s="10">
        <f t="shared" si="137"/>
        <v>4.666666666666667</v>
      </c>
      <c r="K1066" s="11">
        <v>1</v>
      </c>
      <c r="L1066" s="12">
        <v>2</v>
      </c>
      <c r="M1066" s="54">
        <f t="shared" si="141"/>
        <v>2</v>
      </c>
      <c r="N1066" s="13">
        <f t="shared" si="138"/>
        <v>3.4</v>
      </c>
      <c r="O1066" s="14">
        <f t="shared" si="139"/>
        <v>9.3333333333333339</v>
      </c>
      <c r="P1066" s="15"/>
      <c r="Q1066" s="16">
        <v>7</v>
      </c>
      <c r="R1066" s="72">
        <f t="shared" si="144"/>
        <v>2.3333333333333339</v>
      </c>
      <c r="S1066" s="19" t="s">
        <v>15</v>
      </c>
      <c r="T1066" s="17">
        <f t="shared" si="140"/>
        <v>3.6</v>
      </c>
      <c r="U1066" s="18" t="s">
        <v>15</v>
      </c>
      <c r="V1066" s="83"/>
      <c r="W1066" s="39" t="s">
        <v>5872</v>
      </c>
      <c r="X1066" s="85">
        <f t="shared" si="142"/>
        <v>8.5</v>
      </c>
      <c r="Y1066" s="85">
        <f t="shared" si="143"/>
        <v>23.333333333333336</v>
      </c>
      <c r="Z1066" s="85">
        <f>VLOOKUP(A:A,[1]周转天数!$A$1:$N$65536,14,0)</f>
        <v>17.5</v>
      </c>
    </row>
    <row r="1067" spans="1:26" ht="15" x14ac:dyDescent="0.25">
      <c r="A1067" s="87" t="s">
        <v>1093</v>
      </c>
      <c r="B1067" s="65" t="s">
        <v>6241</v>
      </c>
      <c r="C1067" s="63" t="s">
        <v>19</v>
      </c>
      <c r="D1067" s="7" t="s">
        <v>22</v>
      </c>
      <c r="E1067" s="7">
        <v>1</v>
      </c>
      <c r="F1067" s="7">
        <v>3</v>
      </c>
      <c r="G1067" s="40" t="s">
        <v>4655</v>
      </c>
      <c r="H1067" s="68">
        <v>0.46666666666666667</v>
      </c>
      <c r="I1067" s="9">
        <v>10</v>
      </c>
      <c r="J1067" s="10">
        <f t="shared" si="137"/>
        <v>4.666666666666667</v>
      </c>
      <c r="K1067" s="11">
        <v>1</v>
      </c>
      <c r="L1067" s="12">
        <v>2</v>
      </c>
      <c r="M1067" s="54">
        <f t="shared" si="141"/>
        <v>2</v>
      </c>
      <c r="N1067" s="13">
        <f t="shared" si="138"/>
        <v>3.4</v>
      </c>
      <c r="O1067" s="14">
        <f t="shared" si="139"/>
        <v>9.3333333333333339</v>
      </c>
      <c r="P1067" s="15"/>
      <c r="Q1067" s="16">
        <v>7</v>
      </c>
      <c r="R1067" s="72">
        <f t="shared" si="144"/>
        <v>2.3333333333333339</v>
      </c>
      <c r="S1067" s="19" t="s">
        <v>15</v>
      </c>
      <c r="T1067" s="17">
        <f t="shared" si="140"/>
        <v>3.6</v>
      </c>
      <c r="U1067" s="18" t="s">
        <v>15</v>
      </c>
      <c r="V1067" s="83"/>
      <c r="W1067" s="39" t="s">
        <v>5465</v>
      </c>
      <c r="X1067" s="85">
        <f t="shared" si="142"/>
        <v>20.399999999999999</v>
      </c>
      <c r="Y1067" s="85">
        <f t="shared" si="143"/>
        <v>56</v>
      </c>
      <c r="Z1067" s="85">
        <f>VLOOKUP(A:A,[1]周转天数!$A$1:$N$65536,14,0)</f>
        <v>42</v>
      </c>
    </row>
    <row r="1068" spans="1:26" ht="15" x14ac:dyDescent="0.25">
      <c r="A1068" s="87" t="s">
        <v>1094</v>
      </c>
      <c r="B1068" s="65" t="s">
        <v>6242</v>
      </c>
      <c r="C1068" s="63" t="s">
        <v>19</v>
      </c>
      <c r="D1068" s="7" t="s">
        <v>22</v>
      </c>
      <c r="E1068" s="7">
        <v>1</v>
      </c>
      <c r="F1068" s="7">
        <v>3</v>
      </c>
      <c r="G1068" s="40" t="s">
        <v>4725</v>
      </c>
      <c r="H1068" s="68">
        <v>0.46666666666666667</v>
      </c>
      <c r="I1068" s="9">
        <v>10</v>
      </c>
      <c r="J1068" s="10">
        <f t="shared" si="137"/>
        <v>4.666666666666667</v>
      </c>
      <c r="K1068" s="11">
        <v>1</v>
      </c>
      <c r="L1068" s="12">
        <v>2</v>
      </c>
      <c r="M1068" s="54">
        <f t="shared" si="141"/>
        <v>2</v>
      </c>
      <c r="N1068" s="13">
        <f t="shared" si="138"/>
        <v>3.4</v>
      </c>
      <c r="O1068" s="14">
        <f t="shared" si="139"/>
        <v>9.3333333333333339</v>
      </c>
      <c r="P1068" s="15"/>
      <c r="Q1068" s="16">
        <v>7</v>
      </c>
      <c r="R1068" s="72">
        <f t="shared" si="144"/>
        <v>2.3333333333333339</v>
      </c>
      <c r="S1068" s="19" t="s">
        <v>15</v>
      </c>
      <c r="T1068" s="17">
        <f t="shared" si="140"/>
        <v>3.6</v>
      </c>
      <c r="U1068" s="18" t="s">
        <v>15</v>
      </c>
      <c r="V1068" s="83"/>
      <c r="W1068" s="39" t="s">
        <v>5016</v>
      </c>
      <c r="X1068" s="85">
        <f t="shared" si="142"/>
        <v>32.299999999999997</v>
      </c>
      <c r="Y1068" s="85">
        <f t="shared" si="143"/>
        <v>88.666666666666671</v>
      </c>
      <c r="Z1068" s="85">
        <f>VLOOKUP(A:A,[1]周转天数!$A$1:$N$65536,14,0)</f>
        <v>66.5</v>
      </c>
    </row>
    <row r="1069" spans="1:26" ht="15" x14ac:dyDescent="0.25">
      <c r="A1069" s="87" t="s">
        <v>1095</v>
      </c>
      <c r="B1069" s="65" t="s">
        <v>6243</v>
      </c>
      <c r="C1069" s="63" t="s">
        <v>19</v>
      </c>
      <c r="D1069" s="7" t="s">
        <v>22</v>
      </c>
      <c r="E1069" s="7">
        <v>1</v>
      </c>
      <c r="F1069" s="7">
        <v>3</v>
      </c>
      <c r="G1069" s="40" t="s">
        <v>4681</v>
      </c>
      <c r="H1069" s="68">
        <v>0.46666666666666667</v>
      </c>
      <c r="I1069" s="9">
        <v>10</v>
      </c>
      <c r="J1069" s="10">
        <f t="shared" si="137"/>
        <v>4.666666666666667</v>
      </c>
      <c r="K1069" s="11">
        <v>1</v>
      </c>
      <c r="L1069" s="12">
        <v>2</v>
      </c>
      <c r="M1069" s="54">
        <f t="shared" si="141"/>
        <v>2</v>
      </c>
      <c r="N1069" s="13">
        <f t="shared" si="138"/>
        <v>3.4</v>
      </c>
      <c r="O1069" s="14">
        <f t="shared" si="139"/>
        <v>9.3333333333333339</v>
      </c>
      <c r="P1069" s="15"/>
      <c r="Q1069" s="16">
        <v>7</v>
      </c>
      <c r="R1069" s="72">
        <f t="shared" si="144"/>
        <v>2.3333333333333339</v>
      </c>
      <c r="S1069" s="19" t="s">
        <v>15</v>
      </c>
      <c r="T1069" s="17">
        <f t="shared" si="140"/>
        <v>3.6</v>
      </c>
      <c r="U1069" s="18" t="s">
        <v>15</v>
      </c>
      <c r="V1069" s="83"/>
      <c r="W1069" s="39" t="s">
        <v>5016</v>
      </c>
      <c r="X1069" s="85">
        <f t="shared" si="142"/>
        <v>49.3</v>
      </c>
      <c r="Y1069" s="85">
        <f t="shared" si="143"/>
        <v>135.33333333333334</v>
      </c>
      <c r="Z1069" s="85">
        <f>VLOOKUP(A:A,[1]周转天数!$A$1:$N$65536,14,0)</f>
        <v>101.5</v>
      </c>
    </row>
    <row r="1070" spans="1:26" ht="15" x14ac:dyDescent="0.25">
      <c r="A1070" s="87" t="s">
        <v>1096</v>
      </c>
      <c r="B1070" s="65" t="s">
        <v>6244</v>
      </c>
      <c r="C1070" s="63" t="s">
        <v>19</v>
      </c>
      <c r="D1070" s="7" t="s">
        <v>22</v>
      </c>
      <c r="E1070" s="7">
        <v>1</v>
      </c>
      <c r="F1070" s="7">
        <v>3</v>
      </c>
      <c r="G1070" s="40" t="s">
        <v>4647</v>
      </c>
      <c r="H1070" s="68">
        <v>0.46666666666666667</v>
      </c>
      <c r="I1070" s="9">
        <v>10</v>
      </c>
      <c r="J1070" s="10">
        <f t="shared" si="137"/>
        <v>4.666666666666667</v>
      </c>
      <c r="K1070" s="11">
        <v>1</v>
      </c>
      <c r="L1070" s="12">
        <v>2</v>
      </c>
      <c r="M1070" s="54">
        <f t="shared" si="141"/>
        <v>2</v>
      </c>
      <c r="N1070" s="13">
        <f t="shared" si="138"/>
        <v>3.4</v>
      </c>
      <c r="O1070" s="14">
        <f t="shared" si="139"/>
        <v>9.3333333333333339</v>
      </c>
      <c r="P1070" s="15"/>
      <c r="Q1070" s="16">
        <v>7</v>
      </c>
      <c r="R1070" s="72">
        <f t="shared" si="144"/>
        <v>2.3333333333333339</v>
      </c>
      <c r="S1070" s="19" t="s">
        <v>15</v>
      </c>
      <c r="T1070" s="17">
        <f t="shared" si="140"/>
        <v>3.6</v>
      </c>
      <c r="U1070" s="18" t="s">
        <v>15</v>
      </c>
      <c r="V1070" s="83"/>
      <c r="W1070" s="39" t="s">
        <v>5016</v>
      </c>
      <c r="X1070" s="85">
        <f t="shared" si="142"/>
        <v>25.5</v>
      </c>
      <c r="Y1070" s="85">
        <f t="shared" si="143"/>
        <v>70</v>
      </c>
      <c r="Z1070" s="85">
        <f>VLOOKUP(A:A,[1]周转天数!$A$1:$N$65536,14,0)</f>
        <v>52.5</v>
      </c>
    </row>
    <row r="1071" spans="1:26" ht="15" x14ac:dyDescent="0.25">
      <c r="A1071" s="87" t="s">
        <v>1097</v>
      </c>
      <c r="B1071" s="65" t="s">
        <v>6245</v>
      </c>
      <c r="C1071" s="63" t="s">
        <v>19</v>
      </c>
      <c r="D1071" s="7" t="s">
        <v>22</v>
      </c>
      <c r="E1071" s="7">
        <v>1</v>
      </c>
      <c r="F1071" s="7">
        <v>3</v>
      </c>
      <c r="G1071" s="40" t="s">
        <v>4679</v>
      </c>
      <c r="H1071" s="68">
        <v>0.46666666666666667</v>
      </c>
      <c r="I1071" s="9">
        <v>10</v>
      </c>
      <c r="J1071" s="10">
        <f t="shared" si="137"/>
        <v>4.666666666666667</v>
      </c>
      <c r="K1071" s="11">
        <v>1</v>
      </c>
      <c r="L1071" s="12">
        <v>2</v>
      </c>
      <c r="M1071" s="54">
        <f t="shared" si="141"/>
        <v>2</v>
      </c>
      <c r="N1071" s="13">
        <f t="shared" si="138"/>
        <v>3.4</v>
      </c>
      <c r="O1071" s="14">
        <f t="shared" si="139"/>
        <v>9.3333333333333339</v>
      </c>
      <c r="P1071" s="15"/>
      <c r="Q1071" s="16">
        <v>7</v>
      </c>
      <c r="R1071" s="72">
        <f t="shared" si="144"/>
        <v>2.3333333333333339</v>
      </c>
      <c r="S1071" s="19" t="s">
        <v>15</v>
      </c>
      <c r="T1071" s="17">
        <f t="shared" si="140"/>
        <v>3.6</v>
      </c>
      <c r="U1071" s="18" t="s">
        <v>15</v>
      </c>
      <c r="V1071" s="83"/>
      <c r="W1071" s="39" t="s">
        <v>5021</v>
      </c>
      <c r="X1071" s="85">
        <f t="shared" si="142"/>
        <v>29.92</v>
      </c>
      <c r="Y1071" s="85">
        <f t="shared" si="143"/>
        <v>82.13333333333334</v>
      </c>
      <c r="Z1071" s="85">
        <f>VLOOKUP(A:A,[1]周转天数!$A$1:$N$65536,14,0)</f>
        <v>61.600000000000009</v>
      </c>
    </row>
    <row r="1072" spans="1:26" ht="15" x14ac:dyDescent="0.25">
      <c r="A1072" s="87" t="s">
        <v>1098</v>
      </c>
      <c r="B1072" s="65" t="s">
        <v>6246</v>
      </c>
      <c r="C1072" s="63" t="s">
        <v>19</v>
      </c>
      <c r="D1072" s="7" t="s">
        <v>22</v>
      </c>
      <c r="E1072" s="7">
        <v>1</v>
      </c>
      <c r="F1072" s="7">
        <v>3</v>
      </c>
      <c r="G1072" s="40" t="s">
        <v>4777</v>
      </c>
      <c r="H1072" s="68">
        <v>0.46666666666666667</v>
      </c>
      <c r="I1072" s="9">
        <v>10</v>
      </c>
      <c r="J1072" s="10">
        <f t="shared" si="137"/>
        <v>4.666666666666667</v>
      </c>
      <c r="K1072" s="11">
        <v>1</v>
      </c>
      <c r="L1072" s="12">
        <v>2</v>
      </c>
      <c r="M1072" s="54">
        <f t="shared" si="141"/>
        <v>2</v>
      </c>
      <c r="N1072" s="13">
        <f t="shared" si="138"/>
        <v>3.4</v>
      </c>
      <c r="O1072" s="14">
        <f t="shared" si="139"/>
        <v>9.3333333333333339</v>
      </c>
      <c r="P1072" s="15"/>
      <c r="Q1072" s="16">
        <v>7</v>
      </c>
      <c r="R1072" s="72">
        <f t="shared" si="144"/>
        <v>2.3333333333333339</v>
      </c>
      <c r="S1072" s="19" t="s">
        <v>15</v>
      </c>
      <c r="T1072" s="17">
        <f t="shared" si="140"/>
        <v>3.6</v>
      </c>
      <c r="U1072" s="18" t="s">
        <v>15</v>
      </c>
      <c r="V1072" s="83"/>
      <c r="W1072" s="39" t="s">
        <v>5349</v>
      </c>
      <c r="X1072" s="85">
        <f t="shared" si="142"/>
        <v>83.3</v>
      </c>
      <c r="Y1072" s="85">
        <f t="shared" si="143"/>
        <v>228.66666666666669</v>
      </c>
      <c r="Z1072" s="85">
        <f>VLOOKUP(A:A,[1]周转天数!$A$1:$N$65536,14,0)</f>
        <v>171.5</v>
      </c>
    </row>
    <row r="1073" spans="1:26" ht="15" x14ac:dyDescent="0.25">
      <c r="A1073" s="87" t="s">
        <v>1099</v>
      </c>
      <c r="B1073" s="65" t="s">
        <v>6247</v>
      </c>
      <c r="C1073" s="63" t="s">
        <v>19</v>
      </c>
      <c r="D1073" s="7" t="s">
        <v>22</v>
      </c>
      <c r="E1073" s="7">
        <v>1</v>
      </c>
      <c r="F1073" s="7">
        <v>3</v>
      </c>
      <c r="G1073" s="40" t="s">
        <v>4644</v>
      </c>
      <c r="H1073" s="68">
        <v>0.46666666666666667</v>
      </c>
      <c r="I1073" s="9">
        <v>10</v>
      </c>
      <c r="J1073" s="10">
        <f t="shared" si="137"/>
        <v>4.666666666666667</v>
      </c>
      <c r="K1073" s="11">
        <v>1</v>
      </c>
      <c r="L1073" s="12">
        <v>2</v>
      </c>
      <c r="M1073" s="54">
        <f t="shared" si="141"/>
        <v>2</v>
      </c>
      <c r="N1073" s="13">
        <f t="shared" si="138"/>
        <v>3.4</v>
      </c>
      <c r="O1073" s="14">
        <f t="shared" si="139"/>
        <v>9.3333333333333339</v>
      </c>
      <c r="P1073" s="15"/>
      <c r="Q1073" s="16">
        <v>7</v>
      </c>
      <c r="R1073" s="72">
        <f t="shared" si="144"/>
        <v>2.3333333333333339</v>
      </c>
      <c r="S1073" s="19" t="s">
        <v>15</v>
      </c>
      <c r="T1073" s="17">
        <f t="shared" si="140"/>
        <v>3.6</v>
      </c>
      <c r="U1073" s="18" t="s">
        <v>15</v>
      </c>
      <c r="V1073" s="83"/>
      <c r="W1073" s="39" t="s">
        <v>5879</v>
      </c>
      <c r="X1073" s="85">
        <f t="shared" si="142"/>
        <v>22.099999999999998</v>
      </c>
      <c r="Y1073" s="85">
        <f t="shared" si="143"/>
        <v>60.666666666666671</v>
      </c>
      <c r="Z1073" s="85">
        <f>VLOOKUP(A:A,[1]周转天数!$A$1:$N$65536,14,0)</f>
        <v>45.5</v>
      </c>
    </row>
    <row r="1074" spans="1:26" ht="15" x14ac:dyDescent="0.25">
      <c r="A1074" s="87" t="s">
        <v>1100</v>
      </c>
      <c r="B1074" s="65" t="s">
        <v>6248</v>
      </c>
      <c r="C1074" s="63" t="s">
        <v>19</v>
      </c>
      <c r="D1074" s="7" t="s">
        <v>22</v>
      </c>
      <c r="E1074" s="7">
        <v>1</v>
      </c>
      <c r="F1074" s="7">
        <v>3</v>
      </c>
      <c r="G1074" s="40" t="s">
        <v>4739</v>
      </c>
      <c r="H1074" s="68">
        <v>0.46666666666666667</v>
      </c>
      <c r="I1074" s="9">
        <v>10</v>
      </c>
      <c r="J1074" s="10">
        <f t="shared" si="137"/>
        <v>4.666666666666667</v>
      </c>
      <c r="K1074" s="11">
        <v>1</v>
      </c>
      <c r="L1074" s="12">
        <v>2</v>
      </c>
      <c r="M1074" s="54">
        <f t="shared" si="141"/>
        <v>2</v>
      </c>
      <c r="N1074" s="13">
        <f t="shared" si="138"/>
        <v>3.4</v>
      </c>
      <c r="O1074" s="14">
        <f t="shared" si="139"/>
        <v>9.3333333333333339</v>
      </c>
      <c r="P1074" s="15"/>
      <c r="Q1074" s="16">
        <v>7</v>
      </c>
      <c r="R1074" s="72">
        <f t="shared" si="144"/>
        <v>2.3333333333333339</v>
      </c>
      <c r="S1074" s="19" t="s">
        <v>15</v>
      </c>
      <c r="T1074" s="17">
        <f t="shared" si="140"/>
        <v>3.6</v>
      </c>
      <c r="U1074" s="18" t="s">
        <v>15</v>
      </c>
      <c r="V1074" s="83"/>
      <c r="W1074" s="39" t="s">
        <v>5465</v>
      </c>
      <c r="X1074" s="85">
        <f t="shared" si="142"/>
        <v>56.1</v>
      </c>
      <c r="Y1074" s="85">
        <f t="shared" si="143"/>
        <v>154</v>
      </c>
      <c r="Z1074" s="85">
        <f>VLOOKUP(A:A,[1]周转天数!$A$1:$N$65536,14,0)</f>
        <v>115.5</v>
      </c>
    </row>
    <row r="1075" spans="1:26" ht="15" x14ac:dyDescent="0.25">
      <c r="A1075" s="87" t="s">
        <v>1101</v>
      </c>
      <c r="B1075" s="65" t="s">
        <v>6249</v>
      </c>
      <c r="C1075" s="63" t="s">
        <v>24</v>
      </c>
      <c r="D1075" s="7" t="s">
        <v>22</v>
      </c>
      <c r="E1075" s="7">
        <v>1</v>
      </c>
      <c r="F1075" s="7">
        <v>3</v>
      </c>
      <c r="G1075" s="40" t="s">
        <v>4644</v>
      </c>
      <c r="H1075" s="68">
        <v>0.46666666666666667</v>
      </c>
      <c r="I1075" s="9">
        <v>10</v>
      </c>
      <c r="J1075" s="10">
        <f t="shared" si="137"/>
        <v>4.666666666666667</v>
      </c>
      <c r="K1075" s="11">
        <v>1</v>
      </c>
      <c r="L1075" s="12">
        <v>2</v>
      </c>
      <c r="M1075" s="54">
        <f t="shared" si="141"/>
        <v>2</v>
      </c>
      <c r="N1075" s="13">
        <f t="shared" si="138"/>
        <v>3.4</v>
      </c>
      <c r="O1075" s="14">
        <f t="shared" si="139"/>
        <v>9.3333333333333339</v>
      </c>
      <c r="P1075" s="15"/>
      <c r="Q1075" s="16">
        <v>7</v>
      </c>
      <c r="R1075" s="72">
        <f t="shared" si="144"/>
        <v>2.3333333333333339</v>
      </c>
      <c r="S1075" s="19" t="s">
        <v>15</v>
      </c>
      <c r="T1075" s="17">
        <f t="shared" si="140"/>
        <v>3.6</v>
      </c>
      <c r="U1075" s="18" t="s">
        <v>15</v>
      </c>
      <c r="V1075" s="83"/>
      <c r="W1075" s="39" t="s">
        <v>6105</v>
      </c>
      <c r="X1075" s="85">
        <f t="shared" si="142"/>
        <v>22.099999999999998</v>
      </c>
      <c r="Y1075" s="85">
        <f t="shared" si="143"/>
        <v>60.666666666666671</v>
      </c>
      <c r="Z1075" s="85">
        <f>VLOOKUP(A:A,[1]周转天数!$A$1:$N$65536,14,0)</f>
        <v>45.5</v>
      </c>
    </row>
    <row r="1076" spans="1:26" ht="15" x14ac:dyDescent="0.25">
      <c r="A1076" s="87" t="s">
        <v>12</v>
      </c>
      <c r="B1076" s="65" t="s">
        <v>29</v>
      </c>
      <c r="C1076" s="63" t="s">
        <v>24</v>
      </c>
      <c r="D1076" s="7" t="s">
        <v>22</v>
      </c>
      <c r="E1076" s="7">
        <v>1</v>
      </c>
      <c r="F1076" s="7">
        <v>3</v>
      </c>
      <c r="G1076" s="40" t="s">
        <v>4636</v>
      </c>
      <c r="H1076" s="68">
        <v>0.46666666666666667</v>
      </c>
      <c r="I1076" s="9">
        <v>10</v>
      </c>
      <c r="J1076" s="10">
        <f t="shared" si="137"/>
        <v>4.666666666666667</v>
      </c>
      <c r="K1076" s="11">
        <v>1</v>
      </c>
      <c r="L1076" s="12">
        <v>2</v>
      </c>
      <c r="M1076" s="54">
        <f t="shared" si="141"/>
        <v>2</v>
      </c>
      <c r="N1076" s="13">
        <f t="shared" si="138"/>
        <v>3.4</v>
      </c>
      <c r="O1076" s="14">
        <f t="shared" si="139"/>
        <v>9.3333333333333339</v>
      </c>
      <c r="P1076" s="15"/>
      <c r="Q1076" s="16">
        <v>7</v>
      </c>
      <c r="R1076" s="72">
        <f t="shared" si="144"/>
        <v>2.3333333333333339</v>
      </c>
      <c r="S1076" s="19" t="s">
        <v>15</v>
      </c>
      <c r="T1076" s="17">
        <f t="shared" si="140"/>
        <v>3.6</v>
      </c>
      <c r="U1076" s="18" t="s">
        <v>15</v>
      </c>
      <c r="V1076" s="83"/>
      <c r="W1076" s="39" t="s">
        <v>5310</v>
      </c>
      <c r="X1076" s="85">
        <f t="shared" si="142"/>
        <v>10.199999999999999</v>
      </c>
      <c r="Y1076" s="85">
        <f t="shared" si="143"/>
        <v>28</v>
      </c>
      <c r="Z1076" s="85">
        <f>VLOOKUP(A:A,[1]周转天数!$A$1:$N$65536,14,0)</f>
        <v>21</v>
      </c>
    </row>
    <row r="1077" spans="1:26" ht="15" x14ac:dyDescent="0.25">
      <c r="A1077" s="87" t="s">
        <v>1102</v>
      </c>
      <c r="B1077" s="65" t="s">
        <v>6250</v>
      </c>
      <c r="C1077" s="63" t="s">
        <v>19</v>
      </c>
      <c r="D1077" s="7" t="s">
        <v>22</v>
      </c>
      <c r="E1077" s="7">
        <v>1</v>
      </c>
      <c r="F1077" s="7">
        <v>3</v>
      </c>
      <c r="G1077" s="40" t="s">
        <v>4681</v>
      </c>
      <c r="H1077" s="68">
        <v>0.46666666666666667</v>
      </c>
      <c r="I1077" s="9">
        <v>10</v>
      </c>
      <c r="J1077" s="10">
        <f t="shared" si="137"/>
        <v>4.666666666666667</v>
      </c>
      <c r="K1077" s="11">
        <v>1</v>
      </c>
      <c r="L1077" s="12">
        <v>2</v>
      </c>
      <c r="M1077" s="54">
        <f t="shared" si="141"/>
        <v>2</v>
      </c>
      <c r="N1077" s="13">
        <f t="shared" si="138"/>
        <v>3.4</v>
      </c>
      <c r="O1077" s="14">
        <f t="shared" si="139"/>
        <v>9.3333333333333339</v>
      </c>
      <c r="P1077" s="15"/>
      <c r="Q1077" s="16">
        <v>7</v>
      </c>
      <c r="R1077" s="72">
        <f t="shared" si="144"/>
        <v>2.3333333333333339</v>
      </c>
      <c r="S1077" s="19" t="s">
        <v>15</v>
      </c>
      <c r="T1077" s="17">
        <f t="shared" si="140"/>
        <v>3.6</v>
      </c>
      <c r="U1077" s="18" t="s">
        <v>15</v>
      </c>
      <c r="V1077" s="83"/>
      <c r="W1077" s="39" t="s">
        <v>5016</v>
      </c>
      <c r="X1077" s="85">
        <f t="shared" si="142"/>
        <v>49.3</v>
      </c>
      <c r="Y1077" s="85">
        <f t="shared" si="143"/>
        <v>135.33333333333334</v>
      </c>
      <c r="Z1077" s="85">
        <f>VLOOKUP(A:A,[1]周转天数!$A$1:$N$65536,14,0)</f>
        <v>101.5</v>
      </c>
    </row>
    <row r="1078" spans="1:26" ht="15" x14ac:dyDescent="0.25">
      <c r="A1078" s="87" t="s">
        <v>1103</v>
      </c>
      <c r="B1078" s="65" t="s">
        <v>6251</v>
      </c>
      <c r="C1078" s="63" t="s">
        <v>19</v>
      </c>
      <c r="D1078" s="7" t="s">
        <v>22</v>
      </c>
      <c r="E1078" s="7">
        <v>1</v>
      </c>
      <c r="F1078" s="7">
        <v>3</v>
      </c>
      <c r="G1078" s="40" t="s">
        <v>4666</v>
      </c>
      <c r="H1078" s="68">
        <v>0.46666666666666667</v>
      </c>
      <c r="I1078" s="9">
        <v>10</v>
      </c>
      <c r="J1078" s="10">
        <f t="shared" si="137"/>
        <v>4.666666666666667</v>
      </c>
      <c r="K1078" s="11">
        <v>1</v>
      </c>
      <c r="L1078" s="12">
        <v>2</v>
      </c>
      <c r="M1078" s="54">
        <f t="shared" si="141"/>
        <v>2</v>
      </c>
      <c r="N1078" s="13">
        <f t="shared" si="138"/>
        <v>3.4</v>
      </c>
      <c r="O1078" s="14">
        <f t="shared" si="139"/>
        <v>9.3333333333333339</v>
      </c>
      <c r="P1078" s="15"/>
      <c r="Q1078" s="16">
        <v>7</v>
      </c>
      <c r="R1078" s="72">
        <f t="shared" si="144"/>
        <v>2.3333333333333339</v>
      </c>
      <c r="S1078" s="19" t="s">
        <v>15</v>
      </c>
      <c r="T1078" s="17">
        <f t="shared" si="140"/>
        <v>3.6</v>
      </c>
      <c r="U1078" s="18" t="s">
        <v>15</v>
      </c>
      <c r="V1078" s="83"/>
      <c r="W1078" s="39" t="s">
        <v>5496</v>
      </c>
      <c r="X1078" s="85">
        <f t="shared" si="142"/>
        <v>44.199999999999996</v>
      </c>
      <c r="Y1078" s="85">
        <f t="shared" si="143"/>
        <v>121.33333333333334</v>
      </c>
      <c r="Z1078" s="85">
        <f>VLOOKUP(A:A,[1]周转天数!$A$1:$N$65536,14,0)</f>
        <v>91</v>
      </c>
    </row>
    <row r="1079" spans="1:26" ht="15" x14ac:dyDescent="0.25">
      <c r="A1079" s="87" t="s">
        <v>1104</v>
      </c>
      <c r="B1079" s="65" t="s">
        <v>6252</v>
      </c>
      <c r="C1079" s="63" t="s">
        <v>19</v>
      </c>
      <c r="D1079" s="7" t="s">
        <v>22</v>
      </c>
      <c r="E1079" s="7">
        <v>1</v>
      </c>
      <c r="F1079" s="7">
        <v>3</v>
      </c>
      <c r="G1079" s="40" t="s">
        <v>4661</v>
      </c>
      <c r="H1079" s="68">
        <v>0.46666666666666667</v>
      </c>
      <c r="I1079" s="9">
        <v>10</v>
      </c>
      <c r="J1079" s="10">
        <f t="shared" si="137"/>
        <v>4.666666666666667</v>
      </c>
      <c r="K1079" s="11">
        <v>1</v>
      </c>
      <c r="L1079" s="12">
        <v>2</v>
      </c>
      <c r="M1079" s="54">
        <f t="shared" si="141"/>
        <v>2</v>
      </c>
      <c r="N1079" s="13">
        <f t="shared" si="138"/>
        <v>3.4</v>
      </c>
      <c r="O1079" s="14">
        <f t="shared" si="139"/>
        <v>9.3333333333333339</v>
      </c>
      <c r="P1079" s="15"/>
      <c r="Q1079" s="16">
        <v>7</v>
      </c>
      <c r="R1079" s="72">
        <f t="shared" si="144"/>
        <v>2.3333333333333339</v>
      </c>
      <c r="S1079" s="19" t="s">
        <v>15</v>
      </c>
      <c r="T1079" s="17">
        <f t="shared" si="140"/>
        <v>3.6</v>
      </c>
      <c r="U1079" s="18" t="s">
        <v>15</v>
      </c>
      <c r="V1079" s="83"/>
      <c r="W1079" s="39" t="s">
        <v>5349</v>
      </c>
      <c r="X1079" s="85">
        <f t="shared" si="142"/>
        <v>33.32</v>
      </c>
      <c r="Y1079" s="85">
        <f t="shared" si="143"/>
        <v>91.466666666666683</v>
      </c>
      <c r="Z1079" s="85">
        <f>VLOOKUP(A:A,[1]周转天数!$A$1:$N$65536,14,0)</f>
        <v>68.600000000000009</v>
      </c>
    </row>
    <row r="1080" spans="1:26" ht="15" x14ac:dyDescent="0.25">
      <c r="A1080" s="87" t="s">
        <v>1105</v>
      </c>
      <c r="B1080" s="65" t="s">
        <v>6253</v>
      </c>
      <c r="C1080" s="63" t="s">
        <v>19</v>
      </c>
      <c r="D1080" s="7" t="s">
        <v>22</v>
      </c>
      <c r="E1080" s="7">
        <v>1</v>
      </c>
      <c r="F1080" s="7">
        <v>3</v>
      </c>
      <c r="G1080" s="40" t="s">
        <v>4653</v>
      </c>
      <c r="H1080" s="68">
        <v>0.46666666666666667</v>
      </c>
      <c r="I1080" s="9">
        <v>10</v>
      </c>
      <c r="J1080" s="10">
        <f t="shared" si="137"/>
        <v>4.666666666666667</v>
      </c>
      <c r="K1080" s="11">
        <v>1</v>
      </c>
      <c r="L1080" s="12">
        <v>2</v>
      </c>
      <c r="M1080" s="54">
        <f t="shared" si="141"/>
        <v>2</v>
      </c>
      <c r="N1080" s="13">
        <f t="shared" si="138"/>
        <v>3.4</v>
      </c>
      <c r="O1080" s="14">
        <f t="shared" si="139"/>
        <v>9.3333333333333339</v>
      </c>
      <c r="P1080" s="15"/>
      <c r="Q1080" s="16">
        <v>7</v>
      </c>
      <c r="R1080" s="72">
        <f t="shared" si="144"/>
        <v>2.3333333333333339</v>
      </c>
      <c r="S1080" s="19" t="s">
        <v>15</v>
      </c>
      <c r="T1080" s="17">
        <f t="shared" si="140"/>
        <v>3.6</v>
      </c>
      <c r="U1080" s="18" t="s">
        <v>15</v>
      </c>
      <c r="V1080" s="83"/>
      <c r="W1080" s="39" t="s">
        <v>5021</v>
      </c>
      <c r="X1080" s="85">
        <f t="shared" si="142"/>
        <v>23.8</v>
      </c>
      <c r="Y1080" s="85">
        <f t="shared" si="143"/>
        <v>65.333333333333343</v>
      </c>
      <c r="Z1080" s="85">
        <f>VLOOKUP(A:A,[1]周转天数!$A$1:$N$65536,14,0)</f>
        <v>49</v>
      </c>
    </row>
    <row r="1081" spans="1:26" ht="15" x14ac:dyDescent="0.25">
      <c r="A1081" s="87" t="s">
        <v>1106</v>
      </c>
      <c r="B1081" s="65" t="s">
        <v>6254</v>
      </c>
      <c r="C1081" s="63" t="s">
        <v>24</v>
      </c>
      <c r="D1081" s="7" t="s">
        <v>22</v>
      </c>
      <c r="E1081" s="7">
        <v>1</v>
      </c>
      <c r="F1081" s="7">
        <v>3</v>
      </c>
      <c r="G1081" s="40" t="s">
        <v>4645</v>
      </c>
      <c r="H1081" s="68">
        <v>0.46666666666666667</v>
      </c>
      <c r="I1081" s="9">
        <v>10</v>
      </c>
      <c r="J1081" s="10">
        <f t="shared" si="137"/>
        <v>4.666666666666667</v>
      </c>
      <c r="K1081" s="11">
        <v>1</v>
      </c>
      <c r="L1081" s="12">
        <v>2</v>
      </c>
      <c r="M1081" s="54">
        <f t="shared" si="141"/>
        <v>2</v>
      </c>
      <c r="N1081" s="13">
        <f t="shared" si="138"/>
        <v>3.4</v>
      </c>
      <c r="O1081" s="14">
        <f t="shared" si="139"/>
        <v>9.3333333333333339</v>
      </c>
      <c r="P1081" s="15"/>
      <c r="Q1081" s="16">
        <v>7</v>
      </c>
      <c r="R1081" s="72">
        <f t="shared" si="144"/>
        <v>2.3333333333333339</v>
      </c>
      <c r="S1081" s="19" t="s">
        <v>15</v>
      </c>
      <c r="T1081" s="17">
        <f t="shared" si="140"/>
        <v>3.6</v>
      </c>
      <c r="U1081" s="18" t="s">
        <v>15</v>
      </c>
      <c r="V1081" s="83"/>
      <c r="W1081" s="39" t="s">
        <v>5872</v>
      </c>
      <c r="X1081" s="85">
        <f t="shared" si="142"/>
        <v>17</v>
      </c>
      <c r="Y1081" s="85">
        <f t="shared" si="143"/>
        <v>46.666666666666671</v>
      </c>
      <c r="Z1081" s="85">
        <f>VLOOKUP(A:A,[1]周转天数!$A$1:$N$65536,14,0)</f>
        <v>35</v>
      </c>
    </row>
    <row r="1082" spans="1:26" ht="15" x14ac:dyDescent="0.25">
      <c r="A1082" s="87" t="s">
        <v>1107</v>
      </c>
      <c r="B1082" s="65" t="s">
        <v>6255</v>
      </c>
      <c r="C1082" s="63" t="s">
        <v>4987</v>
      </c>
      <c r="D1082" s="7" t="s">
        <v>22</v>
      </c>
      <c r="E1082" s="7">
        <v>1</v>
      </c>
      <c r="F1082" s="7">
        <v>3</v>
      </c>
      <c r="G1082" s="40" t="s">
        <v>4639</v>
      </c>
      <c r="H1082" s="68">
        <v>0.46666666666666667</v>
      </c>
      <c r="I1082" s="9">
        <v>10</v>
      </c>
      <c r="J1082" s="10">
        <f t="shared" si="137"/>
        <v>4.666666666666667</v>
      </c>
      <c r="K1082" s="11">
        <v>1</v>
      </c>
      <c r="L1082" s="12">
        <v>2</v>
      </c>
      <c r="M1082" s="54">
        <f t="shared" si="141"/>
        <v>2</v>
      </c>
      <c r="N1082" s="13">
        <f t="shared" si="138"/>
        <v>3.4</v>
      </c>
      <c r="O1082" s="14">
        <f t="shared" si="139"/>
        <v>9.3333333333333339</v>
      </c>
      <c r="P1082" s="15"/>
      <c r="Q1082" s="16">
        <v>7</v>
      </c>
      <c r="R1082" s="72">
        <f t="shared" si="144"/>
        <v>2.3333333333333339</v>
      </c>
      <c r="S1082" s="19" t="s">
        <v>15</v>
      </c>
      <c r="T1082" s="17">
        <f t="shared" si="140"/>
        <v>3.6</v>
      </c>
      <c r="U1082" s="18" t="s">
        <v>15</v>
      </c>
      <c r="V1082" s="83"/>
      <c r="W1082" s="39" t="s">
        <v>5134</v>
      </c>
      <c r="X1082" s="85">
        <f t="shared" si="142"/>
        <v>13.6</v>
      </c>
      <c r="Y1082" s="85">
        <f t="shared" si="143"/>
        <v>37.333333333333336</v>
      </c>
      <c r="Z1082" s="85">
        <f>VLOOKUP(A:A,[1]周转天数!$A$1:$N$65536,14,0)</f>
        <v>28</v>
      </c>
    </row>
    <row r="1083" spans="1:26" ht="15" x14ac:dyDescent="0.25">
      <c r="A1083" s="87" t="s">
        <v>1108</v>
      </c>
      <c r="B1083" s="65" t="s">
        <v>6256</v>
      </c>
      <c r="C1083" s="63" t="s">
        <v>5044</v>
      </c>
      <c r="D1083" s="7" t="s">
        <v>22</v>
      </c>
      <c r="E1083" s="7">
        <v>1</v>
      </c>
      <c r="F1083" s="7">
        <v>3</v>
      </c>
      <c r="G1083" s="40" t="s">
        <v>4671</v>
      </c>
      <c r="H1083" s="68">
        <v>0.46666666666666667</v>
      </c>
      <c r="I1083" s="9">
        <v>10</v>
      </c>
      <c r="J1083" s="10">
        <f t="shared" si="137"/>
        <v>4.666666666666667</v>
      </c>
      <c r="K1083" s="11">
        <v>1</v>
      </c>
      <c r="L1083" s="12">
        <v>2</v>
      </c>
      <c r="M1083" s="54">
        <f t="shared" si="141"/>
        <v>2</v>
      </c>
      <c r="N1083" s="13">
        <f t="shared" si="138"/>
        <v>3.4</v>
      </c>
      <c r="O1083" s="14">
        <f t="shared" si="139"/>
        <v>9.3333333333333339</v>
      </c>
      <c r="P1083" s="15"/>
      <c r="Q1083" s="16">
        <v>7</v>
      </c>
      <c r="R1083" s="72">
        <f t="shared" si="144"/>
        <v>2.3333333333333339</v>
      </c>
      <c r="S1083" s="19" t="s">
        <v>15</v>
      </c>
      <c r="T1083" s="17">
        <f t="shared" si="140"/>
        <v>3.6</v>
      </c>
      <c r="U1083" s="18" t="s">
        <v>15</v>
      </c>
      <c r="V1083" s="83"/>
      <c r="W1083" s="39" t="s">
        <v>5329</v>
      </c>
      <c r="X1083" s="85">
        <f t="shared" si="142"/>
        <v>12.92</v>
      </c>
      <c r="Y1083" s="85">
        <f t="shared" si="143"/>
        <v>35.466666666666669</v>
      </c>
      <c r="Z1083" s="85">
        <f>VLOOKUP(A:A,[1]周转天数!$A$1:$N$65536,14,0)</f>
        <v>26.599999999999998</v>
      </c>
    </row>
    <row r="1084" spans="1:26" ht="15" x14ac:dyDescent="0.25">
      <c r="A1084" s="87" t="s">
        <v>1109</v>
      </c>
      <c r="B1084" s="65" t="s">
        <v>6257</v>
      </c>
      <c r="C1084" s="63" t="s">
        <v>5147</v>
      </c>
      <c r="D1084" s="7" t="s">
        <v>22</v>
      </c>
      <c r="E1084" s="7">
        <v>1</v>
      </c>
      <c r="F1084" s="7">
        <v>3</v>
      </c>
      <c r="G1084" s="40" t="s">
        <v>4640</v>
      </c>
      <c r="H1084" s="68">
        <v>0.46666666666666667</v>
      </c>
      <c r="I1084" s="9">
        <v>10</v>
      </c>
      <c r="J1084" s="10">
        <f t="shared" si="137"/>
        <v>4.666666666666667</v>
      </c>
      <c r="K1084" s="11">
        <v>1</v>
      </c>
      <c r="L1084" s="12">
        <v>2</v>
      </c>
      <c r="M1084" s="54">
        <f t="shared" si="141"/>
        <v>2</v>
      </c>
      <c r="N1084" s="13">
        <f t="shared" si="138"/>
        <v>3.4</v>
      </c>
      <c r="O1084" s="14">
        <f t="shared" si="139"/>
        <v>9.3333333333333339</v>
      </c>
      <c r="P1084" s="15"/>
      <c r="Q1084" s="16">
        <v>7</v>
      </c>
      <c r="R1084" s="72">
        <f t="shared" si="144"/>
        <v>2.3333333333333339</v>
      </c>
      <c r="S1084" s="19" t="s">
        <v>15</v>
      </c>
      <c r="T1084" s="17">
        <f t="shared" si="140"/>
        <v>3.6</v>
      </c>
      <c r="U1084" s="18" t="s">
        <v>15</v>
      </c>
      <c r="V1084" s="83"/>
      <c r="W1084" s="39" t="s">
        <v>5329</v>
      </c>
      <c r="X1084" s="85">
        <f t="shared" si="142"/>
        <v>18.7</v>
      </c>
      <c r="Y1084" s="85">
        <f t="shared" si="143"/>
        <v>51.333333333333336</v>
      </c>
      <c r="Z1084" s="85">
        <f>VLOOKUP(A:A,[1]周转天数!$A$1:$N$65536,14,0)</f>
        <v>38.5</v>
      </c>
    </row>
    <row r="1085" spans="1:26" ht="15" x14ac:dyDescent="0.25">
      <c r="A1085" s="87" t="s">
        <v>1110</v>
      </c>
      <c r="B1085" s="65" t="s">
        <v>6258</v>
      </c>
      <c r="C1085" s="63" t="s">
        <v>24</v>
      </c>
      <c r="D1085" s="7" t="s">
        <v>22</v>
      </c>
      <c r="E1085" s="7">
        <v>1</v>
      </c>
      <c r="F1085" s="7">
        <v>3</v>
      </c>
      <c r="G1085" s="40" t="s">
        <v>4647</v>
      </c>
      <c r="H1085" s="68">
        <v>0.46666666666666667</v>
      </c>
      <c r="I1085" s="9">
        <v>10</v>
      </c>
      <c r="J1085" s="10">
        <f t="shared" si="137"/>
        <v>4.666666666666667</v>
      </c>
      <c r="K1085" s="11">
        <v>1</v>
      </c>
      <c r="L1085" s="12">
        <v>2</v>
      </c>
      <c r="M1085" s="54">
        <f t="shared" si="141"/>
        <v>2</v>
      </c>
      <c r="N1085" s="13">
        <f t="shared" si="138"/>
        <v>3.4</v>
      </c>
      <c r="O1085" s="14">
        <f t="shared" si="139"/>
        <v>9.3333333333333339</v>
      </c>
      <c r="P1085" s="15"/>
      <c r="Q1085" s="16">
        <v>7</v>
      </c>
      <c r="R1085" s="72">
        <f t="shared" si="144"/>
        <v>2.3333333333333339</v>
      </c>
      <c r="S1085" s="19" t="s">
        <v>15</v>
      </c>
      <c r="T1085" s="17">
        <f t="shared" si="140"/>
        <v>3.6</v>
      </c>
      <c r="U1085" s="18" t="s">
        <v>15</v>
      </c>
      <c r="V1085" s="83"/>
      <c r="W1085" s="39" t="s">
        <v>5211</v>
      </c>
      <c r="X1085" s="85">
        <f t="shared" si="142"/>
        <v>25.5</v>
      </c>
      <c r="Y1085" s="85">
        <f t="shared" si="143"/>
        <v>70</v>
      </c>
      <c r="Z1085" s="85">
        <f>VLOOKUP(A:A,[1]周转天数!$A$1:$N$65536,14,0)</f>
        <v>52.5</v>
      </c>
    </row>
    <row r="1086" spans="1:26" ht="15" x14ac:dyDescent="0.25">
      <c r="A1086" s="87" t="s">
        <v>1111</v>
      </c>
      <c r="B1086" s="65" t="s">
        <v>6259</v>
      </c>
      <c r="C1086" s="63" t="s">
        <v>5147</v>
      </c>
      <c r="D1086" s="7" t="s">
        <v>22</v>
      </c>
      <c r="E1086" s="7">
        <v>1</v>
      </c>
      <c r="F1086" s="7">
        <v>3</v>
      </c>
      <c r="G1086" s="40" t="s">
        <v>4667</v>
      </c>
      <c r="H1086" s="68">
        <v>0.46666666666666667</v>
      </c>
      <c r="I1086" s="9">
        <v>10</v>
      </c>
      <c r="J1086" s="10">
        <f t="shared" si="137"/>
        <v>4.666666666666667</v>
      </c>
      <c r="K1086" s="11">
        <v>1</v>
      </c>
      <c r="L1086" s="12">
        <v>2</v>
      </c>
      <c r="M1086" s="54">
        <f t="shared" si="141"/>
        <v>2</v>
      </c>
      <c r="N1086" s="13">
        <f t="shared" si="138"/>
        <v>3.4</v>
      </c>
      <c r="O1086" s="14">
        <f t="shared" si="139"/>
        <v>9.3333333333333339</v>
      </c>
      <c r="P1086" s="15"/>
      <c r="Q1086" s="16">
        <v>7</v>
      </c>
      <c r="R1086" s="72">
        <f t="shared" si="144"/>
        <v>2.3333333333333339</v>
      </c>
      <c r="S1086" s="19" t="s">
        <v>15</v>
      </c>
      <c r="T1086" s="17">
        <f t="shared" si="140"/>
        <v>3.6</v>
      </c>
      <c r="U1086" s="18" t="s">
        <v>15</v>
      </c>
      <c r="V1086" s="83"/>
      <c r="W1086" s="39" t="s">
        <v>6260</v>
      </c>
      <c r="X1086" s="85">
        <f t="shared" si="142"/>
        <v>27.2</v>
      </c>
      <c r="Y1086" s="85">
        <f t="shared" si="143"/>
        <v>74.666666666666671</v>
      </c>
      <c r="Z1086" s="85">
        <f>VLOOKUP(A:A,[1]周转天数!$A$1:$N$65536,14,0)</f>
        <v>56</v>
      </c>
    </row>
    <row r="1087" spans="1:26" ht="15" x14ac:dyDescent="0.25">
      <c r="A1087" s="87" t="s">
        <v>1112</v>
      </c>
      <c r="B1087" s="65" t="s">
        <v>6261</v>
      </c>
      <c r="C1087" s="63" t="s">
        <v>4987</v>
      </c>
      <c r="D1087" s="7" t="s">
        <v>22</v>
      </c>
      <c r="E1087" s="7">
        <v>1</v>
      </c>
      <c r="F1087" s="7">
        <v>3</v>
      </c>
      <c r="G1087" s="40" t="s">
        <v>4778</v>
      </c>
      <c r="H1087" s="68">
        <v>0.46666666666666667</v>
      </c>
      <c r="I1087" s="9">
        <v>10</v>
      </c>
      <c r="J1087" s="10">
        <f t="shared" si="137"/>
        <v>4.666666666666667</v>
      </c>
      <c r="K1087" s="11">
        <v>1</v>
      </c>
      <c r="L1087" s="12">
        <v>2</v>
      </c>
      <c r="M1087" s="54">
        <f t="shared" si="141"/>
        <v>2</v>
      </c>
      <c r="N1087" s="13">
        <f t="shared" si="138"/>
        <v>3.4</v>
      </c>
      <c r="O1087" s="14">
        <f t="shared" si="139"/>
        <v>9.3333333333333339</v>
      </c>
      <c r="P1087" s="15"/>
      <c r="Q1087" s="16">
        <v>7</v>
      </c>
      <c r="R1087" s="72">
        <f t="shared" si="144"/>
        <v>2.3333333333333339</v>
      </c>
      <c r="S1087" s="19" t="s">
        <v>15</v>
      </c>
      <c r="T1087" s="17">
        <f t="shared" si="140"/>
        <v>3.6</v>
      </c>
      <c r="U1087" s="18" t="s">
        <v>15</v>
      </c>
      <c r="V1087" s="83"/>
      <c r="W1087" s="39" t="s">
        <v>5294</v>
      </c>
      <c r="X1087" s="85">
        <f t="shared" si="142"/>
        <v>367.2</v>
      </c>
      <c r="Y1087" s="85">
        <f t="shared" si="143"/>
        <v>1008.0000000000001</v>
      </c>
      <c r="Z1087" s="85">
        <f>VLOOKUP(A:A,[1]周转天数!$A$1:$N$65536,14,0)</f>
        <v>756</v>
      </c>
    </row>
    <row r="1088" spans="1:26" ht="15" x14ac:dyDescent="0.25">
      <c r="A1088" s="87" t="s">
        <v>1113</v>
      </c>
      <c r="B1088" s="65" t="s">
        <v>6262</v>
      </c>
      <c r="C1088" s="63" t="s">
        <v>20</v>
      </c>
      <c r="D1088" s="7" t="s">
        <v>22</v>
      </c>
      <c r="E1088" s="7">
        <v>1</v>
      </c>
      <c r="F1088" s="7">
        <v>3</v>
      </c>
      <c r="G1088" s="40" t="s">
        <v>4655</v>
      </c>
      <c r="H1088" s="68">
        <v>0.46666666666666667</v>
      </c>
      <c r="I1088" s="9">
        <v>10</v>
      </c>
      <c r="J1088" s="10">
        <f t="shared" ref="J1088:J1151" si="145">H1088*I1088</f>
        <v>4.666666666666667</v>
      </c>
      <c r="K1088" s="11">
        <v>1</v>
      </c>
      <c r="L1088" s="12">
        <v>2</v>
      </c>
      <c r="M1088" s="54">
        <f t="shared" si="141"/>
        <v>2</v>
      </c>
      <c r="N1088" s="13">
        <f t="shared" si="138"/>
        <v>3.4</v>
      </c>
      <c r="O1088" s="14">
        <f t="shared" si="139"/>
        <v>9.3333333333333339</v>
      </c>
      <c r="P1088" s="15"/>
      <c r="Q1088" s="16">
        <v>7</v>
      </c>
      <c r="R1088" s="72">
        <f t="shared" si="144"/>
        <v>2.3333333333333339</v>
      </c>
      <c r="S1088" s="19" t="s">
        <v>15</v>
      </c>
      <c r="T1088" s="17">
        <f t="shared" si="140"/>
        <v>3.6</v>
      </c>
      <c r="U1088" s="18" t="s">
        <v>15</v>
      </c>
      <c r="V1088" s="83"/>
      <c r="W1088" s="39" t="s">
        <v>5990</v>
      </c>
      <c r="X1088" s="85">
        <f t="shared" si="142"/>
        <v>20.399999999999999</v>
      </c>
      <c r="Y1088" s="85">
        <f t="shared" si="143"/>
        <v>56</v>
      </c>
      <c r="Z1088" s="85">
        <f>VLOOKUP(A:A,[1]周转天数!$A$1:$N$65536,14,0)</f>
        <v>42</v>
      </c>
    </row>
    <row r="1089" spans="1:26" ht="15" x14ac:dyDescent="0.25">
      <c r="A1089" s="87" t="s">
        <v>1114</v>
      </c>
      <c r="B1089" s="65" t="s">
        <v>6263</v>
      </c>
      <c r="C1089" s="63" t="s">
        <v>25</v>
      </c>
      <c r="D1089" s="7" t="s">
        <v>22</v>
      </c>
      <c r="E1089" s="7">
        <v>1</v>
      </c>
      <c r="F1089" s="7">
        <v>3</v>
      </c>
      <c r="G1089" s="40" t="s">
        <v>4655</v>
      </c>
      <c r="H1089" s="68">
        <v>0.46666666666666667</v>
      </c>
      <c r="I1089" s="9">
        <v>10</v>
      </c>
      <c r="J1089" s="10">
        <f t="shared" si="145"/>
        <v>4.666666666666667</v>
      </c>
      <c r="K1089" s="11">
        <v>1</v>
      </c>
      <c r="L1089" s="12">
        <v>2</v>
      </c>
      <c r="M1089" s="54">
        <f t="shared" si="141"/>
        <v>2</v>
      </c>
      <c r="N1089" s="13">
        <f t="shared" ref="N1089:N1152" si="146">M1089+F1089*H1089</f>
        <v>3.4</v>
      </c>
      <c r="O1089" s="14">
        <f t="shared" ref="O1089:O1152" si="147">H1089*20</f>
        <v>9.3333333333333339</v>
      </c>
      <c r="P1089" s="15"/>
      <c r="Q1089" s="16">
        <v>7</v>
      </c>
      <c r="R1089" s="72">
        <f t="shared" si="144"/>
        <v>2.3333333333333339</v>
      </c>
      <c r="S1089" s="19" t="s">
        <v>15</v>
      </c>
      <c r="T1089" s="17">
        <f t="shared" ref="T1089:T1152" si="148">Q1089-N1089</f>
        <v>3.6</v>
      </c>
      <c r="U1089" s="18" t="s">
        <v>15</v>
      </c>
      <c r="V1089" s="83"/>
      <c r="W1089" s="39" t="s">
        <v>6120</v>
      </c>
      <c r="X1089" s="85">
        <f t="shared" si="142"/>
        <v>20.399999999999999</v>
      </c>
      <c r="Y1089" s="85">
        <f t="shared" si="143"/>
        <v>56</v>
      </c>
      <c r="Z1089" s="85">
        <f>VLOOKUP(A:A,[1]周转天数!$A$1:$N$65536,14,0)</f>
        <v>42</v>
      </c>
    </row>
    <row r="1090" spans="1:26" ht="15" x14ac:dyDescent="0.25">
      <c r="A1090" s="87" t="s">
        <v>1115</v>
      </c>
      <c r="B1090" s="65" t="s">
        <v>6264</v>
      </c>
      <c r="C1090" s="63" t="s">
        <v>24</v>
      </c>
      <c r="D1090" s="7" t="s">
        <v>22</v>
      </c>
      <c r="E1090" s="7">
        <v>1</v>
      </c>
      <c r="F1090" s="7">
        <v>3</v>
      </c>
      <c r="G1090" s="40" t="s">
        <v>4659</v>
      </c>
      <c r="H1090" s="68">
        <v>0.46666666666666667</v>
      </c>
      <c r="I1090" s="9">
        <v>10</v>
      </c>
      <c r="J1090" s="10">
        <f t="shared" si="145"/>
        <v>4.666666666666667</v>
      </c>
      <c r="K1090" s="11">
        <v>1</v>
      </c>
      <c r="L1090" s="12">
        <v>2</v>
      </c>
      <c r="M1090" s="54">
        <f t="shared" ref="M1090:M1153" si="149">K1090*L1090</f>
        <v>2</v>
      </c>
      <c r="N1090" s="13">
        <f t="shared" si="146"/>
        <v>3.4</v>
      </c>
      <c r="O1090" s="14">
        <f t="shared" si="147"/>
        <v>9.3333333333333339</v>
      </c>
      <c r="P1090" s="15"/>
      <c r="Q1090" s="16">
        <v>7</v>
      </c>
      <c r="R1090" s="72">
        <f t="shared" si="144"/>
        <v>2.3333333333333339</v>
      </c>
      <c r="S1090" s="19" t="s">
        <v>15</v>
      </c>
      <c r="T1090" s="17">
        <f t="shared" si="148"/>
        <v>3.6</v>
      </c>
      <c r="U1090" s="18" t="s">
        <v>15</v>
      </c>
      <c r="V1090" s="83"/>
      <c r="W1090" s="39" t="s">
        <v>6265</v>
      </c>
      <c r="X1090" s="85">
        <f t="shared" si="142"/>
        <v>23.46</v>
      </c>
      <c r="Y1090" s="85">
        <f t="shared" si="143"/>
        <v>64.400000000000006</v>
      </c>
      <c r="Z1090" s="85">
        <f>VLOOKUP(A:A,[1]周转天数!$A$1:$N$65536,14,0)</f>
        <v>48.300000000000004</v>
      </c>
    </row>
    <row r="1091" spans="1:26" ht="15" x14ac:dyDescent="0.25">
      <c r="A1091" s="87" t="s">
        <v>1116</v>
      </c>
      <c r="B1091" s="65" t="s">
        <v>6266</v>
      </c>
      <c r="C1091" s="63" t="s">
        <v>5147</v>
      </c>
      <c r="D1091" s="7" t="s">
        <v>22</v>
      </c>
      <c r="E1091" s="7">
        <v>1</v>
      </c>
      <c r="F1091" s="7">
        <v>3</v>
      </c>
      <c r="G1091" s="40" t="s">
        <v>4645</v>
      </c>
      <c r="H1091" s="68">
        <v>0.46666666666666667</v>
      </c>
      <c r="I1091" s="9">
        <v>10</v>
      </c>
      <c r="J1091" s="10">
        <f t="shared" si="145"/>
        <v>4.666666666666667</v>
      </c>
      <c r="K1091" s="11">
        <v>1</v>
      </c>
      <c r="L1091" s="12">
        <v>2</v>
      </c>
      <c r="M1091" s="54">
        <f t="shared" si="149"/>
        <v>2</v>
      </c>
      <c r="N1091" s="13">
        <f t="shared" si="146"/>
        <v>3.4</v>
      </c>
      <c r="O1091" s="14">
        <f t="shared" si="147"/>
        <v>9.3333333333333339</v>
      </c>
      <c r="P1091" s="15"/>
      <c r="Q1091" s="16">
        <v>7</v>
      </c>
      <c r="R1091" s="72">
        <f t="shared" si="144"/>
        <v>2.3333333333333339</v>
      </c>
      <c r="S1091" s="19" t="s">
        <v>15</v>
      </c>
      <c r="T1091" s="17">
        <f t="shared" si="148"/>
        <v>3.6</v>
      </c>
      <c r="U1091" s="18" t="s">
        <v>15</v>
      </c>
      <c r="V1091" s="83"/>
      <c r="W1091" s="39" t="s">
        <v>5399</v>
      </c>
      <c r="X1091" s="85">
        <f t="shared" ref="X1091:X1154" si="150">N1091*G1091</f>
        <v>17</v>
      </c>
      <c r="Y1091" s="85">
        <f t="shared" ref="Y1091:Y1154" si="151">O1091*G1091</f>
        <v>46.666666666666671</v>
      </c>
      <c r="Z1091" s="85">
        <f>VLOOKUP(A:A,[1]周转天数!$A$1:$N$65536,14,0)</f>
        <v>35</v>
      </c>
    </row>
    <row r="1092" spans="1:26" ht="15" x14ac:dyDescent="0.25">
      <c r="A1092" s="87" t="s">
        <v>1117</v>
      </c>
      <c r="B1092" s="65" t="s">
        <v>6267</v>
      </c>
      <c r="C1092" s="63" t="s">
        <v>24</v>
      </c>
      <c r="D1092" s="7" t="s">
        <v>22</v>
      </c>
      <c r="E1092" s="7">
        <v>1</v>
      </c>
      <c r="F1092" s="7">
        <v>3</v>
      </c>
      <c r="G1092" s="40" t="s">
        <v>4645</v>
      </c>
      <c r="H1092" s="68">
        <v>0.46666666666666667</v>
      </c>
      <c r="I1092" s="9">
        <v>10</v>
      </c>
      <c r="J1092" s="10">
        <f t="shared" si="145"/>
        <v>4.666666666666667</v>
      </c>
      <c r="K1092" s="11">
        <v>1</v>
      </c>
      <c r="L1092" s="12">
        <v>2</v>
      </c>
      <c r="M1092" s="54">
        <f t="shared" si="149"/>
        <v>2</v>
      </c>
      <c r="N1092" s="13">
        <f t="shared" si="146"/>
        <v>3.4</v>
      </c>
      <c r="O1092" s="14">
        <f t="shared" si="147"/>
        <v>9.3333333333333339</v>
      </c>
      <c r="P1092" s="15"/>
      <c r="Q1092" s="16">
        <v>7</v>
      </c>
      <c r="R1092" s="72">
        <f t="shared" si="144"/>
        <v>2.3333333333333339</v>
      </c>
      <c r="S1092" s="19" t="s">
        <v>15</v>
      </c>
      <c r="T1092" s="17">
        <f t="shared" si="148"/>
        <v>3.6</v>
      </c>
      <c r="U1092" s="18" t="s">
        <v>15</v>
      </c>
      <c r="V1092" s="83"/>
      <c r="W1092" s="39" t="s">
        <v>5795</v>
      </c>
      <c r="X1092" s="85">
        <f t="shared" si="150"/>
        <v>17</v>
      </c>
      <c r="Y1092" s="85">
        <f t="shared" si="151"/>
        <v>46.666666666666671</v>
      </c>
      <c r="Z1092" s="85">
        <f>VLOOKUP(A:A,[1]周转天数!$A$1:$N$65536,14,0)</f>
        <v>35</v>
      </c>
    </row>
    <row r="1093" spans="1:26" ht="15" x14ac:dyDescent="0.25">
      <c r="A1093" s="87" t="s">
        <v>1118</v>
      </c>
      <c r="B1093" s="65" t="s">
        <v>6268</v>
      </c>
      <c r="C1093" s="63" t="s">
        <v>5147</v>
      </c>
      <c r="D1093" s="7" t="s">
        <v>22</v>
      </c>
      <c r="E1093" s="7">
        <v>1</v>
      </c>
      <c r="F1093" s="7">
        <v>3</v>
      </c>
      <c r="G1093" s="40" t="s">
        <v>4645</v>
      </c>
      <c r="H1093" s="68">
        <v>0.46666666666666667</v>
      </c>
      <c r="I1093" s="9">
        <v>10</v>
      </c>
      <c r="J1093" s="10">
        <f t="shared" si="145"/>
        <v>4.666666666666667</v>
      </c>
      <c r="K1093" s="11">
        <v>1</v>
      </c>
      <c r="L1093" s="12">
        <v>2</v>
      </c>
      <c r="M1093" s="54">
        <f t="shared" si="149"/>
        <v>2</v>
      </c>
      <c r="N1093" s="13">
        <f t="shared" si="146"/>
        <v>3.4</v>
      </c>
      <c r="O1093" s="14">
        <f t="shared" si="147"/>
        <v>9.3333333333333339</v>
      </c>
      <c r="P1093" s="15"/>
      <c r="Q1093" s="16">
        <v>7</v>
      </c>
      <c r="R1093" s="72">
        <f t="shared" si="144"/>
        <v>2.3333333333333339</v>
      </c>
      <c r="S1093" s="19" t="s">
        <v>15</v>
      </c>
      <c r="T1093" s="17">
        <f t="shared" si="148"/>
        <v>3.6</v>
      </c>
      <c r="U1093" s="18" t="s">
        <v>15</v>
      </c>
      <c r="V1093" s="83"/>
      <c r="W1093" s="39" t="s">
        <v>5992</v>
      </c>
      <c r="X1093" s="85">
        <f t="shared" si="150"/>
        <v>17</v>
      </c>
      <c r="Y1093" s="85">
        <f t="shared" si="151"/>
        <v>46.666666666666671</v>
      </c>
      <c r="Z1093" s="85">
        <f>VLOOKUP(A:A,[1]周转天数!$A$1:$N$65536,14,0)</f>
        <v>35</v>
      </c>
    </row>
    <row r="1094" spans="1:26" ht="15" x14ac:dyDescent="0.25">
      <c r="A1094" s="87" t="s">
        <v>1119</v>
      </c>
      <c r="B1094" s="65" t="s">
        <v>6269</v>
      </c>
      <c r="C1094" s="63" t="s">
        <v>5147</v>
      </c>
      <c r="D1094" s="7" t="s">
        <v>22</v>
      </c>
      <c r="E1094" s="7">
        <v>1</v>
      </c>
      <c r="F1094" s="7">
        <v>3</v>
      </c>
      <c r="G1094" s="40" t="s">
        <v>4645</v>
      </c>
      <c r="H1094" s="68">
        <v>0.46666666666666667</v>
      </c>
      <c r="I1094" s="9">
        <v>10</v>
      </c>
      <c r="J1094" s="10">
        <f t="shared" si="145"/>
        <v>4.666666666666667</v>
      </c>
      <c r="K1094" s="11">
        <v>1</v>
      </c>
      <c r="L1094" s="12">
        <v>2</v>
      </c>
      <c r="M1094" s="54">
        <f t="shared" si="149"/>
        <v>2</v>
      </c>
      <c r="N1094" s="13">
        <f t="shared" si="146"/>
        <v>3.4</v>
      </c>
      <c r="O1094" s="14">
        <f t="shared" si="147"/>
        <v>9.3333333333333339</v>
      </c>
      <c r="P1094" s="15"/>
      <c r="Q1094" s="16">
        <v>7</v>
      </c>
      <c r="R1094" s="72">
        <f t="shared" si="144"/>
        <v>2.3333333333333339</v>
      </c>
      <c r="S1094" s="19" t="s">
        <v>15</v>
      </c>
      <c r="T1094" s="17">
        <f t="shared" si="148"/>
        <v>3.6</v>
      </c>
      <c r="U1094" s="18" t="s">
        <v>15</v>
      </c>
      <c r="V1094" s="83"/>
      <c r="W1094" s="39" t="s">
        <v>5399</v>
      </c>
      <c r="X1094" s="85">
        <f t="shared" si="150"/>
        <v>17</v>
      </c>
      <c r="Y1094" s="85">
        <f t="shared" si="151"/>
        <v>46.666666666666671</v>
      </c>
      <c r="Z1094" s="85">
        <f>VLOOKUP(A:A,[1]周转天数!$A$1:$N$65536,14,0)</f>
        <v>35</v>
      </c>
    </row>
    <row r="1095" spans="1:26" ht="15" x14ac:dyDescent="0.25">
      <c r="A1095" s="87" t="s">
        <v>1120</v>
      </c>
      <c r="B1095" s="65" t="s">
        <v>6270</v>
      </c>
      <c r="C1095" s="63" t="s">
        <v>20</v>
      </c>
      <c r="D1095" s="7" t="s">
        <v>22</v>
      </c>
      <c r="E1095" s="7">
        <v>1</v>
      </c>
      <c r="F1095" s="7">
        <v>3</v>
      </c>
      <c r="G1095" s="40" t="s">
        <v>4658</v>
      </c>
      <c r="H1095" s="68">
        <v>0.46666666666666667</v>
      </c>
      <c r="I1095" s="9">
        <v>10</v>
      </c>
      <c r="J1095" s="10">
        <f t="shared" si="145"/>
        <v>4.666666666666667</v>
      </c>
      <c r="K1095" s="11">
        <v>1</v>
      </c>
      <c r="L1095" s="12">
        <v>2</v>
      </c>
      <c r="M1095" s="54">
        <f t="shared" si="149"/>
        <v>2</v>
      </c>
      <c r="N1095" s="13">
        <f t="shared" si="146"/>
        <v>3.4</v>
      </c>
      <c r="O1095" s="14">
        <f t="shared" si="147"/>
        <v>9.3333333333333339</v>
      </c>
      <c r="P1095" s="15"/>
      <c r="Q1095" s="16">
        <v>7</v>
      </c>
      <c r="R1095" s="72">
        <f t="shared" si="144"/>
        <v>2.3333333333333339</v>
      </c>
      <c r="S1095" s="19" t="s">
        <v>15</v>
      </c>
      <c r="T1095" s="17">
        <f t="shared" si="148"/>
        <v>3.6</v>
      </c>
      <c r="U1095" s="18" t="s">
        <v>15</v>
      </c>
      <c r="V1095" s="83"/>
      <c r="W1095" s="39" t="s">
        <v>5399</v>
      </c>
      <c r="X1095" s="85">
        <f t="shared" si="150"/>
        <v>15.299999999999999</v>
      </c>
      <c r="Y1095" s="85">
        <f t="shared" si="151"/>
        <v>42</v>
      </c>
      <c r="Z1095" s="85">
        <f>VLOOKUP(A:A,[1]周转天数!$A$1:$N$65536,14,0)</f>
        <v>31.5</v>
      </c>
    </row>
    <row r="1096" spans="1:26" ht="15" x14ac:dyDescent="0.25">
      <c r="A1096" s="87" t="s">
        <v>1121</v>
      </c>
      <c r="B1096" s="65" t="s">
        <v>6271</v>
      </c>
      <c r="C1096" s="63" t="s">
        <v>20</v>
      </c>
      <c r="D1096" s="7" t="s">
        <v>22</v>
      </c>
      <c r="E1096" s="7">
        <v>1</v>
      </c>
      <c r="F1096" s="7">
        <v>3</v>
      </c>
      <c r="G1096" s="40" t="s">
        <v>4650</v>
      </c>
      <c r="H1096" s="68">
        <v>0.46666666666666667</v>
      </c>
      <c r="I1096" s="9">
        <v>10</v>
      </c>
      <c r="J1096" s="10">
        <f t="shared" si="145"/>
        <v>4.666666666666667</v>
      </c>
      <c r="K1096" s="11">
        <v>1</v>
      </c>
      <c r="L1096" s="12">
        <v>2</v>
      </c>
      <c r="M1096" s="54">
        <f t="shared" si="149"/>
        <v>2</v>
      </c>
      <c r="N1096" s="13">
        <f t="shared" si="146"/>
        <v>3.4</v>
      </c>
      <c r="O1096" s="14">
        <f t="shared" si="147"/>
        <v>9.3333333333333339</v>
      </c>
      <c r="P1096" s="15"/>
      <c r="Q1096" s="16">
        <v>7</v>
      </c>
      <c r="R1096" s="72">
        <f t="shared" si="144"/>
        <v>2.3333333333333339</v>
      </c>
      <c r="S1096" s="19" t="s">
        <v>15</v>
      </c>
      <c r="T1096" s="17">
        <f t="shared" si="148"/>
        <v>3.6</v>
      </c>
      <c r="U1096" s="18" t="s">
        <v>15</v>
      </c>
      <c r="V1096" s="83"/>
      <c r="W1096" s="39" t="s">
        <v>5992</v>
      </c>
      <c r="X1096" s="85">
        <f t="shared" si="150"/>
        <v>11.9</v>
      </c>
      <c r="Y1096" s="85">
        <f t="shared" si="151"/>
        <v>32.666666666666671</v>
      </c>
      <c r="Z1096" s="85">
        <f>VLOOKUP(A:A,[1]周转天数!$A$1:$N$65536,14,0)</f>
        <v>24.5</v>
      </c>
    </row>
    <row r="1097" spans="1:26" ht="15" x14ac:dyDescent="0.25">
      <c r="A1097" s="87" t="s">
        <v>1122</v>
      </c>
      <c r="B1097" s="65" t="s">
        <v>6272</v>
      </c>
      <c r="C1097" s="63" t="s">
        <v>24</v>
      </c>
      <c r="D1097" s="7" t="s">
        <v>22</v>
      </c>
      <c r="E1097" s="7">
        <v>1</v>
      </c>
      <c r="F1097" s="7">
        <v>3</v>
      </c>
      <c r="G1097" s="40" t="s">
        <v>4637</v>
      </c>
      <c r="H1097" s="68">
        <v>0.46666666666666667</v>
      </c>
      <c r="I1097" s="9">
        <v>10</v>
      </c>
      <c r="J1097" s="10">
        <f t="shared" si="145"/>
        <v>4.666666666666667</v>
      </c>
      <c r="K1097" s="11">
        <v>1</v>
      </c>
      <c r="L1097" s="12">
        <v>2</v>
      </c>
      <c r="M1097" s="54">
        <f t="shared" si="149"/>
        <v>2</v>
      </c>
      <c r="N1097" s="13">
        <f t="shared" si="146"/>
        <v>3.4</v>
      </c>
      <c r="O1097" s="14">
        <f t="shared" si="147"/>
        <v>9.3333333333333339</v>
      </c>
      <c r="P1097" s="15"/>
      <c r="Q1097" s="16">
        <v>7</v>
      </c>
      <c r="R1097" s="72">
        <f t="shared" si="144"/>
        <v>2.3333333333333339</v>
      </c>
      <c r="S1097" s="19" t="s">
        <v>15</v>
      </c>
      <c r="T1097" s="17">
        <f t="shared" si="148"/>
        <v>3.6</v>
      </c>
      <c r="U1097" s="18" t="s">
        <v>15</v>
      </c>
      <c r="V1097" s="83"/>
      <c r="W1097" s="39" t="s">
        <v>5159</v>
      </c>
      <c r="X1097" s="85">
        <f t="shared" si="150"/>
        <v>6.8</v>
      </c>
      <c r="Y1097" s="85">
        <f t="shared" si="151"/>
        <v>18.666666666666668</v>
      </c>
      <c r="Z1097" s="85">
        <f>VLOOKUP(A:A,[1]周转天数!$A$1:$N$65536,14,0)</f>
        <v>14</v>
      </c>
    </row>
    <row r="1098" spans="1:26" ht="15" x14ac:dyDescent="0.25">
      <c r="A1098" s="87" t="s">
        <v>1123</v>
      </c>
      <c r="B1098" s="65" t="s">
        <v>6273</v>
      </c>
      <c r="C1098" s="63" t="s">
        <v>20</v>
      </c>
      <c r="D1098" s="7" t="s">
        <v>22</v>
      </c>
      <c r="E1098" s="7">
        <v>1</v>
      </c>
      <c r="F1098" s="7">
        <v>3</v>
      </c>
      <c r="G1098" s="40" t="s">
        <v>4722</v>
      </c>
      <c r="H1098" s="68">
        <v>0.46666666666666667</v>
      </c>
      <c r="I1098" s="9">
        <v>10</v>
      </c>
      <c r="J1098" s="10">
        <f t="shared" si="145"/>
        <v>4.666666666666667</v>
      </c>
      <c r="K1098" s="11">
        <v>1</v>
      </c>
      <c r="L1098" s="12">
        <v>2</v>
      </c>
      <c r="M1098" s="54">
        <f t="shared" si="149"/>
        <v>2</v>
      </c>
      <c r="N1098" s="13">
        <f t="shared" si="146"/>
        <v>3.4</v>
      </c>
      <c r="O1098" s="14">
        <f t="shared" si="147"/>
        <v>9.3333333333333339</v>
      </c>
      <c r="P1098" s="15"/>
      <c r="Q1098" s="16">
        <v>7</v>
      </c>
      <c r="R1098" s="72">
        <f t="shared" ref="R1098:R1161" si="152">O1098-Q1098</f>
        <v>2.3333333333333339</v>
      </c>
      <c r="S1098" s="19" t="s">
        <v>15</v>
      </c>
      <c r="T1098" s="17">
        <f t="shared" si="148"/>
        <v>3.6</v>
      </c>
      <c r="U1098" s="18" t="s">
        <v>15</v>
      </c>
      <c r="V1098" s="83"/>
      <c r="W1098" s="39" t="s">
        <v>5399</v>
      </c>
      <c r="X1098" s="85">
        <f t="shared" si="150"/>
        <v>23.119999999999997</v>
      </c>
      <c r="Y1098" s="85">
        <f t="shared" si="151"/>
        <v>63.466666666666669</v>
      </c>
      <c r="Z1098" s="85">
        <f>VLOOKUP(A:A,[1]周转天数!$A$1:$N$65536,14,0)</f>
        <v>47.6</v>
      </c>
    </row>
    <row r="1099" spans="1:26" ht="15" x14ac:dyDescent="0.25">
      <c r="A1099" s="87" t="s">
        <v>1124</v>
      </c>
      <c r="B1099" s="65" t="s">
        <v>6274</v>
      </c>
      <c r="C1099" s="63" t="s">
        <v>20</v>
      </c>
      <c r="D1099" s="7" t="s">
        <v>22</v>
      </c>
      <c r="E1099" s="7">
        <v>1</v>
      </c>
      <c r="F1099" s="7">
        <v>3</v>
      </c>
      <c r="G1099" s="40" t="s">
        <v>4644</v>
      </c>
      <c r="H1099" s="68">
        <v>0.46666666666666667</v>
      </c>
      <c r="I1099" s="9">
        <v>10</v>
      </c>
      <c r="J1099" s="10">
        <f t="shared" si="145"/>
        <v>4.666666666666667</v>
      </c>
      <c r="K1099" s="11">
        <v>1</v>
      </c>
      <c r="L1099" s="12">
        <v>2</v>
      </c>
      <c r="M1099" s="54">
        <f t="shared" si="149"/>
        <v>2</v>
      </c>
      <c r="N1099" s="13">
        <f t="shared" si="146"/>
        <v>3.4</v>
      </c>
      <c r="O1099" s="14">
        <f t="shared" si="147"/>
        <v>9.3333333333333339</v>
      </c>
      <c r="P1099" s="15"/>
      <c r="Q1099" s="16">
        <v>7</v>
      </c>
      <c r="R1099" s="72">
        <f t="shared" si="152"/>
        <v>2.3333333333333339</v>
      </c>
      <c r="S1099" s="19" t="s">
        <v>15</v>
      </c>
      <c r="T1099" s="17">
        <f t="shared" si="148"/>
        <v>3.6</v>
      </c>
      <c r="U1099" s="18" t="s">
        <v>15</v>
      </c>
      <c r="V1099" s="83"/>
      <c r="W1099" s="39" t="s">
        <v>5992</v>
      </c>
      <c r="X1099" s="85">
        <f t="shared" si="150"/>
        <v>22.099999999999998</v>
      </c>
      <c r="Y1099" s="85">
        <f t="shared" si="151"/>
        <v>60.666666666666671</v>
      </c>
      <c r="Z1099" s="85">
        <f>VLOOKUP(A:A,[1]周转天数!$A$1:$N$65536,14,0)</f>
        <v>45.5</v>
      </c>
    </row>
    <row r="1100" spans="1:26" ht="15" x14ac:dyDescent="0.25">
      <c r="A1100" s="87" t="s">
        <v>1125</v>
      </c>
      <c r="B1100" s="65" t="s">
        <v>6275</v>
      </c>
      <c r="C1100" s="63" t="s">
        <v>24</v>
      </c>
      <c r="D1100" s="7" t="s">
        <v>22</v>
      </c>
      <c r="E1100" s="7">
        <v>1</v>
      </c>
      <c r="F1100" s="7">
        <v>3</v>
      </c>
      <c r="G1100" s="40" t="s">
        <v>4662</v>
      </c>
      <c r="H1100" s="68">
        <v>0.46666666666666667</v>
      </c>
      <c r="I1100" s="9">
        <v>10</v>
      </c>
      <c r="J1100" s="10">
        <f t="shared" si="145"/>
        <v>4.666666666666667</v>
      </c>
      <c r="K1100" s="11">
        <v>1</v>
      </c>
      <c r="L1100" s="12">
        <v>2</v>
      </c>
      <c r="M1100" s="54">
        <f t="shared" si="149"/>
        <v>2</v>
      </c>
      <c r="N1100" s="13">
        <f t="shared" si="146"/>
        <v>3.4</v>
      </c>
      <c r="O1100" s="14">
        <f t="shared" si="147"/>
        <v>9.3333333333333339</v>
      </c>
      <c r="P1100" s="15"/>
      <c r="Q1100" s="16">
        <v>7</v>
      </c>
      <c r="R1100" s="72">
        <f t="shared" si="152"/>
        <v>2.3333333333333339</v>
      </c>
      <c r="S1100" s="19" t="s">
        <v>15</v>
      </c>
      <c r="T1100" s="17">
        <f t="shared" si="148"/>
        <v>3.6</v>
      </c>
      <c r="U1100" s="18" t="s">
        <v>15</v>
      </c>
      <c r="V1100" s="83"/>
      <c r="W1100" s="39" t="s">
        <v>5161</v>
      </c>
      <c r="X1100" s="85">
        <f t="shared" si="150"/>
        <v>57.12</v>
      </c>
      <c r="Y1100" s="85">
        <f t="shared" si="151"/>
        <v>156.80000000000001</v>
      </c>
      <c r="Z1100" s="85">
        <f>VLOOKUP(A:A,[1]周转天数!$A$1:$N$65536,14,0)</f>
        <v>117.60000000000001</v>
      </c>
    </row>
    <row r="1101" spans="1:26" ht="15" x14ac:dyDescent="0.25">
      <c r="A1101" s="87" t="s">
        <v>1126</v>
      </c>
      <c r="B1101" s="65" t="s">
        <v>6276</v>
      </c>
      <c r="C1101" s="63" t="s">
        <v>24</v>
      </c>
      <c r="D1101" s="7" t="s">
        <v>22</v>
      </c>
      <c r="E1101" s="7">
        <v>1</v>
      </c>
      <c r="F1101" s="7">
        <v>3</v>
      </c>
      <c r="G1101" s="40" t="s">
        <v>4637</v>
      </c>
      <c r="H1101" s="68">
        <v>0.46666666666666667</v>
      </c>
      <c r="I1101" s="9">
        <v>10</v>
      </c>
      <c r="J1101" s="10">
        <f t="shared" si="145"/>
        <v>4.666666666666667</v>
      </c>
      <c r="K1101" s="11">
        <v>1</v>
      </c>
      <c r="L1101" s="12">
        <v>2</v>
      </c>
      <c r="M1101" s="54">
        <f t="shared" si="149"/>
        <v>2</v>
      </c>
      <c r="N1101" s="13">
        <f t="shared" si="146"/>
        <v>3.4</v>
      </c>
      <c r="O1101" s="14">
        <f t="shared" si="147"/>
        <v>9.3333333333333339</v>
      </c>
      <c r="P1101" s="15"/>
      <c r="Q1101" s="16">
        <v>7</v>
      </c>
      <c r="R1101" s="72">
        <f t="shared" si="152"/>
        <v>2.3333333333333339</v>
      </c>
      <c r="S1101" s="19" t="s">
        <v>15</v>
      </c>
      <c r="T1101" s="17">
        <f t="shared" si="148"/>
        <v>3.6</v>
      </c>
      <c r="U1101" s="18" t="s">
        <v>15</v>
      </c>
      <c r="V1101" s="83"/>
      <c r="W1101" s="39" t="s">
        <v>5161</v>
      </c>
      <c r="X1101" s="85">
        <f t="shared" si="150"/>
        <v>6.8</v>
      </c>
      <c r="Y1101" s="85">
        <f t="shared" si="151"/>
        <v>18.666666666666668</v>
      </c>
      <c r="Z1101" s="85">
        <f>VLOOKUP(A:A,[1]周转天数!$A$1:$N$65536,14,0)</f>
        <v>14</v>
      </c>
    </row>
    <row r="1102" spans="1:26" ht="15" x14ac:dyDescent="0.25">
      <c r="A1102" s="87" t="s">
        <v>1127</v>
      </c>
      <c r="B1102" s="65" t="s">
        <v>6277</v>
      </c>
      <c r="C1102" s="63" t="s">
        <v>24</v>
      </c>
      <c r="D1102" s="7" t="s">
        <v>22</v>
      </c>
      <c r="E1102" s="7">
        <v>1</v>
      </c>
      <c r="F1102" s="7">
        <v>3</v>
      </c>
      <c r="G1102" s="40" t="s">
        <v>4637</v>
      </c>
      <c r="H1102" s="68">
        <v>0.46666666666666667</v>
      </c>
      <c r="I1102" s="9">
        <v>10</v>
      </c>
      <c r="J1102" s="10">
        <f t="shared" si="145"/>
        <v>4.666666666666667</v>
      </c>
      <c r="K1102" s="11">
        <v>1</v>
      </c>
      <c r="L1102" s="12">
        <v>2</v>
      </c>
      <c r="M1102" s="54">
        <f t="shared" si="149"/>
        <v>2</v>
      </c>
      <c r="N1102" s="13">
        <f t="shared" si="146"/>
        <v>3.4</v>
      </c>
      <c r="O1102" s="14">
        <f t="shared" si="147"/>
        <v>9.3333333333333339</v>
      </c>
      <c r="P1102" s="15"/>
      <c r="Q1102" s="16">
        <v>7</v>
      </c>
      <c r="R1102" s="72">
        <f t="shared" si="152"/>
        <v>2.3333333333333339</v>
      </c>
      <c r="S1102" s="19" t="s">
        <v>15</v>
      </c>
      <c r="T1102" s="17">
        <f t="shared" si="148"/>
        <v>3.6</v>
      </c>
      <c r="U1102" s="18" t="s">
        <v>15</v>
      </c>
      <c r="V1102" s="83"/>
      <c r="W1102" s="39" t="s">
        <v>6145</v>
      </c>
      <c r="X1102" s="85">
        <f t="shared" si="150"/>
        <v>6.8</v>
      </c>
      <c r="Y1102" s="85">
        <f t="shared" si="151"/>
        <v>18.666666666666668</v>
      </c>
      <c r="Z1102" s="85">
        <f>VLOOKUP(A:A,[1]周转天数!$A$1:$N$65536,14,0)</f>
        <v>14</v>
      </c>
    </row>
    <row r="1103" spans="1:26" ht="15" x14ac:dyDescent="0.25">
      <c r="A1103" s="87" t="s">
        <v>1128</v>
      </c>
      <c r="B1103" s="65" t="s">
        <v>6278</v>
      </c>
      <c r="C1103" s="63" t="s">
        <v>24</v>
      </c>
      <c r="D1103" s="7" t="s">
        <v>22</v>
      </c>
      <c r="E1103" s="7">
        <v>1</v>
      </c>
      <c r="F1103" s="7">
        <v>3</v>
      </c>
      <c r="G1103" s="40" t="s">
        <v>4658</v>
      </c>
      <c r="H1103" s="68">
        <v>0.46666666666666667</v>
      </c>
      <c r="I1103" s="9">
        <v>10</v>
      </c>
      <c r="J1103" s="10">
        <f t="shared" si="145"/>
        <v>4.666666666666667</v>
      </c>
      <c r="K1103" s="11">
        <v>1</v>
      </c>
      <c r="L1103" s="12">
        <v>2</v>
      </c>
      <c r="M1103" s="54">
        <f t="shared" si="149"/>
        <v>2</v>
      </c>
      <c r="N1103" s="13">
        <f t="shared" si="146"/>
        <v>3.4</v>
      </c>
      <c r="O1103" s="14">
        <f t="shared" si="147"/>
        <v>9.3333333333333339</v>
      </c>
      <c r="P1103" s="15"/>
      <c r="Q1103" s="16">
        <v>7</v>
      </c>
      <c r="R1103" s="72">
        <f t="shared" si="152"/>
        <v>2.3333333333333339</v>
      </c>
      <c r="S1103" s="19" t="s">
        <v>15</v>
      </c>
      <c r="T1103" s="17">
        <f t="shared" si="148"/>
        <v>3.6</v>
      </c>
      <c r="U1103" s="18" t="s">
        <v>15</v>
      </c>
      <c r="V1103" s="83"/>
      <c r="W1103" s="39" t="s">
        <v>5029</v>
      </c>
      <c r="X1103" s="85">
        <f t="shared" si="150"/>
        <v>15.299999999999999</v>
      </c>
      <c r="Y1103" s="85">
        <f t="shared" si="151"/>
        <v>42</v>
      </c>
      <c r="Z1103" s="85">
        <f>VLOOKUP(A:A,[1]周转天数!$A$1:$N$65536,14,0)</f>
        <v>31.5</v>
      </c>
    </row>
    <row r="1104" spans="1:26" ht="15" x14ac:dyDescent="0.25">
      <c r="A1104" s="87" t="s">
        <v>1129</v>
      </c>
      <c r="B1104" s="65" t="s">
        <v>6279</v>
      </c>
      <c r="C1104" s="63" t="s">
        <v>24</v>
      </c>
      <c r="D1104" s="7" t="s">
        <v>22</v>
      </c>
      <c r="E1104" s="7">
        <v>1</v>
      </c>
      <c r="F1104" s="7">
        <v>3</v>
      </c>
      <c r="G1104" s="40" t="s">
        <v>4650</v>
      </c>
      <c r="H1104" s="68">
        <v>0.46666666666666667</v>
      </c>
      <c r="I1104" s="9">
        <v>10</v>
      </c>
      <c r="J1104" s="10">
        <f t="shared" si="145"/>
        <v>4.666666666666667</v>
      </c>
      <c r="K1104" s="11">
        <v>1</v>
      </c>
      <c r="L1104" s="12">
        <v>2</v>
      </c>
      <c r="M1104" s="54">
        <f t="shared" si="149"/>
        <v>2</v>
      </c>
      <c r="N1104" s="13">
        <f t="shared" si="146"/>
        <v>3.4</v>
      </c>
      <c r="O1104" s="14">
        <f t="shared" si="147"/>
        <v>9.3333333333333339</v>
      </c>
      <c r="P1104" s="15"/>
      <c r="Q1104" s="16">
        <v>7</v>
      </c>
      <c r="R1104" s="72">
        <f t="shared" si="152"/>
        <v>2.3333333333333339</v>
      </c>
      <c r="S1104" s="19" t="s">
        <v>15</v>
      </c>
      <c r="T1104" s="17">
        <f t="shared" si="148"/>
        <v>3.6</v>
      </c>
      <c r="U1104" s="18" t="s">
        <v>15</v>
      </c>
      <c r="V1104" s="83"/>
      <c r="W1104" s="39" t="s">
        <v>5161</v>
      </c>
      <c r="X1104" s="85">
        <f t="shared" si="150"/>
        <v>11.9</v>
      </c>
      <c r="Y1104" s="85">
        <f t="shared" si="151"/>
        <v>32.666666666666671</v>
      </c>
      <c r="Z1104" s="85">
        <f>VLOOKUP(A:A,[1]周转天数!$A$1:$N$65536,14,0)</f>
        <v>24.5</v>
      </c>
    </row>
    <row r="1105" spans="1:26" ht="15" x14ac:dyDescent="0.25">
      <c r="A1105" s="87" t="s">
        <v>1130</v>
      </c>
      <c r="B1105" s="65" t="s">
        <v>6280</v>
      </c>
      <c r="C1105" s="63" t="s">
        <v>24</v>
      </c>
      <c r="D1105" s="7" t="s">
        <v>22</v>
      </c>
      <c r="E1105" s="7">
        <v>1</v>
      </c>
      <c r="F1105" s="7">
        <v>3</v>
      </c>
      <c r="G1105" s="40" t="s">
        <v>4650</v>
      </c>
      <c r="H1105" s="68">
        <v>0.46666666666666667</v>
      </c>
      <c r="I1105" s="9">
        <v>10</v>
      </c>
      <c r="J1105" s="10">
        <f t="shared" si="145"/>
        <v>4.666666666666667</v>
      </c>
      <c r="K1105" s="11">
        <v>1</v>
      </c>
      <c r="L1105" s="12">
        <v>2</v>
      </c>
      <c r="M1105" s="54">
        <f t="shared" si="149"/>
        <v>2</v>
      </c>
      <c r="N1105" s="13">
        <f t="shared" si="146"/>
        <v>3.4</v>
      </c>
      <c r="O1105" s="14">
        <f t="shared" si="147"/>
        <v>9.3333333333333339</v>
      </c>
      <c r="P1105" s="15"/>
      <c r="Q1105" s="16">
        <v>7</v>
      </c>
      <c r="R1105" s="72">
        <f t="shared" si="152"/>
        <v>2.3333333333333339</v>
      </c>
      <c r="S1105" s="19" t="s">
        <v>15</v>
      </c>
      <c r="T1105" s="17">
        <f t="shared" si="148"/>
        <v>3.6</v>
      </c>
      <c r="U1105" s="18" t="s">
        <v>15</v>
      </c>
      <c r="V1105" s="83"/>
      <c r="W1105" s="39" t="s">
        <v>5029</v>
      </c>
      <c r="X1105" s="85">
        <f t="shared" si="150"/>
        <v>11.9</v>
      </c>
      <c r="Y1105" s="85">
        <f t="shared" si="151"/>
        <v>32.666666666666671</v>
      </c>
      <c r="Z1105" s="85">
        <f>VLOOKUP(A:A,[1]周转天数!$A$1:$N$65536,14,0)</f>
        <v>24.5</v>
      </c>
    </row>
    <row r="1106" spans="1:26" ht="15" x14ac:dyDescent="0.25">
      <c r="A1106" s="87" t="s">
        <v>1131</v>
      </c>
      <c r="B1106" s="65" t="s">
        <v>6281</v>
      </c>
      <c r="C1106" s="63" t="s">
        <v>24</v>
      </c>
      <c r="D1106" s="7" t="s">
        <v>22</v>
      </c>
      <c r="E1106" s="7">
        <v>1</v>
      </c>
      <c r="F1106" s="7">
        <v>3</v>
      </c>
      <c r="G1106" s="40" t="s">
        <v>4637</v>
      </c>
      <c r="H1106" s="68">
        <v>0.46666666666666667</v>
      </c>
      <c r="I1106" s="9">
        <v>10</v>
      </c>
      <c r="J1106" s="10">
        <f t="shared" si="145"/>
        <v>4.666666666666667</v>
      </c>
      <c r="K1106" s="11">
        <v>1</v>
      </c>
      <c r="L1106" s="12">
        <v>2</v>
      </c>
      <c r="M1106" s="54">
        <f t="shared" si="149"/>
        <v>2</v>
      </c>
      <c r="N1106" s="13">
        <f t="shared" si="146"/>
        <v>3.4</v>
      </c>
      <c r="O1106" s="14">
        <f t="shared" si="147"/>
        <v>9.3333333333333339</v>
      </c>
      <c r="P1106" s="15"/>
      <c r="Q1106" s="16">
        <v>7</v>
      </c>
      <c r="R1106" s="72">
        <f t="shared" si="152"/>
        <v>2.3333333333333339</v>
      </c>
      <c r="S1106" s="19" t="s">
        <v>15</v>
      </c>
      <c r="T1106" s="17">
        <f t="shared" si="148"/>
        <v>3.6</v>
      </c>
      <c r="U1106" s="18" t="s">
        <v>15</v>
      </c>
      <c r="V1106" s="83"/>
      <c r="W1106" s="39" t="s">
        <v>5530</v>
      </c>
      <c r="X1106" s="85">
        <f t="shared" si="150"/>
        <v>6.8</v>
      </c>
      <c r="Y1106" s="85">
        <f t="shared" si="151"/>
        <v>18.666666666666668</v>
      </c>
      <c r="Z1106" s="85">
        <f>VLOOKUP(A:A,[1]周转天数!$A$1:$N$65536,14,0)</f>
        <v>14</v>
      </c>
    </row>
    <row r="1107" spans="1:26" ht="15" x14ac:dyDescent="0.25">
      <c r="A1107" s="87" t="s">
        <v>1132</v>
      </c>
      <c r="B1107" s="65" t="s">
        <v>6282</v>
      </c>
      <c r="C1107" s="63" t="s">
        <v>24</v>
      </c>
      <c r="D1107" s="7" t="s">
        <v>22</v>
      </c>
      <c r="E1107" s="7">
        <v>1</v>
      </c>
      <c r="F1107" s="7">
        <v>3</v>
      </c>
      <c r="G1107" s="40" t="s">
        <v>4653</v>
      </c>
      <c r="H1107" s="68">
        <v>0.46666666666666667</v>
      </c>
      <c r="I1107" s="9">
        <v>10</v>
      </c>
      <c r="J1107" s="10">
        <f t="shared" si="145"/>
        <v>4.666666666666667</v>
      </c>
      <c r="K1107" s="11">
        <v>1</v>
      </c>
      <c r="L1107" s="12">
        <v>2</v>
      </c>
      <c r="M1107" s="54">
        <f t="shared" si="149"/>
        <v>2</v>
      </c>
      <c r="N1107" s="13">
        <f t="shared" si="146"/>
        <v>3.4</v>
      </c>
      <c r="O1107" s="14">
        <f t="shared" si="147"/>
        <v>9.3333333333333339</v>
      </c>
      <c r="P1107" s="15"/>
      <c r="Q1107" s="16">
        <v>7</v>
      </c>
      <c r="R1107" s="72">
        <f t="shared" si="152"/>
        <v>2.3333333333333339</v>
      </c>
      <c r="S1107" s="19" t="s">
        <v>15</v>
      </c>
      <c r="T1107" s="17">
        <f t="shared" si="148"/>
        <v>3.6</v>
      </c>
      <c r="U1107" s="18" t="s">
        <v>15</v>
      </c>
      <c r="V1107" s="83"/>
      <c r="W1107" s="39" t="s">
        <v>5161</v>
      </c>
      <c r="X1107" s="85">
        <f t="shared" si="150"/>
        <v>23.8</v>
      </c>
      <c r="Y1107" s="85">
        <f t="shared" si="151"/>
        <v>65.333333333333343</v>
      </c>
      <c r="Z1107" s="85">
        <f>VLOOKUP(A:A,[1]周转天数!$A$1:$N$65536,14,0)</f>
        <v>49</v>
      </c>
    </row>
    <row r="1108" spans="1:26" ht="15" x14ac:dyDescent="0.25">
      <c r="A1108" s="87" t="s">
        <v>1133</v>
      </c>
      <c r="B1108" s="65" t="s">
        <v>6283</v>
      </c>
      <c r="C1108" s="63" t="s">
        <v>24</v>
      </c>
      <c r="D1108" s="7" t="s">
        <v>22</v>
      </c>
      <c r="E1108" s="7">
        <v>1</v>
      </c>
      <c r="F1108" s="7">
        <v>3</v>
      </c>
      <c r="G1108" s="40" t="s">
        <v>4655</v>
      </c>
      <c r="H1108" s="68">
        <v>0.46666666666666667</v>
      </c>
      <c r="I1108" s="9">
        <v>10</v>
      </c>
      <c r="J1108" s="10">
        <f t="shared" si="145"/>
        <v>4.666666666666667</v>
      </c>
      <c r="K1108" s="11">
        <v>1</v>
      </c>
      <c r="L1108" s="12">
        <v>2</v>
      </c>
      <c r="M1108" s="54">
        <f t="shared" si="149"/>
        <v>2</v>
      </c>
      <c r="N1108" s="13">
        <f t="shared" si="146"/>
        <v>3.4</v>
      </c>
      <c r="O1108" s="14">
        <f t="shared" si="147"/>
        <v>9.3333333333333339</v>
      </c>
      <c r="P1108" s="15"/>
      <c r="Q1108" s="16">
        <v>7</v>
      </c>
      <c r="R1108" s="72">
        <f t="shared" si="152"/>
        <v>2.3333333333333339</v>
      </c>
      <c r="S1108" s="19" t="s">
        <v>15</v>
      </c>
      <c r="T1108" s="17">
        <f t="shared" si="148"/>
        <v>3.6</v>
      </c>
      <c r="U1108" s="18" t="s">
        <v>15</v>
      </c>
      <c r="V1108" s="83"/>
      <c r="W1108" s="39" t="s">
        <v>5161</v>
      </c>
      <c r="X1108" s="85">
        <f t="shared" si="150"/>
        <v>20.399999999999999</v>
      </c>
      <c r="Y1108" s="85">
        <f t="shared" si="151"/>
        <v>56</v>
      </c>
      <c r="Z1108" s="85">
        <f>VLOOKUP(A:A,[1]周转天数!$A$1:$N$65536,14,0)</f>
        <v>42</v>
      </c>
    </row>
    <row r="1109" spans="1:26" ht="15" x14ac:dyDescent="0.25">
      <c r="A1109" s="87" t="s">
        <v>1134</v>
      </c>
      <c r="B1109" s="65" t="s">
        <v>6284</v>
      </c>
      <c r="C1109" s="63" t="s">
        <v>24</v>
      </c>
      <c r="D1109" s="7" t="s">
        <v>22</v>
      </c>
      <c r="E1109" s="7">
        <v>1</v>
      </c>
      <c r="F1109" s="7">
        <v>3</v>
      </c>
      <c r="G1109" s="40" t="s">
        <v>4644</v>
      </c>
      <c r="H1109" s="68">
        <v>0.46666666666666667</v>
      </c>
      <c r="I1109" s="9">
        <v>10</v>
      </c>
      <c r="J1109" s="10">
        <f t="shared" si="145"/>
        <v>4.666666666666667</v>
      </c>
      <c r="K1109" s="11">
        <v>1</v>
      </c>
      <c r="L1109" s="12">
        <v>2</v>
      </c>
      <c r="M1109" s="54">
        <f t="shared" si="149"/>
        <v>2</v>
      </c>
      <c r="N1109" s="13">
        <f t="shared" si="146"/>
        <v>3.4</v>
      </c>
      <c r="O1109" s="14">
        <f t="shared" si="147"/>
        <v>9.3333333333333339</v>
      </c>
      <c r="P1109" s="15"/>
      <c r="Q1109" s="16">
        <v>7</v>
      </c>
      <c r="R1109" s="72">
        <f t="shared" si="152"/>
        <v>2.3333333333333339</v>
      </c>
      <c r="S1109" s="19" t="s">
        <v>15</v>
      </c>
      <c r="T1109" s="17">
        <f t="shared" si="148"/>
        <v>3.6</v>
      </c>
      <c r="U1109" s="18" t="s">
        <v>15</v>
      </c>
      <c r="V1109" s="83"/>
      <c r="W1109" s="39" t="s">
        <v>5315</v>
      </c>
      <c r="X1109" s="85">
        <f t="shared" si="150"/>
        <v>22.099999999999998</v>
      </c>
      <c r="Y1109" s="85">
        <f t="shared" si="151"/>
        <v>60.666666666666671</v>
      </c>
      <c r="Z1109" s="85">
        <f>VLOOKUP(A:A,[1]周转天数!$A$1:$N$65536,14,0)</f>
        <v>45.5</v>
      </c>
    </row>
    <row r="1110" spans="1:26" ht="15" x14ac:dyDescent="0.25">
      <c r="A1110" s="87" t="s">
        <v>1135</v>
      </c>
      <c r="B1110" s="65" t="s">
        <v>6285</v>
      </c>
      <c r="C1110" s="63" t="s">
        <v>20</v>
      </c>
      <c r="D1110" s="7" t="s">
        <v>22</v>
      </c>
      <c r="E1110" s="7">
        <v>1</v>
      </c>
      <c r="F1110" s="7">
        <v>3</v>
      </c>
      <c r="G1110" s="40" t="s">
        <v>4645</v>
      </c>
      <c r="H1110" s="68">
        <v>0.46666666666666667</v>
      </c>
      <c r="I1110" s="9">
        <v>10</v>
      </c>
      <c r="J1110" s="10">
        <f t="shared" si="145"/>
        <v>4.666666666666667</v>
      </c>
      <c r="K1110" s="11">
        <v>1</v>
      </c>
      <c r="L1110" s="12">
        <v>2</v>
      </c>
      <c r="M1110" s="54">
        <f t="shared" si="149"/>
        <v>2</v>
      </c>
      <c r="N1110" s="13">
        <f t="shared" si="146"/>
        <v>3.4</v>
      </c>
      <c r="O1110" s="14">
        <f t="shared" si="147"/>
        <v>9.3333333333333339</v>
      </c>
      <c r="P1110" s="15"/>
      <c r="Q1110" s="16">
        <v>7</v>
      </c>
      <c r="R1110" s="72">
        <f t="shared" si="152"/>
        <v>2.3333333333333339</v>
      </c>
      <c r="S1110" s="19" t="s">
        <v>15</v>
      </c>
      <c r="T1110" s="17">
        <f t="shared" si="148"/>
        <v>3.6</v>
      </c>
      <c r="U1110" s="18" t="s">
        <v>15</v>
      </c>
      <c r="V1110" s="83"/>
      <c r="W1110" s="39" t="s">
        <v>5161</v>
      </c>
      <c r="X1110" s="85">
        <f t="shared" si="150"/>
        <v>17</v>
      </c>
      <c r="Y1110" s="85">
        <f t="shared" si="151"/>
        <v>46.666666666666671</v>
      </c>
      <c r="Z1110" s="85">
        <f>VLOOKUP(A:A,[1]周转天数!$A$1:$N$65536,14,0)</f>
        <v>35</v>
      </c>
    </row>
    <row r="1111" spans="1:26" ht="15" x14ac:dyDescent="0.25">
      <c r="A1111" s="87" t="s">
        <v>1136</v>
      </c>
      <c r="B1111" s="65" t="s">
        <v>6286</v>
      </c>
      <c r="C1111" s="63" t="s">
        <v>24</v>
      </c>
      <c r="D1111" s="7" t="s">
        <v>22</v>
      </c>
      <c r="E1111" s="7">
        <v>1</v>
      </c>
      <c r="F1111" s="7">
        <v>3</v>
      </c>
      <c r="G1111" s="40" t="s">
        <v>4637</v>
      </c>
      <c r="H1111" s="68">
        <v>0.46666666666666667</v>
      </c>
      <c r="I1111" s="9">
        <v>10</v>
      </c>
      <c r="J1111" s="10">
        <f t="shared" si="145"/>
        <v>4.666666666666667</v>
      </c>
      <c r="K1111" s="11">
        <v>1</v>
      </c>
      <c r="L1111" s="12">
        <v>2</v>
      </c>
      <c r="M1111" s="54">
        <f t="shared" si="149"/>
        <v>2</v>
      </c>
      <c r="N1111" s="13">
        <f t="shared" si="146"/>
        <v>3.4</v>
      </c>
      <c r="O1111" s="14">
        <f t="shared" si="147"/>
        <v>9.3333333333333339</v>
      </c>
      <c r="P1111" s="15"/>
      <c r="Q1111" s="16">
        <v>7</v>
      </c>
      <c r="R1111" s="72">
        <f t="shared" si="152"/>
        <v>2.3333333333333339</v>
      </c>
      <c r="S1111" s="19" t="s">
        <v>15</v>
      </c>
      <c r="T1111" s="17">
        <f t="shared" si="148"/>
        <v>3.6</v>
      </c>
      <c r="U1111" s="18" t="s">
        <v>15</v>
      </c>
      <c r="V1111" s="83"/>
      <c r="W1111" s="39" t="s">
        <v>5320</v>
      </c>
      <c r="X1111" s="85">
        <f t="shared" si="150"/>
        <v>6.8</v>
      </c>
      <c r="Y1111" s="85">
        <f t="shared" si="151"/>
        <v>18.666666666666668</v>
      </c>
      <c r="Z1111" s="85">
        <f>VLOOKUP(A:A,[1]周转天数!$A$1:$N$65536,14,0)</f>
        <v>14</v>
      </c>
    </row>
    <row r="1112" spans="1:26" ht="15" x14ac:dyDescent="0.25">
      <c r="A1112" s="87" t="s">
        <v>1137</v>
      </c>
      <c r="B1112" s="65" t="s">
        <v>6287</v>
      </c>
      <c r="C1112" s="63" t="s">
        <v>24</v>
      </c>
      <c r="D1112" s="7" t="s">
        <v>22</v>
      </c>
      <c r="E1112" s="7">
        <v>1</v>
      </c>
      <c r="F1112" s="7">
        <v>3</v>
      </c>
      <c r="G1112" s="40" t="s">
        <v>4723</v>
      </c>
      <c r="H1112" s="68">
        <v>0.46666666666666667</v>
      </c>
      <c r="I1112" s="9">
        <v>10</v>
      </c>
      <c r="J1112" s="10">
        <f t="shared" si="145"/>
        <v>4.666666666666667</v>
      </c>
      <c r="K1112" s="11">
        <v>1</v>
      </c>
      <c r="L1112" s="12">
        <v>2</v>
      </c>
      <c r="M1112" s="54">
        <f t="shared" si="149"/>
        <v>2</v>
      </c>
      <c r="N1112" s="13">
        <f t="shared" si="146"/>
        <v>3.4</v>
      </c>
      <c r="O1112" s="14">
        <f t="shared" si="147"/>
        <v>9.3333333333333339</v>
      </c>
      <c r="P1112" s="15"/>
      <c r="Q1112" s="16">
        <v>7</v>
      </c>
      <c r="R1112" s="72">
        <f t="shared" si="152"/>
        <v>2.3333333333333339</v>
      </c>
      <c r="S1112" s="19" t="s">
        <v>15</v>
      </c>
      <c r="T1112" s="17">
        <f t="shared" si="148"/>
        <v>3.6</v>
      </c>
      <c r="U1112" s="18" t="s">
        <v>15</v>
      </c>
      <c r="V1112" s="83"/>
      <c r="W1112" s="39" t="s">
        <v>5315</v>
      </c>
      <c r="X1112" s="85">
        <f t="shared" si="150"/>
        <v>35.699999999999996</v>
      </c>
      <c r="Y1112" s="85">
        <f t="shared" si="151"/>
        <v>98</v>
      </c>
      <c r="Z1112" s="85">
        <f>VLOOKUP(A:A,[1]周转天数!$A$1:$N$65536,14,0)</f>
        <v>73.5</v>
      </c>
    </row>
    <row r="1113" spans="1:26" ht="15" x14ac:dyDescent="0.25">
      <c r="A1113" s="87" t="s">
        <v>1138</v>
      </c>
      <c r="B1113" s="65" t="s">
        <v>6288</v>
      </c>
      <c r="C1113" s="63" t="s">
        <v>24</v>
      </c>
      <c r="D1113" s="7" t="s">
        <v>22</v>
      </c>
      <c r="E1113" s="7">
        <v>1</v>
      </c>
      <c r="F1113" s="7">
        <v>3</v>
      </c>
      <c r="G1113" s="40" t="s">
        <v>4640</v>
      </c>
      <c r="H1113" s="68">
        <v>0.46666666666666667</v>
      </c>
      <c r="I1113" s="9">
        <v>10</v>
      </c>
      <c r="J1113" s="10">
        <f t="shared" si="145"/>
        <v>4.666666666666667</v>
      </c>
      <c r="K1113" s="11">
        <v>1</v>
      </c>
      <c r="L1113" s="12">
        <v>2</v>
      </c>
      <c r="M1113" s="54">
        <f t="shared" si="149"/>
        <v>2</v>
      </c>
      <c r="N1113" s="13">
        <f t="shared" si="146"/>
        <v>3.4</v>
      </c>
      <c r="O1113" s="14">
        <f t="shared" si="147"/>
        <v>9.3333333333333339</v>
      </c>
      <c r="P1113" s="15"/>
      <c r="Q1113" s="16">
        <v>7</v>
      </c>
      <c r="R1113" s="72">
        <f t="shared" si="152"/>
        <v>2.3333333333333339</v>
      </c>
      <c r="S1113" s="19" t="s">
        <v>15</v>
      </c>
      <c r="T1113" s="17">
        <f t="shared" si="148"/>
        <v>3.6</v>
      </c>
      <c r="U1113" s="18" t="s">
        <v>15</v>
      </c>
      <c r="V1113" s="83"/>
      <c r="W1113" s="39" t="s">
        <v>5802</v>
      </c>
      <c r="X1113" s="85">
        <f t="shared" si="150"/>
        <v>18.7</v>
      </c>
      <c r="Y1113" s="85">
        <f t="shared" si="151"/>
        <v>51.333333333333336</v>
      </c>
      <c r="Z1113" s="85">
        <f>VLOOKUP(A:A,[1]周转天数!$A$1:$N$65536,14,0)</f>
        <v>38.5</v>
      </c>
    </row>
    <row r="1114" spans="1:26" ht="15" x14ac:dyDescent="0.25">
      <c r="A1114" s="87" t="s">
        <v>1139</v>
      </c>
      <c r="B1114" s="65" t="s">
        <v>6289</v>
      </c>
      <c r="C1114" s="63" t="s">
        <v>24</v>
      </c>
      <c r="D1114" s="7" t="s">
        <v>22</v>
      </c>
      <c r="E1114" s="7">
        <v>1</v>
      </c>
      <c r="F1114" s="7">
        <v>3</v>
      </c>
      <c r="G1114" s="40" t="s">
        <v>4633</v>
      </c>
      <c r="H1114" s="68">
        <v>0.46666666666666667</v>
      </c>
      <c r="I1114" s="9">
        <v>10</v>
      </c>
      <c r="J1114" s="10">
        <f t="shared" si="145"/>
        <v>4.666666666666667</v>
      </c>
      <c r="K1114" s="11">
        <v>1</v>
      </c>
      <c r="L1114" s="12">
        <v>2</v>
      </c>
      <c r="M1114" s="54">
        <f t="shared" si="149"/>
        <v>2</v>
      </c>
      <c r="N1114" s="13">
        <f t="shared" si="146"/>
        <v>3.4</v>
      </c>
      <c r="O1114" s="14">
        <f t="shared" si="147"/>
        <v>9.3333333333333339</v>
      </c>
      <c r="P1114" s="15"/>
      <c r="Q1114" s="16">
        <v>7</v>
      </c>
      <c r="R1114" s="72">
        <f t="shared" si="152"/>
        <v>2.3333333333333339</v>
      </c>
      <c r="S1114" s="19" t="s">
        <v>15</v>
      </c>
      <c r="T1114" s="17">
        <f t="shared" si="148"/>
        <v>3.6</v>
      </c>
      <c r="U1114" s="18" t="s">
        <v>15</v>
      </c>
      <c r="V1114" s="83"/>
      <c r="W1114" s="39" t="s">
        <v>5249</v>
      </c>
      <c r="X1114" s="85">
        <f t="shared" si="150"/>
        <v>8.5</v>
      </c>
      <c r="Y1114" s="85">
        <f t="shared" si="151"/>
        <v>23.333333333333336</v>
      </c>
      <c r="Z1114" s="85">
        <f>VLOOKUP(A:A,[1]周转天数!$A$1:$N$65536,14,0)</f>
        <v>17.5</v>
      </c>
    </row>
    <row r="1115" spans="1:26" ht="15" x14ac:dyDescent="0.25">
      <c r="A1115" s="87" t="s">
        <v>1140</v>
      </c>
      <c r="B1115" s="65" t="s">
        <v>6290</v>
      </c>
      <c r="C1115" s="63" t="s">
        <v>24</v>
      </c>
      <c r="D1115" s="7" t="s">
        <v>22</v>
      </c>
      <c r="E1115" s="7">
        <v>1</v>
      </c>
      <c r="F1115" s="7">
        <v>3</v>
      </c>
      <c r="G1115" s="40" t="s">
        <v>4630</v>
      </c>
      <c r="H1115" s="68">
        <v>0.46666666666666667</v>
      </c>
      <c r="I1115" s="9">
        <v>10</v>
      </c>
      <c r="J1115" s="10">
        <f t="shared" si="145"/>
        <v>4.666666666666667</v>
      </c>
      <c r="K1115" s="11">
        <v>1</v>
      </c>
      <c r="L1115" s="12">
        <v>2</v>
      </c>
      <c r="M1115" s="54">
        <f t="shared" si="149"/>
        <v>2</v>
      </c>
      <c r="N1115" s="13">
        <f t="shared" si="146"/>
        <v>3.4</v>
      </c>
      <c r="O1115" s="14">
        <f t="shared" si="147"/>
        <v>9.3333333333333339</v>
      </c>
      <c r="P1115" s="15"/>
      <c r="Q1115" s="16">
        <v>7</v>
      </c>
      <c r="R1115" s="72">
        <f t="shared" si="152"/>
        <v>2.3333333333333339</v>
      </c>
      <c r="S1115" s="19" t="s">
        <v>15</v>
      </c>
      <c r="T1115" s="17">
        <f t="shared" si="148"/>
        <v>3.6</v>
      </c>
      <c r="U1115" s="18" t="s">
        <v>15</v>
      </c>
      <c r="V1115" s="83"/>
      <c r="W1115" s="39" t="s">
        <v>5472</v>
      </c>
      <c r="X1115" s="85">
        <f t="shared" si="150"/>
        <v>3.4</v>
      </c>
      <c r="Y1115" s="85">
        <f t="shared" si="151"/>
        <v>9.3333333333333339</v>
      </c>
      <c r="Z1115" s="85">
        <f>VLOOKUP(A:A,[1]周转天数!$A$1:$N$65536,14,0)</f>
        <v>7</v>
      </c>
    </row>
    <row r="1116" spans="1:26" ht="15" x14ac:dyDescent="0.25">
      <c r="A1116" s="87" t="s">
        <v>1141</v>
      </c>
      <c r="B1116" s="65" t="s">
        <v>6291</v>
      </c>
      <c r="C1116" s="63" t="s">
        <v>24</v>
      </c>
      <c r="D1116" s="7" t="s">
        <v>22</v>
      </c>
      <c r="E1116" s="7">
        <v>1</v>
      </c>
      <c r="F1116" s="7">
        <v>3</v>
      </c>
      <c r="G1116" s="40" t="s">
        <v>4645</v>
      </c>
      <c r="H1116" s="68">
        <v>0.46666666666666667</v>
      </c>
      <c r="I1116" s="9">
        <v>10</v>
      </c>
      <c r="J1116" s="10">
        <f t="shared" si="145"/>
        <v>4.666666666666667</v>
      </c>
      <c r="K1116" s="11">
        <v>1</v>
      </c>
      <c r="L1116" s="12">
        <v>2</v>
      </c>
      <c r="M1116" s="54">
        <f t="shared" si="149"/>
        <v>2</v>
      </c>
      <c r="N1116" s="13">
        <f t="shared" si="146"/>
        <v>3.4</v>
      </c>
      <c r="O1116" s="14">
        <f t="shared" si="147"/>
        <v>9.3333333333333339</v>
      </c>
      <c r="P1116" s="15"/>
      <c r="Q1116" s="16">
        <v>7</v>
      </c>
      <c r="R1116" s="72">
        <f t="shared" si="152"/>
        <v>2.3333333333333339</v>
      </c>
      <c r="S1116" s="19" t="s">
        <v>15</v>
      </c>
      <c r="T1116" s="17">
        <f t="shared" si="148"/>
        <v>3.6</v>
      </c>
      <c r="U1116" s="18" t="s">
        <v>15</v>
      </c>
      <c r="V1116" s="83"/>
      <c r="W1116" s="39" t="s">
        <v>5320</v>
      </c>
      <c r="X1116" s="85">
        <f t="shared" si="150"/>
        <v>17</v>
      </c>
      <c r="Y1116" s="85">
        <f t="shared" si="151"/>
        <v>46.666666666666671</v>
      </c>
      <c r="Z1116" s="85">
        <f>VLOOKUP(A:A,[1]周转天数!$A$1:$N$65536,14,0)</f>
        <v>35</v>
      </c>
    </row>
    <row r="1117" spans="1:26" ht="15" x14ac:dyDescent="0.25">
      <c r="A1117" s="87" t="s">
        <v>1142</v>
      </c>
      <c r="B1117" s="65" t="s">
        <v>6292</v>
      </c>
      <c r="C1117" s="63" t="s">
        <v>24</v>
      </c>
      <c r="D1117" s="7" t="s">
        <v>22</v>
      </c>
      <c r="E1117" s="7">
        <v>1</v>
      </c>
      <c r="F1117" s="7">
        <v>3</v>
      </c>
      <c r="G1117" s="40" t="s">
        <v>4710</v>
      </c>
      <c r="H1117" s="68">
        <v>0.46666666666666667</v>
      </c>
      <c r="I1117" s="9">
        <v>10</v>
      </c>
      <c r="J1117" s="10">
        <f t="shared" si="145"/>
        <v>4.666666666666667</v>
      </c>
      <c r="K1117" s="11">
        <v>1</v>
      </c>
      <c r="L1117" s="12">
        <v>2</v>
      </c>
      <c r="M1117" s="54">
        <f t="shared" si="149"/>
        <v>2</v>
      </c>
      <c r="N1117" s="13">
        <f t="shared" si="146"/>
        <v>3.4</v>
      </c>
      <c r="O1117" s="14">
        <f t="shared" si="147"/>
        <v>9.3333333333333339</v>
      </c>
      <c r="P1117" s="15"/>
      <c r="Q1117" s="16">
        <v>7</v>
      </c>
      <c r="R1117" s="72">
        <f t="shared" si="152"/>
        <v>2.3333333333333339</v>
      </c>
      <c r="S1117" s="19" t="s">
        <v>15</v>
      </c>
      <c r="T1117" s="17">
        <f t="shared" si="148"/>
        <v>3.6</v>
      </c>
      <c r="U1117" s="18" t="s">
        <v>15</v>
      </c>
      <c r="V1117" s="83"/>
      <c r="W1117" s="39" t="s">
        <v>5029</v>
      </c>
      <c r="X1117" s="85">
        <f t="shared" si="150"/>
        <v>6.12</v>
      </c>
      <c r="Y1117" s="85">
        <f t="shared" si="151"/>
        <v>16.8</v>
      </c>
      <c r="Z1117" s="85">
        <f>VLOOKUP(A:A,[1]周转天数!$A$1:$N$65536,14,0)</f>
        <v>12.6</v>
      </c>
    </row>
    <row r="1118" spans="1:26" ht="15" x14ac:dyDescent="0.25">
      <c r="A1118" s="87" t="s">
        <v>1143</v>
      </c>
      <c r="B1118" s="65" t="s">
        <v>6293</v>
      </c>
      <c r="C1118" s="63" t="s">
        <v>24</v>
      </c>
      <c r="D1118" s="7" t="s">
        <v>22</v>
      </c>
      <c r="E1118" s="7">
        <v>1</v>
      </c>
      <c r="F1118" s="7">
        <v>3</v>
      </c>
      <c r="G1118" s="40" t="s">
        <v>4646</v>
      </c>
      <c r="H1118" s="68">
        <v>0.46666666666666667</v>
      </c>
      <c r="I1118" s="9">
        <v>10</v>
      </c>
      <c r="J1118" s="10">
        <f t="shared" si="145"/>
        <v>4.666666666666667</v>
      </c>
      <c r="K1118" s="11">
        <v>1</v>
      </c>
      <c r="L1118" s="12">
        <v>2</v>
      </c>
      <c r="M1118" s="54">
        <f t="shared" si="149"/>
        <v>2</v>
      </c>
      <c r="N1118" s="13">
        <f t="shared" si="146"/>
        <v>3.4</v>
      </c>
      <c r="O1118" s="14">
        <f t="shared" si="147"/>
        <v>9.3333333333333339</v>
      </c>
      <c r="P1118" s="15"/>
      <c r="Q1118" s="16">
        <v>7</v>
      </c>
      <c r="R1118" s="72">
        <f t="shared" si="152"/>
        <v>2.3333333333333339</v>
      </c>
      <c r="S1118" s="19" t="s">
        <v>15</v>
      </c>
      <c r="T1118" s="17">
        <f t="shared" si="148"/>
        <v>3.6</v>
      </c>
      <c r="U1118" s="18" t="s">
        <v>15</v>
      </c>
      <c r="V1118" s="83"/>
      <c r="W1118" s="39" t="s">
        <v>5315</v>
      </c>
      <c r="X1118" s="85">
        <f t="shared" si="150"/>
        <v>36.72</v>
      </c>
      <c r="Y1118" s="85">
        <f t="shared" si="151"/>
        <v>100.80000000000001</v>
      </c>
      <c r="Z1118" s="85">
        <f>VLOOKUP(A:A,[1]周转天数!$A$1:$N$65536,14,0)</f>
        <v>75.600000000000009</v>
      </c>
    </row>
    <row r="1119" spans="1:26" ht="15" x14ac:dyDescent="0.25">
      <c r="A1119" s="87" t="s">
        <v>1144</v>
      </c>
      <c r="B1119" s="65" t="s">
        <v>6294</v>
      </c>
      <c r="C1119" s="63" t="s">
        <v>24</v>
      </c>
      <c r="D1119" s="7" t="s">
        <v>22</v>
      </c>
      <c r="E1119" s="7">
        <v>1</v>
      </c>
      <c r="F1119" s="7">
        <v>3</v>
      </c>
      <c r="G1119" s="40" t="s">
        <v>4658</v>
      </c>
      <c r="H1119" s="68">
        <v>0.46666666666666667</v>
      </c>
      <c r="I1119" s="9">
        <v>10</v>
      </c>
      <c r="J1119" s="10">
        <f t="shared" si="145"/>
        <v>4.666666666666667</v>
      </c>
      <c r="K1119" s="11">
        <v>1</v>
      </c>
      <c r="L1119" s="12">
        <v>2</v>
      </c>
      <c r="M1119" s="54">
        <f t="shared" si="149"/>
        <v>2</v>
      </c>
      <c r="N1119" s="13">
        <f t="shared" si="146"/>
        <v>3.4</v>
      </c>
      <c r="O1119" s="14">
        <f t="shared" si="147"/>
        <v>9.3333333333333339</v>
      </c>
      <c r="P1119" s="15"/>
      <c r="Q1119" s="16">
        <v>7</v>
      </c>
      <c r="R1119" s="72">
        <f t="shared" si="152"/>
        <v>2.3333333333333339</v>
      </c>
      <c r="S1119" s="19" t="s">
        <v>15</v>
      </c>
      <c r="T1119" s="17">
        <f t="shared" si="148"/>
        <v>3.6</v>
      </c>
      <c r="U1119" s="18" t="s">
        <v>15</v>
      </c>
      <c r="V1119" s="83"/>
      <c r="W1119" s="39" t="s">
        <v>5249</v>
      </c>
      <c r="X1119" s="85">
        <f t="shared" si="150"/>
        <v>15.299999999999999</v>
      </c>
      <c r="Y1119" s="85">
        <f t="shared" si="151"/>
        <v>42</v>
      </c>
      <c r="Z1119" s="85">
        <f>VLOOKUP(A:A,[1]周转天数!$A$1:$N$65536,14,0)</f>
        <v>31.5</v>
      </c>
    </row>
    <row r="1120" spans="1:26" ht="15" x14ac:dyDescent="0.25">
      <c r="A1120" s="87" t="s">
        <v>1145</v>
      </c>
      <c r="B1120" s="65" t="s">
        <v>6295</v>
      </c>
      <c r="C1120" s="63" t="s">
        <v>24</v>
      </c>
      <c r="D1120" s="7" t="s">
        <v>22</v>
      </c>
      <c r="E1120" s="7">
        <v>1</v>
      </c>
      <c r="F1120" s="7">
        <v>3</v>
      </c>
      <c r="G1120" s="40" t="s">
        <v>4650</v>
      </c>
      <c r="H1120" s="68">
        <v>0.46666666666666667</v>
      </c>
      <c r="I1120" s="9">
        <v>10</v>
      </c>
      <c r="J1120" s="10">
        <f t="shared" si="145"/>
        <v>4.666666666666667</v>
      </c>
      <c r="K1120" s="11">
        <v>1</v>
      </c>
      <c r="L1120" s="12">
        <v>2</v>
      </c>
      <c r="M1120" s="54">
        <f t="shared" si="149"/>
        <v>2</v>
      </c>
      <c r="N1120" s="13">
        <f t="shared" si="146"/>
        <v>3.4</v>
      </c>
      <c r="O1120" s="14">
        <f t="shared" si="147"/>
        <v>9.3333333333333339</v>
      </c>
      <c r="P1120" s="15"/>
      <c r="Q1120" s="16">
        <v>7</v>
      </c>
      <c r="R1120" s="72">
        <f t="shared" si="152"/>
        <v>2.3333333333333339</v>
      </c>
      <c r="S1120" s="19" t="s">
        <v>15</v>
      </c>
      <c r="T1120" s="17">
        <f t="shared" si="148"/>
        <v>3.6</v>
      </c>
      <c r="U1120" s="18" t="s">
        <v>15</v>
      </c>
      <c r="V1120" s="83"/>
      <c r="W1120" s="39" t="s">
        <v>5379</v>
      </c>
      <c r="X1120" s="85">
        <f t="shared" si="150"/>
        <v>11.9</v>
      </c>
      <c r="Y1120" s="85">
        <f t="shared" si="151"/>
        <v>32.666666666666671</v>
      </c>
      <c r="Z1120" s="85">
        <f>VLOOKUP(A:A,[1]周转天数!$A$1:$N$65536,14,0)</f>
        <v>24.5</v>
      </c>
    </row>
    <row r="1121" spans="1:26" ht="15" x14ac:dyDescent="0.25">
      <c r="A1121" s="87" t="s">
        <v>1146</v>
      </c>
      <c r="B1121" s="65" t="s">
        <v>6296</v>
      </c>
      <c r="C1121" s="63" t="s">
        <v>24</v>
      </c>
      <c r="D1121" s="7" t="s">
        <v>22</v>
      </c>
      <c r="E1121" s="7">
        <v>1</v>
      </c>
      <c r="F1121" s="7">
        <v>3</v>
      </c>
      <c r="G1121" s="40" t="s">
        <v>4654</v>
      </c>
      <c r="H1121" s="68">
        <v>0.46666666666666667</v>
      </c>
      <c r="I1121" s="9">
        <v>10</v>
      </c>
      <c r="J1121" s="10">
        <f t="shared" si="145"/>
        <v>4.666666666666667</v>
      </c>
      <c r="K1121" s="11">
        <v>1</v>
      </c>
      <c r="L1121" s="12">
        <v>2</v>
      </c>
      <c r="M1121" s="54">
        <f t="shared" si="149"/>
        <v>2</v>
      </c>
      <c r="N1121" s="13">
        <f t="shared" si="146"/>
        <v>3.4</v>
      </c>
      <c r="O1121" s="14">
        <f t="shared" si="147"/>
        <v>9.3333333333333339</v>
      </c>
      <c r="P1121" s="15"/>
      <c r="Q1121" s="16">
        <v>7</v>
      </c>
      <c r="R1121" s="72">
        <f t="shared" si="152"/>
        <v>2.3333333333333339</v>
      </c>
      <c r="S1121" s="19" t="s">
        <v>15</v>
      </c>
      <c r="T1121" s="17">
        <f t="shared" si="148"/>
        <v>3.6</v>
      </c>
      <c r="U1121" s="18" t="s">
        <v>15</v>
      </c>
      <c r="V1121" s="83"/>
      <c r="W1121" s="39" t="s">
        <v>5161</v>
      </c>
      <c r="X1121" s="85">
        <f t="shared" si="150"/>
        <v>43.52</v>
      </c>
      <c r="Y1121" s="85">
        <f t="shared" si="151"/>
        <v>119.46666666666668</v>
      </c>
      <c r="Z1121" s="85">
        <f>VLOOKUP(A:A,[1]周转天数!$A$1:$N$65536,14,0)</f>
        <v>89.600000000000009</v>
      </c>
    </row>
    <row r="1122" spans="1:26" ht="15" x14ac:dyDescent="0.25">
      <c r="A1122" s="87" t="s">
        <v>1147</v>
      </c>
      <c r="B1122" s="65" t="s">
        <v>6297</v>
      </c>
      <c r="C1122" s="63" t="s">
        <v>24</v>
      </c>
      <c r="D1122" s="7" t="s">
        <v>22</v>
      </c>
      <c r="E1122" s="7">
        <v>1</v>
      </c>
      <c r="F1122" s="7">
        <v>3</v>
      </c>
      <c r="G1122" s="40" t="s">
        <v>4643</v>
      </c>
      <c r="H1122" s="68">
        <v>0.46666666666666667</v>
      </c>
      <c r="I1122" s="9">
        <v>10</v>
      </c>
      <c r="J1122" s="10">
        <f t="shared" si="145"/>
        <v>4.666666666666667</v>
      </c>
      <c r="K1122" s="11">
        <v>1</v>
      </c>
      <c r="L1122" s="12">
        <v>2</v>
      </c>
      <c r="M1122" s="54">
        <f t="shared" si="149"/>
        <v>2</v>
      </c>
      <c r="N1122" s="13">
        <f t="shared" si="146"/>
        <v>3.4</v>
      </c>
      <c r="O1122" s="14">
        <f t="shared" si="147"/>
        <v>9.3333333333333339</v>
      </c>
      <c r="P1122" s="15"/>
      <c r="Q1122" s="16">
        <v>7</v>
      </c>
      <c r="R1122" s="72">
        <f t="shared" si="152"/>
        <v>2.3333333333333339</v>
      </c>
      <c r="S1122" s="19" t="s">
        <v>15</v>
      </c>
      <c r="T1122" s="17">
        <f t="shared" si="148"/>
        <v>3.6</v>
      </c>
      <c r="U1122" s="18" t="s">
        <v>15</v>
      </c>
      <c r="V1122" s="83"/>
      <c r="W1122" s="39" t="s">
        <v>5315</v>
      </c>
      <c r="X1122" s="85">
        <f t="shared" si="150"/>
        <v>5.0999999999999996</v>
      </c>
      <c r="Y1122" s="85">
        <f t="shared" si="151"/>
        <v>14</v>
      </c>
      <c r="Z1122" s="85">
        <f>VLOOKUP(A:A,[1]周转天数!$A$1:$N$65536,14,0)</f>
        <v>10.5</v>
      </c>
    </row>
    <row r="1123" spans="1:26" ht="15" x14ac:dyDescent="0.25">
      <c r="A1123" s="87" t="s">
        <v>1148</v>
      </c>
      <c r="B1123" s="65" t="s">
        <v>6298</v>
      </c>
      <c r="C1123" s="63" t="s">
        <v>24</v>
      </c>
      <c r="D1123" s="7" t="s">
        <v>22</v>
      </c>
      <c r="E1123" s="7">
        <v>1</v>
      </c>
      <c r="F1123" s="7">
        <v>3</v>
      </c>
      <c r="G1123" s="40" t="s">
        <v>4636</v>
      </c>
      <c r="H1123" s="68">
        <v>0.46666666666666667</v>
      </c>
      <c r="I1123" s="9">
        <v>10</v>
      </c>
      <c r="J1123" s="10">
        <f t="shared" si="145"/>
        <v>4.666666666666667</v>
      </c>
      <c r="K1123" s="11">
        <v>1</v>
      </c>
      <c r="L1123" s="12">
        <v>2</v>
      </c>
      <c r="M1123" s="54">
        <f t="shared" si="149"/>
        <v>2</v>
      </c>
      <c r="N1123" s="13">
        <f t="shared" si="146"/>
        <v>3.4</v>
      </c>
      <c r="O1123" s="14">
        <f t="shared" si="147"/>
        <v>9.3333333333333339</v>
      </c>
      <c r="P1123" s="15"/>
      <c r="Q1123" s="16">
        <v>7</v>
      </c>
      <c r="R1123" s="72">
        <f t="shared" si="152"/>
        <v>2.3333333333333339</v>
      </c>
      <c r="S1123" s="19" t="s">
        <v>15</v>
      </c>
      <c r="T1123" s="17">
        <f t="shared" si="148"/>
        <v>3.6</v>
      </c>
      <c r="U1123" s="18" t="s">
        <v>15</v>
      </c>
      <c r="V1123" s="83"/>
      <c r="W1123" s="39" t="s">
        <v>5320</v>
      </c>
      <c r="X1123" s="85">
        <f t="shared" si="150"/>
        <v>10.199999999999999</v>
      </c>
      <c r="Y1123" s="85">
        <f t="shared" si="151"/>
        <v>28</v>
      </c>
      <c r="Z1123" s="85">
        <f>VLOOKUP(A:A,[1]周转天数!$A$1:$N$65536,14,0)</f>
        <v>21</v>
      </c>
    </row>
    <row r="1124" spans="1:26" ht="15" x14ac:dyDescent="0.25">
      <c r="A1124" s="87" t="s">
        <v>1149</v>
      </c>
      <c r="B1124" s="65" t="s">
        <v>6299</v>
      </c>
      <c r="C1124" s="63" t="s">
        <v>24</v>
      </c>
      <c r="D1124" s="7" t="s">
        <v>22</v>
      </c>
      <c r="E1124" s="7">
        <v>1</v>
      </c>
      <c r="F1124" s="7">
        <v>3</v>
      </c>
      <c r="G1124" s="40" t="s">
        <v>4644</v>
      </c>
      <c r="H1124" s="68">
        <v>0.46666666666666667</v>
      </c>
      <c r="I1124" s="9">
        <v>10</v>
      </c>
      <c r="J1124" s="10">
        <f t="shared" si="145"/>
        <v>4.666666666666667</v>
      </c>
      <c r="K1124" s="11">
        <v>1</v>
      </c>
      <c r="L1124" s="12">
        <v>2</v>
      </c>
      <c r="M1124" s="54">
        <f t="shared" si="149"/>
        <v>2</v>
      </c>
      <c r="N1124" s="13">
        <f t="shared" si="146"/>
        <v>3.4</v>
      </c>
      <c r="O1124" s="14">
        <f t="shared" si="147"/>
        <v>9.3333333333333339</v>
      </c>
      <c r="P1124" s="15"/>
      <c r="Q1124" s="16">
        <v>7</v>
      </c>
      <c r="R1124" s="72">
        <f t="shared" si="152"/>
        <v>2.3333333333333339</v>
      </c>
      <c r="S1124" s="19" t="s">
        <v>15</v>
      </c>
      <c r="T1124" s="17">
        <f t="shared" si="148"/>
        <v>3.6</v>
      </c>
      <c r="U1124" s="18" t="s">
        <v>15</v>
      </c>
      <c r="V1124" s="83"/>
      <c r="W1124" s="39" t="s">
        <v>5148</v>
      </c>
      <c r="X1124" s="85">
        <f t="shared" si="150"/>
        <v>22.099999999999998</v>
      </c>
      <c r="Y1124" s="85">
        <f t="shared" si="151"/>
        <v>60.666666666666671</v>
      </c>
      <c r="Z1124" s="85">
        <f>VLOOKUP(A:A,[1]周转天数!$A$1:$N$65536,14,0)</f>
        <v>45.5</v>
      </c>
    </row>
    <row r="1125" spans="1:26" ht="15" x14ac:dyDescent="0.25">
      <c r="A1125" s="87" t="s">
        <v>1150</v>
      </c>
      <c r="B1125" s="65" t="s">
        <v>6300</v>
      </c>
      <c r="C1125" s="63" t="s">
        <v>24</v>
      </c>
      <c r="D1125" s="7" t="s">
        <v>22</v>
      </c>
      <c r="E1125" s="7">
        <v>1</v>
      </c>
      <c r="F1125" s="7">
        <v>3</v>
      </c>
      <c r="G1125" s="40" t="s">
        <v>4630</v>
      </c>
      <c r="H1125" s="68">
        <v>0.46666666666666667</v>
      </c>
      <c r="I1125" s="9">
        <v>10</v>
      </c>
      <c r="J1125" s="10">
        <f t="shared" si="145"/>
        <v>4.666666666666667</v>
      </c>
      <c r="K1125" s="11">
        <v>1</v>
      </c>
      <c r="L1125" s="12">
        <v>2</v>
      </c>
      <c r="M1125" s="54">
        <f t="shared" si="149"/>
        <v>2</v>
      </c>
      <c r="N1125" s="13">
        <f t="shared" si="146"/>
        <v>3.4</v>
      </c>
      <c r="O1125" s="14">
        <f t="shared" si="147"/>
        <v>9.3333333333333339</v>
      </c>
      <c r="P1125" s="15"/>
      <c r="Q1125" s="16">
        <v>7</v>
      </c>
      <c r="R1125" s="72">
        <f t="shared" si="152"/>
        <v>2.3333333333333339</v>
      </c>
      <c r="S1125" s="19" t="s">
        <v>15</v>
      </c>
      <c r="T1125" s="17">
        <f t="shared" si="148"/>
        <v>3.6</v>
      </c>
      <c r="U1125" s="18" t="s">
        <v>15</v>
      </c>
      <c r="V1125" s="83"/>
      <c r="W1125" s="39" t="s">
        <v>5161</v>
      </c>
      <c r="X1125" s="85">
        <f t="shared" si="150"/>
        <v>3.4</v>
      </c>
      <c r="Y1125" s="85">
        <f t="shared" si="151"/>
        <v>9.3333333333333339</v>
      </c>
      <c r="Z1125" s="85">
        <f>VLOOKUP(A:A,[1]周转天数!$A$1:$N$65536,14,0)</f>
        <v>7</v>
      </c>
    </row>
    <row r="1126" spans="1:26" ht="15" x14ac:dyDescent="0.25">
      <c r="A1126" s="87" t="s">
        <v>1151</v>
      </c>
      <c r="B1126" s="65" t="s">
        <v>6301</v>
      </c>
      <c r="C1126" s="63" t="s">
        <v>24</v>
      </c>
      <c r="D1126" s="7" t="s">
        <v>22</v>
      </c>
      <c r="E1126" s="7">
        <v>1</v>
      </c>
      <c r="F1126" s="7">
        <v>3</v>
      </c>
      <c r="G1126" s="40" t="s">
        <v>4673</v>
      </c>
      <c r="H1126" s="68">
        <v>0.46666666666666667</v>
      </c>
      <c r="I1126" s="9">
        <v>10</v>
      </c>
      <c r="J1126" s="10">
        <f t="shared" si="145"/>
        <v>4.666666666666667</v>
      </c>
      <c r="K1126" s="11">
        <v>1</v>
      </c>
      <c r="L1126" s="12">
        <v>2</v>
      </c>
      <c r="M1126" s="54">
        <f t="shared" si="149"/>
        <v>2</v>
      </c>
      <c r="N1126" s="13">
        <f t="shared" si="146"/>
        <v>3.4</v>
      </c>
      <c r="O1126" s="14">
        <f t="shared" si="147"/>
        <v>9.3333333333333339</v>
      </c>
      <c r="P1126" s="15"/>
      <c r="Q1126" s="16">
        <v>7</v>
      </c>
      <c r="R1126" s="72">
        <f t="shared" si="152"/>
        <v>2.3333333333333339</v>
      </c>
      <c r="S1126" s="19" t="s">
        <v>15</v>
      </c>
      <c r="T1126" s="17">
        <f t="shared" si="148"/>
        <v>3.6</v>
      </c>
      <c r="U1126" s="18" t="s">
        <v>15</v>
      </c>
      <c r="V1126" s="83"/>
      <c r="W1126" s="39" t="s">
        <v>6302</v>
      </c>
      <c r="X1126" s="85">
        <f t="shared" si="150"/>
        <v>20.060000000000002</v>
      </c>
      <c r="Y1126" s="85">
        <f t="shared" si="151"/>
        <v>55.06666666666667</v>
      </c>
      <c r="Z1126" s="85">
        <f>VLOOKUP(A:A,[1]周转天数!$A$1:$N$65536,14,0)</f>
        <v>41.300000000000004</v>
      </c>
    </row>
    <row r="1127" spans="1:26" ht="15" x14ac:dyDescent="0.25">
      <c r="A1127" s="87" t="s">
        <v>1152</v>
      </c>
      <c r="B1127" s="65" t="s">
        <v>6303</v>
      </c>
      <c r="C1127" s="63" t="s">
        <v>24</v>
      </c>
      <c r="D1127" s="7" t="s">
        <v>22</v>
      </c>
      <c r="E1127" s="7">
        <v>1</v>
      </c>
      <c r="F1127" s="7">
        <v>3</v>
      </c>
      <c r="G1127" s="40" t="s">
        <v>4699</v>
      </c>
      <c r="H1127" s="68">
        <v>0.46666666666666667</v>
      </c>
      <c r="I1127" s="9">
        <v>10</v>
      </c>
      <c r="J1127" s="10">
        <f t="shared" si="145"/>
        <v>4.666666666666667</v>
      </c>
      <c r="K1127" s="11">
        <v>1</v>
      </c>
      <c r="L1127" s="12">
        <v>2</v>
      </c>
      <c r="M1127" s="54">
        <f t="shared" si="149"/>
        <v>2</v>
      </c>
      <c r="N1127" s="13">
        <f t="shared" si="146"/>
        <v>3.4</v>
      </c>
      <c r="O1127" s="14">
        <f t="shared" si="147"/>
        <v>9.3333333333333339</v>
      </c>
      <c r="P1127" s="15"/>
      <c r="Q1127" s="16">
        <v>7</v>
      </c>
      <c r="R1127" s="72">
        <f t="shared" si="152"/>
        <v>2.3333333333333339</v>
      </c>
      <c r="S1127" s="19" t="s">
        <v>15</v>
      </c>
      <c r="T1127" s="17">
        <f t="shared" si="148"/>
        <v>3.6</v>
      </c>
      <c r="U1127" s="18" t="s">
        <v>15</v>
      </c>
      <c r="V1127" s="83"/>
      <c r="W1127" s="39" t="s">
        <v>5802</v>
      </c>
      <c r="X1127" s="85">
        <f t="shared" si="150"/>
        <v>40.120000000000005</v>
      </c>
      <c r="Y1127" s="85">
        <f t="shared" si="151"/>
        <v>110.13333333333334</v>
      </c>
      <c r="Z1127" s="85">
        <f>VLOOKUP(A:A,[1]周转天数!$A$1:$N$65536,14,0)</f>
        <v>82.600000000000009</v>
      </c>
    </row>
    <row r="1128" spans="1:26" ht="15" x14ac:dyDescent="0.25">
      <c r="A1128" s="87" t="s">
        <v>1153</v>
      </c>
      <c r="B1128" s="65" t="s">
        <v>6304</v>
      </c>
      <c r="C1128" s="63" t="s">
        <v>24</v>
      </c>
      <c r="D1128" s="7" t="s">
        <v>22</v>
      </c>
      <c r="E1128" s="7">
        <v>1</v>
      </c>
      <c r="F1128" s="7">
        <v>3</v>
      </c>
      <c r="G1128" s="40" t="s">
        <v>4636</v>
      </c>
      <c r="H1128" s="68">
        <v>0.46666666666666667</v>
      </c>
      <c r="I1128" s="9">
        <v>10</v>
      </c>
      <c r="J1128" s="10">
        <f t="shared" si="145"/>
        <v>4.666666666666667</v>
      </c>
      <c r="K1128" s="11">
        <v>1</v>
      </c>
      <c r="L1128" s="12">
        <v>2</v>
      </c>
      <c r="M1128" s="54">
        <f t="shared" si="149"/>
        <v>2</v>
      </c>
      <c r="N1128" s="13">
        <f t="shared" si="146"/>
        <v>3.4</v>
      </c>
      <c r="O1128" s="14">
        <f t="shared" si="147"/>
        <v>9.3333333333333339</v>
      </c>
      <c r="P1128" s="15"/>
      <c r="Q1128" s="16">
        <v>7</v>
      </c>
      <c r="R1128" s="72">
        <f t="shared" si="152"/>
        <v>2.3333333333333339</v>
      </c>
      <c r="S1128" s="19" t="s">
        <v>15</v>
      </c>
      <c r="T1128" s="17">
        <f t="shared" si="148"/>
        <v>3.6</v>
      </c>
      <c r="U1128" s="18" t="s">
        <v>15</v>
      </c>
      <c r="V1128" s="83"/>
      <c r="W1128" s="39" t="s">
        <v>5249</v>
      </c>
      <c r="X1128" s="85">
        <f t="shared" si="150"/>
        <v>10.199999999999999</v>
      </c>
      <c r="Y1128" s="85">
        <f t="shared" si="151"/>
        <v>28</v>
      </c>
      <c r="Z1128" s="85">
        <f>VLOOKUP(A:A,[1]周转天数!$A$1:$N$65536,14,0)</f>
        <v>21</v>
      </c>
    </row>
    <row r="1129" spans="1:26" ht="15" x14ac:dyDescent="0.25">
      <c r="A1129" s="87" t="s">
        <v>1154</v>
      </c>
      <c r="B1129" s="65" t="s">
        <v>6305</v>
      </c>
      <c r="C1129" s="63" t="s">
        <v>4984</v>
      </c>
      <c r="D1129" s="7" t="s">
        <v>22</v>
      </c>
      <c r="E1129" s="7">
        <v>1</v>
      </c>
      <c r="F1129" s="7">
        <v>3</v>
      </c>
      <c r="G1129" s="40" t="s">
        <v>4630</v>
      </c>
      <c r="H1129" s="68">
        <v>0.46666666666666667</v>
      </c>
      <c r="I1129" s="9">
        <v>10</v>
      </c>
      <c r="J1129" s="10">
        <f t="shared" si="145"/>
        <v>4.666666666666667</v>
      </c>
      <c r="K1129" s="11">
        <v>1</v>
      </c>
      <c r="L1129" s="12">
        <v>2</v>
      </c>
      <c r="M1129" s="54">
        <f t="shared" si="149"/>
        <v>2</v>
      </c>
      <c r="N1129" s="13">
        <f t="shared" si="146"/>
        <v>3.4</v>
      </c>
      <c r="O1129" s="14">
        <f t="shared" si="147"/>
        <v>9.3333333333333339</v>
      </c>
      <c r="P1129" s="15"/>
      <c r="Q1129" s="16">
        <v>7</v>
      </c>
      <c r="R1129" s="72">
        <f t="shared" si="152"/>
        <v>2.3333333333333339</v>
      </c>
      <c r="S1129" s="19" t="s">
        <v>15</v>
      </c>
      <c r="T1129" s="17">
        <f t="shared" si="148"/>
        <v>3.6</v>
      </c>
      <c r="U1129" s="18" t="s">
        <v>15</v>
      </c>
      <c r="V1129" s="83"/>
      <c r="W1129" s="39" t="s">
        <v>4985</v>
      </c>
      <c r="X1129" s="85">
        <f t="shared" si="150"/>
        <v>3.4</v>
      </c>
      <c r="Y1129" s="85">
        <f t="shared" si="151"/>
        <v>9.3333333333333339</v>
      </c>
      <c r="Z1129" s="85">
        <f>VLOOKUP(A:A,[1]周转天数!$A$1:$N$65536,14,0)</f>
        <v>7</v>
      </c>
    </row>
    <row r="1130" spans="1:26" ht="15" x14ac:dyDescent="0.25">
      <c r="A1130" s="87" t="s">
        <v>1155</v>
      </c>
      <c r="B1130" s="65" t="s">
        <v>6306</v>
      </c>
      <c r="C1130" s="63" t="s">
        <v>24</v>
      </c>
      <c r="D1130" s="7" t="s">
        <v>22</v>
      </c>
      <c r="E1130" s="7">
        <v>1</v>
      </c>
      <c r="F1130" s="7">
        <v>3</v>
      </c>
      <c r="G1130" s="40" t="s">
        <v>4633</v>
      </c>
      <c r="H1130" s="68">
        <v>0.46666666666666667</v>
      </c>
      <c r="I1130" s="9">
        <v>10</v>
      </c>
      <c r="J1130" s="10">
        <f t="shared" si="145"/>
        <v>4.666666666666667</v>
      </c>
      <c r="K1130" s="11">
        <v>1</v>
      </c>
      <c r="L1130" s="12">
        <v>2</v>
      </c>
      <c r="M1130" s="54">
        <f t="shared" si="149"/>
        <v>2</v>
      </c>
      <c r="N1130" s="13">
        <f t="shared" si="146"/>
        <v>3.4</v>
      </c>
      <c r="O1130" s="14">
        <f t="shared" si="147"/>
        <v>9.3333333333333339</v>
      </c>
      <c r="P1130" s="15"/>
      <c r="Q1130" s="16">
        <v>7</v>
      </c>
      <c r="R1130" s="72">
        <f t="shared" si="152"/>
        <v>2.3333333333333339</v>
      </c>
      <c r="S1130" s="19" t="s">
        <v>15</v>
      </c>
      <c r="T1130" s="17">
        <f t="shared" si="148"/>
        <v>3.6</v>
      </c>
      <c r="U1130" s="18" t="s">
        <v>15</v>
      </c>
      <c r="V1130" s="83"/>
      <c r="W1130" s="39" t="s">
        <v>5058</v>
      </c>
      <c r="X1130" s="85">
        <f t="shared" si="150"/>
        <v>8.5</v>
      </c>
      <c r="Y1130" s="85">
        <f t="shared" si="151"/>
        <v>23.333333333333336</v>
      </c>
      <c r="Z1130" s="85">
        <f>VLOOKUP(A:A,[1]周转天数!$A$1:$N$65536,14,0)</f>
        <v>17.5</v>
      </c>
    </row>
    <row r="1131" spans="1:26" ht="15" x14ac:dyDescent="0.25">
      <c r="A1131" s="87" t="s">
        <v>1156</v>
      </c>
      <c r="B1131" s="65" t="s">
        <v>6307</v>
      </c>
      <c r="C1131" s="63" t="s">
        <v>19</v>
      </c>
      <c r="D1131" s="7" t="s">
        <v>22</v>
      </c>
      <c r="E1131" s="7">
        <v>1</v>
      </c>
      <c r="F1131" s="7">
        <v>3</v>
      </c>
      <c r="G1131" s="40" t="s">
        <v>4725</v>
      </c>
      <c r="H1131" s="68">
        <v>0.46666666666666667</v>
      </c>
      <c r="I1131" s="9">
        <v>10</v>
      </c>
      <c r="J1131" s="10">
        <f t="shared" si="145"/>
        <v>4.666666666666667</v>
      </c>
      <c r="K1131" s="11">
        <v>1</v>
      </c>
      <c r="L1131" s="12">
        <v>2</v>
      </c>
      <c r="M1131" s="54">
        <f t="shared" si="149"/>
        <v>2</v>
      </c>
      <c r="N1131" s="13">
        <f t="shared" si="146"/>
        <v>3.4</v>
      </c>
      <c r="O1131" s="14">
        <f t="shared" si="147"/>
        <v>9.3333333333333339</v>
      </c>
      <c r="P1131" s="15"/>
      <c r="Q1131" s="16">
        <v>7</v>
      </c>
      <c r="R1131" s="72">
        <f t="shared" si="152"/>
        <v>2.3333333333333339</v>
      </c>
      <c r="S1131" s="19" t="s">
        <v>15</v>
      </c>
      <c r="T1131" s="17">
        <f t="shared" si="148"/>
        <v>3.6</v>
      </c>
      <c r="U1131" s="18" t="s">
        <v>15</v>
      </c>
      <c r="V1131" s="83"/>
      <c r="W1131" s="39" t="s">
        <v>5065</v>
      </c>
      <c r="X1131" s="85">
        <f t="shared" si="150"/>
        <v>32.299999999999997</v>
      </c>
      <c r="Y1131" s="85">
        <f t="shared" si="151"/>
        <v>88.666666666666671</v>
      </c>
      <c r="Z1131" s="85">
        <f>VLOOKUP(A:A,[1]周转天数!$A$1:$N$65536,14,0)</f>
        <v>66.5</v>
      </c>
    </row>
    <row r="1132" spans="1:26" ht="15" x14ac:dyDescent="0.25">
      <c r="A1132" s="87" t="s">
        <v>1157</v>
      </c>
      <c r="B1132" s="65" t="s">
        <v>6308</v>
      </c>
      <c r="C1132" s="63" t="s">
        <v>24</v>
      </c>
      <c r="D1132" s="7" t="s">
        <v>22</v>
      </c>
      <c r="E1132" s="7">
        <v>1</v>
      </c>
      <c r="F1132" s="7">
        <v>3</v>
      </c>
      <c r="G1132" s="40" t="s">
        <v>4671</v>
      </c>
      <c r="H1132" s="68">
        <v>0.46666666666666667</v>
      </c>
      <c r="I1132" s="9">
        <v>10</v>
      </c>
      <c r="J1132" s="10">
        <f t="shared" si="145"/>
        <v>4.666666666666667</v>
      </c>
      <c r="K1132" s="11">
        <v>1</v>
      </c>
      <c r="L1132" s="12">
        <v>2</v>
      </c>
      <c r="M1132" s="54">
        <f t="shared" si="149"/>
        <v>2</v>
      </c>
      <c r="N1132" s="13">
        <f t="shared" si="146"/>
        <v>3.4</v>
      </c>
      <c r="O1132" s="14">
        <f t="shared" si="147"/>
        <v>9.3333333333333339</v>
      </c>
      <c r="P1132" s="15"/>
      <c r="Q1132" s="16">
        <v>7</v>
      </c>
      <c r="R1132" s="72">
        <f t="shared" si="152"/>
        <v>2.3333333333333339</v>
      </c>
      <c r="S1132" s="19" t="s">
        <v>15</v>
      </c>
      <c r="T1132" s="17">
        <f t="shared" si="148"/>
        <v>3.6</v>
      </c>
      <c r="U1132" s="18" t="s">
        <v>15</v>
      </c>
      <c r="V1132" s="83"/>
      <c r="W1132" s="39" t="s">
        <v>5065</v>
      </c>
      <c r="X1132" s="85">
        <f t="shared" si="150"/>
        <v>12.92</v>
      </c>
      <c r="Y1132" s="85">
        <f t="shared" si="151"/>
        <v>35.466666666666669</v>
      </c>
      <c r="Z1132" s="85">
        <f>VLOOKUP(A:A,[1]周转天数!$A$1:$N$65536,14,0)</f>
        <v>26.599999999999998</v>
      </c>
    </row>
    <row r="1133" spans="1:26" ht="15" x14ac:dyDescent="0.25">
      <c r="A1133" s="87" t="s">
        <v>1158</v>
      </c>
      <c r="B1133" s="65" t="s">
        <v>6309</v>
      </c>
      <c r="C1133" s="63" t="s">
        <v>25</v>
      </c>
      <c r="D1133" s="7" t="s">
        <v>22</v>
      </c>
      <c r="E1133" s="7">
        <v>1</v>
      </c>
      <c r="F1133" s="7">
        <v>3</v>
      </c>
      <c r="G1133" s="40" t="s">
        <v>4636</v>
      </c>
      <c r="H1133" s="68">
        <v>0.46666666666666667</v>
      </c>
      <c r="I1133" s="9">
        <v>10</v>
      </c>
      <c r="J1133" s="10">
        <f t="shared" si="145"/>
        <v>4.666666666666667</v>
      </c>
      <c r="K1133" s="11">
        <v>1</v>
      </c>
      <c r="L1133" s="12">
        <v>2</v>
      </c>
      <c r="M1133" s="54">
        <f t="shared" si="149"/>
        <v>2</v>
      </c>
      <c r="N1133" s="13">
        <f t="shared" si="146"/>
        <v>3.4</v>
      </c>
      <c r="O1133" s="14">
        <f t="shared" si="147"/>
        <v>9.3333333333333339</v>
      </c>
      <c r="P1133" s="15"/>
      <c r="Q1133" s="16">
        <v>7</v>
      </c>
      <c r="R1133" s="72">
        <f t="shared" si="152"/>
        <v>2.3333333333333339</v>
      </c>
      <c r="S1133" s="19" t="s">
        <v>15</v>
      </c>
      <c r="T1133" s="17">
        <f t="shared" si="148"/>
        <v>3.6</v>
      </c>
      <c r="U1133" s="18" t="s">
        <v>15</v>
      </c>
      <c r="V1133" s="83"/>
      <c r="W1133" s="39" t="s">
        <v>4985</v>
      </c>
      <c r="X1133" s="85">
        <f t="shared" si="150"/>
        <v>10.199999999999999</v>
      </c>
      <c r="Y1133" s="85">
        <f t="shared" si="151"/>
        <v>28</v>
      </c>
      <c r="Z1133" s="85">
        <f>VLOOKUP(A:A,[1]周转天数!$A$1:$N$65536,14,0)</f>
        <v>21</v>
      </c>
    </row>
    <row r="1134" spans="1:26" ht="15" x14ac:dyDescent="0.25">
      <c r="A1134" s="87" t="s">
        <v>1159</v>
      </c>
      <c r="B1134" s="65" t="s">
        <v>6310</v>
      </c>
      <c r="C1134" s="63" t="s">
        <v>21</v>
      </c>
      <c r="D1134" s="7" t="s">
        <v>22</v>
      </c>
      <c r="E1134" s="7">
        <v>1</v>
      </c>
      <c r="F1134" s="7">
        <v>3</v>
      </c>
      <c r="G1134" s="40" t="s">
        <v>4707</v>
      </c>
      <c r="H1134" s="68">
        <v>0.46666666666666667</v>
      </c>
      <c r="I1134" s="9">
        <v>10</v>
      </c>
      <c r="J1134" s="10">
        <f t="shared" si="145"/>
        <v>4.666666666666667</v>
      </c>
      <c r="K1134" s="11">
        <v>1</v>
      </c>
      <c r="L1134" s="12">
        <v>2</v>
      </c>
      <c r="M1134" s="54">
        <f t="shared" si="149"/>
        <v>2</v>
      </c>
      <c r="N1134" s="13">
        <f t="shared" si="146"/>
        <v>3.4</v>
      </c>
      <c r="O1134" s="14">
        <f t="shared" si="147"/>
        <v>9.3333333333333339</v>
      </c>
      <c r="P1134" s="15"/>
      <c r="Q1134" s="16">
        <v>7</v>
      </c>
      <c r="R1134" s="72">
        <f t="shared" si="152"/>
        <v>2.3333333333333339</v>
      </c>
      <c r="S1134" s="19" t="s">
        <v>15</v>
      </c>
      <c r="T1134" s="17">
        <f t="shared" si="148"/>
        <v>3.6</v>
      </c>
      <c r="U1134" s="18" t="s">
        <v>15</v>
      </c>
      <c r="V1134" s="83"/>
      <c r="W1134" s="39" t="s">
        <v>4985</v>
      </c>
      <c r="X1134" s="85">
        <f t="shared" si="150"/>
        <v>46.92</v>
      </c>
      <c r="Y1134" s="85">
        <f t="shared" si="151"/>
        <v>128.80000000000001</v>
      </c>
      <c r="Z1134" s="85">
        <f>VLOOKUP(A:A,[1]周转天数!$A$1:$N$65536,14,0)</f>
        <v>96.600000000000009</v>
      </c>
    </row>
    <row r="1135" spans="1:26" ht="15" x14ac:dyDescent="0.25">
      <c r="A1135" s="87" t="s">
        <v>1160</v>
      </c>
      <c r="B1135" s="65" t="s">
        <v>6311</v>
      </c>
      <c r="C1135" s="63" t="s">
        <v>21</v>
      </c>
      <c r="D1135" s="7" t="s">
        <v>22</v>
      </c>
      <c r="E1135" s="7">
        <v>1</v>
      </c>
      <c r="F1135" s="7">
        <v>3</v>
      </c>
      <c r="G1135" s="40" t="s">
        <v>4713</v>
      </c>
      <c r="H1135" s="68">
        <v>0.46666666666666667</v>
      </c>
      <c r="I1135" s="9">
        <v>10</v>
      </c>
      <c r="J1135" s="10">
        <f t="shared" si="145"/>
        <v>4.666666666666667</v>
      </c>
      <c r="K1135" s="11">
        <v>1</v>
      </c>
      <c r="L1135" s="12">
        <v>2</v>
      </c>
      <c r="M1135" s="54">
        <f t="shared" si="149"/>
        <v>2</v>
      </c>
      <c r="N1135" s="13">
        <f t="shared" si="146"/>
        <v>3.4</v>
      </c>
      <c r="O1135" s="14">
        <f t="shared" si="147"/>
        <v>9.3333333333333339</v>
      </c>
      <c r="P1135" s="15"/>
      <c r="Q1135" s="16">
        <v>7</v>
      </c>
      <c r="R1135" s="72">
        <f t="shared" si="152"/>
        <v>2.3333333333333339</v>
      </c>
      <c r="S1135" s="19" t="s">
        <v>15</v>
      </c>
      <c r="T1135" s="17">
        <f t="shared" si="148"/>
        <v>3.6</v>
      </c>
      <c r="U1135" s="18" t="s">
        <v>15</v>
      </c>
      <c r="V1135" s="83"/>
      <c r="W1135" s="39" t="s">
        <v>4985</v>
      </c>
      <c r="X1135" s="85">
        <f t="shared" si="150"/>
        <v>52.699999999999996</v>
      </c>
      <c r="Y1135" s="85">
        <f t="shared" si="151"/>
        <v>144.66666666666669</v>
      </c>
      <c r="Z1135" s="85">
        <f>VLOOKUP(A:A,[1]周转天数!$A$1:$N$65536,14,0)</f>
        <v>108.5</v>
      </c>
    </row>
    <row r="1136" spans="1:26" ht="15" x14ac:dyDescent="0.25">
      <c r="A1136" s="87" t="s">
        <v>1161</v>
      </c>
      <c r="B1136" s="65" t="s">
        <v>6312</v>
      </c>
      <c r="C1136" s="63" t="s">
        <v>24</v>
      </c>
      <c r="D1136" s="7" t="s">
        <v>22</v>
      </c>
      <c r="E1136" s="7">
        <v>1</v>
      </c>
      <c r="F1136" s="7">
        <v>3</v>
      </c>
      <c r="G1136" s="40" t="s">
        <v>4637</v>
      </c>
      <c r="H1136" s="68">
        <v>0.46666666666666667</v>
      </c>
      <c r="I1136" s="9">
        <v>10</v>
      </c>
      <c r="J1136" s="10">
        <f t="shared" si="145"/>
        <v>4.666666666666667</v>
      </c>
      <c r="K1136" s="11">
        <v>1</v>
      </c>
      <c r="L1136" s="12">
        <v>2</v>
      </c>
      <c r="M1136" s="54">
        <f t="shared" si="149"/>
        <v>2</v>
      </c>
      <c r="N1136" s="13">
        <f t="shared" si="146"/>
        <v>3.4</v>
      </c>
      <c r="O1136" s="14">
        <f t="shared" si="147"/>
        <v>9.3333333333333339</v>
      </c>
      <c r="P1136" s="15"/>
      <c r="Q1136" s="16">
        <v>7</v>
      </c>
      <c r="R1136" s="72">
        <f t="shared" si="152"/>
        <v>2.3333333333333339</v>
      </c>
      <c r="S1136" s="19" t="s">
        <v>15</v>
      </c>
      <c r="T1136" s="17">
        <f t="shared" si="148"/>
        <v>3.6</v>
      </c>
      <c r="U1136" s="18" t="s">
        <v>15</v>
      </c>
      <c r="V1136" s="83"/>
      <c r="W1136" s="39" t="s">
        <v>4985</v>
      </c>
      <c r="X1136" s="85">
        <f t="shared" si="150"/>
        <v>6.8</v>
      </c>
      <c r="Y1136" s="85">
        <f t="shared" si="151"/>
        <v>18.666666666666668</v>
      </c>
      <c r="Z1136" s="85">
        <f>VLOOKUP(A:A,[1]周转天数!$A$1:$N$65536,14,0)</f>
        <v>14</v>
      </c>
    </row>
    <row r="1137" spans="1:26" ht="15" x14ac:dyDescent="0.25">
      <c r="A1137" s="87" t="s">
        <v>1162</v>
      </c>
      <c r="B1137" s="65" t="s">
        <v>6313</v>
      </c>
      <c r="C1137" s="63" t="s">
        <v>21</v>
      </c>
      <c r="D1137" s="7" t="s">
        <v>22</v>
      </c>
      <c r="E1137" s="7">
        <v>1</v>
      </c>
      <c r="F1137" s="7">
        <v>3</v>
      </c>
      <c r="G1137" s="40" t="s">
        <v>4652</v>
      </c>
      <c r="H1137" s="68">
        <v>0.46666666666666667</v>
      </c>
      <c r="I1137" s="9">
        <v>10</v>
      </c>
      <c r="J1137" s="10">
        <f t="shared" si="145"/>
        <v>4.666666666666667</v>
      </c>
      <c r="K1137" s="11">
        <v>1</v>
      </c>
      <c r="L1137" s="12">
        <v>2</v>
      </c>
      <c r="M1137" s="54">
        <f t="shared" si="149"/>
        <v>2</v>
      </c>
      <c r="N1137" s="13">
        <f t="shared" si="146"/>
        <v>3.4</v>
      </c>
      <c r="O1137" s="14">
        <f t="shared" si="147"/>
        <v>9.3333333333333339</v>
      </c>
      <c r="P1137" s="15"/>
      <c r="Q1137" s="16">
        <v>7</v>
      </c>
      <c r="R1137" s="72">
        <f t="shared" si="152"/>
        <v>2.3333333333333339</v>
      </c>
      <c r="S1137" s="19" t="s">
        <v>15</v>
      </c>
      <c r="T1137" s="17">
        <f t="shared" si="148"/>
        <v>3.6</v>
      </c>
      <c r="U1137" s="18" t="s">
        <v>15</v>
      </c>
      <c r="V1137" s="83"/>
      <c r="W1137" s="39" t="s">
        <v>4985</v>
      </c>
      <c r="X1137" s="85">
        <f t="shared" si="150"/>
        <v>40.799999999999997</v>
      </c>
      <c r="Y1137" s="85">
        <f t="shared" si="151"/>
        <v>112</v>
      </c>
      <c r="Z1137" s="85">
        <f>VLOOKUP(A:A,[1]周转天数!$A$1:$N$65536,14,0)</f>
        <v>84</v>
      </c>
    </row>
    <row r="1138" spans="1:26" ht="15" x14ac:dyDescent="0.25">
      <c r="A1138" s="87" t="s">
        <v>1163</v>
      </c>
      <c r="B1138" s="65" t="s">
        <v>6314</v>
      </c>
      <c r="C1138" s="63" t="s">
        <v>5164</v>
      </c>
      <c r="D1138" s="7" t="s">
        <v>22</v>
      </c>
      <c r="E1138" s="7">
        <v>1</v>
      </c>
      <c r="F1138" s="7">
        <v>3</v>
      </c>
      <c r="G1138" s="40" t="s">
        <v>4637</v>
      </c>
      <c r="H1138" s="68">
        <v>0.46666666666666667</v>
      </c>
      <c r="I1138" s="9">
        <v>10</v>
      </c>
      <c r="J1138" s="10">
        <f t="shared" si="145"/>
        <v>4.666666666666667</v>
      </c>
      <c r="K1138" s="11">
        <v>1</v>
      </c>
      <c r="L1138" s="12">
        <v>2</v>
      </c>
      <c r="M1138" s="54">
        <f t="shared" si="149"/>
        <v>2</v>
      </c>
      <c r="N1138" s="13">
        <f t="shared" si="146"/>
        <v>3.4</v>
      </c>
      <c r="O1138" s="14">
        <f t="shared" si="147"/>
        <v>9.3333333333333339</v>
      </c>
      <c r="P1138" s="15"/>
      <c r="Q1138" s="16">
        <v>7</v>
      </c>
      <c r="R1138" s="72">
        <f t="shared" si="152"/>
        <v>2.3333333333333339</v>
      </c>
      <c r="S1138" s="19" t="s">
        <v>15</v>
      </c>
      <c r="T1138" s="17">
        <f t="shared" si="148"/>
        <v>3.6</v>
      </c>
      <c r="U1138" s="18" t="s">
        <v>15</v>
      </c>
      <c r="V1138" s="83"/>
      <c r="W1138" s="39" t="s">
        <v>4985</v>
      </c>
      <c r="X1138" s="85">
        <f t="shared" si="150"/>
        <v>6.8</v>
      </c>
      <c r="Y1138" s="85">
        <f t="shared" si="151"/>
        <v>18.666666666666668</v>
      </c>
      <c r="Z1138" s="85">
        <f>VLOOKUP(A:A,[1]周转天数!$A$1:$N$65536,14,0)</f>
        <v>14</v>
      </c>
    </row>
    <row r="1139" spans="1:26" ht="15" x14ac:dyDescent="0.25">
      <c r="A1139" s="87" t="s">
        <v>1164</v>
      </c>
      <c r="B1139" s="65" t="s">
        <v>6315</v>
      </c>
      <c r="C1139" s="63" t="s">
        <v>24</v>
      </c>
      <c r="D1139" s="7" t="s">
        <v>22</v>
      </c>
      <c r="E1139" s="7">
        <v>1</v>
      </c>
      <c r="F1139" s="7">
        <v>3</v>
      </c>
      <c r="G1139" s="40" t="s">
        <v>4639</v>
      </c>
      <c r="H1139" s="68">
        <v>0.46666666666666667</v>
      </c>
      <c r="I1139" s="9">
        <v>10</v>
      </c>
      <c r="J1139" s="10">
        <f t="shared" si="145"/>
        <v>4.666666666666667</v>
      </c>
      <c r="K1139" s="11">
        <v>1</v>
      </c>
      <c r="L1139" s="12">
        <v>2</v>
      </c>
      <c r="M1139" s="54">
        <f t="shared" si="149"/>
        <v>2</v>
      </c>
      <c r="N1139" s="13">
        <f t="shared" si="146"/>
        <v>3.4</v>
      </c>
      <c r="O1139" s="14">
        <f t="shared" si="147"/>
        <v>9.3333333333333339</v>
      </c>
      <c r="P1139" s="15"/>
      <c r="Q1139" s="16">
        <v>7</v>
      </c>
      <c r="R1139" s="72">
        <f t="shared" si="152"/>
        <v>2.3333333333333339</v>
      </c>
      <c r="S1139" s="19" t="s">
        <v>15</v>
      </c>
      <c r="T1139" s="17">
        <f t="shared" si="148"/>
        <v>3.6</v>
      </c>
      <c r="U1139" s="18" t="s">
        <v>15</v>
      </c>
      <c r="V1139" s="83"/>
      <c r="W1139" s="39" t="s">
        <v>4985</v>
      </c>
      <c r="X1139" s="85">
        <f t="shared" si="150"/>
        <v>13.6</v>
      </c>
      <c r="Y1139" s="85">
        <f t="shared" si="151"/>
        <v>37.333333333333336</v>
      </c>
      <c r="Z1139" s="85">
        <f>VLOOKUP(A:A,[1]周转天数!$A$1:$N$65536,14,0)</f>
        <v>28</v>
      </c>
    </row>
    <row r="1140" spans="1:26" ht="15" x14ac:dyDescent="0.25">
      <c r="A1140" s="87" t="s">
        <v>1165</v>
      </c>
      <c r="B1140" s="65" t="s">
        <v>6316</v>
      </c>
      <c r="C1140" s="63" t="s">
        <v>20</v>
      </c>
      <c r="D1140" s="7" t="s">
        <v>22</v>
      </c>
      <c r="E1140" s="7">
        <v>1</v>
      </c>
      <c r="F1140" s="7">
        <v>3</v>
      </c>
      <c r="G1140" s="40" t="s">
        <v>4637</v>
      </c>
      <c r="H1140" s="68">
        <v>0.46666666666666667</v>
      </c>
      <c r="I1140" s="9">
        <v>10</v>
      </c>
      <c r="J1140" s="10">
        <f t="shared" si="145"/>
        <v>4.666666666666667</v>
      </c>
      <c r="K1140" s="11">
        <v>1</v>
      </c>
      <c r="L1140" s="12">
        <v>2</v>
      </c>
      <c r="M1140" s="54">
        <f t="shared" si="149"/>
        <v>2</v>
      </c>
      <c r="N1140" s="13">
        <f t="shared" si="146"/>
        <v>3.4</v>
      </c>
      <c r="O1140" s="14">
        <f t="shared" si="147"/>
        <v>9.3333333333333339</v>
      </c>
      <c r="P1140" s="15"/>
      <c r="Q1140" s="16">
        <v>7</v>
      </c>
      <c r="R1140" s="72">
        <f t="shared" si="152"/>
        <v>2.3333333333333339</v>
      </c>
      <c r="S1140" s="19" t="s">
        <v>15</v>
      </c>
      <c r="T1140" s="17">
        <f t="shared" si="148"/>
        <v>3.6</v>
      </c>
      <c r="U1140" s="18" t="s">
        <v>15</v>
      </c>
      <c r="V1140" s="83"/>
      <c r="W1140" s="39" t="s">
        <v>6317</v>
      </c>
      <c r="X1140" s="85">
        <f t="shared" si="150"/>
        <v>6.8</v>
      </c>
      <c r="Y1140" s="85">
        <f t="shared" si="151"/>
        <v>18.666666666666668</v>
      </c>
      <c r="Z1140" s="85">
        <f>VLOOKUP(A:A,[1]周转天数!$A$1:$N$65536,14,0)</f>
        <v>14</v>
      </c>
    </row>
    <row r="1141" spans="1:26" ht="15" x14ac:dyDescent="0.25">
      <c r="A1141" s="87" t="s">
        <v>1166</v>
      </c>
      <c r="B1141" s="65" t="s">
        <v>6318</v>
      </c>
      <c r="C1141" s="63" t="s">
        <v>20</v>
      </c>
      <c r="D1141" s="7" t="s">
        <v>22</v>
      </c>
      <c r="E1141" s="7">
        <v>1</v>
      </c>
      <c r="F1141" s="7">
        <v>3</v>
      </c>
      <c r="G1141" s="40" t="s">
        <v>4640</v>
      </c>
      <c r="H1141" s="68">
        <v>0.46666666666666667</v>
      </c>
      <c r="I1141" s="9">
        <v>10</v>
      </c>
      <c r="J1141" s="10">
        <f t="shared" si="145"/>
        <v>4.666666666666667</v>
      </c>
      <c r="K1141" s="11">
        <v>1</v>
      </c>
      <c r="L1141" s="12">
        <v>2</v>
      </c>
      <c r="M1141" s="54">
        <f t="shared" si="149"/>
        <v>2</v>
      </c>
      <c r="N1141" s="13">
        <f t="shared" si="146"/>
        <v>3.4</v>
      </c>
      <c r="O1141" s="14">
        <f t="shared" si="147"/>
        <v>9.3333333333333339</v>
      </c>
      <c r="P1141" s="15"/>
      <c r="Q1141" s="16">
        <v>7</v>
      </c>
      <c r="R1141" s="72">
        <f t="shared" si="152"/>
        <v>2.3333333333333339</v>
      </c>
      <c r="S1141" s="19" t="s">
        <v>15</v>
      </c>
      <c r="T1141" s="17">
        <f t="shared" si="148"/>
        <v>3.6</v>
      </c>
      <c r="U1141" s="18" t="s">
        <v>15</v>
      </c>
      <c r="V1141" s="83"/>
      <c r="W1141" s="39" t="s">
        <v>6319</v>
      </c>
      <c r="X1141" s="85">
        <f t="shared" si="150"/>
        <v>18.7</v>
      </c>
      <c r="Y1141" s="85">
        <f t="shared" si="151"/>
        <v>51.333333333333336</v>
      </c>
      <c r="Z1141" s="85">
        <f>VLOOKUP(A:A,[1]周转天数!$A$1:$N$65536,14,0)</f>
        <v>38.5</v>
      </c>
    </row>
    <row r="1142" spans="1:26" ht="15" x14ac:dyDescent="0.25">
      <c r="A1142" s="87" t="s">
        <v>1167</v>
      </c>
      <c r="B1142" s="65" t="s">
        <v>6320</v>
      </c>
      <c r="C1142" s="63" t="s">
        <v>19</v>
      </c>
      <c r="D1142" s="7" t="s">
        <v>22</v>
      </c>
      <c r="E1142" s="7">
        <v>1</v>
      </c>
      <c r="F1142" s="7">
        <v>3</v>
      </c>
      <c r="G1142" s="40" t="s">
        <v>4639</v>
      </c>
      <c r="H1142" s="68">
        <v>0.46666666666666667</v>
      </c>
      <c r="I1142" s="9">
        <v>10</v>
      </c>
      <c r="J1142" s="10">
        <f t="shared" si="145"/>
        <v>4.666666666666667</v>
      </c>
      <c r="K1142" s="11">
        <v>1</v>
      </c>
      <c r="L1142" s="12">
        <v>2</v>
      </c>
      <c r="M1142" s="54">
        <f t="shared" si="149"/>
        <v>2</v>
      </c>
      <c r="N1142" s="13">
        <f t="shared" si="146"/>
        <v>3.4</v>
      </c>
      <c r="O1142" s="14">
        <f t="shared" si="147"/>
        <v>9.3333333333333339</v>
      </c>
      <c r="P1142" s="15"/>
      <c r="Q1142" s="16">
        <v>7</v>
      </c>
      <c r="R1142" s="72">
        <f t="shared" si="152"/>
        <v>2.3333333333333339</v>
      </c>
      <c r="S1142" s="19" t="s">
        <v>15</v>
      </c>
      <c r="T1142" s="17">
        <f t="shared" si="148"/>
        <v>3.6</v>
      </c>
      <c r="U1142" s="18" t="s">
        <v>15</v>
      </c>
      <c r="V1142" s="83"/>
      <c r="W1142" s="39" t="s">
        <v>5078</v>
      </c>
      <c r="X1142" s="85">
        <f t="shared" si="150"/>
        <v>13.6</v>
      </c>
      <c r="Y1142" s="85">
        <f t="shared" si="151"/>
        <v>37.333333333333336</v>
      </c>
      <c r="Z1142" s="85">
        <f>VLOOKUP(A:A,[1]周转天数!$A$1:$N$65536,14,0)</f>
        <v>28</v>
      </c>
    </row>
    <row r="1143" spans="1:26" ht="15" x14ac:dyDescent="0.25">
      <c r="A1143" s="87" t="s">
        <v>1168</v>
      </c>
      <c r="B1143" s="65" t="s">
        <v>6321</v>
      </c>
      <c r="C1143" s="63" t="s">
        <v>19</v>
      </c>
      <c r="D1143" s="7" t="s">
        <v>22</v>
      </c>
      <c r="E1143" s="7">
        <v>1</v>
      </c>
      <c r="F1143" s="7">
        <v>3</v>
      </c>
      <c r="G1143" s="40" t="s">
        <v>4639</v>
      </c>
      <c r="H1143" s="68">
        <v>0.46666666666666667</v>
      </c>
      <c r="I1143" s="9">
        <v>10</v>
      </c>
      <c r="J1143" s="10">
        <f t="shared" si="145"/>
        <v>4.666666666666667</v>
      </c>
      <c r="K1143" s="11">
        <v>1</v>
      </c>
      <c r="L1143" s="12">
        <v>2</v>
      </c>
      <c r="M1143" s="54">
        <f t="shared" si="149"/>
        <v>2</v>
      </c>
      <c r="N1143" s="13">
        <f t="shared" si="146"/>
        <v>3.4</v>
      </c>
      <c r="O1143" s="14">
        <f t="shared" si="147"/>
        <v>9.3333333333333339</v>
      </c>
      <c r="P1143" s="15"/>
      <c r="Q1143" s="16">
        <v>7</v>
      </c>
      <c r="R1143" s="72">
        <f t="shared" si="152"/>
        <v>2.3333333333333339</v>
      </c>
      <c r="S1143" s="19" t="s">
        <v>15</v>
      </c>
      <c r="T1143" s="17">
        <f t="shared" si="148"/>
        <v>3.6</v>
      </c>
      <c r="U1143" s="18" t="s">
        <v>15</v>
      </c>
      <c r="V1143" s="83"/>
      <c r="W1143" s="39" t="s">
        <v>5221</v>
      </c>
      <c r="X1143" s="85">
        <f t="shared" si="150"/>
        <v>13.6</v>
      </c>
      <c r="Y1143" s="85">
        <f t="shared" si="151"/>
        <v>37.333333333333336</v>
      </c>
      <c r="Z1143" s="85">
        <f>VLOOKUP(A:A,[1]周转天数!$A$1:$N$65536,14,0)</f>
        <v>28</v>
      </c>
    </row>
    <row r="1144" spans="1:26" ht="15" x14ac:dyDescent="0.25">
      <c r="A1144" s="87" t="s">
        <v>1169</v>
      </c>
      <c r="B1144" s="65" t="s">
        <v>6322</v>
      </c>
      <c r="C1144" s="63" t="s">
        <v>19</v>
      </c>
      <c r="D1144" s="7" t="s">
        <v>22</v>
      </c>
      <c r="E1144" s="7">
        <v>1</v>
      </c>
      <c r="F1144" s="7">
        <v>3</v>
      </c>
      <c r="G1144" s="40" t="s">
        <v>4645</v>
      </c>
      <c r="H1144" s="68">
        <v>0.46666666666666667</v>
      </c>
      <c r="I1144" s="9">
        <v>10</v>
      </c>
      <c r="J1144" s="10">
        <f t="shared" si="145"/>
        <v>4.666666666666667</v>
      </c>
      <c r="K1144" s="11">
        <v>1</v>
      </c>
      <c r="L1144" s="12">
        <v>2</v>
      </c>
      <c r="M1144" s="54">
        <f t="shared" si="149"/>
        <v>2</v>
      </c>
      <c r="N1144" s="13">
        <f t="shared" si="146"/>
        <v>3.4</v>
      </c>
      <c r="O1144" s="14">
        <f t="shared" si="147"/>
        <v>9.3333333333333339</v>
      </c>
      <c r="P1144" s="15"/>
      <c r="Q1144" s="16">
        <v>7</v>
      </c>
      <c r="R1144" s="72">
        <f t="shared" si="152"/>
        <v>2.3333333333333339</v>
      </c>
      <c r="S1144" s="19" t="s">
        <v>15</v>
      </c>
      <c r="T1144" s="17">
        <f t="shared" si="148"/>
        <v>3.6</v>
      </c>
      <c r="U1144" s="18" t="s">
        <v>15</v>
      </c>
      <c r="V1144" s="83"/>
      <c r="W1144" s="39" t="s">
        <v>5054</v>
      </c>
      <c r="X1144" s="85">
        <f t="shared" si="150"/>
        <v>17</v>
      </c>
      <c r="Y1144" s="85">
        <f t="shared" si="151"/>
        <v>46.666666666666671</v>
      </c>
      <c r="Z1144" s="85">
        <f>VLOOKUP(A:A,[1]周转天数!$A$1:$N$65536,14,0)</f>
        <v>35</v>
      </c>
    </row>
    <row r="1145" spans="1:26" ht="15" x14ac:dyDescent="0.25">
      <c r="A1145" s="87" t="s">
        <v>1170</v>
      </c>
      <c r="B1145" s="65" t="s">
        <v>6323</v>
      </c>
      <c r="C1145" s="63" t="s">
        <v>5166</v>
      </c>
      <c r="D1145" s="7" t="s">
        <v>22</v>
      </c>
      <c r="E1145" s="7">
        <v>1</v>
      </c>
      <c r="F1145" s="7">
        <v>3</v>
      </c>
      <c r="G1145" s="40" t="s">
        <v>4672</v>
      </c>
      <c r="H1145" s="68">
        <v>0.46666666666666667</v>
      </c>
      <c r="I1145" s="9">
        <v>10</v>
      </c>
      <c r="J1145" s="10">
        <f t="shared" si="145"/>
        <v>4.666666666666667</v>
      </c>
      <c r="K1145" s="11">
        <v>1</v>
      </c>
      <c r="L1145" s="12">
        <v>2</v>
      </c>
      <c r="M1145" s="54">
        <f t="shared" si="149"/>
        <v>2</v>
      </c>
      <c r="N1145" s="13">
        <f t="shared" si="146"/>
        <v>3.4</v>
      </c>
      <c r="O1145" s="14">
        <f t="shared" si="147"/>
        <v>9.3333333333333339</v>
      </c>
      <c r="P1145" s="15"/>
      <c r="Q1145" s="16">
        <v>7</v>
      </c>
      <c r="R1145" s="72">
        <f t="shared" si="152"/>
        <v>2.3333333333333339</v>
      </c>
      <c r="S1145" s="19" t="s">
        <v>15</v>
      </c>
      <c r="T1145" s="17">
        <f t="shared" si="148"/>
        <v>3.6</v>
      </c>
      <c r="U1145" s="18" t="s">
        <v>15</v>
      </c>
      <c r="V1145" s="83"/>
      <c r="W1145" s="39" t="s">
        <v>4999</v>
      </c>
      <c r="X1145" s="85">
        <f t="shared" si="150"/>
        <v>34</v>
      </c>
      <c r="Y1145" s="85">
        <f t="shared" si="151"/>
        <v>93.333333333333343</v>
      </c>
      <c r="Z1145" s="85">
        <f>VLOOKUP(A:A,[1]周转天数!$A$1:$N$65536,14,0)</f>
        <v>70</v>
      </c>
    </row>
    <row r="1146" spans="1:26" ht="15" x14ac:dyDescent="0.25">
      <c r="A1146" s="87" t="s">
        <v>1171</v>
      </c>
      <c r="B1146" s="65" t="s">
        <v>6324</v>
      </c>
      <c r="C1146" s="63" t="s">
        <v>19</v>
      </c>
      <c r="D1146" s="7" t="s">
        <v>22</v>
      </c>
      <c r="E1146" s="7">
        <v>1</v>
      </c>
      <c r="F1146" s="7">
        <v>3</v>
      </c>
      <c r="G1146" s="40" t="s">
        <v>4639</v>
      </c>
      <c r="H1146" s="68">
        <v>0.46666666666666667</v>
      </c>
      <c r="I1146" s="9">
        <v>10</v>
      </c>
      <c r="J1146" s="10">
        <f t="shared" si="145"/>
        <v>4.666666666666667</v>
      </c>
      <c r="K1146" s="11">
        <v>1</v>
      </c>
      <c r="L1146" s="12">
        <v>2</v>
      </c>
      <c r="M1146" s="54">
        <f t="shared" si="149"/>
        <v>2</v>
      </c>
      <c r="N1146" s="13">
        <f t="shared" si="146"/>
        <v>3.4</v>
      </c>
      <c r="O1146" s="14">
        <f t="shared" si="147"/>
        <v>9.3333333333333339</v>
      </c>
      <c r="P1146" s="15"/>
      <c r="Q1146" s="16">
        <v>7</v>
      </c>
      <c r="R1146" s="72">
        <f t="shared" si="152"/>
        <v>2.3333333333333339</v>
      </c>
      <c r="S1146" s="19" t="s">
        <v>15</v>
      </c>
      <c r="T1146" s="17">
        <f t="shared" si="148"/>
        <v>3.6</v>
      </c>
      <c r="U1146" s="18" t="s">
        <v>15</v>
      </c>
      <c r="V1146" s="83"/>
      <c r="W1146" s="39" t="s">
        <v>5013</v>
      </c>
      <c r="X1146" s="85">
        <f t="shared" si="150"/>
        <v>13.6</v>
      </c>
      <c r="Y1146" s="85">
        <f t="shared" si="151"/>
        <v>37.333333333333336</v>
      </c>
      <c r="Z1146" s="85">
        <f>VLOOKUP(A:A,[1]周转天数!$A$1:$N$65536,14,0)</f>
        <v>28</v>
      </c>
    </row>
    <row r="1147" spans="1:26" ht="15" x14ac:dyDescent="0.25">
      <c r="A1147" s="87" t="s">
        <v>1172</v>
      </c>
      <c r="B1147" s="65" t="s">
        <v>6325</v>
      </c>
      <c r="C1147" s="63" t="s">
        <v>19</v>
      </c>
      <c r="D1147" s="7" t="s">
        <v>22</v>
      </c>
      <c r="E1147" s="7">
        <v>1</v>
      </c>
      <c r="F1147" s="7">
        <v>3</v>
      </c>
      <c r="G1147" s="40" t="s">
        <v>4645</v>
      </c>
      <c r="H1147" s="68">
        <v>0.46666666666666667</v>
      </c>
      <c r="I1147" s="9">
        <v>10</v>
      </c>
      <c r="J1147" s="10">
        <f t="shared" si="145"/>
        <v>4.666666666666667</v>
      </c>
      <c r="K1147" s="11">
        <v>1</v>
      </c>
      <c r="L1147" s="12">
        <v>2</v>
      </c>
      <c r="M1147" s="54">
        <f t="shared" si="149"/>
        <v>2</v>
      </c>
      <c r="N1147" s="13">
        <f t="shared" si="146"/>
        <v>3.4</v>
      </c>
      <c r="O1147" s="14">
        <f t="shared" si="147"/>
        <v>9.3333333333333339</v>
      </c>
      <c r="P1147" s="15"/>
      <c r="Q1147" s="16">
        <v>7</v>
      </c>
      <c r="R1147" s="72">
        <f t="shared" si="152"/>
        <v>2.3333333333333339</v>
      </c>
      <c r="S1147" s="19" t="s">
        <v>15</v>
      </c>
      <c r="T1147" s="17">
        <f t="shared" si="148"/>
        <v>3.6</v>
      </c>
      <c r="U1147" s="18" t="s">
        <v>15</v>
      </c>
      <c r="V1147" s="83"/>
      <c r="W1147" s="39" t="s">
        <v>5078</v>
      </c>
      <c r="X1147" s="85">
        <f t="shared" si="150"/>
        <v>17</v>
      </c>
      <c r="Y1147" s="85">
        <f t="shared" si="151"/>
        <v>46.666666666666671</v>
      </c>
      <c r="Z1147" s="85">
        <f>VLOOKUP(A:A,[1]周转天数!$A$1:$N$65536,14,0)</f>
        <v>35</v>
      </c>
    </row>
    <row r="1148" spans="1:26" ht="15" x14ac:dyDescent="0.25">
      <c r="A1148" s="87" t="s">
        <v>1173</v>
      </c>
      <c r="B1148" s="65" t="s">
        <v>6326</v>
      </c>
      <c r="C1148" s="63" t="s">
        <v>19</v>
      </c>
      <c r="D1148" s="7" t="s">
        <v>22</v>
      </c>
      <c r="E1148" s="7">
        <v>1</v>
      </c>
      <c r="F1148" s="7">
        <v>3</v>
      </c>
      <c r="G1148" s="40" t="s">
        <v>4685</v>
      </c>
      <c r="H1148" s="68">
        <v>0.46666666666666667</v>
      </c>
      <c r="I1148" s="9">
        <v>10</v>
      </c>
      <c r="J1148" s="10">
        <f t="shared" si="145"/>
        <v>4.666666666666667</v>
      </c>
      <c r="K1148" s="11">
        <v>1</v>
      </c>
      <c r="L1148" s="12">
        <v>2</v>
      </c>
      <c r="M1148" s="54">
        <f t="shared" si="149"/>
        <v>2</v>
      </c>
      <c r="N1148" s="13">
        <f t="shared" si="146"/>
        <v>3.4</v>
      </c>
      <c r="O1148" s="14">
        <f t="shared" si="147"/>
        <v>9.3333333333333339</v>
      </c>
      <c r="P1148" s="15"/>
      <c r="Q1148" s="16">
        <v>7</v>
      </c>
      <c r="R1148" s="72">
        <f t="shared" si="152"/>
        <v>2.3333333333333339</v>
      </c>
      <c r="S1148" s="19" t="s">
        <v>15</v>
      </c>
      <c r="T1148" s="17">
        <f t="shared" si="148"/>
        <v>3.6</v>
      </c>
      <c r="U1148" s="18" t="s">
        <v>15</v>
      </c>
      <c r="V1148" s="83"/>
      <c r="W1148" s="39" t="s">
        <v>5243</v>
      </c>
      <c r="X1148" s="85">
        <f t="shared" si="150"/>
        <v>51</v>
      </c>
      <c r="Y1148" s="85">
        <f t="shared" si="151"/>
        <v>140</v>
      </c>
      <c r="Z1148" s="85">
        <f>VLOOKUP(A:A,[1]周转天数!$A$1:$N$65536,14,0)</f>
        <v>105</v>
      </c>
    </row>
    <row r="1149" spans="1:26" ht="15" x14ac:dyDescent="0.25">
      <c r="A1149" s="87" t="s">
        <v>1174</v>
      </c>
      <c r="B1149" s="65" t="s">
        <v>6327</v>
      </c>
      <c r="C1149" s="63" t="s">
        <v>19</v>
      </c>
      <c r="D1149" s="7" t="s">
        <v>22</v>
      </c>
      <c r="E1149" s="7">
        <v>1</v>
      </c>
      <c r="F1149" s="7">
        <v>3</v>
      </c>
      <c r="G1149" s="40" t="s">
        <v>4652</v>
      </c>
      <c r="H1149" s="68">
        <v>0.46666666666666667</v>
      </c>
      <c r="I1149" s="9">
        <v>10</v>
      </c>
      <c r="J1149" s="10">
        <f t="shared" si="145"/>
        <v>4.666666666666667</v>
      </c>
      <c r="K1149" s="11">
        <v>1</v>
      </c>
      <c r="L1149" s="12">
        <v>2</v>
      </c>
      <c r="M1149" s="54">
        <f t="shared" si="149"/>
        <v>2</v>
      </c>
      <c r="N1149" s="13">
        <f t="shared" si="146"/>
        <v>3.4</v>
      </c>
      <c r="O1149" s="14">
        <f t="shared" si="147"/>
        <v>9.3333333333333339</v>
      </c>
      <c r="P1149" s="15"/>
      <c r="Q1149" s="16">
        <v>7</v>
      </c>
      <c r="R1149" s="72">
        <f t="shared" si="152"/>
        <v>2.3333333333333339</v>
      </c>
      <c r="S1149" s="19" t="s">
        <v>15</v>
      </c>
      <c r="T1149" s="17">
        <f t="shared" si="148"/>
        <v>3.6</v>
      </c>
      <c r="U1149" s="18" t="s">
        <v>15</v>
      </c>
      <c r="V1149" s="83"/>
      <c r="W1149" s="39" t="s">
        <v>5221</v>
      </c>
      <c r="X1149" s="85">
        <f t="shared" si="150"/>
        <v>40.799999999999997</v>
      </c>
      <c r="Y1149" s="85">
        <f t="shared" si="151"/>
        <v>112</v>
      </c>
      <c r="Z1149" s="85">
        <f>VLOOKUP(A:A,[1]周转天数!$A$1:$N$65536,14,0)</f>
        <v>84</v>
      </c>
    </row>
    <row r="1150" spans="1:26" ht="15" x14ac:dyDescent="0.25">
      <c r="A1150" s="87" t="s">
        <v>1175</v>
      </c>
      <c r="B1150" s="65" t="s">
        <v>6328</v>
      </c>
      <c r="C1150" s="63" t="s">
        <v>4987</v>
      </c>
      <c r="D1150" s="7" t="s">
        <v>22</v>
      </c>
      <c r="E1150" s="7">
        <v>1</v>
      </c>
      <c r="F1150" s="7">
        <v>3</v>
      </c>
      <c r="G1150" s="40" t="s">
        <v>4644</v>
      </c>
      <c r="H1150" s="68">
        <v>0.46666666666666667</v>
      </c>
      <c r="I1150" s="9">
        <v>10</v>
      </c>
      <c r="J1150" s="10">
        <f t="shared" si="145"/>
        <v>4.666666666666667</v>
      </c>
      <c r="K1150" s="11">
        <v>1</v>
      </c>
      <c r="L1150" s="12">
        <v>2</v>
      </c>
      <c r="M1150" s="54">
        <f t="shared" si="149"/>
        <v>2</v>
      </c>
      <c r="N1150" s="13">
        <f t="shared" si="146"/>
        <v>3.4</v>
      </c>
      <c r="O1150" s="14">
        <f t="shared" si="147"/>
        <v>9.3333333333333339</v>
      </c>
      <c r="P1150" s="15"/>
      <c r="Q1150" s="16">
        <v>7</v>
      </c>
      <c r="R1150" s="72">
        <f t="shared" si="152"/>
        <v>2.3333333333333339</v>
      </c>
      <c r="S1150" s="19" t="s">
        <v>15</v>
      </c>
      <c r="T1150" s="17">
        <f t="shared" si="148"/>
        <v>3.6</v>
      </c>
      <c r="U1150" s="18" t="s">
        <v>15</v>
      </c>
      <c r="V1150" s="83"/>
      <c r="W1150" s="39" t="s">
        <v>5581</v>
      </c>
      <c r="X1150" s="85">
        <f t="shared" si="150"/>
        <v>22.099999999999998</v>
      </c>
      <c r="Y1150" s="85">
        <f t="shared" si="151"/>
        <v>60.666666666666671</v>
      </c>
      <c r="Z1150" s="85">
        <f>VLOOKUP(A:A,[1]周转天数!$A$1:$N$65536,14,0)</f>
        <v>45.5</v>
      </c>
    </row>
    <row r="1151" spans="1:26" ht="15" x14ac:dyDescent="0.25">
      <c r="A1151" s="87" t="s">
        <v>1176</v>
      </c>
      <c r="B1151" s="65" t="s">
        <v>6329</v>
      </c>
      <c r="C1151" s="63" t="s">
        <v>19</v>
      </c>
      <c r="D1151" s="7" t="s">
        <v>22</v>
      </c>
      <c r="E1151" s="7">
        <v>1</v>
      </c>
      <c r="F1151" s="7">
        <v>3</v>
      </c>
      <c r="G1151" s="40" t="s">
        <v>4661</v>
      </c>
      <c r="H1151" s="68">
        <v>0.46666666666666667</v>
      </c>
      <c r="I1151" s="9">
        <v>10</v>
      </c>
      <c r="J1151" s="10">
        <f t="shared" si="145"/>
        <v>4.666666666666667</v>
      </c>
      <c r="K1151" s="11">
        <v>1</v>
      </c>
      <c r="L1151" s="12">
        <v>2</v>
      </c>
      <c r="M1151" s="54">
        <f t="shared" si="149"/>
        <v>2</v>
      </c>
      <c r="N1151" s="13">
        <f t="shared" si="146"/>
        <v>3.4</v>
      </c>
      <c r="O1151" s="14">
        <f t="shared" si="147"/>
        <v>9.3333333333333339</v>
      </c>
      <c r="P1151" s="15"/>
      <c r="Q1151" s="16">
        <v>7</v>
      </c>
      <c r="R1151" s="72">
        <f t="shared" si="152"/>
        <v>2.3333333333333339</v>
      </c>
      <c r="S1151" s="19" t="s">
        <v>15</v>
      </c>
      <c r="T1151" s="17">
        <f t="shared" si="148"/>
        <v>3.6</v>
      </c>
      <c r="U1151" s="18" t="s">
        <v>15</v>
      </c>
      <c r="V1151" s="83"/>
      <c r="W1151" s="39" t="s">
        <v>6163</v>
      </c>
      <c r="X1151" s="85">
        <f t="shared" si="150"/>
        <v>33.32</v>
      </c>
      <c r="Y1151" s="85">
        <f t="shared" si="151"/>
        <v>91.466666666666683</v>
      </c>
      <c r="Z1151" s="85">
        <f>VLOOKUP(A:A,[1]周转天数!$A$1:$N$65536,14,0)</f>
        <v>68.600000000000009</v>
      </c>
    </row>
    <row r="1152" spans="1:26" ht="15" x14ac:dyDescent="0.25">
      <c r="A1152" s="87" t="s">
        <v>1177</v>
      </c>
      <c r="B1152" s="65" t="s">
        <v>6330</v>
      </c>
      <c r="C1152" s="63" t="s">
        <v>25</v>
      </c>
      <c r="D1152" s="7" t="s">
        <v>22</v>
      </c>
      <c r="E1152" s="7">
        <v>1</v>
      </c>
      <c r="F1152" s="7">
        <v>3</v>
      </c>
      <c r="G1152" s="40" t="s">
        <v>4779</v>
      </c>
      <c r="H1152" s="68">
        <v>0.46666666666666667</v>
      </c>
      <c r="I1152" s="9">
        <v>10</v>
      </c>
      <c r="J1152" s="10">
        <f t="shared" ref="J1152:J1215" si="153">H1152*I1152</f>
        <v>4.666666666666667</v>
      </c>
      <c r="K1152" s="11">
        <v>1</v>
      </c>
      <c r="L1152" s="12">
        <v>2</v>
      </c>
      <c r="M1152" s="54">
        <f t="shared" si="149"/>
        <v>2</v>
      </c>
      <c r="N1152" s="13">
        <f t="shared" si="146"/>
        <v>3.4</v>
      </c>
      <c r="O1152" s="14">
        <f t="shared" si="147"/>
        <v>9.3333333333333339</v>
      </c>
      <c r="P1152" s="15"/>
      <c r="Q1152" s="16">
        <v>7</v>
      </c>
      <c r="R1152" s="72">
        <f t="shared" si="152"/>
        <v>2.3333333333333339</v>
      </c>
      <c r="S1152" s="19" t="s">
        <v>15</v>
      </c>
      <c r="T1152" s="17">
        <f t="shared" si="148"/>
        <v>3.6</v>
      </c>
      <c r="U1152" s="18" t="s">
        <v>15</v>
      </c>
      <c r="V1152" s="83"/>
      <c r="W1152" s="39" t="s">
        <v>5006</v>
      </c>
      <c r="X1152" s="85">
        <f t="shared" si="150"/>
        <v>153</v>
      </c>
      <c r="Y1152" s="85">
        <f t="shared" si="151"/>
        <v>420</v>
      </c>
      <c r="Z1152" s="85">
        <f>VLOOKUP(A:A,[1]周转天数!$A$1:$N$65536,14,0)</f>
        <v>315</v>
      </c>
    </row>
    <row r="1153" spans="1:26" ht="15" x14ac:dyDescent="0.25">
      <c r="A1153" s="87" t="s">
        <v>1178</v>
      </c>
      <c r="B1153" s="65" t="s">
        <v>6331</v>
      </c>
      <c r="C1153" s="63" t="s">
        <v>5451</v>
      </c>
      <c r="D1153" s="7" t="s">
        <v>22</v>
      </c>
      <c r="E1153" s="7">
        <v>1</v>
      </c>
      <c r="F1153" s="7">
        <v>3</v>
      </c>
      <c r="G1153" s="40" t="s">
        <v>4780</v>
      </c>
      <c r="H1153" s="68">
        <v>0.46666666666666662</v>
      </c>
      <c r="I1153" s="9">
        <v>10</v>
      </c>
      <c r="J1153" s="10">
        <f t="shared" si="153"/>
        <v>4.6666666666666661</v>
      </c>
      <c r="K1153" s="11">
        <v>1</v>
      </c>
      <c r="L1153" s="12">
        <v>2</v>
      </c>
      <c r="M1153" s="54">
        <f t="shared" si="149"/>
        <v>2</v>
      </c>
      <c r="N1153" s="13">
        <f t="shared" ref="N1153:N1216" si="154">M1153+F1153*H1153</f>
        <v>3.4</v>
      </c>
      <c r="O1153" s="14">
        <f t="shared" ref="O1153:O1216" si="155">H1153*20</f>
        <v>9.3333333333333321</v>
      </c>
      <c r="P1153" s="15"/>
      <c r="Q1153" s="16">
        <v>7</v>
      </c>
      <c r="R1153" s="72">
        <f t="shared" si="152"/>
        <v>2.3333333333333321</v>
      </c>
      <c r="S1153" s="19" t="s">
        <v>15</v>
      </c>
      <c r="T1153" s="17">
        <f t="shared" ref="T1153:T1216" si="156">Q1153-N1153</f>
        <v>3.6</v>
      </c>
      <c r="U1153" s="18" t="s">
        <v>15</v>
      </c>
      <c r="V1153" s="83"/>
      <c r="W1153" s="39" t="s">
        <v>5382</v>
      </c>
      <c r="X1153" s="85">
        <f t="shared" si="150"/>
        <v>77.52</v>
      </c>
      <c r="Y1153" s="85">
        <f t="shared" si="151"/>
        <v>212.79999999999998</v>
      </c>
      <c r="Z1153" s="85">
        <f>VLOOKUP(A:A,[1]周转天数!$A$1:$N$65536,14,0)</f>
        <v>159.6</v>
      </c>
    </row>
    <row r="1154" spans="1:26" ht="15" x14ac:dyDescent="0.25">
      <c r="A1154" s="87" t="s">
        <v>1179</v>
      </c>
      <c r="B1154" s="65" t="s">
        <v>6332</v>
      </c>
      <c r="C1154" s="63" t="s">
        <v>5103</v>
      </c>
      <c r="D1154" s="7" t="s">
        <v>22</v>
      </c>
      <c r="E1154" s="7">
        <v>1</v>
      </c>
      <c r="F1154" s="7">
        <v>3</v>
      </c>
      <c r="G1154" s="40" t="s">
        <v>4648</v>
      </c>
      <c r="H1154" s="68">
        <v>0.46666666666666662</v>
      </c>
      <c r="I1154" s="9">
        <v>10</v>
      </c>
      <c r="J1154" s="10">
        <f t="shared" si="153"/>
        <v>4.6666666666666661</v>
      </c>
      <c r="K1154" s="11">
        <v>1</v>
      </c>
      <c r="L1154" s="12">
        <v>2</v>
      </c>
      <c r="M1154" s="54">
        <f t="shared" ref="M1154:M1217" si="157">K1154*L1154</f>
        <v>2</v>
      </c>
      <c r="N1154" s="13">
        <f t="shared" si="154"/>
        <v>3.4</v>
      </c>
      <c r="O1154" s="14">
        <f t="shared" si="155"/>
        <v>9.3333333333333321</v>
      </c>
      <c r="P1154" s="15"/>
      <c r="Q1154" s="16">
        <v>7</v>
      </c>
      <c r="R1154" s="72">
        <f t="shared" si="152"/>
        <v>2.3333333333333321</v>
      </c>
      <c r="S1154" s="19" t="s">
        <v>15</v>
      </c>
      <c r="T1154" s="17">
        <f t="shared" si="156"/>
        <v>3.6</v>
      </c>
      <c r="U1154" s="18" t="s">
        <v>15</v>
      </c>
      <c r="V1154" s="83"/>
      <c r="W1154" s="39" t="s">
        <v>5196</v>
      </c>
      <c r="X1154" s="85">
        <f t="shared" si="150"/>
        <v>33.660000000000004</v>
      </c>
      <c r="Y1154" s="85">
        <f t="shared" si="151"/>
        <v>92.399999999999991</v>
      </c>
      <c r="Z1154" s="85">
        <f>VLOOKUP(A:A,[1]周转天数!$A$1:$N$65536,14,0)</f>
        <v>69.3</v>
      </c>
    </row>
    <row r="1155" spans="1:26" ht="15" x14ac:dyDescent="0.25">
      <c r="A1155" s="87" t="s">
        <v>1180</v>
      </c>
      <c r="B1155" s="65" t="s">
        <v>6333</v>
      </c>
      <c r="C1155" s="63" t="s">
        <v>25</v>
      </c>
      <c r="D1155" s="7" t="s">
        <v>22</v>
      </c>
      <c r="E1155" s="7">
        <v>1</v>
      </c>
      <c r="F1155" s="7">
        <v>3</v>
      </c>
      <c r="G1155" s="40" t="s">
        <v>4748</v>
      </c>
      <c r="H1155" s="68">
        <v>0.46666666666666662</v>
      </c>
      <c r="I1155" s="9">
        <v>10</v>
      </c>
      <c r="J1155" s="10">
        <f t="shared" si="153"/>
        <v>4.6666666666666661</v>
      </c>
      <c r="K1155" s="11">
        <v>1</v>
      </c>
      <c r="L1155" s="12">
        <v>2</v>
      </c>
      <c r="M1155" s="54">
        <f t="shared" si="157"/>
        <v>2</v>
      </c>
      <c r="N1155" s="13">
        <f t="shared" si="154"/>
        <v>3.4</v>
      </c>
      <c r="O1155" s="14">
        <f t="shared" si="155"/>
        <v>9.3333333333333321</v>
      </c>
      <c r="P1155" s="15"/>
      <c r="Q1155" s="16">
        <v>7</v>
      </c>
      <c r="R1155" s="72">
        <f t="shared" si="152"/>
        <v>2.3333333333333321</v>
      </c>
      <c r="S1155" s="19" t="s">
        <v>15</v>
      </c>
      <c r="T1155" s="17">
        <f t="shared" si="156"/>
        <v>3.6</v>
      </c>
      <c r="U1155" s="18" t="s">
        <v>15</v>
      </c>
      <c r="V1155" s="83"/>
      <c r="W1155" s="39" t="s">
        <v>5268</v>
      </c>
      <c r="X1155" s="85">
        <f t="shared" ref="X1155:X1218" si="158">N1155*G1155</f>
        <v>40.46</v>
      </c>
      <c r="Y1155" s="85">
        <f t="shared" ref="Y1155:Y1218" si="159">O1155*G1155</f>
        <v>111.06666666666666</v>
      </c>
      <c r="Z1155" s="85">
        <f>VLOOKUP(A:A,[1]周转天数!$A$1:$N$65536,14,0)</f>
        <v>83.3</v>
      </c>
    </row>
    <row r="1156" spans="1:26" ht="15" x14ac:dyDescent="0.25">
      <c r="A1156" s="87" t="s">
        <v>1181</v>
      </c>
      <c r="B1156" s="65" t="s">
        <v>6334</v>
      </c>
      <c r="C1156" s="63" t="s">
        <v>25</v>
      </c>
      <c r="D1156" s="7" t="s">
        <v>22</v>
      </c>
      <c r="E1156" s="7">
        <v>1</v>
      </c>
      <c r="F1156" s="7">
        <v>3</v>
      </c>
      <c r="G1156" s="40" t="s">
        <v>4648</v>
      </c>
      <c r="H1156" s="68">
        <v>0.46666666666666662</v>
      </c>
      <c r="I1156" s="9">
        <v>10</v>
      </c>
      <c r="J1156" s="10">
        <f t="shared" si="153"/>
        <v>4.6666666666666661</v>
      </c>
      <c r="K1156" s="11">
        <v>1</v>
      </c>
      <c r="L1156" s="12">
        <v>2</v>
      </c>
      <c r="M1156" s="54">
        <f t="shared" si="157"/>
        <v>2</v>
      </c>
      <c r="N1156" s="13">
        <f t="shared" si="154"/>
        <v>3.4</v>
      </c>
      <c r="O1156" s="14">
        <f t="shared" si="155"/>
        <v>9.3333333333333321</v>
      </c>
      <c r="P1156" s="15"/>
      <c r="Q1156" s="16">
        <v>7</v>
      </c>
      <c r="R1156" s="72">
        <f t="shared" si="152"/>
        <v>2.3333333333333321</v>
      </c>
      <c r="S1156" s="19" t="s">
        <v>15</v>
      </c>
      <c r="T1156" s="17">
        <f t="shared" si="156"/>
        <v>3.6</v>
      </c>
      <c r="U1156" s="18" t="s">
        <v>15</v>
      </c>
      <c r="V1156" s="83"/>
      <c r="W1156" s="39" t="s">
        <v>5156</v>
      </c>
      <c r="X1156" s="85">
        <f t="shared" si="158"/>
        <v>33.660000000000004</v>
      </c>
      <c r="Y1156" s="85">
        <f t="shared" si="159"/>
        <v>92.399999999999991</v>
      </c>
      <c r="Z1156" s="85">
        <f>VLOOKUP(A:A,[1]周转天数!$A$1:$N$65536,14,0)</f>
        <v>69.3</v>
      </c>
    </row>
    <row r="1157" spans="1:26" ht="15" x14ac:dyDescent="0.25">
      <c r="A1157" s="87" t="s">
        <v>1182</v>
      </c>
      <c r="B1157" s="65" t="s">
        <v>6335</v>
      </c>
      <c r="C1157" s="63" t="s">
        <v>24</v>
      </c>
      <c r="D1157" s="7" t="s">
        <v>22</v>
      </c>
      <c r="E1157" s="7">
        <v>1</v>
      </c>
      <c r="F1157" s="7">
        <v>3</v>
      </c>
      <c r="G1157" s="40" t="s">
        <v>4748</v>
      </c>
      <c r="H1157" s="68">
        <v>0.46666666666666662</v>
      </c>
      <c r="I1157" s="9">
        <v>10</v>
      </c>
      <c r="J1157" s="10">
        <f t="shared" si="153"/>
        <v>4.6666666666666661</v>
      </c>
      <c r="K1157" s="11">
        <v>1</v>
      </c>
      <c r="L1157" s="12">
        <v>2</v>
      </c>
      <c r="M1157" s="54">
        <f t="shared" si="157"/>
        <v>2</v>
      </c>
      <c r="N1157" s="13">
        <f t="shared" si="154"/>
        <v>3.4</v>
      </c>
      <c r="O1157" s="14">
        <f t="shared" si="155"/>
        <v>9.3333333333333321</v>
      </c>
      <c r="P1157" s="15"/>
      <c r="Q1157" s="16">
        <v>7</v>
      </c>
      <c r="R1157" s="72">
        <f t="shared" si="152"/>
        <v>2.3333333333333321</v>
      </c>
      <c r="S1157" s="19" t="s">
        <v>15</v>
      </c>
      <c r="T1157" s="17">
        <f t="shared" si="156"/>
        <v>3.6</v>
      </c>
      <c r="U1157" s="18" t="s">
        <v>15</v>
      </c>
      <c r="V1157" s="83"/>
      <c r="W1157" s="39" t="s">
        <v>5795</v>
      </c>
      <c r="X1157" s="85">
        <f t="shared" si="158"/>
        <v>40.46</v>
      </c>
      <c r="Y1157" s="85">
        <f t="shared" si="159"/>
        <v>111.06666666666666</v>
      </c>
      <c r="Z1157" s="85">
        <f>VLOOKUP(A:A,[1]周转天数!$A$1:$N$65536,14,0)</f>
        <v>83.3</v>
      </c>
    </row>
    <row r="1158" spans="1:26" ht="15" x14ac:dyDescent="0.25">
      <c r="A1158" s="87" t="s">
        <v>1183</v>
      </c>
      <c r="B1158" s="65" t="s">
        <v>6336</v>
      </c>
      <c r="C1158" s="63" t="s">
        <v>24</v>
      </c>
      <c r="D1158" s="7" t="s">
        <v>22</v>
      </c>
      <c r="E1158" s="7">
        <v>1</v>
      </c>
      <c r="F1158" s="7">
        <v>3</v>
      </c>
      <c r="G1158" s="40" t="s">
        <v>4648</v>
      </c>
      <c r="H1158" s="68">
        <v>0.46666666666666662</v>
      </c>
      <c r="I1158" s="9">
        <v>10</v>
      </c>
      <c r="J1158" s="10">
        <f t="shared" si="153"/>
        <v>4.6666666666666661</v>
      </c>
      <c r="K1158" s="11">
        <v>1</v>
      </c>
      <c r="L1158" s="12">
        <v>2</v>
      </c>
      <c r="M1158" s="54">
        <f t="shared" si="157"/>
        <v>2</v>
      </c>
      <c r="N1158" s="13">
        <f t="shared" si="154"/>
        <v>3.4</v>
      </c>
      <c r="O1158" s="14">
        <f t="shared" si="155"/>
        <v>9.3333333333333321</v>
      </c>
      <c r="P1158" s="15"/>
      <c r="Q1158" s="16">
        <v>7</v>
      </c>
      <c r="R1158" s="72">
        <f t="shared" si="152"/>
        <v>2.3333333333333321</v>
      </c>
      <c r="S1158" s="19" t="s">
        <v>15</v>
      </c>
      <c r="T1158" s="17">
        <f t="shared" si="156"/>
        <v>3.6</v>
      </c>
      <c r="U1158" s="18" t="s">
        <v>15</v>
      </c>
      <c r="V1158" s="83"/>
      <c r="W1158" s="39" t="s">
        <v>5530</v>
      </c>
      <c r="X1158" s="85">
        <f t="shared" si="158"/>
        <v>33.660000000000004</v>
      </c>
      <c r="Y1158" s="85">
        <f t="shared" si="159"/>
        <v>92.399999999999991</v>
      </c>
      <c r="Z1158" s="85">
        <f>VLOOKUP(A:A,[1]周转天数!$A$1:$N$65536,14,0)</f>
        <v>69.3</v>
      </c>
    </row>
    <row r="1159" spans="1:26" ht="15" x14ac:dyDescent="0.25">
      <c r="A1159" s="87" t="s">
        <v>1184</v>
      </c>
      <c r="B1159" s="65" t="s">
        <v>6337</v>
      </c>
      <c r="C1159" s="63" t="s">
        <v>24</v>
      </c>
      <c r="D1159" s="7" t="s">
        <v>22</v>
      </c>
      <c r="E1159" s="7">
        <v>1</v>
      </c>
      <c r="F1159" s="7">
        <v>3</v>
      </c>
      <c r="G1159" s="40" t="s">
        <v>4663</v>
      </c>
      <c r="H1159" s="68">
        <v>0.46666666666666662</v>
      </c>
      <c r="I1159" s="9">
        <v>10</v>
      </c>
      <c r="J1159" s="10">
        <f t="shared" si="153"/>
        <v>4.6666666666666661</v>
      </c>
      <c r="K1159" s="11">
        <v>1</v>
      </c>
      <c r="L1159" s="12">
        <v>2</v>
      </c>
      <c r="M1159" s="54">
        <f t="shared" si="157"/>
        <v>2</v>
      </c>
      <c r="N1159" s="13">
        <f t="shared" si="154"/>
        <v>3.4</v>
      </c>
      <c r="O1159" s="14">
        <f t="shared" si="155"/>
        <v>9.3333333333333321</v>
      </c>
      <c r="P1159" s="15"/>
      <c r="Q1159" s="16">
        <v>7</v>
      </c>
      <c r="R1159" s="72">
        <f t="shared" si="152"/>
        <v>2.3333333333333321</v>
      </c>
      <c r="S1159" s="19" t="s">
        <v>15</v>
      </c>
      <c r="T1159" s="17">
        <f t="shared" si="156"/>
        <v>3.6</v>
      </c>
      <c r="U1159" s="18" t="s">
        <v>15</v>
      </c>
      <c r="V1159" s="83"/>
      <c r="W1159" s="39" t="s">
        <v>5249</v>
      </c>
      <c r="X1159" s="85">
        <f t="shared" si="158"/>
        <v>37.06</v>
      </c>
      <c r="Y1159" s="85">
        <f t="shared" si="159"/>
        <v>101.73333333333332</v>
      </c>
      <c r="Z1159" s="85">
        <f>VLOOKUP(A:A,[1]周转天数!$A$1:$N$65536,14,0)</f>
        <v>76.3</v>
      </c>
    </row>
    <row r="1160" spans="1:26" ht="15" x14ac:dyDescent="0.25">
      <c r="A1160" s="87" t="s">
        <v>1185</v>
      </c>
      <c r="B1160" s="65" t="s">
        <v>6338</v>
      </c>
      <c r="C1160" s="63" t="s">
        <v>5284</v>
      </c>
      <c r="D1160" s="7" t="s">
        <v>22</v>
      </c>
      <c r="E1160" s="7">
        <v>1</v>
      </c>
      <c r="F1160" s="7">
        <v>3</v>
      </c>
      <c r="G1160" s="40" t="s">
        <v>4654</v>
      </c>
      <c r="H1160" s="68">
        <v>0.40000000000000008</v>
      </c>
      <c r="I1160" s="9">
        <v>10</v>
      </c>
      <c r="J1160" s="10">
        <f t="shared" si="153"/>
        <v>4.0000000000000009</v>
      </c>
      <c r="K1160" s="11">
        <v>1</v>
      </c>
      <c r="L1160" s="12">
        <v>2</v>
      </c>
      <c r="M1160" s="54">
        <f t="shared" si="157"/>
        <v>2</v>
      </c>
      <c r="N1160" s="13">
        <f t="shared" si="154"/>
        <v>3.2</v>
      </c>
      <c r="O1160" s="14">
        <f t="shared" si="155"/>
        <v>8.0000000000000018</v>
      </c>
      <c r="P1160" s="15"/>
      <c r="Q1160" s="16">
        <v>6</v>
      </c>
      <c r="R1160" s="72">
        <f t="shared" si="152"/>
        <v>2.0000000000000018</v>
      </c>
      <c r="S1160" s="19" t="s">
        <v>15</v>
      </c>
      <c r="T1160" s="17">
        <f t="shared" si="156"/>
        <v>2.8</v>
      </c>
      <c r="U1160" s="18" t="s">
        <v>15</v>
      </c>
      <c r="V1160" s="83"/>
      <c r="W1160" s="39" t="s">
        <v>5196</v>
      </c>
      <c r="X1160" s="85">
        <f t="shared" si="158"/>
        <v>40.960000000000008</v>
      </c>
      <c r="Y1160" s="85">
        <f t="shared" si="159"/>
        <v>102.40000000000003</v>
      </c>
      <c r="Z1160" s="85">
        <f>VLOOKUP(A:A,[1]周转天数!$A$1:$N$65536,14,0)</f>
        <v>76.800000000000011</v>
      </c>
    </row>
    <row r="1161" spans="1:26" ht="15" x14ac:dyDescent="0.25">
      <c r="A1161" s="87" t="s">
        <v>1186</v>
      </c>
      <c r="B1161" s="65" t="s">
        <v>6339</v>
      </c>
      <c r="C1161" s="63" t="s">
        <v>21</v>
      </c>
      <c r="D1161" s="7" t="s">
        <v>22</v>
      </c>
      <c r="E1161" s="7">
        <v>1</v>
      </c>
      <c r="F1161" s="7">
        <v>3</v>
      </c>
      <c r="G1161" s="40" t="s">
        <v>4675</v>
      </c>
      <c r="H1161" s="68">
        <v>0.40000000000000008</v>
      </c>
      <c r="I1161" s="9">
        <v>10</v>
      </c>
      <c r="J1161" s="10">
        <f t="shared" si="153"/>
        <v>4.0000000000000009</v>
      </c>
      <c r="K1161" s="11">
        <v>1</v>
      </c>
      <c r="L1161" s="12">
        <v>2</v>
      </c>
      <c r="M1161" s="54">
        <f t="shared" si="157"/>
        <v>2</v>
      </c>
      <c r="N1161" s="13">
        <f t="shared" si="154"/>
        <v>3.2</v>
      </c>
      <c r="O1161" s="14">
        <f t="shared" si="155"/>
        <v>8.0000000000000018</v>
      </c>
      <c r="P1161" s="15"/>
      <c r="Q1161" s="16">
        <v>6</v>
      </c>
      <c r="R1161" s="72">
        <f t="shared" si="152"/>
        <v>2.0000000000000018</v>
      </c>
      <c r="S1161" s="19" t="s">
        <v>15</v>
      </c>
      <c r="T1161" s="17">
        <f t="shared" si="156"/>
        <v>2.8</v>
      </c>
      <c r="U1161" s="18" t="s">
        <v>15</v>
      </c>
      <c r="V1161" s="83"/>
      <c r="W1161" s="39" t="s">
        <v>5216</v>
      </c>
      <c r="X1161" s="85">
        <f t="shared" si="158"/>
        <v>50.56</v>
      </c>
      <c r="Y1161" s="85">
        <f t="shared" si="159"/>
        <v>126.40000000000003</v>
      </c>
      <c r="Z1161" s="85">
        <f>VLOOKUP(A:A,[1]周转天数!$A$1:$N$65536,14,0)</f>
        <v>94.800000000000011</v>
      </c>
    </row>
    <row r="1162" spans="1:26" ht="15" x14ac:dyDescent="0.25">
      <c r="A1162" s="87" t="s">
        <v>1187</v>
      </c>
      <c r="B1162" s="65" t="s">
        <v>6340</v>
      </c>
      <c r="C1162" s="63" t="s">
        <v>5036</v>
      </c>
      <c r="D1162" s="7" t="s">
        <v>22</v>
      </c>
      <c r="E1162" s="7">
        <v>1</v>
      </c>
      <c r="F1162" s="7">
        <v>3</v>
      </c>
      <c r="G1162" s="40" t="s">
        <v>4654</v>
      </c>
      <c r="H1162" s="68">
        <v>0.40000000000000008</v>
      </c>
      <c r="I1162" s="9">
        <v>10</v>
      </c>
      <c r="J1162" s="10">
        <f t="shared" si="153"/>
        <v>4.0000000000000009</v>
      </c>
      <c r="K1162" s="11">
        <v>1</v>
      </c>
      <c r="L1162" s="12">
        <v>2</v>
      </c>
      <c r="M1162" s="54">
        <f t="shared" si="157"/>
        <v>2</v>
      </c>
      <c r="N1162" s="13">
        <f t="shared" si="154"/>
        <v>3.2</v>
      </c>
      <c r="O1162" s="14">
        <f t="shared" si="155"/>
        <v>8.0000000000000018</v>
      </c>
      <c r="P1162" s="15"/>
      <c r="Q1162" s="16">
        <v>6</v>
      </c>
      <c r="R1162" s="72">
        <f t="shared" ref="R1162:R1225" si="160">O1162-Q1162</f>
        <v>2.0000000000000018</v>
      </c>
      <c r="S1162" s="19" t="s">
        <v>15</v>
      </c>
      <c r="T1162" s="17">
        <f t="shared" si="156"/>
        <v>2.8</v>
      </c>
      <c r="U1162" s="18" t="s">
        <v>15</v>
      </c>
      <c r="V1162" s="83"/>
      <c r="W1162" s="39" t="s">
        <v>5234</v>
      </c>
      <c r="X1162" s="85">
        <f t="shared" si="158"/>
        <v>40.960000000000008</v>
      </c>
      <c r="Y1162" s="85">
        <f t="shared" si="159"/>
        <v>102.40000000000003</v>
      </c>
      <c r="Z1162" s="85">
        <f>VLOOKUP(A:A,[1]周转天数!$A$1:$N$65536,14,0)</f>
        <v>76.800000000000011</v>
      </c>
    </row>
    <row r="1163" spans="1:26" ht="15" x14ac:dyDescent="0.25">
      <c r="A1163" s="87" t="s">
        <v>1188</v>
      </c>
      <c r="B1163" s="65" t="s">
        <v>6341</v>
      </c>
      <c r="C1163" s="63" t="s">
        <v>21</v>
      </c>
      <c r="D1163" s="7" t="s">
        <v>22</v>
      </c>
      <c r="E1163" s="7">
        <v>1</v>
      </c>
      <c r="F1163" s="7">
        <v>3</v>
      </c>
      <c r="G1163" s="40" t="s">
        <v>4707</v>
      </c>
      <c r="H1163" s="68">
        <v>0.40000000000000008</v>
      </c>
      <c r="I1163" s="9">
        <v>10</v>
      </c>
      <c r="J1163" s="10">
        <f t="shared" si="153"/>
        <v>4.0000000000000009</v>
      </c>
      <c r="K1163" s="11">
        <v>1</v>
      </c>
      <c r="L1163" s="12">
        <v>2</v>
      </c>
      <c r="M1163" s="54">
        <f t="shared" si="157"/>
        <v>2</v>
      </c>
      <c r="N1163" s="13">
        <f t="shared" si="154"/>
        <v>3.2</v>
      </c>
      <c r="O1163" s="14">
        <f t="shared" si="155"/>
        <v>8.0000000000000018</v>
      </c>
      <c r="P1163" s="15"/>
      <c r="Q1163" s="16">
        <v>6</v>
      </c>
      <c r="R1163" s="72">
        <f t="shared" si="160"/>
        <v>2.0000000000000018</v>
      </c>
      <c r="S1163" s="19" t="s">
        <v>15</v>
      </c>
      <c r="T1163" s="17">
        <f t="shared" si="156"/>
        <v>2.8</v>
      </c>
      <c r="U1163" s="18" t="s">
        <v>15</v>
      </c>
      <c r="V1163" s="83"/>
      <c r="W1163" s="39" t="s">
        <v>5216</v>
      </c>
      <c r="X1163" s="85">
        <f t="shared" si="158"/>
        <v>44.160000000000004</v>
      </c>
      <c r="Y1163" s="85">
        <f t="shared" si="159"/>
        <v>110.40000000000003</v>
      </c>
      <c r="Z1163" s="85">
        <f>VLOOKUP(A:A,[1]周转天数!$A$1:$N$65536,14,0)</f>
        <v>82.800000000000011</v>
      </c>
    </row>
    <row r="1164" spans="1:26" ht="15" x14ac:dyDescent="0.25">
      <c r="A1164" s="87" t="s">
        <v>1189</v>
      </c>
      <c r="B1164" s="65" t="s">
        <v>6342</v>
      </c>
      <c r="C1164" s="63" t="s">
        <v>4984</v>
      </c>
      <c r="D1164" s="7" t="s">
        <v>22</v>
      </c>
      <c r="E1164" s="7">
        <v>1</v>
      </c>
      <c r="F1164" s="7">
        <v>3</v>
      </c>
      <c r="G1164" s="40" t="s">
        <v>4699</v>
      </c>
      <c r="H1164" s="68">
        <v>0.40000000000000008</v>
      </c>
      <c r="I1164" s="9">
        <v>10</v>
      </c>
      <c r="J1164" s="10">
        <f t="shared" si="153"/>
        <v>4.0000000000000009</v>
      </c>
      <c r="K1164" s="11">
        <v>1</v>
      </c>
      <c r="L1164" s="12">
        <v>2</v>
      </c>
      <c r="M1164" s="54">
        <f t="shared" si="157"/>
        <v>2</v>
      </c>
      <c r="N1164" s="13">
        <f t="shared" si="154"/>
        <v>3.2</v>
      </c>
      <c r="O1164" s="14">
        <f t="shared" si="155"/>
        <v>8.0000000000000018</v>
      </c>
      <c r="P1164" s="15"/>
      <c r="Q1164" s="16">
        <v>6</v>
      </c>
      <c r="R1164" s="72">
        <f t="shared" si="160"/>
        <v>2.0000000000000018</v>
      </c>
      <c r="S1164" s="19" t="s">
        <v>15</v>
      </c>
      <c r="T1164" s="17">
        <f t="shared" si="156"/>
        <v>2.8</v>
      </c>
      <c r="U1164" s="18" t="s">
        <v>15</v>
      </c>
      <c r="V1164" s="83"/>
      <c r="W1164" s="39" t="s">
        <v>5263</v>
      </c>
      <c r="X1164" s="85">
        <f t="shared" si="158"/>
        <v>37.760000000000005</v>
      </c>
      <c r="Y1164" s="85">
        <f t="shared" si="159"/>
        <v>94.40000000000002</v>
      </c>
      <c r="Z1164" s="85">
        <f>VLOOKUP(A:A,[1]周转天数!$A$1:$N$65536,14,0)</f>
        <v>70.800000000000011</v>
      </c>
    </row>
    <row r="1165" spans="1:26" ht="15" x14ac:dyDescent="0.25">
      <c r="A1165" s="87" t="s">
        <v>1190</v>
      </c>
      <c r="B1165" s="65" t="s">
        <v>6343</v>
      </c>
      <c r="C1165" s="63" t="s">
        <v>25</v>
      </c>
      <c r="D1165" s="7" t="s">
        <v>22</v>
      </c>
      <c r="E1165" s="7">
        <v>1</v>
      </c>
      <c r="F1165" s="7">
        <v>3</v>
      </c>
      <c r="G1165" s="40" t="s">
        <v>4699</v>
      </c>
      <c r="H1165" s="68">
        <v>0.40000000000000008</v>
      </c>
      <c r="I1165" s="9">
        <v>10</v>
      </c>
      <c r="J1165" s="10">
        <f t="shared" si="153"/>
        <v>4.0000000000000009</v>
      </c>
      <c r="K1165" s="11">
        <v>1</v>
      </c>
      <c r="L1165" s="12">
        <v>2</v>
      </c>
      <c r="M1165" s="54">
        <f t="shared" si="157"/>
        <v>2</v>
      </c>
      <c r="N1165" s="13">
        <f t="shared" si="154"/>
        <v>3.2</v>
      </c>
      <c r="O1165" s="14">
        <f t="shared" si="155"/>
        <v>8.0000000000000018</v>
      </c>
      <c r="P1165" s="15"/>
      <c r="Q1165" s="16">
        <v>6</v>
      </c>
      <c r="R1165" s="72">
        <f t="shared" si="160"/>
        <v>2.0000000000000018</v>
      </c>
      <c r="S1165" s="19" t="s">
        <v>15</v>
      </c>
      <c r="T1165" s="17">
        <f t="shared" si="156"/>
        <v>2.8</v>
      </c>
      <c r="U1165" s="18" t="s">
        <v>15</v>
      </c>
      <c r="V1165" s="83"/>
      <c r="W1165" s="39" t="s">
        <v>5156</v>
      </c>
      <c r="X1165" s="85">
        <f t="shared" si="158"/>
        <v>37.760000000000005</v>
      </c>
      <c r="Y1165" s="85">
        <f t="shared" si="159"/>
        <v>94.40000000000002</v>
      </c>
      <c r="Z1165" s="85">
        <f>VLOOKUP(A:A,[1]周转天数!$A$1:$N$65536,14,0)</f>
        <v>70.800000000000011</v>
      </c>
    </row>
    <row r="1166" spans="1:26" ht="15" x14ac:dyDescent="0.25">
      <c r="A1166" s="87" t="s">
        <v>1191</v>
      </c>
      <c r="B1166" s="65" t="s">
        <v>6344</v>
      </c>
      <c r="C1166" s="63" t="s">
        <v>25</v>
      </c>
      <c r="D1166" s="7" t="s">
        <v>22</v>
      </c>
      <c r="E1166" s="7">
        <v>1</v>
      </c>
      <c r="F1166" s="7">
        <v>3</v>
      </c>
      <c r="G1166" s="40" t="s">
        <v>4699</v>
      </c>
      <c r="H1166" s="68">
        <v>0.40000000000000008</v>
      </c>
      <c r="I1166" s="9">
        <v>10</v>
      </c>
      <c r="J1166" s="10">
        <f t="shared" si="153"/>
        <v>4.0000000000000009</v>
      </c>
      <c r="K1166" s="11">
        <v>1</v>
      </c>
      <c r="L1166" s="12">
        <v>2</v>
      </c>
      <c r="M1166" s="54">
        <f t="shared" si="157"/>
        <v>2</v>
      </c>
      <c r="N1166" s="13">
        <f t="shared" si="154"/>
        <v>3.2</v>
      </c>
      <c r="O1166" s="14">
        <f t="shared" si="155"/>
        <v>8.0000000000000018</v>
      </c>
      <c r="P1166" s="15"/>
      <c r="Q1166" s="16">
        <v>6</v>
      </c>
      <c r="R1166" s="72">
        <f t="shared" si="160"/>
        <v>2.0000000000000018</v>
      </c>
      <c r="S1166" s="19" t="s">
        <v>15</v>
      </c>
      <c r="T1166" s="17">
        <f t="shared" si="156"/>
        <v>2.8</v>
      </c>
      <c r="U1166" s="18" t="s">
        <v>15</v>
      </c>
      <c r="V1166" s="83"/>
      <c r="W1166" s="39" t="s">
        <v>5156</v>
      </c>
      <c r="X1166" s="85">
        <f t="shared" si="158"/>
        <v>37.760000000000005</v>
      </c>
      <c r="Y1166" s="85">
        <f t="shared" si="159"/>
        <v>94.40000000000002</v>
      </c>
      <c r="Z1166" s="85">
        <f>VLOOKUP(A:A,[1]周转天数!$A$1:$N$65536,14,0)</f>
        <v>70.800000000000011</v>
      </c>
    </row>
    <row r="1167" spans="1:26" ht="15" x14ac:dyDescent="0.25">
      <c r="A1167" s="87" t="s">
        <v>1192</v>
      </c>
      <c r="B1167" s="65" t="s">
        <v>6345</v>
      </c>
      <c r="C1167" s="63" t="s">
        <v>5044</v>
      </c>
      <c r="D1167" s="7" t="s">
        <v>22</v>
      </c>
      <c r="E1167" s="7">
        <v>1</v>
      </c>
      <c r="F1167" s="7">
        <v>3</v>
      </c>
      <c r="G1167" s="40" t="s">
        <v>4716</v>
      </c>
      <c r="H1167" s="68">
        <v>0.40000000000000008</v>
      </c>
      <c r="I1167" s="9">
        <v>10</v>
      </c>
      <c r="J1167" s="10">
        <f t="shared" si="153"/>
        <v>4.0000000000000009</v>
      </c>
      <c r="K1167" s="11">
        <v>1</v>
      </c>
      <c r="L1167" s="12">
        <v>2</v>
      </c>
      <c r="M1167" s="54">
        <f t="shared" si="157"/>
        <v>2</v>
      </c>
      <c r="N1167" s="13">
        <f t="shared" si="154"/>
        <v>3.2</v>
      </c>
      <c r="O1167" s="14">
        <f t="shared" si="155"/>
        <v>8.0000000000000018</v>
      </c>
      <c r="P1167" s="15"/>
      <c r="Q1167" s="16">
        <v>6</v>
      </c>
      <c r="R1167" s="72">
        <f t="shared" si="160"/>
        <v>2.0000000000000018</v>
      </c>
      <c r="S1167" s="19" t="s">
        <v>15</v>
      </c>
      <c r="T1167" s="17">
        <f t="shared" si="156"/>
        <v>2.8</v>
      </c>
      <c r="U1167" s="18" t="s">
        <v>15</v>
      </c>
      <c r="V1167" s="83"/>
      <c r="W1167" s="39" t="s">
        <v>5089</v>
      </c>
      <c r="X1167" s="85">
        <f t="shared" si="158"/>
        <v>47.360000000000007</v>
      </c>
      <c r="Y1167" s="85">
        <f t="shared" si="159"/>
        <v>118.40000000000003</v>
      </c>
      <c r="Z1167" s="85">
        <f>VLOOKUP(A:A,[1]周转天数!$A$1:$N$65536,14,0)</f>
        <v>88.800000000000011</v>
      </c>
    </row>
    <row r="1168" spans="1:26" ht="15" x14ac:dyDescent="0.25">
      <c r="A1168" s="87" t="s">
        <v>1193</v>
      </c>
      <c r="B1168" s="65" t="s">
        <v>6346</v>
      </c>
      <c r="C1168" s="63" t="s">
        <v>24</v>
      </c>
      <c r="D1168" s="7" t="s">
        <v>22</v>
      </c>
      <c r="E1168" s="7">
        <v>1</v>
      </c>
      <c r="F1168" s="7">
        <v>3</v>
      </c>
      <c r="G1168" s="40" t="s">
        <v>4699</v>
      </c>
      <c r="H1168" s="68">
        <v>0.40000000000000008</v>
      </c>
      <c r="I1168" s="9">
        <v>10</v>
      </c>
      <c r="J1168" s="10">
        <f t="shared" si="153"/>
        <v>4.0000000000000009</v>
      </c>
      <c r="K1168" s="11">
        <v>1</v>
      </c>
      <c r="L1168" s="12">
        <v>2</v>
      </c>
      <c r="M1168" s="54">
        <f t="shared" si="157"/>
        <v>2</v>
      </c>
      <c r="N1168" s="13">
        <f t="shared" si="154"/>
        <v>3.2</v>
      </c>
      <c r="O1168" s="14">
        <f t="shared" si="155"/>
        <v>8.0000000000000018</v>
      </c>
      <c r="P1168" s="15"/>
      <c r="Q1168" s="16">
        <v>6</v>
      </c>
      <c r="R1168" s="72">
        <f t="shared" si="160"/>
        <v>2.0000000000000018</v>
      </c>
      <c r="S1168" s="19" t="s">
        <v>15</v>
      </c>
      <c r="T1168" s="17">
        <f t="shared" si="156"/>
        <v>2.8</v>
      </c>
      <c r="U1168" s="18" t="s">
        <v>15</v>
      </c>
      <c r="V1168" s="83"/>
      <c r="W1168" s="39" t="s">
        <v>5199</v>
      </c>
      <c r="X1168" s="85">
        <f t="shared" si="158"/>
        <v>37.760000000000005</v>
      </c>
      <c r="Y1168" s="85">
        <f t="shared" si="159"/>
        <v>94.40000000000002</v>
      </c>
      <c r="Z1168" s="85">
        <f>VLOOKUP(A:A,[1]周转天数!$A$1:$N$65536,14,0)</f>
        <v>70.800000000000011</v>
      </c>
    </row>
    <row r="1169" spans="1:26" ht="15" x14ac:dyDescent="0.25">
      <c r="A1169" s="87" t="s">
        <v>1194</v>
      </c>
      <c r="B1169" s="65" t="s">
        <v>6347</v>
      </c>
      <c r="C1169" s="63" t="s">
        <v>19</v>
      </c>
      <c r="D1169" s="7" t="s">
        <v>22</v>
      </c>
      <c r="E1169" s="7">
        <v>1</v>
      </c>
      <c r="F1169" s="7">
        <v>3</v>
      </c>
      <c r="G1169" s="40" t="s">
        <v>4654</v>
      </c>
      <c r="H1169" s="68">
        <v>0.40000000000000008</v>
      </c>
      <c r="I1169" s="9">
        <v>10</v>
      </c>
      <c r="J1169" s="10">
        <f t="shared" si="153"/>
        <v>4.0000000000000009</v>
      </c>
      <c r="K1169" s="11">
        <v>1</v>
      </c>
      <c r="L1169" s="12">
        <v>2</v>
      </c>
      <c r="M1169" s="54">
        <f t="shared" si="157"/>
        <v>2</v>
      </c>
      <c r="N1169" s="13">
        <f t="shared" si="154"/>
        <v>3.2</v>
      </c>
      <c r="O1169" s="14">
        <f t="shared" si="155"/>
        <v>8.0000000000000018</v>
      </c>
      <c r="P1169" s="15"/>
      <c r="Q1169" s="16">
        <v>6</v>
      </c>
      <c r="R1169" s="72">
        <f t="shared" si="160"/>
        <v>2.0000000000000018</v>
      </c>
      <c r="S1169" s="19" t="s">
        <v>15</v>
      </c>
      <c r="T1169" s="17">
        <f t="shared" si="156"/>
        <v>2.8</v>
      </c>
      <c r="U1169" s="18" t="s">
        <v>15</v>
      </c>
      <c r="V1169" s="83"/>
      <c r="W1169" s="39" t="s">
        <v>5496</v>
      </c>
      <c r="X1169" s="85">
        <f t="shared" si="158"/>
        <v>40.960000000000008</v>
      </c>
      <c r="Y1169" s="85">
        <f t="shared" si="159"/>
        <v>102.40000000000003</v>
      </c>
      <c r="Z1169" s="85">
        <f>VLOOKUP(A:A,[1]周转天数!$A$1:$N$65536,14,0)</f>
        <v>76.800000000000011</v>
      </c>
    </row>
    <row r="1170" spans="1:26" ht="15" x14ac:dyDescent="0.25">
      <c r="A1170" s="87" t="s">
        <v>1195</v>
      </c>
      <c r="B1170" s="65" t="s">
        <v>6348</v>
      </c>
      <c r="C1170" s="63" t="s">
        <v>19</v>
      </c>
      <c r="D1170" s="7" t="s">
        <v>22</v>
      </c>
      <c r="E1170" s="7">
        <v>1</v>
      </c>
      <c r="F1170" s="7">
        <v>3</v>
      </c>
      <c r="G1170" s="40" t="s">
        <v>4699</v>
      </c>
      <c r="H1170" s="68">
        <v>0.40000000000000008</v>
      </c>
      <c r="I1170" s="9">
        <v>10</v>
      </c>
      <c r="J1170" s="10">
        <f t="shared" si="153"/>
        <v>4.0000000000000009</v>
      </c>
      <c r="K1170" s="11">
        <v>1</v>
      </c>
      <c r="L1170" s="12">
        <v>2</v>
      </c>
      <c r="M1170" s="54">
        <f t="shared" si="157"/>
        <v>2</v>
      </c>
      <c r="N1170" s="13">
        <f t="shared" si="154"/>
        <v>3.2</v>
      </c>
      <c r="O1170" s="14">
        <f t="shared" si="155"/>
        <v>8.0000000000000018</v>
      </c>
      <c r="P1170" s="15"/>
      <c r="Q1170" s="16">
        <v>6</v>
      </c>
      <c r="R1170" s="72">
        <f t="shared" si="160"/>
        <v>2.0000000000000018</v>
      </c>
      <c r="S1170" s="19" t="s">
        <v>15</v>
      </c>
      <c r="T1170" s="17">
        <f t="shared" si="156"/>
        <v>2.8</v>
      </c>
      <c r="U1170" s="18" t="s">
        <v>15</v>
      </c>
      <c r="V1170" s="83"/>
      <c r="W1170" s="39" t="s">
        <v>5879</v>
      </c>
      <c r="X1170" s="85">
        <f t="shared" si="158"/>
        <v>37.760000000000005</v>
      </c>
      <c r="Y1170" s="85">
        <f t="shared" si="159"/>
        <v>94.40000000000002</v>
      </c>
      <c r="Z1170" s="85">
        <f>VLOOKUP(A:A,[1]周转天数!$A$1:$N$65536,14,0)</f>
        <v>70.800000000000011</v>
      </c>
    </row>
    <row r="1171" spans="1:26" ht="15" x14ac:dyDescent="0.25">
      <c r="A1171" s="87" t="s">
        <v>1196</v>
      </c>
      <c r="B1171" s="65" t="s">
        <v>6349</v>
      </c>
      <c r="C1171" s="63" t="s">
        <v>19</v>
      </c>
      <c r="D1171" s="7" t="s">
        <v>22</v>
      </c>
      <c r="E1171" s="7">
        <v>1</v>
      </c>
      <c r="F1171" s="7">
        <v>3</v>
      </c>
      <c r="G1171" s="40" t="s">
        <v>4675</v>
      </c>
      <c r="H1171" s="68">
        <v>0.40000000000000008</v>
      </c>
      <c r="I1171" s="9">
        <v>10</v>
      </c>
      <c r="J1171" s="10">
        <f t="shared" si="153"/>
        <v>4.0000000000000009</v>
      </c>
      <c r="K1171" s="11">
        <v>1</v>
      </c>
      <c r="L1171" s="12">
        <v>2</v>
      </c>
      <c r="M1171" s="54">
        <f t="shared" si="157"/>
        <v>2</v>
      </c>
      <c r="N1171" s="13">
        <f t="shared" si="154"/>
        <v>3.2</v>
      </c>
      <c r="O1171" s="14">
        <f t="shared" si="155"/>
        <v>8.0000000000000018</v>
      </c>
      <c r="P1171" s="15"/>
      <c r="Q1171" s="16">
        <v>6</v>
      </c>
      <c r="R1171" s="72">
        <f t="shared" si="160"/>
        <v>2.0000000000000018</v>
      </c>
      <c r="S1171" s="19" t="s">
        <v>15</v>
      </c>
      <c r="T1171" s="17">
        <f t="shared" si="156"/>
        <v>2.8</v>
      </c>
      <c r="U1171" s="18" t="s">
        <v>15</v>
      </c>
      <c r="V1171" s="83"/>
      <c r="W1171" s="39" t="s">
        <v>6350</v>
      </c>
      <c r="X1171" s="85">
        <f t="shared" si="158"/>
        <v>50.56</v>
      </c>
      <c r="Y1171" s="85">
        <f t="shared" si="159"/>
        <v>126.40000000000003</v>
      </c>
      <c r="Z1171" s="85">
        <f>VLOOKUP(A:A,[1]周转天数!$A$1:$N$65536,14,0)</f>
        <v>94.800000000000011</v>
      </c>
    </row>
    <row r="1172" spans="1:26" ht="15" x14ac:dyDescent="0.25">
      <c r="A1172" s="87" t="s">
        <v>1197</v>
      </c>
      <c r="B1172" s="65" t="s">
        <v>6351</v>
      </c>
      <c r="C1172" s="63" t="s">
        <v>24</v>
      </c>
      <c r="D1172" s="7" t="s">
        <v>22</v>
      </c>
      <c r="E1172" s="7">
        <v>1</v>
      </c>
      <c r="F1172" s="7">
        <v>3</v>
      </c>
      <c r="G1172" s="40" t="s">
        <v>4673</v>
      </c>
      <c r="H1172" s="68">
        <v>0.40000000000000008</v>
      </c>
      <c r="I1172" s="9">
        <v>10</v>
      </c>
      <c r="J1172" s="10">
        <f t="shared" si="153"/>
        <v>4.0000000000000009</v>
      </c>
      <c r="K1172" s="11">
        <v>1</v>
      </c>
      <c r="L1172" s="12">
        <v>2</v>
      </c>
      <c r="M1172" s="54">
        <f t="shared" si="157"/>
        <v>2</v>
      </c>
      <c r="N1172" s="13">
        <f t="shared" si="154"/>
        <v>3.2</v>
      </c>
      <c r="O1172" s="14">
        <f t="shared" si="155"/>
        <v>8.0000000000000018</v>
      </c>
      <c r="P1172" s="15"/>
      <c r="Q1172" s="16">
        <v>6</v>
      </c>
      <c r="R1172" s="72">
        <f t="shared" si="160"/>
        <v>2.0000000000000018</v>
      </c>
      <c r="S1172" s="19" t="s">
        <v>15</v>
      </c>
      <c r="T1172" s="17">
        <f t="shared" si="156"/>
        <v>2.8</v>
      </c>
      <c r="U1172" s="18" t="s">
        <v>15</v>
      </c>
      <c r="V1172" s="83"/>
      <c r="W1172" s="39" t="s">
        <v>5530</v>
      </c>
      <c r="X1172" s="85">
        <f t="shared" si="158"/>
        <v>18.880000000000003</v>
      </c>
      <c r="Y1172" s="85">
        <f t="shared" si="159"/>
        <v>47.20000000000001</v>
      </c>
      <c r="Z1172" s="85">
        <f>VLOOKUP(A:A,[1]周转天数!$A$1:$N$65536,14,0)</f>
        <v>35.400000000000006</v>
      </c>
    </row>
    <row r="1173" spans="1:26" ht="15" x14ac:dyDescent="0.25">
      <c r="A1173" s="87" t="s">
        <v>1198</v>
      </c>
      <c r="B1173" s="65" t="s">
        <v>6352</v>
      </c>
      <c r="C1173" s="63" t="s">
        <v>24</v>
      </c>
      <c r="D1173" s="7" t="s">
        <v>22</v>
      </c>
      <c r="E1173" s="7">
        <v>1</v>
      </c>
      <c r="F1173" s="7">
        <v>3</v>
      </c>
      <c r="G1173" s="40" t="s">
        <v>4699</v>
      </c>
      <c r="H1173" s="68">
        <v>0.40000000000000008</v>
      </c>
      <c r="I1173" s="9">
        <v>10</v>
      </c>
      <c r="J1173" s="10">
        <f t="shared" si="153"/>
        <v>4.0000000000000009</v>
      </c>
      <c r="K1173" s="11">
        <v>1</v>
      </c>
      <c r="L1173" s="12">
        <v>2</v>
      </c>
      <c r="M1173" s="54">
        <f t="shared" si="157"/>
        <v>2</v>
      </c>
      <c r="N1173" s="13">
        <f t="shared" si="154"/>
        <v>3.2</v>
      </c>
      <c r="O1173" s="14">
        <f t="shared" si="155"/>
        <v>8.0000000000000018</v>
      </c>
      <c r="P1173" s="15"/>
      <c r="Q1173" s="16">
        <v>6</v>
      </c>
      <c r="R1173" s="72">
        <f t="shared" si="160"/>
        <v>2.0000000000000018</v>
      </c>
      <c r="S1173" s="19" t="s">
        <v>15</v>
      </c>
      <c r="T1173" s="17">
        <f t="shared" si="156"/>
        <v>2.8</v>
      </c>
      <c r="U1173" s="18" t="s">
        <v>15</v>
      </c>
      <c r="V1173" s="83"/>
      <c r="W1173" s="39" t="s">
        <v>5315</v>
      </c>
      <c r="X1173" s="85">
        <f t="shared" si="158"/>
        <v>37.760000000000005</v>
      </c>
      <c r="Y1173" s="85">
        <f t="shared" si="159"/>
        <v>94.40000000000002</v>
      </c>
      <c r="Z1173" s="85">
        <f>VLOOKUP(A:A,[1]周转天数!$A$1:$N$65536,14,0)</f>
        <v>70.800000000000011</v>
      </c>
    </row>
    <row r="1174" spans="1:26" ht="15" x14ac:dyDescent="0.25">
      <c r="A1174" s="87" t="s">
        <v>1199</v>
      </c>
      <c r="B1174" s="65" t="s">
        <v>6353</v>
      </c>
      <c r="C1174" s="63" t="s">
        <v>24</v>
      </c>
      <c r="D1174" s="7" t="s">
        <v>22</v>
      </c>
      <c r="E1174" s="7">
        <v>1</v>
      </c>
      <c r="F1174" s="7">
        <v>3</v>
      </c>
      <c r="G1174" s="40" t="s">
        <v>4654</v>
      </c>
      <c r="H1174" s="68">
        <v>0.40000000000000008</v>
      </c>
      <c r="I1174" s="9">
        <v>10</v>
      </c>
      <c r="J1174" s="10">
        <f t="shared" si="153"/>
        <v>4.0000000000000009</v>
      </c>
      <c r="K1174" s="11">
        <v>1</v>
      </c>
      <c r="L1174" s="12">
        <v>2</v>
      </c>
      <c r="M1174" s="54">
        <f t="shared" si="157"/>
        <v>2</v>
      </c>
      <c r="N1174" s="13">
        <f t="shared" si="154"/>
        <v>3.2</v>
      </c>
      <c r="O1174" s="14">
        <f t="shared" si="155"/>
        <v>8.0000000000000018</v>
      </c>
      <c r="P1174" s="15"/>
      <c r="Q1174" s="16">
        <v>6</v>
      </c>
      <c r="R1174" s="72">
        <f t="shared" si="160"/>
        <v>2.0000000000000018</v>
      </c>
      <c r="S1174" s="19" t="s">
        <v>15</v>
      </c>
      <c r="T1174" s="17">
        <f t="shared" si="156"/>
        <v>2.8</v>
      </c>
      <c r="U1174" s="18" t="s">
        <v>15</v>
      </c>
      <c r="V1174" s="83"/>
      <c r="W1174" s="39" t="s">
        <v>5148</v>
      </c>
      <c r="X1174" s="85">
        <f t="shared" si="158"/>
        <v>40.960000000000008</v>
      </c>
      <c r="Y1174" s="85">
        <f t="shared" si="159"/>
        <v>102.40000000000003</v>
      </c>
      <c r="Z1174" s="85">
        <f>VLOOKUP(A:A,[1]周转天数!$A$1:$N$65536,14,0)</f>
        <v>76.800000000000011</v>
      </c>
    </row>
    <row r="1175" spans="1:26" ht="15" x14ac:dyDescent="0.25">
      <c r="A1175" s="87" t="s">
        <v>1200</v>
      </c>
      <c r="B1175" s="65" t="s">
        <v>6354</v>
      </c>
      <c r="C1175" s="63" t="s">
        <v>19</v>
      </c>
      <c r="D1175" s="7" t="s">
        <v>22</v>
      </c>
      <c r="E1175" s="7">
        <v>1</v>
      </c>
      <c r="F1175" s="7">
        <v>3</v>
      </c>
      <c r="G1175" s="40" t="s">
        <v>4699</v>
      </c>
      <c r="H1175" s="68">
        <v>0.40000000000000008</v>
      </c>
      <c r="I1175" s="9">
        <v>10</v>
      </c>
      <c r="J1175" s="10">
        <f t="shared" si="153"/>
        <v>4.0000000000000009</v>
      </c>
      <c r="K1175" s="11">
        <v>1</v>
      </c>
      <c r="L1175" s="12">
        <v>2</v>
      </c>
      <c r="M1175" s="54">
        <f t="shared" si="157"/>
        <v>2</v>
      </c>
      <c r="N1175" s="13">
        <f t="shared" si="154"/>
        <v>3.2</v>
      </c>
      <c r="O1175" s="14">
        <f t="shared" si="155"/>
        <v>8.0000000000000018</v>
      </c>
      <c r="P1175" s="15"/>
      <c r="Q1175" s="16">
        <v>6</v>
      </c>
      <c r="R1175" s="72">
        <f t="shared" si="160"/>
        <v>2.0000000000000018</v>
      </c>
      <c r="S1175" s="19" t="s">
        <v>15</v>
      </c>
      <c r="T1175" s="17">
        <f t="shared" si="156"/>
        <v>2.8</v>
      </c>
      <c r="U1175" s="18" t="s">
        <v>15</v>
      </c>
      <c r="V1175" s="83"/>
      <c r="W1175" s="39" t="s">
        <v>5625</v>
      </c>
      <c r="X1175" s="85">
        <f t="shared" si="158"/>
        <v>37.760000000000005</v>
      </c>
      <c r="Y1175" s="85">
        <f t="shared" si="159"/>
        <v>94.40000000000002</v>
      </c>
      <c r="Z1175" s="85">
        <f>VLOOKUP(A:A,[1]周转天数!$A$1:$N$65536,14,0)</f>
        <v>70.800000000000011</v>
      </c>
    </row>
    <row r="1176" spans="1:26" ht="15" x14ac:dyDescent="0.25">
      <c r="A1176" s="87" t="s">
        <v>1201</v>
      </c>
      <c r="B1176" s="65" t="s">
        <v>6355</v>
      </c>
      <c r="C1176" s="63" t="s">
        <v>5451</v>
      </c>
      <c r="D1176" s="7" t="s">
        <v>22</v>
      </c>
      <c r="E1176" s="7">
        <v>1</v>
      </c>
      <c r="F1176" s="7">
        <v>3</v>
      </c>
      <c r="G1176" s="40" t="s">
        <v>4694</v>
      </c>
      <c r="H1176" s="68">
        <v>0.4</v>
      </c>
      <c r="I1176" s="9">
        <v>10</v>
      </c>
      <c r="J1176" s="10">
        <f t="shared" si="153"/>
        <v>4</v>
      </c>
      <c r="K1176" s="11">
        <v>1</v>
      </c>
      <c r="L1176" s="12">
        <v>2</v>
      </c>
      <c r="M1176" s="54">
        <f t="shared" si="157"/>
        <v>2</v>
      </c>
      <c r="N1176" s="13">
        <f t="shared" si="154"/>
        <v>3.2</v>
      </c>
      <c r="O1176" s="14">
        <f t="shared" si="155"/>
        <v>8</v>
      </c>
      <c r="P1176" s="15"/>
      <c r="Q1176" s="16">
        <v>6</v>
      </c>
      <c r="R1176" s="72">
        <f t="shared" si="160"/>
        <v>2</v>
      </c>
      <c r="S1176" s="19" t="s">
        <v>15</v>
      </c>
      <c r="T1176" s="17">
        <f t="shared" si="156"/>
        <v>2.8</v>
      </c>
      <c r="U1176" s="18" t="s">
        <v>15</v>
      </c>
      <c r="V1176" s="83"/>
      <c r="W1176" s="39" t="s">
        <v>5382</v>
      </c>
      <c r="X1176" s="85">
        <f t="shared" si="158"/>
        <v>60.160000000000004</v>
      </c>
      <c r="Y1176" s="85">
        <f t="shared" si="159"/>
        <v>150.4</v>
      </c>
      <c r="Z1176" s="85">
        <f>VLOOKUP(A:A,[1]周转天数!$A$1:$N$65536,14,0)</f>
        <v>112.80000000000001</v>
      </c>
    </row>
    <row r="1177" spans="1:26" ht="15" x14ac:dyDescent="0.25">
      <c r="A1177" s="87" t="s">
        <v>1202</v>
      </c>
      <c r="B1177" s="65" t="s">
        <v>6356</v>
      </c>
      <c r="C1177" s="63" t="s">
        <v>5103</v>
      </c>
      <c r="D1177" s="7" t="s">
        <v>22</v>
      </c>
      <c r="E1177" s="7">
        <v>1</v>
      </c>
      <c r="F1177" s="7">
        <v>3</v>
      </c>
      <c r="G1177" s="40" t="s">
        <v>4649</v>
      </c>
      <c r="H1177" s="68">
        <v>0.4</v>
      </c>
      <c r="I1177" s="9">
        <v>10</v>
      </c>
      <c r="J1177" s="10">
        <f t="shared" si="153"/>
        <v>4</v>
      </c>
      <c r="K1177" s="11">
        <v>1</v>
      </c>
      <c r="L1177" s="12">
        <v>2</v>
      </c>
      <c r="M1177" s="54">
        <f t="shared" si="157"/>
        <v>2</v>
      </c>
      <c r="N1177" s="13">
        <f t="shared" si="154"/>
        <v>3.2</v>
      </c>
      <c r="O1177" s="14">
        <f t="shared" si="155"/>
        <v>8</v>
      </c>
      <c r="P1177" s="15"/>
      <c r="Q1177" s="16">
        <v>6</v>
      </c>
      <c r="R1177" s="72">
        <f t="shared" si="160"/>
        <v>2</v>
      </c>
      <c r="S1177" s="19" t="s">
        <v>15</v>
      </c>
      <c r="T1177" s="17">
        <f t="shared" si="156"/>
        <v>2.8</v>
      </c>
      <c r="U1177" s="18" t="s">
        <v>15</v>
      </c>
      <c r="V1177" s="83"/>
      <c r="W1177" s="39" t="s">
        <v>5188</v>
      </c>
      <c r="X1177" s="85">
        <f t="shared" si="158"/>
        <v>24.96</v>
      </c>
      <c r="Y1177" s="85">
        <f t="shared" si="159"/>
        <v>62.4</v>
      </c>
      <c r="Z1177" s="85">
        <f>VLOOKUP(A:A,[1]周转天数!$A$1:$N$65536,14,0)</f>
        <v>46.8</v>
      </c>
    </row>
    <row r="1178" spans="1:26" ht="15" x14ac:dyDescent="0.25">
      <c r="A1178" s="87" t="s">
        <v>1203</v>
      </c>
      <c r="B1178" s="65" t="s">
        <v>6357</v>
      </c>
      <c r="C1178" s="63" t="s">
        <v>5103</v>
      </c>
      <c r="D1178" s="7" t="s">
        <v>22</v>
      </c>
      <c r="E1178" s="7">
        <v>1</v>
      </c>
      <c r="F1178" s="7">
        <v>3</v>
      </c>
      <c r="G1178" s="40" t="s">
        <v>4648</v>
      </c>
      <c r="H1178" s="68">
        <v>0.4</v>
      </c>
      <c r="I1178" s="9">
        <v>10</v>
      </c>
      <c r="J1178" s="10">
        <f t="shared" si="153"/>
        <v>4</v>
      </c>
      <c r="K1178" s="11">
        <v>1</v>
      </c>
      <c r="L1178" s="12">
        <v>2</v>
      </c>
      <c r="M1178" s="54">
        <f t="shared" si="157"/>
        <v>2</v>
      </c>
      <c r="N1178" s="13">
        <f t="shared" si="154"/>
        <v>3.2</v>
      </c>
      <c r="O1178" s="14">
        <f t="shared" si="155"/>
        <v>8</v>
      </c>
      <c r="P1178" s="15"/>
      <c r="Q1178" s="16">
        <v>6</v>
      </c>
      <c r="R1178" s="72">
        <f t="shared" si="160"/>
        <v>2</v>
      </c>
      <c r="S1178" s="19" t="s">
        <v>15</v>
      </c>
      <c r="T1178" s="17">
        <f t="shared" si="156"/>
        <v>2.8</v>
      </c>
      <c r="U1178" s="18" t="s">
        <v>15</v>
      </c>
      <c r="V1178" s="83"/>
      <c r="W1178" s="39" t="s">
        <v>5188</v>
      </c>
      <c r="X1178" s="85">
        <f t="shared" si="158"/>
        <v>31.680000000000003</v>
      </c>
      <c r="Y1178" s="85">
        <f t="shared" si="159"/>
        <v>79.2</v>
      </c>
      <c r="Z1178" s="85">
        <f>VLOOKUP(A:A,[1]周转天数!$A$1:$N$65536,14,0)</f>
        <v>59.400000000000006</v>
      </c>
    </row>
    <row r="1179" spans="1:26" ht="15" x14ac:dyDescent="0.25">
      <c r="A1179" s="87" t="s">
        <v>1204</v>
      </c>
      <c r="B1179" s="65" t="s">
        <v>6358</v>
      </c>
      <c r="C1179" s="63" t="s">
        <v>5103</v>
      </c>
      <c r="D1179" s="7" t="s">
        <v>22</v>
      </c>
      <c r="E1179" s="7">
        <v>1</v>
      </c>
      <c r="F1179" s="7">
        <v>3</v>
      </c>
      <c r="G1179" s="40" t="s">
        <v>4691</v>
      </c>
      <c r="H1179" s="68">
        <v>0.4</v>
      </c>
      <c r="I1179" s="9">
        <v>10</v>
      </c>
      <c r="J1179" s="10">
        <f t="shared" si="153"/>
        <v>4</v>
      </c>
      <c r="K1179" s="11">
        <v>1</v>
      </c>
      <c r="L1179" s="12">
        <v>2</v>
      </c>
      <c r="M1179" s="54">
        <f t="shared" si="157"/>
        <v>2</v>
      </c>
      <c r="N1179" s="13">
        <f t="shared" si="154"/>
        <v>3.2</v>
      </c>
      <c r="O1179" s="14">
        <f t="shared" si="155"/>
        <v>8</v>
      </c>
      <c r="P1179" s="15"/>
      <c r="Q1179" s="16">
        <v>6</v>
      </c>
      <c r="R1179" s="72">
        <f t="shared" si="160"/>
        <v>2</v>
      </c>
      <c r="S1179" s="19" t="s">
        <v>15</v>
      </c>
      <c r="T1179" s="17">
        <f t="shared" si="156"/>
        <v>2.8</v>
      </c>
      <c r="U1179" s="18" t="s">
        <v>15</v>
      </c>
      <c r="V1179" s="83"/>
      <c r="W1179" s="39" t="s">
        <v>5116</v>
      </c>
      <c r="X1179" s="85">
        <f t="shared" si="158"/>
        <v>85.76</v>
      </c>
      <c r="Y1179" s="85">
        <f t="shared" si="159"/>
        <v>214.4</v>
      </c>
      <c r="Z1179" s="85">
        <f>VLOOKUP(A:A,[1]周转天数!$A$1:$N$65536,14,0)</f>
        <v>160.80000000000001</v>
      </c>
    </row>
    <row r="1180" spans="1:26" ht="15" x14ac:dyDescent="0.25">
      <c r="A1180" s="87" t="s">
        <v>1205</v>
      </c>
      <c r="B1180" s="65" t="s">
        <v>6359</v>
      </c>
      <c r="C1180" s="63" t="s">
        <v>5103</v>
      </c>
      <c r="D1180" s="7" t="s">
        <v>22</v>
      </c>
      <c r="E1180" s="7">
        <v>1</v>
      </c>
      <c r="F1180" s="7">
        <v>3</v>
      </c>
      <c r="G1180" s="40" t="s">
        <v>4688</v>
      </c>
      <c r="H1180" s="68">
        <v>0.4</v>
      </c>
      <c r="I1180" s="9">
        <v>10</v>
      </c>
      <c r="J1180" s="10">
        <f t="shared" si="153"/>
        <v>4</v>
      </c>
      <c r="K1180" s="11">
        <v>1</v>
      </c>
      <c r="L1180" s="12">
        <v>2</v>
      </c>
      <c r="M1180" s="54">
        <f t="shared" si="157"/>
        <v>2</v>
      </c>
      <c r="N1180" s="13">
        <f t="shared" si="154"/>
        <v>3.2</v>
      </c>
      <c r="O1180" s="14">
        <f t="shared" si="155"/>
        <v>8</v>
      </c>
      <c r="P1180" s="15"/>
      <c r="Q1180" s="16">
        <v>6</v>
      </c>
      <c r="R1180" s="72">
        <f t="shared" si="160"/>
        <v>2</v>
      </c>
      <c r="S1180" s="19" t="s">
        <v>15</v>
      </c>
      <c r="T1180" s="17">
        <f t="shared" si="156"/>
        <v>2.8</v>
      </c>
      <c r="U1180" s="18" t="s">
        <v>15</v>
      </c>
      <c r="V1180" s="83"/>
      <c r="W1180" s="39" t="s">
        <v>5116</v>
      </c>
      <c r="X1180" s="85">
        <f t="shared" si="158"/>
        <v>63.68</v>
      </c>
      <c r="Y1180" s="85">
        <f t="shared" si="159"/>
        <v>159.19999999999999</v>
      </c>
      <c r="Z1180" s="85">
        <f>VLOOKUP(A:A,[1]周转天数!$A$1:$N$65536,14,0)</f>
        <v>119.39999999999999</v>
      </c>
    </row>
    <row r="1181" spans="1:26" ht="15" x14ac:dyDescent="0.25">
      <c r="A1181" s="87" t="s">
        <v>1206</v>
      </c>
      <c r="B1181" s="65" t="s">
        <v>6360</v>
      </c>
      <c r="C1181" s="63" t="s">
        <v>5103</v>
      </c>
      <c r="D1181" s="7" t="s">
        <v>22</v>
      </c>
      <c r="E1181" s="7">
        <v>1</v>
      </c>
      <c r="F1181" s="7">
        <v>3</v>
      </c>
      <c r="G1181" s="40" t="s">
        <v>4665</v>
      </c>
      <c r="H1181" s="68">
        <v>0.4</v>
      </c>
      <c r="I1181" s="9">
        <v>10</v>
      </c>
      <c r="J1181" s="10">
        <f t="shared" si="153"/>
        <v>4</v>
      </c>
      <c r="K1181" s="11">
        <v>1</v>
      </c>
      <c r="L1181" s="12">
        <v>2</v>
      </c>
      <c r="M1181" s="54">
        <f t="shared" si="157"/>
        <v>2</v>
      </c>
      <c r="N1181" s="13">
        <f t="shared" si="154"/>
        <v>3.2</v>
      </c>
      <c r="O1181" s="14">
        <f t="shared" si="155"/>
        <v>8</v>
      </c>
      <c r="P1181" s="15"/>
      <c r="Q1181" s="16">
        <v>6</v>
      </c>
      <c r="R1181" s="72">
        <f t="shared" si="160"/>
        <v>2</v>
      </c>
      <c r="S1181" s="19" t="s">
        <v>15</v>
      </c>
      <c r="T1181" s="17">
        <f t="shared" si="156"/>
        <v>2.8</v>
      </c>
      <c r="U1181" s="18" t="s">
        <v>15</v>
      </c>
      <c r="V1181" s="83"/>
      <c r="W1181" s="39" t="s">
        <v>5104</v>
      </c>
      <c r="X1181" s="85">
        <f t="shared" si="158"/>
        <v>63.360000000000007</v>
      </c>
      <c r="Y1181" s="85">
        <f t="shared" si="159"/>
        <v>158.4</v>
      </c>
      <c r="Z1181" s="85">
        <f>VLOOKUP(A:A,[1]周转天数!$A$1:$N$65536,14,0)</f>
        <v>118.80000000000001</v>
      </c>
    </row>
    <row r="1182" spans="1:26" ht="15" x14ac:dyDescent="0.25">
      <c r="A1182" s="87" t="s">
        <v>1207</v>
      </c>
      <c r="B1182" s="65" t="s">
        <v>6361</v>
      </c>
      <c r="C1182" s="63" t="s">
        <v>5103</v>
      </c>
      <c r="D1182" s="7" t="s">
        <v>22</v>
      </c>
      <c r="E1182" s="7">
        <v>1</v>
      </c>
      <c r="F1182" s="7">
        <v>3</v>
      </c>
      <c r="G1182" s="40" t="s">
        <v>4665</v>
      </c>
      <c r="H1182" s="68">
        <v>0.4</v>
      </c>
      <c r="I1182" s="9">
        <v>10</v>
      </c>
      <c r="J1182" s="10">
        <f t="shared" si="153"/>
        <v>4</v>
      </c>
      <c r="K1182" s="11">
        <v>1</v>
      </c>
      <c r="L1182" s="12">
        <v>2</v>
      </c>
      <c r="M1182" s="54">
        <f t="shared" si="157"/>
        <v>2</v>
      </c>
      <c r="N1182" s="13">
        <f t="shared" si="154"/>
        <v>3.2</v>
      </c>
      <c r="O1182" s="14">
        <f t="shared" si="155"/>
        <v>8</v>
      </c>
      <c r="P1182" s="15"/>
      <c r="Q1182" s="16">
        <v>6</v>
      </c>
      <c r="R1182" s="72">
        <f t="shared" si="160"/>
        <v>2</v>
      </c>
      <c r="S1182" s="19" t="s">
        <v>15</v>
      </c>
      <c r="T1182" s="17">
        <f t="shared" si="156"/>
        <v>2.8</v>
      </c>
      <c r="U1182" s="18" t="s">
        <v>15</v>
      </c>
      <c r="V1182" s="83"/>
      <c r="W1182" s="39" t="s">
        <v>6362</v>
      </c>
      <c r="X1182" s="85">
        <f t="shared" si="158"/>
        <v>63.360000000000007</v>
      </c>
      <c r="Y1182" s="85">
        <f t="shared" si="159"/>
        <v>158.4</v>
      </c>
      <c r="Z1182" s="85">
        <f>VLOOKUP(A:A,[1]周转天数!$A$1:$N$65536,14,0)</f>
        <v>118.80000000000001</v>
      </c>
    </row>
    <row r="1183" spans="1:26" ht="15" x14ac:dyDescent="0.25">
      <c r="A1183" s="87" t="s">
        <v>1208</v>
      </c>
      <c r="B1183" s="65" t="s">
        <v>6363</v>
      </c>
      <c r="C1183" s="63" t="s">
        <v>5036</v>
      </c>
      <c r="D1183" s="7" t="s">
        <v>22</v>
      </c>
      <c r="E1183" s="7">
        <v>1</v>
      </c>
      <c r="F1183" s="7">
        <v>3</v>
      </c>
      <c r="G1183" s="40" t="s">
        <v>4635</v>
      </c>
      <c r="H1183" s="68">
        <v>0.4</v>
      </c>
      <c r="I1183" s="9">
        <v>10</v>
      </c>
      <c r="J1183" s="10">
        <f t="shared" si="153"/>
        <v>4</v>
      </c>
      <c r="K1183" s="11">
        <v>1</v>
      </c>
      <c r="L1183" s="12">
        <v>2</v>
      </c>
      <c r="M1183" s="54">
        <f t="shared" si="157"/>
        <v>2</v>
      </c>
      <c r="N1183" s="13">
        <f t="shared" si="154"/>
        <v>3.2</v>
      </c>
      <c r="O1183" s="14">
        <f t="shared" si="155"/>
        <v>8</v>
      </c>
      <c r="P1183" s="15"/>
      <c r="Q1183" s="16">
        <v>6</v>
      </c>
      <c r="R1183" s="72">
        <f t="shared" si="160"/>
        <v>2</v>
      </c>
      <c r="S1183" s="19" t="s">
        <v>15</v>
      </c>
      <c r="T1183" s="17">
        <f t="shared" si="156"/>
        <v>2.8</v>
      </c>
      <c r="U1183" s="18" t="s">
        <v>15</v>
      </c>
      <c r="V1183" s="83"/>
      <c r="W1183" s="39" t="s">
        <v>6364</v>
      </c>
      <c r="X1183" s="85">
        <f t="shared" si="158"/>
        <v>15.36</v>
      </c>
      <c r="Y1183" s="85">
        <f t="shared" si="159"/>
        <v>38.4</v>
      </c>
      <c r="Z1183" s="85">
        <f>VLOOKUP(A:A,[1]周转天数!$A$1:$N$65536,14,0)</f>
        <v>28.799999999999997</v>
      </c>
    </row>
    <row r="1184" spans="1:26" ht="15" x14ac:dyDescent="0.25">
      <c r="A1184" s="87" t="s">
        <v>1209</v>
      </c>
      <c r="B1184" s="65" t="s">
        <v>6365</v>
      </c>
      <c r="C1184" s="63" t="s">
        <v>21</v>
      </c>
      <c r="D1184" s="7" t="s">
        <v>22</v>
      </c>
      <c r="E1184" s="7">
        <v>1</v>
      </c>
      <c r="F1184" s="7">
        <v>3</v>
      </c>
      <c r="G1184" s="40" t="s">
        <v>4722</v>
      </c>
      <c r="H1184" s="68">
        <v>0.4</v>
      </c>
      <c r="I1184" s="9">
        <v>10</v>
      </c>
      <c r="J1184" s="10">
        <f t="shared" si="153"/>
        <v>4</v>
      </c>
      <c r="K1184" s="11">
        <v>1</v>
      </c>
      <c r="L1184" s="12">
        <v>2</v>
      </c>
      <c r="M1184" s="54">
        <f t="shared" si="157"/>
        <v>2</v>
      </c>
      <c r="N1184" s="13">
        <f t="shared" si="154"/>
        <v>3.2</v>
      </c>
      <c r="O1184" s="14">
        <f t="shared" si="155"/>
        <v>8</v>
      </c>
      <c r="P1184" s="15"/>
      <c r="Q1184" s="16">
        <v>6</v>
      </c>
      <c r="R1184" s="72">
        <f t="shared" si="160"/>
        <v>2</v>
      </c>
      <c r="S1184" s="19" t="s">
        <v>15</v>
      </c>
      <c r="T1184" s="17">
        <f t="shared" si="156"/>
        <v>2.8</v>
      </c>
      <c r="U1184" s="18" t="s">
        <v>15</v>
      </c>
      <c r="V1184" s="83"/>
      <c r="W1184" s="39" t="s">
        <v>5216</v>
      </c>
      <c r="X1184" s="85">
        <f t="shared" si="158"/>
        <v>21.76</v>
      </c>
      <c r="Y1184" s="85">
        <f t="shared" si="159"/>
        <v>54.4</v>
      </c>
      <c r="Z1184" s="85">
        <f>VLOOKUP(A:A,[1]周转天数!$A$1:$N$65536,14,0)</f>
        <v>40.799999999999997</v>
      </c>
    </row>
    <row r="1185" spans="1:26" ht="15" x14ac:dyDescent="0.25">
      <c r="A1185" s="87" t="s">
        <v>1210</v>
      </c>
      <c r="B1185" s="65" t="s">
        <v>6366</v>
      </c>
      <c r="C1185" s="63" t="s">
        <v>4984</v>
      </c>
      <c r="D1185" s="7" t="s">
        <v>22</v>
      </c>
      <c r="E1185" s="7">
        <v>1</v>
      </c>
      <c r="F1185" s="7">
        <v>3</v>
      </c>
      <c r="G1185" s="40" t="s">
        <v>4633</v>
      </c>
      <c r="H1185" s="68">
        <v>0.4</v>
      </c>
      <c r="I1185" s="9">
        <v>10</v>
      </c>
      <c r="J1185" s="10">
        <f t="shared" si="153"/>
        <v>4</v>
      </c>
      <c r="K1185" s="11">
        <v>1</v>
      </c>
      <c r="L1185" s="12">
        <v>2</v>
      </c>
      <c r="M1185" s="54">
        <f t="shared" si="157"/>
        <v>2</v>
      </c>
      <c r="N1185" s="13">
        <f t="shared" si="154"/>
        <v>3.2</v>
      </c>
      <c r="O1185" s="14">
        <f t="shared" si="155"/>
        <v>8</v>
      </c>
      <c r="P1185" s="15"/>
      <c r="Q1185" s="16">
        <v>6</v>
      </c>
      <c r="R1185" s="72">
        <f t="shared" si="160"/>
        <v>2</v>
      </c>
      <c r="S1185" s="19" t="s">
        <v>15</v>
      </c>
      <c r="T1185" s="17">
        <f t="shared" si="156"/>
        <v>2.8</v>
      </c>
      <c r="U1185" s="18" t="s">
        <v>15</v>
      </c>
      <c r="V1185" s="83"/>
      <c r="W1185" s="39" t="s">
        <v>5279</v>
      </c>
      <c r="X1185" s="85">
        <f t="shared" si="158"/>
        <v>8</v>
      </c>
      <c r="Y1185" s="85">
        <f t="shared" si="159"/>
        <v>20</v>
      </c>
      <c r="Z1185" s="85">
        <f>VLOOKUP(A:A,[1]周转天数!$A$1:$N$65536,14,0)</f>
        <v>15</v>
      </c>
    </row>
    <row r="1186" spans="1:26" ht="15" x14ac:dyDescent="0.25">
      <c r="A1186" s="87" t="s">
        <v>1211</v>
      </c>
      <c r="B1186" s="65" t="s">
        <v>6367</v>
      </c>
      <c r="C1186" s="63" t="s">
        <v>25</v>
      </c>
      <c r="D1186" s="7" t="s">
        <v>22</v>
      </c>
      <c r="E1186" s="7">
        <v>1</v>
      </c>
      <c r="F1186" s="7">
        <v>3</v>
      </c>
      <c r="G1186" s="40" t="s">
        <v>4645</v>
      </c>
      <c r="H1186" s="68">
        <v>0.4</v>
      </c>
      <c r="I1186" s="9">
        <v>10</v>
      </c>
      <c r="J1186" s="10">
        <f t="shared" si="153"/>
        <v>4</v>
      </c>
      <c r="K1186" s="11">
        <v>1</v>
      </c>
      <c r="L1186" s="12">
        <v>2</v>
      </c>
      <c r="M1186" s="54">
        <f t="shared" si="157"/>
        <v>2</v>
      </c>
      <c r="N1186" s="13">
        <f t="shared" si="154"/>
        <v>3.2</v>
      </c>
      <c r="O1186" s="14">
        <f t="shared" si="155"/>
        <v>8</v>
      </c>
      <c r="P1186" s="15"/>
      <c r="Q1186" s="16">
        <v>6</v>
      </c>
      <c r="R1186" s="72">
        <f t="shared" si="160"/>
        <v>2</v>
      </c>
      <c r="S1186" s="19" t="s">
        <v>15</v>
      </c>
      <c r="T1186" s="17">
        <f t="shared" si="156"/>
        <v>2.8</v>
      </c>
      <c r="U1186" s="18" t="s">
        <v>15</v>
      </c>
      <c r="V1186" s="83"/>
      <c r="W1186" s="39" t="s">
        <v>5268</v>
      </c>
      <c r="X1186" s="85">
        <f t="shared" si="158"/>
        <v>16</v>
      </c>
      <c r="Y1186" s="85">
        <f t="shared" si="159"/>
        <v>40</v>
      </c>
      <c r="Z1186" s="85">
        <f>VLOOKUP(A:A,[1]周转天数!$A$1:$N$65536,14,0)</f>
        <v>30</v>
      </c>
    </row>
    <row r="1187" spans="1:26" ht="15" x14ac:dyDescent="0.25">
      <c r="A1187" s="87" t="s">
        <v>1212</v>
      </c>
      <c r="B1187" s="65" t="s">
        <v>6368</v>
      </c>
      <c r="C1187" s="63" t="s">
        <v>21</v>
      </c>
      <c r="D1187" s="7" t="s">
        <v>22</v>
      </c>
      <c r="E1187" s="7">
        <v>1</v>
      </c>
      <c r="F1187" s="7">
        <v>3</v>
      </c>
      <c r="G1187" s="40" t="s">
        <v>4730</v>
      </c>
      <c r="H1187" s="68">
        <v>0.4</v>
      </c>
      <c r="I1187" s="9">
        <v>10</v>
      </c>
      <c r="J1187" s="10">
        <f t="shared" si="153"/>
        <v>4</v>
      </c>
      <c r="K1187" s="11">
        <v>1</v>
      </c>
      <c r="L1187" s="12">
        <v>2</v>
      </c>
      <c r="M1187" s="54">
        <f t="shared" si="157"/>
        <v>2</v>
      </c>
      <c r="N1187" s="13">
        <f t="shared" si="154"/>
        <v>3.2</v>
      </c>
      <c r="O1187" s="14">
        <f t="shared" si="155"/>
        <v>8</v>
      </c>
      <c r="P1187" s="15"/>
      <c r="Q1187" s="16">
        <v>6</v>
      </c>
      <c r="R1187" s="72">
        <f t="shared" si="160"/>
        <v>2</v>
      </c>
      <c r="S1187" s="19" t="s">
        <v>15</v>
      </c>
      <c r="T1187" s="17">
        <f t="shared" si="156"/>
        <v>2.8</v>
      </c>
      <c r="U1187" s="18" t="s">
        <v>15</v>
      </c>
      <c r="V1187" s="83"/>
      <c r="W1187" s="39" t="s">
        <v>5934</v>
      </c>
      <c r="X1187" s="85">
        <f t="shared" si="158"/>
        <v>92.160000000000011</v>
      </c>
      <c r="Y1187" s="85">
        <f t="shared" si="159"/>
        <v>230.4</v>
      </c>
      <c r="Z1187" s="85">
        <f>VLOOKUP(A:A,[1]周转天数!$A$1:$N$65536,14,0)</f>
        <v>172.8</v>
      </c>
    </row>
    <row r="1188" spans="1:26" ht="15" x14ac:dyDescent="0.25">
      <c r="A1188" s="87" t="s">
        <v>1213</v>
      </c>
      <c r="B1188" s="65" t="s">
        <v>6369</v>
      </c>
      <c r="C1188" s="63" t="s">
        <v>5103</v>
      </c>
      <c r="D1188" s="7" t="s">
        <v>22</v>
      </c>
      <c r="E1188" s="7">
        <v>1</v>
      </c>
      <c r="F1188" s="7">
        <v>3</v>
      </c>
      <c r="G1188" s="40" t="s">
        <v>4649</v>
      </c>
      <c r="H1188" s="68">
        <v>0.4</v>
      </c>
      <c r="I1188" s="9">
        <v>10</v>
      </c>
      <c r="J1188" s="10">
        <f t="shared" si="153"/>
        <v>4</v>
      </c>
      <c r="K1188" s="11">
        <v>1</v>
      </c>
      <c r="L1188" s="12">
        <v>2</v>
      </c>
      <c r="M1188" s="54">
        <f t="shared" si="157"/>
        <v>2</v>
      </c>
      <c r="N1188" s="13">
        <f t="shared" si="154"/>
        <v>3.2</v>
      </c>
      <c r="O1188" s="14">
        <f t="shared" si="155"/>
        <v>8</v>
      </c>
      <c r="P1188" s="15"/>
      <c r="Q1188" s="16">
        <v>6</v>
      </c>
      <c r="R1188" s="72">
        <f t="shared" si="160"/>
        <v>2</v>
      </c>
      <c r="S1188" s="19" t="s">
        <v>15</v>
      </c>
      <c r="T1188" s="17">
        <f t="shared" si="156"/>
        <v>2.8</v>
      </c>
      <c r="U1188" s="18" t="s">
        <v>15</v>
      </c>
      <c r="V1188" s="83"/>
      <c r="W1188" s="39" t="s">
        <v>5168</v>
      </c>
      <c r="X1188" s="85">
        <f t="shared" si="158"/>
        <v>24.96</v>
      </c>
      <c r="Y1188" s="85">
        <f t="shared" si="159"/>
        <v>62.4</v>
      </c>
      <c r="Z1188" s="85">
        <f>VLOOKUP(A:A,[1]周转天数!$A$1:$N$65536,14,0)</f>
        <v>46.8</v>
      </c>
    </row>
    <row r="1189" spans="1:26" ht="15" x14ac:dyDescent="0.25">
      <c r="A1189" s="87" t="s">
        <v>1214</v>
      </c>
      <c r="B1189" s="65" t="s">
        <v>6370</v>
      </c>
      <c r="C1189" s="63" t="s">
        <v>6371</v>
      </c>
      <c r="D1189" s="7" t="s">
        <v>22</v>
      </c>
      <c r="E1189" s="7">
        <v>1</v>
      </c>
      <c r="F1189" s="7">
        <v>3</v>
      </c>
      <c r="G1189" s="40" t="s">
        <v>4647</v>
      </c>
      <c r="H1189" s="68">
        <v>0.4</v>
      </c>
      <c r="I1189" s="9">
        <v>10</v>
      </c>
      <c r="J1189" s="10">
        <f t="shared" si="153"/>
        <v>4</v>
      </c>
      <c r="K1189" s="11">
        <v>1</v>
      </c>
      <c r="L1189" s="12">
        <v>2</v>
      </c>
      <c r="M1189" s="54">
        <f t="shared" si="157"/>
        <v>2</v>
      </c>
      <c r="N1189" s="13">
        <f t="shared" si="154"/>
        <v>3.2</v>
      </c>
      <c r="O1189" s="14">
        <f t="shared" si="155"/>
        <v>8</v>
      </c>
      <c r="P1189" s="15"/>
      <c r="Q1189" s="16">
        <v>6</v>
      </c>
      <c r="R1189" s="72">
        <f t="shared" si="160"/>
        <v>2</v>
      </c>
      <c r="S1189" s="19" t="s">
        <v>15</v>
      </c>
      <c r="T1189" s="17">
        <f t="shared" si="156"/>
        <v>2.8</v>
      </c>
      <c r="U1189" s="18" t="s">
        <v>15</v>
      </c>
      <c r="V1189" s="83"/>
      <c r="W1189" s="39" t="s">
        <v>5168</v>
      </c>
      <c r="X1189" s="85">
        <f t="shared" si="158"/>
        <v>24</v>
      </c>
      <c r="Y1189" s="85">
        <f t="shared" si="159"/>
        <v>60</v>
      </c>
      <c r="Z1189" s="85">
        <f>VLOOKUP(A:A,[1]周转天数!$A$1:$N$65536,14,0)</f>
        <v>45</v>
      </c>
    </row>
    <row r="1190" spans="1:26" ht="15" x14ac:dyDescent="0.25">
      <c r="A1190" s="87" t="s">
        <v>1215</v>
      </c>
      <c r="B1190" s="65" t="s">
        <v>6372</v>
      </c>
      <c r="C1190" s="63" t="s">
        <v>5226</v>
      </c>
      <c r="D1190" s="7" t="s">
        <v>22</v>
      </c>
      <c r="E1190" s="7">
        <v>1</v>
      </c>
      <c r="F1190" s="7">
        <v>3</v>
      </c>
      <c r="G1190" s="40" t="s">
        <v>4677</v>
      </c>
      <c r="H1190" s="68">
        <v>0.4</v>
      </c>
      <c r="I1190" s="9">
        <v>10</v>
      </c>
      <c r="J1190" s="10">
        <f t="shared" si="153"/>
        <v>4</v>
      </c>
      <c r="K1190" s="11">
        <v>1</v>
      </c>
      <c r="L1190" s="12">
        <v>2</v>
      </c>
      <c r="M1190" s="54">
        <f t="shared" si="157"/>
        <v>2</v>
      </c>
      <c r="N1190" s="13">
        <f t="shared" si="154"/>
        <v>3.2</v>
      </c>
      <c r="O1190" s="14">
        <f t="shared" si="155"/>
        <v>8</v>
      </c>
      <c r="P1190" s="15"/>
      <c r="Q1190" s="16">
        <v>6</v>
      </c>
      <c r="R1190" s="72">
        <f t="shared" si="160"/>
        <v>2</v>
      </c>
      <c r="S1190" s="19" t="s">
        <v>15</v>
      </c>
      <c r="T1190" s="17">
        <f t="shared" si="156"/>
        <v>2.8</v>
      </c>
      <c r="U1190" s="18" t="s">
        <v>15</v>
      </c>
      <c r="V1190" s="83"/>
      <c r="W1190" s="39" t="s">
        <v>5227</v>
      </c>
      <c r="X1190" s="85">
        <f t="shared" si="158"/>
        <v>40</v>
      </c>
      <c r="Y1190" s="85">
        <f t="shared" si="159"/>
        <v>100</v>
      </c>
      <c r="Z1190" s="85">
        <f>VLOOKUP(A:A,[1]周转天数!$A$1:$N$65536,14,0)</f>
        <v>75</v>
      </c>
    </row>
    <row r="1191" spans="1:26" ht="15" x14ac:dyDescent="0.25">
      <c r="A1191" s="87" t="s">
        <v>1216</v>
      </c>
      <c r="B1191" s="65" t="s">
        <v>6373</v>
      </c>
      <c r="C1191" s="63" t="s">
        <v>20</v>
      </c>
      <c r="D1191" s="7" t="s">
        <v>22</v>
      </c>
      <c r="E1191" s="7">
        <v>1</v>
      </c>
      <c r="F1191" s="7">
        <v>3</v>
      </c>
      <c r="G1191" s="40" t="s">
        <v>4640</v>
      </c>
      <c r="H1191" s="68">
        <v>0.4</v>
      </c>
      <c r="I1191" s="9">
        <v>10</v>
      </c>
      <c r="J1191" s="10">
        <f t="shared" si="153"/>
        <v>4</v>
      </c>
      <c r="K1191" s="11">
        <v>1</v>
      </c>
      <c r="L1191" s="12">
        <v>2</v>
      </c>
      <c r="M1191" s="54">
        <f t="shared" si="157"/>
        <v>2</v>
      </c>
      <c r="N1191" s="13">
        <f t="shared" si="154"/>
        <v>3.2</v>
      </c>
      <c r="O1191" s="14">
        <f t="shared" si="155"/>
        <v>8</v>
      </c>
      <c r="P1191" s="15"/>
      <c r="Q1191" s="16">
        <v>6</v>
      </c>
      <c r="R1191" s="72">
        <f t="shared" si="160"/>
        <v>2</v>
      </c>
      <c r="S1191" s="19" t="s">
        <v>15</v>
      </c>
      <c r="T1191" s="17">
        <f t="shared" si="156"/>
        <v>2.8</v>
      </c>
      <c r="U1191" s="18" t="s">
        <v>15</v>
      </c>
      <c r="V1191" s="83"/>
      <c r="W1191" s="39" t="s">
        <v>5237</v>
      </c>
      <c r="X1191" s="85">
        <f t="shared" si="158"/>
        <v>17.600000000000001</v>
      </c>
      <c r="Y1191" s="85">
        <f t="shared" si="159"/>
        <v>44</v>
      </c>
      <c r="Z1191" s="85">
        <f>VLOOKUP(A:A,[1]周转天数!$A$1:$N$65536,14,0)</f>
        <v>33</v>
      </c>
    </row>
    <row r="1192" spans="1:26" ht="15" x14ac:dyDescent="0.25">
      <c r="A1192" s="87" t="s">
        <v>1217</v>
      </c>
      <c r="B1192" s="65" t="s">
        <v>6374</v>
      </c>
      <c r="C1192" s="63" t="s">
        <v>5036</v>
      </c>
      <c r="D1192" s="7" t="s">
        <v>22</v>
      </c>
      <c r="E1192" s="7">
        <v>1</v>
      </c>
      <c r="F1192" s="7">
        <v>3</v>
      </c>
      <c r="G1192" s="40" t="s">
        <v>4662</v>
      </c>
      <c r="H1192" s="68">
        <v>0.4</v>
      </c>
      <c r="I1192" s="9">
        <v>10</v>
      </c>
      <c r="J1192" s="10">
        <f t="shared" si="153"/>
        <v>4</v>
      </c>
      <c r="K1192" s="11">
        <v>1</v>
      </c>
      <c r="L1192" s="12">
        <v>2</v>
      </c>
      <c r="M1192" s="54">
        <f t="shared" si="157"/>
        <v>2</v>
      </c>
      <c r="N1192" s="13">
        <f t="shared" si="154"/>
        <v>3.2</v>
      </c>
      <c r="O1192" s="14">
        <f t="shared" si="155"/>
        <v>8</v>
      </c>
      <c r="P1192" s="15"/>
      <c r="Q1192" s="16">
        <v>6</v>
      </c>
      <c r="R1192" s="72">
        <f t="shared" si="160"/>
        <v>2</v>
      </c>
      <c r="S1192" s="19" t="s">
        <v>15</v>
      </c>
      <c r="T1192" s="17">
        <f t="shared" si="156"/>
        <v>2.8</v>
      </c>
      <c r="U1192" s="18" t="s">
        <v>15</v>
      </c>
      <c r="V1192" s="83"/>
      <c r="W1192" s="39" t="s">
        <v>5234</v>
      </c>
      <c r="X1192" s="85">
        <f t="shared" si="158"/>
        <v>53.760000000000005</v>
      </c>
      <c r="Y1192" s="85">
        <f t="shared" si="159"/>
        <v>134.4</v>
      </c>
      <c r="Z1192" s="85">
        <f>VLOOKUP(A:A,[1]周转天数!$A$1:$N$65536,14,0)</f>
        <v>100.80000000000001</v>
      </c>
    </row>
    <row r="1193" spans="1:26" ht="15" x14ac:dyDescent="0.25">
      <c r="A1193" s="87" t="s">
        <v>1218</v>
      </c>
      <c r="B1193" s="65" t="s">
        <v>6375</v>
      </c>
      <c r="C1193" s="63" t="s">
        <v>5164</v>
      </c>
      <c r="D1193" s="7" t="s">
        <v>22</v>
      </c>
      <c r="E1193" s="7">
        <v>1</v>
      </c>
      <c r="F1193" s="7">
        <v>3</v>
      </c>
      <c r="G1193" s="40" t="s">
        <v>4678</v>
      </c>
      <c r="H1193" s="68">
        <v>0.4</v>
      </c>
      <c r="I1193" s="9">
        <v>10</v>
      </c>
      <c r="J1193" s="10">
        <f t="shared" si="153"/>
        <v>4</v>
      </c>
      <c r="K1193" s="11">
        <v>1</v>
      </c>
      <c r="L1193" s="12">
        <v>2</v>
      </c>
      <c r="M1193" s="54">
        <f t="shared" si="157"/>
        <v>2</v>
      </c>
      <c r="N1193" s="13">
        <f t="shared" si="154"/>
        <v>3.2</v>
      </c>
      <c r="O1193" s="14">
        <f t="shared" si="155"/>
        <v>8</v>
      </c>
      <c r="P1193" s="15"/>
      <c r="Q1193" s="16">
        <v>6</v>
      </c>
      <c r="R1193" s="72">
        <f t="shared" si="160"/>
        <v>2</v>
      </c>
      <c r="S1193" s="19" t="s">
        <v>15</v>
      </c>
      <c r="T1193" s="17">
        <f t="shared" si="156"/>
        <v>2.8</v>
      </c>
      <c r="U1193" s="18" t="s">
        <v>15</v>
      </c>
      <c r="V1193" s="83"/>
      <c r="W1193" s="39" t="s">
        <v>6376</v>
      </c>
      <c r="X1193" s="85">
        <f t="shared" si="158"/>
        <v>18.559999999999999</v>
      </c>
      <c r="Y1193" s="85">
        <f t="shared" si="159"/>
        <v>46.4</v>
      </c>
      <c r="Z1193" s="85">
        <f>VLOOKUP(A:A,[1]周转天数!$A$1:$N$65536,14,0)</f>
        <v>34.799999999999997</v>
      </c>
    </row>
    <row r="1194" spans="1:26" ht="15" x14ac:dyDescent="0.25">
      <c r="A1194" s="87" t="s">
        <v>1219</v>
      </c>
      <c r="B1194" s="65" t="s">
        <v>6377</v>
      </c>
      <c r="C1194" s="63" t="s">
        <v>21</v>
      </c>
      <c r="D1194" s="7" t="s">
        <v>22</v>
      </c>
      <c r="E1194" s="7">
        <v>1</v>
      </c>
      <c r="F1194" s="7">
        <v>3</v>
      </c>
      <c r="G1194" s="40" t="s">
        <v>4648</v>
      </c>
      <c r="H1194" s="68">
        <v>0.4</v>
      </c>
      <c r="I1194" s="9">
        <v>10</v>
      </c>
      <c r="J1194" s="10">
        <f t="shared" si="153"/>
        <v>4</v>
      </c>
      <c r="K1194" s="11">
        <v>1</v>
      </c>
      <c r="L1194" s="12">
        <v>2</v>
      </c>
      <c r="M1194" s="54">
        <f t="shared" si="157"/>
        <v>2</v>
      </c>
      <c r="N1194" s="13">
        <f t="shared" si="154"/>
        <v>3.2</v>
      </c>
      <c r="O1194" s="14">
        <f t="shared" si="155"/>
        <v>8</v>
      </c>
      <c r="P1194" s="15"/>
      <c r="Q1194" s="16">
        <v>6</v>
      </c>
      <c r="R1194" s="72">
        <f t="shared" si="160"/>
        <v>2</v>
      </c>
      <c r="S1194" s="19" t="s">
        <v>15</v>
      </c>
      <c r="T1194" s="17">
        <f t="shared" si="156"/>
        <v>2.8</v>
      </c>
      <c r="U1194" s="18" t="s">
        <v>15</v>
      </c>
      <c r="V1194" s="83"/>
      <c r="W1194" s="39" t="s">
        <v>5234</v>
      </c>
      <c r="X1194" s="85">
        <f t="shared" si="158"/>
        <v>31.680000000000003</v>
      </c>
      <c r="Y1194" s="85">
        <f t="shared" si="159"/>
        <v>79.2</v>
      </c>
      <c r="Z1194" s="85">
        <f>VLOOKUP(A:A,[1]周转天数!$A$1:$N$65536,14,0)</f>
        <v>59.400000000000006</v>
      </c>
    </row>
    <row r="1195" spans="1:26" ht="15" x14ac:dyDescent="0.25">
      <c r="A1195" s="87" t="s">
        <v>1220</v>
      </c>
      <c r="B1195" s="65" t="s">
        <v>6378</v>
      </c>
      <c r="C1195" s="63" t="s">
        <v>6069</v>
      </c>
      <c r="D1195" s="7" t="s">
        <v>22</v>
      </c>
      <c r="E1195" s="7">
        <v>1</v>
      </c>
      <c r="F1195" s="7">
        <v>3</v>
      </c>
      <c r="G1195" s="40" t="s">
        <v>4685</v>
      </c>
      <c r="H1195" s="68">
        <v>0.4</v>
      </c>
      <c r="I1195" s="9">
        <v>10</v>
      </c>
      <c r="J1195" s="10">
        <f t="shared" si="153"/>
        <v>4</v>
      </c>
      <c r="K1195" s="11">
        <v>1</v>
      </c>
      <c r="L1195" s="12">
        <v>2</v>
      </c>
      <c r="M1195" s="54">
        <f t="shared" si="157"/>
        <v>2</v>
      </c>
      <c r="N1195" s="13">
        <f t="shared" si="154"/>
        <v>3.2</v>
      </c>
      <c r="O1195" s="14">
        <f t="shared" si="155"/>
        <v>8</v>
      </c>
      <c r="P1195" s="15"/>
      <c r="Q1195" s="16">
        <v>6</v>
      </c>
      <c r="R1195" s="72">
        <f t="shared" si="160"/>
        <v>2</v>
      </c>
      <c r="S1195" s="19" t="s">
        <v>15</v>
      </c>
      <c r="T1195" s="17">
        <f t="shared" si="156"/>
        <v>2.8</v>
      </c>
      <c r="U1195" s="18" t="s">
        <v>15</v>
      </c>
      <c r="V1195" s="83"/>
      <c r="W1195" s="39" t="s">
        <v>5742</v>
      </c>
      <c r="X1195" s="85">
        <f t="shared" si="158"/>
        <v>48</v>
      </c>
      <c r="Y1195" s="85">
        <f t="shared" si="159"/>
        <v>120</v>
      </c>
      <c r="Z1195" s="85">
        <f>VLOOKUP(A:A,[1]周转天数!$A$1:$N$65536,14,0)</f>
        <v>90</v>
      </c>
    </row>
    <row r="1196" spans="1:26" ht="15" x14ac:dyDescent="0.25">
      <c r="A1196" s="87" t="s">
        <v>1221</v>
      </c>
      <c r="B1196" s="65" t="s">
        <v>6379</v>
      </c>
      <c r="C1196" s="63" t="s">
        <v>5164</v>
      </c>
      <c r="D1196" s="7" t="s">
        <v>22</v>
      </c>
      <c r="E1196" s="7">
        <v>1</v>
      </c>
      <c r="F1196" s="7">
        <v>3</v>
      </c>
      <c r="G1196" s="40" t="s">
        <v>4727</v>
      </c>
      <c r="H1196" s="68">
        <v>0.4</v>
      </c>
      <c r="I1196" s="9">
        <v>10</v>
      </c>
      <c r="J1196" s="10">
        <f t="shared" si="153"/>
        <v>4</v>
      </c>
      <c r="K1196" s="11">
        <v>1</v>
      </c>
      <c r="L1196" s="12">
        <v>2</v>
      </c>
      <c r="M1196" s="54">
        <f t="shared" si="157"/>
        <v>2</v>
      </c>
      <c r="N1196" s="13">
        <f t="shared" si="154"/>
        <v>3.2</v>
      </c>
      <c r="O1196" s="14">
        <f t="shared" si="155"/>
        <v>8</v>
      </c>
      <c r="P1196" s="15"/>
      <c r="Q1196" s="16">
        <v>6</v>
      </c>
      <c r="R1196" s="72">
        <f t="shared" si="160"/>
        <v>2</v>
      </c>
      <c r="S1196" s="19" t="s">
        <v>15</v>
      </c>
      <c r="T1196" s="17">
        <f t="shared" si="156"/>
        <v>2.8</v>
      </c>
      <c r="U1196" s="18" t="s">
        <v>15</v>
      </c>
      <c r="V1196" s="83"/>
      <c r="W1196" s="39" t="s">
        <v>5263</v>
      </c>
      <c r="X1196" s="85">
        <f t="shared" si="158"/>
        <v>41.28</v>
      </c>
      <c r="Y1196" s="85">
        <f t="shared" si="159"/>
        <v>103.2</v>
      </c>
      <c r="Z1196" s="85">
        <f>VLOOKUP(A:A,[1]周转天数!$A$1:$N$65536,14,0)</f>
        <v>77.400000000000006</v>
      </c>
    </row>
    <row r="1197" spans="1:26" ht="15" x14ac:dyDescent="0.25">
      <c r="A1197" s="87" t="s">
        <v>1222</v>
      </c>
      <c r="B1197" s="65" t="s">
        <v>6380</v>
      </c>
      <c r="C1197" s="63" t="s">
        <v>19</v>
      </c>
      <c r="D1197" s="7" t="s">
        <v>22</v>
      </c>
      <c r="E1197" s="7">
        <v>1</v>
      </c>
      <c r="F1197" s="7">
        <v>3</v>
      </c>
      <c r="G1197" s="40" t="s">
        <v>4762</v>
      </c>
      <c r="H1197" s="68">
        <v>0.4</v>
      </c>
      <c r="I1197" s="9">
        <v>10</v>
      </c>
      <c r="J1197" s="10">
        <f t="shared" si="153"/>
        <v>4</v>
      </c>
      <c r="K1197" s="11">
        <v>1</v>
      </c>
      <c r="L1197" s="12">
        <v>2</v>
      </c>
      <c r="M1197" s="54">
        <f t="shared" si="157"/>
        <v>2</v>
      </c>
      <c r="N1197" s="13">
        <f t="shared" si="154"/>
        <v>3.2</v>
      </c>
      <c r="O1197" s="14">
        <f t="shared" si="155"/>
        <v>8</v>
      </c>
      <c r="P1197" s="15"/>
      <c r="Q1197" s="16">
        <v>6</v>
      </c>
      <c r="R1197" s="72">
        <f t="shared" si="160"/>
        <v>2</v>
      </c>
      <c r="S1197" s="19" t="s">
        <v>15</v>
      </c>
      <c r="T1197" s="17">
        <f t="shared" si="156"/>
        <v>2.8</v>
      </c>
      <c r="U1197" s="18" t="s">
        <v>15</v>
      </c>
      <c r="V1197" s="83"/>
      <c r="W1197" s="39" t="s">
        <v>5372</v>
      </c>
      <c r="X1197" s="85">
        <f t="shared" si="158"/>
        <v>96</v>
      </c>
      <c r="Y1197" s="85">
        <f t="shared" si="159"/>
        <v>240</v>
      </c>
      <c r="Z1197" s="85">
        <f>VLOOKUP(A:A,[1]周转天数!$A$1:$N$65536,14,0)</f>
        <v>180</v>
      </c>
    </row>
    <row r="1198" spans="1:26" ht="15" x14ac:dyDescent="0.25">
      <c r="A1198" s="87" t="s">
        <v>1223</v>
      </c>
      <c r="B1198" s="65" t="s">
        <v>6381</v>
      </c>
      <c r="C1198" s="63" t="s">
        <v>4984</v>
      </c>
      <c r="D1198" s="7" t="s">
        <v>22</v>
      </c>
      <c r="E1198" s="7">
        <v>1</v>
      </c>
      <c r="F1198" s="7">
        <v>3</v>
      </c>
      <c r="G1198" s="40" t="s">
        <v>4759</v>
      </c>
      <c r="H1198" s="68">
        <v>0.4</v>
      </c>
      <c r="I1198" s="9">
        <v>10</v>
      </c>
      <c r="J1198" s="10">
        <f t="shared" si="153"/>
        <v>4</v>
      </c>
      <c r="K1198" s="11">
        <v>1</v>
      </c>
      <c r="L1198" s="12">
        <v>2</v>
      </c>
      <c r="M1198" s="54">
        <f t="shared" si="157"/>
        <v>2</v>
      </c>
      <c r="N1198" s="13">
        <f t="shared" si="154"/>
        <v>3.2</v>
      </c>
      <c r="O1198" s="14">
        <f t="shared" si="155"/>
        <v>8</v>
      </c>
      <c r="P1198" s="15"/>
      <c r="Q1198" s="16">
        <v>6</v>
      </c>
      <c r="R1198" s="72">
        <f t="shared" si="160"/>
        <v>2</v>
      </c>
      <c r="S1198" s="19" t="s">
        <v>15</v>
      </c>
      <c r="T1198" s="17">
        <f t="shared" si="156"/>
        <v>2.8</v>
      </c>
      <c r="U1198" s="18" t="s">
        <v>15</v>
      </c>
      <c r="V1198" s="83"/>
      <c r="W1198" s="39" t="s">
        <v>5553</v>
      </c>
      <c r="X1198" s="85">
        <f t="shared" si="158"/>
        <v>66.56</v>
      </c>
      <c r="Y1198" s="85">
        <f t="shared" si="159"/>
        <v>166.4</v>
      </c>
      <c r="Z1198" s="85">
        <f>VLOOKUP(A:A,[1]周转天数!$A$1:$N$65536,14,0)</f>
        <v>124.80000000000001</v>
      </c>
    </row>
    <row r="1199" spans="1:26" ht="15" x14ac:dyDescent="0.25">
      <c r="A1199" s="87" t="s">
        <v>1224</v>
      </c>
      <c r="B1199" s="65" t="s">
        <v>6382</v>
      </c>
      <c r="C1199" s="63" t="s">
        <v>19</v>
      </c>
      <c r="D1199" s="7" t="s">
        <v>22</v>
      </c>
      <c r="E1199" s="7">
        <v>1</v>
      </c>
      <c r="F1199" s="7">
        <v>3</v>
      </c>
      <c r="G1199" s="40" t="s">
        <v>4665</v>
      </c>
      <c r="H1199" s="68">
        <v>0.4</v>
      </c>
      <c r="I1199" s="9">
        <v>10</v>
      </c>
      <c r="J1199" s="10">
        <f t="shared" si="153"/>
        <v>4</v>
      </c>
      <c r="K1199" s="11">
        <v>1</v>
      </c>
      <c r="L1199" s="12">
        <v>2</v>
      </c>
      <c r="M1199" s="54">
        <f t="shared" si="157"/>
        <v>2</v>
      </c>
      <c r="N1199" s="13">
        <f t="shared" si="154"/>
        <v>3.2</v>
      </c>
      <c r="O1199" s="14">
        <f t="shared" si="155"/>
        <v>8</v>
      </c>
      <c r="P1199" s="15"/>
      <c r="Q1199" s="16">
        <v>6</v>
      </c>
      <c r="R1199" s="72">
        <f t="shared" si="160"/>
        <v>2</v>
      </c>
      <c r="S1199" s="19" t="s">
        <v>15</v>
      </c>
      <c r="T1199" s="17">
        <f t="shared" si="156"/>
        <v>2.8</v>
      </c>
      <c r="U1199" s="18" t="s">
        <v>15</v>
      </c>
      <c r="V1199" s="83"/>
      <c r="W1199" s="39" t="s">
        <v>5118</v>
      </c>
      <c r="X1199" s="85">
        <f t="shared" si="158"/>
        <v>63.360000000000007</v>
      </c>
      <c r="Y1199" s="85">
        <f t="shared" si="159"/>
        <v>158.4</v>
      </c>
      <c r="Z1199" s="85">
        <f>VLOOKUP(A:A,[1]周转天数!$A$1:$N$65536,14,0)</f>
        <v>118.80000000000001</v>
      </c>
    </row>
    <row r="1200" spans="1:26" ht="15" x14ac:dyDescent="0.25">
      <c r="A1200" s="87" t="s">
        <v>1225</v>
      </c>
      <c r="B1200" s="65" t="s">
        <v>6383</v>
      </c>
      <c r="C1200" s="63" t="s">
        <v>4984</v>
      </c>
      <c r="D1200" s="7" t="s">
        <v>22</v>
      </c>
      <c r="E1200" s="7">
        <v>1</v>
      </c>
      <c r="F1200" s="7">
        <v>3</v>
      </c>
      <c r="G1200" s="40" t="s">
        <v>4781</v>
      </c>
      <c r="H1200" s="68">
        <v>0.4</v>
      </c>
      <c r="I1200" s="9">
        <v>10</v>
      </c>
      <c r="J1200" s="10">
        <f t="shared" si="153"/>
        <v>4</v>
      </c>
      <c r="K1200" s="11">
        <v>1</v>
      </c>
      <c r="L1200" s="12">
        <v>2</v>
      </c>
      <c r="M1200" s="54">
        <f t="shared" si="157"/>
        <v>2</v>
      </c>
      <c r="N1200" s="13">
        <f t="shared" si="154"/>
        <v>3.2</v>
      </c>
      <c r="O1200" s="14">
        <f t="shared" si="155"/>
        <v>8</v>
      </c>
      <c r="P1200" s="15"/>
      <c r="Q1200" s="16">
        <v>6</v>
      </c>
      <c r="R1200" s="72">
        <f t="shared" si="160"/>
        <v>2</v>
      </c>
      <c r="S1200" s="19" t="s">
        <v>15</v>
      </c>
      <c r="T1200" s="17">
        <f t="shared" si="156"/>
        <v>2.8</v>
      </c>
      <c r="U1200" s="18" t="s">
        <v>15</v>
      </c>
      <c r="V1200" s="83"/>
      <c r="W1200" s="39" t="s">
        <v>5553</v>
      </c>
      <c r="X1200" s="85">
        <f t="shared" si="158"/>
        <v>102.4</v>
      </c>
      <c r="Y1200" s="85">
        <f t="shared" si="159"/>
        <v>256</v>
      </c>
      <c r="Z1200" s="85">
        <f>VLOOKUP(A:A,[1]周转天数!$A$1:$N$65536,14,0)</f>
        <v>192</v>
      </c>
    </row>
    <row r="1201" spans="1:26" ht="15" x14ac:dyDescent="0.25">
      <c r="A1201" s="87" t="s">
        <v>1226</v>
      </c>
      <c r="B1201" s="65" t="s">
        <v>6384</v>
      </c>
      <c r="C1201" s="63" t="s">
        <v>4984</v>
      </c>
      <c r="D1201" s="7" t="s">
        <v>22</v>
      </c>
      <c r="E1201" s="7">
        <v>1</v>
      </c>
      <c r="F1201" s="7">
        <v>3</v>
      </c>
      <c r="G1201" s="40" t="s">
        <v>4679</v>
      </c>
      <c r="H1201" s="68">
        <v>0.4</v>
      </c>
      <c r="I1201" s="9">
        <v>10</v>
      </c>
      <c r="J1201" s="10">
        <f t="shared" si="153"/>
        <v>4</v>
      </c>
      <c r="K1201" s="11">
        <v>1</v>
      </c>
      <c r="L1201" s="12">
        <v>2</v>
      </c>
      <c r="M1201" s="54">
        <f t="shared" si="157"/>
        <v>2</v>
      </c>
      <c r="N1201" s="13">
        <f t="shared" si="154"/>
        <v>3.2</v>
      </c>
      <c r="O1201" s="14">
        <f t="shared" si="155"/>
        <v>8</v>
      </c>
      <c r="P1201" s="15"/>
      <c r="Q1201" s="16">
        <v>6</v>
      </c>
      <c r="R1201" s="72">
        <f t="shared" si="160"/>
        <v>2</v>
      </c>
      <c r="S1201" s="19" t="s">
        <v>15</v>
      </c>
      <c r="T1201" s="17">
        <f t="shared" si="156"/>
        <v>2.8</v>
      </c>
      <c r="U1201" s="18" t="s">
        <v>15</v>
      </c>
      <c r="V1201" s="83"/>
      <c r="W1201" s="39" t="s">
        <v>5263</v>
      </c>
      <c r="X1201" s="85">
        <f t="shared" si="158"/>
        <v>28.160000000000004</v>
      </c>
      <c r="Y1201" s="85">
        <f t="shared" si="159"/>
        <v>70.400000000000006</v>
      </c>
      <c r="Z1201" s="85">
        <f>VLOOKUP(A:A,[1]周转天数!$A$1:$N$65536,14,0)</f>
        <v>52.800000000000004</v>
      </c>
    </row>
    <row r="1202" spans="1:26" ht="15" x14ac:dyDescent="0.25">
      <c r="A1202" s="87" t="s">
        <v>1227</v>
      </c>
      <c r="B1202" s="65" t="s">
        <v>6385</v>
      </c>
      <c r="C1202" s="63" t="s">
        <v>20</v>
      </c>
      <c r="D1202" s="7" t="s">
        <v>22</v>
      </c>
      <c r="E1202" s="7">
        <v>1</v>
      </c>
      <c r="F1202" s="7">
        <v>3</v>
      </c>
      <c r="G1202" s="40" t="s">
        <v>4667</v>
      </c>
      <c r="H1202" s="68">
        <v>0.4</v>
      </c>
      <c r="I1202" s="9">
        <v>10</v>
      </c>
      <c r="J1202" s="10">
        <f t="shared" si="153"/>
        <v>4</v>
      </c>
      <c r="K1202" s="11">
        <v>1</v>
      </c>
      <c r="L1202" s="12">
        <v>2</v>
      </c>
      <c r="M1202" s="54">
        <f t="shared" si="157"/>
        <v>2</v>
      </c>
      <c r="N1202" s="13">
        <f t="shared" si="154"/>
        <v>3.2</v>
      </c>
      <c r="O1202" s="14">
        <f t="shared" si="155"/>
        <v>8</v>
      </c>
      <c r="P1202" s="15"/>
      <c r="Q1202" s="16">
        <v>6</v>
      </c>
      <c r="R1202" s="72">
        <f t="shared" si="160"/>
        <v>2</v>
      </c>
      <c r="S1202" s="19" t="s">
        <v>15</v>
      </c>
      <c r="T1202" s="17">
        <f t="shared" si="156"/>
        <v>2.8</v>
      </c>
      <c r="U1202" s="18" t="s">
        <v>15</v>
      </c>
      <c r="V1202" s="83"/>
      <c r="W1202" s="39" t="s">
        <v>5837</v>
      </c>
      <c r="X1202" s="85">
        <f t="shared" si="158"/>
        <v>25.6</v>
      </c>
      <c r="Y1202" s="85">
        <f t="shared" si="159"/>
        <v>64</v>
      </c>
      <c r="Z1202" s="85">
        <f>VLOOKUP(A:A,[1]周转天数!$A$1:$N$65536,14,0)</f>
        <v>48</v>
      </c>
    </row>
    <row r="1203" spans="1:26" ht="15" x14ac:dyDescent="0.25">
      <c r="A1203" s="87" t="s">
        <v>1228</v>
      </c>
      <c r="B1203" s="65" t="s">
        <v>6386</v>
      </c>
      <c r="C1203" s="63" t="s">
        <v>4984</v>
      </c>
      <c r="D1203" s="7" t="s">
        <v>22</v>
      </c>
      <c r="E1203" s="7">
        <v>1</v>
      </c>
      <c r="F1203" s="7">
        <v>3</v>
      </c>
      <c r="G1203" s="40" t="s">
        <v>4662</v>
      </c>
      <c r="H1203" s="68">
        <v>0.4</v>
      </c>
      <c r="I1203" s="9">
        <v>10</v>
      </c>
      <c r="J1203" s="10">
        <f t="shared" si="153"/>
        <v>4</v>
      </c>
      <c r="K1203" s="11">
        <v>1</v>
      </c>
      <c r="L1203" s="12">
        <v>2</v>
      </c>
      <c r="M1203" s="54">
        <f t="shared" si="157"/>
        <v>2</v>
      </c>
      <c r="N1203" s="13">
        <f t="shared" si="154"/>
        <v>3.2</v>
      </c>
      <c r="O1203" s="14">
        <f t="shared" si="155"/>
        <v>8</v>
      </c>
      <c r="P1203" s="15"/>
      <c r="Q1203" s="16">
        <v>6</v>
      </c>
      <c r="R1203" s="72">
        <f t="shared" si="160"/>
        <v>2</v>
      </c>
      <c r="S1203" s="19" t="s">
        <v>15</v>
      </c>
      <c r="T1203" s="17">
        <f t="shared" si="156"/>
        <v>2.8</v>
      </c>
      <c r="U1203" s="18" t="s">
        <v>15</v>
      </c>
      <c r="V1203" s="83"/>
      <c r="W1203" s="39" t="s">
        <v>5263</v>
      </c>
      <c r="X1203" s="85">
        <f t="shared" si="158"/>
        <v>53.760000000000005</v>
      </c>
      <c r="Y1203" s="85">
        <f t="shared" si="159"/>
        <v>134.4</v>
      </c>
      <c r="Z1203" s="85">
        <f>VLOOKUP(A:A,[1]周转天数!$A$1:$N$65536,14,0)</f>
        <v>100.80000000000001</v>
      </c>
    </row>
    <row r="1204" spans="1:26" ht="15" x14ac:dyDescent="0.25">
      <c r="A1204" s="87" t="s">
        <v>1229</v>
      </c>
      <c r="B1204" s="65" t="s">
        <v>6387</v>
      </c>
      <c r="C1204" s="63" t="s">
        <v>4984</v>
      </c>
      <c r="D1204" s="7" t="s">
        <v>22</v>
      </c>
      <c r="E1204" s="7">
        <v>1</v>
      </c>
      <c r="F1204" s="7">
        <v>3</v>
      </c>
      <c r="G1204" s="40" t="s">
        <v>4782</v>
      </c>
      <c r="H1204" s="68">
        <v>0.4</v>
      </c>
      <c r="I1204" s="9">
        <v>10</v>
      </c>
      <c r="J1204" s="10">
        <f t="shared" si="153"/>
        <v>4</v>
      </c>
      <c r="K1204" s="11">
        <v>1</v>
      </c>
      <c r="L1204" s="12">
        <v>2</v>
      </c>
      <c r="M1204" s="54">
        <f t="shared" si="157"/>
        <v>2</v>
      </c>
      <c r="N1204" s="13">
        <f t="shared" si="154"/>
        <v>3.2</v>
      </c>
      <c r="O1204" s="14">
        <f t="shared" si="155"/>
        <v>8</v>
      </c>
      <c r="P1204" s="15"/>
      <c r="Q1204" s="16">
        <v>6</v>
      </c>
      <c r="R1204" s="72">
        <f t="shared" si="160"/>
        <v>2</v>
      </c>
      <c r="S1204" s="19" t="s">
        <v>15</v>
      </c>
      <c r="T1204" s="17">
        <f t="shared" si="156"/>
        <v>2.8</v>
      </c>
      <c r="U1204" s="18" t="s">
        <v>15</v>
      </c>
      <c r="V1204" s="83"/>
      <c r="W1204" s="39" t="s">
        <v>5553</v>
      </c>
      <c r="X1204" s="85">
        <f t="shared" si="158"/>
        <v>62.400000000000006</v>
      </c>
      <c r="Y1204" s="85">
        <f t="shared" si="159"/>
        <v>156</v>
      </c>
      <c r="Z1204" s="85">
        <f>VLOOKUP(A:A,[1]周转天数!$A$1:$N$65536,14,0)</f>
        <v>117</v>
      </c>
    </row>
    <row r="1205" spans="1:26" ht="15" x14ac:dyDescent="0.25">
      <c r="A1205" s="87" t="s">
        <v>1230</v>
      </c>
      <c r="B1205" s="65" t="s">
        <v>6388</v>
      </c>
      <c r="C1205" s="63" t="s">
        <v>4984</v>
      </c>
      <c r="D1205" s="7" t="s">
        <v>22</v>
      </c>
      <c r="E1205" s="7">
        <v>1</v>
      </c>
      <c r="F1205" s="7">
        <v>3</v>
      </c>
      <c r="G1205" s="40" t="s">
        <v>4688</v>
      </c>
      <c r="H1205" s="68">
        <v>0.4</v>
      </c>
      <c r="I1205" s="9">
        <v>10</v>
      </c>
      <c r="J1205" s="10">
        <f t="shared" si="153"/>
        <v>4</v>
      </c>
      <c r="K1205" s="11">
        <v>1</v>
      </c>
      <c r="L1205" s="12">
        <v>2</v>
      </c>
      <c r="M1205" s="54">
        <f t="shared" si="157"/>
        <v>2</v>
      </c>
      <c r="N1205" s="13">
        <f t="shared" si="154"/>
        <v>3.2</v>
      </c>
      <c r="O1205" s="14">
        <f t="shared" si="155"/>
        <v>8</v>
      </c>
      <c r="P1205" s="15"/>
      <c r="Q1205" s="16">
        <v>6</v>
      </c>
      <c r="R1205" s="72">
        <f t="shared" si="160"/>
        <v>2</v>
      </c>
      <c r="S1205" s="19" t="s">
        <v>15</v>
      </c>
      <c r="T1205" s="17">
        <f t="shared" si="156"/>
        <v>2.8</v>
      </c>
      <c r="U1205" s="18" t="s">
        <v>15</v>
      </c>
      <c r="V1205" s="83"/>
      <c r="W1205" s="39" t="s">
        <v>5263</v>
      </c>
      <c r="X1205" s="85">
        <f t="shared" si="158"/>
        <v>63.68</v>
      </c>
      <c r="Y1205" s="85">
        <f t="shared" si="159"/>
        <v>159.19999999999999</v>
      </c>
      <c r="Z1205" s="85">
        <f>VLOOKUP(A:A,[1]周转天数!$A$1:$N$65536,14,0)</f>
        <v>119.39999999999999</v>
      </c>
    </row>
    <row r="1206" spans="1:26" ht="15" x14ac:dyDescent="0.25">
      <c r="A1206" s="87" t="s">
        <v>1231</v>
      </c>
      <c r="B1206" s="65" t="s">
        <v>6389</v>
      </c>
      <c r="C1206" s="63" t="s">
        <v>4984</v>
      </c>
      <c r="D1206" s="7" t="s">
        <v>22</v>
      </c>
      <c r="E1206" s="7">
        <v>1</v>
      </c>
      <c r="F1206" s="7">
        <v>3</v>
      </c>
      <c r="G1206" s="40" t="s">
        <v>4738</v>
      </c>
      <c r="H1206" s="68">
        <v>0.4</v>
      </c>
      <c r="I1206" s="9">
        <v>10</v>
      </c>
      <c r="J1206" s="10">
        <f t="shared" si="153"/>
        <v>4</v>
      </c>
      <c r="K1206" s="11">
        <v>1</v>
      </c>
      <c r="L1206" s="12">
        <v>2</v>
      </c>
      <c r="M1206" s="54">
        <f t="shared" si="157"/>
        <v>2</v>
      </c>
      <c r="N1206" s="13">
        <f t="shared" si="154"/>
        <v>3.2</v>
      </c>
      <c r="O1206" s="14">
        <f t="shared" si="155"/>
        <v>8</v>
      </c>
      <c r="P1206" s="15"/>
      <c r="Q1206" s="16">
        <v>6</v>
      </c>
      <c r="R1206" s="72">
        <f t="shared" si="160"/>
        <v>2</v>
      </c>
      <c r="S1206" s="19" t="s">
        <v>15</v>
      </c>
      <c r="T1206" s="17">
        <f t="shared" si="156"/>
        <v>2.8</v>
      </c>
      <c r="U1206" s="18" t="s">
        <v>15</v>
      </c>
      <c r="V1206" s="83"/>
      <c r="W1206" s="39" t="s">
        <v>5553</v>
      </c>
      <c r="X1206" s="85">
        <f t="shared" si="158"/>
        <v>60.48</v>
      </c>
      <c r="Y1206" s="85">
        <f t="shared" si="159"/>
        <v>151.19999999999999</v>
      </c>
      <c r="Z1206" s="85">
        <f>VLOOKUP(A:A,[1]周转天数!$A$1:$N$65536,14,0)</f>
        <v>113.39999999999999</v>
      </c>
    </row>
    <row r="1207" spans="1:26" ht="15" x14ac:dyDescent="0.25">
      <c r="A1207" s="87" t="s">
        <v>1232</v>
      </c>
      <c r="B1207" s="65" t="s">
        <v>6390</v>
      </c>
      <c r="C1207" s="63" t="s">
        <v>4984</v>
      </c>
      <c r="D1207" s="7" t="s">
        <v>22</v>
      </c>
      <c r="E1207" s="7">
        <v>1</v>
      </c>
      <c r="F1207" s="7">
        <v>3</v>
      </c>
      <c r="G1207" s="40" t="s">
        <v>4657</v>
      </c>
      <c r="H1207" s="68">
        <v>0.4</v>
      </c>
      <c r="I1207" s="9">
        <v>10</v>
      </c>
      <c r="J1207" s="10">
        <f t="shared" si="153"/>
        <v>4</v>
      </c>
      <c r="K1207" s="11">
        <v>1</v>
      </c>
      <c r="L1207" s="12">
        <v>2</v>
      </c>
      <c r="M1207" s="54">
        <f t="shared" si="157"/>
        <v>2</v>
      </c>
      <c r="N1207" s="13">
        <f t="shared" si="154"/>
        <v>3.2</v>
      </c>
      <c r="O1207" s="14">
        <f t="shared" si="155"/>
        <v>8</v>
      </c>
      <c r="P1207" s="15"/>
      <c r="Q1207" s="16">
        <v>6</v>
      </c>
      <c r="R1207" s="72">
        <f t="shared" si="160"/>
        <v>2</v>
      </c>
      <c r="S1207" s="19" t="s">
        <v>15</v>
      </c>
      <c r="T1207" s="17">
        <f t="shared" si="156"/>
        <v>2.8</v>
      </c>
      <c r="U1207" s="18" t="s">
        <v>15</v>
      </c>
      <c r="V1207" s="83"/>
      <c r="W1207" s="39" t="s">
        <v>5553</v>
      </c>
      <c r="X1207" s="85">
        <f t="shared" si="158"/>
        <v>56.960000000000008</v>
      </c>
      <c r="Y1207" s="85">
        <f t="shared" si="159"/>
        <v>142.4</v>
      </c>
      <c r="Z1207" s="85">
        <f>VLOOKUP(A:A,[1]周转天数!$A$1:$N$65536,14,0)</f>
        <v>106.80000000000001</v>
      </c>
    </row>
    <row r="1208" spans="1:26" ht="15" x14ac:dyDescent="0.25">
      <c r="A1208" s="87" t="s">
        <v>1233</v>
      </c>
      <c r="B1208" s="65" t="s">
        <v>6391</v>
      </c>
      <c r="C1208" s="63" t="s">
        <v>19</v>
      </c>
      <c r="D1208" s="7" t="s">
        <v>22</v>
      </c>
      <c r="E1208" s="7">
        <v>1</v>
      </c>
      <c r="F1208" s="7">
        <v>3</v>
      </c>
      <c r="G1208" s="40" t="s">
        <v>4783</v>
      </c>
      <c r="H1208" s="68">
        <v>0.4</v>
      </c>
      <c r="I1208" s="9">
        <v>10</v>
      </c>
      <c r="J1208" s="10">
        <f t="shared" si="153"/>
        <v>4</v>
      </c>
      <c r="K1208" s="11">
        <v>1</v>
      </c>
      <c r="L1208" s="12">
        <v>2</v>
      </c>
      <c r="M1208" s="54">
        <f t="shared" si="157"/>
        <v>2</v>
      </c>
      <c r="N1208" s="13">
        <f t="shared" si="154"/>
        <v>3.2</v>
      </c>
      <c r="O1208" s="14">
        <f t="shared" si="155"/>
        <v>8</v>
      </c>
      <c r="P1208" s="15"/>
      <c r="Q1208" s="16">
        <v>6</v>
      </c>
      <c r="R1208" s="72">
        <f t="shared" si="160"/>
        <v>2</v>
      </c>
      <c r="S1208" s="19" t="s">
        <v>15</v>
      </c>
      <c r="T1208" s="17">
        <f t="shared" si="156"/>
        <v>2.8</v>
      </c>
      <c r="U1208" s="18" t="s">
        <v>15</v>
      </c>
      <c r="V1208" s="83"/>
      <c r="W1208" s="39" t="s">
        <v>5761</v>
      </c>
      <c r="X1208" s="85">
        <f t="shared" si="158"/>
        <v>84.800000000000011</v>
      </c>
      <c r="Y1208" s="85">
        <f t="shared" si="159"/>
        <v>212</v>
      </c>
      <c r="Z1208" s="85">
        <f>VLOOKUP(A:A,[1]周转天数!$A$1:$N$65536,14,0)</f>
        <v>159</v>
      </c>
    </row>
    <row r="1209" spans="1:26" ht="15" x14ac:dyDescent="0.25">
      <c r="A1209" s="87" t="s">
        <v>1234</v>
      </c>
      <c r="B1209" s="65" t="s">
        <v>6392</v>
      </c>
      <c r="C1209" s="63" t="s">
        <v>4984</v>
      </c>
      <c r="D1209" s="7" t="s">
        <v>22</v>
      </c>
      <c r="E1209" s="7">
        <v>1</v>
      </c>
      <c r="F1209" s="7">
        <v>3</v>
      </c>
      <c r="G1209" s="40" t="s">
        <v>4747</v>
      </c>
      <c r="H1209" s="68">
        <v>0.4</v>
      </c>
      <c r="I1209" s="9">
        <v>10</v>
      </c>
      <c r="J1209" s="10">
        <f t="shared" si="153"/>
        <v>4</v>
      </c>
      <c r="K1209" s="11">
        <v>1</v>
      </c>
      <c r="L1209" s="12">
        <v>2</v>
      </c>
      <c r="M1209" s="54">
        <f t="shared" si="157"/>
        <v>2</v>
      </c>
      <c r="N1209" s="13">
        <f t="shared" si="154"/>
        <v>3.2</v>
      </c>
      <c r="O1209" s="14">
        <f t="shared" si="155"/>
        <v>8</v>
      </c>
      <c r="P1209" s="15"/>
      <c r="Q1209" s="16">
        <v>6</v>
      </c>
      <c r="R1209" s="72">
        <f t="shared" si="160"/>
        <v>2</v>
      </c>
      <c r="S1209" s="19" t="s">
        <v>15</v>
      </c>
      <c r="T1209" s="17">
        <f t="shared" si="156"/>
        <v>2.8</v>
      </c>
      <c r="U1209" s="18" t="s">
        <v>15</v>
      </c>
      <c r="V1209" s="83"/>
      <c r="W1209" s="39" t="s">
        <v>5553</v>
      </c>
      <c r="X1209" s="85">
        <f t="shared" si="158"/>
        <v>54.08</v>
      </c>
      <c r="Y1209" s="85">
        <f t="shared" si="159"/>
        <v>135.19999999999999</v>
      </c>
      <c r="Z1209" s="85">
        <f>VLOOKUP(A:A,[1]周转天数!$A$1:$N$65536,14,0)</f>
        <v>101.39999999999999</v>
      </c>
    </row>
    <row r="1210" spans="1:26" ht="15" x14ac:dyDescent="0.25">
      <c r="A1210" s="87" t="s">
        <v>1235</v>
      </c>
      <c r="B1210" s="65" t="s">
        <v>6393</v>
      </c>
      <c r="C1210" s="63" t="s">
        <v>19</v>
      </c>
      <c r="D1210" s="7" t="s">
        <v>22</v>
      </c>
      <c r="E1210" s="7">
        <v>1</v>
      </c>
      <c r="F1210" s="7">
        <v>3</v>
      </c>
      <c r="G1210" s="40" t="s">
        <v>4737</v>
      </c>
      <c r="H1210" s="68">
        <v>0.4</v>
      </c>
      <c r="I1210" s="9">
        <v>10</v>
      </c>
      <c r="J1210" s="10">
        <f t="shared" si="153"/>
        <v>4</v>
      </c>
      <c r="K1210" s="11">
        <v>1</v>
      </c>
      <c r="L1210" s="12">
        <v>2</v>
      </c>
      <c r="M1210" s="54">
        <f t="shared" si="157"/>
        <v>2</v>
      </c>
      <c r="N1210" s="13">
        <f t="shared" si="154"/>
        <v>3.2</v>
      </c>
      <c r="O1210" s="14">
        <f t="shared" si="155"/>
        <v>8</v>
      </c>
      <c r="P1210" s="15"/>
      <c r="Q1210" s="16">
        <v>6</v>
      </c>
      <c r="R1210" s="72">
        <f t="shared" si="160"/>
        <v>2</v>
      </c>
      <c r="S1210" s="19" t="s">
        <v>15</v>
      </c>
      <c r="T1210" s="17">
        <f t="shared" si="156"/>
        <v>2.8</v>
      </c>
      <c r="U1210" s="18" t="s">
        <v>15</v>
      </c>
      <c r="V1210" s="83"/>
      <c r="W1210" s="39" t="s">
        <v>5372</v>
      </c>
      <c r="X1210" s="85">
        <f t="shared" si="158"/>
        <v>252.8</v>
      </c>
      <c r="Y1210" s="85">
        <f t="shared" si="159"/>
        <v>632</v>
      </c>
      <c r="Z1210" s="85">
        <f>VLOOKUP(A:A,[1]周转天数!$A$1:$N$65536,14,0)</f>
        <v>474</v>
      </c>
    </row>
    <row r="1211" spans="1:26" ht="15" x14ac:dyDescent="0.25">
      <c r="A1211" s="87" t="s">
        <v>1236</v>
      </c>
      <c r="B1211" s="65" t="s">
        <v>6394</v>
      </c>
      <c r="C1211" s="63" t="s">
        <v>4984</v>
      </c>
      <c r="D1211" s="7" t="s">
        <v>22</v>
      </c>
      <c r="E1211" s="7">
        <v>1</v>
      </c>
      <c r="F1211" s="7">
        <v>3</v>
      </c>
      <c r="G1211" s="40" t="s">
        <v>4732</v>
      </c>
      <c r="H1211" s="68">
        <v>0.4</v>
      </c>
      <c r="I1211" s="9">
        <v>10</v>
      </c>
      <c r="J1211" s="10">
        <f t="shared" si="153"/>
        <v>4</v>
      </c>
      <c r="K1211" s="11">
        <v>1</v>
      </c>
      <c r="L1211" s="12">
        <v>2</v>
      </c>
      <c r="M1211" s="54">
        <f t="shared" si="157"/>
        <v>2</v>
      </c>
      <c r="N1211" s="13">
        <f t="shared" si="154"/>
        <v>3.2</v>
      </c>
      <c r="O1211" s="14">
        <f t="shared" si="155"/>
        <v>8</v>
      </c>
      <c r="P1211" s="15"/>
      <c r="Q1211" s="16">
        <v>6</v>
      </c>
      <c r="R1211" s="72">
        <f t="shared" si="160"/>
        <v>2</v>
      </c>
      <c r="S1211" s="19" t="s">
        <v>15</v>
      </c>
      <c r="T1211" s="17">
        <f t="shared" si="156"/>
        <v>2.8</v>
      </c>
      <c r="U1211" s="18" t="s">
        <v>15</v>
      </c>
      <c r="V1211" s="83"/>
      <c r="W1211" s="39" t="s">
        <v>5553</v>
      </c>
      <c r="X1211" s="85">
        <f t="shared" si="158"/>
        <v>47.680000000000007</v>
      </c>
      <c r="Y1211" s="85">
        <f t="shared" si="159"/>
        <v>119.2</v>
      </c>
      <c r="Z1211" s="85">
        <f>VLOOKUP(A:A,[1]周转天数!$A$1:$N$65536,14,0)</f>
        <v>89.4</v>
      </c>
    </row>
    <row r="1212" spans="1:26" ht="15" x14ac:dyDescent="0.25">
      <c r="A1212" s="87" t="s">
        <v>1237</v>
      </c>
      <c r="B1212" s="65" t="s">
        <v>6395</v>
      </c>
      <c r="C1212" s="63" t="s">
        <v>25</v>
      </c>
      <c r="D1212" s="7" t="s">
        <v>22</v>
      </c>
      <c r="E1212" s="7">
        <v>1</v>
      </c>
      <c r="F1212" s="7">
        <v>3</v>
      </c>
      <c r="G1212" s="40" t="s">
        <v>4655</v>
      </c>
      <c r="H1212" s="68">
        <v>0.4</v>
      </c>
      <c r="I1212" s="9">
        <v>10</v>
      </c>
      <c r="J1212" s="10">
        <f t="shared" si="153"/>
        <v>4</v>
      </c>
      <c r="K1212" s="11">
        <v>1</v>
      </c>
      <c r="L1212" s="12">
        <v>2</v>
      </c>
      <c r="M1212" s="54">
        <f t="shared" si="157"/>
        <v>2</v>
      </c>
      <c r="N1212" s="13">
        <f t="shared" si="154"/>
        <v>3.2</v>
      </c>
      <c r="O1212" s="14">
        <f t="shared" si="155"/>
        <v>8</v>
      </c>
      <c r="P1212" s="15"/>
      <c r="Q1212" s="16">
        <v>6</v>
      </c>
      <c r="R1212" s="72">
        <f t="shared" si="160"/>
        <v>2</v>
      </c>
      <c r="S1212" s="19" t="s">
        <v>15</v>
      </c>
      <c r="T1212" s="17">
        <f t="shared" si="156"/>
        <v>2.8</v>
      </c>
      <c r="U1212" s="18" t="s">
        <v>15</v>
      </c>
      <c r="V1212" s="83"/>
      <c r="W1212" s="39" t="s">
        <v>5156</v>
      </c>
      <c r="X1212" s="85">
        <f t="shared" si="158"/>
        <v>19.200000000000003</v>
      </c>
      <c r="Y1212" s="85">
        <f t="shared" si="159"/>
        <v>48</v>
      </c>
      <c r="Z1212" s="85">
        <f>VLOOKUP(A:A,[1]周转天数!$A$1:$N$65536,14,0)</f>
        <v>36</v>
      </c>
    </row>
    <row r="1213" spans="1:26" ht="15" x14ac:dyDescent="0.25">
      <c r="A1213" s="87" t="s">
        <v>1238</v>
      </c>
      <c r="B1213" s="65" t="s">
        <v>6396</v>
      </c>
      <c r="C1213" s="63" t="s">
        <v>25</v>
      </c>
      <c r="D1213" s="7" t="s">
        <v>22</v>
      </c>
      <c r="E1213" s="7">
        <v>1</v>
      </c>
      <c r="F1213" s="7">
        <v>3</v>
      </c>
      <c r="G1213" s="40" t="s">
        <v>4664</v>
      </c>
      <c r="H1213" s="68">
        <v>0.4</v>
      </c>
      <c r="I1213" s="9">
        <v>10</v>
      </c>
      <c r="J1213" s="10">
        <f t="shared" si="153"/>
        <v>4</v>
      </c>
      <c r="K1213" s="11">
        <v>1</v>
      </c>
      <c r="L1213" s="12">
        <v>2</v>
      </c>
      <c r="M1213" s="54">
        <f t="shared" si="157"/>
        <v>2</v>
      </c>
      <c r="N1213" s="13">
        <f t="shared" si="154"/>
        <v>3.2</v>
      </c>
      <c r="O1213" s="14">
        <f t="shared" si="155"/>
        <v>8</v>
      </c>
      <c r="P1213" s="15"/>
      <c r="Q1213" s="16">
        <v>6</v>
      </c>
      <c r="R1213" s="72">
        <f t="shared" si="160"/>
        <v>2</v>
      </c>
      <c r="S1213" s="19" t="s">
        <v>15</v>
      </c>
      <c r="T1213" s="17">
        <f t="shared" si="156"/>
        <v>2.8</v>
      </c>
      <c r="U1213" s="18" t="s">
        <v>15</v>
      </c>
      <c r="V1213" s="83"/>
      <c r="W1213" s="39" t="s">
        <v>5156</v>
      </c>
      <c r="X1213" s="85">
        <f t="shared" si="158"/>
        <v>27.200000000000003</v>
      </c>
      <c r="Y1213" s="85">
        <f t="shared" si="159"/>
        <v>68</v>
      </c>
      <c r="Z1213" s="85">
        <f>VLOOKUP(A:A,[1]周转天数!$A$1:$N$65536,14,0)</f>
        <v>51</v>
      </c>
    </row>
    <row r="1214" spans="1:26" ht="15" x14ac:dyDescent="0.25">
      <c r="A1214" s="87" t="s">
        <v>1239</v>
      </c>
      <c r="B1214" s="65" t="s">
        <v>6397</v>
      </c>
      <c r="C1214" s="63" t="s">
        <v>25</v>
      </c>
      <c r="D1214" s="7" t="s">
        <v>22</v>
      </c>
      <c r="E1214" s="7">
        <v>1</v>
      </c>
      <c r="F1214" s="7">
        <v>3</v>
      </c>
      <c r="G1214" s="40" t="s">
        <v>4648</v>
      </c>
      <c r="H1214" s="68">
        <v>0.4</v>
      </c>
      <c r="I1214" s="9">
        <v>10</v>
      </c>
      <c r="J1214" s="10">
        <f t="shared" si="153"/>
        <v>4</v>
      </c>
      <c r="K1214" s="11">
        <v>1</v>
      </c>
      <c r="L1214" s="12">
        <v>2</v>
      </c>
      <c r="M1214" s="54">
        <f t="shared" si="157"/>
        <v>2</v>
      </c>
      <c r="N1214" s="13">
        <f t="shared" si="154"/>
        <v>3.2</v>
      </c>
      <c r="O1214" s="14">
        <f t="shared" si="155"/>
        <v>8</v>
      </c>
      <c r="P1214" s="15"/>
      <c r="Q1214" s="16">
        <v>6</v>
      </c>
      <c r="R1214" s="72">
        <f t="shared" si="160"/>
        <v>2</v>
      </c>
      <c r="S1214" s="19" t="s">
        <v>15</v>
      </c>
      <c r="T1214" s="17">
        <f t="shared" si="156"/>
        <v>2.8</v>
      </c>
      <c r="U1214" s="18" t="s">
        <v>15</v>
      </c>
      <c r="V1214" s="83"/>
      <c r="W1214" s="39" t="s">
        <v>5156</v>
      </c>
      <c r="X1214" s="85">
        <f t="shared" si="158"/>
        <v>31.680000000000003</v>
      </c>
      <c r="Y1214" s="85">
        <f t="shared" si="159"/>
        <v>79.2</v>
      </c>
      <c r="Z1214" s="85">
        <f>VLOOKUP(A:A,[1]周转天数!$A$1:$N$65536,14,0)</f>
        <v>59.400000000000006</v>
      </c>
    </row>
    <row r="1215" spans="1:26" ht="15" x14ac:dyDescent="0.25">
      <c r="A1215" s="87" t="s">
        <v>1240</v>
      </c>
      <c r="B1215" s="65" t="s">
        <v>6398</v>
      </c>
      <c r="C1215" s="63" t="s">
        <v>5039</v>
      </c>
      <c r="D1215" s="7" t="s">
        <v>22</v>
      </c>
      <c r="E1215" s="7">
        <v>1</v>
      </c>
      <c r="F1215" s="7">
        <v>3</v>
      </c>
      <c r="G1215" s="40" t="s">
        <v>4665</v>
      </c>
      <c r="H1215" s="68">
        <v>0.4</v>
      </c>
      <c r="I1215" s="9">
        <v>10</v>
      </c>
      <c r="J1215" s="10">
        <f t="shared" si="153"/>
        <v>4</v>
      </c>
      <c r="K1215" s="11">
        <v>1</v>
      </c>
      <c r="L1215" s="12">
        <v>2</v>
      </c>
      <c r="M1215" s="54">
        <f t="shared" si="157"/>
        <v>2</v>
      </c>
      <c r="N1215" s="13">
        <f t="shared" si="154"/>
        <v>3.2</v>
      </c>
      <c r="O1215" s="14">
        <f t="shared" si="155"/>
        <v>8</v>
      </c>
      <c r="P1215" s="15"/>
      <c r="Q1215" s="16">
        <v>6</v>
      </c>
      <c r="R1215" s="72">
        <f t="shared" si="160"/>
        <v>2</v>
      </c>
      <c r="S1215" s="19" t="s">
        <v>15</v>
      </c>
      <c r="T1215" s="17">
        <f t="shared" si="156"/>
        <v>2.8</v>
      </c>
      <c r="U1215" s="18" t="s">
        <v>15</v>
      </c>
      <c r="V1215" s="83"/>
      <c r="W1215" s="39" t="s">
        <v>5183</v>
      </c>
      <c r="X1215" s="85">
        <f t="shared" si="158"/>
        <v>63.360000000000007</v>
      </c>
      <c r="Y1215" s="85">
        <f t="shared" si="159"/>
        <v>158.4</v>
      </c>
      <c r="Z1215" s="85">
        <f>VLOOKUP(A:A,[1]周转天数!$A$1:$N$65536,14,0)</f>
        <v>118.80000000000001</v>
      </c>
    </row>
    <row r="1216" spans="1:26" ht="15" x14ac:dyDescent="0.25">
      <c r="A1216" s="87" t="s">
        <v>1241</v>
      </c>
      <c r="B1216" s="65" t="s">
        <v>6399</v>
      </c>
      <c r="C1216" s="63" t="s">
        <v>20</v>
      </c>
      <c r="D1216" s="7" t="s">
        <v>22</v>
      </c>
      <c r="E1216" s="7">
        <v>1</v>
      </c>
      <c r="F1216" s="7">
        <v>3</v>
      </c>
      <c r="G1216" s="40" t="s">
        <v>4784</v>
      </c>
      <c r="H1216" s="68">
        <v>0.4</v>
      </c>
      <c r="I1216" s="9">
        <v>10</v>
      </c>
      <c r="J1216" s="10">
        <f t="shared" ref="J1216:J1279" si="161">H1216*I1216</f>
        <v>4</v>
      </c>
      <c r="K1216" s="11">
        <v>1</v>
      </c>
      <c r="L1216" s="12">
        <v>2</v>
      </c>
      <c r="M1216" s="54">
        <f t="shared" si="157"/>
        <v>2</v>
      </c>
      <c r="N1216" s="13">
        <f t="shared" si="154"/>
        <v>3.2</v>
      </c>
      <c r="O1216" s="14">
        <f t="shared" si="155"/>
        <v>8</v>
      </c>
      <c r="P1216" s="15"/>
      <c r="Q1216" s="16">
        <v>6</v>
      </c>
      <c r="R1216" s="72">
        <f t="shared" si="160"/>
        <v>2</v>
      </c>
      <c r="S1216" s="19" t="s">
        <v>15</v>
      </c>
      <c r="T1216" s="17">
        <f t="shared" si="156"/>
        <v>2.8</v>
      </c>
      <c r="U1216" s="18" t="s">
        <v>15</v>
      </c>
      <c r="V1216" s="83"/>
      <c r="W1216" s="39" t="s">
        <v>6400</v>
      </c>
      <c r="X1216" s="85">
        <f t="shared" si="158"/>
        <v>70.400000000000006</v>
      </c>
      <c r="Y1216" s="85">
        <f t="shared" si="159"/>
        <v>176</v>
      </c>
      <c r="Z1216" s="85">
        <f>VLOOKUP(A:A,[1]周转天数!$A$1:$N$65536,14,0)</f>
        <v>132</v>
      </c>
    </row>
    <row r="1217" spans="1:26" ht="15" x14ac:dyDescent="0.25">
      <c r="A1217" s="87" t="s">
        <v>1242</v>
      </c>
      <c r="B1217" s="65" t="s">
        <v>6401</v>
      </c>
      <c r="C1217" s="63" t="s">
        <v>20</v>
      </c>
      <c r="D1217" s="7" t="s">
        <v>22</v>
      </c>
      <c r="E1217" s="7">
        <v>1</v>
      </c>
      <c r="F1217" s="7">
        <v>3</v>
      </c>
      <c r="G1217" s="40" t="s">
        <v>4644</v>
      </c>
      <c r="H1217" s="68">
        <v>0.4</v>
      </c>
      <c r="I1217" s="9">
        <v>10</v>
      </c>
      <c r="J1217" s="10">
        <f t="shared" si="161"/>
        <v>4</v>
      </c>
      <c r="K1217" s="11">
        <v>1</v>
      </c>
      <c r="L1217" s="12">
        <v>2</v>
      </c>
      <c r="M1217" s="54">
        <f t="shared" si="157"/>
        <v>2</v>
      </c>
      <c r="N1217" s="13">
        <f t="shared" ref="N1217:N1280" si="162">M1217+F1217*H1217</f>
        <v>3.2</v>
      </c>
      <c r="O1217" s="14">
        <f t="shared" ref="O1217:O1280" si="163">H1217*20</f>
        <v>8</v>
      </c>
      <c r="P1217" s="15"/>
      <c r="Q1217" s="16">
        <v>6</v>
      </c>
      <c r="R1217" s="72">
        <f t="shared" si="160"/>
        <v>2</v>
      </c>
      <c r="S1217" s="19" t="s">
        <v>15</v>
      </c>
      <c r="T1217" s="17">
        <f t="shared" ref="T1217:T1280" si="164">Q1217-N1217</f>
        <v>2.8</v>
      </c>
      <c r="U1217" s="18" t="s">
        <v>15</v>
      </c>
      <c r="V1217" s="83"/>
      <c r="W1217" s="39" t="s">
        <v>5183</v>
      </c>
      <c r="X1217" s="85">
        <f t="shared" si="158"/>
        <v>20.8</v>
      </c>
      <c r="Y1217" s="85">
        <f t="shared" si="159"/>
        <v>52</v>
      </c>
      <c r="Z1217" s="85">
        <f>VLOOKUP(A:A,[1]周转天数!$A$1:$N$65536,14,0)</f>
        <v>39</v>
      </c>
    </row>
    <row r="1218" spans="1:26" ht="15" x14ac:dyDescent="0.25">
      <c r="A1218" s="87" t="s">
        <v>1243</v>
      </c>
      <c r="B1218" s="65" t="s">
        <v>6402</v>
      </c>
      <c r="C1218" s="63" t="s">
        <v>4984</v>
      </c>
      <c r="D1218" s="7" t="s">
        <v>22</v>
      </c>
      <c r="E1218" s="7">
        <v>1</v>
      </c>
      <c r="F1218" s="7">
        <v>3</v>
      </c>
      <c r="G1218" s="40" t="s">
        <v>4648</v>
      </c>
      <c r="H1218" s="68">
        <v>0.4</v>
      </c>
      <c r="I1218" s="9">
        <v>10</v>
      </c>
      <c r="J1218" s="10">
        <f t="shared" si="161"/>
        <v>4</v>
      </c>
      <c r="K1218" s="11">
        <v>1</v>
      </c>
      <c r="L1218" s="12">
        <v>2</v>
      </c>
      <c r="M1218" s="54">
        <f t="shared" ref="M1218:M1281" si="165">K1218*L1218</f>
        <v>2</v>
      </c>
      <c r="N1218" s="13">
        <f t="shared" si="162"/>
        <v>3.2</v>
      </c>
      <c r="O1218" s="14">
        <f t="shared" si="163"/>
        <v>8</v>
      </c>
      <c r="P1218" s="15"/>
      <c r="Q1218" s="16">
        <v>6</v>
      </c>
      <c r="R1218" s="72">
        <f t="shared" si="160"/>
        <v>2</v>
      </c>
      <c r="S1218" s="19" t="s">
        <v>15</v>
      </c>
      <c r="T1218" s="17">
        <f t="shared" si="164"/>
        <v>2.8</v>
      </c>
      <c r="U1218" s="18" t="s">
        <v>15</v>
      </c>
      <c r="V1218" s="83"/>
      <c r="W1218" s="39" t="s">
        <v>5263</v>
      </c>
      <c r="X1218" s="85">
        <f t="shared" si="158"/>
        <v>31.680000000000003</v>
      </c>
      <c r="Y1218" s="85">
        <f t="shared" si="159"/>
        <v>79.2</v>
      </c>
      <c r="Z1218" s="85">
        <f>VLOOKUP(A:A,[1]周转天数!$A$1:$N$65536,14,0)</f>
        <v>59.400000000000006</v>
      </c>
    </row>
    <row r="1219" spans="1:26" ht="15" x14ac:dyDescent="0.25">
      <c r="A1219" s="87" t="s">
        <v>1244</v>
      </c>
      <c r="B1219" s="65" t="s">
        <v>6403</v>
      </c>
      <c r="C1219" s="63" t="s">
        <v>19</v>
      </c>
      <c r="D1219" s="7" t="s">
        <v>22</v>
      </c>
      <c r="E1219" s="7">
        <v>1</v>
      </c>
      <c r="F1219" s="7">
        <v>3</v>
      </c>
      <c r="G1219" s="40" t="s">
        <v>4714</v>
      </c>
      <c r="H1219" s="68">
        <v>0.4</v>
      </c>
      <c r="I1219" s="9">
        <v>10</v>
      </c>
      <c r="J1219" s="10">
        <f t="shared" si="161"/>
        <v>4</v>
      </c>
      <c r="K1219" s="11">
        <v>1</v>
      </c>
      <c r="L1219" s="12">
        <v>2</v>
      </c>
      <c r="M1219" s="54">
        <f t="shared" si="165"/>
        <v>2</v>
      </c>
      <c r="N1219" s="13">
        <f t="shared" si="162"/>
        <v>3.2</v>
      </c>
      <c r="O1219" s="14">
        <f t="shared" si="163"/>
        <v>8</v>
      </c>
      <c r="P1219" s="15"/>
      <c r="Q1219" s="16">
        <v>6</v>
      </c>
      <c r="R1219" s="72">
        <f t="shared" si="160"/>
        <v>2</v>
      </c>
      <c r="S1219" s="19" t="s">
        <v>15</v>
      </c>
      <c r="T1219" s="17">
        <f t="shared" si="164"/>
        <v>2.8</v>
      </c>
      <c r="U1219" s="18" t="s">
        <v>15</v>
      </c>
      <c r="V1219" s="83"/>
      <c r="W1219" s="39" t="s">
        <v>5761</v>
      </c>
      <c r="X1219" s="85">
        <f t="shared" ref="X1219:X1282" si="166">N1219*G1219</f>
        <v>82.56</v>
      </c>
      <c r="Y1219" s="85">
        <f t="shared" ref="Y1219:Y1282" si="167">O1219*G1219</f>
        <v>206.4</v>
      </c>
      <c r="Z1219" s="85">
        <f>VLOOKUP(A:A,[1]周转天数!$A$1:$N$65536,14,0)</f>
        <v>154.80000000000001</v>
      </c>
    </row>
    <row r="1220" spans="1:26" ht="15" x14ac:dyDescent="0.25">
      <c r="A1220" s="87" t="s">
        <v>1245</v>
      </c>
      <c r="B1220" s="65" t="s">
        <v>6404</v>
      </c>
      <c r="C1220" s="63" t="s">
        <v>19</v>
      </c>
      <c r="D1220" s="7" t="s">
        <v>22</v>
      </c>
      <c r="E1220" s="7">
        <v>1</v>
      </c>
      <c r="F1220" s="7">
        <v>3</v>
      </c>
      <c r="G1220" s="40" t="s">
        <v>4714</v>
      </c>
      <c r="H1220" s="68">
        <v>0.4</v>
      </c>
      <c r="I1220" s="9">
        <v>10</v>
      </c>
      <c r="J1220" s="10">
        <f t="shared" si="161"/>
        <v>4</v>
      </c>
      <c r="K1220" s="11">
        <v>1</v>
      </c>
      <c r="L1220" s="12">
        <v>2</v>
      </c>
      <c r="M1220" s="54">
        <f t="shared" si="165"/>
        <v>2</v>
      </c>
      <c r="N1220" s="13">
        <f t="shared" si="162"/>
        <v>3.2</v>
      </c>
      <c r="O1220" s="14">
        <f t="shared" si="163"/>
        <v>8</v>
      </c>
      <c r="P1220" s="15"/>
      <c r="Q1220" s="16">
        <v>6</v>
      </c>
      <c r="R1220" s="72">
        <f t="shared" si="160"/>
        <v>2</v>
      </c>
      <c r="S1220" s="19" t="s">
        <v>15</v>
      </c>
      <c r="T1220" s="17">
        <f t="shared" si="164"/>
        <v>2.8</v>
      </c>
      <c r="U1220" s="18" t="s">
        <v>15</v>
      </c>
      <c r="V1220" s="83"/>
      <c r="W1220" s="39" t="s">
        <v>5761</v>
      </c>
      <c r="X1220" s="85">
        <f t="shared" si="166"/>
        <v>82.56</v>
      </c>
      <c r="Y1220" s="85">
        <f t="shared" si="167"/>
        <v>206.4</v>
      </c>
      <c r="Z1220" s="85">
        <f>VLOOKUP(A:A,[1]周转天数!$A$1:$N$65536,14,0)</f>
        <v>154.80000000000001</v>
      </c>
    </row>
    <row r="1221" spans="1:26" ht="15" x14ac:dyDescent="0.25">
      <c r="A1221" s="87" t="s">
        <v>1246</v>
      </c>
      <c r="B1221" s="65" t="s">
        <v>6405</v>
      </c>
      <c r="C1221" s="63" t="s">
        <v>5039</v>
      </c>
      <c r="D1221" s="7" t="s">
        <v>22</v>
      </c>
      <c r="E1221" s="7">
        <v>1</v>
      </c>
      <c r="F1221" s="7">
        <v>3</v>
      </c>
      <c r="G1221" s="40" t="s">
        <v>4664</v>
      </c>
      <c r="H1221" s="68">
        <v>0.4</v>
      </c>
      <c r="I1221" s="9">
        <v>10</v>
      </c>
      <c r="J1221" s="10">
        <f t="shared" si="161"/>
        <v>4</v>
      </c>
      <c r="K1221" s="11">
        <v>1</v>
      </c>
      <c r="L1221" s="12">
        <v>2</v>
      </c>
      <c r="M1221" s="54">
        <f t="shared" si="165"/>
        <v>2</v>
      </c>
      <c r="N1221" s="13">
        <f t="shared" si="162"/>
        <v>3.2</v>
      </c>
      <c r="O1221" s="14">
        <f t="shared" si="163"/>
        <v>8</v>
      </c>
      <c r="P1221" s="15"/>
      <c r="Q1221" s="16">
        <v>6</v>
      </c>
      <c r="R1221" s="72">
        <f t="shared" si="160"/>
        <v>2</v>
      </c>
      <c r="S1221" s="19" t="s">
        <v>15</v>
      </c>
      <c r="T1221" s="17">
        <f t="shared" si="164"/>
        <v>2.8</v>
      </c>
      <c r="U1221" s="18" t="s">
        <v>15</v>
      </c>
      <c r="V1221" s="83"/>
      <c r="W1221" s="39" t="s">
        <v>5183</v>
      </c>
      <c r="X1221" s="85">
        <f t="shared" si="166"/>
        <v>27.200000000000003</v>
      </c>
      <c r="Y1221" s="85">
        <f t="shared" si="167"/>
        <v>68</v>
      </c>
      <c r="Z1221" s="85">
        <f>VLOOKUP(A:A,[1]周转天数!$A$1:$N$65536,14,0)</f>
        <v>51</v>
      </c>
    </row>
    <row r="1222" spans="1:26" ht="15" x14ac:dyDescent="0.25">
      <c r="A1222" s="87" t="s">
        <v>1247</v>
      </c>
      <c r="B1222" s="65" t="s">
        <v>6406</v>
      </c>
      <c r="C1222" s="63" t="s">
        <v>19</v>
      </c>
      <c r="D1222" s="7" t="s">
        <v>22</v>
      </c>
      <c r="E1222" s="7">
        <v>1</v>
      </c>
      <c r="F1222" s="7">
        <v>3</v>
      </c>
      <c r="G1222" s="40" t="s">
        <v>4652</v>
      </c>
      <c r="H1222" s="68">
        <v>0.4</v>
      </c>
      <c r="I1222" s="9">
        <v>10</v>
      </c>
      <c r="J1222" s="10">
        <f t="shared" si="161"/>
        <v>4</v>
      </c>
      <c r="K1222" s="11">
        <v>1</v>
      </c>
      <c r="L1222" s="12">
        <v>2</v>
      </c>
      <c r="M1222" s="54">
        <f t="shared" si="165"/>
        <v>2</v>
      </c>
      <c r="N1222" s="13">
        <f t="shared" si="162"/>
        <v>3.2</v>
      </c>
      <c r="O1222" s="14">
        <f t="shared" si="163"/>
        <v>8</v>
      </c>
      <c r="P1222" s="15"/>
      <c r="Q1222" s="16">
        <v>6</v>
      </c>
      <c r="R1222" s="72">
        <f t="shared" si="160"/>
        <v>2</v>
      </c>
      <c r="S1222" s="19" t="s">
        <v>15</v>
      </c>
      <c r="T1222" s="17">
        <f t="shared" si="164"/>
        <v>2.8</v>
      </c>
      <c r="U1222" s="18" t="s">
        <v>15</v>
      </c>
      <c r="V1222" s="83"/>
      <c r="W1222" s="39" t="s">
        <v>5761</v>
      </c>
      <c r="X1222" s="85">
        <f t="shared" si="166"/>
        <v>38.400000000000006</v>
      </c>
      <c r="Y1222" s="85">
        <f t="shared" si="167"/>
        <v>96</v>
      </c>
      <c r="Z1222" s="85">
        <f>VLOOKUP(A:A,[1]周转天数!$A$1:$N$65536,14,0)</f>
        <v>72</v>
      </c>
    </row>
    <row r="1223" spans="1:26" ht="15" x14ac:dyDescent="0.25">
      <c r="A1223" s="87" t="s">
        <v>1248</v>
      </c>
      <c r="B1223" s="65" t="s">
        <v>6407</v>
      </c>
      <c r="C1223" s="63" t="s">
        <v>4984</v>
      </c>
      <c r="D1223" s="7" t="s">
        <v>22</v>
      </c>
      <c r="E1223" s="7">
        <v>1</v>
      </c>
      <c r="F1223" s="7">
        <v>3</v>
      </c>
      <c r="G1223" s="40" t="s">
        <v>4732</v>
      </c>
      <c r="H1223" s="68">
        <v>0.4</v>
      </c>
      <c r="I1223" s="9">
        <v>10</v>
      </c>
      <c r="J1223" s="10">
        <f t="shared" si="161"/>
        <v>4</v>
      </c>
      <c r="K1223" s="11">
        <v>1</v>
      </c>
      <c r="L1223" s="12">
        <v>2</v>
      </c>
      <c r="M1223" s="54">
        <f t="shared" si="165"/>
        <v>2</v>
      </c>
      <c r="N1223" s="13">
        <f t="shared" si="162"/>
        <v>3.2</v>
      </c>
      <c r="O1223" s="14">
        <f t="shared" si="163"/>
        <v>8</v>
      </c>
      <c r="P1223" s="15"/>
      <c r="Q1223" s="16">
        <v>6</v>
      </c>
      <c r="R1223" s="72">
        <f t="shared" si="160"/>
        <v>2</v>
      </c>
      <c r="S1223" s="19" t="s">
        <v>15</v>
      </c>
      <c r="T1223" s="17">
        <f t="shared" si="164"/>
        <v>2.8</v>
      </c>
      <c r="U1223" s="18" t="s">
        <v>15</v>
      </c>
      <c r="V1223" s="83"/>
      <c r="W1223" s="39" t="s">
        <v>5553</v>
      </c>
      <c r="X1223" s="85">
        <f t="shared" si="166"/>
        <v>47.680000000000007</v>
      </c>
      <c r="Y1223" s="85">
        <f t="shared" si="167"/>
        <v>119.2</v>
      </c>
      <c r="Z1223" s="85">
        <f>VLOOKUP(A:A,[1]周转天数!$A$1:$N$65536,14,0)</f>
        <v>89.4</v>
      </c>
    </row>
    <row r="1224" spans="1:26" ht="15" x14ac:dyDescent="0.25">
      <c r="A1224" s="87" t="s">
        <v>1249</v>
      </c>
      <c r="B1224" s="65" t="s">
        <v>6408</v>
      </c>
      <c r="C1224" s="63" t="s">
        <v>25</v>
      </c>
      <c r="D1224" s="7" t="s">
        <v>22</v>
      </c>
      <c r="E1224" s="7">
        <v>1</v>
      </c>
      <c r="F1224" s="7">
        <v>3</v>
      </c>
      <c r="G1224" s="40" t="s">
        <v>4723</v>
      </c>
      <c r="H1224" s="68">
        <v>0.4</v>
      </c>
      <c r="I1224" s="9">
        <v>10</v>
      </c>
      <c r="J1224" s="10">
        <f t="shared" si="161"/>
        <v>4</v>
      </c>
      <c r="K1224" s="11">
        <v>1</v>
      </c>
      <c r="L1224" s="12">
        <v>2</v>
      </c>
      <c r="M1224" s="54">
        <f t="shared" si="165"/>
        <v>2</v>
      </c>
      <c r="N1224" s="13">
        <f t="shared" si="162"/>
        <v>3.2</v>
      </c>
      <c r="O1224" s="14">
        <f t="shared" si="163"/>
        <v>8</v>
      </c>
      <c r="P1224" s="15"/>
      <c r="Q1224" s="16">
        <v>6</v>
      </c>
      <c r="R1224" s="72">
        <f t="shared" si="160"/>
        <v>2</v>
      </c>
      <c r="S1224" s="19" t="s">
        <v>15</v>
      </c>
      <c r="T1224" s="17">
        <f t="shared" si="164"/>
        <v>2.8</v>
      </c>
      <c r="U1224" s="18" t="s">
        <v>15</v>
      </c>
      <c r="V1224" s="83"/>
      <c r="W1224" s="39" t="s">
        <v>5156</v>
      </c>
      <c r="X1224" s="85">
        <f t="shared" si="166"/>
        <v>33.6</v>
      </c>
      <c r="Y1224" s="85">
        <f t="shared" si="167"/>
        <v>84</v>
      </c>
      <c r="Z1224" s="85">
        <f>VLOOKUP(A:A,[1]周转天数!$A$1:$N$65536,14,0)</f>
        <v>63</v>
      </c>
    </row>
    <row r="1225" spans="1:26" ht="15" x14ac:dyDescent="0.25">
      <c r="A1225" s="87" t="s">
        <v>1250</v>
      </c>
      <c r="B1225" s="65" t="s">
        <v>6409</v>
      </c>
      <c r="C1225" s="63" t="s">
        <v>25</v>
      </c>
      <c r="D1225" s="7" t="s">
        <v>22</v>
      </c>
      <c r="E1225" s="7">
        <v>1</v>
      </c>
      <c r="F1225" s="7">
        <v>3</v>
      </c>
      <c r="G1225" s="40" t="s">
        <v>4644</v>
      </c>
      <c r="H1225" s="68">
        <v>0.4</v>
      </c>
      <c r="I1225" s="9">
        <v>10</v>
      </c>
      <c r="J1225" s="10">
        <f t="shared" si="161"/>
        <v>4</v>
      </c>
      <c r="K1225" s="11">
        <v>1</v>
      </c>
      <c r="L1225" s="12">
        <v>2</v>
      </c>
      <c r="M1225" s="54">
        <f t="shared" si="165"/>
        <v>2</v>
      </c>
      <c r="N1225" s="13">
        <f t="shared" si="162"/>
        <v>3.2</v>
      </c>
      <c r="O1225" s="14">
        <f t="shared" si="163"/>
        <v>8</v>
      </c>
      <c r="P1225" s="15"/>
      <c r="Q1225" s="16">
        <v>6</v>
      </c>
      <c r="R1225" s="72">
        <f t="shared" si="160"/>
        <v>2</v>
      </c>
      <c r="S1225" s="19" t="s">
        <v>15</v>
      </c>
      <c r="T1225" s="17">
        <f t="shared" si="164"/>
        <v>2.8</v>
      </c>
      <c r="U1225" s="18" t="s">
        <v>15</v>
      </c>
      <c r="V1225" s="83"/>
      <c r="W1225" s="39" t="s">
        <v>5837</v>
      </c>
      <c r="X1225" s="85">
        <f t="shared" si="166"/>
        <v>20.8</v>
      </c>
      <c r="Y1225" s="85">
        <f t="shared" si="167"/>
        <v>52</v>
      </c>
      <c r="Z1225" s="85">
        <f>VLOOKUP(A:A,[1]周转天数!$A$1:$N$65536,14,0)</f>
        <v>39</v>
      </c>
    </row>
    <row r="1226" spans="1:26" ht="15" x14ac:dyDescent="0.25">
      <c r="A1226" s="87" t="s">
        <v>1251</v>
      </c>
      <c r="B1226" s="65" t="s">
        <v>6410</v>
      </c>
      <c r="C1226" s="63" t="s">
        <v>4984</v>
      </c>
      <c r="D1226" s="7" t="s">
        <v>22</v>
      </c>
      <c r="E1226" s="7">
        <v>1</v>
      </c>
      <c r="F1226" s="7">
        <v>3</v>
      </c>
      <c r="G1226" s="40" t="s">
        <v>4644</v>
      </c>
      <c r="H1226" s="68">
        <v>0.4</v>
      </c>
      <c r="I1226" s="9">
        <v>10</v>
      </c>
      <c r="J1226" s="10">
        <f t="shared" si="161"/>
        <v>4</v>
      </c>
      <c r="K1226" s="11">
        <v>1</v>
      </c>
      <c r="L1226" s="12">
        <v>2</v>
      </c>
      <c r="M1226" s="54">
        <f t="shared" si="165"/>
        <v>2</v>
      </c>
      <c r="N1226" s="13">
        <f t="shared" si="162"/>
        <v>3.2</v>
      </c>
      <c r="O1226" s="14">
        <f t="shared" si="163"/>
        <v>8</v>
      </c>
      <c r="P1226" s="15"/>
      <c r="Q1226" s="16">
        <v>6</v>
      </c>
      <c r="R1226" s="72">
        <f t="shared" ref="R1226:R1289" si="168">O1226-Q1226</f>
        <v>2</v>
      </c>
      <c r="S1226" s="19" t="s">
        <v>15</v>
      </c>
      <c r="T1226" s="17">
        <f t="shared" si="164"/>
        <v>2.8</v>
      </c>
      <c r="U1226" s="18" t="s">
        <v>15</v>
      </c>
      <c r="V1226" s="83"/>
      <c r="W1226" s="39" t="s">
        <v>5553</v>
      </c>
      <c r="X1226" s="85">
        <f t="shared" si="166"/>
        <v>20.8</v>
      </c>
      <c r="Y1226" s="85">
        <f t="shared" si="167"/>
        <v>52</v>
      </c>
      <c r="Z1226" s="85">
        <f>VLOOKUP(A:A,[1]周转天数!$A$1:$N$65536,14,0)</f>
        <v>39</v>
      </c>
    </row>
    <row r="1227" spans="1:26" ht="15" x14ac:dyDescent="0.25">
      <c r="A1227" s="87" t="s">
        <v>1252</v>
      </c>
      <c r="B1227" s="65" t="s">
        <v>6411</v>
      </c>
      <c r="C1227" s="63" t="s">
        <v>4984</v>
      </c>
      <c r="D1227" s="7" t="s">
        <v>22</v>
      </c>
      <c r="E1227" s="7">
        <v>1</v>
      </c>
      <c r="F1227" s="7">
        <v>3</v>
      </c>
      <c r="G1227" s="40" t="s">
        <v>4679</v>
      </c>
      <c r="H1227" s="68">
        <v>0.4</v>
      </c>
      <c r="I1227" s="9">
        <v>10</v>
      </c>
      <c r="J1227" s="10">
        <f t="shared" si="161"/>
        <v>4</v>
      </c>
      <c r="K1227" s="11">
        <v>1</v>
      </c>
      <c r="L1227" s="12">
        <v>2</v>
      </c>
      <c r="M1227" s="54">
        <f t="shared" si="165"/>
        <v>2</v>
      </c>
      <c r="N1227" s="13">
        <f t="shared" si="162"/>
        <v>3.2</v>
      </c>
      <c r="O1227" s="14">
        <f t="shared" si="163"/>
        <v>8</v>
      </c>
      <c r="P1227" s="15"/>
      <c r="Q1227" s="16">
        <v>6</v>
      </c>
      <c r="R1227" s="72">
        <f t="shared" si="168"/>
        <v>2</v>
      </c>
      <c r="S1227" s="19" t="s">
        <v>15</v>
      </c>
      <c r="T1227" s="17">
        <f t="shared" si="164"/>
        <v>2.8</v>
      </c>
      <c r="U1227" s="18" t="s">
        <v>15</v>
      </c>
      <c r="V1227" s="83"/>
      <c r="W1227" s="39" t="s">
        <v>5553</v>
      </c>
      <c r="X1227" s="85">
        <f t="shared" si="166"/>
        <v>28.160000000000004</v>
      </c>
      <c r="Y1227" s="85">
        <f t="shared" si="167"/>
        <v>70.400000000000006</v>
      </c>
      <c r="Z1227" s="85">
        <f>VLOOKUP(A:A,[1]周转天数!$A$1:$N$65536,14,0)</f>
        <v>52.800000000000004</v>
      </c>
    </row>
    <row r="1228" spans="1:26" ht="15" x14ac:dyDescent="0.25">
      <c r="A1228" s="87" t="s">
        <v>1253</v>
      </c>
      <c r="B1228" s="65" t="s">
        <v>6412</v>
      </c>
      <c r="C1228" s="63" t="s">
        <v>5044</v>
      </c>
      <c r="D1228" s="7" t="s">
        <v>22</v>
      </c>
      <c r="E1228" s="7">
        <v>1</v>
      </c>
      <c r="F1228" s="7">
        <v>3</v>
      </c>
      <c r="G1228" s="40" t="s">
        <v>4666</v>
      </c>
      <c r="H1228" s="68">
        <v>0.4</v>
      </c>
      <c r="I1228" s="9">
        <v>10</v>
      </c>
      <c r="J1228" s="10">
        <f t="shared" si="161"/>
        <v>4</v>
      </c>
      <c r="K1228" s="11">
        <v>1</v>
      </c>
      <c r="L1228" s="12">
        <v>2</v>
      </c>
      <c r="M1228" s="54">
        <f t="shared" si="165"/>
        <v>2</v>
      </c>
      <c r="N1228" s="13">
        <f t="shared" si="162"/>
        <v>3.2</v>
      </c>
      <c r="O1228" s="14">
        <f t="shared" si="163"/>
        <v>8</v>
      </c>
      <c r="P1228" s="15"/>
      <c r="Q1228" s="16">
        <v>6</v>
      </c>
      <c r="R1228" s="72">
        <f t="shared" si="168"/>
        <v>2</v>
      </c>
      <c r="S1228" s="19" t="s">
        <v>15</v>
      </c>
      <c r="T1228" s="17">
        <f t="shared" si="164"/>
        <v>2.8</v>
      </c>
      <c r="U1228" s="18" t="s">
        <v>15</v>
      </c>
      <c r="V1228" s="83"/>
      <c r="W1228" s="39" t="s">
        <v>5045</v>
      </c>
      <c r="X1228" s="85">
        <f t="shared" si="166"/>
        <v>41.6</v>
      </c>
      <c r="Y1228" s="85">
        <f t="shared" si="167"/>
        <v>104</v>
      </c>
      <c r="Z1228" s="85">
        <f>VLOOKUP(A:A,[1]周转天数!$A$1:$N$65536,14,0)</f>
        <v>78</v>
      </c>
    </row>
    <row r="1229" spans="1:26" ht="15" x14ac:dyDescent="0.25">
      <c r="A1229" s="87" t="s">
        <v>1254</v>
      </c>
      <c r="B1229" s="65" t="s">
        <v>6413</v>
      </c>
      <c r="C1229" s="63" t="s">
        <v>19</v>
      </c>
      <c r="D1229" s="7" t="s">
        <v>22</v>
      </c>
      <c r="E1229" s="7">
        <v>1</v>
      </c>
      <c r="F1229" s="7">
        <v>3</v>
      </c>
      <c r="G1229" s="40" t="s">
        <v>4695</v>
      </c>
      <c r="H1229" s="68">
        <v>0.4</v>
      </c>
      <c r="I1229" s="9">
        <v>10</v>
      </c>
      <c r="J1229" s="10">
        <f t="shared" si="161"/>
        <v>4</v>
      </c>
      <c r="K1229" s="11">
        <v>1</v>
      </c>
      <c r="L1229" s="12">
        <v>2</v>
      </c>
      <c r="M1229" s="54">
        <f t="shared" si="165"/>
        <v>2</v>
      </c>
      <c r="N1229" s="13">
        <f t="shared" si="162"/>
        <v>3.2</v>
      </c>
      <c r="O1229" s="14">
        <f t="shared" si="163"/>
        <v>8</v>
      </c>
      <c r="P1229" s="15"/>
      <c r="Q1229" s="16">
        <v>6</v>
      </c>
      <c r="R1229" s="72">
        <f t="shared" si="168"/>
        <v>2</v>
      </c>
      <c r="S1229" s="19" t="s">
        <v>15</v>
      </c>
      <c r="T1229" s="17">
        <f t="shared" si="164"/>
        <v>2.8</v>
      </c>
      <c r="U1229" s="18" t="s">
        <v>15</v>
      </c>
      <c r="V1229" s="83"/>
      <c r="W1229" s="39" t="s">
        <v>5458</v>
      </c>
      <c r="X1229" s="85">
        <f t="shared" si="166"/>
        <v>57.6</v>
      </c>
      <c r="Y1229" s="85">
        <f t="shared" si="167"/>
        <v>144</v>
      </c>
      <c r="Z1229" s="85">
        <f>VLOOKUP(A:A,[1]周转天数!$A$1:$N$65536,14,0)</f>
        <v>108</v>
      </c>
    </row>
    <row r="1230" spans="1:26" ht="15" x14ac:dyDescent="0.25">
      <c r="A1230" s="87" t="s">
        <v>1255</v>
      </c>
      <c r="B1230" s="65" t="s">
        <v>6414</v>
      </c>
      <c r="C1230" s="63" t="s">
        <v>19</v>
      </c>
      <c r="D1230" s="7" t="s">
        <v>22</v>
      </c>
      <c r="E1230" s="7">
        <v>1</v>
      </c>
      <c r="F1230" s="7">
        <v>3</v>
      </c>
      <c r="G1230" s="40" t="s">
        <v>4652</v>
      </c>
      <c r="H1230" s="68">
        <v>0.4</v>
      </c>
      <c r="I1230" s="9">
        <v>10</v>
      </c>
      <c r="J1230" s="10">
        <f t="shared" si="161"/>
        <v>4</v>
      </c>
      <c r="K1230" s="11">
        <v>1</v>
      </c>
      <c r="L1230" s="12">
        <v>2</v>
      </c>
      <c r="M1230" s="54">
        <f t="shared" si="165"/>
        <v>2</v>
      </c>
      <c r="N1230" s="13">
        <f t="shared" si="162"/>
        <v>3.2</v>
      </c>
      <c r="O1230" s="14">
        <f t="shared" si="163"/>
        <v>8</v>
      </c>
      <c r="P1230" s="15"/>
      <c r="Q1230" s="16">
        <v>6</v>
      </c>
      <c r="R1230" s="72">
        <f t="shared" si="168"/>
        <v>2</v>
      </c>
      <c r="S1230" s="19" t="s">
        <v>15</v>
      </c>
      <c r="T1230" s="17">
        <f t="shared" si="164"/>
        <v>2.8</v>
      </c>
      <c r="U1230" s="18" t="s">
        <v>15</v>
      </c>
      <c r="V1230" s="83"/>
      <c r="W1230" s="39" t="s">
        <v>5557</v>
      </c>
      <c r="X1230" s="85">
        <f t="shared" si="166"/>
        <v>38.400000000000006</v>
      </c>
      <c r="Y1230" s="85">
        <f t="shared" si="167"/>
        <v>96</v>
      </c>
      <c r="Z1230" s="85">
        <f>VLOOKUP(A:A,[1]周转天数!$A$1:$N$65536,14,0)</f>
        <v>72</v>
      </c>
    </row>
    <row r="1231" spans="1:26" ht="15" x14ac:dyDescent="0.25">
      <c r="A1231" s="87" t="s">
        <v>1256</v>
      </c>
      <c r="B1231" s="65" t="s">
        <v>6415</v>
      </c>
      <c r="C1231" s="63" t="s">
        <v>5039</v>
      </c>
      <c r="D1231" s="7" t="s">
        <v>22</v>
      </c>
      <c r="E1231" s="7">
        <v>1</v>
      </c>
      <c r="F1231" s="7">
        <v>3</v>
      </c>
      <c r="G1231" s="40" t="s">
        <v>4658</v>
      </c>
      <c r="H1231" s="68">
        <v>0.4</v>
      </c>
      <c r="I1231" s="9">
        <v>10</v>
      </c>
      <c r="J1231" s="10">
        <f t="shared" si="161"/>
        <v>4</v>
      </c>
      <c r="K1231" s="11">
        <v>1</v>
      </c>
      <c r="L1231" s="12">
        <v>2</v>
      </c>
      <c r="M1231" s="54">
        <f t="shared" si="165"/>
        <v>2</v>
      </c>
      <c r="N1231" s="13">
        <f t="shared" si="162"/>
        <v>3.2</v>
      </c>
      <c r="O1231" s="14">
        <f t="shared" si="163"/>
        <v>8</v>
      </c>
      <c r="P1231" s="15"/>
      <c r="Q1231" s="16">
        <v>6</v>
      </c>
      <c r="R1231" s="72">
        <f t="shared" si="168"/>
        <v>2</v>
      </c>
      <c r="S1231" s="19" t="s">
        <v>15</v>
      </c>
      <c r="T1231" s="17">
        <f t="shared" si="164"/>
        <v>2.8</v>
      </c>
      <c r="U1231" s="18" t="s">
        <v>15</v>
      </c>
      <c r="V1231" s="83"/>
      <c r="W1231" s="39" t="s">
        <v>5040</v>
      </c>
      <c r="X1231" s="85">
        <f t="shared" si="166"/>
        <v>14.4</v>
      </c>
      <c r="Y1231" s="85">
        <f t="shared" si="167"/>
        <v>36</v>
      </c>
      <c r="Z1231" s="85">
        <f>VLOOKUP(A:A,[1]周转天数!$A$1:$N$65536,14,0)</f>
        <v>27</v>
      </c>
    </row>
    <row r="1232" spans="1:26" ht="15" x14ac:dyDescent="0.25">
      <c r="A1232" s="87" t="s">
        <v>1257</v>
      </c>
      <c r="B1232" s="65" t="s">
        <v>6416</v>
      </c>
      <c r="C1232" s="63" t="s">
        <v>20</v>
      </c>
      <c r="D1232" s="7" t="s">
        <v>22</v>
      </c>
      <c r="E1232" s="7">
        <v>1</v>
      </c>
      <c r="F1232" s="7">
        <v>3</v>
      </c>
      <c r="G1232" s="40" t="s">
        <v>4681</v>
      </c>
      <c r="H1232" s="68">
        <v>0.4</v>
      </c>
      <c r="I1232" s="9">
        <v>10</v>
      </c>
      <c r="J1232" s="10">
        <f t="shared" si="161"/>
        <v>4</v>
      </c>
      <c r="K1232" s="11">
        <v>1</v>
      </c>
      <c r="L1232" s="12">
        <v>2</v>
      </c>
      <c r="M1232" s="54">
        <f t="shared" si="165"/>
        <v>2</v>
      </c>
      <c r="N1232" s="13">
        <f t="shared" si="162"/>
        <v>3.2</v>
      </c>
      <c r="O1232" s="14">
        <f t="shared" si="163"/>
        <v>8</v>
      </c>
      <c r="P1232" s="15"/>
      <c r="Q1232" s="16">
        <v>6</v>
      </c>
      <c r="R1232" s="72">
        <f t="shared" si="168"/>
        <v>2</v>
      </c>
      <c r="S1232" s="19" t="s">
        <v>15</v>
      </c>
      <c r="T1232" s="17">
        <f t="shared" si="164"/>
        <v>2.8</v>
      </c>
      <c r="U1232" s="18" t="s">
        <v>15</v>
      </c>
      <c r="V1232" s="83"/>
      <c r="W1232" s="39" t="s">
        <v>5557</v>
      </c>
      <c r="X1232" s="85">
        <f t="shared" si="166"/>
        <v>46.400000000000006</v>
      </c>
      <c r="Y1232" s="85">
        <f t="shared" si="167"/>
        <v>116</v>
      </c>
      <c r="Z1232" s="85">
        <f>VLOOKUP(A:A,[1]周转天数!$A$1:$N$65536,14,0)</f>
        <v>87</v>
      </c>
    </row>
    <row r="1233" spans="1:26" ht="15" x14ac:dyDescent="0.25">
      <c r="A1233" s="87" t="s">
        <v>1258</v>
      </c>
      <c r="B1233" s="65" t="s">
        <v>6417</v>
      </c>
      <c r="C1233" s="63" t="s">
        <v>19</v>
      </c>
      <c r="D1233" s="7" t="s">
        <v>22</v>
      </c>
      <c r="E1233" s="7">
        <v>1</v>
      </c>
      <c r="F1233" s="7">
        <v>3</v>
      </c>
      <c r="G1233" s="40" t="s">
        <v>4743</v>
      </c>
      <c r="H1233" s="68">
        <v>0.4</v>
      </c>
      <c r="I1233" s="9">
        <v>10</v>
      </c>
      <c r="J1233" s="10">
        <f t="shared" si="161"/>
        <v>4</v>
      </c>
      <c r="K1233" s="11">
        <v>1</v>
      </c>
      <c r="L1233" s="12">
        <v>2</v>
      </c>
      <c r="M1233" s="54">
        <f t="shared" si="165"/>
        <v>2</v>
      </c>
      <c r="N1233" s="13">
        <f t="shared" si="162"/>
        <v>3.2</v>
      </c>
      <c r="O1233" s="14">
        <f t="shared" si="163"/>
        <v>8</v>
      </c>
      <c r="P1233" s="15"/>
      <c r="Q1233" s="16">
        <v>6</v>
      </c>
      <c r="R1233" s="72">
        <f t="shared" si="168"/>
        <v>2</v>
      </c>
      <c r="S1233" s="19" t="s">
        <v>15</v>
      </c>
      <c r="T1233" s="17">
        <f t="shared" si="164"/>
        <v>2.8</v>
      </c>
      <c r="U1233" s="18" t="s">
        <v>15</v>
      </c>
      <c r="V1233" s="83"/>
      <c r="W1233" s="39" t="s">
        <v>5953</v>
      </c>
      <c r="X1233" s="85">
        <f t="shared" si="166"/>
        <v>44.800000000000004</v>
      </c>
      <c r="Y1233" s="85">
        <f t="shared" si="167"/>
        <v>112</v>
      </c>
      <c r="Z1233" s="85">
        <f>VLOOKUP(A:A,[1]周转天数!$A$1:$N$65536,14,0)</f>
        <v>84</v>
      </c>
    </row>
    <row r="1234" spans="1:26" ht="15" x14ac:dyDescent="0.25">
      <c r="A1234" s="87" t="s">
        <v>1259</v>
      </c>
      <c r="B1234" s="65" t="s">
        <v>6418</v>
      </c>
      <c r="C1234" s="63" t="s">
        <v>24</v>
      </c>
      <c r="D1234" s="7" t="s">
        <v>22</v>
      </c>
      <c r="E1234" s="7">
        <v>1</v>
      </c>
      <c r="F1234" s="7">
        <v>3</v>
      </c>
      <c r="G1234" s="40" t="s">
        <v>4745</v>
      </c>
      <c r="H1234" s="68">
        <v>0.4</v>
      </c>
      <c r="I1234" s="9">
        <v>10</v>
      </c>
      <c r="J1234" s="10">
        <f t="shared" si="161"/>
        <v>4</v>
      </c>
      <c r="K1234" s="11">
        <v>1</v>
      </c>
      <c r="L1234" s="12">
        <v>2</v>
      </c>
      <c r="M1234" s="54">
        <f t="shared" si="165"/>
        <v>2</v>
      </c>
      <c r="N1234" s="13">
        <f t="shared" si="162"/>
        <v>3.2</v>
      </c>
      <c r="O1234" s="14">
        <f t="shared" si="163"/>
        <v>8</v>
      </c>
      <c r="P1234" s="15"/>
      <c r="Q1234" s="16">
        <v>6</v>
      </c>
      <c r="R1234" s="72">
        <f t="shared" si="168"/>
        <v>2</v>
      </c>
      <c r="S1234" s="19" t="s">
        <v>15</v>
      </c>
      <c r="T1234" s="17">
        <f t="shared" si="164"/>
        <v>2.8</v>
      </c>
      <c r="U1234" s="18" t="s">
        <v>15</v>
      </c>
      <c r="V1234" s="83"/>
      <c r="W1234" s="39" t="s">
        <v>5199</v>
      </c>
      <c r="X1234" s="85">
        <f t="shared" si="166"/>
        <v>68.8</v>
      </c>
      <c r="Y1234" s="85">
        <f t="shared" si="167"/>
        <v>172</v>
      </c>
      <c r="Z1234" s="85">
        <f>VLOOKUP(A:A,[1]周转天数!$A$1:$N$65536,14,0)</f>
        <v>129</v>
      </c>
    </row>
    <row r="1235" spans="1:26" ht="15" x14ac:dyDescent="0.25">
      <c r="A1235" s="87" t="s">
        <v>1260</v>
      </c>
      <c r="B1235" s="65" t="s">
        <v>6419</v>
      </c>
      <c r="C1235" s="63" t="s">
        <v>5064</v>
      </c>
      <c r="D1235" s="7" t="s">
        <v>22</v>
      </c>
      <c r="E1235" s="7">
        <v>1</v>
      </c>
      <c r="F1235" s="7">
        <v>3</v>
      </c>
      <c r="G1235" s="40" t="s">
        <v>4664</v>
      </c>
      <c r="H1235" s="68">
        <v>0.4</v>
      </c>
      <c r="I1235" s="9">
        <v>10</v>
      </c>
      <c r="J1235" s="10">
        <f t="shared" si="161"/>
        <v>4</v>
      </c>
      <c r="K1235" s="11">
        <v>1</v>
      </c>
      <c r="L1235" s="12">
        <v>2</v>
      </c>
      <c r="M1235" s="54">
        <f t="shared" si="165"/>
        <v>2</v>
      </c>
      <c r="N1235" s="13">
        <f t="shared" si="162"/>
        <v>3.2</v>
      </c>
      <c r="O1235" s="14">
        <f t="shared" si="163"/>
        <v>8</v>
      </c>
      <c r="P1235" s="15"/>
      <c r="Q1235" s="16">
        <v>6</v>
      </c>
      <c r="R1235" s="72">
        <f t="shared" si="168"/>
        <v>2</v>
      </c>
      <c r="S1235" s="19" t="s">
        <v>15</v>
      </c>
      <c r="T1235" s="17">
        <f t="shared" si="164"/>
        <v>2.8</v>
      </c>
      <c r="U1235" s="18" t="s">
        <v>15</v>
      </c>
      <c r="V1235" s="83"/>
      <c r="W1235" s="39" t="s">
        <v>5107</v>
      </c>
      <c r="X1235" s="85">
        <f t="shared" si="166"/>
        <v>27.200000000000003</v>
      </c>
      <c r="Y1235" s="85">
        <f t="shared" si="167"/>
        <v>68</v>
      </c>
      <c r="Z1235" s="85">
        <f>VLOOKUP(A:A,[1]周转天数!$A$1:$N$65536,14,0)</f>
        <v>51</v>
      </c>
    </row>
    <row r="1236" spans="1:26" ht="15" x14ac:dyDescent="0.25">
      <c r="A1236" s="87" t="s">
        <v>1261</v>
      </c>
      <c r="B1236" s="65" t="s">
        <v>6420</v>
      </c>
      <c r="C1236" s="63" t="s">
        <v>5151</v>
      </c>
      <c r="D1236" s="7" t="s">
        <v>22</v>
      </c>
      <c r="E1236" s="7">
        <v>1</v>
      </c>
      <c r="F1236" s="7">
        <v>3</v>
      </c>
      <c r="G1236" s="40" t="s">
        <v>4785</v>
      </c>
      <c r="H1236" s="68">
        <v>0.4</v>
      </c>
      <c r="I1236" s="9">
        <v>10</v>
      </c>
      <c r="J1236" s="10">
        <f t="shared" si="161"/>
        <v>4</v>
      </c>
      <c r="K1236" s="11">
        <v>1</v>
      </c>
      <c r="L1236" s="12">
        <v>2</v>
      </c>
      <c r="M1236" s="54">
        <f t="shared" si="165"/>
        <v>2</v>
      </c>
      <c r="N1236" s="13">
        <f t="shared" si="162"/>
        <v>3.2</v>
      </c>
      <c r="O1236" s="14">
        <f t="shared" si="163"/>
        <v>8</v>
      </c>
      <c r="P1236" s="15"/>
      <c r="Q1236" s="16">
        <v>6</v>
      </c>
      <c r="R1236" s="72">
        <f t="shared" si="168"/>
        <v>2</v>
      </c>
      <c r="S1236" s="19" t="s">
        <v>15</v>
      </c>
      <c r="T1236" s="17">
        <f t="shared" si="164"/>
        <v>2.8</v>
      </c>
      <c r="U1236" s="18" t="s">
        <v>15</v>
      </c>
      <c r="V1236" s="83"/>
      <c r="W1236" s="39" t="s">
        <v>5152</v>
      </c>
      <c r="X1236" s="85">
        <f t="shared" si="166"/>
        <v>110.4</v>
      </c>
      <c r="Y1236" s="85">
        <f t="shared" si="167"/>
        <v>276</v>
      </c>
      <c r="Z1236" s="85">
        <f>VLOOKUP(A:A,[1]周转天数!$A$1:$N$65536,14,0)</f>
        <v>207</v>
      </c>
    </row>
    <row r="1237" spans="1:26" ht="15" x14ac:dyDescent="0.25">
      <c r="A1237" s="87" t="s">
        <v>1262</v>
      </c>
      <c r="B1237" s="65" t="s">
        <v>6421</v>
      </c>
      <c r="C1237" s="63" t="s">
        <v>5151</v>
      </c>
      <c r="D1237" s="7" t="s">
        <v>22</v>
      </c>
      <c r="E1237" s="7">
        <v>1</v>
      </c>
      <c r="F1237" s="7">
        <v>3</v>
      </c>
      <c r="G1237" s="40" t="s">
        <v>4691</v>
      </c>
      <c r="H1237" s="68">
        <v>0.4</v>
      </c>
      <c r="I1237" s="9">
        <v>10</v>
      </c>
      <c r="J1237" s="10">
        <f t="shared" si="161"/>
        <v>4</v>
      </c>
      <c r="K1237" s="11">
        <v>1</v>
      </c>
      <c r="L1237" s="12">
        <v>2</v>
      </c>
      <c r="M1237" s="54">
        <f t="shared" si="165"/>
        <v>2</v>
      </c>
      <c r="N1237" s="13">
        <f t="shared" si="162"/>
        <v>3.2</v>
      </c>
      <c r="O1237" s="14">
        <f t="shared" si="163"/>
        <v>8</v>
      </c>
      <c r="P1237" s="15"/>
      <c r="Q1237" s="16">
        <v>6</v>
      </c>
      <c r="R1237" s="72">
        <f t="shared" si="168"/>
        <v>2</v>
      </c>
      <c r="S1237" s="19" t="s">
        <v>15</v>
      </c>
      <c r="T1237" s="17">
        <f t="shared" si="164"/>
        <v>2.8</v>
      </c>
      <c r="U1237" s="18" t="s">
        <v>15</v>
      </c>
      <c r="V1237" s="83"/>
      <c r="W1237" s="39" t="s">
        <v>5192</v>
      </c>
      <c r="X1237" s="85">
        <f t="shared" si="166"/>
        <v>85.76</v>
      </c>
      <c r="Y1237" s="85">
        <f t="shared" si="167"/>
        <v>214.4</v>
      </c>
      <c r="Z1237" s="85">
        <f>VLOOKUP(A:A,[1]周转天数!$A$1:$N$65536,14,0)</f>
        <v>160.80000000000001</v>
      </c>
    </row>
    <row r="1238" spans="1:26" ht="15" x14ac:dyDescent="0.25">
      <c r="A1238" s="87" t="s">
        <v>1263</v>
      </c>
      <c r="B1238" s="65" t="s">
        <v>6422</v>
      </c>
      <c r="C1238" s="63" t="s">
        <v>5064</v>
      </c>
      <c r="D1238" s="7" t="s">
        <v>22</v>
      </c>
      <c r="E1238" s="7">
        <v>1</v>
      </c>
      <c r="F1238" s="7">
        <v>3</v>
      </c>
      <c r="G1238" s="40" t="s">
        <v>4733</v>
      </c>
      <c r="H1238" s="68">
        <v>0.4</v>
      </c>
      <c r="I1238" s="9">
        <v>10</v>
      </c>
      <c r="J1238" s="10">
        <f t="shared" si="161"/>
        <v>4</v>
      </c>
      <c r="K1238" s="11">
        <v>1</v>
      </c>
      <c r="L1238" s="12">
        <v>2</v>
      </c>
      <c r="M1238" s="54">
        <f t="shared" si="165"/>
        <v>2</v>
      </c>
      <c r="N1238" s="13">
        <f t="shared" si="162"/>
        <v>3.2</v>
      </c>
      <c r="O1238" s="14">
        <f t="shared" si="163"/>
        <v>8</v>
      </c>
      <c r="P1238" s="15"/>
      <c r="Q1238" s="16">
        <v>6</v>
      </c>
      <c r="R1238" s="72">
        <f t="shared" si="168"/>
        <v>2</v>
      </c>
      <c r="S1238" s="19" t="s">
        <v>15</v>
      </c>
      <c r="T1238" s="17">
        <f t="shared" si="164"/>
        <v>2.8</v>
      </c>
      <c r="U1238" s="18" t="s">
        <v>15</v>
      </c>
      <c r="V1238" s="83"/>
      <c r="W1238" s="39" t="s">
        <v>5107</v>
      </c>
      <c r="X1238" s="85">
        <f t="shared" si="166"/>
        <v>28.480000000000004</v>
      </c>
      <c r="Y1238" s="85">
        <f t="shared" si="167"/>
        <v>71.2</v>
      </c>
      <c r="Z1238" s="85">
        <f>VLOOKUP(A:A,[1]周转天数!$A$1:$N$65536,14,0)</f>
        <v>53.400000000000006</v>
      </c>
    </row>
    <row r="1239" spans="1:26" ht="15" x14ac:dyDescent="0.25">
      <c r="A1239" s="87" t="s">
        <v>1264</v>
      </c>
      <c r="B1239" s="65" t="s">
        <v>6423</v>
      </c>
      <c r="C1239" s="63" t="s">
        <v>5064</v>
      </c>
      <c r="D1239" s="7" t="s">
        <v>22</v>
      </c>
      <c r="E1239" s="7">
        <v>1</v>
      </c>
      <c r="F1239" s="7">
        <v>3</v>
      </c>
      <c r="G1239" s="40" t="s">
        <v>4635</v>
      </c>
      <c r="H1239" s="68">
        <v>0.4</v>
      </c>
      <c r="I1239" s="9">
        <v>10</v>
      </c>
      <c r="J1239" s="10">
        <f t="shared" si="161"/>
        <v>4</v>
      </c>
      <c r="K1239" s="11">
        <v>1</v>
      </c>
      <c r="L1239" s="12">
        <v>2</v>
      </c>
      <c r="M1239" s="54">
        <f t="shared" si="165"/>
        <v>2</v>
      </c>
      <c r="N1239" s="13">
        <f t="shared" si="162"/>
        <v>3.2</v>
      </c>
      <c r="O1239" s="14">
        <f t="shared" si="163"/>
        <v>8</v>
      </c>
      <c r="P1239" s="15"/>
      <c r="Q1239" s="16">
        <v>6</v>
      </c>
      <c r="R1239" s="72">
        <f t="shared" si="168"/>
        <v>2</v>
      </c>
      <c r="S1239" s="19" t="s">
        <v>15</v>
      </c>
      <c r="T1239" s="17">
        <f t="shared" si="164"/>
        <v>2.8</v>
      </c>
      <c r="U1239" s="18" t="s">
        <v>15</v>
      </c>
      <c r="V1239" s="83"/>
      <c r="W1239" s="39" t="s">
        <v>5107</v>
      </c>
      <c r="X1239" s="85">
        <f t="shared" si="166"/>
        <v>15.36</v>
      </c>
      <c r="Y1239" s="85">
        <f t="shared" si="167"/>
        <v>38.4</v>
      </c>
      <c r="Z1239" s="85">
        <f>VLOOKUP(A:A,[1]周转天数!$A$1:$N$65536,14,0)</f>
        <v>28.799999999999997</v>
      </c>
    </row>
    <row r="1240" spans="1:26" ht="15" x14ac:dyDescent="0.25">
      <c r="A1240" s="87" t="s">
        <v>1265</v>
      </c>
      <c r="B1240" s="65" t="s">
        <v>6424</v>
      </c>
      <c r="C1240" s="63" t="s">
        <v>5147</v>
      </c>
      <c r="D1240" s="7" t="s">
        <v>22</v>
      </c>
      <c r="E1240" s="7">
        <v>1</v>
      </c>
      <c r="F1240" s="7">
        <v>3</v>
      </c>
      <c r="G1240" s="40" t="s">
        <v>4645</v>
      </c>
      <c r="H1240" s="68">
        <v>0.4</v>
      </c>
      <c r="I1240" s="9">
        <v>10</v>
      </c>
      <c r="J1240" s="10">
        <f t="shared" si="161"/>
        <v>4</v>
      </c>
      <c r="K1240" s="11">
        <v>1</v>
      </c>
      <c r="L1240" s="12">
        <v>2</v>
      </c>
      <c r="M1240" s="54">
        <f t="shared" si="165"/>
        <v>2</v>
      </c>
      <c r="N1240" s="13">
        <f t="shared" si="162"/>
        <v>3.2</v>
      </c>
      <c r="O1240" s="14">
        <f t="shared" si="163"/>
        <v>8</v>
      </c>
      <c r="P1240" s="15"/>
      <c r="Q1240" s="16">
        <v>6</v>
      </c>
      <c r="R1240" s="72">
        <f t="shared" si="168"/>
        <v>2</v>
      </c>
      <c r="S1240" s="19" t="s">
        <v>15</v>
      </c>
      <c r="T1240" s="17">
        <f t="shared" si="164"/>
        <v>2.8</v>
      </c>
      <c r="U1240" s="18" t="s">
        <v>15</v>
      </c>
      <c r="V1240" s="83"/>
      <c r="W1240" s="39" t="s">
        <v>5056</v>
      </c>
      <c r="X1240" s="85">
        <f t="shared" si="166"/>
        <v>16</v>
      </c>
      <c r="Y1240" s="85">
        <f t="shared" si="167"/>
        <v>40</v>
      </c>
      <c r="Z1240" s="85">
        <f>VLOOKUP(A:A,[1]周转天数!$A$1:$N$65536,14,0)</f>
        <v>30</v>
      </c>
    </row>
    <row r="1241" spans="1:26" ht="15" x14ac:dyDescent="0.25">
      <c r="A1241" s="87" t="s">
        <v>1266</v>
      </c>
      <c r="B1241" s="65" t="s">
        <v>6425</v>
      </c>
      <c r="C1241" s="63" t="s">
        <v>20</v>
      </c>
      <c r="D1241" s="7" t="s">
        <v>22</v>
      </c>
      <c r="E1241" s="7">
        <v>1</v>
      </c>
      <c r="F1241" s="7">
        <v>3</v>
      </c>
      <c r="G1241" s="40" t="s">
        <v>4695</v>
      </c>
      <c r="H1241" s="68">
        <v>0.4</v>
      </c>
      <c r="I1241" s="9">
        <v>10</v>
      </c>
      <c r="J1241" s="10">
        <f t="shared" si="161"/>
        <v>4</v>
      </c>
      <c r="K1241" s="11">
        <v>1</v>
      </c>
      <c r="L1241" s="12">
        <v>2</v>
      </c>
      <c r="M1241" s="54">
        <f t="shared" si="165"/>
        <v>2</v>
      </c>
      <c r="N1241" s="13">
        <f t="shared" si="162"/>
        <v>3.2</v>
      </c>
      <c r="O1241" s="14">
        <f t="shared" si="163"/>
        <v>8</v>
      </c>
      <c r="P1241" s="15"/>
      <c r="Q1241" s="16">
        <v>6</v>
      </c>
      <c r="R1241" s="72">
        <f t="shared" si="168"/>
        <v>2</v>
      </c>
      <c r="S1241" s="19" t="s">
        <v>15</v>
      </c>
      <c r="T1241" s="17">
        <f t="shared" si="164"/>
        <v>2.8</v>
      </c>
      <c r="U1241" s="18" t="s">
        <v>15</v>
      </c>
      <c r="V1241" s="83"/>
      <c r="W1241" s="39" t="s">
        <v>5391</v>
      </c>
      <c r="X1241" s="85">
        <f t="shared" si="166"/>
        <v>57.6</v>
      </c>
      <c r="Y1241" s="85">
        <f t="shared" si="167"/>
        <v>144</v>
      </c>
      <c r="Z1241" s="85">
        <f>VLOOKUP(A:A,[1]周转天数!$A$1:$N$65536,14,0)</f>
        <v>108</v>
      </c>
    </row>
    <row r="1242" spans="1:26" ht="15" x14ac:dyDescent="0.25">
      <c r="A1242" s="87" t="s">
        <v>1267</v>
      </c>
      <c r="B1242" s="65" t="s">
        <v>6426</v>
      </c>
      <c r="C1242" s="63" t="s">
        <v>5147</v>
      </c>
      <c r="D1242" s="7" t="s">
        <v>22</v>
      </c>
      <c r="E1242" s="7">
        <v>1</v>
      </c>
      <c r="F1242" s="7">
        <v>3</v>
      </c>
      <c r="G1242" s="40" t="s">
        <v>4637</v>
      </c>
      <c r="H1242" s="68">
        <v>0.4</v>
      </c>
      <c r="I1242" s="9">
        <v>10</v>
      </c>
      <c r="J1242" s="10">
        <f t="shared" si="161"/>
        <v>4</v>
      </c>
      <c r="K1242" s="11">
        <v>1</v>
      </c>
      <c r="L1242" s="12">
        <v>2</v>
      </c>
      <c r="M1242" s="54">
        <f t="shared" si="165"/>
        <v>2</v>
      </c>
      <c r="N1242" s="13">
        <f t="shared" si="162"/>
        <v>3.2</v>
      </c>
      <c r="O1242" s="14">
        <f t="shared" si="163"/>
        <v>8</v>
      </c>
      <c r="P1242" s="15"/>
      <c r="Q1242" s="16">
        <v>6</v>
      </c>
      <c r="R1242" s="72">
        <f t="shared" si="168"/>
        <v>2</v>
      </c>
      <c r="S1242" s="19" t="s">
        <v>15</v>
      </c>
      <c r="T1242" s="17">
        <f t="shared" si="164"/>
        <v>2.8</v>
      </c>
      <c r="U1242" s="18" t="s">
        <v>15</v>
      </c>
      <c r="V1242" s="83"/>
      <c r="W1242" s="39" t="s">
        <v>5056</v>
      </c>
      <c r="X1242" s="85">
        <f t="shared" si="166"/>
        <v>6.4</v>
      </c>
      <c r="Y1242" s="85">
        <f t="shared" si="167"/>
        <v>16</v>
      </c>
      <c r="Z1242" s="85">
        <f>VLOOKUP(A:A,[1]周转天数!$A$1:$N$65536,14,0)</f>
        <v>12</v>
      </c>
    </row>
    <row r="1243" spans="1:26" ht="15" x14ac:dyDescent="0.25">
      <c r="A1243" s="87" t="s">
        <v>1268</v>
      </c>
      <c r="B1243" s="65" t="s">
        <v>6427</v>
      </c>
      <c r="C1243" s="63" t="s">
        <v>20</v>
      </c>
      <c r="D1243" s="7" t="s">
        <v>22</v>
      </c>
      <c r="E1243" s="7">
        <v>1</v>
      </c>
      <c r="F1243" s="7">
        <v>3</v>
      </c>
      <c r="G1243" s="40" t="s">
        <v>4681</v>
      </c>
      <c r="H1243" s="68">
        <v>0.4</v>
      </c>
      <c r="I1243" s="9">
        <v>10</v>
      </c>
      <c r="J1243" s="10">
        <f t="shared" si="161"/>
        <v>4</v>
      </c>
      <c r="K1243" s="11">
        <v>1</v>
      </c>
      <c r="L1243" s="12">
        <v>2</v>
      </c>
      <c r="M1243" s="54">
        <f t="shared" si="165"/>
        <v>2</v>
      </c>
      <c r="N1243" s="13">
        <f t="shared" si="162"/>
        <v>3.2</v>
      </c>
      <c r="O1243" s="14">
        <f t="shared" si="163"/>
        <v>8</v>
      </c>
      <c r="P1243" s="15"/>
      <c r="Q1243" s="16">
        <v>6</v>
      </c>
      <c r="R1243" s="72">
        <f t="shared" si="168"/>
        <v>2</v>
      </c>
      <c r="S1243" s="19" t="s">
        <v>15</v>
      </c>
      <c r="T1243" s="17">
        <f t="shared" si="164"/>
        <v>2.8</v>
      </c>
      <c r="U1243" s="18" t="s">
        <v>15</v>
      </c>
      <c r="V1243" s="83"/>
      <c r="W1243" s="39" t="s">
        <v>5056</v>
      </c>
      <c r="X1243" s="85">
        <f t="shared" si="166"/>
        <v>46.400000000000006</v>
      </c>
      <c r="Y1243" s="85">
        <f t="shared" si="167"/>
        <v>116</v>
      </c>
      <c r="Z1243" s="85">
        <f>VLOOKUP(A:A,[1]周转天数!$A$1:$N$65536,14,0)</f>
        <v>87</v>
      </c>
    </row>
    <row r="1244" spans="1:26" ht="15" x14ac:dyDescent="0.25">
      <c r="A1244" s="87" t="s">
        <v>1269</v>
      </c>
      <c r="B1244" s="65" t="s">
        <v>6428</v>
      </c>
      <c r="C1244" s="63" t="s">
        <v>24</v>
      </c>
      <c r="D1244" s="7" t="s">
        <v>22</v>
      </c>
      <c r="E1244" s="7">
        <v>1</v>
      </c>
      <c r="F1244" s="7">
        <v>3</v>
      </c>
      <c r="G1244" s="40" t="s">
        <v>4705</v>
      </c>
      <c r="H1244" s="68">
        <v>0.4</v>
      </c>
      <c r="I1244" s="9">
        <v>10</v>
      </c>
      <c r="J1244" s="10">
        <f t="shared" si="161"/>
        <v>4</v>
      </c>
      <c r="K1244" s="11">
        <v>1</v>
      </c>
      <c r="L1244" s="12">
        <v>2</v>
      </c>
      <c r="M1244" s="54">
        <f t="shared" si="165"/>
        <v>2</v>
      </c>
      <c r="N1244" s="13">
        <f t="shared" si="162"/>
        <v>3.2</v>
      </c>
      <c r="O1244" s="14">
        <f t="shared" si="163"/>
        <v>8</v>
      </c>
      <c r="P1244" s="15"/>
      <c r="Q1244" s="16">
        <v>6</v>
      </c>
      <c r="R1244" s="72">
        <f t="shared" si="168"/>
        <v>2</v>
      </c>
      <c r="S1244" s="19" t="s">
        <v>15</v>
      </c>
      <c r="T1244" s="17">
        <f t="shared" si="164"/>
        <v>2.8</v>
      </c>
      <c r="U1244" s="18" t="s">
        <v>15</v>
      </c>
      <c r="V1244" s="83"/>
      <c r="W1244" s="39" t="s">
        <v>5056</v>
      </c>
      <c r="X1244" s="85">
        <f t="shared" si="166"/>
        <v>76.160000000000011</v>
      </c>
      <c r="Y1244" s="85">
        <f t="shared" si="167"/>
        <v>190.4</v>
      </c>
      <c r="Z1244" s="85">
        <f>VLOOKUP(A:A,[1]周转天数!$A$1:$N$65536,14,0)</f>
        <v>142.80000000000001</v>
      </c>
    </row>
    <row r="1245" spans="1:26" ht="15" x14ac:dyDescent="0.25">
      <c r="A1245" s="87" t="s">
        <v>1270</v>
      </c>
      <c r="B1245" s="65" t="s">
        <v>6429</v>
      </c>
      <c r="C1245" s="63" t="s">
        <v>4984</v>
      </c>
      <c r="D1245" s="7" t="s">
        <v>22</v>
      </c>
      <c r="E1245" s="7">
        <v>1</v>
      </c>
      <c r="F1245" s="7">
        <v>3</v>
      </c>
      <c r="G1245" s="40" t="s">
        <v>4630</v>
      </c>
      <c r="H1245" s="68">
        <v>0.4</v>
      </c>
      <c r="I1245" s="9">
        <v>10</v>
      </c>
      <c r="J1245" s="10">
        <f t="shared" si="161"/>
        <v>4</v>
      </c>
      <c r="K1245" s="11">
        <v>1</v>
      </c>
      <c r="L1245" s="12">
        <v>2</v>
      </c>
      <c r="M1245" s="54">
        <f t="shared" si="165"/>
        <v>2</v>
      </c>
      <c r="N1245" s="13">
        <f t="shared" si="162"/>
        <v>3.2</v>
      </c>
      <c r="O1245" s="14">
        <f t="shared" si="163"/>
        <v>8</v>
      </c>
      <c r="P1245" s="15"/>
      <c r="Q1245" s="16">
        <v>6</v>
      </c>
      <c r="R1245" s="72">
        <f t="shared" si="168"/>
        <v>2</v>
      </c>
      <c r="S1245" s="19" t="s">
        <v>15</v>
      </c>
      <c r="T1245" s="17">
        <f t="shared" si="164"/>
        <v>2.8</v>
      </c>
      <c r="U1245" s="18" t="s">
        <v>15</v>
      </c>
      <c r="V1245" s="83"/>
      <c r="W1245" s="39" t="s">
        <v>5031</v>
      </c>
      <c r="X1245" s="85">
        <f t="shared" si="166"/>
        <v>3.2</v>
      </c>
      <c r="Y1245" s="85">
        <f t="shared" si="167"/>
        <v>8</v>
      </c>
      <c r="Z1245" s="85">
        <f>VLOOKUP(A:A,[1]周转天数!$A$1:$N$65536,14,0)</f>
        <v>6</v>
      </c>
    </row>
    <row r="1246" spans="1:26" ht="15" x14ac:dyDescent="0.25">
      <c r="A1246" s="87" t="s">
        <v>1271</v>
      </c>
      <c r="B1246" s="65" t="s">
        <v>6430</v>
      </c>
      <c r="C1246" s="63" t="s">
        <v>5036</v>
      </c>
      <c r="D1246" s="7" t="s">
        <v>22</v>
      </c>
      <c r="E1246" s="7">
        <v>1</v>
      </c>
      <c r="F1246" s="7">
        <v>3</v>
      </c>
      <c r="G1246" s="40" t="s">
        <v>4653</v>
      </c>
      <c r="H1246" s="68">
        <v>0.4</v>
      </c>
      <c r="I1246" s="9">
        <v>10</v>
      </c>
      <c r="J1246" s="10">
        <f t="shared" si="161"/>
        <v>4</v>
      </c>
      <c r="K1246" s="11">
        <v>1</v>
      </c>
      <c r="L1246" s="12">
        <v>2</v>
      </c>
      <c r="M1246" s="54">
        <f t="shared" si="165"/>
        <v>2</v>
      </c>
      <c r="N1246" s="13">
        <f t="shared" si="162"/>
        <v>3.2</v>
      </c>
      <c r="O1246" s="14">
        <f t="shared" si="163"/>
        <v>8</v>
      </c>
      <c r="P1246" s="15"/>
      <c r="Q1246" s="16">
        <v>6</v>
      </c>
      <c r="R1246" s="72">
        <f t="shared" si="168"/>
        <v>2</v>
      </c>
      <c r="S1246" s="19" t="s">
        <v>15</v>
      </c>
      <c r="T1246" s="17">
        <f t="shared" si="164"/>
        <v>2.8</v>
      </c>
      <c r="U1246" s="18" t="s">
        <v>15</v>
      </c>
      <c r="V1246" s="83"/>
      <c r="W1246" s="39" t="s">
        <v>5037</v>
      </c>
      <c r="X1246" s="85">
        <f t="shared" si="166"/>
        <v>22.400000000000002</v>
      </c>
      <c r="Y1246" s="85">
        <f t="shared" si="167"/>
        <v>56</v>
      </c>
      <c r="Z1246" s="85">
        <f>VLOOKUP(A:A,[1]周转天数!$A$1:$N$65536,14,0)</f>
        <v>42</v>
      </c>
    </row>
    <row r="1247" spans="1:26" ht="15" x14ac:dyDescent="0.25">
      <c r="A1247" s="87" t="s">
        <v>1272</v>
      </c>
      <c r="B1247" s="65" t="s">
        <v>6431</v>
      </c>
      <c r="C1247" s="63" t="s">
        <v>5044</v>
      </c>
      <c r="D1247" s="7" t="s">
        <v>22</v>
      </c>
      <c r="E1247" s="7">
        <v>1</v>
      </c>
      <c r="F1247" s="7">
        <v>3</v>
      </c>
      <c r="G1247" s="40" t="s">
        <v>4756</v>
      </c>
      <c r="H1247" s="68">
        <v>0.4</v>
      </c>
      <c r="I1247" s="9">
        <v>10</v>
      </c>
      <c r="J1247" s="10">
        <f t="shared" si="161"/>
        <v>4</v>
      </c>
      <c r="K1247" s="11">
        <v>1</v>
      </c>
      <c r="L1247" s="12">
        <v>2</v>
      </c>
      <c r="M1247" s="54">
        <f t="shared" si="165"/>
        <v>2</v>
      </c>
      <c r="N1247" s="13">
        <f t="shared" si="162"/>
        <v>3.2</v>
      </c>
      <c r="O1247" s="14">
        <f t="shared" si="163"/>
        <v>8</v>
      </c>
      <c r="P1247" s="15"/>
      <c r="Q1247" s="16">
        <v>6</v>
      </c>
      <c r="R1247" s="72">
        <f t="shared" si="168"/>
        <v>2</v>
      </c>
      <c r="S1247" s="19" t="s">
        <v>15</v>
      </c>
      <c r="T1247" s="17">
        <f t="shared" si="164"/>
        <v>2.8</v>
      </c>
      <c r="U1247" s="18" t="s">
        <v>15</v>
      </c>
      <c r="V1247" s="83"/>
      <c r="W1247" s="39" t="s">
        <v>5307</v>
      </c>
      <c r="X1247" s="85">
        <f t="shared" si="166"/>
        <v>105.28</v>
      </c>
      <c r="Y1247" s="85">
        <f t="shared" si="167"/>
        <v>263.2</v>
      </c>
      <c r="Z1247" s="85">
        <f>VLOOKUP(A:A,[1]周转天数!$A$1:$N$65536,14,0)</f>
        <v>197.39999999999998</v>
      </c>
    </row>
    <row r="1248" spans="1:26" ht="15" x14ac:dyDescent="0.25">
      <c r="A1248" s="87" t="s">
        <v>1273</v>
      </c>
      <c r="B1248" s="65" t="s">
        <v>6432</v>
      </c>
      <c r="C1248" s="63" t="s">
        <v>5044</v>
      </c>
      <c r="D1248" s="7" t="s">
        <v>22</v>
      </c>
      <c r="E1248" s="7">
        <v>1</v>
      </c>
      <c r="F1248" s="7">
        <v>3</v>
      </c>
      <c r="G1248" s="40" t="s">
        <v>4786</v>
      </c>
      <c r="H1248" s="68">
        <v>0.4</v>
      </c>
      <c r="I1248" s="9">
        <v>10</v>
      </c>
      <c r="J1248" s="10">
        <f t="shared" si="161"/>
        <v>4</v>
      </c>
      <c r="K1248" s="11">
        <v>1</v>
      </c>
      <c r="L1248" s="12">
        <v>2</v>
      </c>
      <c r="M1248" s="54">
        <f t="shared" si="165"/>
        <v>2</v>
      </c>
      <c r="N1248" s="13">
        <f t="shared" si="162"/>
        <v>3.2</v>
      </c>
      <c r="O1248" s="14">
        <f t="shared" si="163"/>
        <v>8</v>
      </c>
      <c r="P1248" s="15"/>
      <c r="Q1248" s="16">
        <v>6</v>
      </c>
      <c r="R1248" s="72">
        <f t="shared" si="168"/>
        <v>2</v>
      </c>
      <c r="S1248" s="19" t="s">
        <v>15</v>
      </c>
      <c r="T1248" s="17">
        <f t="shared" si="164"/>
        <v>2.8</v>
      </c>
      <c r="U1248" s="18" t="s">
        <v>15</v>
      </c>
      <c r="V1248" s="83"/>
      <c r="W1248" s="39" t="s">
        <v>5307</v>
      </c>
      <c r="X1248" s="85">
        <f t="shared" si="166"/>
        <v>254.4</v>
      </c>
      <c r="Y1248" s="85">
        <f t="shared" si="167"/>
        <v>636</v>
      </c>
      <c r="Z1248" s="85">
        <f>VLOOKUP(A:A,[1]周转天数!$A$1:$N$65536,14,0)</f>
        <v>477</v>
      </c>
    </row>
    <row r="1249" spans="1:26" ht="15" x14ac:dyDescent="0.25">
      <c r="A1249" s="87" t="s">
        <v>1274</v>
      </c>
      <c r="B1249" s="65" t="s">
        <v>6433</v>
      </c>
      <c r="C1249" s="63" t="s">
        <v>24</v>
      </c>
      <c r="D1249" s="7" t="s">
        <v>22</v>
      </c>
      <c r="E1249" s="7">
        <v>1</v>
      </c>
      <c r="F1249" s="7">
        <v>3</v>
      </c>
      <c r="G1249" s="40" t="s">
        <v>4783</v>
      </c>
      <c r="H1249" s="68">
        <v>0.4</v>
      </c>
      <c r="I1249" s="9">
        <v>10</v>
      </c>
      <c r="J1249" s="10">
        <f t="shared" si="161"/>
        <v>4</v>
      </c>
      <c r="K1249" s="11">
        <v>1</v>
      </c>
      <c r="L1249" s="12">
        <v>2</v>
      </c>
      <c r="M1249" s="54">
        <f t="shared" si="165"/>
        <v>2</v>
      </c>
      <c r="N1249" s="13">
        <f t="shared" si="162"/>
        <v>3.2</v>
      </c>
      <c r="O1249" s="14">
        <f t="shared" si="163"/>
        <v>8</v>
      </c>
      <c r="P1249" s="15"/>
      <c r="Q1249" s="16">
        <v>6</v>
      </c>
      <c r="R1249" s="72">
        <f t="shared" si="168"/>
        <v>2</v>
      </c>
      <c r="S1249" s="19" t="s">
        <v>15</v>
      </c>
      <c r="T1249" s="17">
        <f t="shared" si="164"/>
        <v>2.8</v>
      </c>
      <c r="U1249" s="18" t="s">
        <v>15</v>
      </c>
      <c r="V1249" s="83"/>
      <c r="W1249" s="39" t="s">
        <v>5650</v>
      </c>
      <c r="X1249" s="85">
        <f t="shared" si="166"/>
        <v>84.800000000000011</v>
      </c>
      <c r="Y1249" s="85">
        <f t="shared" si="167"/>
        <v>212</v>
      </c>
      <c r="Z1249" s="85">
        <f>VLOOKUP(A:A,[1]周转天数!$A$1:$N$65536,14,0)</f>
        <v>159</v>
      </c>
    </row>
    <row r="1250" spans="1:26" ht="15" x14ac:dyDescent="0.25">
      <c r="A1250" s="87" t="s">
        <v>1275</v>
      </c>
      <c r="B1250" s="65" t="s">
        <v>6434</v>
      </c>
      <c r="C1250" s="63" t="s">
        <v>24</v>
      </c>
      <c r="D1250" s="7" t="s">
        <v>22</v>
      </c>
      <c r="E1250" s="7">
        <v>1</v>
      </c>
      <c r="F1250" s="7">
        <v>3</v>
      </c>
      <c r="G1250" s="40" t="s">
        <v>4676</v>
      </c>
      <c r="H1250" s="68">
        <v>0.4</v>
      </c>
      <c r="I1250" s="9">
        <v>10</v>
      </c>
      <c r="J1250" s="10">
        <f t="shared" si="161"/>
        <v>4</v>
      </c>
      <c r="K1250" s="11">
        <v>1</v>
      </c>
      <c r="L1250" s="12">
        <v>2</v>
      </c>
      <c r="M1250" s="54">
        <f t="shared" si="165"/>
        <v>2</v>
      </c>
      <c r="N1250" s="13">
        <f t="shared" si="162"/>
        <v>3.2</v>
      </c>
      <c r="O1250" s="14">
        <f t="shared" si="163"/>
        <v>8</v>
      </c>
      <c r="P1250" s="15"/>
      <c r="Q1250" s="16">
        <v>6</v>
      </c>
      <c r="R1250" s="72">
        <f t="shared" si="168"/>
        <v>2</v>
      </c>
      <c r="S1250" s="19" t="s">
        <v>15</v>
      </c>
      <c r="T1250" s="17">
        <f t="shared" si="164"/>
        <v>2.8</v>
      </c>
      <c r="U1250" s="18" t="s">
        <v>15</v>
      </c>
      <c r="V1250" s="83"/>
      <c r="W1250" s="39" t="s">
        <v>6435</v>
      </c>
      <c r="X1250" s="85">
        <f t="shared" si="166"/>
        <v>59.2</v>
      </c>
      <c r="Y1250" s="85">
        <f t="shared" si="167"/>
        <v>148</v>
      </c>
      <c r="Z1250" s="85">
        <f>VLOOKUP(A:A,[1]周转天数!$A$1:$N$65536,14,0)</f>
        <v>111</v>
      </c>
    </row>
    <row r="1251" spans="1:26" ht="15" x14ac:dyDescent="0.25">
      <c r="A1251" s="87" t="s">
        <v>1276</v>
      </c>
      <c r="B1251" s="65" t="s">
        <v>6436</v>
      </c>
      <c r="C1251" s="63" t="s">
        <v>24</v>
      </c>
      <c r="D1251" s="7" t="s">
        <v>22</v>
      </c>
      <c r="E1251" s="7">
        <v>1</v>
      </c>
      <c r="F1251" s="7">
        <v>3</v>
      </c>
      <c r="G1251" s="40" t="s">
        <v>4661</v>
      </c>
      <c r="H1251" s="68">
        <v>0.4</v>
      </c>
      <c r="I1251" s="9">
        <v>10</v>
      </c>
      <c r="J1251" s="10">
        <f t="shared" si="161"/>
        <v>4</v>
      </c>
      <c r="K1251" s="11">
        <v>1</v>
      </c>
      <c r="L1251" s="12">
        <v>2</v>
      </c>
      <c r="M1251" s="54">
        <f t="shared" si="165"/>
        <v>2</v>
      </c>
      <c r="N1251" s="13">
        <f t="shared" si="162"/>
        <v>3.2</v>
      </c>
      <c r="O1251" s="14">
        <f t="shared" si="163"/>
        <v>8</v>
      </c>
      <c r="P1251" s="15"/>
      <c r="Q1251" s="16">
        <v>6</v>
      </c>
      <c r="R1251" s="72">
        <f t="shared" si="168"/>
        <v>2</v>
      </c>
      <c r="S1251" s="19" t="s">
        <v>15</v>
      </c>
      <c r="T1251" s="17">
        <f t="shared" si="164"/>
        <v>2.8</v>
      </c>
      <c r="U1251" s="18" t="s">
        <v>15</v>
      </c>
      <c r="V1251" s="83"/>
      <c r="W1251" s="39" t="s">
        <v>5070</v>
      </c>
      <c r="X1251" s="85">
        <f t="shared" si="166"/>
        <v>31.360000000000003</v>
      </c>
      <c r="Y1251" s="85">
        <f t="shared" si="167"/>
        <v>78.400000000000006</v>
      </c>
      <c r="Z1251" s="85">
        <f>VLOOKUP(A:A,[1]周转天数!$A$1:$N$65536,14,0)</f>
        <v>58.800000000000004</v>
      </c>
    </row>
    <row r="1252" spans="1:26" ht="15" x14ac:dyDescent="0.25">
      <c r="A1252" s="87" t="s">
        <v>1277</v>
      </c>
      <c r="B1252" s="65" t="s">
        <v>6437</v>
      </c>
      <c r="C1252" s="63" t="s">
        <v>24</v>
      </c>
      <c r="D1252" s="7" t="s">
        <v>22</v>
      </c>
      <c r="E1252" s="7">
        <v>1</v>
      </c>
      <c r="F1252" s="7">
        <v>3</v>
      </c>
      <c r="G1252" s="40" t="s">
        <v>4700</v>
      </c>
      <c r="H1252" s="68">
        <v>0.4</v>
      </c>
      <c r="I1252" s="9">
        <v>10</v>
      </c>
      <c r="J1252" s="10">
        <f t="shared" si="161"/>
        <v>4</v>
      </c>
      <c r="K1252" s="11">
        <v>1</v>
      </c>
      <c r="L1252" s="12">
        <v>2</v>
      </c>
      <c r="M1252" s="54">
        <f t="shared" si="165"/>
        <v>2</v>
      </c>
      <c r="N1252" s="13">
        <f t="shared" si="162"/>
        <v>3.2</v>
      </c>
      <c r="O1252" s="14">
        <f t="shared" si="163"/>
        <v>8</v>
      </c>
      <c r="P1252" s="15"/>
      <c r="Q1252" s="16">
        <v>6</v>
      </c>
      <c r="R1252" s="72">
        <f t="shared" si="168"/>
        <v>2</v>
      </c>
      <c r="S1252" s="19" t="s">
        <v>15</v>
      </c>
      <c r="T1252" s="17">
        <f t="shared" si="164"/>
        <v>2.8</v>
      </c>
      <c r="U1252" s="18" t="s">
        <v>15</v>
      </c>
      <c r="V1252" s="83"/>
      <c r="W1252" s="39" t="s">
        <v>6435</v>
      </c>
      <c r="X1252" s="85">
        <f t="shared" si="166"/>
        <v>36.800000000000004</v>
      </c>
      <c r="Y1252" s="85">
        <f t="shared" si="167"/>
        <v>92</v>
      </c>
      <c r="Z1252" s="85">
        <f>VLOOKUP(A:A,[1]周转天数!$A$1:$N$65536,14,0)</f>
        <v>69</v>
      </c>
    </row>
    <row r="1253" spans="1:26" ht="15" x14ac:dyDescent="0.25">
      <c r="A1253" s="87" t="s">
        <v>1278</v>
      </c>
      <c r="B1253" s="65" t="s">
        <v>6438</v>
      </c>
      <c r="C1253" s="63" t="s">
        <v>19</v>
      </c>
      <c r="D1253" s="7" t="s">
        <v>22</v>
      </c>
      <c r="E1253" s="7">
        <v>1</v>
      </c>
      <c r="F1253" s="7">
        <v>3</v>
      </c>
      <c r="G1253" s="40" t="s">
        <v>4700</v>
      </c>
      <c r="H1253" s="68">
        <v>0.4</v>
      </c>
      <c r="I1253" s="9">
        <v>10</v>
      </c>
      <c r="J1253" s="10">
        <f t="shared" si="161"/>
        <v>4</v>
      </c>
      <c r="K1253" s="11">
        <v>1</v>
      </c>
      <c r="L1253" s="12">
        <v>2</v>
      </c>
      <c r="M1253" s="54">
        <f t="shared" si="165"/>
        <v>2</v>
      </c>
      <c r="N1253" s="13">
        <f t="shared" si="162"/>
        <v>3.2</v>
      </c>
      <c r="O1253" s="14">
        <f t="shared" si="163"/>
        <v>8</v>
      </c>
      <c r="P1253" s="15"/>
      <c r="Q1253" s="16">
        <v>6</v>
      </c>
      <c r="R1253" s="72">
        <f t="shared" si="168"/>
        <v>2</v>
      </c>
      <c r="S1253" s="19" t="s">
        <v>15</v>
      </c>
      <c r="T1253" s="17">
        <f t="shared" si="164"/>
        <v>2.8</v>
      </c>
      <c r="U1253" s="18" t="s">
        <v>15</v>
      </c>
      <c r="V1253" s="83"/>
      <c r="W1253" s="39" t="s">
        <v>5496</v>
      </c>
      <c r="X1253" s="85">
        <f t="shared" si="166"/>
        <v>36.800000000000004</v>
      </c>
      <c r="Y1253" s="85">
        <f t="shared" si="167"/>
        <v>92</v>
      </c>
      <c r="Z1253" s="85">
        <f>VLOOKUP(A:A,[1]周转天数!$A$1:$N$65536,14,0)</f>
        <v>69</v>
      </c>
    </row>
    <row r="1254" spans="1:26" ht="15" x14ac:dyDescent="0.25">
      <c r="A1254" s="87" t="s">
        <v>1279</v>
      </c>
      <c r="B1254" s="65" t="s">
        <v>6439</v>
      </c>
      <c r="C1254" s="63" t="s">
        <v>19</v>
      </c>
      <c r="D1254" s="7" t="s">
        <v>22</v>
      </c>
      <c r="E1254" s="7">
        <v>1</v>
      </c>
      <c r="F1254" s="7">
        <v>3</v>
      </c>
      <c r="G1254" s="40" t="s">
        <v>4667</v>
      </c>
      <c r="H1254" s="68">
        <v>0.4</v>
      </c>
      <c r="I1254" s="9">
        <v>10</v>
      </c>
      <c r="J1254" s="10">
        <f t="shared" si="161"/>
        <v>4</v>
      </c>
      <c r="K1254" s="11">
        <v>1</v>
      </c>
      <c r="L1254" s="12">
        <v>2</v>
      </c>
      <c r="M1254" s="54">
        <f t="shared" si="165"/>
        <v>2</v>
      </c>
      <c r="N1254" s="13">
        <f t="shared" si="162"/>
        <v>3.2</v>
      </c>
      <c r="O1254" s="14">
        <f t="shared" si="163"/>
        <v>8</v>
      </c>
      <c r="P1254" s="15"/>
      <c r="Q1254" s="16">
        <v>6</v>
      </c>
      <c r="R1254" s="72">
        <f t="shared" si="168"/>
        <v>2</v>
      </c>
      <c r="S1254" s="19" t="s">
        <v>15</v>
      </c>
      <c r="T1254" s="17">
        <f t="shared" si="164"/>
        <v>2.8</v>
      </c>
      <c r="U1254" s="18" t="s">
        <v>15</v>
      </c>
      <c r="V1254" s="83"/>
      <c r="W1254" s="39" t="s">
        <v>5021</v>
      </c>
      <c r="X1254" s="85">
        <f t="shared" si="166"/>
        <v>25.6</v>
      </c>
      <c r="Y1254" s="85">
        <f t="shared" si="167"/>
        <v>64</v>
      </c>
      <c r="Z1254" s="85">
        <f>VLOOKUP(A:A,[1]周转天数!$A$1:$N$65536,14,0)</f>
        <v>48</v>
      </c>
    </row>
    <row r="1255" spans="1:26" ht="15" x14ac:dyDescent="0.25">
      <c r="A1255" s="87" t="s">
        <v>1280</v>
      </c>
      <c r="B1255" s="65" t="s">
        <v>6440</v>
      </c>
      <c r="C1255" s="63" t="s">
        <v>19</v>
      </c>
      <c r="D1255" s="7" t="s">
        <v>22</v>
      </c>
      <c r="E1255" s="7">
        <v>1</v>
      </c>
      <c r="F1255" s="7">
        <v>3</v>
      </c>
      <c r="G1255" s="40" t="s">
        <v>4655</v>
      </c>
      <c r="H1255" s="68">
        <v>0.4</v>
      </c>
      <c r="I1255" s="9">
        <v>10</v>
      </c>
      <c r="J1255" s="10">
        <f t="shared" si="161"/>
        <v>4</v>
      </c>
      <c r="K1255" s="11">
        <v>1</v>
      </c>
      <c r="L1255" s="12">
        <v>2</v>
      </c>
      <c r="M1255" s="54">
        <f t="shared" si="165"/>
        <v>2</v>
      </c>
      <c r="N1255" s="13">
        <f t="shared" si="162"/>
        <v>3.2</v>
      </c>
      <c r="O1255" s="14">
        <f t="shared" si="163"/>
        <v>8</v>
      </c>
      <c r="P1255" s="15"/>
      <c r="Q1255" s="16">
        <v>6</v>
      </c>
      <c r="R1255" s="72">
        <f t="shared" si="168"/>
        <v>2</v>
      </c>
      <c r="S1255" s="19" t="s">
        <v>15</v>
      </c>
      <c r="T1255" s="17">
        <f t="shared" si="164"/>
        <v>2.8</v>
      </c>
      <c r="U1255" s="18" t="s">
        <v>15</v>
      </c>
      <c r="V1255" s="83"/>
      <c r="W1255" s="39" t="s">
        <v>5349</v>
      </c>
      <c r="X1255" s="85">
        <f t="shared" si="166"/>
        <v>19.200000000000003</v>
      </c>
      <c r="Y1255" s="85">
        <f t="shared" si="167"/>
        <v>48</v>
      </c>
      <c r="Z1255" s="85">
        <f>VLOOKUP(A:A,[1]周转天数!$A$1:$N$65536,14,0)</f>
        <v>36</v>
      </c>
    </row>
    <row r="1256" spans="1:26" ht="15" x14ac:dyDescent="0.25">
      <c r="A1256" s="87" t="s">
        <v>1281</v>
      </c>
      <c r="B1256" s="65" t="s">
        <v>6441</v>
      </c>
      <c r="C1256" s="63" t="s">
        <v>24</v>
      </c>
      <c r="D1256" s="7" t="s">
        <v>22</v>
      </c>
      <c r="E1256" s="7">
        <v>1</v>
      </c>
      <c r="F1256" s="7">
        <v>3</v>
      </c>
      <c r="G1256" s="40" t="s">
        <v>4637</v>
      </c>
      <c r="H1256" s="68">
        <v>0.4</v>
      </c>
      <c r="I1256" s="9">
        <v>10</v>
      </c>
      <c r="J1256" s="10">
        <f t="shared" si="161"/>
        <v>4</v>
      </c>
      <c r="K1256" s="11">
        <v>1</v>
      </c>
      <c r="L1256" s="12">
        <v>2</v>
      </c>
      <c r="M1256" s="54">
        <f t="shared" si="165"/>
        <v>2</v>
      </c>
      <c r="N1256" s="13">
        <f t="shared" si="162"/>
        <v>3.2</v>
      </c>
      <c r="O1256" s="14">
        <f t="shared" si="163"/>
        <v>8</v>
      </c>
      <c r="P1256" s="15"/>
      <c r="Q1256" s="16">
        <v>6</v>
      </c>
      <c r="R1256" s="72">
        <f t="shared" si="168"/>
        <v>2</v>
      </c>
      <c r="S1256" s="19" t="s">
        <v>15</v>
      </c>
      <c r="T1256" s="17">
        <f t="shared" si="164"/>
        <v>2.8</v>
      </c>
      <c r="U1256" s="18" t="s">
        <v>15</v>
      </c>
      <c r="V1256" s="83"/>
      <c r="W1256" s="39" t="s">
        <v>5745</v>
      </c>
      <c r="X1256" s="85">
        <f t="shared" si="166"/>
        <v>6.4</v>
      </c>
      <c r="Y1256" s="85">
        <f t="shared" si="167"/>
        <v>16</v>
      </c>
      <c r="Z1256" s="85">
        <f>VLOOKUP(A:A,[1]周转天数!$A$1:$N$65536,14,0)</f>
        <v>12</v>
      </c>
    </row>
    <row r="1257" spans="1:26" ht="15" x14ac:dyDescent="0.25">
      <c r="A1257" s="87" t="s">
        <v>1282</v>
      </c>
      <c r="B1257" s="65" t="s">
        <v>6442</v>
      </c>
      <c r="C1257" s="63" t="s">
        <v>24</v>
      </c>
      <c r="D1257" s="7" t="s">
        <v>22</v>
      </c>
      <c r="E1257" s="7">
        <v>1</v>
      </c>
      <c r="F1257" s="7">
        <v>3</v>
      </c>
      <c r="G1257" s="40" t="s">
        <v>4633</v>
      </c>
      <c r="H1257" s="68">
        <v>0.4</v>
      </c>
      <c r="I1257" s="9">
        <v>10</v>
      </c>
      <c r="J1257" s="10">
        <f t="shared" si="161"/>
        <v>4</v>
      </c>
      <c r="K1257" s="11">
        <v>1</v>
      </c>
      <c r="L1257" s="12">
        <v>2</v>
      </c>
      <c r="M1257" s="54">
        <f t="shared" si="165"/>
        <v>2</v>
      </c>
      <c r="N1257" s="13">
        <f t="shared" si="162"/>
        <v>3.2</v>
      </c>
      <c r="O1257" s="14">
        <f t="shared" si="163"/>
        <v>8</v>
      </c>
      <c r="P1257" s="15"/>
      <c r="Q1257" s="16">
        <v>6</v>
      </c>
      <c r="R1257" s="72">
        <f t="shared" si="168"/>
        <v>2</v>
      </c>
      <c r="S1257" s="19" t="s">
        <v>15</v>
      </c>
      <c r="T1257" s="17">
        <f t="shared" si="164"/>
        <v>2.8</v>
      </c>
      <c r="U1257" s="18" t="s">
        <v>15</v>
      </c>
      <c r="V1257" s="83"/>
      <c r="W1257" s="39" t="s">
        <v>5310</v>
      </c>
      <c r="X1257" s="85">
        <f t="shared" si="166"/>
        <v>8</v>
      </c>
      <c r="Y1257" s="85">
        <f t="shared" si="167"/>
        <v>20</v>
      </c>
      <c r="Z1257" s="85">
        <f>VLOOKUP(A:A,[1]周转天数!$A$1:$N$65536,14,0)</f>
        <v>15</v>
      </c>
    </row>
    <row r="1258" spans="1:26" ht="15" x14ac:dyDescent="0.25">
      <c r="A1258" s="87" t="s">
        <v>1283</v>
      </c>
      <c r="B1258" s="65" t="s">
        <v>6443</v>
      </c>
      <c r="C1258" s="63" t="s">
        <v>19</v>
      </c>
      <c r="D1258" s="7" t="s">
        <v>22</v>
      </c>
      <c r="E1258" s="7">
        <v>1</v>
      </c>
      <c r="F1258" s="7">
        <v>3</v>
      </c>
      <c r="G1258" s="40" t="s">
        <v>4668</v>
      </c>
      <c r="H1258" s="68">
        <v>0.4</v>
      </c>
      <c r="I1258" s="9">
        <v>10</v>
      </c>
      <c r="J1258" s="10">
        <f t="shared" si="161"/>
        <v>4</v>
      </c>
      <c r="K1258" s="11">
        <v>1</v>
      </c>
      <c r="L1258" s="12">
        <v>2</v>
      </c>
      <c r="M1258" s="54">
        <f t="shared" si="165"/>
        <v>2</v>
      </c>
      <c r="N1258" s="13">
        <f t="shared" si="162"/>
        <v>3.2</v>
      </c>
      <c r="O1258" s="14">
        <f t="shared" si="163"/>
        <v>8</v>
      </c>
      <c r="P1258" s="15"/>
      <c r="Q1258" s="16">
        <v>6</v>
      </c>
      <c r="R1258" s="72">
        <f t="shared" si="168"/>
        <v>2</v>
      </c>
      <c r="S1258" s="19" t="s">
        <v>15</v>
      </c>
      <c r="T1258" s="17">
        <f t="shared" si="164"/>
        <v>2.8</v>
      </c>
      <c r="U1258" s="18" t="s">
        <v>15</v>
      </c>
      <c r="V1258" s="83"/>
      <c r="W1258" s="39" t="s">
        <v>5496</v>
      </c>
      <c r="X1258" s="85">
        <f t="shared" si="166"/>
        <v>80</v>
      </c>
      <c r="Y1258" s="85">
        <f t="shared" si="167"/>
        <v>200</v>
      </c>
      <c r="Z1258" s="85">
        <f>VLOOKUP(A:A,[1]周转天数!$A$1:$N$65536,14,0)</f>
        <v>150</v>
      </c>
    </row>
    <row r="1259" spans="1:26" ht="15" x14ac:dyDescent="0.25">
      <c r="A1259" s="87" t="s">
        <v>1284</v>
      </c>
      <c r="B1259" s="65" t="s">
        <v>6444</v>
      </c>
      <c r="C1259" s="63" t="s">
        <v>19</v>
      </c>
      <c r="D1259" s="7" t="s">
        <v>22</v>
      </c>
      <c r="E1259" s="7">
        <v>1</v>
      </c>
      <c r="F1259" s="7">
        <v>3</v>
      </c>
      <c r="G1259" s="40" t="s">
        <v>4682</v>
      </c>
      <c r="H1259" s="68">
        <v>0.4</v>
      </c>
      <c r="I1259" s="9">
        <v>10</v>
      </c>
      <c r="J1259" s="10">
        <f t="shared" si="161"/>
        <v>4</v>
      </c>
      <c r="K1259" s="11">
        <v>1</v>
      </c>
      <c r="L1259" s="12">
        <v>2</v>
      </c>
      <c r="M1259" s="54">
        <f t="shared" si="165"/>
        <v>2</v>
      </c>
      <c r="N1259" s="13">
        <f t="shared" si="162"/>
        <v>3.2</v>
      </c>
      <c r="O1259" s="14">
        <f t="shared" si="163"/>
        <v>8</v>
      </c>
      <c r="P1259" s="15"/>
      <c r="Q1259" s="16">
        <v>6</v>
      </c>
      <c r="R1259" s="72">
        <f t="shared" si="168"/>
        <v>2</v>
      </c>
      <c r="S1259" s="19" t="s">
        <v>15</v>
      </c>
      <c r="T1259" s="17">
        <f t="shared" si="164"/>
        <v>2.8</v>
      </c>
      <c r="U1259" s="18" t="s">
        <v>15</v>
      </c>
      <c r="V1259" s="83"/>
      <c r="W1259" s="39" t="s">
        <v>5021</v>
      </c>
      <c r="X1259" s="85">
        <f t="shared" si="166"/>
        <v>95.360000000000014</v>
      </c>
      <c r="Y1259" s="85">
        <f t="shared" si="167"/>
        <v>238.4</v>
      </c>
      <c r="Z1259" s="85">
        <f>VLOOKUP(A:A,[1]周转天数!$A$1:$N$65536,14,0)</f>
        <v>178.8</v>
      </c>
    </row>
    <row r="1260" spans="1:26" ht="15" x14ac:dyDescent="0.25">
      <c r="A1260" s="87" t="s">
        <v>1285</v>
      </c>
      <c r="B1260" s="65" t="s">
        <v>6445</v>
      </c>
      <c r="C1260" s="63" t="s">
        <v>24</v>
      </c>
      <c r="D1260" s="7" t="s">
        <v>22</v>
      </c>
      <c r="E1260" s="7">
        <v>1</v>
      </c>
      <c r="F1260" s="7">
        <v>3</v>
      </c>
      <c r="G1260" s="40" t="s">
        <v>4633</v>
      </c>
      <c r="H1260" s="68">
        <v>0.4</v>
      </c>
      <c r="I1260" s="9">
        <v>10</v>
      </c>
      <c r="J1260" s="10">
        <f t="shared" si="161"/>
        <v>4</v>
      </c>
      <c r="K1260" s="11">
        <v>1</v>
      </c>
      <c r="L1260" s="12">
        <v>2</v>
      </c>
      <c r="M1260" s="54">
        <f t="shared" si="165"/>
        <v>2</v>
      </c>
      <c r="N1260" s="13">
        <f t="shared" si="162"/>
        <v>3.2</v>
      </c>
      <c r="O1260" s="14">
        <f t="shared" si="163"/>
        <v>8</v>
      </c>
      <c r="P1260" s="15"/>
      <c r="Q1260" s="16">
        <v>6</v>
      </c>
      <c r="R1260" s="72">
        <f t="shared" si="168"/>
        <v>2</v>
      </c>
      <c r="S1260" s="19" t="s">
        <v>15</v>
      </c>
      <c r="T1260" s="17">
        <f t="shared" si="164"/>
        <v>2.8</v>
      </c>
      <c r="U1260" s="18" t="s">
        <v>15</v>
      </c>
      <c r="V1260" s="83"/>
      <c r="W1260" s="39" t="s">
        <v>5872</v>
      </c>
      <c r="X1260" s="85">
        <f t="shared" si="166"/>
        <v>8</v>
      </c>
      <c r="Y1260" s="85">
        <f t="shared" si="167"/>
        <v>20</v>
      </c>
      <c r="Z1260" s="85">
        <f>VLOOKUP(A:A,[1]周转天数!$A$1:$N$65536,14,0)</f>
        <v>15</v>
      </c>
    </row>
    <row r="1261" spans="1:26" ht="15" x14ac:dyDescent="0.25">
      <c r="A1261" s="87" t="s">
        <v>1286</v>
      </c>
      <c r="B1261" s="65" t="s">
        <v>6446</v>
      </c>
      <c r="C1261" s="63" t="s">
        <v>5044</v>
      </c>
      <c r="D1261" s="7" t="s">
        <v>22</v>
      </c>
      <c r="E1261" s="7">
        <v>1</v>
      </c>
      <c r="F1261" s="7">
        <v>3</v>
      </c>
      <c r="G1261" s="40" t="s">
        <v>4781</v>
      </c>
      <c r="H1261" s="68">
        <v>0.4</v>
      </c>
      <c r="I1261" s="9">
        <v>10</v>
      </c>
      <c r="J1261" s="10">
        <f t="shared" si="161"/>
        <v>4</v>
      </c>
      <c r="K1261" s="11">
        <v>1</v>
      </c>
      <c r="L1261" s="12">
        <v>2</v>
      </c>
      <c r="M1261" s="54">
        <f t="shared" si="165"/>
        <v>2</v>
      </c>
      <c r="N1261" s="13">
        <f t="shared" si="162"/>
        <v>3.2</v>
      </c>
      <c r="O1261" s="14">
        <f t="shared" si="163"/>
        <v>8</v>
      </c>
      <c r="P1261" s="15"/>
      <c r="Q1261" s="16">
        <v>6</v>
      </c>
      <c r="R1261" s="72">
        <f t="shared" si="168"/>
        <v>2</v>
      </c>
      <c r="S1261" s="19" t="s">
        <v>15</v>
      </c>
      <c r="T1261" s="17">
        <f t="shared" si="164"/>
        <v>2.8</v>
      </c>
      <c r="U1261" s="18" t="s">
        <v>15</v>
      </c>
      <c r="V1261" s="83"/>
      <c r="W1261" s="39" t="s">
        <v>5465</v>
      </c>
      <c r="X1261" s="85">
        <f t="shared" si="166"/>
        <v>102.4</v>
      </c>
      <c r="Y1261" s="85">
        <f t="shared" si="167"/>
        <v>256</v>
      </c>
      <c r="Z1261" s="85">
        <f>VLOOKUP(A:A,[1]周转天数!$A$1:$N$65536,14,0)</f>
        <v>192</v>
      </c>
    </row>
    <row r="1262" spans="1:26" ht="15" x14ac:dyDescent="0.25">
      <c r="A1262" s="87" t="s">
        <v>1287</v>
      </c>
      <c r="B1262" s="65" t="s">
        <v>6447</v>
      </c>
      <c r="C1262" s="63" t="s">
        <v>19</v>
      </c>
      <c r="D1262" s="7" t="s">
        <v>22</v>
      </c>
      <c r="E1262" s="7">
        <v>1</v>
      </c>
      <c r="F1262" s="7">
        <v>3</v>
      </c>
      <c r="G1262" s="40" t="s">
        <v>4665</v>
      </c>
      <c r="H1262" s="68">
        <v>0.4</v>
      </c>
      <c r="I1262" s="9">
        <v>10</v>
      </c>
      <c r="J1262" s="10">
        <f t="shared" si="161"/>
        <v>4</v>
      </c>
      <c r="K1262" s="11">
        <v>1</v>
      </c>
      <c r="L1262" s="12">
        <v>2</v>
      </c>
      <c r="M1262" s="54">
        <f t="shared" si="165"/>
        <v>2</v>
      </c>
      <c r="N1262" s="13">
        <f t="shared" si="162"/>
        <v>3.2</v>
      </c>
      <c r="O1262" s="14">
        <f t="shared" si="163"/>
        <v>8</v>
      </c>
      <c r="P1262" s="15"/>
      <c r="Q1262" s="16">
        <v>6</v>
      </c>
      <c r="R1262" s="72">
        <f t="shared" si="168"/>
        <v>2</v>
      </c>
      <c r="S1262" s="19" t="s">
        <v>15</v>
      </c>
      <c r="T1262" s="17">
        <f t="shared" si="164"/>
        <v>2.8</v>
      </c>
      <c r="U1262" s="18" t="s">
        <v>15</v>
      </c>
      <c r="V1262" s="83"/>
      <c r="W1262" s="39" t="s">
        <v>5465</v>
      </c>
      <c r="X1262" s="85">
        <f t="shared" si="166"/>
        <v>63.360000000000007</v>
      </c>
      <c r="Y1262" s="85">
        <f t="shared" si="167"/>
        <v>158.4</v>
      </c>
      <c r="Z1262" s="85">
        <f>VLOOKUP(A:A,[1]周转天数!$A$1:$N$65536,14,0)</f>
        <v>118.80000000000001</v>
      </c>
    </row>
    <row r="1263" spans="1:26" ht="15" x14ac:dyDescent="0.25">
      <c r="A1263" s="87" t="s">
        <v>1288</v>
      </c>
      <c r="B1263" s="65" t="s">
        <v>6448</v>
      </c>
      <c r="C1263" s="63" t="s">
        <v>19</v>
      </c>
      <c r="D1263" s="7" t="s">
        <v>22</v>
      </c>
      <c r="E1263" s="7">
        <v>1</v>
      </c>
      <c r="F1263" s="7">
        <v>3</v>
      </c>
      <c r="G1263" s="40" t="s">
        <v>4727</v>
      </c>
      <c r="H1263" s="68">
        <v>0.4</v>
      </c>
      <c r="I1263" s="9">
        <v>10</v>
      </c>
      <c r="J1263" s="10">
        <f t="shared" si="161"/>
        <v>4</v>
      </c>
      <c r="K1263" s="11">
        <v>1</v>
      </c>
      <c r="L1263" s="12">
        <v>2</v>
      </c>
      <c r="M1263" s="54">
        <f t="shared" si="165"/>
        <v>2</v>
      </c>
      <c r="N1263" s="13">
        <f t="shared" si="162"/>
        <v>3.2</v>
      </c>
      <c r="O1263" s="14">
        <f t="shared" si="163"/>
        <v>8</v>
      </c>
      <c r="P1263" s="15"/>
      <c r="Q1263" s="16">
        <v>6</v>
      </c>
      <c r="R1263" s="72">
        <f t="shared" si="168"/>
        <v>2</v>
      </c>
      <c r="S1263" s="19" t="s">
        <v>15</v>
      </c>
      <c r="T1263" s="17">
        <f t="shared" si="164"/>
        <v>2.8</v>
      </c>
      <c r="U1263" s="18" t="s">
        <v>15</v>
      </c>
      <c r="V1263" s="83"/>
      <c r="W1263" s="39" t="s">
        <v>5496</v>
      </c>
      <c r="X1263" s="85">
        <f t="shared" si="166"/>
        <v>41.28</v>
      </c>
      <c r="Y1263" s="85">
        <f t="shared" si="167"/>
        <v>103.2</v>
      </c>
      <c r="Z1263" s="85">
        <f>VLOOKUP(A:A,[1]周转天数!$A$1:$N$65536,14,0)</f>
        <v>77.400000000000006</v>
      </c>
    </row>
    <row r="1264" spans="1:26" ht="15" x14ac:dyDescent="0.25">
      <c r="A1264" s="87" t="s">
        <v>1289</v>
      </c>
      <c r="B1264" s="65" t="s">
        <v>6449</v>
      </c>
      <c r="C1264" s="63" t="s">
        <v>24</v>
      </c>
      <c r="D1264" s="7" t="s">
        <v>22</v>
      </c>
      <c r="E1264" s="7">
        <v>1</v>
      </c>
      <c r="F1264" s="7">
        <v>3</v>
      </c>
      <c r="G1264" s="40" t="s">
        <v>4645</v>
      </c>
      <c r="H1264" s="68">
        <v>0.4</v>
      </c>
      <c r="I1264" s="9">
        <v>10</v>
      </c>
      <c r="J1264" s="10">
        <f t="shared" si="161"/>
        <v>4</v>
      </c>
      <c r="K1264" s="11">
        <v>1</v>
      </c>
      <c r="L1264" s="12">
        <v>2</v>
      </c>
      <c r="M1264" s="54">
        <f t="shared" si="165"/>
        <v>2</v>
      </c>
      <c r="N1264" s="13">
        <f t="shared" si="162"/>
        <v>3.2</v>
      </c>
      <c r="O1264" s="14">
        <f t="shared" si="163"/>
        <v>8</v>
      </c>
      <c r="P1264" s="15"/>
      <c r="Q1264" s="16">
        <v>6</v>
      </c>
      <c r="R1264" s="72">
        <f t="shared" si="168"/>
        <v>2</v>
      </c>
      <c r="S1264" s="19" t="s">
        <v>15</v>
      </c>
      <c r="T1264" s="17">
        <f t="shared" si="164"/>
        <v>2.8</v>
      </c>
      <c r="U1264" s="18" t="s">
        <v>15</v>
      </c>
      <c r="V1264" s="83"/>
      <c r="W1264" s="39" t="s">
        <v>5745</v>
      </c>
      <c r="X1264" s="85">
        <f t="shared" si="166"/>
        <v>16</v>
      </c>
      <c r="Y1264" s="85">
        <f t="shared" si="167"/>
        <v>40</v>
      </c>
      <c r="Z1264" s="85">
        <f>VLOOKUP(A:A,[1]周转天数!$A$1:$N$65536,14,0)</f>
        <v>30</v>
      </c>
    </row>
    <row r="1265" spans="1:26" ht="15" x14ac:dyDescent="0.25">
      <c r="A1265" s="87" t="s">
        <v>1290</v>
      </c>
      <c r="B1265" s="65" t="s">
        <v>6450</v>
      </c>
      <c r="C1265" s="63" t="s">
        <v>19</v>
      </c>
      <c r="D1265" s="7" t="s">
        <v>22</v>
      </c>
      <c r="E1265" s="7">
        <v>1</v>
      </c>
      <c r="F1265" s="7">
        <v>3</v>
      </c>
      <c r="G1265" s="40" t="s">
        <v>4667</v>
      </c>
      <c r="H1265" s="68">
        <v>0.4</v>
      </c>
      <c r="I1265" s="9">
        <v>10</v>
      </c>
      <c r="J1265" s="10">
        <f t="shared" si="161"/>
        <v>4</v>
      </c>
      <c r="K1265" s="11">
        <v>1</v>
      </c>
      <c r="L1265" s="12">
        <v>2</v>
      </c>
      <c r="M1265" s="54">
        <f t="shared" si="165"/>
        <v>2</v>
      </c>
      <c r="N1265" s="13">
        <f t="shared" si="162"/>
        <v>3.2</v>
      </c>
      <c r="O1265" s="14">
        <f t="shared" si="163"/>
        <v>8</v>
      </c>
      <c r="P1265" s="15"/>
      <c r="Q1265" s="16">
        <v>6</v>
      </c>
      <c r="R1265" s="72">
        <f t="shared" si="168"/>
        <v>2</v>
      </c>
      <c r="S1265" s="19" t="s">
        <v>15</v>
      </c>
      <c r="T1265" s="17">
        <f t="shared" si="164"/>
        <v>2.8</v>
      </c>
      <c r="U1265" s="18" t="s">
        <v>15</v>
      </c>
      <c r="V1265" s="83"/>
      <c r="W1265" s="39" t="s">
        <v>5349</v>
      </c>
      <c r="X1265" s="85">
        <f t="shared" si="166"/>
        <v>25.6</v>
      </c>
      <c r="Y1265" s="85">
        <f t="shared" si="167"/>
        <v>64</v>
      </c>
      <c r="Z1265" s="85">
        <f>VLOOKUP(A:A,[1]周转天数!$A$1:$N$65536,14,0)</f>
        <v>48</v>
      </c>
    </row>
    <row r="1266" spans="1:26" ht="15" x14ac:dyDescent="0.25">
      <c r="A1266" s="87" t="s">
        <v>1291</v>
      </c>
      <c r="B1266" s="65" t="s">
        <v>6451</v>
      </c>
      <c r="C1266" s="63" t="s">
        <v>24</v>
      </c>
      <c r="D1266" s="7" t="s">
        <v>22</v>
      </c>
      <c r="E1266" s="7">
        <v>1</v>
      </c>
      <c r="F1266" s="7">
        <v>3</v>
      </c>
      <c r="G1266" s="40" t="s">
        <v>4672</v>
      </c>
      <c r="H1266" s="68">
        <v>0.4</v>
      </c>
      <c r="I1266" s="9">
        <v>10</v>
      </c>
      <c r="J1266" s="10">
        <f t="shared" si="161"/>
        <v>4</v>
      </c>
      <c r="K1266" s="11">
        <v>1</v>
      </c>
      <c r="L1266" s="12">
        <v>2</v>
      </c>
      <c r="M1266" s="54">
        <f t="shared" si="165"/>
        <v>2</v>
      </c>
      <c r="N1266" s="13">
        <f t="shared" si="162"/>
        <v>3.2</v>
      </c>
      <c r="O1266" s="14">
        <f t="shared" si="163"/>
        <v>8</v>
      </c>
      <c r="P1266" s="15"/>
      <c r="Q1266" s="16">
        <v>6</v>
      </c>
      <c r="R1266" s="72">
        <f t="shared" si="168"/>
        <v>2</v>
      </c>
      <c r="S1266" s="19" t="s">
        <v>15</v>
      </c>
      <c r="T1266" s="17">
        <f t="shared" si="164"/>
        <v>2.8</v>
      </c>
      <c r="U1266" s="18" t="s">
        <v>15</v>
      </c>
      <c r="V1266" s="83"/>
      <c r="W1266" s="39" t="s">
        <v>5602</v>
      </c>
      <c r="X1266" s="85">
        <f t="shared" si="166"/>
        <v>32</v>
      </c>
      <c r="Y1266" s="85">
        <f t="shared" si="167"/>
        <v>80</v>
      </c>
      <c r="Z1266" s="85">
        <f>VLOOKUP(A:A,[1]周转天数!$A$1:$N$65536,14,0)</f>
        <v>60</v>
      </c>
    </row>
    <row r="1267" spans="1:26" ht="15" x14ac:dyDescent="0.25">
      <c r="A1267" s="87" t="s">
        <v>1292</v>
      </c>
      <c r="B1267" s="65" t="s">
        <v>6452</v>
      </c>
      <c r="C1267" s="63" t="s">
        <v>19</v>
      </c>
      <c r="D1267" s="7" t="s">
        <v>22</v>
      </c>
      <c r="E1267" s="7">
        <v>1</v>
      </c>
      <c r="F1267" s="7">
        <v>3</v>
      </c>
      <c r="G1267" s="40" t="s">
        <v>4639</v>
      </c>
      <c r="H1267" s="68">
        <v>0.4</v>
      </c>
      <c r="I1267" s="9">
        <v>10</v>
      </c>
      <c r="J1267" s="10">
        <f t="shared" si="161"/>
        <v>4</v>
      </c>
      <c r="K1267" s="11">
        <v>1</v>
      </c>
      <c r="L1267" s="12">
        <v>2</v>
      </c>
      <c r="M1267" s="54">
        <f t="shared" si="165"/>
        <v>2</v>
      </c>
      <c r="N1267" s="13">
        <f t="shared" si="162"/>
        <v>3.2</v>
      </c>
      <c r="O1267" s="14">
        <f t="shared" si="163"/>
        <v>8</v>
      </c>
      <c r="P1267" s="15"/>
      <c r="Q1267" s="16">
        <v>6</v>
      </c>
      <c r="R1267" s="72">
        <f t="shared" si="168"/>
        <v>2</v>
      </c>
      <c r="S1267" s="19" t="s">
        <v>15</v>
      </c>
      <c r="T1267" s="17">
        <f t="shared" si="164"/>
        <v>2.8</v>
      </c>
      <c r="U1267" s="18" t="s">
        <v>15</v>
      </c>
      <c r="V1267" s="83"/>
      <c r="W1267" s="39" t="s">
        <v>5496</v>
      </c>
      <c r="X1267" s="85">
        <f t="shared" si="166"/>
        <v>12.8</v>
      </c>
      <c r="Y1267" s="85">
        <f t="shared" si="167"/>
        <v>32</v>
      </c>
      <c r="Z1267" s="85">
        <f>VLOOKUP(A:A,[1]周转天数!$A$1:$N$65536,14,0)</f>
        <v>24</v>
      </c>
    </row>
    <row r="1268" spans="1:26" ht="15" x14ac:dyDescent="0.25">
      <c r="A1268" s="87" t="s">
        <v>1293</v>
      </c>
      <c r="B1268" s="65" t="s">
        <v>6453</v>
      </c>
      <c r="C1268" s="63" t="s">
        <v>24</v>
      </c>
      <c r="D1268" s="7" t="s">
        <v>22</v>
      </c>
      <c r="E1268" s="7">
        <v>1</v>
      </c>
      <c r="F1268" s="7">
        <v>3</v>
      </c>
      <c r="G1268" s="40" t="s">
        <v>4645</v>
      </c>
      <c r="H1268" s="68">
        <v>0.4</v>
      </c>
      <c r="I1268" s="9">
        <v>10</v>
      </c>
      <c r="J1268" s="10">
        <f t="shared" si="161"/>
        <v>4</v>
      </c>
      <c r="K1268" s="11">
        <v>1</v>
      </c>
      <c r="L1268" s="12">
        <v>2</v>
      </c>
      <c r="M1268" s="54">
        <f t="shared" si="165"/>
        <v>2</v>
      </c>
      <c r="N1268" s="13">
        <f t="shared" si="162"/>
        <v>3.2</v>
      </c>
      <c r="O1268" s="14">
        <f t="shared" si="163"/>
        <v>8</v>
      </c>
      <c r="P1268" s="15"/>
      <c r="Q1268" s="16">
        <v>6</v>
      </c>
      <c r="R1268" s="72">
        <f t="shared" si="168"/>
        <v>2</v>
      </c>
      <c r="S1268" s="19" t="s">
        <v>15</v>
      </c>
      <c r="T1268" s="17">
        <f t="shared" si="164"/>
        <v>2.8</v>
      </c>
      <c r="U1268" s="18" t="s">
        <v>15</v>
      </c>
      <c r="V1268" s="83"/>
      <c r="W1268" s="39" t="s">
        <v>6097</v>
      </c>
      <c r="X1268" s="85">
        <f t="shared" si="166"/>
        <v>16</v>
      </c>
      <c r="Y1268" s="85">
        <f t="shared" si="167"/>
        <v>40</v>
      </c>
      <c r="Z1268" s="85">
        <f>VLOOKUP(A:A,[1]周转天数!$A$1:$N$65536,14,0)</f>
        <v>30</v>
      </c>
    </row>
    <row r="1269" spans="1:26" ht="15" x14ac:dyDescent="0.25">
      <c r="A1269" s="87" t="s">
        <v>1294</v>
      </c>
      <c r="B1269" s="65" t="s">
        <v>6454</v>
      </c>
      <c r="C1269" s="63" t="s">
        <v>24</v>
      </c>
      <c r="D1269" s="7" t="s">
        <v>22</v>
      </c>
      <c r="E1269" s="7">
        <v>1</v>
      </c>
      <c r="F1269" s="7">
        <v>3</v>
      </c>
      <c r="G1269" s="40" t="s">
        <v>4636</v>
      </c>
      <c r="H1269" s="68">
        <v>0.4</v>
      </c>
      <c r="I1269" s="9">
        <v>10</v>
      </c>
      <c r="J1269" s="10">
        <f t="shared" si="161"/>
        <v>4</v>
      </c>
      <c r="K1269" s="11">
        <v>1</v>
      </c>
      <c r="L1269" s="12">
        <v>2</v>
      </c>
      <c r="M1269" s="54">
        <f t="shared" si="165"/>
        <v>2</v>
      </c>
      <c r="N1269" s="13">
        <f t="shared" si="162"/>
        <v>3.2</v>
      </c>
      <c r="O1269" s="14">
        <f t="shared" si="163"/>
        <v>8</v>
      </c>
      <c r="P1269" s="15"/>
      <c r="Q1269" s="16">
        <v>6</v>
      </c>
      <c r="R1269" s="72">
        <f t="shared" si="168"/>
        <v>2</v>
      </c>
      <c r="S1269" s="19" t="s">
        <v>15</v>
      </c>
      <c r="T1269" s="17">
        <f t="shared" si="164"/>
        <v>2.8</v>
      </c>
      <c r="U1269" s="18" t="s">
        <v>15</v>
      </c>
      <c r="V1269" s="83"/>
      <c r="W1269" s="39" t="s">
        <v>5872</v>
      </c>
      <c r="X1269" s="85">
        <f t="shared" si="166"/>
        <v>9.6000000000000014</v>
      </c>
      <c r="Y1269" s="85">
        <f t="shared" si="167"/>
        <v>24</v>
      </c>
      <c r="Z1269" s="85">
        <f>VLOOKUP(A:A,[1]周转天数!$A$1:$N$65536,14,0)</f>
        <v>18</v>
      </c>
    </row>
    <row r="1270" spans="1:26" ht="15" x14ac:dyDescent="0.25">
      <c r="A1270" s="87" t="s">
        <v>1295</v>
      </c>
      <c r="B1270" s="65" t="s">
        <v>6455</v>
      </c>
      <c r="C1270" s="63" t="s">
        <v>24</v>
      </c>
      <c r="D1270" s="7" t="s">
        <v>22</v>
      </c>
      <c r="E1270" s="7">
        <v>1</v>
      </c>
      <c r="F1270" s="7">
        <v>3</v>
      </c>
      <c r="G1270" s="40" t="s">
        <v>4703</v>
      </c>
      <c r="H1270" s="68">
        <v>0.4</v>
      </c>
      <c r="I1270" s="9">
        <v>10</v>
      </c>
      <c r="J1270" s="10">
        <f t="shared" si="161"/>
        <v>4</v>
      </c>
      <c r="K1270" s="11">
        <v>1</v>
      </c>
      <c r="L1270" s="12">
        <v>2</v>
      </c>
      <c r="M1270" s="54">
        <f t="shared" si="165"/>
        <v>2</v>
      </c>
      <c r="N1270" s="13">
        <f t="shared" si="162"/>
        <v>3.2</v>
      </c>
      <c r="O1270" s="14">
        <f t="shared" si="163"/>
        <v>8</v>
      </c>
      <c r="P1270" s="15"/>
      <c r="Q1270" s="16">
        <v>6</v>
      </c>
      <c r="R1270" s="72">
        <f t="shared" si="168"/>
        <v>2</v>
      </c>
      <c r="S1270" s="19" t="s">
        <v>15</v>
      </c>
      <c r="T1270" s="17">
        <f t="shared" si="164"/>
        <v>2.8</v>
      </c>
      <c r="U1270" s="18" t="s">
        <v>15</v>
      </c>
      <c r="V1270" s="83"/>
      <c r="W1270" s="39" t="s">
        <v>5310</v>
      </c>
      <c r="X1270" s="85">
        <f t="shared" si="166"/>
        <v>3.84</v>
      </c>
      <c r="Y1270" s="85">
        <f t="shared" si="167"/>
        <v>9.6</v>
      </c>
      <c r="Z1270" s="85">
        <f>VLOOKUP(A:A,[1]周转天数!$A$1:$N$65536,14,0)</f>
        <v>7.1999999999999993</v>
      </c>
    </row>
    <row r="1271" spans="1:26" ht="15" x14ac:dyDescent="0.25">
      <c r="A1271" s="87" t="s">
        <v>1296</v>
      </c>
      <c r="B1271" s="65" t="s">
        <v>6456</v>
      </c>
      <c r="C1271" s="63" t="s">
        <v>24</v>
      </c>
      <c r="D1271" s="7" t="s">
        <v>22</v>
      </c>
      <c r="E1271" s="7">
        <v>1</v>
      </c>
      <c r="F1271" s="7">
        <v>3</v>
      </c>
      <c r="G1271" s="40" t="s">
        <v>4644</v>
      </c>
      <c r="H1271" s="68">
        <v>0.4</v>
      </c>
      <c r="I1271" s="9">
        <v>10</v>
      </c>
      <c r="J1271" s="10">
        <f t="shared" si="161"/>
        <v>4</v>
      </c>
      <c r="K1271" s="11">
        <v>1</v>
      </c>
      <c r="L1271" s="12">
        <v>2</v>
      </c>
      <c r="M1271" s="54">
        <f t="shared" si="165"/>
        <v>2</v>
      </c>
      <c r="N1271" s="13">
        <f t="shared" si="162"/>
        <v>3.2</v>
      </c>
      <c r="O1271" s="14">
        <f t="shared" si="163"/>
        <v>8</v>
      </c>
      <c r="P1271" s="15"/>
      <c r="Q1271" s="16">
        <v>6</v>
      </c>
      <c r="R1271" s="72">
        <f t="shared" si="168"/>
        <v>2</v>
      </c>
      <c r="S1271" s="19" t="s">
        <v>15</v>
      </c>
      <c r="T1271" s="17">
        <f t="shared" si="164"/>
        <v>2.8</v>
      </c>
      <c r="U1271" s="18" t="s">
        <v>15</v>
      </c>
      <c r="V1271" s="83"/>
      <c r="W1271" s="39" t="s">
        <v>5141</v>
      </c>
      <c r="X1271" s="85">
        <f t="shared" si="166"/>
        <v>20.8</v>
      </c>
      <c r="Y1271" s="85">
        <f t="shared" si="167"/>
        <v>52</v>
      </c>
      <c r="Z1271" s="85">
        <f>VLOOKUP(A:A,[1]周转天数!$A$1:$N$65536,14,0)</f>
        <v>39</v>
      </c>
    </row>
    <row r="1272" spans="1:26" ht="15" x14ac:dyDescent="0.25">
      <c r="A1272" s="87" t="s">
        <v>1297</v>
      </c>
      <c r="B1272" s="65" t="s">
        <v>6457</v>
      </c>
      <c r="C1272" s="63" t="s">
        <v>19</v>
      </c>
      <c r="D1272" s="7" t="s">
        <v>22</v>
      </c>
      <c r="E1272" s="7">
        <v>1</v>
      </c>
      <c r="F1272" s="7">
        <v>3</v>
      </c>
      <c r="G1272" s="40" t="s">
        <v>4660</v>
      </c>
      <c r="H1272" s="68">
        <v>0.4</v>
      </c>
      <c r="I1272" s="9">
        <v>10</v>
      </c>
      <c r="J1272" s="10">
        <f t="shared" si="161"/>
        <v>4</v>
      </c>
      <c r="K1272" s="11">
        <v>1</v>
      </c>
      <c r="L1272" s="12">
        <v>2</v>
      </c>
      <c r="M1272" s="54">
        <f t="shared" si="165"/>
        <v>2</v>
      </c>
      <c r="N1272" s="13">
        <f t="shared" si="162"/>
        <v>3.2</v>
      </c>
      <c r="O1272" s="14">
        <f t="shared" si="163"/>
        <v>8</v>
      </c>
      <c r="P1272" s="15"/>
      <c r="Q1272" s="16">
        <v>6</v>
      </c>
      <c r="R1272" s="72">
        <f t="shared" si="168"/>
        <v>2</v>
      </c>
      <c r="S1272" s="19" t="s">
        <v>15</v>
      </c>
      <c r="T1272" s="17">
        <f t="shared" si="164"/>
        <v>2.8</v>
      </c>
      <c r="U1272" s="18" t="s">
        <v>15</v>
      </c>
      <c r="V1272" s="83"/>
      <c r="W1272" s="39" t="s">
        <v>5349</v>
      </c>
      <c r="X1272" s="85">
        <f t="shared" si="166"/>
        <v>28.8</v>
      </c>
      <c r="Y1272" s="85">
        <f t="shared" si="167"/>
        <v>72</v>
      </c>
      <c r="Z1272" s="85">
        <f>VLOOKUP(A:A,[1]周转天数!$A$1:$N$65536,14,0)</f>
        <v>54</v>
      </c>
    </row>
    <row r="1273" spans="1:26" ht="15" x14ac:dyDescent="0.25">
      <c r="A1273" s="87" t="s">
        <v>1298</v>
      </c>
      <c r="B1273" s="65" t="s">
        <v>6458</v>
      </c>
      <c r="C1273" s="63" t="s">
        <v>24</v>
      </c>
      <c r="D1273" s="7" t="s">
        <v>22</v>
      </c>
      <c r="E1273" s="7">
        <v>1</v>
      </c>
      <c r="F1273" s="7">
        <v>3</v>
      </c>
      <c r="G1273" s="40" t="s">
        <v>4650</v>
      </c>
      <c r="H1273" s="68">
        <v>0.4</v>
      </c>
      <c r="I1273" s="9">
        <v>10</v>
      </c>
      <c r="J1273" s="10">
        <f t="shared" si="161"/>
        <v>4</v>
      </c>
      <c r="K1273" s="11">
        <v>1</v>
      </c>
      <c r="L1273" s="12">
        <v>2</v>
      </c>
      <c r="M1273" s="54">
        <f t="shared" si="165"/>
        <v>2</v>
      </c>
      <c r="N1273" s="13">
        <f t="shared" si="162"/>
        <v>3.2</v>
      </c>
      <c r="O1273" s="14">
        <f t="shared" si="163"/>
        <v>8</v>
      </c>
      <c r="P1273" s="15"/>
      <c r="Q1273" s="16">
        <v>6</v>
      </c>
      <c r="R1273" s="72">
        <f t="shared" si="168"/>
        <v>2</v>
      </c>
      <c r="S1273" s="19" t="s">
        <v>15</v>
      </c>
      <c r="T1273" s="17">
        <f t="shared" si="164"/>
        <v>2.8</v>
      </c>
      <c r="U1273" s="18" t="s">
        <v>15</v>
      </c>
      <c r="V1273" s="83"/>
      <c r="W1273" s="39" t="s">
        <v>6459</v>
      </c>
      <c r="X1273" s="85">
        <f t="shared" si="166"/>
        <v>11.200000000000001</v>
      </c>
      <c r="Y1273" s="85">
        <f t="shared" si="167"/>
        <v>28</v>
      </c>
      <c r="Z1273" s="85">
        <f>VLOOKUP(A:A,[1]周转天数!$A$1:$N$65536,14,0)</f>
        <v>21</v>
      </c>
    </row>
    <row r="1274" spans="1:26" ht="15" x14ac:dyDescent="0.25">
      <c r="A1274" s="87" t="s">
        <v>1299</v>
      </c>
      <c r="B1274" s="65" t="s">
        <v>6460</v>
      </c>
      <c r="C1274" s="63" t="s">
        <v>19</v>
      </c>
      <c r="D1274" s="7" t="s">
        <v>22</v>
      </c>
      <c r="E1274" s="7">
        <v>1</v>
      </c>
      <c r="F1274" s="7">
        <v>3</v>
      </c>
      <c r="G1274" s="40" t="s">
        <v>4723</v>
      </c>
      <c r="H1274" s="68">
        <v>0.4</v>
      </c>
      <c r="I1274" s="9">
        <v>10</v>
      </c>
      <c r="J1274" s="10">
        <f t="shared" si="161"/>
        <v>4</v>
      </c>
      <c r="K1274" s="11">
        <v>1</v>
      </c>
      <c r="L1274" s="12">
        <v>2</v>
      </c>
      <c r="M1274" s="54">
        <f t="shared" si="165"/>
        <v>2</v>
      </c>
      <c r="N1274" s="13">
        <f t="shared" si="162"/>
        <v>3.2</v>
      </c>
      <c r="O1274" s="14">
        <f t="shared" si="163"/>
        <v>8</v>
      </c>
      <c r="P1274" s="15"/>
      <c r="Q1274" s="16">
        <v>6</v>
      </c>
      <c r="R1274" s="72">
        <f t="shared" si="168"/>
        <v>2</v>
      </c>
      <c r="S1274" s="19" t="s">
        <v>15</v>
      </c>
      <c r="T1274" s="17">
        <f t="shared" si="164"/>
        <v>2.8</v>
      </c>
      <c r="U1274" s="18" t="s">
        <v>15</v>
      </c>
      <c r="V1274" s="83"/>
      <c r="W1274" s="39" t="s">
        <v>5310</v>
      </c>
      <c r="X1274" s="85">
        <f t="shared" si="166"/>
        <v>33.6</v>
      </c>
      <c r="Y1274" s="85">
        <f t="shared" si="167"/>
        <v>84</v>
      </c>
      <c r="Z1274" s="85">
        <f>VLOOKUP(A:A,[1]周转天数!$A$1:$N$65536,14,0)</f>
        <v>63</v>
      </c>
    </row>
    <row r="1275" spans="1:26" ht="15" x14ac:dyDescent="0.25">
      <c r="A1275" s="87" t="s">
        <v>1300</v>
      </c>
      <c r="B1275" s="65" t="s">
        <v>6461</v>
      </c>
      <c r="C1275" s="63" t="s">
        <v>24</v>
      </c>
      <c r="D1275" s="7" t="s">
        <v>22</v>
      </c>
      <c r="E1275" s="7">
        <v>1</v>
      </c>
      <c r="F1275" s="7">
        <v>3</v>
      </c>
      <c r="G1275" s="40" t="s">
        <v>4655</v>
      </c>
      <c r="H1275" s="68">
        <v>0.4</v>
      </c>
      <c r="I1275" s="9">
        <v>10</v>
      </c>
      <c r="J1275" s="10">
        <f t="shared" si="161"/>
        <v>4</v>
      </c>
      <c r="K1275" s="11">
        <v>1</v>
      </c>
      <c r="L1275" s="12">
        <v>2</v>
      </c>
      <c r="M1275" s="54">
        <f t="shared" si="165"/>
        <v>2</v>
      </c>
      <c r="N1275" s="13">
        <f t="shared" si="162"/>
        <v>3.2</v>
      </c>
      <c r="O1275" s="14">
        <f t="shared" si="163"/>
        <v>8</v>
      </c>
      <c r="P1275" s="15"/>
      <c r="Q1275" s="16">
        <v>6</v>
      </c>
      <c r="R1275" s="72">
        <f t="shared" si="168"/>
        <v>2</v>
      </c>
      <c r="S1275" s="19" t="s">
        <v>15</v>
      </c>
      <c r="T1275" s="17">
        <f t="shared" si="164"/>
        <v>2.8</v>
      </c>
      <c r="U1275" s="18" t="s">
        <v>15</v>
      </c>
      <c r="V1275" s="83"/>
      <c r="W1275" s="39" t="s">
        <v>5602</v>
      </c>
      <c r="X1275" s="85">
        <f t="shared" si="166"/>
        <v>19.200000000000003</v>
      </c>
      <c r="Y1275" s="85">
        <f t="shared" si="167"/>
        <v>48</v>
      </c>
      <c r="Z1275" s="85">
        <f>VLOOKUP(A:A,[1]周转天数!$A$1:$N$65536,14,0)</f>
        <v>36</v>
      </c>
    </row>
    <row r="1276" spans="1:26" ht="15" x14ac:dyDescent="0.25">
      <c r="A1276" s="87" t="s">
        <v>1301</v>
      </c>
      <c r="B1276" s="65" t="s">
        <v>6462</v>
      </c>
      <c r="C1276" s="63" t="s">
        <v>24</v>
      </c>
      <c r="D1276" s="7" t="s">
        <v>22</v>
      </c>
      <c r="E1276" s="7">
        <v>1</v>
      </c>
      <c r="F1276" s="7">
        <v>3</v>
      </c>
      <c r="G1276" s="40" t="s">
        <v>4678</v>
      </c>
      <c r="H1276" s="68">
        <v>0.4</v>
      </c>
      <c r="I1276" s="9">
        <v>10</v>
      </c>
      <c r="J1276" s="10">
        <f t="shared" si="161"/>
        <v>4</v>
      </c>
      <c r="K1276" s="11">
        <v>1</v>
      </c>
      <c r="L1276" s="12">
        <v>2</v>
      </c>
      <c r="M1276" s="54">
        <f t="shared" si="165"/>
        <v>2</v>
      </c>
      <c r="N1276" s="13">
        <f t="shared" si="162"/>
        <v>3.2</v>
      </c>
      <c r="O1276" s="14">
        <f t="shared" si="163"/>
        <v>8</v>
      </c>
      <c r="P1276" s="15"/>
      <c r="Q1276" s="16">
        <v>6</v>
      </c>
      <c r="R1276" s="72">
        <f t="shared" si="168"/>
        <v>2</v>
      </c>
      <c r="S1276" s="19" t="s">
        <v>15</v>
      </c>
      <c r="T1276" s="17">
        <f t="shared" si="164"/>
        <v>2.8</v>
      </c>
      <c r="U1276" s="18" t="s">
        <v>15</v>
      </c>
      <c r="V1276" s="83"/>
      <c r="W1276" s="39" t="s">
        <v>5872</v>
      </c>
      <c r="X1276" s="85">
        <f t="shared" si="166"/>
        <v>18.559999999999999</v>
      </c>
      <c r="Y1276" s="85">
        <f t="shared" si="167"/>
        <v>46.4</v>
      </c>
      <c r="Z1276" s="85">
        <f>VLOOKUP(A:A,[1]周转天数!$A$1:$N$65536,14,0)</f>
        <v>34.799999999999997</v>
      </c>
    </row>
    <row r="1277" spans="1:26" ht="15" x14ac:dyDescent="0.25">
      <c r="A1277" s="87" t="s">
        <v>1302</v>
      </c>
      <c r="B1277" s="65" t="s">
        <v>6463</v>
      </c>
      <c r="C1277" s="63" t="s">
        <v>24</v>
      </c>
      <c r="D1277" s="7" t="s">
        <v>22</v>
      </c>
      <c r="E1277" s="7">
        <v>1</v>
      </c>
      <c r="F1277" s="7">
        <v>3</v>
      </c>
      <c r="G1277" s="40" t="s">
        <v>4650</v>
      </c>
      <c r="H1277" s="68">
        <v>0.4</v>
      </c>
      <c r="I1277" s="9">
        <v>10</v>
      </c>
      <c r="J1277" s="10">
        <f t="shared" si="161"/>
        <v>4</v>
      </c>
      <c r="K1277" s="11">
        <v>1</v>
      </c>
      <c r="L1277" s="12">
        <v>2</v>
      </c>
      <c r="M1277" s="54">
        <f t="shared" si="165"/>
        <v>2</v>
      </c>
      <c r="N1277" s="13">
        <f t="shared" si="162"/>
        <v>3.2</v>
      </c>
      <c r="O1277" s="14">
        <f t="shared" si="163"/>
        <v>8</v>
      </c>
      <c r="P1277" s="15"/>
      <c r="Q1277" s="16">
        <v>6</v>
      </c>
      <c r="R1277" s="72">
        <f t="shared" si="168"/>
        <v>2</v>
      </c>
      <c r="S1277" s="19" t="s">
        <v>15</v>
      </c>
      <c r="T1277" s="17">
        <f t="shared" si="164"/>
        <v>2.8</v>
      </c>
      <c r="U1277" s="18" t="s">
        <v>15</v>
      </c>
      <c r="V1277" s="83"/>
      <c r="W1277" s="39" t="s">
        <v>5312</v>
      </c>
      <c r="X1277" s="85">
        <f t="shared" si="166"/>
        <v>11.200000000000001</v>
      </c>
      <c r="Y1277" s="85">
        <f t="shared" si="167"/>
        <v>28</v>
      </c>
      <c r="Z1277" s="85">
        <f>VLOOKUP(A:A,[1]周转天数!$A$1:$N$65536,14,0)</f>
        <v>21</v>
      </c>
    </row>
    <row r="1278" spans="1:26" ht="15" x14ac:dyDescent="0.25">
      <c r="A1278" s="87" t="s">
        <v>1303</v>
      </c>
      <c r="B1278" s="65" t="s">
        <v>6464</v>
      </c>
      <c r="C1278" s="63" t="s">
        <v>4987</v>
      </c>
      <c r="D1278" s="7" t="s">
        <v>22</v>
      </c>
      <c r="E1278" s="7">
        <v>1</v>
      </c>
      <c r="F1278" s="7">
        <v>3</v>
      </c>
      <c r="G1278" s="40" t="s">
        <v>4639</v>
      </c>
      <c r="H1278" s="68">
        <v>0.4</v>
      </c>
      <c r="I1278" s="9">
        <v>10</v>
      </c>
      <c r="J1278" s="10">
        <f t="shared" si="161"/>
        <v>4</v>
      </c>
      <c r="K1278" s="11">
        <v>1</v>
      </c>
      <c r="L1278" s="12">
        <v>2</v>
      </c>
      <c r="M1278" s="54">
        <f t="shared" si="165"/>
        <v>2</v>
      </c>
      <c r="N1278" s="13">
        <f t="shared" si="162"/>
        <v>3.2</v>
      </c>
      <c r="O1278" s="14">
        <f t="shared" si="163"/>
        <v>8</v>
      </c>
      <c r="P1278" s="15"/>
      <c r="Q1278" s="16">
        <v>6</v>
      </c>
      <c r="R1278" s="72">
        <f t="shared" si="168"/>
        <v>2</v>
      </c>
      <c r="S1278" s="19" t="s">
        <v>15</v>
      </c>
      <c r="T1278" s="17">
        <f t="shared" si="164"/>
        <v>2.8</v>
      </c>
      <c r="U1278" s="18" t="s">
        <v>15</v>
      </c>
      <c r="V1278" s="83"/>
      <c r="W1278" s="39" t="s">
        <v>5134</v>
      </c>
      <c r="X1278" s="85">
        <f t="shared" si="166"/>
        <v>12.8</v>
      </c>
      <c r="Y1278" s="85">
        <f t="shared" si="167"/>
        <v>32</v>
      </c>
      <c r="Z1278" s="85">
        <f>VLOOKUP(A:A,[1]周转天数!$A$1:$N$65536,14,0)</f>
        <v>24</v>
      </c>
    </row>
    <row r="1279" spans="1:26" ht="15" x14ac:dyDescent="0.25">
      <c r="A1279" s="87" t="s">
        <v>1304</v>
      </c>
      <c r="B1279" s="65" t="s">
        <v>6465</v>
      </c>
      <c r="C1279" s="63" t="s">
        <v>5044</v>
      </c>
      <c r="D1279" s="7" t="s">
        <v>22</v>
      </c>
      <c r="E1279" s="7">
        <v>1</v>
      </c>
      <c r="F1279" s="7">
        <v>3</v>
      </c>
      <c r="G1279" s="40" t="s">
        <v>4645</v>
      </c>
      <c r="H1279" s="68">
        <v>0.4</v>
      </c>
      <c r="I1279" s="9">
        <v>10</v>
      </c>
      <c r="J1279" s="10">
        <f t="shared" si="161"/>
        <v>4</v>
      </c>
      <c r="K1279" s="11">
        <v>1</v>
      </c>
      <c r="L1279" s="12">
        <v>2</v>
      </c>
      <c r="M1279" s="54">
        <f t="shared" si="165"/>
        <v>2</v>
      </c>
      <c r="N1279" s="13">
        <f t="shared" si="162"/>
        <v>3.2</v>
      </c>
      <c r="O1279" s="14">
        <f t="shared" si="163"/>
        <v>8</v>
      </c>
      <c r="P1279" s="15"/>
      <c r="Q1279" s="16">
        <v>6</v>
      </c>
      <c r="R1279" s="72">
        <f t="shared" si="168"/>
        <v>2</v>
      </c>
      <c r="S1279" s="19" t="s">
        <v>15</v>
      </c>
      <c r="T1279" s="17">
        <f t="shared" si="164"/>
        <v>2.8</v>
      </c>
      <c r="U1279" s="18" t="s">
        <v>15</v>
      </c>
      <c r="V1279" s="83"/>
      <c r="W1279" s="39" t="s">
        <v>5329</v>
      </c>
      <c r="X1279" s="85">
        <f t="shared" si="166"/>
        <v>16</v>
      </c>
      <c r="Y1279" s="85">
        <f t="shared" si="167"/>
        <v>40</v>
      </c>
      <c r="Z1279" s="85">
        <f>VLOOKUP(A:A,[1]周转天数!$A$1:$N$65536,14,0)</f>
        <v>30</v>
      </c>
    </row>
    <row r="1280" spans="1:26" ht="15" x14ac:dyDescent="0.25">
      <c r="A1280" s="87" t="s">
        <v>1305</v>
      </c>
      <c r="B1280" s="65" t="s">
        <v>6466</v>
      </c>
      <c r="C1280" s="63" t="s">
        <v>24</v>
      </c>
      <c r="D1280" s="7" t="s">
        <v>22</v>
      </c>
      <c r="E1280" s="7">
        <v>1</v>
      </c>
      <c r="F1280" s="7">
        <v>3</v>
      </c>
      <c r="G1280" s="40" t="s">
        <v>4680</v>
      </c>
      <c r="H1280" s="68">
        <v>0.4</v>
      </c>
      <c r="I1280" s="9">
        <v>10</v>
      </c>
      <c r="J1280" s="10">
        <f t="shared" ref="J1280:J1343" si="169">H1280*I1280</f>
        <v>4</v>
      </c>
      <c r="K1280" s="11">
        <v>1</v>
      </c>
      <c r="L1280" s="12">
        <v>2</v>
      </c>
      <c r="M1280" s="54">
        <f t="shared" si="165"/>
        <v>2</v>
      </c>
      <c r="N1280" s="13">
        <f t="shared" si="162"/>
        <v>3.2</v>
      </c>
      <c r="O1280" s="14">
        <f t="shared" si="163"/>
        <v>8</v>
      </c>
      <c r="P1280" s="15"/>
      <c r="Q1280" s="16">
        <v>6</v>
      </c>
      <c r="R1280" s="72">
        <f t="shared" si="168"/>
        <v>2</v>
      </c>
      <c r="S1280" s="19" t="s">
        <v>15</v>
      </c>
      <c r="T1280" s="17">
        <f t="shared" si="164"/>
        <v>2.8</v>
      </c>
      <c r="U1280" s="18" t="s">
        <v>15</v>
      </c>
      <c r="V1280" s="83"/>
      <c r="W1280" s="39" t="s">
        <v>5610</v>
      </c>
      <c r="X1280" s="85">
        <f t="shared" si="166"/>
        <v>12.48</v>
      </c>
      <c r="Y1280" s="85">
        <f t="shared" si="167"/>
        <v>31.2</v>
      </c>
      <c r="Z1280" s="85">
        <f>VLOOKUP(A:A,[1]周转天数!$A$1:$N$65536,14,0)</f>
        <v>23.4</v>
      </c>
    </row>
    <row r="1281" spans="1:26" ht="15" x14ac:dyDescent="0.25">
      <c r="A1281" s="87" t="s">
        <v>1306</v>
      </c>
      <c r="B1281" s="65" t="s">
        <v>6467</v>
      </c>
      <c r="C1281" s="63" t="s">
        <v>24</v>
      </c>
      <c r="D1281" s="7" t="s">
        <v>22</v>
      </c>
      <c r="E1281" s="7">
        <v>1</v>
      </c>
      <c r="F1281" s="7">
        <v>3</v>
      </c>
      <c r="G1281" s="40" t="s">
        <v>4712</v>
      </c>
      <c r="H1281" s="68">
        <v>0.4</v>
      </c>
      <c r="I1281" s="9">
        <v>10</v>
      </c>
      <c r="J1281" s="10">
        <f t="shared" si="169"/>
        <v>4</v>
      </c>
      <c r="K1281" s="11">
        <v>1</v>
      </c>
      <c r="L1281" s="12">
        <v>2</v>
      </c>
      <c r="M1281" s="54">
        <f t="shared" si="165"/>
        <v>2</v>
      </c>
      <c r="N1281" s="13">
        <f t="shared" ref="N1281:N1344" si="170">M1281+F1281*H1281</f>
        <v>3.2</v>
      </c>
      <c r="O1281" s="14">
        <f t="shared" ref="O1281:O1344" si="171">H1281*20</f>
        <v>8</v>
      </c>
      <c r="P1281" s="15"/>
      <c r="Q1281" s="16">
        <v>6</v>
      </c>
      <c r="R1281" s="72">
        <f t="shared" si="168"/>
        <v>2</v>
      </c>
      <c r="S1281" s="19" t="s">
        <v>15</v>
      </c>
      <c r="T1281" s="17">
        <f t="shared" ref="T1281:T1344" si="172">Q1281-N1281</f>
        <v>2.8</v>
      </c>
      <c r="U1281" s="18" t="s">
        <v>15</v>
      </c>
      <c r="V1281" s="83"/>
      <c r="W1281" s="39" t="s">
        <v>5211</v>
      </c>
      <c r="X1281" s="85">
        <f t="shared" si="166"/>
        <v>18.240000000000002</v>
      </c>
      <c r="Y1281" s="85">
        <f t="shared" si="167"/>
        <v>45.6</v>
      </c>
      <c r="Z1281" s="85">
        <f>VLOOKUP(A:A,[1]周转天数!$A$1:$N$65536,14,0)</f>
        <v>34.200000000000003</v>
      </c>
    </row>
    <row r="1282" spans="1:26" ht="15" x14ac:dyDescent="0.25">
      <c r="A1282" s="87" t="s">
        <v>1307</v>
      </c>
      <c r="B1282" s="65" t="s">
        <v>6468</v>
      </c>
      <c r="C1282" s="63" t="s">
        <v>5147</v>
      </c>
      <c r="D1282" s="7" t="s">
        <v>22</v>
      </c>
      <c r="E1282" s="7">
        <v>1</v>
      </c>
      <c r="F1282" s="7">
        <v>3</v>
      </c>
      <c r="G1282" s="40" t="s">
        <v>4655</v>
      </c>
      <c r="H1282" s="68">
        <v>0.4</v>
      </c>
      <c r="I1282" s="9">
        <v>10</v>
      </c>
      <c r="J1282" s="10">
        <f t="shared" si="169"/>
        <v>4</v>
      </c>
      <c r="K1282" s="11">
        <v>1</v>
      </c>
      <c r="L1282" s="12">
        <v>2</v>
      </c>
      <c r="M1282" s="54">
        <f t="shared" ref="M1282:M1345" si="173">K1282*L1282</f>
        <v>2</v>
      </c>
      <c r="N1282" s="13">
        <f t="shared" si="170"/>
        <v>3.2</v>
      </c>
      <c r="O1282" s="14">
        <f t="shared" si="171"/>
        <v>8</v>
      </c>
      <c r="P1282" s="15"/>
      <c r="Q1282" s="16">
        <v>6</v>
      </c>
      <c r="R1282" s="72">
        <f t="shared" si="168"/>
        <v>2</v>
      </c>
      <c r="S1282" s="19" t="s">
        <v>15</v>
      </c>
      <c r="T1282" s="17">
        <f t="shared" si="172"/>
        <v>2.8</v>
      </c>
      <c r="U1282" s="18" t="s">
        <v>15</v>
      </c>
      <c r="V1282" s="83"/>
      <c r="W1282" s="39" t="s">
        <v>6260</v>
      </c>
      <c r="X1282" s="85">
        <f t="shared" si="166"/>
        <v>19.200000000000003</v>
      </c>
      <c r="Y1282" s="85">
        <f t="shared" si="167"/>
        <v>48</v>
      </c>
      <c r="Z1282" s="85">
        <f>VLOOKUP(A:A,[1]周转天数!$A$1:$N$65536,14,0)</f>
        <v>36</v>
      </c>
    </row>
    <row r="1283" spans="1:26" ht="15" x14ac:dyDescent="0.25">
      <c r="A1283" s="87" t="s">
        <v>1308</v>
      </c>
      <c r="B1283" s="65" t="s">
        <v>6469</v>
      </c>
      <c r="C1283" s="63" t="s">
        <v>24</v>
      </c>
      <c r="D1283" s="7" t="s">
        <v>22</v>
      </c>
      <c r="E1283" s="7">
        <v>1</v>
      </c>
      <c r="F1283" s="7">
        <v>3</v>
      </c>
      <c r="G1283" s="40" t="s">
        <v>4727</v>
      </c>
      <c r="H1283" s="68">
        <v>0.4</v>
      </c>
      <c r="I1283" s="9">
        <v>10</v>
      </c>
      <c r="J1283" s="10">
        <f t="shared" si="169"/>
        <v>4</v>
      </c>
      <c r="K1283" s="11">
        <v>1</v>
      </c>
      <c r="L1283" s="12">
        <v>2</v>
      </c>
      <c r="M1283" s="54">
        <f t="shared" si="173"/>
        <v>2</v>
      </c>
      <c r="N1283" s="13">
        <f t="shared" si="170"/>
        <v>3.2</v>
      </c>
      <c r="O1283" s="14">
        <f t="shared" si="171"/>
        <v>8</v>
      </c>
      <c r="P1283" s="15"/>
      <c r="Q1283" s="16">
        <v>6</v>
      </c>
      <c r="R1283" s="72">
        <f t="shared" si="168"/>
        <v>2</v>
      </c>
      <c r="S1283" s="19" t="s">
        <v>15</v>
      </c>
      <c r="T1283" s="17">
        <f t="shared" si="172"/>
        <v>2.8</v>
      </c>
      <c r="U1283" s="18" t="s">
        <v>15</v>
      </c>
      <c r="V1283" s="83"/>
      <c r="W1283" s="39" t="s">
        <v>6470</v>
      </c>
      <c r="X1283" s="85">
        <f t="shared" ref="X1283:X1346" si="174">N1283*G1283</f>
        <v>41.28</v>
      </c>
      <c r="Y1283" s="85">
        <f t="shared" ref="Y1283:Y1346" si="175">O1283*G1283</f>
        <v>103.2</v>
      </c>
      <c r="Z1283" s="85">
        <f>VLOOKUP(A:A,[1]周转天数!$A$1:$N$65536,14,0)</f>
        <v>77.400000000000006</v>
      </c>
    </row>
    <row r="1284" spans="1:26" ht="15" x14ac:dyDescent="0.25">
      <c r="A1284" s="87" t="s">
        <v>1309</v>
      </c>
      <c r="B1284" s="65" t="s">
        <v>6471</v>
      </c>
      <c r="C1284" s="63" t="s">
        <v>24</v>
      </c>
      <c r="D1284" s="7" t="s">
        <v>22</v>
      </c>
      <c r="E1284" s="7">
        <v>1</v>
      </c>
      <c r="F1284" s="7">
        <v>3</v>
      </c>
      <c r="G1284" s="40" t="s">
        <v>4706</v>
      </c>
      <c r="H1284" s="68">
        <v>0.4</v>
      </c>
      <c r="I1284" s="9">
        <v>10</v>
      </c>
      <c r="J1284" s="10">
        <f t="shared" si="169"/>
        <v>4</v>
      </c>
      <c r="K1284" s="11">
        <v>1</v>
      </c>
      <c r="L1284" s="12">
        <v>2</v>
      </c>
      <c r="M1284" s="54">
        <f t="shared" si="173"/>
        <v>2</v>
      </c>
      <c r="N1284" s="13">
        <f t="shared" si="170"/>
        <v>3.2</v>
      </c>
      <c r="O1284" s="14">
        <f t="shared" si="171"/>
        <v>8</v>
      </c>
      <c r="P1284" s="15"/>
      <c r="Q1284" s="16">
        <v>6</v>
      </c>
      <c r="R1284" s="72">
        <f t="shared" si="168"/>
        <v>2</v>
      </c>
      <c r="S1284" s="19" t="s">
        <v>15</v>
      </c>
      <c r="T1284" s="17">
        <f t="shared" si="172"/>
        <v>2.8</v>
      </c>
      <c r="U1284" s="18" t="s">
        <v>15</v>
      </c>
      <c r="V1284" s="83"/>
      <c r="W1284" s="39" t="s">
        <v>5294</v>
      </c>
      <c r="X1284" s="85">
        <f t="shared" si="174"/>
        <v>127.36</v>
      </c>
      <c r="Y1284" s="85">
        <f t="shared" si="175"/>
        <v>318.39999999999998</v>
      </c>
      <c r="Z1284" s="85">
        <f>VLOOKUP(A:A,[1]周转天数!$A$1:$N$65536,14,0)</f>
        <v>238.79999999999998</v>
      </c>
    </row>
    <row r="1285" spans="1:26" ht="15" x14ac:dyDescent="0.25">
      <c r="A1285" s="87" t="s">
        <v>1310</v>
      </c>
      <c r="B1285" s="65" t="s">
        <v>6472</v>
      </c>
      <c r="C1285" s="63" t="s">
        <v>19</v>
      </c>
      <c r="D1285" s="7" t="s">
        <v>22</v>
      </c>
      <c r="E1285" s="7">
        <v>1</v>
      </c>
      <c r="F1285" s="7">
        <v>3</v>
      </c>
      <c r="G1285" s="40" t="s">
        <v>4726</v>
      </c>
      <c r="H1285" s="68">
        <v>0.4</v>
      </c>
      <c r="I1285" s="9">
        <v>10</v>
      </c>
      <c r="J1285" s="10">
        <f t="shared" si="169"/>
        <v>4</v>
      </c>
      <c r="K1285" s="11">
        <v>1</v>
      </c>
      <c r="L1285" s="12">
        <v>2</v>
      </c>
      <c r="M1285" s="54">
        <f t="shared" si="173"/>
        <v>2</v>
      </c>
      <c r="N1285" s="13">
        <f t="shared" si="170"/>
        <v>3.2</v>
      </c>
      <c r="O1285" s="14">
        <f t="shared" si="171"/>
        <v>8</v>
      </c>
      <c r="P1285" s="15"/>
      <c r="Q1285" s="16">
        <v>6</v>
      </c>
      <c r="R1285" s="72">
        <f t="shared" si="168"/>
        <v>2</v>
      </c>
      <c r="S1285" s="19" t="s">
        <v>15</v>
      </c>
      <c r="T1285" s="17">
        <f t="shared" si="172"/>
        <v>2.8</v>
      </c>
      <c r="U1285" s="18" t="s">
        <v>15</v>
      </c>
      <c r="V1285" s="83"/>
      <c r="W1285" s="39" t="s">
        <v>6473</v>
      </c>
      <c r="X1285" s="85">
        <f t="shared" si="174"/>
        <v>83.2</v>
      </c>
      <c r="Y1285" s="85">
        <f t="shared" si="175"/>
        <v>208</v>
      </c>
      <c r="Z1285" s="85">
        <f>VLOOKUP(A:A,[1]周转天数!$A$1:$N$65536,14,0)</f>
        <v>156</v>
      </c>
    </row>
    <row r="1286" spans="1:26" ht="15" x14ac:dyDescent="0.25">
      <c r="A1286" s="87" t="s">
        <v>1311</v>
      </c>
      <c r="B1286" s="65" t="s">
        <v>6474</v>
      </c>
      <c r="C1286" s="63" t="s">
        <v>20</v>
      </c>
      <c r="D1286" s="7" t="s">
        <v>22</v>
      </c>
      <c r="E1286" s="7">
        <v>1</v>
      </c>
      <c r="F1286" s="7">
        <v>3</v>
      </c>
      <c r="G1286" s="40" t="s">
        <v>4647</v>
      </c>
      <c r="H1286" s="68">
        <v>0.4</v>
      </c>
      <c r="I1286" s="9">
        <v>10</v>
      </c>
      <c r="J1286" s="10">
        <f t="shared" si="169"/>
        <v>4</v>
      </c>
      <c r="K1286" s="11">
        <v>1</v>
      </c>
      <c r="L1286" s="12">
        <v>2</v>
      </c>
      <c r="M1286" s="54">
        <f t="shared" si="173"/>
        <v>2</v>
      </c>
      <c r="N1286" s="13">
        <f t="shared" si="170"/>
        <v>3.2</v>
      </c>
      <c r="O1286" s="14">
        <f t="shared" si="171"/>
        <v>8</v>
      </c>
      <c r="P1286" s="15"/>
      <c r="Q1286" s="16">
        <v>6</v>
      </c>
      <c r="R1286" s="72">
        <f t="shared" si="168"/>
        <v>2</v>
      </c>
      <c r="S1286" s="19" t="s">
        <v>15</v>
      </c>
      <c r="T1286" s="17">
        <f t="shared" si="172"/>
        <v>2.8</v>
      </c>
      <c r="U1286" s="18" t="s">
        <v>15</v>
      </c>
      <c r="V1286" s="83"/>
      <c r="W1286" s="39" t="s">
        <v>5990</v>
      </c>
      <c r="X1286" s="85">
        <f t="shared" si="174"/>
        <v>24</v>
      </c>
      <c r="Y1286" s="85">
        <f t="shared" si="175"/>
        <v>60</v>
      </c>
      <c r="Z1286" s="85">
        <f>VLOOKUP(A:A,[1]周转天数!$A$1:$N$65536,14,0)</f>
        <v>45</v>
      </c>
    </row>
    <row r="1287" spans="1:26" ht="15" x14ac:dyDescent="0.25">
      <c r="A1287" s="87" t="s">
        <v>1312</v>
      </c>
      <c r="B1287" s="65" t="s">
        <v>6475</v>
      </c>
      <c r="C1287" s="63" t="s">
        <v>24</v>
      </c>
      <c r="D1287" s="7" t="s">
        <v>22</v>
      </c>
      <c r="E1287" s="7">
        <v>1</v>
      </c>
      <c r="F1287" s="7">
        <v>3</v>
      </c>
      <c r="G1287" s="40" t="s">
        <v>4661</v>
      </c>
      <c r="H1287" s="68">
        <v>0.4</v>
      </c>
      <c r="I1287" s="9">
        <v>10</v>
      </c>
      <c r="J1287" s="10">
        <f t="shared" si="169"/>
        <v>4</v>
      </c>
      <c r="K1287" s="11">
        <v>1</v>
      </c>
      <c r="L1287" s="12">
        <v>2</v>
      </c>
      <c r="M1287" s="54">
        <f t="shared" si="173"/>
        <v>2</v>
      </c>
      <c r="N1287" s="13">
        <f t="shared" si="170"/>
        <v>3.2</v>
      </c>
      <c r="O1287" s="14">
        <f t="shared" si="171"/>
        <v>8</v>
      </c>
      <c r="P1287" s="15"/>
      <c r="Q1287" s="16">
        <v>6</v>
      </c>
      <c r="R1287" s="72">
        <f t="shared" si="168"/>
        <v>2</v>
      </c>
      <c r="S1287" s="19" t="s">
        <v>15</v>
      </c>
      <c r="T1287" s="17">
        <f t="shared" si="172"/>
        <v>2.8</v>
      </c>
      <c r="U1287" s="18" t="s">
        <v>15</v>
      </c>
      <c r="V1287" s="83"/>
      <c r="W1287" s="39" t="s">
        <v>6476</v>
      </c>
      <c r="X1287" s="85">
        <f t="shared" si="174"/>
        <v>31.360000000000003</v>
      </c>
      <c r="Y1287" s="85">
        <f t="shared" si="175"/>
        <v>78.400000000000006</v>
      </c>
      <c r="Z1287" s="85">
        <f>VLOOKUP(A:A,[1]周转天数!$A$1:$N$65536,14,0)</f>
        <v>58.800000000000004</v>
      </c>
    </row>
    <row r="1288" spans="1:26" ht="15" x14ac:dyDescent="0.25">
      <c r="A1288" s="87" t="s">
        <v>1313</v>
      </c>
      <c r="B1288" s="65" t="s">
        <v>6477</v>
      </c>
      <c r="C1288" s="63" t="s">
        <v>20</v>
      </c>
      <c r="D1288" s="7" t="s">
        <v>22</v>
      </c>
      <c r="E1288" s="7">
        <v>1</v>
      </c>
      <c r="F1288" s="7">
        <v>3</v>
      </c>
      <c r="G1288" s="40" t="s">
        <v>4663</v>
      </c>
      <c r="H1288" s="68">
        <v>0.4</v>
      </c>
      <c r="I1288" s="9">
        <v>10</v>
      </c>
      <c r="J1288" s="10">
        <f t="shared" si="169"/>
        <v>4</v>
      </c>
      <c r="K1288" s="11">
        <v>1</v>
      </c>
      <c r="L1288" s="12">
        <v>2</v>
      </c>
      <c r="M1288" s="54">
        <f t="shared" si="173"/>
        <v>2</v>
      </c>
      <c r="N1288" s="13">
        <f t="shared" si="170"/>
        <v>3.2</v>
      </c>
      <c r="O1288" s="14">
        <f t="shared" si="171"/>
        <v>8</v>
      </c>
      <c r="P1288" s="15"/>
      <c r="Q1288" s="16">
        <v>6</v>
      </c>
      <c r="R1288" s="72">
        <f t="shared" si="168"/>
        <v>2</v>
      </c>
      <c r="S1288" s="19" t="s">
        <v>15</v>
      </c>
      <c r="T1288" s="17">
        <f t="shared" si="172"/>
        <v>2.8</v>
      </c>
      <c r="U1288" s="18" t="s">
        <v>15</v>
      </c>
      <c r="V1288" s="83"/>
      <c r="W1288" s="39" t="s">
        <v>6478</v>
      </c>
      <c r="X1288" s="85">
        <f t="shared" si="174"/>
        <v>34.880000000000003</v>
      </c>
      <c r="Y1288" s="85">
        <f t="shared" si="175"/>
        <v>87.2</v>
      </c>
      <c r="Z1288" s="85">
        <f>VLOOKUP(A:A,[1]周转天数!$A$1:$N$65536,14,0)</f>
        <v>65.400000000000006</v>
      </c>
    </row>
    <row r="1289" spans="1:26" ht="15" x14ac:dyDescent="0.25">
      <c r="A1289" s="87" t="s">
        <v>1314</v>
      </c>
      <c r="B1289" s="65" t="s">
        <v>6479</v>
      </c>
      <c r="C1289" s="63" t="s">
        <v>5214</v>
      </c>
      <c r="D1289" s="7" t="s">
        <v>22</v>
      </c>
      <c r="E1289" s="7">
        <v>1</v>
      </c>
      <c r="F1289" s="7">
        <v>3</v>
      </c>
      <c r="G1289" s="40" t="s">
        <v>4748</v>
      </c>
      <c r="H1289" s="68">
        <v>0.4</v>
      </c>
      <c r="I1289" s="9">
        <v>10</v>
      </c>
      <c r="J1289" s="10">
        <f t="shared" si="169"/>
        <v>4</v>
      </c>
      <c r="K1289" s="11">
        <v>1</v>
      </c>
      <c r="L1289" s="12">
        <v>2</v>
      </c>
      <c r="M1289" s="54">
        <f t="shared" si="173"/>
        <v>2</v>
      </c>
      <c r="N1289" s="13">
        <f t="shared" si="170"/>
        <v>3.2</v>
      </c>
      <c r="O1289" s="14">
        <f t="shared" si="171"/>
        <v>8</v>
      </c>
      <c r="P1289" s="15"/>
      <c r="Q1289" s="16">
        <v>6</v>
      </c>
      <c r="R1289" s="72">
        <f t="shared" si="168"/>
        <v>2</v>
      </c>
      <c r="S1289" s="19" t="s">
        <v>15</v>
      </c>
      <c r="T1289" s="17">
        <f t="shared" si="172"/>
        <v>2.8</v>
      </c>
      <c r="U1289" s="18" t="s">
        <v>15</v>
      </c>
      <c r="V1289" s="83"/>
      <c r="W1289" s="39" t="s">
        <v>5990</v>
      </c>
      <c r="X1289" s="85">
        <f t="shared" si="174"/>
        <v>38.080000000000005</v>
      </c>
      <c r="Y1289" s="85">
        <f t="shared" si="175"/>
        <v>95.2</v>
      </c>
      <c r="Z1289" s="85">
        <f>VLOOKUP(A:A,[1]周转天数!$A$1:$N$65536,14,0)</f>
        <v>71.400000000000006</v>
      </c>
    </row>
    <row r="1290" spans="1:26" ht="15" x14ac:dyDescent="0.25">
      <c r="A1290" s="87" t="s">
        <v>1315</v>
      </c>
      <c r="B1290" s="65" t="s">
        <v>6480</v>
      </c>
      <c r="C1290" s="63" t="s">
        <v>20</v>
      </c>
      <c r="D1290" s="7" t="s">
        <v>22</v>
      </c>
      <c r="E1290" s="7">
        <v>1</v>
      </c>
      <c r="F1290" s="7">
        <v>3</v>
      </c>
      <c r="G1290" s="40" t="s">
        <v>4723</v>
      </c>
      <c r="H1290" s="68">
        <v>0.4</v>
      </c>
      <c r="I1290" s="9">
        <v>10</v>
      </c>
      <c r="J1290" s="10">
        <f t="shared" si="169"/>
        <v>4</v>
      </c>
      <c r="K1290" s="11">
        <v>1</v>
      </c>
      <c r="L1290" s="12">
        <v>2</v>
      </c>
      <c r="M1290" s="54">
        <f t="shared" si="173"/>
        <v>2</v>
      </c>
      <c r="N1290" s="13">
        <f t="shared" si="170"/>
        <v>3.2</v>
      </c>
      <c r="O1290" s="14">
        <f t="shared" si="171"/>
        <v>8</v>
      </c>
      <c r="P1290" s="15"/>
      <c r="Q1290" s="16">
        <v>6</v>
      </c>
      <c r="R1290" s="72">
        <f t="shared" ref="R1290:R1353" si="176">O1290-Q1290</f>
        <v>2</v>
      </c>
      <c r="S1290" s="19" t="s">
        <v>15</v>
      </c>
      <c r="T1290" s="17">
        <f t="shared" si="172"/>
        <v>2.8</v>
      </c>
      <c r="U1290" s="18" t="s">
        <v>15</v>
      </c>
      <c r="V1290" s="83"/>
      <c r="W1290" s="39" t="s">
        <v>5990</v>
      </c>
      <c r="X1290" s="85">
        <f t="shared" si="174"/>
        <v>33.6</v>
      </c>
      <c r="Y1290" s="85">
        <f t="shared" si="175"/>
        <v>84</v>
      </c>
      <c r="Z1290" s="85">
        <f>VLOOKUP(A:A,[1]周转天数!$A$1:$N$65536,14,0)</f>
        <v>63</v>
      </c>
    </row>
    <row r="1291" spans="1:26" ht="15" x14ac:dyDescent="0.25">
      <c r="A1291" s="87" t="s">
        <v>1316</v>
      </c>
      <c r="B1291" s="65" t="s">
        <v>6481</v>
      </c>
      <c r="C1291" s="63" t="s">
        <v>24</v>
      </c>
      <c r="D1291" s="7" t="s">
        <v>22</v>
      </c>
      <c r="E1291" s="7">
        <v>1</v>
      </c>
      <c r="F1291" s="7">
        <v>3</v>
      </c>
      <c r="G1291" s="40" t="s">
        <v>4687</v>
      </c>
      <c r="H1291" s="68">
        <v>0.4</v>
      </c>
      <c r="I1291" s="9">
        <v>10</v>
      </c>
      <c r="J1291" s="10">
        <f t="shared" si="169"/>
        <v>4</v>
      </c>
      <c r="K1291" s="11">
        <v>1</v>
      </c>
      <c r="L1291" s="12">
        <v>2</v>
      </c>
      <c r="M1291" s="54">
        <f t="shared" si="173"/>
        <v>2</v>
      </c>
      <c r="N1291" s="13">
        <f t="shared" si="170"/>
        <v>3.2</v>
      </c>
      <c r="O1291" s="14">
        <f t="shared" si="171"/>
        <v>8</v>
      </c>
      <c r="P1291" s="15"/>
      <c r="Q1291" s="16">
        <v>6</v>
      </c>
      <c r="R1291" s="72">
        <f t="shared" si="176"/>
        <v>2</v>
      </c>
      <c r="S1291" s="19" t="s">
        <v>15</v>
      </c>
      <c r="T1291" s="17">
        <f t="shared" si="172"/>
        <v>2.8</v>
      </c>
      <c r="U1291" s="18" t="s">
        <v>15</v>
      </c>
      <c r="V1291" s="83"/>
      <c r="W1291" s="39" t="s">
        <v>5990</v>
      </c>
      <c r="X1291" s="85">
        <f t="shared" si="174"/>
        <v>44.480000000000004</v>
      </c>
      <c r="Y1291" s="85">
        <f t="shared" si="175"/>
        <v>111.2</v>
      </c>
      <c r="Z1291" s="85">
        <f>VLOOKUP(A:A,[1]周转天数!$A$1:$N$65536,14,0)</f>
        <v>83.4</v>
      </c>
    </row>
    <row r="1292" spans="1:26" ht="15" x14ac:dyDescent="0.25">
      <c r="A1292" s="87" t="s">
        <v>1317</v>
      </c>
      <c r="B1292" s="65" t="s">
        <v>6482</v>
      </c>
      <c r="C1292" s="63" t="s">
        <v>21</v>
      </c>
      <c r="D1292" s="7" t="s">
        <v>22</v>
      </c>
      <c r="E1292" s="7">
        <v>1</v>
      </c>
      <c r="F1292" s="7">
        <v>3</v>
      </c>
      <c r="G1292" s="40" t="s">
        <v>4655</v>
      </c>
      <c r="H1292" s="68">
        <v>0.4</v>
      </c>
      <c r="I1292" s="9">
        <v>10</v>
      </c>
      <c r="J1292" s="10">
        <f t="shared" si="169"/>
        <v>4</v>
      </c>
      <c r="K1292" s="11">
        <v>1</v>
      </c>
      <c r="L1292" s="12">
        <v>2</v>
      </c>
      <c r="M1292" s="54">
        <f t="shared" si="173"/>
        <v>2</v>
      </c>
      <c r="N1292" s="13">
        <f t="shared" si="170"/>
        <v>3.2</v>
      </c>
      <c r="O1292" s="14">
        <f t="shared" si="171"/>
        <v>8</v>
      </c>
      <c r="P1292" s="15"/>
      <c r="Q1292" s="16">
        <v>6</v>
      </c>
      <c r="R1292" s="72">
        <f t="shared" si="176"/>
        <v>2</v>
      </c>
      <c r="S1292" s="19" t="s">
        <v>15</v>
      </c>
      <c r="T1292" s="17">
        <f t="shared" si="172"/>
        <v>2.8</v>
      </c>
      <c r="U1292" s="18" t="s">
        <v>15</v>
      </c>
      <c r="V1292" s="83"/>
      <c r="W1292" s="39" t="s">
        <v>5992</v>
      </c>
      <c r="X1292" s="85">
        <f t="shared" si="174"/>
        <v>19.200000000000003</v>
      </c>
      <c r="Y1292" s="85">
        <f t="shared" si="175"/>
        <v>48</v>
      </c>
      <c r="Z1292" s="85">
        <f>VLOOKUP(A:A,[1]周转天数!$A$1:$N$65536,14,0)</f>
        <v>36</v>
      </c>
    </row>
    <row r="1293" spans="1:26" ht="15" x14ac:dyDescent="0.25">
      <c r="A1293" s="87" t="s">
        <v>1318</v>
      </c>
      <c r="B1293" s="65" t="s">
        <v>6483</v>
      </c>
      <c r="C1293" s="63" t="s">
        <v>20</v>
      </c>
      <c r="D1293" s="7" t="s">
        <v>22</v>
      </c>
      <c r="E1293" s="7">
        <v>1</v>
      </c>
      <c r="F1293" s="7">
        <v>3</v>
      </c>
      <c r="G1293" s="40" t="s">
        <v>4645</v>
      </c>
      <c r="H1293" s="68">
        <v>0.4</v>
      </c>
      <c r="I1293" s="9">
        <v>10</v>
      </c>
      <c r="J1293" s="10">
        <f t="shared" si="169"/>
        <v>4</v>
      </c>
      <c r="K1293" s="11">
        <v>1</v>
      </c>
      <c r="L1293" s="12">
        <v>2</v>
      </c>
      <c r="M1293" s="54">
        <f t="shared" si="173"/>
        <v>2</v>
      </c>
      <c r="N1293" s="13">
        <f t="shared" si="170"/>
        <v>3.2</v>
      </c>
      <c r="O1293" s="14">
        <f t="shared" si="171"/>
        <v>8</v>
      </c>
      <c r="P1293" s="15"/>
      <c r="Q1293" s="16">
        <v>6</v>
      </c>
      <c r="R1293" s="72">
        <f t="shared" si="176"/>
        <v>2</v>
      </c>
      <c r="S1293" s="19" t="s">
        <v>15</v>
      </c>
      <c r="T1293" s="17">
        <f t="shared" si="172"/>
        <v>2.8</v>
      </c>
      <c r="U1293" s="18" t="s">
        <v>15</v>
      </c>
      <c r="V1293" s="83"/>
      <c r="W1293" s="39" t="s">
        <v>5399</v>
      </c>
      <c r="X1293" s="85">
        <f t="shared" si="174"/>
        <v>16</v>
      </c>
      <c r="Y1293" s="85">
        <f t="shared" si="175"/>
        <v>40</v>
      </c>
      <c r="Z1293" s="85">
        <f>VLOOKUP(A:A,[1]周转天数!$A$1:$N$65536,14,0)</f>
        <v>30</v>
      </c>
    </row>
    <row r="1294" spans="1:26" ht="15" x14ac:dyDescent="0.25">
      <c r="A1294" s="87" t="s">
        <v>1319</v>
      </c>
      <c r="B1294" s="65" t="s">
        <v>6484</v>
      </c>
      <c r="C1294" s="63" t="s">
        <v>20</v>
      </c>
      <c r="D1294" s="7" t="s">
        <v>22</v>
      </c>
      <c r="E1294" s="7">
        <v>1</v>
      </c>
      <c r="F1294" s="7">
        <v>3</v>
      </c>
      <c r="G1294" s="40" t="s">
        <v>4658</v>
      </c>
      <c r="H1294" s="68">
        <v>0.4</v>
      </c>
      <c r="I1294" s="9">
        <v>10</v>
      </c>
      <c r="J1294" s="10">
        <f t="shared" si="169"/>
        <v>4</v>
      </c>
      <c r="K1294" s="11">
        <v>1</v>
      </c>
      <c r="L1294" s="12">
        <v>2</v>
      </c>
      <c r="M1294" s="54">
        <f t="shared" si="173"/>
        <v>2</v>
      </c>
      <c r="N1294" s="13">
        <f t="shared" si="170"/>
        <v>3.2</v>
      </c>
      <c r="O1294" s="14">
        <f t="shared" si="171"/>
        <v>8</v>
      </c>
      <c r="P1294" s="15"/>
      <c r="Q1294" s="16">
        <v>6</v>
      </c>
      <c r="R1294" s="72">
        <f t="shared" si="176"/>
        <v>2</v>
      </c>
      <c r="S1294" s="19" t="s">
        <v>15</v>
      </c>
      <c r="T1294" s="17">
        <f t="shared" si="172"/>
        <v>2.8</v>
      </c>
      <c r="U1294" s="18" t="s">
        <v>15</v>
      </c>
      <c r="V1294" s="83"/>
      <c r="W1294" s="39" t="s">
        <v>5399</v>
      </c>
      <c r="X1294" s="85">
        <f t="shared" si="174"/>
        <v>14.4</v>
      </c>
      <c r="Y1294" s="85">
        <f t="shared" si="175"/>
        <v>36</v>
      </c>
      <c r="Z1294" s="85">
        <f>VLOOKUP(A:A,[1]周转天数!$A$1:$N$65536,14,0)</f>
        <v>27</v>
      </c>
    </row>
    <row r="1295" spans="1:26" ht="15" x14ac:dyDescent="0.25">
      <c r="A1295" s="87" t="s">
        <v>1320</v>
      </c>
      <c r="B1295" s="65" t="s">
        <v>6485</v>
      </c>
      <c r="C1295" s="63" t="s">
        <v>24</v>
      </c>
      <c r="D1295" s="7" t="s">
        <v>22</v>
      </c>
      <c r="E1295" s="7">
        <v>1</v>
      </c>
      <c r="F1295" s="7">
        <v>3</v>
      </c>
      <c r="G1295" s="40" t="s">
        <v>4630</v>
      </c>
      <c r="H1295" s="68">
        <v>0.4</v>
      </c>
      <c r="I1295" s="9">
        <v>10</v>
      </c>
      <c r="J1295" s="10">
        <f t="shared" si="169"/>
        <v>4</v>
      </c>
      <c r="K1295" s="11">
        <v>1</v>
      </c>
      <c r="L1295" s="12">
        <v>2</v>
      </c>
      <c r="M1295" s="54">
        <f t="shared" si="173"/>
        <v>2</v>
      </c>
      <c r="N1295" s="13">
        <f t="shared" si="170"/>
        <v>3.2</v>
      </c>
      <c r="O1295" s="14">
        <f t="shared" si="171"/>
        <v>8</v>
      </c>
      <c r="P1295" s="15"/>
      <c r="Q1295" s="16">
        <v>6</v>
      </c>
      <c r="R1295" s="72">
        <f t="shared" si="176"/>
        <v>2</v>
      </c>
      <c r="S1295" s="19" t="s">
        <v>15</v>
      </c>
      <c r="T1295" s="17">
        <f t="shared" si="172"/>
        <v>2.8</v>
      </c>
      <c r="U1295" s="18" t="s">
        <v>15</v>
      </c>
      <c r="V1295" s="83"/>
      <c r="W1295" s="39" t="s">
        <v>5399</v>
      </c>
      <c r="X1295" s="85">
        <f t="shared" si="174"/>
        <v>3.2</v>
      </c>
      <c r="Y1295" s="85">
        <f t="shared" si="175"/>
        <v>8</v>
      </c>
      <c r="Z1295" s="85">
        <f>VLOOKUP(A:A,[1]周转天数!$A$1:$N$65536,14,0)</f>
        <v>6</v>
      </c>
    </row>
    <row r="1296" spans="1:26" ht="15" x14ac:dyDescent="0.25">
      <c r="A1296" s="87" t="s">
        <v>1321</v>
      </c>
      <c r="B1296" s="65" t="s">
        <v>6486</v>
      </c>
      <c r="C1296" s="63" t="s">
        <v>20</v>
      </c>
      <c r="D1296" s="7" t="s">
        <v>22</v>
      </c>
      <c r="E1296" s="7">
        <v>1</v>
      </c>
      <c r="F1296" s="7">
        <v>3</v>
      </c>
      <c r="G1296" s="40" t="s">
        <v>4647</v>
      </c>
      <c r="H1296" s="68">
        <v>0.4</v>
      </c>
      <c r="I1296" s="9">
        <v>10</v>
      </c>
      <c r="J1296" s="10">
        <f t="shared" si="169"/>
        <v>4</v>
      </c>
      <c r="K1296" s="11">
        <v>1</v>
      </c>
      <c r="L1296" s="12">
        <v>2</v>
      </c>
      <c r="M1296" s="54">
        <f t="shared" si="173"/>
        <v>2</v>
      </c>
      <c r="N1296" s="13">
        <f t="shared" si="170"/>
        <v>3.2</v>
      </c>
      <c r="O1296" s="14">
        <f t="shared" si="171"/>
        <v>8</v>
      </c>
      <c r="P1296" s="15"/>
      <c r="Q1296" s="16">
        <v>6</v>
      </c>
      <c r="R1296" s="72">
        <f t="shared" si="176"/>
        <v>2</v>
      </c>
      <c r="S1296" s="19" t="s">
        <v>15</v>
      </c>
      <c r="T1296" s="17">
        <f t="shared" si="172"/>
        <v>2.8</v>
      </c>
      <c r="U1296" s="18" t="s">
        <v>15</v>
      </c>
      <c r="V1296" s="83"/>
      <c r="W1296" s="39" t="s">
        <v>5992</v>
      </c>
      <c r="X1296" s="85">
        <f t="shared" si="174"/>
        <v>24</v>
      </c>
      <c r="Y1296" s="85">
        <f t="shared" si="175"/>
        <v>60</v>
      </c>
      <c r="Z1296" s="85">
        <f>VLOOKUP(A:A,[1]周转天数!$A$1:$N$65536,14,0)</f>
        <v>45</v>
      </c>
    </row>
    <row r="1297" spans="1:26" ht="15" x14ac:dyDescent="0.25">
      <c r="A1297" s="87" t="s">
        <v>1322</v>
      </c>
      <c r="B1297" s="65" t="s">
        <v>6487</v>
      </c>
      <c r="C1297" s="63" t="s">
        <v>24</v>
      </c>
      <c r="D1297" s="7" t="s">
        <v>22</v>
      </c>
      <c r="E1297" s="7">
        <v>1</v>
      </c>
      <c r="F1297" s="7">
        <v>3</v>
      </c>
      <c r="G1297" s="40" t="s">
        <v>4650</v>
      </c>
      <c r="H1297" s="68">
        <v>0.4</v>
      </c>
      <c r="I1297" s="9">
        <v>10</v>
      </c>
      <c r="J1297" s="10">
        <f t="shared" si="169"/>
        <v>4</v>
      </c>
      <c r="K1297" s="11">
        <v>1</v>
      </c>
      <c r="L1297" s="12">
        <v>2</v>
      </c>
      <c r="M1297" s="54">
        <f t="shared" si="173"/>
        <v>2</v>
      </c>
      <c r="N1297" s="13">
        <f t="shared" si="170"/>
        <v>3.2</v>
      </c>
      <c r="O1297" s="14">
        <f t="shared" si="171"/>
        <v>8</v>
      </c>
      <c r="P1297" s="15"/>
      <c r="Q1297" s="16">
        <v>6</v>
      </c>
      <c r="R1297" s="72">
        <f t="shared" si="176"/>
        <v>2</v>
      </c>
      <c r="S1297" s="19" t="s">
        <v>15</v>
      </c>
      <c r="T1297" s="17">
        <f t="shared" si="172"/>
        <v>2.8</v>
      </c>
      <c r="U1297" s="18" t="s">
        <v>15</v>
      </c>
      <c r="V1297" s="83"/>
      <c r="W1297" s="39" t="s">
        <v>5795</v>
      </c>
      <c r="X1297" s="85">
        <f t="shared" si="174"/>
        <v>11.200000000000001</v>
      </c>
      <c r="Y1297" s="85">
        <f t="shared" si="175"/>
        <v>28</v>
      </c>
      <c r="Z1297" s="85">
        <f>VLOOKUP(A:A,[1]周转天数!$A$1:$N$65536,14,0)</f>
        <v>21</v>
      </c>
    </row>
    <row r="1298" spans="1:26" ht="15" x14ac:dyDescent="0.25">
      <c r="A1298" s="87" t="s">
        <v>1323</v>
      </c>
      <c r="B1298" s="65" t="s">
        <v>6488</v>
      </c>
      <c r="C1298" s="63" t="s">
        <v>24</v>
      </c>
      <c r="D1298" s="7" t="s">
        <v>22</v>
      </c>
      <c r="E1298" s="7">
        <v>1</v>
      </c>
      <c r="F1298" s="7">
        <v>3</v>
      </c>
      <c r="G1298" s="40" t="s">
        <v>4721</v>
      </c>
      <c r="H1298" s="68">
        <v>0.4</v>
      </c>
      <c r="I1298" s="9">
        <v>10</v>
      </c>
      <c r="J1298" s="10">
        <f t="shared" si="169"/>
        <v>4</v>
      </c>
      <c r="K1298" s="11">
        <v>1</v>
      </c>
      <c r="L1298" s="12">
        <v>2</v>
      </c>
      <c r="M1298" s="54">
        <f t="shared" si="173"/>
        <v>2</v>
      </c>
      <c r="N1298" s="13">
        <f t="shared" si="170"/>
        <v>3.2</v>
      </c>
      <c r="O1298" s="14">
        <f t="shared" si="171"/>
        <v>8</v>
      </c>
      <c r="P1298" s="15"/>
      <c r="Q1298" s="16">
        <v>6</v>
      </c>
      <c r="R1298" s="72">
        <f t="shared" si="176"/>
        <v>2</v>
      </c>
      <c r="S1298" s="19" t="s">
        <v>15</v>
      </c>
      <c r="T1298" s="17">
        <f t="shared" si="172"/>
        <v>2.8</v>
      </c>
      <c r="U1298" s="18" t="s">
        <v>15</v>
      </c>
      <c r="V1298" s="83"/>
      <c r="W1298" s="39" t="s">
        <v>6489</v>
      </c>
      <c r="X1298" s="85">
        <f t="shared" si="174"/>
        <v>56</v>
      </c>
      <c r="Y1298" s="85">
        <f t="shared" si="175"/>
        <v>140</v>
      </c>
      <c r="Z1298" s="85">
        <f>VLOOKUP(A:A,[1]周转天数!$A$1:$N$65536,14,0)</f>
        <v>105</v>
      </c>
    </row>
    <row r="1299" spans="1:26" ht="15" x14ac:dyDescent="0.25">
      <c r="A1299" s="87" t="s">
        <v>1324</v>
      </c>
      <c r="B1299" s="65" t="s">
        <v>6490</v>
      </c>
      <c r="C1299" s="63" t="s">
        <v>24</v>
      </c>
      <c r="D1299" s="7" t="s">
        <v>22</v>
      </c>
      <c r="E1299" s="7">
        <v>1</v>
      </c>
      <c r="F1299" s="7">
        <v>3</v>
      </c>
      <c r="G1299" s="40" t="s">
        <v>4661</v>
      </c>
      <c r="H1299" s="68">
        <v>0.4</v>
      </c>
      <c r="I1299" s="9">
        <v>10</v>
      </c>
      <c r="J1299" s="10">
        <f t="shared" si="169"/>
        <v>4</v>
      </c>
      <c r="K1299" s="11">
        <v>1</v>
      </c>
      <c r="L1299" s="12">
        <v>2</v>
      </c>
      <c r="M1299" s="54">
        <f t="shared" si="173"/>
        <v>2</v>
      </c>
      <c r="N1299" s="13">
        <f t="shared" si="170"/>
        <v>3.2</v>
      </c>
      <c r="O1299" s="14">
        <f t="shared" si="171"/>
        <v>8</v>
      </c>
      <c r="P1299" s="15"/>
      <c r="Q1299" s="16">
        <v>6</v>
      </c>
      <c r="R1299" s="72">
        <f t="shared" si="176"/>
        <v>2</v>
      </c>
      <c r="S1299" s="19" t="s">
        <v>15</v>
      </c>
      <c r="T1299" s="17">
        <f t="shared" si="172"/>
        <v>2.8</v>
      </c>
      <c r="U1299" s="18" t="s">
        <v>15</v>
      </c>
      <c r="V1299" s="83"/>
      <c r="W1299" s="39" t="s">
        <v>5159</v>
      </c>
      <c r="X1299" s="85">
        <f t="shared" si="174"/>
        <v>31.360000000000003</v>
      </c>
      <c r="Y1299" s="85">
        <f t="shared" si="175"/>
        <v>78.400000000000006</v>
      </c>
      <c r="Z1299" s="85">
        <f>VLOOKUP(A:A,[1]周转天数!$A$1:$N$65536,14,0)</f>
        <v>58.800000000000004</v>
      </c>
    </row>
    <row r="1300" spans="1:26" ht="15" x14ac:dyDescent="0.25">
      <c r="A1300" s="87" t="s">
        <v>1325</v>
      </c>
      <c r="B1300" s="65" t="s">
        <v>6491</v>
      </c>
      <c r="C1300" s="63" t="s">
        <v>20</v>
      </c>
      <c r="D1300" s="7" t="s">
        <v>22</v>
      </c>
      <c r="E1300" s="7">
        <v>1</v>
      </c>
      <c r="F1300" s="7">
        <v>3</v>
      </c>
      <c r="G1300" s="40" t="s">
        <v>4722</v>
      </c>
      <c r="H1300" s="68">
        <v>0.4</v>
      </c>
      <c r="I1300" s="9">
        <v>10</v>
      </c>
      <c r="J1300" s="10">
        <f t="shared" si="169"/>
        <v>4</v>
      </c>
      <c r="K1300" s="11">
        <v>1</v>
      </c>
      <c r="L1300" s="12">
        <v>2</v>
      </c>
      <c r="M1300" s="54">
        <f t="shared" si="173"/>
        <v>2</v>
      </c>
      <c r="N1300" s="13">
        <f t="shared" si="170"/>
        <v>3.2</v>
      </c>
      <c r="O1300" s="14">
        <f t="shared" si="171"/>
        <v>8</v>
      </c>
      <c r="P1300" s="15"/>
      <c r="Q1300" s="16">
        <v>6</v>
      </c>
      <c r="R1300" s="72">
        <f t="shared" si="176"/>
        <v>2</v>
      </c>
      <c r="S1300" s="19" t="s">
        <v>15</v>
      </c>
      <c r="T1300" s="17">
        <f t="shared" si="172"/>
        <v>2.8</v>
      </c>
      <c r="U1300" s="18" t="s">
        <v>15</v>
      </c>
      <c r="V1300" s="83"/>
      <c r="W1300" s="39" t="s">
        <v>5399</v>
      </c>
      <c r="X1300" s="85">
        <f t="shared" si="174"/>
        <v>21.76</v>
      </c>
      <c r="Y1300" s="85">
        <f t="shared" si="175"/>
        <v>54.4</v>
      </c>
      <c r="Z1300" s="85">
        <f>VLOOKUP(A:A,[1]周转天数!$A$1:$N$65536,14,0)</f>
        <v>40.799999999999997</v>
      </c>
    </row>
    <row r="1301" spans="1:26" ht="15" x14ac:dyDescent="0.25">
      <c r="A1301" s="87" t="s">
        <v>1326</v>
      </c>
      <c r="B1301" s="65" t="s">
        <v>6492</v>
      </c>
      <c r="C1301" s="63" t="s">
        <v>24</v>
      </c>
      <c r="D1301" s="7" t="s">
        <v>22</v>
      </c>
      <c r="E1301" s="7">
        <v>1</v>
      </c>
      <c r="F1301" s="7">
        <v>3</v>
      </c>
      <c r="G1301" s="40" t="s">
        <v>4630</v>
      </c>
      <c r="H1301" s="68">
        <v>0.4</v>
      </c>
      <c r="I1301" s="9">
        <v>10</v>
      </c>
      <c r="J1301" s="10">
        <f t="shared" si="169"/>
        <v>4</v>
      </c>
      <c r="K1301" s="11">
        <v>1</v>
      </c>
      <c r="L1301" s="12">
        <v>2</v>
      </c>
      <c r="M1301" s="54">
        <f t="shared" si="173"/>
        <v>2</v>
      </c>
      <c r="N1301" s="13">
        <f t="shared" si="170"/>
        <v>3.2</v>
      </c>
      <c r="O1301" s="14">
        <f t="shared" si="171"/>
        <v>8</v>
      </c>
      <c r="P1301" s="15"/>
      <c r="Q1301" s="16">
        <v>6</v>
      </c>
      <c r="R1301" s="72">
        <f t="shared" si="176"/>
        <v>2</v>
      </c>
      <c r="S1301" s="19" t="s">
        <v>15</v>
      </c>
      <c r="T1301" s="17">
        <f t="shared" si="172"/>
        <v>2.8</v>
      </c>
      <c r="U1301" s="18" t="s">
        <v>15</v>
      </c>
      <c r="V1301" s="83"/>
      <c r="W1301" s="39" t="s">
        <v>5530</v>
      </c>
      <c r="X1301" s="85">
        <f t="shared" si="174"/>
        <v>3.2</v>
      </c>
      <c r="Y1301" s="85">
        <f t="shared" si="175"/>
        <v>8</v>
      </c>
      <c r="Z1301" s="85">
        <f>VLOOKUP(A:A,[1]周转天数!$A$1:$N$65536,14,0)</f>
        <v>6</v>
      </c>
    </row>
    <row r="1302" spans="1:26" ht="15" x14ac:dyDescent="0.25">
      <c r="A1302" s="87" t="s">
        <v>1327</v>
      </c>
      <c r="B1302" s="65" t="s">
        <v>6493</v>
      </c>
      <c r="C1302" s="63" t="s">
        <v>24</v>
      </c>
      <c r="D1302" s="7" t="s">
        <v>22</v>
      </c>
      <c r="E1302" s="7">
        <v>1</v>
      </c>
      <c r="F1302" s="7">
        <v>3</v>
      </c>
      <c r="G1302" s="40" t="s">
        <v>4655</v>
      </c>
      <c r="H1302" s="68">
        <v>0.4</v>
      </c>
      <c r="I1302" s="9">
        <v>10</v>
      </c>
      <c r="J1302" s="10">
        <f t="shared" si="169"/>
        <v>4</v>
      </c>
      <c r="K1302" s="11">
        <v>1</v>
      </c>
      <c r="L1302" s="12">
        <v>2</v>
      </c>
      <c r="M1302" s="54">
        <f t="shared" si="173"/>
        <v>2</v>
      </c>
      <c r="N1302" s="13">
        <f t="shared" si="170"/>
        <v>3.2</v>
      </c>
      <c r="O1302" s="14">
        <f t="shared" si="171"/>
        <v>8</v>
      </c>
      <c r="P1302" s="15"/>
      <c r="Q1302" s="16">
        <v>6</v>
      </c>
      <c r="R1302" s="72">
        <f t="shared" si="176"/>
        <v>2</v>
      </c>
      <c r="S1302" s="19" t="s">
        <v>15</v>
      </c>
      <c r="T1302" s="17">
        <f t="shared" si="172"/>
        <v>2.8</v>
      </c>
      <c r="U1302" s="18" t="s">
        <v>15</v>
      </c>
      <c r="V1302" s="83"/>
      <c r="W1302" s="39" t="s">
        <v>5161</v>
      </c>
      <c r="X1302" s="85">
        <f t="shared" si="174"/>
        <v>19.200000000000003</v>
      </c>
      <c r="Y1302" s="85">
        <f t="shared" si="175"/>
        <v>48</v>
      </c>
      <c r="Z1302" s="85">
        <f>VLOOKUP(A:A,[1]周转天数!$A$1:$N$65536,14,0)</f>
        <v>36</v>
      </c>
    </row>
    <row r="1303" spans="1:26" ht="15" x14ac:dyDescent="0.25">
      <c r="A1303" s="87" t="s">
        <v>1328</v>
      </c>
      <c r="B1303" s="65" t="s">
        <v>6494</v>
      </c>
      <c r="C1303" s="63" t="s">
        <v>24</v>
      </c>
      <c r="D1303" s="7" t="s">
        <v>22</v>
      </c>
      <c r="E1303" s="7">
        <v>1</v>
      </c>
      <c r="F1303" s="7">
        <v>3</v>
      </c>
      <c r="G1303" s="40" t="s">
        <v>4637</v>
      </c>
      <c r="H1303" s="68">
        <v>0.4</v>
      </c>
      <c r="I1303" s="9">
        <v>10</v>
      </c>
      <c r="J1303" s="10">
        <f t="shared" si="169"/>
        <v>4</v>
      </c>
      <c r="K1303" s="11">
        <v>1</v>
      </c>
      <c r="L1303" s="12">
        <v>2</v>
      </c>
      <c r="M1303" s="54">
        <f t="shared" si="173"/>
        <v>2</v>
      </c>
      <c r="N1303" s="13">
        <f t="shared" si="170"/>
        <v>3.2</v>
      </c>
      <c r="O1303" s="14">
        <f t="shared" si="171"/>
        <v>8</v>
      </c>
      <c r="P1303" s="15"/>
      <c r="Q1303" s="16">
        <v>6</v>
      </c>
      <c r="R1303" s="72">
        <f t="shared" si="176"/>
        <v>2</v>
      </c>
      <c r="S1303" s="19" t="s">
        <v>15</v>
      </c>
      <c r="T1303" s="17">
        <f t="shared" si="172"/>
        <v>2.8</v>
      </c>
      <c r="U1303" s="18" t="s">
        <v>15</v>
      </c>
      <c r="V1303" s="83"/>
      <c r="W1303" s="39" t="s">
        <v>5315</v>
      </c>
      <c r="X1303" s="85">
        <f t="shared" si="174"/>
        <v>6.4</v>
      </c>
      <c r="Y1303" s="85">
        <f t="shared" si="175"/>
        <v>16</v>
      </c>
      <c r="Z1303" s="85">
        <f>VLOOKUP(A:A,[1]周转天数!$A$1:$N$65536,14,0)</f>
        <v>12</v>
      </c>
    </row>
    <row r="1304" spans="1:26" ht="15" x14ac:dyDescent="0.25">
      <c r="A1304" s="87" t="s">
        <v>1329</v>
      </c>
      <c r="B1304" s="65" t="s">
        <v>6495</v>
      </c>
      <c r="C1304" s="63" t="s">
        <v>24</v>
      </c>
      <c r="D1304" s="7" t="s">
        <v>22</v>
      </c>
      <c r="E1304" s="7">
        <v>1</v>
      </c>
      <c r="F1304" s="7">
        <v>3</v>
      </c>
      <c r="G1304" s="40" t="s">
        <v>4637</v>
      </c>
      <c r="H1304" s="68">
        <v>0.4</v>
      </c>
      <c r="I1304" s="9">
        <v>10</v>
      </c>
      <c r="J1304" s="10">
        <f t="shared" si="169"/>
        <v>4</v>
      </c>
      <c r="K1304" s="11">
        <v>1</v>
      </c>
      <c r="L1304" s="12">
        <v>2</v>
      </c>
      <c r="M1304" s="54">
        <f t="shared" si="173"/>
        <v>2</v>
      </c>
      <c r="N1304" s="13">
        <f t="shared" si="170"/>
        <v>3.2</v>
      </c>
      <c r="O1304" s="14">
        <f t="shared" si="171"/>
        <v>8</v>
      </c>
      <c r="P1304" s="15"/>
      <c r="Q1304" s="16">
        <v>6</v>
      </c>
      <c r="R1304" s="72">
        <f t="shared" si="176"/>
        <v>2</v>
      </c>
      <c r="S1304" s="19" t="s">
        <v>15</v>
      </c>
      <c r="T1304" s="17">
        <f t="shared" si="172"/>
        <v>2.8</v>
      </c>
      <c r="U1304" s="18" t="s">
        <v>15</v>
      </c>
      <c r="V1304" s="83"/>
      <c r="W1304" s="39" t="s">
        <v>5315</v>
      </c>
      <c r="X1304" s="85">
        <f t="shared" si="174"/>
        <v>6.4</v>
      </c>
      <c r="Y1304" s="85">
        <f t="shared" si="175"/>
        <v>16</v>
      </c>
      <c r="Z1304" s="85">
        <f>VLOOKUP(A:A,[1]周转天数!$A$1:$N$65536,14,0)</f>
        <v>12</v>
      </c>
    </row>
    <row r="1305" spans="1:26" ht="15" x14ac:dyDescent="0.25">
      <c r="A1305" s="87" t="s">
        <v>1330</v>
      </c>
      <c r="B1305" s="65" t="s">
        <v>5354</v>
      </c>
      <c r="C1305" s="63" t="s">
        <v>24</v>
      </c>
      <c r="D1305" s="7" t="s">
        <v>22</v>
      </c>
      <c r="E1305" s="7">
        <v>1</v>
      </c>
      <c r="F1305" s="7">
        <v>3</v>
      </c>
      <c r="G1305" s="40" t="s">
        <v>4640</v>
      </c>
      <c r="H1305" s="68">
        <v>0.4</v>
      </c>
      <c r="I1305" s="9">
        <v>10</v>
      </c>
      <c r="J1305" s="10">
        <f t="shared" si="169"/>
        <v>4</v>
      </c>
      <c r="K1305" s="11">
        <v>1</v>
      </c>
      <c r="L1305" s="12">
        <v>2</v>
      </c>
      <c r="M1305" s="54">
        <f t="shared" si="173"/>
        <v>2</v>
      </c>
      <c r="N1305" s="13">
        <f t="shared" si="170"/>
        <v>3.2</v>
      </c>
      <c r="O1305" s="14">
        <f t="shared" si="171"/>
        <v>8</v>
      </c>
      <c r="P1305" s="15"/>
      <c r="Q1305" s="16">
        <v>6</v>
      </c>
      <c r="R1305" s="72">
        <f t="shared" si="176"/>
        <v>2</v>
      </c>
      <c r="S1305" s="19" t="s">
        <v>15</v>
      </c>
      <c r="T1305" s="17">
        <f t="shared" si="172"/>
        <v>2.8</v>
      </c>
      <c r="U1305" s="18" t="s">
        <v>15</v>
      </c>
      <c r="V1305" s="83"/>
      <c r="W1305" s="39" t="s">
        <v>5315</v>
      </c>
      <c r="X1305" s="85">
        <f t="shared" si="174"/>
        <v>17.600000000000001</v>
      </c>
      <c r="Y1305" s="85">
        <f t="shared" si="175"/>
        <v>44</v>
      </c>
      <c r="Z1305" s="85">
        <f>VLOOKUP(A:A,[1]周转天数!$A$1:$N$65536,14,0)</f>
        <v>33</v>
      </c>
    </row>
    <row r="1306" spans="1:26" ht="15" x14ac:dyDescent="0.25">
      <c r="A1306" s="87" t="s">
        <v>1331</v>
      </c>
      <c r="B1306" s="65" t="s">
        <v>6496</v>
      </c>
      <c r="C1306" s="63" t="s">
        <v>24</v>
      </c>
      <c r="D1306" s="7" t="s">
        <v>22</v>
      </c>
      <c r="E1306" s="7">
        <v>1</v>
      </c>
      <c r="F1306" s="7">
        <v>3</v>
      </c>
      <c r="G1306" s="40" t="s">
        <v>4637</v>
      </c>
      <c r="H1306" s="68">
        <v>0.4</v>
      </c>
      <c r="I1306" s="9">
        <v>10</v>
      </c>
      <c r="J1306" s="10">
        <f t="shared" si="169"/>
        <v>4</v>
      </c>
      <c r="K1306" s="11">
        <v>1</v>
      </c>
      <c r="L1306" s="12">
        <v>2</v>
      </c>
      <c r="M1306" s="54">
        <f t="shared" si="173"/>
        <v>2</v>
      </c>
      <c r="N1306" s="13">
        <f t="shared" si="170"/>
        <v>3.2</v>
      </c>
      <c r="O1306" s="14">
        <f t="shared" si="171"/>
        <v>8</v>
      </c>
      <c r="P1306" s="15"/>
      <c r="Q1306" s="16">
        <v>6</v>
      </c>
      <c r="R1306" s="72">
        <f t="shared" si="176"/>
        <v>2</v>
      </c>
      <c r="S1306" s="19" t="s">
        <v>15</v>
      </c>
      <c r="T1306" s="17">
        <f t="shared" si="172"/>
        <v>2.8</v>
      </c>
      <c r="U1306" s="18" t="s">
        <v>15</v>
      </c>
      <c r="V1306" s="83"/>
      <c r="W1306" s="39" t="s">
        <v>5530</v>
      </c>
      <c r="X1306" s="85">
        <f t="shared" si="174"/>
        <v>6.4</v>
      </c>
      <c r="Y1306" s="85">
        <f t="shared" si="175"/>
        <v>16</v>
      </c>
      <c r="Z1306" s="85">
        <f>VLOOKUP(A:A,[1]周转天数!$A$1:$N$65536,14,0)</f>
        <v>12</v>
      </c>
    </row>
    <row r="1307" spans="1:26" ht="15" x14ac:dyDescent="0.25">
      <c r="A1307" s="87" t="s">
        <v>1332</v>
      </c>
      <c r="B1307" s="65" t="s">
        <v>6497</v>
      </c>
      <c r="C1307" s="63" t="s">
        <v>24</v>
      </c>
      <c r="D1307" s="7" t="s">
        <v>22</v>
      </c>
      <c r="E1307" s="7">
        <v>1</v>
      </c>
      <c r="F1307" s="7">
        <v>3</v>
      </c>
      <c r="G1307" s="40" t="s">
        <v>4637</v>
      </c>
      <c r="H1307" s="68">
        <v>0.4</v>
      </c>
      <c r="I1307" s="9">
        <v>10</v>
      </c>
      <c r="J1307" s="10">
        <f t="shared" si="169"/>
        <v>4</v>
      </c>
      <c r="K1307" s="11">
        <v>1</v>
      </c>
      <c r="L1307" s="12">
        <v>2</v>
      </c>
      <c r="M1307" s="54">
        <f t="shared" si="173"/>
        <v>2</v>
      </c>
      <c r="N1307" s="13">
        <f t="shared" si="170"/>
        <v>3.2</v>
      </c>
      <c r="O1307" s="14">
        <f t="shared" si="171"/>
        <v>8</v>
      </c>
      <c r="P1307" s="15"/>
      <c r="Q1307" s="16">
        <v>6</v>
      </c>
      <c r="R1307" s="72">
        <f t="shared" si="176"/>
        <v>2</v>
      </c>
      <c r="S1307" s="19" t="s">
        <v>15</v>
      </c>
      <c r="T1307" s="17">
        <f t="shared" si="172"/>
        <v>2.8</v>
      </c>
      <c r="U1307" s="18" t="s">
        <v>15</v>
      </c>
      <c r="V1307" s="83"/>
      <c r="W1307" s="39" t="s">
        <v>5530</v>
      </c>
      <c r="X1307" s="85">
        <f t="shared" si="174"/>
        <v>6.4</v>
      </c>
      <c r="Y1307" s="85">
        <f t="shared" si="175"/>
        <v>16</v>
      </c>
      <c r="Z1307" s="85">
        <f>VLOOKUP(A:A,[1]周转天数!$A$1:$N$65536,14,0)</f>
        <v>12</v>
      </c>
    </row>
    <row r="1308" spans="1:26" ht="15" x14ac:dyDescent="0.25">
      <c r="A1308" s="87" t="s">
        <v>1333</v>
      </c>
      <c r="B1308" s="65" t="s">
        <v>6498</v>
      </c>
      <c r="C1308" s="63" t="s">
        <v>24</v>
      </c>
      <c r="D1308" s="7" t="s">
        <v>22</v>
      </c>
      <c r="E1308" s="7">
        <v>1</v>
      </c>
      <c r="F1308" s="7">
        <v>3</v>
      </c>
      <c r="G1308" s="40" t="s">
        <v>4711</v>
      </c>
      <c r="H1308" s="68">
        <v>0.4</v>
      </c>
      <c r="I1308" s="9">
        <v>10</v>
      </c>
      <c r="J1308" s="10">
        <f t="shared" si="169"/>
        <v>4</v>
      </c>
      <c r="K1308" s="11">
        <v>1</v>
      </c>
      <c r="L1308" s="12">
        <v>2</v>
      </c>
      <c r="M1308" s="54">
        <f t="shared" si="173"/>
        <v>2</v>
      </c>
      <c r="N1308" s="13">
        <f t="shared" si="170"/>
        <v>3.2</v>
      </c>
      <c r="O1308" s="14">
        <f t="shared" si="171"/>
        <v>8</v>
      </c>
      <c r="P1308" s="15"/>
      <c r="Q1308" s="16">
        <v>6</v>
      </c>
      <c r="R1308" s="72">
        <f t="shared" si="176"/>
        <v>2</v>
      </c>
      <c r="S1308" s="19" t="s">
        <v>15</v>
      </c>
      <c r="T1308" s="17">
        <f t="shared" si="172"/>
        <v>2.8</v>
      </c>
      <c r="U1308" s="18" t="s">
        <v>15</v>
      </c>
      <c r="V1308" s="83"/>
      <c r="W1308" s="39" t="s">
        <v>6139</v>
      </c>
      <c r="X1308" s="85">
        <f t="shared" si="174"/>
        <v>15.680000000000001</v>
      </c>
      <c r="Y1308" s="85">
        <f t="shared" si="175"/>
        <v>39.200000000000003</v>
      </c>
      <c r="Z1308" s="85">
        <f>VLOOKUP(A:A,[1]周转天数!$A$1:$N$65536,14,0)</f>
        <v>29.400000000000002</v>
      </c>
    </row>
    <row r="1309" spans="1:26" ht="15" x14ac:dyDescent="0.25">
      <c r="A1309" s="87" t="s">
        <v>1334</v>
      </c>
      <c r="B1309" s="65" t="s">
        <v>6499</v>
      </c>
      <c r="C1309" s="63" t="s">
        <v>24</v>
      </c>
      <c r="D1309" s="7" t="s">
        <v>22</v>
      </c>
      <c r="E1309" s="7">
        <v>1</v>
      </c>
      <c r="F1309" s="7">
        <v>3</v>
      </c>
      <c r="G1309" s="40" t="s">
        <v>4655</v>
      </c>
      <c r="H1309" s="68">
        <v>0.4</v>
      </c>
      <c r="I1309" s="9">
        <v>10</v>
      </c>
      <c r="J1309" s="10">
        <f t="shared" si="169"/>
        <v>4</v>
      </c>
      <c r="K1309" s="11">
        <v>1</v>
      </c>
      <c r="L1309" s="12">
        <v>2</v>
      </c>
      <c r="M1309" s="54">
        <f t="shared" si="173"/>
        <v>2</v>
      </c>
      <c r="N1309" s="13">
        <f t="shared" si="170"/>
        <v>3.2</v>
      </c>
      <c r="O1309" s="14">
        <f t="shared" si="171"/>
        <v>8</v>
      </c>
      <c r="P1309" s="15"/>
      <c r="Q1309" s="16">
        <v>6</v>
      </c>
      <c r="R1309" s="72">
        <f t="shared" si="176"/>
        <v>2</v>
      </c>
      <c r="S1309" s="19" t="s">
        <v>15</v>
      </c>
      <c r="T1309" s="17">
        <f t="shared" si="172"/>
        <v>2.8</v>
      </c>
      <c r="U1309" s="18" t="s">
        <v>15</v>
      </c>
      <c r="V1309" s="83"/>
      <c r="W1309" s="39" t="s">
        <v>5148</v>
      </c>
      <c r="X1309" s="85">
        <f t="shared" si="174"/>
        <v>19.200000000000003</v>
      </c>
      <c r="Y1309" s="85">
        <f t="shared" si="175"/>
        <v>48</v>
      </c>
      <c r="Z1309" s="85">
        <f>VLOOKUP(A:A,[1]周转天数!$A$1:$N$65536,14,0)</f>
        <v>36</v>
      </c>
    </row>
    <row r="1310" spans="1:26" ht="15" x14ac:dyDescent="0.25">
      <c r="A1310" s="87" t="s">
        <v>1335</v>
      </c>
      <c r="B1310" s="65" t="s">
        <v>6500</v>
      </c>
      <c r="C1310" s="63" t="s">
        <v>24</v>
      </c>
      <c r="D1310" s="7" t="s">
        <v>22</v>
      </c>
      <c r="E1310" s="7">
        <v>1</v>
      </c>
      <c r="F1310" s="7">
        <v>3</v>
      </c>
      <c r="G1310" s="40" t="s">
        <v>4722</v>
      </c>
      <c r="H1310" s="68">
        <v>0.4</v>
      </c>
      <c r="I1310" s="9">
        <v>10</v>
      </c>
      <c r="J1310" s="10">
        <f t="shared" si="169"/>
        <v>4</v>
      </c>
      <c r="K1310" s="11">
        <v>1</v>
      </c>
      <c r="L1310" s="12">
        <v>2</v>
      </c>
      <c r="M1310" s="54">
        <f t="shared" si="173"/>
        <v>2</v>
      </c>
      <c r="N1310" s="13">
        <f t="shared" si="170"/>
        <v>3.2</v>
      </c>
      <c r="O1310" s="14">
        <f t="shared" si="171"/>
        <v>8</v>
      </c>
      <c r="P1310" s="15"/>
      <c r="Q1310" s="16">
        <v>6</v>
      </c>
      <c r="R1310" s="72">
        <f t="shared" si="176"/>
        <v>2</v>
      </c>
      <c r="S1310" s="19" t="s">
        <v>15</v>
      </c>
      <c r="T1310" s="17">
        <f t="shared" si="172"/>
        <v>2.8</v>
      </c>
      <c r="U1310" s="18" t="s">
        <v>15</v>
      </c>
      <c r="V1310" s="83"/>
      <c r="W1310" s="39" t="s">
        <v>5161</v>
      </c>
      <c r="X1310" s="85">
        <f t="shared" si="174"/>
        <v>21.76</v>
      </c>
      <c r="Y1310" s="85">
        <f t="shared" si="175"/>
        <v>54.4</v>
      </c>
      <c r="Z1310" s="85">
        <f>VLOOKUP(A:A,[1]周转天数!$A$1:$N$65536,14,0)</f>
        <v>40.799999999999997</v>
      </c>
    </row>
    <row r="1311" spans="1:26" ht="15" x14ac:dyDescent="0.25">
      <c r="A1311" s="87" t="s">
        <v>1336</v>
      </c>
      <c r="B1311" s="65" t="s">
        <v>6501</v>
      </c>
      <c r="C1311" s="63" t="s">
        <v>24</v>
      </c>
      <c r="D1311" s="7" t="s">
        <v>22</v>
      </c>
      <c r="E1311" s="7">
        <v>1</v>
      </c>
      <c r="F1311" s="7">
        <v>3</v>
      </c>
      <c r="G1311" s="40" t="s">
        <v>4647</v>
      </c>
      <c r="H1311" s="68">
        <v>0.4</v>
      </c>
      <c r="I1311" s="9">
        <v>10</v>
      </c>
      <c r="J1311" s="10">
        <f t="shared" si="169"/>
        <v>4</v>
      </c>
      <c r="K1311" s="11">
        <v>1</v>
      </c>
      <c r="L1311" s="12">
        <v>2</v>
      </c>
      <c r="M1311" s="54">
        <f t="shared" si="173"/>
        <v>2</v>
      </c>
      <c r="N1311" s="13">
        <f t="shared" si="170"/>
        <v>3.2</v>
      </c>
      <c r="O1311" s="14">
        <f t="shared" si="171"/>
        <v>8</v>
      </c>
      <c r="P1311" s="15"/>
      <c r="Q1311" s="16">
        <v>6</v>
      </c>
      <c r="R1311" s="72">
        <f t="shared" si="176"/>
        <v>2</v>
      </c>
      <c r="S1311" s="19" t="s">
        <v>15</v>
      </c>
      <c r="T1311" s="17">
        <f t="shared" si="172"/>
        <v>2.8</v>
      </c>
      <c r="U1311" s="18" t="s">
        <v>15</v>
      </c>
      <c r="V1311" s="83"/>
      <c r="W1311" s="39" t="s">
        <v>5615</v>
      </c>
      <c r="X1311" s="85">
        <f t="shared" si="174"/>
        <v>24</v>
      </c>
      <c r="Y1311" s="85">
        <f t="shared" si="175"/>
        <v>60</v>
      </c>
      <c r="Z1311" s="85">
        <f>VLOOKUP(A:A,[1]周转天数!$A$1:$N$65536,14,0)</f>
        <v>45</v>
      </c>
    </row>
    <row r="1312" spans="1:26" ht="15" x14ac:dyDescent="0.25">
      <c r="A1312" s="87" t="s">
        <v>1337</v>
      </c>
      <c r="B1312" s="65" t="s">
        <v>6502</v>
      </c>
      <c r="C1312" s="63" t="s">
        <v>24</v>
      </c>
      <c r="D1312" s="7" t="s">
        <v>22</v>
      </c>
      <c r="E1312" s="7">
        <v>1</v>
      </c>
      <c r="F1312" s="7">
        <v>3</v>
      </c>
      <c r="G1312" s="40" t="s">
        <v>4688</v>
      </c>
      <c r="H1312" s="68">
        <v>0.4</v>
      </c>
      <c r="I1312" s="9">
        <v>10</v>
      </c>
      <c r="J1312" s="10">
        <f t="shared" si="169"/>
        <v>4</v>
      </c>
      <c r="K1312" s="11">
        <v>1</v>
      </c>
      <c r="L1312" s="12">
        <v>2</v>
      </c>
      <c r="M1312" s="54">
        <f t="shared" si="173"/>
        <v>2</v>
      </c>
      <c r="N1312" s="13">
        <f t="shared" si="170"/>
        <v>3.2</v>
      </c>
      <c r="O1312" s="14">
        <f t="shared" si="171"/>
        <v>8</v>
      </c>
      <c r="P1312" s="15"/>
      <c r="Q1312" s="16">
        <v>6</v>
      </c>
      <c r="R1312" s="72">
        <f t="shared" si="176"/>
        <v>2</v>
      </c>
      <c r="S1312" s="19" t="s">
        <v>15</v>
      </c>
      <c r="T1312" s="17">
        <f t="shared" si="172"/>
        <v>2.8</v>
      </c>
      <c r="U1312" s="18" t="s">
        <v>15</v>
      </c>
      <c r="V1312" s="83"/>
      <c r="W1312" s="39" t="s">
        <v>5148</v>
      </c>
      <c r="X1312" s="85">
        <f t="shared" si="174"/>
        <v>63.68</v>
      </c>
      <c r="Y1312" s="85">
        <f t="shared" si="175"/>
        <v>159.19999999999999</v>
      </c>
      <c r="Z1312" s="85">
        <f>VLOOKUP(A:A,[1]周转天数!$A$1:$N$65536,14,0)</f>
        <v>119.39999999999999</v>
      </c>
    </row>
    <row r="1313" spans="1:26" ht="15" x14ac:dyDescent="0.25">
      <c r="A1313" s="87" t="s">
        <v>1338</v>
      </c>
      <c r="B1313" s="65" t="s">
        <v>6503</v>
      </c>
      <c r="C1313" s="63" t="s">
        <v>24</v>
      </c>
      <c r="D1313" s="7" t="s">
        <v>22</v>
      </c>
      <c r="E1313" s="7">
        <v>1</v>
      </c>
      <c r="F1313" s="7">
        <v>3</v>
      </c>
      <c r="G1313" s="40" t="s">
        <v>4639</v>
      </c>
      <c r="H1313" s="68">
        <v>0.4</v>
      </c>
      <c r="I1313" s="9">
        <v>10</v>
      </c>
      <c r="J1313" s="10">
        <f t="shared" si="169"/>
        <v>4</v>
      </c>
      <c r="K1313" s="11">
        <v>1</v>
      </c>
      <c r="L1313" s="12">
        <v>2</v>
      </c>
      <c r="M1313" s="54">
        <f t="shared" si="173"/>
        <v>2</v>
      </c>
      <c r="N1313" s="13">
        <f t="shared" si="170"/>
        <v>3.2</v>
      </c>
      <c r="O1313" s="14">
        <f t="shared" si="171"/>
        <v>8</v>
      </c>
      <c r="P1313" s="15"/>
      <c r="Q1313" s="16">
        <v>6</v>
      </c>
      <c r="R1313" s="72">
        <f t="shared" si="176"/>
        <v>2</v>
      </c>
      <c r="S1313" s="19" t="s">
        <v>15</v>
      </c>
      <c r="T1313" s="17">
        <f t="shared" si="172"/>
        <v>2.8</v>
      </c>
      <c r="U1313" s="18" t="s">
        <v>15</v>
      </c>
      <c r="V1313" s="83"/>
      <c r="W1313" s="39" t="s">
        <v>5161</v>
      </c>
      <c r="X1313" s="85">
        <f t="shared" si="174"/>
        <v>12.8</v>
      </c>
      <c r="Y1313" s="85">
        <f t="shared" si="175"/>
        <v>32</v>
      </c>
      <c r="Z1313" s="85">
        <f>VLOOKUP(A:A,[1]周转天数!$A$1:$N$65536,14,0)</f>
        <v>24</v>
      </c>
    </row>
    <row r="1314" spans="1:26" ht="15" x14ac:dyDescent="0.25">
      <c r="A1314" s="87" t="s">
        <v>1339</v>
      </c>
      <c r="B1314" s="65" t="s">
        <v>6504</v>
      </c>
      <c r="C1314" s="63" t="s">
        <v>24</v>
      </c>
      <c r="D1314" s="7" t="s">
        <v>22</v>
      </c>
      <c r="E1314" s="7">
        <v>1</v>
      </c>
      <c r="F1314" s="7">
        <v>3</v>
      </c>
      <c r="G1314" s="40" t="s">
        <v>4639</v>
      </c>
      <c r="H1314" s="68">
        <v>0.4</v>
      </c>
      <c r="I1314" s="9">
        <v>10</v>
      </c>
      <c r="J1314" s="10">
        <f t="shared" si="169"/>
        <v>4</v>
      </c>
      <c r="K1314" s="11">
        <v>1</v>
      </c>
      <c r="L1314" s="12">
        <v>2</v>
      </c>
      <c r="M1314" s="54">
        <f t="shared" si="173"/>
        <v>2</v>
      </c>
      <c r="N1314" s="13">
        <f t="shared" si="170"/>
        <v>3.2</v>
      </c>
      <c r="O1314" s="14">
        <f t="shared" si="171"/>
        <v>8</v>
      </c>
      <c r="P1314" s="15"/>
      <c r="Q1314" s="16">
        <v>6</v>
      </c>
      <c r="R1314" s="72">
        <f t="shared" si="176"/>
        <v>2</v>
      </c>
      <c r="S1314" s="19" t="s">
        <v>15</v>
      </c>
      <c r="T1314" s="17">
        <f t="shared" si="172"/>
        <v>2.8</v>
      </c>
      <c r="U1314" s="18" t="s">
        <v>15</v>
      </c>
      <c r="V1314" s="83"/>
      <c r="W1314" s="39" t="s">
        <v>5161</v>
      </c>
      <c r="X1314" s="85">
        <f t="shared" si="174"/>
        <v>12.8</v>
      </c>
      <c r="Y1314" s="85">
        <f t="shared" si="175"/>
        <v>32</v>
      </c>
      <c r="Z1314" s="85">
        <f>VLOOKUP(A:A,[1]周转天数!$A$1:$N$65536,14,0)</f>
        <v>24</v>
      </c>
    </row>
    <row r="1315" spans="1:26" ht="15" x14ac:dyDescent="0.25">
      <c r="A1315" s="87" t="s">
        <v>1340</v>
      </c>
      <c r="B1315" s="65" t="s">
        <v>6505</v>
      </c>
      <c r="C1315" s="63" t="s">
        <v>24</v>
      </c>
      <c r="D1315" s="7" t="s">
        <v>22</v>
      </c>
      <c r="E1315" s="7">
        <v>1</v>
      </c>
      <c r="F1315" s="7">
        <v>3</v>
      </c>
      <c r="G1315" s="40" t="s">
        <v>4637</v>
      </c>
      <c r="H1315" s="68">
        <v>0.4</v>
      </c>
      <c r="I1315" s="9">
        <v>10</v>
      </c>
      <c r="J1315" s="10">
        <f t="shared" si="169"/>
        <v>4</v>
      </c>
      <c r="K1315" s="11">
        <v>1</v>
      </c>
      <c r="L1315" s="12">
        <v>2</v>
      </c>
      <c r="M1315" s="54">
        <f t="shared" si="173"/>
        <v>2</v>
      </c>
      <c r="N1315" s="13">
        <f t="shared" si="170"/>
        <v>3.2</v>
      </c>
      <c r="O1315" s="14">
        <f t="shared" si="171"/>
        <v>8</v>
      </c>
      <c r="P1315" s="15"/>
      <c r="Q1315" s="16">
        <v>6</v>
      </c>
      <c r="R1315" s="72">
        <f t="shared" si="176"/>
        <v>2</v>
      </c>
      <c r="S1315" s="19" t="s">
        <v>15</v>
      </c>
      <c r="T1315" s="17">
        <f t="shared" si="172"/>
        <v>2.8</v>
      </c>
      <c r="U1315" s="18" t="s">
        <v>15</v>
      </c>
      <c r="V1315" s="83"/>
      <c r="W1315" s="39" t="s">
        <v>5894</v>
      </c>
      <c r="X1315" s="85">
        <f t="shared" si="174"/>
        <v>6.4</v>
      </c>
      <c r="Y1315" s="85">
        <f t="shared" si="175"/>
        <v>16</v>
      </c>
      <c r="Z1315" s="85">
        <f>VLOOKUP(A:A,[1]周转天数!$A$1:$N$65536,14,0)</f>
        <v>12</v>
      </c>
    </row>
    <row r="1316" spans="1:26" ht="15" x14ac:dyDescent="0.25">
      <c r="A1316" s="87" t="s">
        <v>1341</v>
      </c>
      <c r="B1316" s="65" t="s">
        <v>6506</v>
      </c>
      <c r="C1316" s="63" t="s">
        <v>20</v>
      </c>
      <c r="D1316" s="7" t="s">
        <v>22</v>
      </c>
      <c r="E1316" s="7">
        <v>1</v>
      </c>
      <c r="F1316" s="7">
        <v>3</v>
      </c>
      <c r="G1316" s="40" t="s">
        <v>4664</v>
      </c>
      <c r="H1316" s="68">
        <v>0.4</v>
      </c>
      <c r="I1316" s="9">
        <v>10</v>
      </c>
      <c r="J1316" s="10">
        <f t="shared" si="169"/>
        <v>4</v>
      </c>
      <c r="K1316" s="11">
        <v>1</v>
      </c>
      <c r="L1316" s="12">
        <v>2</v>
      </c>
      <c r="M1316" s="54">
        <f t="shared" si="173"/>
        <v>2</v>
      </c>
      <c r="N1316" s="13">
        <f t="shared" si="170"/>
        <v>3.2</v>
      </c>
      <c r="O1316" s="14">
        <f t="shared" si="171"/>
        <v>8</v>
      </c>
      <c r="P1316" s="15"/>
      <c r="Q1316" s="16">
        <v>6</v>
      </c>
      <c r="R1316" s="72">
        <f t="shared" si="176"/>
        <v>2</v>
      </c>
      <c r="S1316" s="19" t="s">
        <v>15</v>
      </c>
      <c r="T1316" s="17">
        <f t="shared" si="172"/>
        <v>2.8</v>
      </c>
      <c r="U1316" s="18" t="s">
        <v>15</v>
      </c>
      <c r="V1316" s="83"/>
      <c r="W1316" s="39" t="s">
        <v>6131</v>
      </c>
      <c r="X1316" s="85">
        <f t="shared" si="174"/>
        <v>27.200000000000003</v>
      </c>
      <c r="Y1316" s="85">
        <f t="shared" si="175"/>
        <v>68</v>
      </c>
      <c r="Z1316" s="85">
        <f>VLOOKUP(A:A,[1]周转天数!$A$1:$N$65536,14,0)</f>
        <v>51</v>
      </c>
    </row>
    <row r="1317" spans="1:26" ht="15" x14ac:dyDescent="0.25">
      <c r="A1317" s="87" t="s">
        <v>1342</v>
      </c>
      <c r="B1317" s="65" t="s">
        <v>6507</v>
      </c>
      <c r="C1317" s="63" t="s">
        <v>24</v>
      </c>
      <c r="D1317" s="7" t="s">
        <v>22</v>
      </c>
      <c r="E1317" s="7">
        <v>1</v>
      </c>
      <c r="F1317" s="7">
        <v>3</v>
      </c>
      <c r="G1317" s="40" t="s">
        <v>4650</v>
      </c>
      <c r="H1317" s="68">
        <v>0.4</v>
      </c>
      <c r="I1317" s="9">
        <v>10</v>
      </c>
      <c r="J1317" s="10">
        <f t="shared" si="169"/>
        <v>4</v>
      </c>
      <c r="K1317" s="11">
        <v>1</v>
      </c>
      <c r="L1317" s="12">
        <v>2</v>
      </c>
      <c r="M1317" s="54">
        <f t="shared" si="173"/>
        <v>2</v>
      </c>
      <c r="N1317" s="13">
        <f t="shared" si="170"/>
        <v>3.2</v>
      </c>
      <c r="O1317" s="14">
        <f t="shared" si="171"/>
        <v>8</v>
      </c>
      <c r="P1317" s="15"/>
      <c r="Q1317" s="16">
        <v>6</v>
      </c>
      <c r="R1317" s="72">
        <f t="shared" si="176"/>
        <v>2</v>
      </c>
      <c r="S1317" s="19" t="s">
        <v>15</v>
      </c>
      <c r="T1317" s="17">
        <f t="shared" si="172"/>
        <v>2.8</v>
      </c>
      <c r="U1317" s="18" t="s">
        <v>15</v>
      </c>
      <c r="V1317" s="83"/>
      <c r="W1317" s="39" t="s">
        <v>5161</v>
      </c>
      <c r="X1317" s="85">
        <f t="shared" si="174"/>
        <v>11.200000000000001</v>
      </c>
      <c r="Y1317" s="85">
        <f t="shared" si="175"/>
        <v>28</v>
      </c>
      <c r="Z1317" s="85">
        <f>VLOOKUP(A:A,[1]周转天数!$A$1:$N$65536,14,0)</f>
        <v>21</v>
      </c>
    </row>
    <row r="1318" spans="1:26" ht="15" x14ac:dyDescent="0.25">
      <c r="A1318" s="87" t="s">
        <v>1343</v>
      </c>
      <c r="B1318" s="65" t="s">
        <v>6508</v>
      </c>
      <c r="C1318" s="63" t="s">
        <v>24</v>
      </c>
      <c r="D1318" s="7" t="s">
        <v>22</v>
      </c>
      <c r="E1318" s="7">
        <v>1</v>
      </c>
      <c r="F1318" s="7">
        <v>3</v>
      </c>
      <c r="G1318" s="40" t="s">
        <v>4645</v>
      </c>
      <c r="H1318" s="68">
        <v>0.4</v>
      </c>
      <c r="I1318" s="9">
        <v>10</v>
      </c>
      <c r="J1318" s="10">
        <f t="shared" si="169"/>
        <v>4</v>
      </c>
      <c r="K1318" s="11">
        <v>1</v>
      </c>
      <c r="L1318" s="12">
        <v>2</v>
      </c>
      <c r="M1318" s="54">
        <f t="shared" si="173"/>
        <v>2</v>
      </c>
      <c r="N1318" s="13">
        <f t="shared" si="170"/>
        <v>3.2</v>
      </c>
      <c r="O1318" s="14">
        <f t="shared" si="171"/>
        <v>8</v>
      </c>
      <c r="P1318" s="15"/>
      <c r="Q1318" s="16">
        <v>6</v>
      </c>
      <c r="R1318" s="72">
        <f t="shared" si="176"/>
        <v>2</v>
      </c>
      <c r="S1318" s="19" t="s">
        <v>15</v>
      </c>
      <c r="T1318" s="17">
        <f t="shared" si="172"/>
        <v>2.8</v>
      </c>
      <c r="U1318" s="18" t="s">
        <v>15</v>
      </c>
      <c r="V1318" s="83"/>
      <c r="W1318" s="39" t="s">
        <v>5315</v>
      </c>
      <c r="X1318" s="85">
        <f t="shared" si="174"/>
        <v>16</v>
      </c>
      <c r="Y1318" s="85">
        <f t="shared" si="175"/>
        <v>40</v>
      </c>
      <c r="Z1318" s="85">
        <f>VLOOKUP(A:A,[1]周转天数!$A$1:$N$65536,14,0)</f>
        <v>30</v>
      </c>
    </row>
    <row r="1319" spans="1:26" ht="15" x14ac:dyDescent="0.25">
      <c r="A1319" s="87" t="s">
        <v>1344</v>
      </c>
      <c r="B1319" s="65" t="s">
        <v>6509</v>
      </c>
      <c r="C1319" s="63" t="s">
        <v>24</v>
      </c>
      <c r="D1319" s="7" t="s">
        <v>22</v>
      </c>
      <c r="E1319" s="7">
        <v>1</v>
      </c>
      <c r="F1319" s="7">
        <v>3</v>
      </c>
      <c r="G1319" s="40" t="s">
        <v>4645</v>
      </c>
      <c r="H1319" s="68">
        <v>0.4</v>
      </c>
      <c r="I1319" s="9">
        <v>10</v>
      </c>
      <c r="J1319" s="10">
        <f t="shared" si="169"/>
        <v>4</v>
      </c>
      <c r="K1319" s="11">
        <v>1</v>
      </c>
      <c r="L1319" s="12">
        <v>2</v>
      </c>
      <c r="M1319" s="54">
        <f t="shared" si="173"/>
        <v>2</v>
      </c>
      <c r="N1319" s="13">
        <f t="shared" si="170"/>
        <v>3.2</v>
      </c>
      <c r="O1319" s="14">
        <f t="shared" si="171"/>
        <v>8</v>
      </c>
      <c r="P1319" s="15"/>
      <c r="Q1319" s="16">
        <v>6</v>
      </c>
      <c r="R1319" s="72">
        <f t="shared" si="176"/>
        <v>2</v>
      </c>
      <c r="S1319" s="19" t="s">
        <v>15</v>
      </c>
      <c r="T1319" s="17">
        <f t="shared" si="172"/>
        <v>2.8</v>
      </c>
      <c r="U1319" s="18" t="s">
        <v>15</v>
      </c>
      <c r="V1319" s="83"/>
      <c r="W1319" s="39" t="s">
        <v>5315</v>
      </c>
      <c r="X1319" s="85">
        <f t="shared" si="174"/>
        <v>16</v>
      </c>
      <c r="Y1319" s="85">
        <f t="shared" si="175"/>
        <v>40</v>
      </c>
      <c r="Z1319" s="85">
        <f>VLOOKUP(A:A,[1]周转天数!$A$1:$N$65536,14,0)</f>
        <v>30</v>
      </c>
    </row>
    <row r="1320" spans="1:26" ht="15" x14ac:dyDescent="0.25">
      <c r="A1320" s="87" t="s">
        <v>1345</v>
      </c>
      <c r="B1320" s="65" t="s">
        <v>6510</v>
      </c>
      <c r="C1320" s="63" t="s">
        <v>24</v>
      </c>
      <c r="D1320" s="7" t="s">
        <v>22</v>
      </c>
      <c r="E1320" s="7">
        <v>1</v>
      </c>
      <c r="F1320" s="7">
        <v>3</v>
      </c>
      <c r="G1320" s="40" t="s">
        <v>4658</v>
      </c>
      <c r="H1320" s="68">
        <v>0.4</v>
      </c>
      <c r="I1320" s="9">
        <v>10</v>
      </c>
      <c r="J1320" s="10">
        <f t="shared" si="169"/>
        <v>4</v>
      </c>
      <c r="K1320" s="11">
        <v>1</v>
      </c>
      <c r="L1320" s="12">
        <v>2</v>
      </c>
      <c r="M1320" s="54">
        <f t="shared" si="173"/>
        <v>2</v>
      </c>
      <c r="N1320" s="13">
        <f t="shared" si="170"/>
        <v>3.2</v>
      </c>
      <c r="O1320" s="14">
        <f t="shared" si="171"/>
        <v>8</v>
      </c>
      <c r="P1320" s="15"/>
      <c r="Q1320" s="16">
        <v>6</v>
      </c>
      <c r="R1320" s="72">
        <f t="shared" si="176"/>
        <v>2</v>
      </c>
      <c r="S1320" s="19" t="s">
        <v>15</v>
      </c>
      <c r="T1320" s="17">
        <f t="shared" si="172"/>
        <v>2.8</v>
      </c>
      <c r="U1320" s="18" t="s">
        <v>15</v>
      </c>
      <c r="V1320" s="83"/>
      <c r="W1320" s="39" t="s">
        <v>5148</v>
      </c>
      <c r="X1320" s="85">
        <f t="shared" si="174"/>
        <v>14.4</v>
      </c>
      <c r="Y1320" s="85">
        <f t="shared" si="175"/>
        <v>36</v>
      </c>
      <c r="Z1320" s="85">
        <f>VLOOKUP(A:A,[1]周转天数!$A$1:$N$65536,14,0)</f>
        <v>27</v>
      </c>
    </row>
    <row r="1321" spans="1:26" ht="15" x14ac:dyDescent="0.25">
      <c r="A1321" s="87" t="s">
        <v>1346</v>
      </c>
      <c r="B1321" s="65" t="s">
        <v>6511</v>
      </c>
      <c r="C1321" s="63" t="s">
        <v>24</v>
      </c>
      <c r="D1321" s="7" t="s">
        <v>22</v>
      </c>
      <c r="E1321" s="7">
        <v>1</v>
      </c>
      <c r="F1321" s="7">
        <v>3</v>
      </c>
      <c r="G1321" s="40" t="s">
        <v>4639</v>
      </c>
      <c r="H1321" s="68">
        <v>0.4</v>
      </c>
      <c r="I1321" s="9">
        <v>10</v>
      </c>
      <c r="J1321" s="10">
        <f t="shared" si="169"/>
        <v>4</v>
      </c>
      <c r="K1321" s="11">
        <v>1</v>
      </c>
      <c r="L1321" s="12">
        <v>2</v>
      </c>
      <c r="M1321" s="54">
        <f t="shared" si="173"/>
        <v>2</v>
      </c>
      <c r="N1321" s="13">
        <f t="shared" si="170"/>
        <v>3.2</v>
      </c>
      <c r="O1321" s="14">
        <f t="shared" si="171"/>
        <v>8</v>
      </c>
      <c r="P1321" s="15"/>
      <c r="Q1321" s="16">
        <v>6</v>
      </c>
      <c r="R1321" s="72">
        <f t="shared" si="176"/>
        <v>2</v>
      </c>
      <c r="S1321" s="19" t="s">
        <v>15</v>
      </c>
      <c r="T1321" s="17">
        <f t="shared" si="172"/>
        <v>2.8</v>
      </c>
      <c r="U1321" s="18" t="s">
        <v>15</v>
      </c>
      <c r="V1321" s="83"/>
      <c r="W1321" s="39" t="s">
        <v>5472</v>
      </c>
      <c r="X1321" s="85">
        <f t="shared" si="174"/>
        <v>12.8</v>
      </c>
      <c r="Y1321" s="85">
        <f t="shared" si="175"/>
        <v>32</v>
      </c>
      <c r="Z1321" s="85">
        <f>VLOOKUP(A:A,[1]周转天数!$A$1:$N$65536,14,0)</f>
        <v>24</v>
      </c>
    </row>
    <row r="1322" spans="1:26" ht="15" x14ac:dyDescent="0.25">
      <c r="A1322" s="87" t="s">
        <v>1347</v>
      </c>
      <c r="B1322" s="65" t="s">
        <v>6512</v>
      </c>
      <c r="C1322" s="63" t="s">
        <v>24</v>
      </c>
      <c r="D1322" s="7" t="s">
        <v>22</v>
      </c>
      <c r="E1322" s="7">
        <v>1</v>
      </c>
      <c r="F1322" s="7">
        <v>3</v>
      </c>
      <c r="G1322" s="40" t="s">
        <v>4663</v>
      </c>
      <c r="H1322" s="68">
        <v>0.4</v>
      </c>
      <c r="I1322" s="9">
        <v>10</v>
      </c>
      <c r="J1322" s="10">
        <f t="shared" si="169"/>
        <v>4</v>
      </c>
      <c r="K1322" s="11">
        <v>1</v>
      </c>
      <c r="L1322" s="12">
        <v>2</v>
      </c>
      <c r="M1322" s="54">
        <f t="shared" si="173"/>
        <v>2</v>
      </c>
      <c r="N1322" s="13">
        <f t="shared" si="170"/>
        <v>3.2</v>
      </c>
      <c r="O1322" s="14">
        <f t="shared" si="171"/>
        <v>8</v>
      </c>
      <c r="P1322" s="15"/>
      <c r="Q1322" s="16">
        <v>6</v>
      </c>
      <c r="R1322" s="72">
        <f t="shared" si="176"/>
        <v>2</v>
      </c>
      <c r="S1322" s="19" t="s">
        <v>15</v>
      </c>
      <c r="T1322" s="17">
        <f t="shared" si="172"/>
        <v>2.8</v>
      </c>
      <c r="U1322" s="18" t="s">
        <v>15</v>
      </c>
      <c r="V1322" s="83"/>
      <c r="W1322" s="39" t="s">
        <v>5249</v>
      </c>
      <c r="X1322" s="85">
        <f t="shared" si="174"/>
        <v>34.880000000000003</v>
      </c>
      <c r="Y1322" s="85">
        <f t="shared" si="175"/>
        <v>87.2</v>
      </c>
      <c r="Z1322" s="85">
        <f>VLOOKUP(A:A,[1]周转天数!$A$1:$N$65536,14,0)</f>
        <v>65.400000000000006</v>
      </c>
    </row>
    <row r="1323" spans="1:26" ht="15" x14ac:dyDescent="0.25">
      <c r="A1323" s="87" t="s">
        <v>1348</v>
      </c>
      <c r="B1323" s="65" t="s">
        <v>6513</v>
      </c>
      <c r="C1323" s="63" t="s">
        <v>24</v>
      </c>
      <c r="D1323" s="7" t="s">
        <v>22</v>
      </c>
      <c r="E1323" s="7">
        <v>1</v>
      </c>
      <c r="F1323" s="7">
        <v>3</v>
      </c>
      <c r="G1323" s="40" t="s">
        <v>4667</v>
      </c>
      <c r="H1323" s="68">
        <v>0.4</v>
      </c>
      <c r="I1323" s="9">
        <v>10</v>
      </c>
      <c r="J1323" s="10">
        <f t="shared" si="169"/>
        <v>4</v>
      </c>
      <c r="K1323" s="11">
        <v>1</v>
      </c>
      <c r="L1323" s="12">
        <v>2</v>
      </c>
      <c r="M1323" s="54">
        <f t="shared" si="173"/>
        <v>2</v>
      </c>
      <c r="N1323" s="13">
        <f t="shared" si="170"/>
        <v>3.2</v>
      </c>
      <c r="O1323" s="14">
        <f t="shared" si="171"/>
        <v>8</v>
      </c>
      <c r="P1323" s="15"/>
      <c r="Q1323" s="16">
        <v>6</v>
      </c>
      <c r="R1323" s="72">
        <f t="shared" si="176"/>
        <v>2</v>
      </c>
      <c r="S1323" s="19" t="s">
        <v>15</v>
      </c>
      <c r="T1323" s="17">
        <f t="shared" si="172"/>
        <v>2.8</v>
      </c>
      <c r="U1323" s="18" t="s">
        <v>15</v>
      </c>
      <c r="V1323" s="83"/>
      <c r="W1323" s="39" t="s">
        <v>5379</v>
      </c>
      <c r="X1323" s="85">
        <f t="shared" si="174"/>
        <v>25.6</v>
      </c>
      <c r="Y1323" s="85">
        <f t="shared" si="175"/>
        <v>64</v>
      </c>
      <c r="Z1323" s="85">
        <f>VLOOKUP(A:A,[1]周转天数!$A$1:$N$65536,14,0)</f>
        <v>48</v>
      </c>
    </row>
    <row r="1324" spans="1:26" ht="15" x14ac:dyDescent="0.25">
      <c r="A1324" s="87" t="s">
        <v>1349</v>
      </c>
      <c r="B1324" s="65" t="s">
        <v>6514</v>
      </c>
      <c r="C1324" s="63" t="s">
        <v>24</v>
      </c>
      <c r="D1324" s="7" t="s">
        <v>22</v>
      </c>
      <c r="E1324" s="7">
        <v>1</v>
      </c>
      <c r="F1324" s="7">
        <v>3</v>
      </c>
      <c r="G1324" s="40" t="s">
        <v>4630</v>
      </c>
      <c r="H1324" s="68">
        <v>0.4</v>
      </c>
      <c r="I1324" s="9">
        <v>10</v>
      </c>
      <c r="J1324" s="10">
        <f t="shared" si="169"/>
        <v>4</v>
      </c>
      <c r="K1324" s="11">
        <v>1</v>
      </c>
      <c r="L1324" s="12">
        <v>2</v>
      </c>
      <c r="M1324" s="54">
        <f t="shared" si="173"/>
        <v>2</v>
      </c>
      <c r="N1324" s="13">
        <f t="shared" si="170"/>
        <v>3.2</v>
      </c>
      <c r="O1324" s="14">
        <f t="shared" si="171"/>
        <v>8</v>
      </c>
      <c r="P1324" s="15"/>
      <c r="Q1324" s="16">
        <v>6</v>
      </c>
      <c r="R1324" s="72">
        <f t="shared" si="176"/>
        <v>2</v>
      </c>
      <c r="S1324" s="19" t="s">
        <v>15</v>
      </c>
      <c r="T1324" s="17">
        <f t="shared" si="172"/>
        <v>2.8</v>
      </c>
      <c r="U1324" s="18" t="s">
        <v>15</v>
      </c>
      <c r="V1324" s="83"/>
      <c r="W1324" s="39" t="s">
        <v>5161</v>
      </c>
      <c r="X1324" s="85">
        <f t="shared" si="174"/>
        <v>3.2</v>
      </c>
      <c r="Y1324" s="85">
        <f t="shared" si="175"/>
        <v>8</v>
      </c>
      <c r="Z1324" s="85">
        <f>VLOOKUP(A:A,[1]周转天数!$A$1:$N$65536,14,0)</f>
        <v>6</v>
      </c>
    </row>
    <row r="1325" spans="1:26" ht="15" x14ac:dyDescent="0.25">
      <c r="A1325" s="87" t="s">
        <v>1350</v>
      </c>
      <c r="B1325" s="65" t="s">
        <v>6515</v>
      </c>
      <c r="C1325" s="63" t="s">
        <v>24</v>
      </c>
      <c r="D1325" s="7" t="s">
        <v>22</v>
      </c>
      <c r="E1325" s="7">
        <v>1</v>
      </c>
      <c r="F1325" s="7">
        <v>3</v>
      </c>
      <c r="G1325" s="40" t="s">
        <v>4637</v>
      </c>
      <c r="H1325" s="68">
        <v>0.4</v>
      </c>
      <c r="I1325" s="9">
        <v>10</v>
      </c>
      <c r="J1325" s="10">
        <f t="shared" si="169"/>
        <v>4</v>
      </c>
      <c r="K1325" s="11">
        <v>1</v>
      </c>
      <c r="L1325" s="12">
        <v>2</v>
      </c>
      <c r="M1325" s="54">
        <f t="shared" si="173"/>
        <v>2</v>
      </c>
      <c r="N1325" s="13">
        <f t="shared" si="170"/>
        <v>3.2</v>
      </c>
      <c r="O1325" s="14">
        <f t="shared" si="171"/>
        <v>8</v>
      </c>
      <c r="P1325" s="15"/>
      <c r="Q1325" s="16">
        <v>6</v>
      </c>
      <c r="R1325" s="72">
        <f t="shared" si="176"/>
        <v>2</v>
      </c>
      <c r="S1325" s="19" t="s">
        <v>15</v>
      </c>
      <c r="T1325" s="17">
        <f t="shared" si="172"/>
        <v>2.8</v>
      </c>
      <c r="U1325" s="18" t="s">
        <v>15</v>
      </c>
      <c r="V1325" s="83"/>
      <c r="W1325" s="39" t="s">
        <v>6145</v>
      </c>
      <c r="X1325" s="85">
        <f t="shared" si="174"/>
        <v>6.4</v>
      </c>
      <c r="Y1325" s="85">
        <f t="shared" si="175"/>
        <v>16</v>
      </c>
      <c r="Z1325" s="85">
        <f>VLOOKUP(A:A,[1]周转天数!$A$1:$N$65536,14,0)</f>
        <v>12</v>
      </c>
    </row>
    <row r="1326" spans="1:26" ht="15" x14ac:dyDescent="0.25">
      <c r="A1326" s="87" t="s">
        <v>1351</v>
      </c>
      <c r="B1326" s="65" t="s">
        <v>6516</v>
      </c>
      <c r="C1326" s="63" t="s">
        <v>24</v>
      </c>
      <c r="D1326" s="7" t="s">
        <v>22</v>
      </c>
      <c r="E1326" s="7">
        <v>1</v>
      </c>
      <c r="F1326" s="7">
        <v>3</v>
      </c>
      <c r="G1326" s="40" t="s">
        <v>4643</v>
      </c>
      <c r="H1326" s="68">
        <v>0.4</v>
      </c>
      <c r="I1326" s="9">
        <v>10</v>
      </c>
      <c r="J1326" s="10">
        <f t="shared" si="169"/>
        <v>4</v>
      </c>
      <c r="K1326" s="11">
        <v>1</v>
      </c>
      <c r="L1326" s="12">
        <v>2</v>
      </c>
      <c r="M1326" s="54">
        <f t="shared" si="173"/>
        <v>2</v>
      </c>
      <c r="N1326" s="13">
        <f t="shared" si="170"/>
        <v>3.2</v>
      </c>
      <c r="O1326" s="14">
        <f t="shared" si="171"/>
        <v>8</v>
      </c>
      <c r="P1326" s="15"/>
      <c r="Q1326" s="16">
        <v>6</v>
      </c>
      <c r="R1326" s="72">
        <f t="shared" si="176"/>
        <v>2</v>
      </c>
      <c r="S1326" s="19" t="s">
        <v>15</v>
      </c>
      <c r="T1326" s="17">
        <f t="shared" si="172"/>
        <v>2.8</v>
      </c>
      <c r="U1326" s="18" t="s">
        <v>15</v>
      </c>
      <c r="V1326" s="83"/>
      <c r="W1326" s="39" t="s">
        <v>5315</v>
      </c>
      <c r="X1326" s="85">
        <f t="shared" si="174"/>
        <v>4.8000000000000007</v>
      </c>
      <c r="Y1326" s="85">
        <f t="shared" si="175"/>
        <v>12</v>
      </c>
      <c r="Z1326" s="85">
        <f>VLOOKUP(A:A,[1]周转天数!$A$1:$N$65536,14,0)</f>
        <v>9</v>
      </c>
    </row>
    <row r="1327" spans="1:26" ht="15" x14ac:dyDescent="0.25">
      <c r="A1327" s="87" t="s">
        <v>1352</v>
      </c>
      <c r="B1327" s="65" t="s">
        <v>6517</v>
      </c>
      <c r="C1327" s="63" t="s">
        <v>24</v>
      </c>
      <c r="D1327" s="7" t="s">
        <v>22</v>
      </c>
      <c r="E1327" s="7">
        <v>1</v>
      </c>
      <c r="F1327" s="7">
        <v>3</v>
      </c>
      <c r="G1327" s="40" t="s">
        <v>4722</v>
      </c>
      <c r="H1327" s="68">
        <v>0.4</v>
      </c>
      <c r="I1327" s="9">
        <v>10</v>
      </c>
      <c r="J1327" s="10">
        <f t="shared" si="169"/>
        <v>4</v>
      </c>
      <c r="K1327" s="11">
        <v>1</v>
      </c>
      <c r="L1327" s="12">
        <v>2</v>
      </c>
      <c r="M1327" s="54">
        <f t="shared" si="173"/>
        <v>2</v>
      </c>
      <c r="N1327" s="13">
        <f t="shared" si="170"/>
        <v>3.2</v>
      </c>
      <c r="O1327" s="14">
        <f t="shared" si="171"/>
        <v>8</v>
      </c>
      <c r="P1327" s="15"/>
      <c r="Q1327" s="16">
        <v>6</v>
      </c>
      <c r="R1327" s="72">
        <f t="shared" si="176"/>
        <v>2</v>
      </c>
      <c r="S1327" s="19" t="s">
        <v>15</v>
      </c>
      <c r="T1327" s="17">
        <f t="shared" si="172"/>
        <v>2.8</v>
      </c>
      <c r="U1327" s="18" t="s">
        <v>15</v>
      </c>
      <c r="V1327" s="83"/>
      <c r="W1327" s="39" t="s">
        <v>5161</v>
      </c>
      <c r="X1327" s="85">
        <f t="shared" si="174"/>
        <v>21.76</v>
      </c>
      <c r="Y1327" s="85">
        <f t="shared" si="175"/>
        <v>54.4</v>
      </c>
      <c r="Z1327" s="85">
        <f>VLOOKUP(A:A,[1]周转天数!$A$1:$N$65536,14,0)</f>
        <v>40.799999999999997</v>
      </c>
    </row>
    <row r="1328" spans="1:26" ht="15" x14ac:dyDescent="0.25">
      <c r="A1328" s="87" t="s">
        <v>1353</v>
      </c>
      <c r="B1328" s="65" t="s">
        <v>6518</v>
      </c>
      <c r="C1328" s="63" t="s">
        <v>24</v>
      </c>
      <c r="D1328" s="7" t="s">
        <v>22</v>
      </c>
      <c r="E1328" s="7">
        <v>1</v>
      </c>
      <c r="F1328" s="7">
        <v>3</v>
      </c>
      <c r="G1328" s="40" t="s">
        <v>4655</v>
      </c>
      <c r="H1328" s="68">
        <v>0.4</v>
      </c>
      <c r="I1328" s="9">
        <v>10</v>
      </c>
      <c r="J1328" s="10">
        <f t="shared" si="169"/>
        <v>4</v>
      </c>
      <c r="K1328" s="11">
        <v>1</v>
      </c>
      <c r="L1328" s="12">
        <v>2</v>
      </c>
      <c r="M1328" s="54">
        <f t="shared" si="173"/>
        <v>2</v>
      </c>
      <c r="N1328" s="13">
        <f t="shared" si="170"/>
        <v>3.2</v>
      </c>
      <c r="O1328" s="14">
        <f t="shared" si="171"/>
        <v>8</v>
      </c>
      <c r="P1328" s="15"/>
      <c r="Q1328" s="16">
        <v>6</v>
      </c>
      <c r="R1328" s="72">
        <f t="shared" si="176"/>
        <v>2</v>
      </c>
      <c r="S1328" s="19" t="s">
        <v>15</v>
      </c>
      <c r="T1328" s="17">
        <f t="shared" si="172"/>
        <v>2.8</v>
      </c>
      <c r="U1328" s="18" t="s">
        <v>15</v>
      </c>
      <c r="V1328" s="83"/>
      <c r="W1328" s="39" t="s">
        <v>6147</v>
      </c>
      <c r="X1328" s="85">
        <f t="shared" si="174"/>
        <v>19.200000000000003</v>
      </c>
      <c r="Y1328" s="85">
        <f t="shared" si="175"/>
        <v>48</v>
      </c>
      <c r="Z1328" s="85">
        <f>VLOOKUP(A:A,[1]周转天数!$A$1:$N$65536,14,0)</f>
        <v>36</v>
      </c>
    </row>
    <row r="1329" spans="1:26" ht="15" x14ac:dyDescent="0.25">
      <c r="A1329" s="87" t="s">
        <v>1354</v>
      </c>
      <c r="B1329" s="65" t="s">
        <v>6519</v>
      </c>
      <c r="C1329" s="63" t="s">
        <v>24</v>
      </c>
      <c r="D1329" s="7" t="s">
        <v>22</v>
      </c>
      <c r="E1329" s="7">
        <v>1</v>
      </c>
      <c r="F1329" s="7">
        <v>3</v>
      </c>
      <c r="G1329" s="40" t="s">
        <v>4658</v>
      </c>
      <c r="H1329" s="68">
        <v>0.4</v>
      </c>
      <c r="I1329" s="9">
        <v>10</v>
      </c>
      <c r="J1329" s="10">
        <f t="shared" si="169"/>
        <v>4</v>
      </c>
      <c r="K1329" s="11">
        <v>1</v>
      </c>
      <c r="L1329" s="12">
        <v>2</v>
      </c>
      <c r="M1329" s="54">
        <f t="shared" si="173"/>
        <v>2</v>
      </c>
      <c r="N1329" s="13">
        <f t="shared" si="170"/>
        <v>3.2</v>
      </c>
      <c r="O1329" s="14">
        <f t="shared" si="171"/>
        <v>8</v>
      </c>
      <c r="P1329" s="15"/>
      <c r="Q1329" s="16">
        <v>6</v>
      </c>
      <c r="R1329" s="72">
        <f t="shared" si="176"/>
        <v>2</v>
      </c>
      <c r="S1329" s="19" t="s">
        <v>15</v>
      </c>
      <c r="T1329" s="17">
        <f t="shared" si="172"/>
        <v>2.8</v>
      </c>
      <c r="U1329" s="18" t="s">
        <v>15</v>
      </c>
      <c r="V1329" s="83"/>
      <c r="W1329" s="39" t="s">
        <v>6147</v>
      </c>
      <c r="X1329" s="85">
        <f t="shared" si="174"/>
        <v>14.4</v>
      </c>
      <c r="Y1329" s="85">
        <f t="shared" si="175"/>
        <v>36</v>
      </c>
      <c r="Z1329" s="85">
        <f>VLOOKUP(A:A,[1]周转天数!$A$1:$N$65536,14,0)</f>
        <v>27</v>
      </c>
    </row>
    <row r="1330" spans="1:26" ht="15" x14ac:dyDescent="0.25">
      <c r="A1330" s="87" t="s">
        <v>1355</v>
      </c>
      <c r="B1330" s="65" t="s">
        <v>6520</v>
      </c>
      <c r="C1330" s="63" t="s">
        <v>24</v>
      </c>
      <c r="D1330" s="7" t="s">
        <v>22</v>
      </c>
      <c r="E1330" s="7">
        <v>1</v>
      </c>
      <c r="F1330" s="7">
        <v>3</v>
      </c>
      <c r="G1330" s="40" t="s">
        <v>4650</v>
      </c>
      <c r="H1330" s="68">
        <v>0.4</v>
      </c>
      <c r="I1330" s="9">
        <v>10</v>
      </c>
      <c r="J1330" s="10">
        <f t="shared" si="169"/>
        <v>4</v>
      </c>
      <c r="K1330" s="11">
        <v>1</v>
      </c>
      <c r="L1330" s="12">
        <v>2</v>
      </c>
      <c r="M1330" s="54">
        <f t="shared" si="173"/>
        <v>2</v>
      </c>
      <c r="N1330" s="13">
        <f t="shared" si="170"/>
        <v>3.2</v>
      </c>
      <c r="O1330" s="14">
        <f t="shared" si="171"/>
        <v>8</v>
      </c>
      <c r="P1330" s="15"/>
      <c r="Q1330" s="16">
        <v>6</v>
      </c>
      <c r="R1330" s="72">
        <f t="shared" si="176"/>
        <v>2</v>
      </c>
      <c r="S1330" s="19" t="s">
        <v>15</v>
      </c>
      <c r="T1330" s="17">
        <f t="shared" si="172"/>
        <v>2.8</v>
      </c>
      <c r="U1330" s="18" t="s">
        <v>15</v>
      </c>
      <c r="V1330" s="83"/>
      <c r="W1330" s="39" t="s">
        <v>5161</v>
      </c>
      <c r="X1330" s="85">
        <f t="shared" si="174"/>
        <v>11.200000000000001</v>
      </c>
      <c r="Y1330" s="85">
        <f t="shared" si="175"/>
        <v>28</v>
      </c>
      <c r="Z1330" s="85">
        <f>VLOOKUP(A:A,[1]周转天数!$A$1:$N$65536,14,0)</f>
        <v>21</v>
      </c>
    </row>
    <row r="1331" spans="1:26" ht="15" x14ac:dyDescent="0.25">
      <c r="A1331" s="87" t="s">
        <v>1356</v>
      </c>
      <c r="B1331" s="65" t="s">
        <v>6521</v>
      </c>
      <c r="C1331" s="63" t="s">
        <v>25</v>
      </c>
      <c r="D1331" s="7" t="s">
        <v>22</v>
      </c>
      <c r="E1331" s="7">
        <v>1</v>
      </c>
      <c r="F1331" s="7">
        <v>3</v>
      </c>
      <c r="G1331" s="40" t="s">
        <v>4640</v>
      </c>
      <c r="H1331" s="68">
        <v>0.4</v>
      </c>
      <c r="I1331" s="9">
        <v>10</v>
      </c>
      <c r="J1331" s="10">
        <f t="shared" si="169"/>
        <v>4</v>
      </c>
      <c r="K1331" s="11">
        <v>1</v>
      </c>
      <c r="L1331" s="12">
        <v>2</v>
      </c>
      <c r="M1331" s="54">
        <f t="shared" si="173"/>
        <v>2</v>
      </c>
      <c r="N1331" s="13">
        <f t="shared" si="170"/>
        <v>3.2</v>
      </c>
      <c r="O1331" s="14">
        <f t="shared" si="171"/>
        <v>8</v>
      </c>
      <c r="P1331" s="15"/>
      <c r="Q1331" s="16">
        <v>6</v>
      </c>
      <c r="R1331" s="72">
        <f t="shared" si="176"/>
        <v>2</v>
      </c>
      <c r="S1331" s="19" t="s">
        <v>15</v>
      </c>
      <c r="T1331" s="17">
        <f t="shared" si="172"/>
        <v>2.8</v>
      </c>
      <c r="U1331" s="18" t="s">
        <v>15</v>
      </c>
      <c r="V1331" s="83"/>
      <c r="W1331" s="39" t="s">
        <v>5249</v>
      </c>
      <c r="X1331" s="85">
        <f t="shared" si="174"/>
        <v>17.600000000000001</v>
      </c>
      <c r="Y1331" s="85">
        <f t="shared" si="175"/>
        <v>44</v>
      </c>
      <c r="Z1331" s="85">
        <f>VLOOKUP(A:A,[1]周转天数!$A$1:$N$65536,14,0)</f>
        <v>33</v>
      </c>
    </row>
    <row r="1332" spans="1:26" ht="15" x14ac:dyDescent="0.25">
      <c r="A1332" s="87" t="s">
        <v>1357</v>
      </c>
      <c r="B1332" s="65" t="s">
        <v>6522</v>
      </c>
      <c r="C1332" s="63" t="s">
        <v>24</v>
      </c>
      <c r="D1332" s="7" t="s">
        <v>22</v>
      </c>
      <c r="E1332" s="7">
        <v>1</v>
      </c>
      <c r="F1332" s="7">
        <v>3</v>
      </c>
      <c r="G1332" s="40" t="s">
        <v>4787</v>
      </c>
      <c r="H1332" s="68">
        <v>0.4</v>
      </c>
      <c r="I1332" s="9">
        <v>10</v>
      </c>
      <c r="J1332" s="10">
        <f t="shared" si="169"/>
        <v>4</v>
      </c>
      <c r="K1332" s="11">
        <v>1</v>
      </c>
      <c r="L1332" s="12">
        <v>2</v>
      </c>
      <c r="M1332" s="54">
        <f t="shared" si="173"/>
        <v>2</v>
      </c>
      <c r="N1332" s="13">
        <f t="shared" si="170"/>
        <v>3.2</v>
      </c>
      <c r="O1332" s="14">
        <f t="shared" si="171"/>
        <v>8</v>
      </c>
      <c r="P1332" s="15"/>
      <c r="Q1332" s="16">
        <v>6</v>
      </c>
      <c r="R1332" s="72">
        <f t="shared" si="176"/>
        <v>2</v>
      </c>
      <c r="S1332" s="19" t="s">
        <v>15</v>
      </c>
      <c r="T1332" s="17">
        <f t="shared" si="172"/>
        <v>2.8</v>
      </c>
      <c r="U1332" s="18" t="s">
        <v>15</v>
      </c>
      <c r="V1332" s="83"/>
      <c r="W1332" s="39" t="s">
        <v>5148</v>
      </c>
      <c r="X1332" s="85">
        <f t="shared" si="174"/>
        <v>50.88</v>
      </c>
      <c r="Y1332" s="85">
        <f t="shared" si="175"/>
        <v>127.2</v>
      </c>
      <c r="Z1332" s="85">
        <f>VLOOKUP(A:A,[1]周转天数!$A$1:$N$65536,14,0)</f>
        <v>95.4</v>
      </c>
    </row>
    <row r="1333" spans="1:26" ht="15" x14ac:dyDescent="0.25">
      <c r="A1333" s="87" t="s">
        <v>1358</v>
      </c>
      <c r="B1333" s="65" t="s">
        <v>6523</v>
      </c>
      <c r="C1333" s="63" t="s">
        <v>24</v>
      </c>
      <c r="D1333" s="7" t="s">
        <v>22</v>
      </c>
      <c r="E1333" s="7">
        <v>1</v>
      </c>
      <c r="F1333" s="7">
        <v>3</v>
      </c>
      <c r="G1333" s="40" t="s">
        <v>4650</v>
      </c>
      <c r="H1333" s="68">
        <v>0.4</v>
      </c>
      <c r="I1333" s="9">
        <v>10</v>
      </c>
      <c r="J1333" s="10">
        <f t="shared" si="169"/>
        <v>4</v>
      </c>
      <c r="K1333" s="11">
        <v>1</v>
      </c>
      <c r="L1333" s="12">
        <v>2</v>
      </c>
      <c r="M1333" s="54">
        <f t="shared" si="173"/>
        <v>2</v>
      </c>
      <c r="N1333" s="13">
        <f t="shared" si="170"/>
        <v>3.2</v>
      </c>
      <c r="O1333" s="14">
        <f t="shared" si="171"/>
        <v>8</v>
      </c>
      <c r="P1333" s="15"/>
      <c r="Q1333" s="16">
        <v>6</v>
      </c>
      <c r="R1333" s="72">
        <f t="shared" si="176"/>
        <v>2</v>
      </c>
      <c r="S1333" s="19" t="s">
        <v>15</v>
      </c>
      <c r="T1333" s="17">
        <f t="shared" si="172"/>
        <v>2.8</v>
      </c>
      <c r="U1333" s="18" t="s">
        <v>15</v>
      </c>
      <c r="V1333" s="83"/>
      <c r="W1333" s="39" t="s">
        <v>5894</v>
      </c>
      <c r="X1333" s="85">
        <f t="shared" si="174"/>
        <v>11.200000000000001</v>
      </c>
      <c r="Y1333" s="85">
        <f t="shared" si="175"/>
        <v>28</v>
      </c>
      <c r="Z1333" s="85">
        <f>VLOOKUP(A:A,[1]周转天数!$A$1:$N$65536,14,0)</f>
        <v>21</v>
      </c>
    </row>
    <row r="1334" spans="1:26" ht="15" x14ac:dyDescent="0.25">
      <c r="A1334" s="87" t="s">
        <v>1359</v>
      </c>
      <c r="B1334" s="65" t="s">
        <v>6524</v>
      </c>
      <c r="C1334" s="63" t="s">
        <v>24</v>
      </c>
      <c r="D1334" s="7" t="s">
        <v>22</v>
      </c>
      <c r="E1334" s="7">
        <v>1</v>
      </c>
      <c r="F1334" s="7">
        <v>3</v>
      </c>
      <c r="G1334" s="40" t="s">
        <v>4637</v>
      </c>
      <c r="H1334" s="68">
        <v>0.4</v>
      </c>
      <c r="I1334" s="9">
        <v>10</v>
      </c>
      <c r="J1334" s="10">
        <f t="shared" si="169"/>
        <v>4</v>
      </c>
      <c r="K1334" s="11">
        <v>1</v>
      </c>
      <c r="L1334" s="12">
        <v>2</v>
      </c>
      <c r="M1334" s="54">
        <f t="shared" si="173"/>
        <v>2</v>
      </c>
      <c r="N1334" s="13">
        <f t="shared" si="170"/>
        <v>3.2</v>
      </c>
      <c r="O1334" s="14">
        <f t="shared" si="171"/>
        <v>8</v>
      </c>
      <c r="P1334" s="15"/>
      <c r="Q1334" s="16">
        <v>6</v>
      </c>
      <c r="R1334" s="72">
        <f t="shared" si="176"/>
        <v>2</v>
      </c>
      <c r="S1334" s="19" t="s">
        <v>15</v>
      </c>
      <c r="T1334" s="17">
        <f t="shared" si="172"/>
        <v>2.8</v>
      </c>
      <c r="U1334" s="18" t="s">
        <v>15</v>
      </c>
      <c r="V1334" s="83"/>
      <c r="W1334" s="39" t="s">
        <v>4985</v>
      </c>
      <c r="X1334" s="85">
        <f t="shared" si="174"/>
        <v>6.4</v>
      </c>
      <c r="Y1334" s="85">
        <f t="shared" si="175"/>
        <v>16</v>
      </c>
      <c r="Z1334" s="85">
        <f>VLOOKUP(A:A,[1]周转天数!$A$1:$N$65536,14,0)</f>
        <v>12</v>
      </c>
    </row>
    <row r="1335" spans="1:26" ht="15" x14ac:dyDescent="0.25">
      <c r="A1335" s="87" t="s">
        <v>1360</v>
      </c>
      <c r="B1335" s="65" t="s">
        <v>6525</v>
      </c>
      <c r="C1335" s="63" t="s">
        <v>6526</v>
      </c>
      <c r="D1335" s="7" t="s">
        <v>22</v>
      </c>
      <c r="E1335" s="7">
        <v>1</v>
      </c>
      <c r="F1335" s="7">
        <v>3</v>
      </c>
      <c r="G1335" s="40" t="s">
        <v>4655</v>
      </c>
      <c r="H1335" s="68">
        <v>0.4</v>
      </c>
      <c r="I1335" s="9">
        <v>10</v>
      </c>
      <c r="J1335" s="10">
        <f t="shared" si="169"/>
        <v>4</v>
      </c>
      <c r="K1335" s="11">
        <v>1</v>
      </c>
      <c r="L1335" s="12">
        <v>2</v>
      </c>
      <c r="M1335" s="54">
        <f t="shared" si="173"/>
        <v>2</v>
      </c>
      <c r="N1335" s="13">
        <f t="shared" si="170"/>
        <v>3.2</v>
      </c>
      <c r="O1335" s="14">
        <f t="shared" si="171"/>
        <v>8</v>
      </c>
      <c r="P1335" s="15"/>
      <c r="Q1335" s="16">
        <v>6</v>
      </c>
      <c r="R1335" s="72">
        <f t="shared" si="176"/>
        <v>2</v>
      </c>
      <c r="S1335" s="19" t="s">
        <v>15</v>
      </c>
      <c r="T1335" s="17">
        <f t="shared" si="172"/>
        <v>2.8</v>
      </c>
      <c r="U1335" s="18" t="s">
        <v>15</v>
      </c>
      <c r="V1335" s="83"/>
      <c r="W1335" s="39" t="s">
        <v>4985</v>
      </c>
      <c r="X1335" s="85">
        <f t="shared" si="174"/>
        <v>19.200000000000003</v>
      </c>
      <c r="Y1335" s="85">
        <f t="shared" si="175"/>
        <v>48</v>
      </c>
      <c r="Z1335" s="85">
        <f>VLOOKUP(A:A,[1]周转天数!$A$1:$N$65536,14,0)</f>
        <v>36</v>
      </c>
    </row>
    <row r="1336" spans="1:26" ht="15" x14ac:dyDescent="0.25">
      <c r="A1336" s="87" t="s">
        <v>1361</v>
      </c>
      <c r="B1336" s="65" t="s">
        <v>6527</v>
      </c>
      <c r="C1336" s="63" t="s">
        <v>21</v>
      </c>
      <c r="D1336" s="7" t="s">
        <v>22</v>
      </c>
      <c r="E1336" s="7">
        <v>1</v>
      </c>
      <c r="F1336" s="7">
        <v>3</v>
      </c>
      <c r="G1336" s="40" t="s">
        <v>4677</v>
      </c>
      <c r="H1336" s="68">
        <v>0.4</v>
      </c>
      <c r="I1336" s="9">
        <v>10</v>
      </c>
      <c r="J1336" s="10">
        <f t="shared" si="169"/>
        <v>4</v>
      </c>
      <c r="K1336" s="11">
        <v>1</v>
      </c>
      <c r="L1336" s="12">
        <v>2</v>
      </c>
      <c r="M1336" s="54">
        <f t="shared" si="173"/>
        <v>2</v>
      </c>
      <c r="N1336" s="13">
        <f t="shared" si="170"/>
        <v>3.2</v>
      </c>
      <c r="O1336" s="14">
        <f t="shared" si="171"/>
        <v>8</v>
      </c>
      <c r="P1336" s="15"/>
      <c r="Q1336" s="16">
        <v>6</v>
      </c>
      <c r="R1336" s="72">
        <f t="shared" si="176"/>
        <v>2</v>
      </c>
      <c r="S1336" s="19" t="s">
        <v>15</v>
      </c>
      <c r="T1336" s="17">
        <f t="shared" si="172"/>
        <v>2.8</v>
      </c>
      <c r="U1336" s="18" t="s">
        <v>15</v>
      </c>
      <c r="V1336" s="83"/>
      <c r="W1336" s="39" t="s">
        <v>4985</v>
      </c>
      <c r="X1336" s="85">
        <f t="shared" si="174"/>
        <v>40</v>
      </c>
      <c r="Y1336" s="85">
        <f t="shared" si="175"/>
        <v>100</v>
      </c>
      <c r="Z1336" s="85">
        <f>VLOOKUP(A:A,[1]周转天数!$A$1:$N$65536,14,0)</f>
        <v>75</v>
      </c>
    </row>
    <row r="1337" spans="1:26" ht="15" x14ac:dyDescent="0.25">
      <c r="A1337" s="87" t="s">
        <v>1362</v>
      </c>
      <c r="B1337" s="65" t="s">
        <v>6528</v>
      </c>
      <c r="C1337" s="63" t="s">
        <v>4984</v>
      </c>
      <c r="D1337" s="7" t="s">
        <v>22</v>
      </c>
      <c r="E1337" s="7">
        <v>1</v>
      </c>
      <c r="F1337" s="7">
        <v>3</v>
      </c>
      <c r="G1337" s="40" t="s">
        <v>4636</v>
      </c>
      <c r="H1337" s="68">
        <v>0.4</v>
      </c>
      <c r="I1337" s="9">
        <v>10</v>
      </c>
      <c r="J1337" s="10">
        <f t="shared" si="169"/>
        <v>4</v>
      </c>
      <c r="K1337" s="11">
        <v>1</v>
      </c>
      <c r="L1337" s="12">
        <v>2</v>
      </c>
      <c r="M1337" s="54">
        <f t="shared" si="173"/>
        <v>2</v>
      </c>
      <c r="N1337" s="13">
        <f t="shared" si="170"/>
        <v>3.2</v>
      </c>
      <c r="O1337" s="14">
        <f t="shared" si="171"/>
        <v>8</v>
      </c>
      <c r="P1337" s="15"/>
      <c r="Q1337" s="16">
        <v>6</v>
      </c>
      <c r="R1337" s="72">
        <f t="shared" si="176"/>
        <v>2</v>
      </c>
      <c r="S1337" s="19" t="s">
        <v>15</v>
      </c>
      <c r="T1337" s="17">
        <f t="shared" si="172"/>
        <v>2.8</v>
      </c>
      <c r="U1337" s="18" t="s">
        <v>15</v>
      </c>
      <c r="V1337" s="83"/>
      <c r="W1337" s="39" t="s">
        <v>4985</v>
      </c>
      <c r="X1337" s="85">
        <f t="shared" si="174"/>
        <v>9.6000000000000014</v>
      </c>
      <c r="Y1337" s="85">
        <f t="shared" si="175"/>
        <v>24</v>
      </c>
      <c r="Z1337" s="85">
        <f>VLOOKUP(A:A,[1]周转天数!$A$1:$N$65536,14,0)</f>
        <v>18</v>
      </c>
    </row>
    <row r="1338" spans="1:26" ht="15" x14ac:dyDescent="0.25">
      <c r="A1338" s="87" t="s">
        <v>1363</v>
      </c>
      <c r="B1338" s="65" t="s">
        <v>6529</v>
      </c>
      <c r="C1338" s="63" t="s">
        <v>21</v>
      </c>
      <c r="D1338" s="7" t="s">
        <v>22</v>
      </c>
      <c r="E1338" s="7">
        <v>1</v>
      </c>
      <c r="F1338" s="7">
        <v>3</v>
      </c>
      <c r="G1338" s="40" t="s">
        <v>4695</v>
      </c>
      <c r="H1338" s="68">
        <v>0.4</v>
      </c>
      <c r="I1338" s="9">
        <v>10</v>
      </c>
      <c r="J1338" s="10">
        <f t="shared" si="169"/>
        <v>4</v>
      </c>
      <c r="K1338" s="11">
        <v>1</v>
      </c>
      <c r="L1338" s="12">
        <v>2</v>
      </c>
      <c r="M1338" s="54">
        <f t="shared" si="173"/>
        <v>2</v>
      </c>
      <c r="N1338" s="13">
        <f t="shared" si="170"/>
        <v>3.2</v>
      </c>
      <c r="O1338" s="14">
        <f t="shared" si="171"/>
        <v>8</v>
      </c>
      <c r="P1338" s="15"/>
      <c r="Q1338" s="16">
        <v>6</v>
      </c>
      <c r="R1338" s="72">
        <f t="shared" si="176"/>
        <v>2</v>
      </c>
      <c r="S1338" s="19" t="s">
        <v>15</v>
      </c>
      <c r="T1338" s="17">
        <f t="shared" si="172"/>
        <v>2.8</v>
      </c>
      <c r="U1338" s="18" t="s">
        <v>15</v>
      </c>
      <c r="V1338" s="83"/>
      <c r="W1338" s="39" t="s">
        <v>4985</v>
      </c>
      <c r="X1338" s="85">
        <f t="shared" si="174"/>
        <v>57.6</v>
      </c>
      <c r="Y1338" s="85">
        <f t="shared" si="175"/>
        <v>144</v>
      </c>
      <c r="Z1338" s="85">
        <f>VLOOKUP(A:A,[1]周转天数!$A$1:$N$65536,14,0)</f>
        <v>108</v>
      </c>
    </row>
    <row r="1339" spans="1:26" ht="15" x14ac:dyDescent="0.25">
      <c r="A1339" s="87" t="s">
        <v>1364</v>
      </c>
      <c r="B1339" s="65" t="s">
        <v>6530</v>
      </c>
      <c r="C1339" s="63" t="s">
        <v>21</v>
      </c>
      <c r="D1339" s="7" t="s">
        <v>22</v>
      </c>
      <c r="E1339" s="7">
        <v>1</v>
      </c>
      <c r="F1339" s="7">
        <v>3</v>
      </c>
      <c r="G1339" s="40" t="s">
        <v>4677</v>
      </c>
      <c r="H1339" s="68">
        <v>0.4</v>
      </c>
      <c r="I1339" s="9">
        <v>10</v>
      </c>
      <c r="J1339" s="10">
        <f t="shared" si="169"/>
        <v>4</v>
      </c>
      <c r="K1339" s="11">
        <v>1</v>
      </c>
      <c r="L1339" s="12">
        <v>2</v>
      </c>
      <c r="M1339" s="54">
        <f t="shared" si="173"/>
        <v>2</v>
      </c>
      <c r="N1339" s="13">
        <f t="shared" si="170"/>
        <v>3.2</v>
      </c>
      <c r="O1339" s="14">
        <f t="shared" si="171"/>
        <v>8</v>
      </c>
      <c r="P1339" s="15"/>
      <c r="Q1339" s="16">
        <v>6</v>
      </c>
      <c r="R1339" s="72">
        <f t="shared" si="176"/>
        <v>2</v>
      </c>
      <c r="S1339" s="19" t="s">
        <v>15</v>
      </c>
      <c r="T1339" s="17">
        <f t="shared" si="172"/>
        <v>2.8</v>
      </c>
      <c r="U1339" s="18" t="s">
        <v>15</v>
      </c>
      <c r="V1339" s="83"/>
      <c r="W1339" s="39" t="s">
        <v>4985</v>
      </c>
      <c r="X1339" s="85">
        <f t="shared" si="174"/>
        <v>40</v>
      </c>
      <c r="Y1339" s="85">
        <f t="shared" si="175"/>
        <v>100</v>
      </c>
      <c r="Z1339" s="85">
        <f>VLOOKUP(A:A,[1]周转天数!$A$1:$N$65536,14,0)</f>
        <v>75</v>
      </c>
    </row>
    <row r="1340" spans="1:26" ht="15" x14ac:dyDescent="0.25">
      <c r="A1340" s="87" t="s">
        <v>1365</v>
      </c>
      <c r="B1340" s="65" t="s">
        <v>6531</v>
      </c>
      <c r="C1340" s="63" t="s">
        <v>4984</v>
      </c>
      <c r="D1340" s="7" t="s">
        <v>22</v>
      </c>
      <c r="E1340" s="7">
        <v>1</v>
      </c>
      <c r="F1340" s="7">
        <v>3</v>
      </c>
      <c r="G1340" s="40" t="s">
        <v>4630</v>
      </c>
      <c r="H1340" s="68">
        <v>0.4</v>
      </c>
      <c r="I1340" s="9">
        <v>10</v>
      </c>
      <c r="J1340" s="10">
        <f t="shared" si="169"/>
        <v>4</v>
      </c>
      <c r="K1340" s="11">
        <v>1</v>
      </c>
      <c r="L1340" s="12">
        <v>2</v>
      </c>
      <c r="M1340" s="54">
        <f t="shared" si="173"/>
        <v>2</v>
      </c>
      <c r="N1340" s="13">
        <f t="shared" si="170"/>
        <v>3.2</v>
      </c>
      <c r="O1340" s="14">
        <f t="shared" si="171"/>
        <v>8</v>
      </c>
      <c r="P1340" s="15"/>
      <c r="Q1340" s="16">
        <v>6</v>
      </c>
      <c r="R1340" s="72">
        <f t="shared" si="176"/>
        <v>2</v>
      </c>
      <c r="S1340" s="19" t="s">
        <v>15</v>
      </c>
      <c r="T1340" s="17">
        <f t="shared" si="172"/>
        <v>2.8</v>
      </c>
      <c r="U1340" s="18" t="s">
        <v>15</v>
      </c>
      <c r="V1340" s="83"/>
      <c r="W1340" s="39" t="s">
        <v>5058</v>
      </c>
      <c r="X1340" s="85">
        <f t="shared" si="174"/>
        <v>3.2</v>
      </c>
      <c r="Y1340" s="85">
        <f t="shared" si="175"/>
        <v>8</v>
      </c>
      <c r="Z1340" s="85">
        <f>VLOOKUP(A:A,[1]周转天数!$A$1:$N$65536,14,0)</f>
        <v>6</v>
      </c>
    </row>
    <row r="1341" spans="1:26" ht="15" x14ac:dyDescent="0.25">
      <c r="A1341" s="87" t="s">
        <v>1366</v>
      </c>
      <c r="B1341" s="65" t="s">
        <v>6532</v>
      </c>
      <c r="C1341" s="63" t="s">
        <v>19</v>
      </c>
      <c r="D1341" s="7" t="s">
        <v>22</v>
      </c>
      <c r="E1341" s="7">
        <v>1</v>
      </c>
      <c r="F1341" s="7">
        <v>3</v>
      </c>
      <c r="G1341" s="40" t="s">
        <v>4725</v>
      </c>
      <c r="H1341" s="68">
        <v>0.4</v>
      </c>
      <c r="I1341" s="9">
        <v>10</v>
      </c>
      <c r="J1341" s="10">
        <f t="shared" si="169"/>
        <v>4</v>
      </c>
      <c r="K1341" s="11">
        <v>1</v>
      </c>
      <c r="L1341" s="12">
        <v>2</v>
      </c>
      <c r="M1341" s="54">
        <f t="shared" si="173"/>
        <v>2</v>
      </c>
      <c r="N1341" s="13">
        <f t="shared" si="170"/>
        <v>3.2</v>
      </c>
      <c r="O1341" s="14">
        <f t="shared" si="171"/>
        <v>8</v>
      </c>
      <c r="P1341" s="15"/>
      <c r="Q1341" s="16">
        <v>6</v>
      </c>
      <c r="R1341" s="72">
        <f t="shared" si="176"/>
        <v>2</v>
      </c>
      <c r="S1341" s="19" t="s">
        <v>15</v>
      </c>
      <c r="T1341" s="17">
        <f t="shared" si="172"/>
        <v>2.8</v>
      </c>
      <c r="U1341" s="18" t="s">
        <v>15</v>
      </c>
      <c r="V1341" s="83"/>
      <c r="W1341" s="39" t="s">
        <v>5065</v>
      </c>
      <c r="X1341" s="85">
        <f t="shared" si="174"/>
        <v>30.400000000000002</v>
      </c>
      <c r="Y1341" s="85">
        <f t="shared" si="175"/>
        <v>76</v>
      </c>
      <c r="Z1341" s="85">
        <f>VLOOKUP(A:A,[1]周转天数!$A$1:$N$65536,14,0)</f>
        <v>57</v>
      </c>
    </row>
    <row r="1342" spans="1:26" ht="15" x14ac:dyDescent="0.25">
      <c r="A1342" s="87" t="s">
        <v>1367</v>
      </c>
      <c r="B1342" s="65" t="s">
        <v>6533</v>
      </c>
      <c r="C1342" s="63" t="s">
        <v>19</v>
      </c>
      <c r="D1342" s="7" t="s">
        <v>22</v>
      </c>
      <c r="E1342" s="7">
        <v>1</v>
      </c>
      <c r="F1342" s="7">
        <v>3</v>
      </c>
      <c r="G1342" s="40" t="s">
        <v>4725</v>
      </c>
      <c r="H1342" s="68">
        <v>0.4</v>
      </c>
      <c r="I1342" s="9">
        <v>10</v>
      </c>
      <c r="J1342" s="10">
        <f t="shared" si="169"/>
        <v>4</v>
      </c>
      <c r="K1342" s="11">
        <v>1</v>
      </c>
      <c r="L1342" s="12">
        <v>2</v>
      </c>
      <c r="M1342" s="54">
        <f t="shared" si="173"/>
        <v>2</v>
      </c>
      <c r="N1342" s="13">
        <f t="shared" si="170"/>
        <v>3.2</v>
      </c>
      <c r="O1342" s="14">
        <f t="shared" si="171"/>
        <v>8</v>
      </c>
      <c r="P1342" s="15"/>
      <c r="Q1342" s="16">
        <v>6</v>
      </c>
      <c r="R1342" s="72">
        <f t="shared" si="176"/>
        <v>2</v>
      </c>
      <c r="S1342" s="19" t="s">
        <v>15</v>
      </c>
      <c r="T1342" s="17">
        <f t="shared" si="172"/>
        <v>2.8</v>
      </c>
      <c r="U1342" s="18" t="s">
        <v>15</v>
      </c>
      <c r="V1342" s="83"/>
      <c r="W1342" s="39" t="s">
        <v>5065</v>
      </c>
      <c r="X1342" s="85">
        <f t="shared" si="174"/>
        <v>30.400000000000002</v>
      </c>
      <c r="Y1342" s="85">
        <f t="shared" si="175"/>
        <v>76</v>
      </c>
      <c r="Z1342" s="85">
        <f>VLOOKUP(A:A,[1]周转天数!$A$1:$N$65536,14,0)</f>
        <v>57</v>
      </c>
    </row>
    <row r="1343" spans="1:26" ht="15" x14ac:dyDescent="0.25">
      <c r="A1343" s="87" t="s">
        <v>1368</v>
      </c>
      <c r="B1343" s="65" t="s">
        <v>6534</v>
      </c>
      <c r="C1343" s="63" t="s">
        <v>19</v>
      </c>
      <c r="D1343" s="7" t="s">
        <v>22</v>
      </c>
      <c r="E1343" s="7">
        <v>1</v>
      </c>
      <c r="F1343" s="7">
        <v>3</v>
      </c>
      <c r="G1343" s="40" t="s">
        <v>4658</v>
      </c>
      <c r="H1343" s="68">
        <v>0.4</v>
      </c>
      <c r="I1343" s="9">
        <v>10</v>
      </c>
      <c r="J1343" s="10">
        <f t="shared" si="169"/>
        <v>4</v>
      </c>
      <c r="K1343" s="11">
        <v>1</v>
      </c>
      <c r="L1343" s="12">
        <v>2</v>
      </c>
      <c r="M1343" s="54">
        <f t="shared" si="173"/>
        <v>2</v>
      </c>
      <c r="N1343" s="13">
        <f t="shared" si="170"/>
        <v>3.2</v>
      </c>
      <c r="O1343" s="14">
        <f t="shared" si="171"/>
        <v>8</v>
      </c>
      <c r="P1343" s="15"/>
      <c r="Q1343" s="16">
        <v>6</v>
      </c>
      <c r="R1343" s="72">
        <f t="shared" si="176"/>
        <v>2</v>
      </c>
      <c r="S1343" s="19" t="s">
        <v>15</v>
      </c>
      <c r="T1343" s="17">
        <f t="shared" si="172"/>
        <v>2.8</v>
      </c>
      <c r="U1343" s="18" t="s">
        <v>15</v>
      </c>
      <c r="V1343" s="83"/>
      <c r="W1343" s="39" t="s">
        <v>4985</v>
      </c>
      <c r="X1343" s="85">
        <f t="shared" si="174"/>
        <v>14.4</v>
      </c>
      <c r="Y1343" s="85">
        <f t="shared" si="175"/>
        <v>36</v>
      </c>
      <c r="Z1343" s="85">
        <f>VLOOKUP(A:A,[1]周转天数!$A$1:$N$65536,14,0)</f>
        <v>27</v>
      </c>
    </row>
    <row r="1344" spans="1:26" ht="15" x14ac:dyDescent="0.25">
      <c r="A1344" s="87" t="s">
        <v>1369</v>
      </c>
      <c r="B1344" s="65" t="s">
        <v>6535</v>
      </c>
      <c r="C1344" s="63" t="s">
        <v>24</v>
      </c>
      <c r="D1344" s="7" t="s">
        <v>22</v>
      </c>
      <c r="E1344" s="7">
        <v>1</v>
      </c>
      <c r="F1344" s="7">
        <v>3</v>
      </c>
      <c r="G1344" s="40" t="s">
        <v>4633</v>
      </c>
      <c r="H1344" s="68">
        <v>0.4</v>
      </c>
      <c r="I1344" s="9">
        <v>10</v>
      </c>
      <c r="J1344" s="10">
        <f t="shared" ref="J1344:J1407" si="177">H1344*I1344</f>
        <v>4</v>
      </c>
      <c r="K1344" s="11">
        <v>1</v>
      </c>
      <c r="L1344" s="12">
        <v>2</v>
      </c>
      <c r="M1344" s="54">
        <f t="shared" si="173"/>
        <v>2</v>
      </c>
      <c r="N1344" s="13">
        <f t="shared" si="170"/>
        <v>3.2</v>
      </c>
      <c r="O1344" s="14">
        <f t="shared" si="171"/>
        <v>8</v>
      </c>
      <c r="P1344" s="15"/>
      <c r="Q1344" s="16">
        <v>6</v>
      </c>
      <c r="R1344" s="72">
        <f t="shared" si="176"/>
        <v>2</v>
      </c>
      <c r="S1344" s="19" t="s">
        <v>15</v>
      </c>
      <c r="T1344" s="17">
        <f t="shared" si="172"/>
        <v>2.8</v>
      </c>
      <c r="U1344" s="18" t="s">
        <v>15</v>
      </c>
      <c r="V1344" s="83"/>
      <c r="W1344" s="39" t="s">
        <v>4985</v>
      </c>
      <c r="X1344" s="85">
        <f t="shared" si="174"/>
        <v>8</v>
      </c>
      <c r="Y1344" s="85">
        <f t="shared" si="175"/>
        <v>20</v>
      </c>
      <c r="Z1344" s="85">
        <f>VLOOKUP(A:A,[1]周转天数!$A$1:$N$65536,14,0)</f>
        <v>15</v>
      </c>
    </row>
    <row r="1345" spans="1:26" ht="15" x14ac:dyDescent="0.25">
      <c r="A1345" s="87" t="s">
        <v>1370</v>
      </c>
      <c r="B1345" s="65" t="s">
        <v>6536</v>
      </c>
      <c r="C1345" s="63" t="s">
        <v>24</v>
      </c>
      <c r="D1345" s="7" t="s">
        <v>22</v>
      </c>
      <c r="E1345" s="7">
        <v>1</v>
      </c>
      <c r="F1345" s="7">
        <v>3</v>
      </c>
      <c r="G1345" s="40" t="s">
        <v>4645</v>
      </c>
      <c r="H1345" s="68">
        <v>0.4</v>
      </c>
      <c r="I1345" s="9">
        <v>10</v>
      </c>
      <c r="J1345" s="10">
        <f t="shared" si="177"/>
        <v>4</v>
      </c>
      <c r="K1345" s="11">
        <v>1</v>
      </c>
      <c r="L1345" s="12">
        <v>2</v>
      </c>
      <c r="M1345" s="54">
        <f t="shared" si="173"/>
        <v>2</v>
      </c>
      <c r="N1345" s="13">
        <f t="shared" ref="N1345:N1408" si="178">M1345+F1345*H1345</f>
        <v>3.2</v>
      </c>
      <c r="O1345" s="14">
        <f t="shared" ref="O1345:O1408" si="179">H1345*20</f>
        <v>8</v>
      </c>
      <c r="P1345" s="15"/>
      <c r="Q1345" s="16">
        <v>6</v>
      </c>
      <c r="R1345" s="72">
        <f t="shared" si="176"/>
        <v>2</v>
      </c>
      <c r="S1345" s="19" t="s">
        <v>15</v>
      </c>
      <c r="T1345" s="17">
        <f t="shared" ref="T1345:T1408" si="180">Q1345-N1345</f>
        <v>2.8</v>
      </c>
      <c r="U1345" s="18" t="s">
        <v>15</v>
      </c>
      <c r="V1345" s="83"/>
      <c r="W1345" s="39" t="s">
        <v>4985</v>
      </c>
      <c r="X1345" s="85">
        <f t="shared" si="174"/>
        <v>16</v>
      </c>
      <c r="Y1345" s="85">
        <f t="shared" si="175"/>
        <v>40</v>
      </c>
      <c r="Z1345" s="85">
        <f>VLOOKUP(A:A,[1]周转天数!$A$1:$N$65536,14,0)</f>
        <v>30</v>
      </c>
    </row>
    <row r="1346" spans="1:26" ht="15" x14ac:dyDescent="0.25">
      <c r="A1346" s="87" t="s">
        <v>1371</v>
      </c>
      <c r="B1346" s="65" t="s">
        <v>6537</v>
      </c>
      <c r="C1346" s="63" t="s">
        <v>24</v>
      </c>
      <c r="D1346" s="7" t="s">
        <v>22</v>
      </c>
      <c r="E1346" s="7">
        <v>1</v>
      </c>
      <c r="F1346" s="7">
        <v>3</v>
      </c>
      <c r="G1346" s="40" t="s">
        <v>4676</v>
      </c>
      <c r="H1346" s="68">
        <v>0.4</v>
      </c>
      <c r="I1346" s="9">
        <v>10</v>
      </c>
      <c r="J1346" s="10">
        <f t="shared" si="177"/>
        <v>4</v>
      </c>
      <c r="K1346" s="11">
        <v>1</v>
      </c>
      <c r="L1346" s="12">
        <v>2</v>
      </c>
      <c r="M1346" s="54">
        <f t="shared" ref="M1346:M1409" si="181">K1346*L1346</f>
        <v>2</v>
      </c>
      <c r="N1346" s="13">
        <f t="shared" si="178"/>
        <v>3.2</v>
      </c>
      <c r="O1346" s="14">
        <f t="shared" si="179"/>
        <v>8</v>
      </c>
      <c r="P1346" s="15"/>
      <c r="Q1346" s="16">
        <v>6</v>
      </c>
      <c r="R1346" s="72">
        <f t="shared" si="176"/>
        <v>2</v>
      </c>
      <c r="S1346" s="19" t="s">
        <v>15</v>
      </c>
      <c r="T1346" s="17">
        <f t="shared" si="180"/>
        <v>2.8</v>
      </c>
      <c r="U1346" s="18" t="s">
        <v>15</v>
      </c>
      <c r="V1346" s="83"/>
      <c r="W1346" s="39" t="s">
        <v>4985</v>
      </c>
      <c r="X1346" s="85">
        <f t="shared" si="174"/>
        <v>59.2</v>
      </c>
      <c r="Y1346" s="85">
        <f t="shared" si="175"/>
        <v>148</v>
      </c>
      <c r="Z1346" s="85">
        <f>VLOOKUP(A:A,[1]周转天数!$A$1:$N$65536,14,0)</f>
        <v>111</v>
      </c>
    </row>
    <row r="1347" spans="1:26" ht="15" x14ac:dyDescent="0.25">
      <c r="A1347" s="87" t="s">
        <v>1372</v>
      </c>
      <c r="B1347" s="65" t="s">
        <v>6538</v>
      </c>
      <c r="C1347" s="63" t="s">
        <v>4984</v>
      </c>
      <c r="D1347" s="7" t="s">
        <v>22</v>
      </c>
      <c r="E1347" s="7">
        <v>1</v>
      </c>
      <c r="F1347" s="7">
        <v>3</v>
      </c>
      <c r="G1347" s="40" t="s">
        <v>4723</v>
      </c>
      <c r="H1347" s="68">
        <v>0.4</v>
      </c>
      <c r="I1347" s="9">
        <v>10</v>
      </c>
      <c r="J1347" s="10">
        <f t="shared" si="177"/>
        <v>4</v>
      </c>
      <c r="K1347" s="11">
        <v>1</v>
      </c>
      <c r="L1347" s="12">
        <v>2</v>
      </c>
      <c r="M1347" s="54">
        <f t="shared" si="181"/>
        <v>2</v>
      </c>
      <c r="N1347" s="13">
        <f t="shared" si="178"/>
        <v>3.2</v>
      </c>
      <c r="O1347" s="14">
        <f t="shared" si="179"/>
        <v>8</v>
      </c>
      <c r="P1347" s="15"/>
      <c r="Q1347" s="16">
        <v>6</v>
      </c>
      <c r="R1347" s="72">
        <f t="shared" si="176"/>
        <v>2</v>
      </c>
      <c r="S1347" s="19" t="s">
        <v>15</v>
      </c>
      <c r="T1347" s="17">
        <f t="shared" si="180"/>
        <v>2.8</v>
      </c>
      <c r="U1347" s="18" t="s">
        <v>15</v>
      </c>
      <c r="V1347" s="83"/>
      <c r="W1347" s="39" t="s">
        <v>4985</v>
      </c>
      <c r="X1347" s="85">
        <f t="shared" ref="X1347:X1410" si="182">N1347*G1347</f>
        <v>33.6</v>
      </c>
      <c r="Y1347" s="85">
        <f t="shared" ref="Y1347:Y1410" si="183">O1347*G1347</f>
        <v>84</v>
      </c>
      <c r="Z1347" s="85">
        <f>VLOOKUP(A:A,[1]周转天数!$A$1:$N$65536,14,0)</f>
        <v>63</v>
      </c>
    </row>
    <row r="1348" spans="1:26" ht="15" x14ac:dyDescent="0.25">
      <c r="A1348" s="87" t="s">
        <v>1373</v>
      </c>
      <c r="B1348" s="65" t="s">
        <v>6539</v>
      </c>
      <c r="C1348" s="63" t="s">
        <v>5164</v>
      </c>
      <c r="D1348" s="7" t="s">
        <v>22</v>
      </c>
      <c r="E1348" s="7">
        <v>1</v>
      </c>
      <c r="F1348" s="7">
        <v>3</v>
      </c>
      <c r="G1348" s="40" t="s">
        <v>4658</v>
      </c>
      <c r="H1348" s="68">
        <v>0.4</v>
      </c>
      <c r="I1348" s="9">
        <v>10</v>
      </c>
      <c r="J1348" s="10">
        <f t="shared" si="177"/>
        <v>4</v>
      </c>
      <c r="K1348" s="11">
        <v>1</v>
      </c>
      <c r="L1348" s="12">
        <v>2</v>
      </c>
      <c r="M1348" s="54">
        <f t="shared" si="181"/>
        <v>2</v>
      </c>
      <c r="N1348" s="13">
        <f t="shared" si="178"/>
        <v>3.2</v>
      </c>
      <c r="O1348" s="14">
        <f t="shared" si="179"/>
        <v>8</v>
      </c>
      <c r="P1348" s="15"/>
      <c r="Q1348" s="16">
        <v>6</v>
      </c>
      <c r="R1348" s="72">
        <f t="shared" si="176"/>
        <v>2</v>
      </c>
      <c r="S1348" s="19" t="s">
        <v>15</v>
      </c>
      <c r="T1348" s="17">
        <f t="shared" si="180"/>
        <v>2.8</v>
      </c>
      <c r="U1348" s="18" t="s">
        <v>15</v>
      </c>
      <c r="V1348" s="83"/>
      <c r="W1348" s="39" t="s">
        <v>5065</v>
      </c>
      <c r="X1348" s="85">
        <f t="shared" si="182"/>
        <v>14.4</v>
      </c>
      <c r="Y1348" s="85">
        <f t="shared" si="183"/>
        <v>36</v>
      </c>
      <c r="Z1348" s="85">
        <f>VLOOKUP(A:A,[1]周转天数!$A$1:$N$65536,14,0)</f>
        <v>27</v>
      </c>
    </row>
    <row r="1349" spans="1:26" ht="15" x14ac:dyDescent="0.25">
      <c r="A1349" s="87" t="s">
        <v>1374</v>
      </c>
      <c r="B1349" s="65" t="s">
        <v>6540</v>
      </c>
      <c r="C1349" s="63" t="s">
        <v>21</v>
      </c>
      <c r="D1349" s="7" t="s">
        <v>22</v>
      </c>
      <c r="E1349" s="7">
        <v>1</v>
      </c>
      <c r="F1349" s="7">
        <v>3</v>
      </c>
      <c r="G1349" s="40" t="s">
        <v>4645</v>
      </c>
      <c r="H1349" s="68">
        <v>0.4</v>
      </c>
      <c r="I1349" s="9">
        <v>10</v>
      </c>
      <c r="J1349" s="10">
        <f t="shared" si="177"/>
        <v>4</v>
      </c>
      <c r="K1349" s="11">
        <v>1</v>
      </c>
      <c r="L1349" s="12">
        <v>2</v>
      </c>
      <c r="M1349" s="54">
        <f t="shared" si="181"/>
        <v>2</v>
      </c>
      <c r="N1349" s="13">
        <f t="shared" si="178"/>
        <v>3.2</v>
      </c>
      <c r="O1349" s="14">
        <f t="shared" si="179"/>
        <v>8</v>
      </c>
      <c r="P1349" s="15"/>
      <c r="Q1349" s="16">
        <v>6</v>
      </c>
      <c r="R1349" s="72">
        <f t="shared" si="176"/>
        <v>2</v>
      </c>
      <c r="S1349" s="19" t="s">
        <v>15</v>
      </c>
      <c r="T1349" s="17">
        <f t="shared" si="180"/>
        <v>2.8</v>
      </c>
      <c r="U1349" s="18" t="s">
        <v>15</v>
      </c>
      <c r="V1349" s="83"/>
      <c r="W1349" s="39" t="s">
        <v>4985</v>
      </c>
      <c r="X1349" s="85">
        <f t="shared" si="182"/>
        <v>16</v>
      </c>
      <c r="Y1349" s="85">
        <f t="shared" si="183"/>
        <v>40</v>
      </c>
      <c r="Z1349" s="85">
        <f>VLOOKUP(A:A,[1]周转天数!$A$1:$N$65536,14,0)</f>
        <v>30</v>
      </c>
    </row>
    <row r="1350" spans="1:26" ht="15" x14ac:dyDescent="0.25">
      <c r="A1350" s="87" t="s">
        <v>1375</v>
      </c>
      <c r="B1350" s="65" t="s">
        <v>6541</v>
      </c>
      <c r="C1350" s="63" t="s">
        <v>24</v>
      </c>
      <c r="D1350" s="7" t="s">
        <v>22</v>
      </c>
      <c r="E1350" s="7">
        <v>1</v>
      </c>
      <c r="F1350" s="7">
        <v>3</v>
      </c>
      <c r="G1350" s="40" t="s">
        <v>4725</v>
      </c>
      <c r="H1350" s="68">
        <v>0.4</v>
      </c>
      <c r="I1350" s="9">
        <v>10</v>
      </c>
      <c r="J1350" s="10">
        <f t="shared" si="177"/>
        <v>4</v>
      </c>
      <c r="K1350" s="11">
        <v>1</v>
      </c>
      <c r="L1350" s="12">
        <v>2</v>
      </c>
      <c r="M1350" s="54">
        <f t="shared" si="181"/>
        <v>2</v>
      </c>
      <c r="N1350" s="13">
        <f t="shared" si="178"/>
        <v>3.2</v>
      </c>
      <c r="O1350" s="14">
        <f t="shared" si="179"/>
        <v>8</v>
      </c>
      <c r="P1350" s="15"/>
      <c r="Q1350" s="16">
        <v>6</v>
      </c>
      <c r="R1350" s="72">
        <f t="shared" si="176"/>
        <v>2</v>
      </c>
      <c r="S1350" s="19" t="s">
        <v>15</v>
      </c>
      <c r="T1350" s="17">
        <f t="shared" si="180"/>
        <v>2.8</v>
      </c>
      <c r="U1350" s="18" t="s">
        <v>15</v>
      </c>
      <c r="V1350" s="83"/>
      <c r="W1350" s="39" t="s">
        <v>5065</v>
      </c>
      <c r="X1350" s="85">
        <f t="shared" si="182"/>
        <v>30.400000000000002</v>
      </c>
      <c r="Y1350" s="85">
        <f t="shared" si="183"/>
        <v>76</v>
      </c>
      <c r="Z1350" s="85">
        <f>VLOOKUP(A:A,[1]周转天数!$A$1:$N$65536,14,0)</f>
        <v>57</v>
      </c>
    </row>
    <row r="1351" spans="1:26" ht="15" x14ac:dyDescent="0.25">
      <c r="A1351" s="87" t="s">
        <v>1376</v>
      </c>
      <c r="B1351" s="65" t="s">
        <v>6542</v>
      </c>
      <c r="C1351" s="63" t="s">
        <v>24</v>
      </c>
      <c r="D1351" s="7" t="s">
        <v>22</v>
      </c>
      <c r="E1351" s="7">
        <v>1</v>
      </c>
      <c r="F1351" s="7">
        <v>3</v>
      </c>
      <c r="G1351" s="40" t="s">
        <v>4677</v>
      </c>
      <c r="H1351" s="68">
        <v>0.4</v>
      </c>
      <c r="I1351" s="9">
        <v>10</v>
      </c>
      <c r="J1351" s="10">
        <f t="shared" si="177"/>
        <v>4</v>
      </c>
      <c r="K1351" s="11">
        <v>1</v>
      </c>
      <c r="L1351" s="12">
        <v>2</v>
      </c>
      <c r="M1351" s="54">
        <f t="shared" si="181"/>
        <v>2</v>
      </c>
      <c r="N1351" s="13">
        <f t="shared" si="178"/>
        <v>3.2</v>
      </c>
      <c r="O1351" s="14">
        <f t="shared" si="179"/>
        <v>8</v>
      </c>
      <c r="P1351" s="15"/>
      <c r="Q1351" s="16">
        <v>6</v>
      </c>
      <c r="R1351" s="72">
        <f t="shared" si="176"/>
        <v>2</v>
      </c>
      <c r="S1351" s="19" t="s">
        <v>15</v>
      </c>
      <c r="T1351" s="17">
        <f t="shared" si="180"/>
        <v>2.8</v>
      </c>
      <c r="U1351" s="18" t="s">
        <v>15</v>
      </c>
      <c r="V1351" s="83"/>
      <c r="W1351" s="39" t="s">
        <v>4985</v>
      </c>
      <c r="X1351" s="85">
        <f t="shared" si="182"/>
        <v>40</v>
      </c>
      <c r="Y1351" s="85">
        <f t="shared" si="183"/>
        <v>100</v>
      </c>
      <c r="Z1351" s="85">
        <f>VLOOKUP(A:A,[1]周转天数!$A$1:$N$65536,14,0)</f>
        <v>75</v>
      </c>
    </row>
    <row r="1352" spans="1:26" ht="15" x14ac:dyDescent="0.25">
      <c r="A1352" s="87" t="s">
        <v>1377</v>
      </c>
      <c r="B1352" s="65" t="s">
        <v>6543</v>
      </c>
      <c r="C1352" s="63" t="s">
        <v>21</v>
      </c>
      <c r="D1352" s="7" t="s">
        <v>22</v>
      </c>
      <c r="E1352" s="7">
        <v>1</v>
      </c>
      <c r="F1352" s="7">
        <v>3</v>
      </c>
      <c r="G1352" s="40" t="s">
        <v>4700</v>
      </c>
      <c r="H1352" s="68">
        <v>0.4</v>
      </c>
      <c r="I1352" s="9">
        <v>10</v>
      </c>
      <c r="J1352" s="10">
        <f t="shared" si="177"/>
        <v>4</v>
      </c>
      <c r="K1352" s="11">
        <v>1</v>
      </c>
      <c r="L1352" s="12">
        <v>2</v>
      </c>
      <c r="M1352" s="54">
        <f t="shared" si="181"/>
        <v>2</v>
      </c>
      <c r="N1352" s="13">
        <f t="shared" si="178"/>
        <v>3.2</v>
      </c>
      <c r="O1352" s="14">
        <f t="shared" si="179"/>
        <v>8</v>
      </c>
      <c r="P1352" s="15"/>
      <c r="Q1352" s="16">
        <v>6</v>
      </c>
      <c r="R1352" s="72">
        <f t="shared" si="176"/>
        <v>2</v>
      </c>
      <c r="S1352" s="19" t="s">
        <v>15</v>
      </c>
      <c r="T1352" s="17">
        <f t="shared" si="180"/>
        <v>2.8</v>
      </c>
      <c r="U1352" s="18" t="s">
        <v>15</v>
      </c>
      <c r="V1352" s="83"/>
      <c r="W1352" s="39" t="s">
        <v>4985</v>
      </c>
      <c r="X1352" s="85">
        <f t="shared" si="182"/>
        <v>36.800000000000004</v>
      </c>
      <c r="Y1352" s="85">
        <f t="shared" si="183"/>
        <v>92</v>
      </c>
      <c r="Z1352" s="85">
        <f>VLOOKUP(A:A,[1]周转天数!$A$1:$N$65536,14,0)</f>
        <v>69</v>
      </c>
    </row>
    <row r="1353" spans="1:26" ht="15" x14ac:dyDescent="0.25">
      <c r="A1353" s="87" t="s">
        <v>1378</v>
      </c>
      <c r="B1353" s="65" t="s">
        <v>6544</v>
      </c>
      <c r="C1353" s="63" t="s">
        <v>24</v>
      </c>
      <c r="D1353" s="7" t="s">
        <v>22</v>
      </c>
      <c r="E1353" s="7">
        <v>1</v>
      </c>
      <c r="F1353" s="7">
        <v>3</v>
      </c>
      <c r="G1353" s="40" t="s">
        <v>4639</v>
      </c>
      <c r="H1353" s="68">
        <v>0.4</v>
      </c>
      <c r="I1353" s="9">
        <v>10</v>
      </c>
      <c r="J1353" s="10">
        <f t="shared" si="177"/>
        <v>4</v>
      </c>
      <c r="K1353" s="11">
        <v>1</v>
      </c>
      <c r="L1353" s="12">
        <v>2</v>
      </c>
      <c r="M1353" s="54">
        <f t="shared" si="181"/>
        <v>2</v>
      </c>
      <c r="N1353" s="13">
        <f t="shared" si="178"/>
        <v>3.2</v>
      </c>
      <c r="O1353" s="14">
        <f t="shared" si="179"/>
        <v>8</v>
      </c>
      <c r="P1353" s="15"/>
      <c r="Q1353" s="16">
        <v>6</v>
      </c>
      <c r="R1353" s="72">
        <f t="shared" si="176"/>
        <v>2</v>
      </c>
      <c r="S1353" s="19" t="s">
        <v>15</v>
      </c>
      <c r="T1353" s="17">
        <f t="shared" si="180"/>
        <v>2.8</v>
      </c>
      <c r="U1353" s="18" t="s">
        <v>15</v>
      </c>
      <c r="V1353" s="83"/>
      <c r="W1353" s="39" t="s">
        <v>6317</v>
      </c>
      <c r="X1353" s="85">
        <f t="shared" si="182"/>
        <v>12.8</v>
      </c>
      <c r="Y1353" s="85">
        <f t="shared" si="183"/>
        <v>32</v>
      </c>
      <c r="Z1353" s="85">
        <f>VLOOKUP(A:A,[1]周转天数!$A$1:$N$65536,14,0)</f>
        <v>24</v>
      </c>
    </row>
    <row r="1354" spans="1:26" ht="15" x14ac:dyDescent="0.25">
      <c r="A1354" s="87" t="s">
        <v>1379</v>
      </c>
      <c r="B1354" s="65" t="s">
        <v>6545</v>
      </c>
      <c r="C1354" s="63" t="s">
        <v>4987</v>
      </c>
      <c r="D1354" s="7" t="s">
        <v>22</v>
      </c>
      <c r="E1354" s="7">
        <v>1</v>
      </c>
      <c r="F1354" s="7">
        <v>3</v>
      </c>
      <c r="G1354" s="40" t="s">
        <v>4640</v>
      </c>
      <c r="H1354" s="68">
        <v>0.4</v>
      </c>
      <c r="I1354" s="9">
        <v>10</v>
      </c>
      <c r="J1354" s="10">
        <f t="shared" si="177"/>
        <v>4</v>
      </c>
      <c r="K1354" s="11">
        <v>1</v>
      </c>
      <c r="L1354" s="12">
        <v>2</v>
      </c>
      <c r="M1354" s="54">
        <f t="shared" si="181"/>
        <v>2</v>
      </c>
      <c r="N1354" s="13">
        <f t="shared" si="178"/>
        <v>3.2</v>
      </c>
      <c r="O1354" s="14">
        <f t="shared" si="179"/>
        <v>8</v>
      </c>
      <c r="P1354" s="15"/>
      <c r="Q1354" s="16">
        <v>6</v>
      </c>
      <c r="R1354" s="72">
        <f t="shared" ref="R1354:R1417" si="184">O1354-Q1354</f>
        <v>2</v>
      </c>
      <c r="S1354" s="19" t="s">
        <v>15</v>
      </c>
      <c r="T1354" s="17">
        <f t="shared" si="180"/>
        <v>2.8</v>
      </c>
      <c r="U1354" s="18" t="s">
        <v>15</v>
      </c>
      <c r="V1354" s="83"/>
      <c r="W1354" s="39" t="s">
        <v>5085</v>
      </c>
      <c r="X1354" s="85">
        <f t="shared" si="182"/>
        <v>17.600000000000001</v>
      </c>
      <c r="Y1354" s="85">
        <f t="shared" si="183"/>
        <v>44</v>
      </c>
      <c r="Z1354" s="85">
        <f>VLOOKUP(A:A,[1]周转天数!$A$1:$N$65536,14,0)</f>
        <v>33</v>
      </c>
    </row>
    <row r="1355" spans="1:26" ht="15" x14ac:dyDescent="0.25">
      <c r="A1355" s="87" t="s">
        <v>1380</v>
      </c>
      <c r="B1355" s="65" t="s">
        <v>6546</v>
      </c>
      <c r="C1355" s="63" t="s">
        <v>5151</v>
      </c>
      <c r="D1355" s="7" t="s">
        <v>22</v>
      </c>
      <c r="E1355" s="7">
        <v>1</v>
      </c>
      <c r="F1355" s="7">
        <v>3</v>
      </c>
      <c r="G1355" s="40" t="s">
        <v>4788</v>
      </c>
      <c r="H1355" s="68">
        <v>0.4</v>
      </c>
      <c r="I1355" s="9">
        <v>10</v>
      </c>
      <c r="J1355" s="10">
        <f t="shared" si="177"/>
        <v>4</v>
      </c>
      <c r="K1355" s="11">
        <v>1</v>
      </c>
      <c r="L1355" s="12">
        <v>2</v>
      </c>
      <c r="M1355" s="54">
        <f t="shared" si="181"/>
        <v>2</v>
      </c>
      <c r="N1355" s="13">
        <f t="shared" si="178"/>
        <v>3.2</v>
      </c>
      <c r="O1355" s="14">
        <f t="shared" si="179"/>
        <v>8</v>
      </c>
      <c r="P1355" s="15"/>
      <c r="Q1355" s="16">
        <v>6</v>
      </c>
      <c r="R1355" s="72">
        <f t="shared" si="184"/>
        <v>2</v>
      </c>
      <c r="S1355" s="19" t="s">
        <v>15</v>
      </c>
      <c r="T1355" s="17">
        <f t="shared" si="180"/>
        <v>2.8</v>
      </c>
      <c r="U1355" s="18" t="s">
        <v>15</v>
      </c>
      <c r="V1355" s="83"/>
      <c r="W1355" s="39" t="s">
        <v>4982</v>
      </c>
      <c r="X1355" s="85">
        <f t="shared" si="182"/>
        <v>188.8</v>
      </c>
      <c r="Y1355" s="85">
        <f t="shared" si="183"/>
        <v>472</v>
      </c>
      <c r="Z1355" s="85">
        <f>VLOOKUP(A:A,[1]周转天数!$A$1:$N$65536,14,0)</f>
        <v>354</v>
      </c>
    </row>
    <row r="1356" spans="1:26" ht="15" x14ac:dyDescent="0.25">
      <c r="A1356" s="87" t="s">
        <v>1381</v>
      </c>
      <c r="B1356" s="65" t="s">
        <v>6547</v>
      </c>
      <c r="C1356" s="63" t="s">
        <v>19</v>
      </c>
      <c r="D1356" s="7" t="s">
        <v>22</v>
      </c>
      <c r="E1356" s="7">
        <v>1</v>
      </c>
      <c r="F1356" s="7">
        <v>3</v>
      </c>
      <c r="G1356" s="40" t="s">
        <v>4652</v>
      </c>
      <c r="H1356" s="68">
        <v>0.4</v>
      </c>
      <c r="I1356" s="9">
        <v>10</v>
      </c>
      <c r="J1356" s="10">
        <f t="shared" si="177"/>
        <v>4</v>
      </c>
      <c r="K1356" s="11">
        <v>1</v>
      </c>
      <c r="L1356" s="12">
        <v>2</v>
      </c>
      <c r="M1356" s="54">
        <f t="shared" si="181"/>
        <v>2</v>
      </c>
      <c r="N1356" s="13">
        <f t="shared" si="178"/>
        <v>3.2</v>
      </c>
      <c r="O1356" s="14">
        <f t="shared" si="179"/>
        <v>8</v>
      </c>
      <c r="P1356" s="15"/>
      <c r="Q1356" s="16">
        <v>6</v>
      </c>
      <c r="R1356" s="72">
        <f t="shared" si="184"/>
        <v>2</v>
      </c>
      <c r="S1356" s="19" t="s">
        <v>15</v>
      </c>
      <c r="T1356" s="17">
        <f t="shared" si="180"/>
        <v>2.8</v>
      </c>
      <c r="U1356" s="18" t="s">
        <v>15</v>
      </c>
      <c r="V1356" s="83"/>
      <c r="W1356" s="39" t="s">
        <v>5625</v>
      </c>
      <c r="X1356" s="85">
        <f t="shared" si="182"/>
        <v>38.400000000000006</v>
      </c>
      <c r="Y1356" s="85">
        <f t="shared" si="183"/>
        <v>96</v>
      </c>
      <c r="Z1356" s="85">
        <f>VLOOKUP(A:A,[1]周转天数!$A$1:$N$65536,14,0)</f>
        <v>72</v>
      </c>
    </row>
    <row r="1357" spans="1:26" ht="15" x14ac:dyDescent="0.25">
      <c r="A1357" s="87" t="s">
        <v>1382</v>
      </c>
      <c r="B1357" s="65" t="s">
        <v>6548</v>
      </c>
      <c r="C1357" s="63" t="s">
        <v>19</v>
      </c>
      <c r="D1357" s="7" t="s">
        <v>22</v>
      </c>
      <c r="E1357" s="7">
        <v>1</v>
      </c>
      <c r="F1357" s="7">
        <v>3</v>
      </c>
      <c r="G1357" s="40" t="s">
        <v>4636</v>
      </c>
      <c r="H1357" s="68">
        <v>0.4</v>
      </c>
      <c r="I1357" s="9">
        <v>10</v>
      </c>
      <c r="J1357" s="10">
        <f t="shared" si="177"/>
        <v>4</v>
      </c>
      <c r="K1357" s="11">
        <v>1</v>
      </c>
      <c r="L1357" s="12">
        <v>2</v>
      </c>
      <c r="M1357" s="54">
        <f t="shared" si="181"/>
        <v>2</v>
      </c>
      <c r="N1357" s="13">
        <f t="shared" si="178"/>
        <v>3.2</v>
      </c>
      <c r="O1357" s="14">
        <f t="shared" si="179"/>
        <v>8</v>
      </c>
      <c r="P1357" s="15"/>
      <c r="Q1357" s="16">
        <v>6</v>
      </c>
      <c r="R1357" s="72">
        <f t="shared" si="184"/>
        <v>2</v>
      </c>
      <c r="S1357" s="19" t="s">
        <v>15</v>
      </c>
      <c r="T1357" s="17">
        <f t="shared" si="180"/>
        <v>2.8</v>
      </c>
      <c r="U1357" s="18" t="s">
        <v>15</v>
      </c>
      <c r="V1357" s="83"/>
      <c r="W1357" s="39" t="s">
        <v>5009</v>
      </c>
      <c r="X1357" s="85">
        <f t="shared" si="182"/>
        <v>9.6000000000000014</v>
      </c>
      <c r="Y1357" s="85">
        <f t="shared" si="183"/>
        <v>24</v>
      </c>
      <c r="Z1357" s="85">
        <f>VLOOKUP(A:A,[1]周转天数!$A$1:$N$65536,14,0)</f>
        <v>18</v>
      </c>
    </row>
    <row r="1358" spans="1:26" ht="15" x14ac:dyDescent="0.25">
      <c r="A1358" s="87" t="s">
        <v>1383</v>
      </c>
      <c r="B1358" s="65" t="s">
        <v>6549</v>
      </c>
      <c r="C1358" s="63" t="s">
        <v>19</v>
      </c>
      <c r="D1358" s="7" t="s">
        <v>22</v>
      </c>
      <c r="E1358" s="7">
        <v>1</v>
      </c>
      <c r="F1358" s="7">
        <v>3</v>
      </c>
      <c r="G1358" s="40" t="s">
        <v>4686</v>
      </c>
      <c r="H1358" s="68">
        <v>0.4</v>
      </c>
      <c r="I1358" s="9">
        <v>10</v>
      </c>
      <c r="J1358" s="10">
        <f t="shared" si="177"/>
        <v>4</v>
      </c>
      <c r="K1358" s="11">
        <v>1</v>
      </c>
      <c r="L1358" s="12">
        <v>2</v>
      </c>
      <c r="M1358" s="54">
        <f t="shared" si="181"/>
        <v>2</v>
      </c>
      <c r="N1358" s="13">
        <f t="shared" si="178"/>
        <v>3.2</v>
      </c>
      <c r="O1358" s="14">
        <f t="shared" si="179"/>
        <v>8</v>
      </c>
      <c r="P1358" s="15"/>
      <c r="Q1358" s="16">
        <v>6</v>
      </c>
      <c r="R1358" s="72">
        <f t="shared" si="184"/>
        <v>2</v>
      </c>
      <c r="S1358" s="19" t="s">
        <v>15</v>
      </c>
      <c r="T1358" s="17">
        <f t="shared" si="180"/>
        <v>2.8</v>
      </c>
      <c r="U1358" s="18" t="s">
        <v>15</v>
      </c>
      <c r="V1358" s="83"/>
      <c r="W1358" s="39" t="s">
        <v>5181</v>
      </c>
      <c r="X1358" s="85">
        <f t="shared" si="182"/>
        <v>43.2</v>
      </c>
      <c r="Y1358" s="85">
        <f t="shared" si="183"/>
        <v>108</v>
      </c>
      <c r="Z1358" s="85">
        <f>VLOOKUP(A:A,[1]周转天数!$A$1:$N$65536,14,0)</f>
        <v>81</v>
      </c>
    </row>
    <row r="1359" spans="1:26" ht="15" x14ac:dyDescent="0.25">
      <c r="A1359" s="87" t="s">
        <v>1384</v>
      </c>
      <c r="B1359" s="65" t="s">
        <v>6550</v>
      </c>
      <c r="C1359" s="63" t="s">
        <v>4987</v>
      </c>
      <c r="D1359" s="7" t="s">
        <v>22</v>
      </c>
      <c r="E1359" s="7">
        <v>1</v>
      </c>
      <c r="F1359" s="7">
        <v>3</v>
      </c>
      <c r="G1359" s="40" t="s">
        <v>4667</v>
      </c>
      <c r="H1359" s="68">
        <v>0.4</v>
      </c>
      <c r="I1359" s="9">
        <v>10</v>
      </c>
      <c r="J1359" s="10">
        <f t="shared" si="177"/>
        <v>4</v>
      </c>
      <c r="K1359" s="11">
        <v>1</v>
      </c>
      <c r="L1359" s="12">
        <v>2</v>
      </c>
      <c r="M1359" s="54">
        <f t="shared" si="181"/>
        <v>2</v>
      </c>
      <c r="N1359" s="13">
        <f t="shared" si="178"/>
        <v>3.2</v>
      </c>
      <c r="O1359" s="14">
        <f t="shared" si="179"/>
        <v>8</v>
      </c>
      <c r="P1359" s="15"/>
      <c r="Q1359" s="16">
        <v>6</v>
      </c>
      <c r="R1359" s="72">
        <f t="shared" si="184"/>
        <v>2</v>
      </c>
      <c r="S1359" s="19" t="s">
        <v>15</v>
      </c>
      <c r="T1359" s="17">
        <f t="shared" si="180"/>
        <v>2.8</v>
      </c>
      <c r="U1359" s="18" t="s">
        <v>15</v>
      </c>
      <c r="V1359" s="83"/>
      <c r="W1359" s="39" t="s">
        <v>4989</v>
      </c>
      <c r="X1359" s="85">
        <f t="shared" si="182"/>
        <v>25.6</v>
      </c>
      <c r="Y1359" s="85">
        <f t="shared" si="183"/>
        <v>64</v>
      </c>
      <c r="Z1359" s="85">
        <f>VLOOKUP(A:A,[1]周转天数!$A$1:$N$65536,14,0)</f>
        <v>48</v>
      </c>
    </row>
    <row r="1360" spans="1:26" ht="15" x14ac:dyDescent="0.25">
      <c r="A1360" s="87" t="s">
        <v>1385</v>
      </c>
      <c r="B1360" s="65" t="s">
        <v>6551</v>
      </c>
      <c r="C1360" s="63" t="s">
        <v>24</v>
      </c>
      <c r="D1360" s="7" t="s">
        <v>22</v>
      </c>
      <c r="E1360" s="7">
        <v>1</v>
      </c>
      <c r="F1360" s="7">
        <v>3</v>
      </c>
      <c r="G1360" s="40" t="s">
        <v>4671</v>
      </c>
      <c r="H1360" s="68">
        <v>0.39999999999999997</v>
      </c>
      <c r="I1360" s="9">
        <v>10</v>
      </c>
      <c r="J1360" s="10">
        <f t="shared" si="177"/>
        <v>3.9999999999999996</v>
      </c>
      <c r="K1360" s="11">
        <v>1</v>
      </c>
      <c r="L1360" s="12">
        <v>2</v>
      </c>
      <c r="M1360" s="54">
        <f t="shared" si="181"/>
        <v>2</v>
      </c>
      <c r="N1360" s="13">
        <f t="shared" si="178"/>
        <v>3.2</v>
      </c>
      <c r="O1360" s="14">
        <f t="shared" si="179"/>
        <v>7.9999999999999991</v>
      </c>
      <c r="P1360" s="15"/>
      <c r="Q1360" s="16">
        <v>6</v>
      </c>
      <c r="R1360" s="72">
        <f t="shared" si="184"/>
        <v>1.9999999999999991</v>
      </c>
      <c r="S1360" s="19" t="s">
        <v>15</v>
      </c>
      <c r="T1360" s="17">
        <f t="shared" si="180"/>
        <v>2.8</v>
      </c>
      <c r="U1360" s="18" t="s">
        <v>15</v>
      </c>
      <c r="V1360" s="83"/>
      <c r="W1360" s="39" t="s">
        <v>5892</v>
      </c>
      <c r="X1360" s="85">
        <f t="shared" si="182"/>
        <v>12.16</v>
      </c>
      <c r="Y1360" s="85">
        <f t="shared" si="183"/>
        <v>30.399999999999995</v>
      </c>
      <c r="Z1360" s="85">
        <f>VLOOKUP(A:A,[1]周转天数!$A$1:$N$65536,14,0)</f>
        <v>22.799999999999997</v>
      </c>
    </row>
    <row r="1361" spans="1:26" ht="15" x14ac:dyDescent="0.25">
      <c r="A1361" s="87" t="s">
        <v>1386</v>
      </c>
      <c r="B1361" s="65" t="s">
        <v>6552</v>
      </c>
      <c r="C1361" s="63" t="s">
        <v>5147</v>
      </c>
      <c r="D1361" s="7" t="s">
        <v>22</v>
      </c>
      <c r="E1361" s="7">
        <v>1</v>
      </c>
      <c r="F1361" s="7">
        <v>3</v>
      </c>
      <c r="G1361" s="40" t="s">
        <v>4671</v>
      </c>
      <c r="H1361" s="68">
        <v>0.39999999999999997</v>
      </c>
      <c r="I1361" s="9">
        <v>10</v>
      </c>
      <c r="J1361" s="10">
        <f t="shared" si="177"/>
        <v>3.9999999999999996</v>
      </c>
      <c r="K1361" s="11">
        <v>1</v>
      </c>
      <c r="L1361" s="12">
        <v>2</v>
      </c>
      <c r="M1361" s="54">
        <f t="shared" si="181"/>
        <v>2</v>
      </c>
      <c r="N1361" s="13">
        <f t="shared" si="178"/>
        <v>3.2</v>
      </c>
      <c r="O1361" s="14">
        <f t="shared" si="179"/>
        <v>7.9999999999999991</v>
      </c>
      <c r="P1361" s="15"/>
      <c r="Q1361" s="16">
        <v>6</v>
      </c>
      <c r="R1361" s="72">
        <f t="shared" si="184"/>
        <v>1.9999999999999991</v>
      </c>
      <c r="S1361" s="19" t="s">
        <v>15</v>
      </c>
      <c r="T1361" s="17">
        <f t="shared" si="180"/>
        <v>2.8</v>
      </c>
      <c r="U1361" s="18" t="s">
        <v>15</v>
      </c>
      <c r="V1361" s="83"/>
      <c r="W1361" s="39" t="s">
        <v>5058</v>
      </c>
      <c r="X1361" s="85">
        <f t="shared" si="182"/>
        <v>12.16</v>
      </c>
      <c r="Y1361" s="85">
        <f t="shared" si="183"/>
        <v>30.399999999999995</v>
      </c>
      <c r="Z1361" s="85">
        <f>VLOOKUP(A:A,[1]周转天数!$A$1:$N$65536,14,0)</f>
        <v>22.799999999999997</v>
      </c>
    </row>
    <row r="1362" spans="1:26" ht="15" x14ac:dyDescent="0.25">
      <c r="A1362" s="87" t="s">
        <v>1387</v>
      </c>
      <c r="B1362" s="65" t="s">
        <v>6553</v>
      </c>
      <c r="C1362" s="63" t="s">
        <v>4624</v>
      </c>
      <c r="D1362" s="7" t="s">
        <v>22</v>
      </c>
      <c r="E1362" s="7">
        <v>1</v>
      </c>
      <c r="F1362" s="7">
        <v>3</v>
      </c>
      <c r="G1362" s="40" t="s">
        <v>4669</v>
      </c>
      <c r="H1362" s="68">
        <v>0.38866666666666666</v>
      </c>
      <c r="I1362" s="9">
        <v>10</v>
      </c>
      <c r="J1362" s="10">
        <f t="shared" si="177"/>
        <v>3.8866666666666667</v>
      </c>
      <c r="K1362" s="11">
        <v>1</v>
      </c>
      <c r="L1362" s="12">
        <v>2</v>
      </c>
      <c r="M1362" s="54">
        <f t="shared" si="181"/>
        <v>2</v>
      </c>
      <c r="N1362" s="13">
        <f t="shared" si="178"/>
        <v>3.1659999999999999</v>
      </c>
      <c r="O1362" s="14">
        <f t="shared" si="179"/>
        <v>7.7733333333333334</v>
      </c>
      <c r="P1362" s="15"/>
      <c r="Q1362" s="16">
        <v>5.83</v>
      </c>
      <c r="R1362" s="72">
        <f t="shared" si="184"/>
        <v>1.9433333333333334</v>
      </c>
      <c r="S1362" s="19" t="s">
        <v>15</v>
      </c>
      <c r="T1362" s="17">
        <f t="shared" si="180"/>
        <v>2.6640000000000001</v>
      </c>
      <c r="U1362" s="18" t="s">
        <v>15</v>
      </c>
      <c r="V1362" s="83"/>
      <c r="W1362" s="39" t="s">
        <v>6554</v>
      </c>
      <c r="X1362" s="85">
        <f t="shared" si="182"/>
        <v>158.29999999999998</v>
      </c>
      <c r="Y1362" s="85">
        <f t="shared" si="183"/>
        <v>388.66666666666669</v>
      </c>
      <c r="Z1362" s="85">
        <f>VLOOKUP(A:A,[1]周转天数!$A$1:$N$65536,14,0)</f>
        <v>291.5</v>
      </c>
    </row>
    <row r="1363" spans="1:26" ht="15" x14ac:dyDescent="0.25">
      <c r="A1363" s="87" t="s">
        <v>1388</v>
      </c>
      <c r="B1363" s="65" t="s">
        <v>6555</v>
      </c>
      <c r="C1363" s="63" t="s">
        <v>4624</v>
      </c>
      <c r="D1363" s="7" t="s">
        <v>22</v>
      </c>
      <c r="E1363" s="7">
        <v>1</v>
      </c>
      <c r="F1363" s="7">
        <v>3</v>
      </c>
      <c r="G1363" s="40" t="s">
        <v>4789</v>
      </c>
      <c r="H1363" s="68">
        <v>0.36466666666666664</v>
      </c>
      <c r="I1363" s="9">
        <v>10</v>
      </c>
      <c r="J1363" s="10">
        <f t="shared" si="177"/>
        <v>3.6466666666666665</v>
      </c>
      <c r="K1363" s="11">
        <v>1</v>
      </c>
      <c r="L1363" s="12">
        <v>2</v>
      </c>
      <c r="M1363" s="54">
        <f t="shared" si="181"/>
        <v>2</v>
      </c>
      <c r="N1363" s="13">
        <f t="shared" si="178"/>
        <v>3.0939999999999999</v>
      </c>
      <c r="O1363" s="14">
        <f t="shared" si="179"/>
        <v>7.293333333333333</v>
      </c>
      <c r="P1363" s="15"/>
      <c r="Q1363" s="16">
        <v>5.47</v>
      </c>
      <c r="R1363" s="72">
        <f t="shared" si="184"/>
        <v>1.8233333333333333</v>
      </c>
      <c r="S1363" s="19" t="s">
        <v>15</v>
      </c>
      <c r="T1363" s="17">
        <f t="shared" si="180"/>
        <v>2.3759999999999999</v>
      </c>
      <c r="U1363" s="18" t="s">
        <v>15</v>
      </c>
      <c r="V1363" s="83"/>
      <c r="W1363" s="39" t="s">
        <v>6556</v>
      </c>
      <c r="X1363" s="85">
        <f t="shared" si="182"/>
        <v>278.45999999999998</v>
      </c>
      <c r="Y1363" s="85">
        <f t="shared" si="183"/>
        <v>656.4</v>
      </c>
      <c r="Z1363" s="85">
        <f>VLOOKUP(A:A,[1]周转天数!$A$1:$N$65536,14,0)</f>
        <v>492.29999999999995</v>
      </c>
    </row>
    <row r="1364" spans="1:26" ht="15" x14ac:dyDescent="0.25">
      <c r="A1364" s="87" t="s">
        <v>1389</v>
      </c>
      <c r="B1364" s="65" t="s">
        <v>6557</v>
      </c>
      <c r="C1364" s="63" t="s">
        <v>21</v>
      </c>
      <c r="D1364" s="7" t="s">
        <v>22</v>
      </c>
      <c r="E1364" s="7">
        <v>1</v>
      </c>
      <c r="F1364" s="7">
        <v>3</v>
      </c>
      <c r="G1364" s="40" t="s">
        <v>4790</v>
      </c>
      <c r="H1364" s="68">
        <v>0.33333333333333331</v>
      </c>
      <c r="I1364" s="9">
        <v>10</v>
      </c>
      <c r="J1364" s="10">
        <f t="shared" si="177"/>
        <v>3.333333333333333</v>
      </c>
      <c r="K1364" s="11">
        <v>1</v>
      </c>
      <c r="L1364" s="12">
        <v>2</v>
      </c>
      <c r="M1364" s="54">
        <f t="shared" si="181"/>
        <v>2</v>
      </c>
      <c r="N1364" s="13">
        <f t="shared" si="178"/>
        <v>3</v>
      </c>
      <c r="O1364" s="14">
        <f t="shared" si="179"/>
        <v>6.6666666666666661</v>
      </c>
      <c r="P1364" s="15"/>
      <c r="Q1364" s="16">
        <v>5</v>
      </c>
      <c r="R1364" s="72">
        <f t="shared" si="184"/>
        <v>1.6666666666666661</v>
      </c>
      <c r="S1364" s="19" t="s">
        <v>15</v>
      </c>
      <c r="T1364" s="17">
        <f t="shared" si="180"/>
        <v>2</v>
      </c>
      <c r="U1364" s="18" t="s">
        <v>15</v>
      </c>
      <c r="V1364" s="83"/>
      <c r="W1364" s="39" t="s">
        <v>6558</v>
      </c>
      <c r="X1364" s="85">
        <f t="shared" si="182"/>
        <v>354</v>
      </c>
      <c r="Y1364" s="85">
        <f t="shared" si="183"/>
        <v>786.66666666666663</v>
      </c>
      <c r="Z1364" s="85">
        <f>VLOOKUP(A:A,[1]周转天数!$A$1:$N$65536,14,0)</f>
        <v>590</v>
      </c>
    </row>
    <row r="1365" spans="1:26" ht="15" x14ac:dyDescent="0.25">
      <c r="A1365" s="87" t="s">
        <v>1390</v>
      </c>
      <c r="B1365" s="65" t="s">
        <v>6559</v>
      </c>
      <c r="C1365" s="63" t="s">
        <v>5064</v>
      </c>
      <c r="D1365" s="7" t="s">
        <v>22</v>
      </c>
      <c r="E1365" s="7">
        <v>1</v>
      </c>
      <c r="F1365" s="7">
        <v>3</v>
      </c>
      <c r="G1365" s="40" t="s">
        <v>4665</v>
      </c>
      <c r="H1365" s="68">
        <v>0.33333333333333331</v>
      </c>
      <c r="I1365" s="9">
        <v>10</v>
      </c>
      <c r="J1365" s="10">
        <f t="shared" si="177"/>
        <v>3.333333333333333</v>
      </c>
      <c r="K1365" s="11">
        <v>1</v>
      </c>
      <c r="L1365" s="12">
        <v>2</v>
      </c>
      <c r="M1365" s="54">
        <f t="shared" si="181"/>
        <v>2</v>
      </c>
      <c r="N1365" s="13">
        <f t="shared" si="178"/>
        <v>3</v>
      </c>
      <c r="O1365" s="14">
        <f t="shared" si="179"/>
        <v>6.6666666666666661</v>
      </c>
      <c r="P1365" s="15"/>
      <c r="Q1365" s="16">
        <v>5</v>
      </c>
      <c r="R1365" s="72">
        <f t="shared" si="184"/>
        <v>1.6666666666666661</v>
      </c>
      <c r="S1365" s="19" t="s">
        <v>15</v>
      </c>
      <c r="T1365" s="17">
        <f t="shared" si="180"/>
        <v>2</v>
      </c>
      <c r="U1365" s="18" t="s">
        <v>15</v>
      </c>
      <c r="V1365" s="83"/>
      <c r="W1365" s="39" t="s">
        <v>5382</v>
      </c>
      <c r="X1365" s="85">
        <f t="shared" si="182"/>
        <v>59.400000000000006</v>
      </c>
      <c r="Y1365" s="85">
        <f t="shared" si="183"/>
        <v>132</v>
      </c>
      <c r="Z1365" s="85">
        <f>VLOOKUP(A:A,[1]周转天数!$A$1:$N$65536,14,0)</f>
        <v>99</v>
      </c>
    </row>
    <row r="1366" spans="1:26" ht="15" x14ac:dyDescent="0.25">
      <c r="A1366" s="87" t="s">
        <v>1391</v>
      </c>
      <c r="B1366" s="65" t="s">
        <v>6560</v>
      </c>
      <c r="C1366" s="63" t="s">
        <v>5451</v>
      </c>
      <c r="D1366" s="7" t="s">
        <v>22</v>
      </c>
      <c r="E1366" s="7">
        <v>1</v>
      </c>
      <c r="F1366" s="7">
        <v>3</v>
      </c>
      <c r="G1366" s="40" t="s">
        <v>4760</v>
      </c>
      <c r="H1366" s="68">
        <v>0.33333333333333331</v>
      </c>
      <c r="I1366" s="9">
        <v>10</v>
      </c>
      <c r="J1366" s="10">
        <f t="shared" si="177"/>
        <v>3.333333333333333</v>
      </c>
      <c r="K1366" s="11">
        <v>1</v>
      </c>
      <c r="L1366" s="12">
        <v>2</v>
      </c>
      <c r="M1366" s="54">
        <f t="shared" si="181"/>
        <v>2</v>
      </c>
      <c r="N1366" s="13">
        <f t="shared" si="178"/>
        <v>3</v>
      </c>
      <c r="O1366" s="14">
        <f t="shared" si="179"/>
        <v>6.6666666666666661</v>
      </c>
      <c r="P1366" s="15"/>
      <c r="Q1366" s="16">
        <v>5</v>
      </c>
      <c r="R1366" s="72">
        <f t="shared" si="184"/>
        <v>1.6666666666666661</v>
      </c>
      <c r="S1366" s="19" t="s">
        <v>15</v>
      </c>
      <c r="T1366" s="17">
        <f t="shared" si="180"/>
        <v>2</v>
      </c>
      <c r="U1366" s="18" t="s">
        <v>15</v>
      </c>
      <c r="V1366" s="83"/>
      <c r="W1366" s="39" t="s">
        <v>5382</v>
      </c>
      <c r="X1366" s="85">
        <f t="shared" si="182"/>
        <v>51</v>
      </c>
      <c r="Y1366" s="85">
        <f t="shared" si="183"/>
        <v>113.33333333333333</v>
      </c>
      <c r="Z1366" s="85">
        <f>VLOOKUP(A:A,[1]周转天数!$A$1:$N$65536,14,0)</f>
        <v>85</v>
      </c>
    </row>
    <row r="1367" spans="1:26" ht="15" x14ac:dyDescent="0.25">
      <c r="A1367" s="87" t="s">
        <v>1392</v>
      </c>
      <c r="B1367" s="65" t="s">
        <v>6561</v>
      </c>
      <c r="C1367" s="63" t="s">
        <v>5036</v>
      </c>
      <c r="D1367" s="7" t="s">
        <v>22</v>
      </c>
      <c r="E1367" s="7">
        <v>1</v>
      </c>
      <c r="F1367" s="7">
        <v>3</v>
      </c>
      <c r="G1367" s="40" t="s">
        <v>4783</v>
      </c>
      <c r="H1367" s="68">
        <v>0.33333333333333331</v>
      </c>
      <c r="I1367" s="9">
        <v>10</v>
      </c>
      <c r="J1367" s="10">
        <f t="shared" si="177"/>
        <v>3.333333333333333</v>
      </c>
      <c r="K1367" s="11">
        <v>1</v>
      </c>
      <c r="L1367" s="12">
        <v>2</v>
      </c>
      <c r="M1367" s="54">
        <f t="shared" si="181"/>
        <v>2</v>
      </c>
      <c r="N1367" s="13">
        <f t="shared" si="178"/>
        <v>3</v>
      </c>
      <c r="O1367" s="14">
        <f t="shared" si="179"/>
        <v>6.6666666666666661</v>
      </c>
      <c r="P1367" s="15"/>
      <c r="Q1367" s="16">
        <v>5</v>
      </c>
      <c r="R1367" s="72">
        <f t="shared" si="184"/>
        <v>1.6666666666666661</v>
      </c>
      <c r="S1367" s="19" t="s">
        <v>15</v>
      </c>
      <c r="T1367" s="17">
        <f t="shared" si="180"/>
        <v>2</v>
      </c>
      <c r="U1367" s="18" t="s">
        <v>15</v>
      </c>
      <c r="V1367" s="83"/>
      <c r="W1367" s="39" t="s">
        <v>5823</v>
      </c>
      <c r="X1367" s="85">
        <f t="shared" si="182"/>
        <v>79.5</v>
      </c>
      <c r="Y1367" s="85">
        <f t="shared" si="183"/>
        <v>176.66666666666666</v>
      </c>
      <c r="Z1367" s="85">
        <f>VLOOKUP(A:A,[1]周转天数!$A$1:$N$65536,14,0)</f>
        <v>132.5</v>
      </c>
    </row>
    <row r="1368" spans="1:26" ht="15" x14ac:dyDescent="0.25">
      <c r="A1368" s="87" t="s">
        <v>1393</v>
      </c>
      <c r="B1368" s="65" t="s">
        <v>6562</v>
      </c>
      <c r="C1368" s="63" t="s">
        <v>5064</v>
      </c>
      <c r="D1368" s="7" t="s">
        <v>22</v>
      </c>
      <c r="E1368" s="7">
        <v>1</v>
      </c>
      <c r="F1368" s="7">
        <v>3</v>
      </c>
      <c r="G1368" s="40" t="s">
        <v>4739</v>
      </c>
      <c r="H1368" s="68">
        <v>0.33333333333333331</v>
      </c>
      <c r="I1368" s="9">
        <v>10</v>
      </c>
      <c r="J1368" s="10">
        <f t="shared" si="177"/>
        <v>3.333333333333333</v>
      </c>
      <c r="K1368" s="11">
        <v>1</v>
      </c>
      <c r="L1368" s="12">
        <v>2</v>
      </c>
      <c r="M1368" s="54">
        <f t="shared" si="181"/>
        <v>2</v>
      </c>
      <c r="N1368" s="13">
        <f t="shared" si="178"/>
        <v>3</v>
      </c>
      <c r="O1368" s="14">
        <f t="shared" si="179"/>
        <v>6.6666666666666661</v>
      </c>
      <c r="P1368" s="15"/>
      <c r="Q1368" s="16">
        <v>5</v>
      </c>
      <c r="R1368" s="72">
        <f t="shared" si="184"/>
        <v>1.6666666666666661</v>
      </c>
      <c r="S1368" s="19" t="s">
        <v>15</v>
      </c>
      <c r="T1368" s="17">
        <f t="shared" si="180"/>
        <v>2</v>
      </c>
      <c r="U1368" s="18" t="s">
        <v>15</v>
      </c>
      <c r="V1368" s="83"/>
      <c r="W1368" s="39" t="s">
        <v>5382</v>
      </c>
      <c r="X1368" s="85">
        <f t="shared" si="182"/>
        <v>49.5</v>
      </c>
      <c r="Y1368" s="85">
        <f t="shared" si="183"/>
        <v>109.99999999999999</v>
      </c>
      <c r="Z1368" s="85">
        <f>VLOOKUP(A:A,[1]周转天数!$A$1:$N$65536,14,0)</f>
        <v>82.5</v>
      </c>
    </row>
    <row r="1369" spans="1:26" ht="15" x14ac:dyDescent="0.25">
      <c r="A1369" s="87" t="s">
        <v>1394</v>
      </c>
      <c r="B1369" s="65" t="s">
        <v>6563</v>
      </c>
      <c r="C1369" s="63" t="s">
        <v>5103</v>
      </c>
      <c r="D1369" s="7" t="s">
        <v>22</v>
      </c>
      <c r="E1369" s="7">
        <v>1</v>
      </c>
      <c r="F1369" s="7">
        <v>3</v>
      </c>
      <c r="G1369" s="40" t="s">
        <v>4654</v>
      </c>
      <c r="H1369" s="68">
        <v>0.33333333333333331</v>
      </c>
      <c r="I1369" s="9">
        <v>10</v>
      </c>
      <c r="J1369" s="10">
        <f t="shared" si="177"/>
        <v>3.333333333333333</v>
      </c>
      <c r="K1369" s="11">
        <v>1</v>
      </c>
      <c r="L1369" s="12">
        <v>2</v>
      </c>
      <c r="M1369" s="54">
        <f t="shared" si="181"/>
        <v>2</v>
      </c>
      <c r="N1369" s="13">
        <f t="shared" si="178"/>
        <v>3</v>
      </c>
      <c r="O1369" s="14">
        <f t="shared" si="179"/>
        <v>6.6666666666666661</v>
      </c>
      <c r="P1369" s="15"/>
      <c r="Q1369" s="16">
        <v>5</v>
      </c>
      <c r="R1369" s="72">
        <f t="shared" si="184"/>
        <v>1.6666666666666661</v>
      </c>
      <c r="S1369" s="19" t="s">
        <v>15</v>
      </c>
      <c r="T1369" s="17">
        <f t="shared" si="180"/>
        <v>2</v>
      </c>
      <c r="U1369" s="18" t="s">
        <v>15</v>
      </c>
      <c r="V1369" s="83"/>
      <c r="W1369" s="39" t="s">
        <v>5188</v>
      </c>
      <c r="X1369" s="85">
        <f t="shared" si="182"/>
        <v>38.400000000000006</v>
      </c>
      <c r="Y1369" s="85">
        <f t="shared" si="183"/>
        <v>85.333333333333329</v>
      </c>
      <c r="Z1369" s="85">
        <f>VLOOKUP(A:A,[1]周转天数!$A$1:$N$65536,14,0)</f>
        <v>64</v>
      </c>
    </row>
    <row r="1370" spans="1:26" ht="15" x14ac:dyDescent="0.25">
      <c r="A1370" s="87" t="s">
        <v>1395</v>
      </c>
      <c r="B1370" s="65" t="s">
        <v>6564</v>
      </c>
      <c r="C1370" s="63" t="s">
        <v>5103</v>
      </c>
      <c r="D1370" s="7" t="s">
        <v>22</v>
      </c>
      <c r="E1370" s="7">
        <v>1</v>
      </c>
      <c r="F1370" s="7">
        <v>3</v>
      </c>
      <c r="G1370" s="40" t="s">
        <v>4716</v>
      </c>
      <c r="H1370" s="68">
        <v>0.33333333333333331</v>
      </c>
      <c r="I1370" s="9">
        <v>10</v>
      </c>
      <c r="J1370" s="10">
        <f t="shared" si="177"/>
        <v>3.333333333333333</v>
      </c>
      <c r="K1370" s="11">
        <v>1</v>
      </c>
      <c r="L1370" s="12">
        <v>2</v>
      </c>
      <c r="M1370" s="54">
        <f t="shared" si="181"/>
        <v>2</v>
      </c>
      <c r="N1370" s="13">
        <f t="shared" si="178"/>
        <v>3</v>
      </c>
      <c r="O1370" s="14">
        <f t="shared" si="179"/>
        <v>6.6666666666666661</v>
      </c>
      <c r="P1370" s="15"/>
      <c r="Q1370" s="16">
        <v>5</v>
      </c>
      <c r="R1370" s="72">
        <f t="shared" si="184"/>
        <v>1.6666666666666661</v>
      </c>
      <c r="S1370" s="19" t="s">
        <v>15</v>
      </c>
      <c r="T1370" s="17">
        <f t="shared" si="180"/>
        <v>2</v>
      </c>
      <c r="U1370" s="18" t="s">
        <v>15</v>
      </c>
      <c r="V1370" s="83"/>
      <c r="W1370" s="39" t="s">
        <v>5104</v>
      </c>
      <c r="X1370" s="85">
        <f t="shared" si="182"/>
        <v>44.400000000000006</v>
      </c>
      <c r="Y1370" s="85">
        <f t="shared" si="183"/>
        <v>98.666666666666657</v>
      </c>
      <c r="Z1370" s="85">
        <f>VLOOKUP(A:A,[1]周转天数!$A$1:$N$65536,14,0)</f>
        <v>74</v>
      </c>
    </row>
    <row r="1371" spans="1:26" ht="15" x14ac:dyDescent="0.25">
      <c r="A1371" s="87" t="s">
        <v>1396</v>
      </c>
      <c r="B1371" s="65" t="s">
        <v>6565</v>
      </c>
      <c r="C1371" s="63" t="s">
        <v>5103</v>
      </c>
      <c r="D1371" s="7" t="s">
        <v>22</v>
      </c>
      <c r="E1371" s="7">
        <v>1</v>
      </c>
      <c r="F1371" s="7">
        <v>3</v>
      </c>
      <c r="G1371" s="40" t="s">
        <v>4682</v>
      </c>
      <c r="H1371" s="68">
        <v>0.33333333333333331</v>
      </c>
      <c r="I1371" s="9">
        <v>10</v>
      </c>
      <c r="J1371" s="10">
        <f t="shared" si="177"/>
        <v>3.333333333333333</v>
      </c>
      <c r="K1371" s="11">
        <v>1</v>
      </c>
      <c r="L1371" s="12">
        <v>2</v>
      </c>
      <c r="M1371" s="54">
        <f t="shared" si="181"/>
        <v>2</v>
      </c>
      <c r="N1371" s="13">
        <f t="shared" si="178"/>
        <v>3</v>
      </c>
      <c r="O1371" s="14">
        <f t="shared" si="179"/>
        <v>6.6666666666666661</v>
      </c>
      <c r="P1371" s="15"/>
      <c r="Q1371" s="16">
        <v>5</v>
      </c>
      <c r="R1371" s="72">
        <f t="shared" si="184"/>
        <v>1.6666666666666661</v>
      </c>
      <c r="S1371" s="19" t="s">
        <v>15</v>
      </c>
      <c r="T1371" s="17">
        <f t="shared" si="180"/>
        <v>2</v>
      </c>
      <c r="U1371" s="18" t="s">
        <v>15</v>
      </c>
      <c r="V1371" s="83"/>
      <c r="W1371" s="39" t="s">
        <v>5116</v>
      </c>
      <c r="X1371" s="85">
        <f t="shared" si="182"/>
        <v>89.4</v>
      </c>
      <c r="Y1371" s="85">
        <f t="shared" si="183"/>
        <v>198.66666666666666</v>
      </c>
      <c r="Z1371" s="85">
        <f>VLOOKUP(A:A,[1]周转天数!$A$1:$N$65536,14,0)</f>
        <v>149</v>
      </c>
    </row>
    <row r="1372" spans="1:26" ht="15" x14ac:dyDescent="0.25">
      <c r="A1372" s="87" t="s">
        <v>1397</v>
      </c>
      <c r="B1372" s="65" t="s">
        <v>6566</v>
      </c>
      <c r="C1372" s="63" t="s">
        <v>5103</v>
      </c>
      <c r="D1372" s="7" t="s">
        <v>22</v>
      </c>
      <c r="E1372" s="7">
        <v>1</v>
      </c>
      <c r="F1372" s="7">
        <v>3</v>
      </c>
      <c r="G1372" s="40" t="s">
        <v>4662</v>
      </c>
      <c r="H1372" s="68">
        <v>0.33333333333333331</v>
      </c>
      <c r="I1372" s="9">
        <v>10</v>
      </c>
      <c r="J1372" s="10">
        <f t="shared" si="177"/>
        <v>3.333333333333333</v>
      </c>
      <c r="K1372" s="11">
        <v>1</v>
      </c>
      <c r="L1372" s="12">
        <v>2</v>
      </c>
      <c r="M1372" s="54">
        <f t="shared" si="181"/>
        <v>2</v>
      </c>
      <c r="N1372" s="13">
        <f t="shared" si="178"/>
        <v>3</v>
      </c>
      <c r="O1372" s="14">
        <f t="shared" si="179"/>
        <v>6.6666666666666661</v>
      </c>
      <c r="P1372" s="15"/>
      <c r="Q1372" s="16">
        <v>5</v>
      </c>
      <c r="R1372" s="72">
        <f t="shared" si="184"/>
        <v>1.6666666666666661</v>
      </c>
      <c r="S1372" s="19" t="s">
        <v>15</v>
      </c>
      <c r="T1372" s="17">
        <f t="shared" si="180"/>
        <v>2</v>
      </c>
      <c r="U1372" s="18" t="s">
        <v>15</v>
      </c>
      <c r="V1372" s="83"/>
      <c r="W1372" s="39" t="s">
        <v>5104</v>
      </c>
      <c r="X1372" s="85">
        <f t="shared" si="182"/>
        <v>50.400000000000006</v>
      </c>
      <c r="Y1372" s="85">
        <f t="shared" si="183"/>
        <v>112</v>
      </c>
      <c r="Z1372" s="85">
        <f>VLOOKUP(A:A,[1]周转天数!$A$1:$N$65536,14,0)</f>
        <v>84</v>
      </c>
    </row>
    <row r="1373" spans="1:26" ht="15" x14ac:dyDescent="0.25">
      <c r="A1373" s="87" t="s">
        <v>1398</v>
      </c>
      <c r="B1373" s="65" t="s">
        <v>6567</v>
      </c>
      <c r="C1373" s="63" t="s">
        <v>5103</v>
      </c>
      <c r="D1373" s="7" t="s">
        <v>22</v>
      </c>
      <c r="E1373" s="7">
        <v>1</v>
      </c>
      <c r="F1373" s="7">
        <v>3</v>
      </c>
      <c r="G1373" s="40" t="s">
        <v>4682</v>
      </c>
      <c r="H1373" s="68">
        <v>0.33333333333333331</v>
      </c>
      <c r="I1373" s="9">
        <v>10</v>
      </c>
      <c r="J1373" s="10">
        <f t="shared" si="177"/>
        <v>3.333333333333333</v>
      </c>
      <c r="K1373" s="11">
        <v>1</v>
      </c>
      <c r="L1373" s="12">
        <v>2</v>
      </c>
      <c r="M1373" s="54">
        <f t="shared" si="181"/>
        <v>2</v>
      </c>
      <c r="N1373" s="13">
        <f t="shared" si="178"/>
        <v>3</v>
      </c>
      <c r="O1373" s="14">
        <f t="shared" si="179"/>
        <v>6.6666666666666661</v>
      </c>
      <c r="P1373" s="15"/>
      <c r="Q1373" s="16">
        <v>5</v>
      </c>
      <c r="R1373" s="72">
        <f t="shared" si="184"/>
        <v>1.6666666666666661</v>
      </c>
      <c r="S1373" s="19" t="s">
        <v>15</v>
      </c>
      <c r="T1373" s="17">
        <f t="shared" si="180"/>
        <v>2</v>
      </c>
      <c r="U1373" s="18" t="s">
        <v>15</v>
      </c>
      <c r="V1373" s="83"/>
      <c r="W1373" s="39" t="s">
        <v>5104</v>
      </c>
      <c r="X1373" s="85">
        <f t="shared" si="182"/>
        <v>89.4</v>
      </c>
      <c r="Y1373" s="85">
        <f t="shared" si="183"/>
        <v>198.66666666666666</v>
      </c>
      <c r="Z1373" s="85">
        <f>VLOOKUP(A:A,[1]周转天数!$A$1:$N$65536,14,0)</f>
        <v>149</v>
      </c>
    </row>
    <row r="1374" spans="1:26" ht="15" x14ac:dyDescent="0.25">
      <c r="A1374" s="87" t="s">
        <v>1399</v>
      </c>
      <c r="B1374" s="65" t="s">
        <v>6568</v>
      </c>
      <c r="C1374" s="63" t="s">
        <v>21</v>
      </c>
      <c r="D1374" s="7" t="s">
        <v>22</v>
      </c>
      <c r="E1374" s="7">
        <v>1</v>
      </c>
      <c r="F1374" s="7">
        <v>3</v>
      </c>
      <c r="G1374" s="40" t="s">
        <v>4633</v>
      </c>
      <c r="H1374" s="68">
        <v>0.33333333333333331</v>
      </c>
      <c r="I1374" s="9">
        <v>10</v>
      </c>
      <c r="J1374" s="10">
        <f t="shared" si="177"/>
        <v>3.333333333333333</v>
      </c>
      <c r="K1374" s="11">
        <v>1</v>
      </c>
      <c r="L1374" s="12">
        <v>2</v>
      </c>
      <c r="M1374" s="54">
        <f t="shared" si="181"/>
        <v>2</v>
      </c>
      <c r="N1374" s="13">
        <f t="shared" si="178"/>
        <v>3</v>
      </c>
      <c r="O1374" s="14">
        <f t="shared" si="179"/>
        <v>6.6666666666666661</v>
      </c>
      <c r="P1374" s="15"/>
      <c r="Q1374" s="16">
        <v>5</v>
      </c>
      <c r="R1374" s="72">
        <f t="shared" si="184"/>
        <v>1.6666666666666661</v>
      </c>
      <c r="S1374" s="19" t="s">
        <v>15</v>
      </c>
      <c r="T1374" s="17">
        <f t="shared" si="180"/>
        <v>2</v>
      </c>
      <c r="U1374" s="18" t="s">
        <v>15</v>
      </c>
      <c r="V1374" s="83"/>
      <c r="W1374" s="39" t="s">
        <v>6569</v>
      </c>
      <c r="X1374" s="85">
        <f t="shared" si="182"/>
        <v>7.5</v>
      </c>
      <c r="Y1374" s="85">
        <f t="shared" si="183"/>
        <v>16.666666666666664</v>
      </c>
      <c r="Z1374" s="85">
        <f>VLOOKUP(A:A,[1]周转天数!$A$1:$N$65536,14,0)</f>
        <v>12.5</v>
      </c>
    </row>
    <row r="1375" spans="1:26" ht="15" x14ac:dyDescent="0.25">
      <c r="A1375" s="87" t="s">
        <v>1400</v>
      </c>
      <c r="B1375" s="65" t="s">
        <v>6570</v>
      </c>
      <c r="C1375" s="63" t="s">
        <v>5036</v>
      </c>
      <c r="D1375" s="7" t="s">
        <v>22</v>
      </c>
      <c r="E1375" s="7">
        <v>1</v>
      </c>
      <c r="F1375" s="7">
        <v>3</v>
      </c>
      <c r="G1375" s="40" t="s">
        <v>4733</v>
      </c>
      <c r="H1375" s="68">
        <v>0.33333333333333331</v>
      </c>
      <c r="I1375" s="9">
        <v>10</v>
      </c>
      <c r="J1375" s="10">
        <f t="shared" si="177"/>
        <v>3.333333333333333</v>
      </c>
      <c r="K1375" s="11">
        <v>1</v>
      </c>
      <c r="L1375" s="12">
        <v>2</v>
      </c>
      <c r="M1375" s="54">
        <f t="shared" si="181"/>
        <v>2</v>
      </c>
      <c r="N1375" s="13">
        <f t="shared" si="178"/>
        <v>3</v>
      </c>
      <c r="O1375" s="14">
        <f t="shared" si="179"/>
        <v>6.6666666666666661</v>
      </c>
      <c r="P1375" s="15"/>
      <c r="Q1375" s="16">
        <v>5</v>
      </c>
      <c r="R1375" s="72">
        <f t="shared" si="184"/>
        <v>1.6666666666666661</v>
      </c>
      <c r="S1375" s="19" t="s">
        <v>15</v>
      </c>
      <c r="T1375" s="17">
        <f t="shared" si="180"/>
        <v>2</v>
      </c>
      <c r="U1375" s="18" t="s">
        <v>15</v>
      </c>
      <c r="V1375" s="83"/>
      <c r="W1375" s="39" t="s">
        <v>5096</v>
      </c>
      <c r="X1375" s="85">
        <f t="shared" si="182"/>
        <v>26.700000000000003</v>
      </c>
      <c r="Y1375" s="85">
        <f t="shared" si="183"/>
        <v>59.333333333333329</v>
      </c>
      <c r="Z1375" s="85">
        <f>VLOOKUP(A:A,[1]周转天数!$A$1:$N$65536,14,0)</f>
        <v>44.5</v>
      </c>
    </row>
    <row r="1376" spans="1:26" ht="15" x14ac:dyDescent="0.25">
      <c r="A1376" s="87" t="s">
        <v>1401</v>
      </c>
      <c r="B1376" s="65" t="s">
        <v>6571</v>
      </c>
      <c r="C1376" s="63" t="s">
        <v>21</v>
      </c>
      <c r="D1376" s="7" t="s">
        <v>22</v>
      </c>
      <c r="E1376" s="7">
        <v>1</v>
      </c>
      <c r="F1376" s="7">
        <v>3</v>
      </c>
      <c r="G1376" s="40" t="s">
        <v>4699</v>
      </c>
      <c r="H1376" s="68">
        <v>0.33333333333333331</v>
      </c>
      <c r="I1376" s="9">
        <v>10</v>
      </c>
      <c r="J1376" s="10">
        <f t="shared" si="177"/>
        <v>3.333333333333333</v>
      </c>
      <c r="K1376" s="11">
        <v>1</v>
      </c>
      <c r="L1376" s="12">
        <v>2</v>
      </c>
      <c r="M1376" s="54">
        <f t="shared" si="181"/>
        <v>2</v>
      </c>
      <c r="N1376" s="13">
        <f t="shared" si="178"/>
        <v>3</v>
      </c>
      <c r="O1376" s="14">
        <f t="shared" si="179"/>
        <v>6.6666666666666661</v>
      </c>
      <c r="P1376" s="15"/>
      <c r="Q1376" s="16">
        <v>5</v>
      </c>
      <c r="R1376" s="72">
        <f t="shared" si="184"/>
        <v>1.6666666666666661</v>
      </c>
      <c r="S1376" s="19" t="s">
        <v>15</v>
      </c>
      <c r="T1376" s="17">
        <f t="shared" si="180"/>
        <v>2</v>
      </c>
      <c r="U1376" s="18" t="s">
        <v>15</v>
      </c>
      <c r="V1376" s="83"/>
      <c r="W1376" s="39" t="s">
        <v>5216</v>
      </c>
      <c r="X1376" s="85">
        <f t="shared" si="182"/>
        <v>35.400000000000006</v>
      </c>
      <c r="Y1376" s="85">
        <f t="shared" si="183"/>
        <v>78.666666666666671</v>
      </c>
      <c r="Z1376" s="85">
        <f>VLOOKUP(A:A,[1]周转天数!$A$1:$N$65536,14,0)</f>
        <v>59</v>
      </c>
    </row>
    <row r="1377" spans="1:26" ht="15" x14ac:dyDescent="0.25">
      <c r="A1377" s="87" t="s">
        <v>1402</v>
      </c>
      <c r="B1377" s="65" t="s">
        <v>6572</v>
      </c>
      <c r="C1377" s="63" t="s">
        <v>24</v>
      </c>
      <c r="D1377" s="7" t="s">
        <v>22</v>
      </c>
      <c r="E1377" s="7">
        <v>1</v>
      </c>
      <c r="F1377" s="7">
        <v>3</v>
      </c>
      <c r="G1377" s="40" t="s">
        <v>4678</v>
      </c>
      <c r="H1377" s="68">
        <v>0.33333333333333331</v>
      </c>
      <c r="I1377" s="9">
        <v>10</v>
      </c>
      <c r="J1377" s="10">
        <f t="shared" si="177"/>
        <v>3.333333333333333</v>
      </c>
      <c r="K1377" s="11">
        <v>1</v>
      </c>
      <c r="L1377" s="12">
        <v>2</v>
      </c>
      <c r="M1377" s="54">
        <f t="shared" si="181"/>
        <v>2</v>
      </c>
      <c r="N1377" s="13">
        <f t="shared" si="178"/>
        <v>3</v>
      </c>
      <c r="O1377" s="14">
        <f t="shared" si="179"/>
        <v>6.6666666666666661</v>
      </c>
      <c r="P1377" s="15"/>
      <c r="Q1377" s="16">
        <v>5</v>
      </c>
      <c r="R1377" s="72">
        <f t="shared" si="184"/>
        <v>1.6666666666666661</v>
      </c>
      <c r="S1377" s="19" t="s">
        <v>15</v>
      </c>
      <c r="T1377" s="17">
        <f t="shared" si="180"/>
        <v>2</v>
      </c>
      <c r="U1377" s="18" t="s">
        <v>15</v>
      </c>
      <c r="V1377" s="83"/>
      <c r="W1377" s="39" t="s">
        <v>5268</v>
      </c>
      <c r="X1377" s="85">
        <f t="shared" si="182"/>
        <v>17.399999999999999</v>
      </c>
      <c r="Y1377" s="85">
        <f t="shared" si="183"/>
        <v>38.666666666666664</v>
      </c>
      <c r="Z1377" s="85">
        <f>VLOOKUP(A:A,[1]周转天数!$A$1:$N$65536,14,0)</f>
        <v>29</v>
      </c>
    </row>
    <row r="1378" spans="1:26" ht="15" x14ac:dyDescent="0.25">
      <c r="A1378" s="87" t="s">
        <v>1403</v>
      </c>
      <c r="B1378" s="65" t="s">
        <v>6573</v>
      </c>
      <c r="C1378" s="63" t="s">
        <v>5214</v>
      </c>
      <c r="D1378" s="7" t="s">
        <v>22</v>
      </c>
      <c r="E1378" s="7">
        <v>1</v>
      </c>
      <c r="F1378" s="7">
        <v>3</v>
      </c>
      <c r="G1378" s="40" t="s">
        <v>4678</v>
      </c>
      <c r="H1378" s="68">
        <v>0.33333333333333331</v>
      </c>
      <c r="I1378" s="9">
        <v>10</v>
      </c>
      <c r="J1378" s="10">
        <f t="shared" si="177"/>
        <v>3.333333333333333</v>
      </c>
      <c r="K1378" s="11">
        <v>1</v>
      </c>
      <c r="L1378" s="12">
        <v>2</v>
      </c>
      <c r="M1378" s="54">
        <f t="shared" si="181"/>
        <v>2</v>
      </c>
      <c r="N1378" s="13">
        <f t="shared" si="178"/>
        <v>3</v>
      </c>
      <c r="O1378" s="14">
        <f t="shared" si="179"/>
        <v>6.6666666666666661</v>
      </c>
      <c r="P1378" s="15"/>
      <c r="Q1378" s="16">
        <v>5</v>
      </c>
      <c r="R1378" s="72">
        <f t="shared" si="184"/>
        <v>1.6666666666666661</v>
      </c>
      <c r="S1378" s="19" t="s">
        <v>15</v>
      </c>
      <c r="T1378" s="17">
        <f t="shared" si="180"/>
        <v>2</v>
      </c>
      <c r="U1378" s="18" t="s">
        <v>15</v>
      </c>
      <c r="V1378" s="83"/>
      <c r="W1378" s="39" t="s">
        <v>5483</v>
      </c>
      <c r="X1378" s="85">
        <f t="shared" si="182"/>
        <v>17.399999999999999</v>
      </c>
      <c r="Y1378" s="85">
        <f t="shared" si="183"/>
        <v>38.666666666666664</v>
      </c>
      <c r="Z1378" s="85">
        <f>VLOOKUP(A:A,[1]周转天数!$A$1:$N$65536,14,0)</f>
        <v>29</v>
      </c>
    </row>
    <row r="1379" spans="1:26" ht="15" x14ac:dyDescent="0.25">
      <c r="A1379" s="87" t="s">
        <v>1404</v>
      </c>
      <c r="B1379" s="65" t="s">
        <v>6574</v>
      </c>
      <c r="C1379" s="63" t="s">
        <v>25</v>
      </c>
      <c r="D1379" s="7" t="s">
        <v>22</v>
      </c>
      <c r="E1379" s="7">
        <v>1</v>
      </c>
      <c r="F1379" s="7">
        <v>3</v>
      </c>
      <c r="G1379" s="40" t="s">
        <v>4650</v>
      </c>
      <c r="H1379" s="68">
        <v>0.33333333333333331</v>
      </c>
      <c r="I1379" s="9">
        <v>10</v>
      </c>
      <c r="J1379" s="10">
        <f t="shared" si="177"/>
        <v>3.333333333333333</v>
      </c>
      <c r="K1379" s="11">
        <v>1</v>
      </c>
      <c r="L1379" s="12">
        <v>2</v>
      </c>
      <c r="M1379" s="54">
        <f t="shared" si="181"/>
        <v>2</v>
      </c>
      <c r="N1379" s="13">
        <f t="shared" si="178"/>
        <v>3</v>
      </c>
      <c r="O1379" s="14">
        <f t="shared" si="179"/>
        <v>6.6666666666666661</v>
      </c>
      <c r="P1379" s="15"/>
      <c r="Q1379" s="16">
        <v>5</v>
      </c>
      <c r="R1379" s="72">
        <f t="shared" si="184"/>
        <v>1.6666666666666661</v>
      </c>
      <c r="S1379" s="19" t="s">
        <v>15</v>
      </c>
      <c r="T1379" s="17">
        <f t="shared" si="180"/>
        <v>2</v>
      </c>
      <c r="U1379" s="18" t="s">
        <v>15</v>
      </c>
      <c r="V1379" s="83"/>
      <c r="W1379" s="39" t="s">
        <v>5237</v>
      </c>
      <c r="X1379" s="85">
        <f t="shared" si="182"/>
        <v>10.5</v>
      </c>
      <c r="Y1379" s="85">
        <f t="shared" si="183"/>
        <v>23.333333333333332</v>
      </c>
      <c r="Z1379" s="85">
        <f>VLOOKUP(A:A,[1]周转天数!$A$1:$N$65536,14,0)</f>
        <v>17.5</v>
      </c>
    </row>
    <row r="1380" spans="1:26" ht="15" x14ac:dyDescent="0.25">
      <c r="A1380" s="87" t="s">
        <v>1405</v>
      </c>
      <c r="B1380" s="65" t="s">
        <v>6575</v>
      </c>
      <c r="C1380" s="63" t="s">
        <v>21</v>
      </c>
      <c r="D1380" s="7" t="s">
        <v>22</v>
      </c>
      <c r="E1380" s="7">
        <v>1</v>
      </c>
      <c r="F1380" s="7">
        <v>3</v>
      </c>
      <c r="G1380" s="40" t="s">
        <v>4699</v>
      </c>
      <c r="H1380" s="68">
        <v>0.33333333333333331</v>
      </c>
      <c r="I1380" s="9">
        <v>10</v>
      </c>
      <c r="J1380" s="10">
        <f t="shared" si="177"/>
        <v>3.333333333333333</v>
      </c>
      <c r="K1380" s="11">
        <v>1</v>
      </c>
      <c r="L1380" s="12">
        <v>2</v>
      </c>
      <c r="M1380" s="54">
        <f t="shared" si="181"/>
        <v>2</v>
      </c>
      <c r="N1380" s="13">
        <f t="shared" si="178"/>
        <v>3</v>
      </c>
      <c r="O1380" s="14">
        <f t="shared" si="179"/>
        <v>6.6666666666666661</v>
      </c>
      <c r="P1380" s="15"/>
      <c r="Q1380" s="16">
        <v>5</v>
      </c>
      <c r="R1380" s="72">
        <f t="shared" si="184"/>
        <v>1.6666666666666661</v>
      </c>
      <c r="S1380" s="19" t="s">
        <v>15</v>
      </c>
      <c r="T1380" s="17">
        <f t="shared" si="180"/>
        <v>2</v>
      </c>
      <c r="U1380" s="18" t="s">
        <v>15</v>
      </c>
      <c r="V1380" s="83"/>
      <c r="W1380" s="39" t="s">
        <v>5934</v>
      </c>
      <c r="X1380" s="85">
        <f t="shared" si="182"/>
        <v>35.400000000000006</v>
      </c>
      <c r="Y1380" s="85">
        <f t="shared" si="183"/>
        <v>78.666666666666671</v>
      </c>
      <c r="Z1380" s="85">
        <f>VLOOKUP(A:A,[1]周转天数!$A$1:$N$65536,14,0)</f>
        <v>59</v>
      </c>
    </row>
    <row r="1381" spans="1:26" ht="15" x14ac:dyDescent="0.25">
      <c r="A1381" s="87" t="s">
        <v>1406</v>
      </c>
      <c r="B1381" s="65" t="s">
        <v>6576</v>
      </c>
      <c r="C1381" s="63" t="s">
        <v>25</v>
      </c>
      <c r="D1381" s="7" t="s">
        <v>22</v>
      </c>
      <c r="E1381" s="7">
        <v>1</v>
      </c>
      <c r="F1381" s="7">
        <v>3</v>
      </c>
      <c r="G1381" s="40" t="s">
        <v>4667</v>
      </c>
      <c r="H1381" s="68">
        <v>0.33333333333333331</v>
      </c>
      <c r="I1381" s="9">
        <v>10</v>
      </c>
      <c r="J1381" s="10">
        <f t="shared" si="177"/>
        <v>3.333333333333333</v>
      </c>
      <c r="K1381" s="11">
        <v>1</v>
      </c>
      <c r="L1381" s="12">
        <v>2</v>
      </c>
      <c r="M1381" s="54">
        <f t="shared" si="181"/>
        <v>2</v>
      </c>
      <c r="N1381" s="13">
        <f t="shared" si="178"/>
        <v>3</v>
      </c>
      <c r="O1381" s="14">
        <f t="shared" si="179"/>
        <v>6.6666666666666661</v>
      </c>
      <c r="P1381" s="15"/>
      <c r="Q1381" s="16">
        <v>5</v>
      </c>
      <c r="R1381" s="72">
        <f t="shared" si="184"/>
        <v>1.6666666666666661</v>
      </c>
      <c r="S1381" s="19" t="s">
        <v>15</v>
      </c>
      <c r="T1381" s="17">
        <f t="shared" si="180"/>
        <v>2</v>
      </c>
      <c r="U1381" s="18" t="s">
        <v>15</v>
      </c>
      <c r="V1381" s="83"/>
      <c r="W1381" s="39" t="s">
        <v>5268</v>
      </c>
      <c r="X1381" s="85">
        <f t="shared" si="182"/>
        <v>24</v>
      </c>
      <c r="Y1381" s="85">
        <f t="shared" si="183"/>
        <v>53.333333333333329</v>
      </c>
      <c r="Z1381" s="85">
        <f>VLOOKUP(A:A,[1]周转天数!$A$1:$N$65536,14,0)</f>
        <v>40</v>
      </c>
    </row>
    <row r="1382" spans="1:26" ht="15" x14ac:dyDescent="0.25">
      <c r="A1382" s="87" t="s">
        <v>1407</v>
      </c>
      <c r="B1382" s="65" t="s">
        <v>6577</v>
      </c>
      <c r="C1382" s="63" t="s">
        <v>21</v>
      </c>
      <c r="D1382" s="7" t="s">
        <v>22</v>
      </c>
      <c r="E1382" s="7">
        <v>1</v>
      </c>
      <c r="F1382" s="7">
        <v>3</v>
      </c>
      <c r="G1382" s="40" t="s">
        <v>4659</v>
      </c>
      <c r="H1382" s="68">
        <v>0.33333333333333331</v>
      </c>
      <c r="I1382" s="9">
        <v>10</v>
      </c>
      <c r="J1382" s="10">
        <f t="shared" si="177"/>
        <v>3.333333333333333</v>
      </c>
      <c r="K1382" s="11">
        <v>1</v>
      </c>
      <c r="L1382" s="12">
        <v>2</v>
      </c>
      <c r="M1382" s="54">
        <f t="shared" si="181"/>
        <v>2</v>
      </c>
      <c r="N1382" s="13">
        <f t="shared" si="178"/>
        <v>3</v>
      </c>
      <c r="O1382" s="14">
        <f t="shared" si="179"/>
        <v>6.6666666666666661</v>
      </c>
      <c r="P1382" s="15"/>
      <c r="Q1382" s="16">
        <v>5</v>
      </c>
      <c r="R1382" s="72">
        <f t="shared" si="184"/>
        <v>1.6666666666666661</v>
      </c>
      <c r="S1382" s="19" t="s">
        <v>15</v>
      </c>
      <c r="T1382" s="17">
        <f t="shared" si="180"/>
        <v>2</v>
      </c>
      <c r="U1382" s="18" t="s">
        <v>15</v>
      </c>
      <c r="V1382" s="83"/>
      <c r="W1382" s="39" t="s">
        <v>5302</v>
      </c>
      <c r="X1382" s="85">
        <f t="shared" si="182"/>
        <v>20.700000000000003</v>
      </c>
      <c r="Y1382" s="85">
        <f t="shared" si="183"/>
        <v>46</v>
      </c>
      <c r="Z1382" s="85">
        <f>VLOOKUP(A:A,[1]周转天数!$A$1:$N$65536,14,0)</f>
        <v>34.5</v>
      </c>
    </row>
    <row r="1383" spans="1:26" ht="15" x14ac:dyDescent="0.25">
      <c r="A1383" s="87" t="s">
        <v>1408</v>
      </c>
      <c r="B1383" s="65" t="s">
        <v>6578</v>
      </c>
      <c r="C1383" s="63" t="s">
        <v>25</v>
      </c>
      <c r="D1383" s="7" t="s">
        <v>22</v>
      </c>
      <c r="E1383" s="7">
        <v>1</v>
      </c>
      <c r="F1383" s="7">
        <v>3</v>
      </c>
      <c r="G1383" s="40" t="s">
        <v>4656</v>
      </c>
      <c r="H1383" s="68">
        <v>0.33333333333333331</v>
      </c>
      <c r="I1383" s="9">
        <v>10</v>
      </c>
      <c r="J1383" s="10">
        <f t="shared" si="177"/>
        <v>3.333333333333333</v>
      </c>
      <c r="K1383" s="11">
        <v>1</v>
      </c>
      <c r="L1383" s="12">
        <v>2</v>
      </c>
      <c r="M1383" s="54">
        <f t="shared" si="181"/>
        <v>2</v>
      </c>
      <c r="N1383" s="13">
        <f t="shared" si="178"/>
        <v>3</v>
      </c>
      <c r="O1383" s="14">
        <f t="shared" si="179"/>
        <v>6.6666666666666661</v>
      </c>
      <c r="P1383" s="15"/>
      <c r="Q1383" s="16">
        <v>5</v>
      </c>
      <c r="R1383" s="72">
        <f t="shared" si="184"/>
        <v>1.6666666666666661</v>
      </c>
      <c r="S1383" s="19" t="s">
        <v>15</v>
      </c>
      <c r="T1383" s="17">
        <f t="shared" si="180"/>
        <v>2</v>
      </c>
      <c r="U1383" s="18" t="s">
        <v>15</v>
      </c>
      <c r="V1383" s="83"/>
      <c r="W1383" s="39" t="s">
        <v>5483</v>
      </c>
      <c r="X1383" s="85">
        <f t="shared" si="182"/>
        <v>8.3999999999999986</v>
      </c>
      <c r="Y1383" s="85">
        <f t="shared" si="183"/>
        <v>18.666666666666664</v>
      </c>
      <c r="Z1383" s="85">
        <f>VLOOKUP(A:A,[1]周转天数!$A$1:$N$65536,14,0)</f>
        <v>14</v>
      </c>
    </row>
    <row r="1384" spans="1:26" ht="15" x14ac:dyDescent="0.25">
      <c r="A1384" s="87" t="s">
        <v>1409</v>
      </c>
      <c r="B1384" s="65" t="s">
        <v>6579</v>
      </c>
      <c r="C1384" s="63" t="s">
        <v>5036</v>
      </c>
      <c r="D1384" s="7" t="s">
        <v>22</v>
      </c>
      <c r="E1384" s="7">
        <v>1</v>
      </c>
      <c r="F1384" s="7">
        <v>3</v>
      </c>
      <c r="G1384" s="40" t="s">
        <v>4722</v>
      </c>
      <c r="H1384" s="68">
        <v>0.33333333333333331</v>
      </c>
      <c r="I1384" s="9">
        <v>10</v>
      </c>
      <c r="J1384" s="10">
        <f t="shared" si="177"/>
        <v>3.333333333333333</v>
      </c>
      <c r="K1384" s="11">
        <v>1</v>
      </c>
      <c r="L1384" s="12">
        <v>2</v>
      </c>
      <c r="M1384" s="54">
        <f t="shared" si="181"/>
        <v>2</v>
      </c>
      <c r="N1384" s="13">
        <f t="shared" si="178"/>
        <v>3</v>
      </c>
      <c r="O1384" s="14">
        <f t="shared" si="179"/>
        <v>6.6666666666666661</v>
      </c>
      <c r="P1384" s="15"/>
      <c r="Q1384" s="16">
        <v>5</v>
      </c>
      <c r="R1384" s="72">
        <f t="shared" si="184"/>
        <v>1.6666666666666661</v>
      </c>
      <c r="S1384" s="19" t="s">
        <v>15</v>
      </c>
      <c r="T1384" s="17">
        <f t="shared" si="180"/>
        <v>2</v>
      </c>
      <c r="U1384" s="18" t="s">
        <v>15</v>
      </c>
      <c r="V1384" s="83"/>
      <c r="W1384" s="39" t="s">
        <v>6039</v>
      </c>
      <c r="X1384" s="85">
        <f t="shared" si="182"/>
        <v>20.399999999999999</v>
      </c>
      <c r="Y1384" s="85">
        <f t="shared" si="183"/>
        <v>45.333333333333329</v>
      </c>
      <c r="Z1384" s="85">
        <f>VLOOKUP(A:A,[1]周转天数!$A$1:$N$65536,14,0)</f>
        <v>34</v>
      </c>
    </row>
    <row r="1385" spans="1:26" ht="15" x14ac:dyDescent="0.25">
      <c r="A1385" s="87" t="s">
        <v>1410</v>
      </c>
      <c r="B1385" s="65" t="s">
        <v>6580</v>
      </c>
      <c r="C1385" s="63" t="s">
        <v>5036</v>
      </c>
      <c r="D1385" s="7" t="s">
        <v>22</v>
      </c>
      <c r="E1385" s="7">
        <v>1</v>
      </c>
      <c r="F1385" s="7">
        <v>3</v>
      </c>
      <c r="G1385" s="40" t="s">
        <v>4648</v>
      </c>
      <c r="H1385" s="68">
        <v>0.33333333333333331</v>
      </c>
      <c r="I1385" s="9">
        <v>10</v>
      </c>
      <c r="J1385" s="10">
        <f t="shared" si="177"/>
        <v>3.333333333333333</v>
      </c>
      <c r="K1385" s="11">
        <v>1</v>
      </c>
      <c r="L1385" s="12">
        <v>2</v>
      </c>
      <c r="M1385" s="54">
        <f t="shared" si="181"/>
        <v>2</v>
      </c>
      <c r="N1385" s="13">
        <f t="shared" si="178"/>
        <v>3</v>
      </c>
      <c r="O1385" s="14">
        <f t="shared" si="179"/>
        <v>6.6666666666666661</v>
      </c>
      <c r="P1385" s="15"/>
      <c r="Q1385" s="16">
        <v>5</v>
      </c>
      <c r="R1385" s="72">
        <f t="shared" si="184"/>
        <v>1.6666666666666661</v>
      </c>
      <c r="S1385" s="19" t="s">
        <v>15</v>
      </c>
      <c r="T1385" s="17">
        <f t="shared" si="180"/>
        <v>2</v>
      </c>
      <c r="U1385" s="18" t="s">
        <v>15</v>
      </c>
      <c r="V1385" s="83"/>
      <c r="W1385" s="39" t="s">
        <v>5742</v>
      </c>
      <c r="X1385" s="85">
        <f t="shared" si="182"/>
        <v>29.700000000000003</v>
      </c>
      <c r="Y1385" s="85">
        <f t="shared" si="183"/>
        <v>66</v>
      </c>
      <c r="Z1385" s="85">
        <f>VLOOKUP(A:A,[1]周转天数!$A$1:$N$65536,14,0)</f>
        <v>49.5</v>
      </c>
    </row>
    <row r="1386" spans="1:26" ht="15" x14ac:dyDescent="0.25">
      <c r="A1386" s="87" t="s">
        <v>1411</v>
      </c>
      <c r="B1386" s="65" t="s">
        <v>6581</v>
      </c>
      <c r="C1386" s="63" t="s">
        <v>5164</v>
      </c>
      <c r="D1386" s="7" t="s">
        <v>22</v>
      </c>
      <c r="E1386" s="7">
        <v>1</v>
      </c>
      <c r="F1386" s="7">
        <v>3</v>
      </c>
      <c r="G1386" s="40" t="s">
        <v>4678</v>
      </c>
      <c r="H1386" s="68">
        <v>0.33333333333333331</v>
      </c>
      <c r="I1386" s="9">
        <v>10</v>
      </c>
      <c r="J1386" s="10">
        <f t="shared" si="177"/>
        <v>3.333333333333333</v>
      </c>
      <c r="K1386" s="11">
        <v>1</v>
      </c>
      <c r="L1386" s="12">
        <v>2</v>
      </c>
      <c r="M1386" s="54">
        <f t="shared" si="181"/>
        <v>2</v>
      </c>
      <c r="N1386" s="13">
        <f t="shared" si="178"/>
        <v>3</v>
      </c>
      <c r="O1386" s="14">
        <f t="shared" si="179"/>
        <v>6.6666666666666661</v>
      </c>
      <c r="P1386" s="15"/>
      <c r="Q1386" s="16">
        <v>5</v>
      </c>
      <c r="R1386" s="72">
        <f t="shared" si="184"/>
        <v>1.6666666666666661</v>
      </c>
      <c r="S1386" s="19" t="s">
        <v>15</v>
      </c>
      <c r="T1386" s="17">
        <f t="shared" si="180"/>
        <v>2</v>
      </c>
      <c r="U1386" s="18" t="s">
        <v>15</v>
      </c>
      <c r="V1386" s="83"/>
      <c r="W1386" s="39" t="s">
        <v>6376</v>
      </c>
      <c r="X1386" s="85">
        <f t="shared" si="182"/>
        <v>17.399999999999999</v>
      </c>
      <c r="Y1386" s="85">
        <f t="shared" si="183"/>
        <v>38.666666666666664</v>
      </c>
      <c r="Z1386" s="85">
        <f>VLOOKUP(A:A,[1]周转天数!$A$1:$N$65536,14,0)</f>
        <v>29</v>
      </c>
    </row>
    <row r="1387" spans="1:26" ht="15" x14ac:dyDescent="0.25">
      <c r="A1387" s="87" t="s">
        <v>1412</v>
      </c>
      <c r="B1387" s="65" t="s">
        <v>6582</v>
      </c>
      <c r="C1387" s="63" t="s">
        <v>21</v>
      </c>
      <c r="D1387" s="7" t="s">
        <v>22</v>
      </c>
      <c r="E1387" s="7">
        <v>1</v>
      </c>
      <c r="F1387" s="7">
        <v>3</v>
      </c>
      <c r="G1387" s="40" t="s">
        <v>4738</v>
      </c>
      <c r="H1387" s="68">
        <v>0.33333333333333331</v>
      </c>
      <c r="I1387" s="9">
        <v>10</v>
      </c>
      <c r="J1387" s="10">
        <f t="shared" si="177"/>
        <v>3.333333333333333</v>
      </c>
      <c r="K1387" s="11">
        <v>1</v>
      </c>
      <c r="L1387" s="12">
        <v>2</v>
      </c>
      <c r="M1387" s="54">
        <f t="shared" si="181"/>
        <v>2</v>
      </c>
      <c r="N1387" s="13">
        <f t="shared" si="178"/>
        <v>3</v>
      </c>
      <c r="O1387" s="14">
        <f t="shared" si="179"/>
        <v>6.6666666666666661</v>
      </c>
      <c r="P1387" s="15"/>
      <c r="Q1387" s="16">
        <v>5</v>
      </c>
      <c r="R1387" s="72">
        <f t="shared" si="184"/>
        <v>1.6666666666666661</v>
      </c>
      <c r="S1387" s="19" t="s">
        <v>15</v>
      </c>
      <c r="T1387" s="17">
        <f t="shared" si="180"/>
        <v>2</v>
      </c>
      <c r="U1387" s="18" t="s">
        <v>15</v>
      </c>
      <c r="V1387" s="83"/>
      <c r="W1387" s="39" t="s">
        <v>5096</v>
      </c>
      <c r="X1387" s="85">
        <f t="shared" si="182"/>
        <v>56.699999999999996</v>
      </c>
      <c r="Y1387" s="85">
        <f t="shared" si="183"/>
        <v>125.99999999999999</v>
      </c>
      <c r="Z1387" s="85">
        <f>VLOOKUP(A:A,[1]周转天数!$A$1:$N$65536,14,0)</f>
        <v>94.5</v>
      </c>
    </row>
    <row r="1388" spans="1:26" ht="15" x14ac:dyDescent="0.25">
      <c r="A1388" s="87" t="s">
        <v>1413</v>
      </c>
      <c r="B1388" s="65" t="s">
        <v>6583</v>
      </c>
      <c r="C1388" s="63" t="s">
        <v>21</v>
      </c>
      <c r="D1388" s="7" t="s">
        <v>22</v>
      </c>
      <c r="E1388" s="7">
        <v>1</v>
      </c>
      <c r="F1388" s="7">
        <v>3</v>
      </c>
      <c r="G1388" s="40" t="s">
        <v>4722</v>
      </c>
      <c r="H1388" s="68">
        <v>0.33333333333333331</v>
      </c>
      <c r="I1388" s="9">
        <v>10</v>
      </c>
      <c r="J1388" s="10">
        <f t="shared" si="177"/>
        <v>3.333333333333333</v>
      </c>
      <c r="K1388" s="11">
        <v>1</v>
      </c>
      <c r="L1388" s="12">
        <v>2</v>
      </c>
      <c r="M1388" s="54">
        <f t="shared" si="181"/>
        <v>2</v>
      </c>
      <c r="N1388" s="13">
        <f t="shared" si="178"/>
        <v>3</v>
      </c>
      <c r="O1388" s="14">
        <f t="shared" si="179"/>
        <v>6.6666666666666661</v>
      </c>
      <c r="P1388" s="15"/>
      <c r="Q1388" s="16">
        <v>5</v>
      </c>
      <c r="R1388" s="72">
        <f t="shared" si="184"/>
        <v>1.6666666666666661</v>
      </c>
      <c r="S1388" s="19" t="s">
        <v>15</v>
      </c>
      <c r="T1388" s="17">
        <f t="shared" si="180"/>
        <v>2</v>
      </c>
      <c r="U1388" s="18" t="s">
        <v>15</v>
      </c>
      <c r="V1388" s="83"/>
      <c r="W1388" s="39" t="s">
        <v>6584</v>
      </c>
      <c r="X1388" s="85">
        <f t="shared" si="182"/>
        <v>20.399999999999999</v>
      </c>
      <c r="Y1388" s="85">
        <f t="shared" si="183"/>
        <v>45.333333333333329</v>
      </c>
      <c r="Z1388" s="85">
        <f>VLOOKUP(A:A,[1]周转天数!$A$1:$N$65536,14,0)</f>
        <v>34</v>
      </c>
    </row>
    <row r="1389" spans="1:26" ht="15" x14ac:dyDescent="0.25">
      <c r="A1389" s="87" t="s">
        <v>1414</v>
      </c>
      <c r="B1389" s="65" t="s">
        <v>6585</v>
      </c>
      <c r="C1389" s="63" t="s">
        <v>4984</v>
      </c>
      <c r="D1389" s="7" t="s">
        <v>22</v>
      </c>
      <c r="E1389" s="7">
        <v>1</v>
      </c>
      <c r="F1389" s="7">
        <v>3</v>
      </c>
      <c r="G1389" s="40" t="s">
        <v>4672</v>
      </c>
      <c r="H1389" s="68">
        <v>0.33333333333333331</v>
      </c>
      <c r="I1389" s="9">
        <v>10</v>
      </c>
      <c r="J1389" s="10">
        <f t="shared" si="177"/>
        <v>3.333333333333333</v>
      </c>
      <c r="K1389" s="11">
        <v>1</v>
      </c>
      <c r="L1389" s="12">
        <v>2</v>
      </c>
      <c r="M1389" s="54">
        <f t="shared" si="181"/>
        <v>2</v>
      </c>
      <c r="N1389" s="13">
        <f t="shared" si="178"/>
        <v>3</v>
      </c>
      <c r="O1389" s="14">
        <f t="shared" si="179"/>
        <v>6.6666666666666661</v>
      </c>
      <c r="P1389" s="15"/>
      <c r="Q1389" s="16">
        <v>5</v>
      </c>
      <c r="R1389" s="72">
        <f t="shared" si="184"/>
        <v>1.6666666666666661</v>
      </c>
      <c r="S1389" s="19" t="s">
        <v>15</v>
      </c>
      <c r="T1389" s="17">
        <f t="shared" si="180"/>
        <v>2</v>
      </c>
      <c r="U1389" s="18" t="s">
        <v>15</v>
      </c>
      <c r="V1389" s="83"/>
      <c r="W1389" s="39" t="s">
        <v>5553</v>
      </c>
      <c r="X1389" s="85">
        <f t="shared" si="182"/>
        <v>30</v>
      </c>
      <c r="Y1389" s="85">
        <f t="shared" si="183"/>
        <v>66.666666666666657</v>
      </c>
      <c r="Z1389" s="85">
        <f>VLOOKUP(A:A,[1]周转天数!$A$1:$N$65536,14,0)</f>
        <v>50</v>
      </c>
    </row>
    <row r="1390" spans="1:26" ht="15" x14ac:dyDescent="0.25">
      <c r="A1390" s="87" t="s">
        <v>1415</v>
      </c>
      <c r="B1390" s="65" t="s">
        <v>6586</v>
      </c>
      <c r="C1390" s="63" t="s">
        <v>4984</v>
      </c>
      <c r="D1390" s="7" t="s">
        <v>22</v>
      </c>
      <c r="E1390" s="7">
        <v>1</v>
      </c>
      <c r="F1390" s="7">
        <v>3</v>
      </c>
      <c r="G1390" s="40" t="s">
        <v>4781</v>
      </c>
      <c r="H1390" s="68">
        <v>0.33333333333333331</v>
      </c>
      <c r="I1390" s="9">
        <v>10</v>
      </c>
      <c r="J1390" s="10">
        <f t="shared" si="177"/>
        <v>3.333333333333333</v>
      </c>
      <c r="K1390" s="11">
        <v>1</v>
      </c>
      <c r="L1390" s="12">
        <v>2</v>
      </c>
      <c r="M1390" s="54">
        <f t="shared" si="181"/>
        <v>2</v>
      </c>
      <c r="N1390" s="13">
        <f t="shared" si="178"/>
        <v>3</v>
      </c>
      <c r="O1390" s="14">
        <f t="shared" si="179"/>
        <v>6.6666666666666661</v>
      </c>
      <c r="P1390" s="15"/>
      <c r="Q1390" s="16">
        <v>5</v>
      </c>
      <c r="R1390" s="72">
        <f t="shared" si="184"/>
        <v>1.6666666666666661</v>
      </c>
      <c r="S1390" s="19" t="s">
        <v>15</v>
      </c>
      <c r="T1390" s="17">
        <f t="shared" si="180"/>
        <v>2</v>
      </c>
      <c r="U1390" s="18" t="s">
        <v>15</v>
      </c>
      <c r="V1390" s="83"/>
      <c r="W1390" s="39" t="s">
        <v>5553</v>
      </c>
      <c r="X1390" s="85">
        <f t="shared" si="182"/>
        <v>96</v>
      </c>
      <c r="Y1390" s="85">
        <f t="shared" si="183"/>
        <v>213.33333333333331</v>
      </c>
      <c r="Z1390" s="85">
        <f>VLOOKUP(A:A,[1]周转天数!$A$1:$N$65536,14,0)</f>
        <v>160</v>
      </c>
    </row>
    <row r="1391" spans="1:26" ht="15" x14ac:dyDescent="0.25">
      <c r="A1391" s="87" t="s">
        <v>1416</v>
      </c>
      <c r="B1391" s="65" t="s">
        <v>6587</v>
      </c>
      <c r="C1391" s="63" t="s">
        <v>4984</v>
      </c>
      <c r="D1391" s="7" t="s">
        <v>22</v>
      </c>
      <c r="E1391" s="7">
        <v>1</v>
      </c>
      <c r="F1391" s="7">
        <v>3</v>
      </c>
      <c r="G1391" s="40" t="s">
        <v>4681</v>
      </c>
      <c r="H1391" s="68">
        <v>0.33333333333333331</v>
      </c>
      <c r="I1391" s="9">
        <v>10</v>
      </c>
      <c r="J1391" s="10">
        <f t="shared" si="177"/>
        <v>3.333333333333333</v>
      </c>
      <c r="K1391" s="11">
        <v>1</v>
      </c>
      <c r="L1391" s="12">
        <v>2</v>
      </c>
      <c r="M1391" s="54">
        <f t="shared" si="181"/>
        <v>2</v>
      </c>
      <c r="N1391" s="13">
        <f t="shared" si="178"/>
        <v>3</v>
      </c>
      <c r="O1391" s="14">
        <f t="shared" si="179"/>
        <v>6.6666666666666661</v>
      </c>
      <c r="P1391" s="15"/>
      <c r="Q1391" s="16">
        <v>5</v>
      </c>
      <c r="R1391" s="72">
        <f t="shared" si="184"/>
        <v>1.6666666666666661</v>
      </c>
      <c r="S1391" s="19" t="s">
        <v>15</v>
      </c>
      <c r="T1391" s="17">
        <f t="shared" si="180"/>
        <v>2</v>
      </c>
      <c r="U1391" s="18" t="s">
        <v>15</v>
      </c>
      <c r="V1391" s="83"/>
      <c r="W1391" s="39" t="s">
        <v>5553</v>
      </c>
      <c r="X1391" s="85">
        <f t="shared" si="182"/>
        <v>43.5</v>
      </c>
      <c r="Y1391" s="85">
        <f t="shared" si="183"/>
        <v>96.666666666666657</v>
      </c>
      <c r="Z1391" s="85">
        <f>VLOOKUP(A:A,[1]周转天数!$A$1:$N$65536,14,0)</f>
        <v>72.5</v>
      </c>
    </row>
    <row r="1392" spans="1:26" ht="15" x14ac:dyDescent="0.25">
      <c r="A1392" s="87" t="s">
        <v>1417</v>
      </c>
      <c r="B1392" s="65" t="s">
        <v>6588</v>
      </c>
      <c r="C1392" s="63" t="s">
        <v>4984</v>
      </c>
      <c r="D1392" s="7" t="s">
        <v>22</v>
      </c>
      <c r="E1392" s="7">
        <v>1</v>
      </c>
      <c r="F1392" s="7">
        <v>3</v>
      </c>
      <c r="G1392" s="40" t="s">
        <v>4678</v>
      </c>
      <c r="H1392" s="68">
        <v>0.33333333333333331</v>
      </c>
      <c r="I1392" s="9">
        <v>10</v>
      </c>
      <c r="J1392" s="10">
        <f t="shared" si="177"/>
        <v>3.333333333333333</v>
      </c>
      <c r="K1392" s="11">
        <v>1</v>
      </c>
      <c r="L1392" s="12">
        <v>2</v>
      </c>
      <c r="M1392" s="54">
        <f t="shared" si="181"/>
        <v>2</v>
      </c>
      <c r="N1392" s="13">
        <f t="shared" si="178"/>
        <v>3</v>
      </c>
      <c r="O1392" s="14">
        <f t="shared" si="179"/>
        <v>6.6666666666666661</v>
      </c>
      <c r="P1392" s="15"/>
      <c r="Q1392" s="16">
        <v>5</v>
      </c>
      <c r="R1392" s="72">
        <f t="shared" si="184"/>
        <v>1.6666666666666661</v>
      </c>
      <c r="S1392" s="19" t="s">
        <v>15</v>
      </c>
      <c r="T1392" s="17">
        <f t="shared" si="180"/>
        <v>2</v>
      </c>
      <c r="U1392" s="18" t="s">
        <v>15</v>
      </c>
      <c r="V1392" s="83"/>
      <c r="W1392" s="39" t="s">
        <v>5263</v>
      </c>
      <c r="X1392" s="85">
        <f t="shared" si="182"/>
        <v>17.399999999999999</v>
      </c>
      <c r="Y1392" s="85">
        <f t="shared" si="183"/>
        <v>38.666666666666664</v>
      </c>
      <c r="Z1392" s="85">
        <f>VLOOKUP(A:A,[1]周转天数!$A$1:$N$65536,14,0)</f>
        <v>29</v>
      </c>
    </row>
    <row r="1393" spans="1:26" ht="15" x14ac:dyDescent="0.25">
      <c r="A1393" s="87" t="s">
        <v>1418</v>
      </c>
      <c r="B1393" s="65" t="s">
        <v>6589</v>
      </c>
      <c r="C1393" s="63" t="s">
        <v>4984</v>
      </c>
      <c r="D1393" s="7" t="s">
        <v>22</v>
      </c>
      <c r="E1393" s="7">
        <v>1</v>
      </c>
      <c r="F1393" s="7">
        <v>3</v>
      </c>
      <c r="G1393" s="40" t="s">
        <v>4699</v>
      </c>
      <c r="H1393" s="68">
        <v>0.33333333333333331</v>
      </c>
      <c r="I1393" s="9">
        <v>10</v>
      </c>
      <c r="J1393" s="10">
        <f t="shared" si="177"/>
        <v>3.333333333333333</v>
      </c>
      <c r="K1393" s="11">
        <v>1</v>
      </c>
      <c r="L1393" s="12">
        <v>2</v>
      </c>
      <c r="M1393" s="54">
        <f t="shared" si="181"/>
        <v>2</v>
      </c>
      <c r="N1393" s="13">
        <f t="shared" si="178"/>
        <v>3</v>
      </c>
      <c r="O1393" s="14">
        <f t="shared" si="179"/>
        <v>6.6666666666666661</v>
      </c>
      <c r="P1393" s="15"/>
      <c r="Q1393" s="16">
        <v>5</v>
      </c>
      <c r="R1393" s="72">
        <f t="shared" si="184"/>
        <v>1.6666666666666661</v>
      </c>
      <c r="S1393" s="19" t="s">
        <v>15</v>
      </c>
      <c r="T1393" s="17">
        <f t="shared" si="180"/>
        <v>2</v>
      </c>
      <c r="U1393" s="18" t="s">
        <v>15</v>
      </c>
      <c r="V1393" s="83"/>
      <c r="W1393" s="39" t="s">
        <v>5263</v>
      </c>
      <c r="X1393" s="85">
        <f t="shared" si="182"/>
        <v>35.400000000000006</v>
      </c>
      <c r="Y1393" s="85">
        <f t="shared" si="183"/>
        <v>78.666666666666671</v>
      </c>
      <c r="Z1393" s="85">
        <f>VLOOKUP(A:A,[1]周转天数!$A$1:$N$65536,14,0)</f>
        <v>59</v>
      </c>
    </row>
    <row r="1394" spans="1:26" ht="15" x14ac:dyDescent="0.25">
      <c r="A1394" s="87" t="s">
        <v>1419</v>
      </c>
      <c r="B1394" s="65" t="s">
        <v>6590</v>
      </c>
      <c r="C1394" s="63" t="s">
        <v>25</v>
      </c>
      <c r="D1394" s="7" t="s">
        <v>22</v>
      </c>
      <c r="E1394" s="7">
        <v>1</v>
      </c>
      <c r="F1394" s="7">
        <v>3</v>
      </c>
      <c r="G1394" s="40" t="s">
        <v>4672</v>
      </c>
      <c r="H1394" s="68">
        <v>0.33333333333333331</v>
      </c>
      <c r="I1394" s="9">
        <v>10</v>
      </c>
      <c r="J1394" s="10">
        <f t="shared" si="177"/>
        <v>3.333333333333333</v>
      </c>
      <c r="K1394" s="11">
        <v>1</v>
      </c>
      <c r="L1394" s="12">
        <v>2</v>
      </c>
      <c r="M1394" s="54">
        <f t="shared" si="181"/>
        <v>2</v>
      </c>
      <c r="N1394" s="13">
        <f t="shared" si="178"/>
        <v>3</v>
      </c>
      <c r="O1394" s="14">
        <f t="shared" si="179"/>
        <v>6.6666666666666661</v>
      </c>
      <c r="P1394" s="15"/>
      <c r="Q1394" s="16">
        <v>5</v>
      </c>
      <c r="R1394" s="72">
        <f t="shared" si="184"/>
        <v>1.6666666666666661</v>
      </c>
      <c r="S1394" s="19" t="s">
        <v>15</v>
      </c>
      <c r="T1394" s="17">
        <f t="shared" si="180"/>
        <v>2</v>
      </c>
      <c r="U1394" s="18" t="s">
        <v>15</v>
      </c>
      <c r="V1394" s="83"/>
      <c r="W1394" s="39" t="s">
        <v>5156</v>
      </c>
      <c r="X1394" s="85">
        <f t="shared" si="182"/>
        <v>30</v>
      </c>
      <c r="Y1394" s="85">
        <f t="shared" si="183"/>
        <v>66.666666666666657</v>
      </c>
      <c r="Z1394" s="85">
        <f>VLOOKUP(A:A,[1]周转天数!$A$1:$N$65536,14,0)</f>
        <v>50</v>
      </c>
    </row>
    <row r="1395" spans="1:26" ht="15" x14ac:dyDescent="0.25">
      <c r="A1395" s="87" t="s">
        <v>1420</v>
      </c>
      <c r="B1395" s="65" t="s">
        <v>6591</v>
      </c>
      <c r="C1395" s="63" t="s">
        <v>25</v>
      </c>
      <c r="D1395" s="7" t="s">
        <v>22</v>
      </c>
      <c r="E1395" s="7">
        <v>1</v>
      </c>
      <c r="F1395" s="7">
        <v>3</v>
      </c>
      <c r="G1395" s="40" t="s">
        <v>4677</v>
      </c>
      <c r="H1395" s="68">
        <v>0.33333333333333331</v>
      </c>
      <c r="I1395" s="9">
        <v>10</v>
      </c>
      <c r="J1395" s="10">
        <f t="shared" si="177"/>
        <v>3.333333333333333</v>
      </c>
      <c r="K1395" s="11">
        <v>1</v>
      </c>
      <c r="L1395" s="12">
        <v>2</v>
      </c>
      <c r="M1395" s="54">
        <f t="shared" si="181"/>
        <v>2</v>
      </c>
      <c r="N1395" s="13">
        <f t="shared" si="178"/>
        <v>3</v>
      </c>
      <c r="O1395" s="14">
        <f t="shared" si="179"/>
        <v>6.6666666666666661</v>
      </c>
      <c r="P1395" s="15"/>
      <c r="Q1395" s="16">
        <v>5</v>
      </c>
      <c r="R1395" s="72">
        <f t="shared" si="184"/>
        <v>1.6666666666666661</v>
      </c>
      <c r="S1395" s="19" t="s">
        <v>15</v>
      </c>
      <c r="T1395" s="17">
        <f t="shared" si="180"/>
        <v>2</v>
      </c>
      <c r="U1395" s="18" t="s">
        <v>15</v>
      </c>
      <c r="V1395" s="83"/>
      <c r="W1395" s="39" t="s">
        <v>5156</v>
      </c>
      <c r="X1395" s="85">
        <f t="shared" si="182"/>
        <v>37.5</v>
      </c>
      <c r="Y1395" s="85">
        <f t="shared" si="183"/>
        <v>83.333333333333329</v>
      </c>
      <c r="Z1395" s="85">
        <f>VLOOKUP(A:A,[1]周转天数!$A$1:$N$65536,14,0)</f>
        <v>62.5</v>
      </c>
    </row>
    <row r="1396" spans="1:26" ht="15" x14ac:dyDescent="0.25">
      <c r="A1396" s="87" t="s">
        <v>1421</v>
      </c>
      <c r="B1396" s="65" t="s">
        <v>6592</v>
      </c>
      <c r="C1396" s="63" t="s">
        <v>4984</v>
      </c>
      <c r="D1396" s="7" t="s">
        <v>22</v>
      </c>
      <c r="E1396" s="7">
        <v>1</v>
      </c>
      <c r="F1396" s="7">
        <v>3</v>
      </c>
      <c r="G1396" s="40" t="s">
        <v>4661</v>
      </c>
      <c r="H1396" s="68">
        <v>0.33333333333333331</v>
      </c>
      <c r="I1396" s="9">
        <v>10</v>
      </c>
      <c r="J1396" s="10">
        <f t="shared" si="177"/>
        <v>3.333333333333333</v>
      </c>
      <c r="K1396" s="11">
        <v>1</v>
      </c>
      <c r="L1396" s="12">
        <v>2</v>
      </c>
      <c r="M1396" s="54">
        <f t="shared" si="181"/>
        <v>2</v>
      </c>
      <c r="N1396" s="13">
        <f t="shared" si="178"/>
        <v>3</v>
      </c>
      <c r="O1396" s="14">
        <f t="shared" si="179"/>
        <v>6.6666666666666661</v>
      </c>
      <c r="P1396" s="15"/>
      <c r="Q1396" s="16">
        <v>5</v>
      </c>
      <c r="R1396" s="72">
        <f t="shared" si="184"/>
        <v>1.6666666666666661</v>
      </c>
      <c r="S1396" s="19" t="s">
        <v>15</v>
      </c>
      <c r="T1396" s="17">
        <f t="shared" si="180"/>
        <v>2</v>
      </c>
      <c r="U1396" s="18" t="s">
        <v>15</v>
      </c>
      <c r="V1396" s="83"/>
      <c r="W1396" s="39" t="s">
        <v>5263</v>
      </c>
      <c r="X1396" s="85">
        <f t="shared" si="182"/>
        <v>29.400000000000002</v>
      </c>
      <c r="Y1396" s="85">
        <f t="shared" si="183"/>
        <v>65.333333333333329</v>
      </c>
      <c r="Z1396" s="85">
        <f>VLOOKUP(A:A,[1]周转天数!$A$1:$N$65536,14,0)</f>
        <v>49</v>
      </c>
    </row>
    <row r="1397" spans="1:26" ht="15" x14ac:dyDescent="0.25">
      <c r="A1397" s="87" t="s">
        <v>1422</v>
      </c>
      <c r="B1397" s="65" t="s">
        <v>6593</v>
      </c>
      <c r="C1397" s="63" t="s">
        <v>4984</v>
      </c>
      <c r="D1397" s="7" t="s">
        <v>22</v>
      </c>
      <c r="E1397" s="7">
        <v>1</v>
      </c>
      <c r="F1397" s="7">
        <v>3</v>
      </c>
      <c r="G1397" s="40" t="s">
        <v>4787</v>
      </c>
      <c r="H1397" s="68">
        <v>0.33333333333333331</v>
      </c>
      <c r="I1397" s="9">
        <v>10</v>
      </c>
      <c r="J1397" s="10">
        <f t="shared" si="177"/>
        <v>3.333333333333333</v>
      </c>
      <c r="K1397" s="11">
        <v>1</v>
      </c>
      <c r="L1397" s="12">
        <v>2</v>
      </c>
      <c r="M1397" s="54">
        <f t="shared" si="181"/>
        <v>2</v>
      </c>
      <c r="N1397" s="13">
        <f t="shared" si="178"/>
        <v>3</v>
      </c>
      <c r="O1397" s="14">
        <f t="shared" si="179"/>
        <v>6.6666666666666661</v>
      </c>
      <c r="P1397" s="15"/>
      <c r="Q1397" s="16">
        <v>5</v>
      </c>
      <c r="R1397" s="72">
        <f t="shared" si="184"/>
        <v>1.6666666666666661</v>
      </c>
      <c r="S1397" s="19" t="s">
        <v>15</v>
      </c>
      <c r="T1397" s="17">
        <f t="shared" si="180"/>
        <v>2</v>
      </c>
      <c r="U1397" s="18" t="s">
        <v>15</v>
      </c>
      <c r="V1397" s="83"/>
      <c r="W1397" s="39" t="s">
        <v>5263</v>
      </c>
      <c r="X1397" s="85">
        <f t="shared" si="182"/>
        <v>47.7</v>
      </c>
      <c r="Y1397" s="85">
        <f t="shared" si="183"/>
        <v>106</v>
      </c>
      <c r="Z1397" s="85">
        <f>VLOOKUP(A:A,[1]周转天数!$A$1:$N$65536,14,0)</f>
        <v>79.5</v>
      </c>
    </row>
    <row r="1398" spans="1:26" ht="15" x14ac:dyDescent="0.25">
      <c r="A1398" s="87" t="s">
        <v>1423</v>
      </c>
      <c r="B1398" s="65" t="s">
        <v>6594</v>
      </c>
      <c r="C1398" s="63" t="s">
        <v>4984</v>
      </c>
      <c r="D1398" s="7" t="s">
        <v>22</v>
      </c>
      <c r="E1398" s="7">
        <v>1</v>
      </c>
      <c r="F1398" s="7">
        <v>3</v>
      </c>
      <c r="G1398" s="40" t="s">
        <v>4655</v>
      </c>
      <c r="H1398" s="68">
        <v>0.33333333333333331</v>
      </c>
      <c r="I1398" s="9">
        <v>10</v>
      </c>
      <c r="J1398" s="10">
        <f t="shared" si="177"/>
        <v>3.333333333333333</v>
      </c>
      <c r="K1398" s="11">
        <v>1</v>
      </c>
      <c r="L1398" s="12">
        <v>2</v>
      </c>
      <c r="M1398" s="54">
        <f t="shared" si="181"/>
        <v>2</v>
      </c>
      <c r="N1398" s="13">
        <f t="shared" si="178"/>
        <v>3</v>
      </c>
      <c r="O1398" s="14">
        <f t="shared" si="179"/>
        <v>6.6666666666666661</v>
      </c>
      <c r="P1398" s="15"/>
      <c r="Q1398" s="16">
        <v>5</v>
      </c>
      <c r="R1398" s="72">
        <f t="shared" si="184"/>
        <v>1.6666666666666661</v>
      </c>
      <c r="S1398" s="19" t="s">
        <v>15</v>
      </c>
      <c r="T1398" s="17">
        <f t="shared" si="180"/>
        <v>2</v>
      </c>
      <c r="U1398" s="18" t="s">
        <v>15</v>
      </c>
      <c r="V1398" s="83"/>
      <c r="W1398" s="39" t="s">
        <v>5263</v>
      </c>
      <c r="X1398" s="85">
        <f t="shared" si="182"/>
        <v>18</v>
      </c>
      <c r="Y1398" s="85">
        <f t="shared" si="183"/>
        <v>40</v>
      </c>
      <c r="Z1398" s="85">
        <f>VLOOKUP(A:A,[1]周转天数!$A$1:$N$65536,14,0)</f>
        <v>30</v>
      </c>
    </row>
    <row r="1399" spans="1:26" ht="15" x14ac:dyDescent="0.25">
      <c r="A1399" s="87" t="s">
        <v>1424</v>
      </c>
      <c r="B1399" s="65" t="s">
        <v>6595</v>
      </c>
      <c r="C1399" s="63" t="s">
        <v>4984</v>
      </c>
      <c r="D1399" s="7" t="s">
        <v>22</v>
      </c>
      <c r="E1399" s="7">
        <v>1</v>
      </c>
      <c r="F1399" s="7">
        <v>3</v>
      </c>
      <c r="G1399" s="40" t="s">
        <v>4752</v>
      </c>
      <c r="H1399" s="68">
        <v>0.33333333333333331</v>
      </c>
      <c r="I1399" s="9">
        <v>10</v>
      </c>
      <c r="J1399" s="10">
        <f t="shared" si="177"/>
        <v>3.333333333333333</v>
      </c>
      <c r="K1399" s="11">
        <v>1</v>
      </c>
      <c r="L1399" s="12">
        <v>2</v>
      </c>
      <c r="M1399" s="54">
        <f t="shared" si="181"/>
        <v>2</v>
      </c>
      <c r="N1399" s="13">
        <f t="shared" si="178"/>
        <v>3</v>
      </c>
      <c r="O1399" s="14">
        <f t="shared" si="179"/>
        <v>6.6666666666666661</v>
      </c>
      <c r="P1399" s="15"/>
      <c r="Q1399" s="16">
        <v>5</v>
      </c>
      <c r="R1399" s="72">
        <f t="shared" si="184"/>
        <v>1.6666666666666661</v>
      </c>
      <c r="S1399" s="19" t="s">
        <v>15</v>
      </c>
      <c r="T1399" s="17">
        <f t="shared" si="180"/>
        <v>2</v>
      </c>
      <c r="U1399" s="18" t="s">
        <v>15</v>
      </c>
      <c r="V1399" s="83"/>
      <c r="W1399" s="39" t="s">
        <v>5553</v>
      </c>
      <c r="X1399" s="85">
        <f t="shared" si="182"/>
        <v>65.400000000000006</v>
      </c>
      <c r="Y1399" s="85">
        <f t="shared" si="183"/>
        <v>145.33333333333331</v>
      </c>
      <c r="Z1399" s="85">
        <f>VLOOKUP(A:A,[1]周转天数!$A$1:$N$65536,14,0)</f>
        <v>109</v>
      </c>
    </row>
    <row r="1400" spans="1:26" ht="15" x14ac:dyDescent="0.25">
      <c r="A1400" s="87" t="s">
        <v>1425</v>
      </c>
      <c r="B1400" s="65" t="s">
        <v>6596</v>
      </c>
      <c r="C1400" s="63" t="s">
        <v>4984</v>
      </c>
      <c r="D1400" s="7" t="s">
        <v>22</v>
      </c>
      <c r="E1400" s="7">
        <v>1</v>
      </c>
      <c r="F1400" s="7">
        <v>3</v>
      </c>
      <c r="G1400" s="40" t="s">
        <v>4687</v>
      </c>
      <c r="H1400" s="68">
        <v>0.33333333333333331</v>
      </c>
      <c r="I1400" s="9">
        <v>10</v>
      </c>
      <c r="J1400" s="10">
        <f t="shared" si="177"/>
        <v>3.333333333333333</v>
      </c>
      <c r="K1400" s="11">
        <v>1</v>
      </c>
      <c r="L1400" s="12">
        <v>2</v>
      </c>
      <c r="M1400" s="54">
        <f t="shared" si="181"/>
        <v>2</v>
      </c>
      <c r="N1400" s="13">
        <f t="shared" si="178"/>
        <v>3</v>
      </c>
      <c r="O1400" s="14">
        <f t="shared" si="179"/>
        <v>6.6666666666666661</v>
      </c>
      <c r="P1400" s="15"/>
      <c r="Q1400" s="16">
        <v>5</v>
      </c>
      <c r="R1400" s="72">
        <f t="shared" si="184"/>
        <v>1.6666666666666661</v>
      </c>
      <c r="S1400" s="19" t="s">
        <v>15</v>
      </c>
      <c r="T1400" s="17">
        <f t="shared" si="180"/>
        <v>2</v>
      </c>
      <c r="U1400" s="18" t="s">
        <v>15</v>
      </c>
      <c r="V1400" s="83"/>
      <c r="W1400" s="39" t="s">
        <v>5553</v>
      </c>
      <c r="X1400" s="85">
        <f t="shared" si="182"/>
        <v>41.7</v>
      </c>
      <c r="Y1400" s="85">
        <f t="shared" si="183"/>
        <v>92.666666666666657</v>
      </c>
      <c r="Z1400" s="85">
        <f>VLOOKUP(A:A,[1]周转天数!$A$1:$N$65536,14,0)</f>
        <v>69.5</v>
      </c>
    </row>
    <row r="1401" spans="1:26" ht="15" x14ac:dyDescent="0.25">
      <c r="A1401" s="87" t="s">
        <v>1426</v>
      </c>
      <c r="B1401" s="65" t="s">
        <v>6597</v>
      </c>
      <c r="C1401" s="63" t="s">
        <v>4984</v>
      </c>
      <c r="D1401" s="7" t="s">
        <v>22</v>
      </c>
      <c r="E1401" s="7">
        <v>1</v>
      </c>
      <c r="F1401" s="7">
        <v>3</v>
      </c>
      <c r="G1401" s="40" t="s">
        <v>4787</v>
      </c>
      <c r="H1401" s="68">
        <v>0.33333333333333331</v>
      </c>
      <c r="I1401" s="9">
        <v>10</v>
      </c>
      <c r="J1401" s="10">
        <f t="shared" si="177"/>
        <v>3.333333333333333</v>
      </c>
      <c r="K1401" s="11">
        <v>1</v>
      </c>
      <c r="L1401" s="12">
        <v>2</v>
      </c>
      <c r="M1401" s="54">
        <f t="shared" si="181"/>
        <v>2</v>
      </c>
      <c r="N1401" s="13">
        <f t="shared" si="178"/>
        <v>3</v>
      </c>
      <c r="O1401" s="14">
        <f t="shared" si="179"/>
        <v>6.6666666666666661</v>
      </c>
      <c r="P1401" s="15"/>
      <c r="Q1401" s="16">
        <v>5</v>
      </c>
      <c r="R1401" s="72">
        <f t="shared" si="184"/>
        <v>1.6666666666666661</v>
      </c>
      <c r="S1401" s="19" t="s">
        <v>15</v>
      </c>
      <c r="T1401" s="17">
        <f t="shared" si="180"/>
        <v>2</v>
      </c>
      <c r="U1401" s="18" t="s">
        <v>15</v>
      </c>
      <c r="V1401" s="83"/>
      <c r="W1401" s="39" t="s">
        <v>5553</v>
      </c>
      <c r="X1401" s="85">
        <f t="shared" si="182"/>
        <v>47.7</v>
      </c>
      <c r="Y1401" s="85">
        <f t="shared" si="183"/>
        <v>106</v>
      </c>
      <c r="Z1401" s="85">
        <f>VLOOKUP(A:A,[1]周转天数!$A$1:$N$65536,14,0)</f>
        <v>79.5</v>
      </c>
    </row>
    <row r="1402" spans="1:26" ht="15" x14ac:dyDescent="0.25">
      <c r="A1402" s="87" t="s">
        <v>1427</v>
      </c>
      <c r="B1402" s="65" t="s">
        <v>6598</v>
      </c>
      <c r="C1402" s="63" t="s">
        <v>4984</v>
      </c>
      <c r="D1402" s="7" t="s">
        <v>22</v>
      </c>
      <c r="E1402" s="7">
        <v>1</v>
      </c>
      <c r="F1402" s="7">
        <v>3</v>
      </c>
      <c r="G1402" s="40" t="s">
        <v>4727</v>
      </c>
      <c r="H1402" s="68">
        <v>0.33333333333333331</v>
      </c>
      <c r="I1402" s="9">
        <v>10</v>
      </c>
      <c r="J1402" s="10">
        <f t="shared" si="177"/>
        <v>3.333333333333333</v>
      </c>
      <c r="K1402" s="11">
        <v>1</v>
      </c>
      <c r="L1402" s="12">
        <v>2</v>
      </c>
      <c r="M1402" s="54">
        <f t="shared" si="181"/>
        <v>2</v>
      </c>
      <c r="N1402" s="13">
        <f t="shared" si="178"/>
        <v>3</v>
      </c>
      <c r="O1402" s="14">
        <f t="shared" si="179"/>
        <v>6.6666666666666661</v>
      </c>
      <c r="P1402" s="15"/>
      <c r="Q1402" s="16">
        <v>5</v>
      </c>
      <c r="R1402" s="72">
        <f t="shared" si="184"/>
        <v>1.6666666666666661</v>
      </c>
      <c r="S1402" s="19" t="s">
        <v>15</v>
      </c>
      <c r="T1402" s="17">
        <f t="shared" si="180"/>
        <v>2</v>
      </c>
      <c r="U1402" s="18" t="s">
        <v>15</v>
      </c>
      <c r="V1402" s="83"/>
      <c r="W1402" s="39" t="s">
        <v>5553</v>
      </c>
      <c r="X1402" s="85">
        <f t="shared" si="182"/>
        <v>38.700000000000003</v>
      </c>
      <c r="Y1402" s="85">
        <f t="shared" si="183"/>
        <v>86</v>
      </c>
      <c r="Z1402" s="85">
        <f>VLOOKUP(A:A,[1]周转天数!$A$1:$N$65536,14,0)</f>
        <v>64.5</v>
      </c>
    </row>
    <row r="1403" spans="1:26" ht="15" x14ac:dyDescent="0.25">
      <c r="A1403" s="87" t="s">
        <v>1428</v>
      </c>
      <c r="B1403" s="65" t="s">
        <v>6599</v>
      </c>
      <c r="C1403" s="63" t="s">
        <v>4984</v>
      </c>
      <c r="D1403" s="7" t="s">
        <v>22</v>
      </c>
      <c r="E1403" s="7">
        <v>1</v>
      </c>
      <c r="F1403" s="7">
        <v>3</v>
      </c>
      <c r="G1403" s="40" t="s">
        <v>4739</v>
      </c>
      <c r="H1403" s="68">
        <v>0.33333333333333331</v>
      </c>
      <c r="I1403" s="9">
        <v>10</v>
      </c>
      <c r="J1403" s="10">
        <f t="shared" si="177"/>
        <v>3.333333333333333</v>
      </c>
      <c r="K1403" s="11">
        <v>1</v>
      </c>
      <c r="L1403" s="12">
        <v>2</v>
      </c>
      <c r="M1403" s="54">
        <f t="shared" si="181"/>
        <v>2</v>
      </c>
      <c r="N1403" s="13">
        <f t="shared" si="178"/>
        <v>3</v>
      </c>
      <c r="O1403" s="14">
        <f t="shared" si="179"/>
        <v>6.6666666666666661</v>
      </c>
      <c r="P1403" s="15"/>
      <c r="Q1403" s="16">
        <v>5</v>
      </c>
      <c r="R1403" s="72">
        <f t="shared" si="184"/>
        <v>1.6666666666666661</v>
      </c>
      <c r="S1403" s="19" t="s">
        <v>15</v>
      </c>
      <c r="T1403" s="17">
        <f t="shared" si="180"/>
        <v>2</v>
      </c>
      <c r="U1403" s="18" t="s">
        <v>15</v>
      </c>
      <c r="V1403" s="83"/>
      <c r="W1403" s="39" t="s">
        <v>5553</v>
      </c>
      <c r="X1403" s="85">
        <f t="shared" si="182"/>
        <v>49.5</v>
      </c>
      <c r="Y1403" s="85">
        <f t="shared" si="183"/>
        <v>109.99999999999999</v>
      </c>
      <c r="Z1403" s="85">
        <f>VLOOKUP(A:A,[1]周转天数!$A$1:$N$65536,14,0)</f>
        <v>82.5</v>
      </c>
    </row>
    <row r="1404" spans="1:26" ht="15" x14ac:dyDescent="0.25">
      <c r="A1404" s="87" t="s">
        <v>1429</v>
      </c>
      <c r="B1404" s="65" t="s">
        <v>6600</v>
      </c>
      <c r="C1404" s="63" t="s">
        <v>19</v>
      </c>
      <c r="D1404" s="7" t="s">
        <v>22</v>
      </c>
      <c r="E1404" s="7">
        <v>1</v>
      </c>
      <c r="F1404" s="7">
        <v>3</v>
      </c>
      <c r="G1404" s="40" t="s">
        <v>4654</v>
      </c>
      <c r="H1404" s="68">
        <v>0.33333333333333331</v>
      </c>
      <c r="I1404" s="9">
        <v>10</v>
      </c>
      <c r="J1404" s="10">
        <f t="shared" si="177"/>
        <v>3.333333333333333</v>
      </c>
      <c r="K1404" s="11">
        <v>1</v>
      </c>
      <c r="L1404" s="12">
        <v>2</v>
      </c>
      <c r="M1404" s="54">
        <f t="shared" si="181"/>
        <v>2</v>
      </c>
      <c r="N1404" s="13">
        <f t="shared" si="178"/>
        <v>3</v>
      </c>
      <c r="O1404" s="14">
        <f t="shared" si="179"/>
        <v>6.6666666666666661</v>
      </c>
      <c r="P1404" s="15"/>
      <c r="Q1404" s="16">
        <v>5</v>
      </c>
      <c r="R1404" s="72">
        <f t="shared" si="184"/>
        <v>1.6666666666666661</v>
      </c>
      <c r="S1404" s="19" t="s">
        <v>15</v>
      </c>
      <c r="T1404" s="17">
        <f t="shared" si="180"/>
        <v>2</v>
      </c>
      <c r="U1404" s="18" t="s">
        <v>15</v>
      </c>
      <c r="V1404" s="83"/>
      <c r="W1404" s="39" t="s">
        <v>5118</v>
      </c>
      <c r="X1404" s="85">
        <f t="shared" si="182"/>
        <v>38.400000000000006</v>
      </c>
      <c r="Y1404" s="85">
        <f t="shared" si="183"/>
        <v>85.333333333333329</v>
      </c>
      <c r="Z1404" s="85">
        <f>VLOOKUP(A:A,[1]周转天数!$A$1:$N$65536,14,0)</f>
        <v>64</v>
      </c>
    </row>
    <row r="1405" spans="1:26" ht="15" x14ac:dyDescent="0.25">
      <c r="A1405" s="87" t="s">
        <v>1430</v>
      </c>
      <c r="B1405" s="65" t="s">
        <v>6601</v>
      </c>
      <c r="C1405" s="63" t="s">
        <v>19</v>
      </c>
      <c r="D1405" s="7" t="s">
        <v>22</v>
      </c>
      <c r="E1405" s="7">
        <v>1</v>
      </c>
      <c r="F1405" s="7">
        <v>3</v>
      </c>
      <c r="G1405" s="40" t="s">
        <v>4791</v>
      </c>
      <c r="H1405" s="68">
        <v>0.33333333333333331</v>
      </c>
      <c r="I1405" s="9">
        <v>10</v>
      </c>
      <c r="J1405" s="10">
        <f t="shared" si="177"/>
        <v>3.333333333333333</v>
      </c>
      <c r="K1405" s="11">
        <v>1</v>
      </c>
      <c r="L1405" s="12">
        <v>2</v>
      </c>
      <c r="M1405" s="54">
        <f t="shared" si="181"/>
        <v>2</v>
      </c>
      <c r="N1405" s="13">
        <f t="shared" si="178"/>
        <v>3</v>
      </c>
      <c r="O1405" s="14">
        <f t="shared" si="179"/>
        <v>6.6666666666666661</v>
      </c>
      <c r="P1405" s="15"/>
      <c r="Q1405" s="16">
        <v>5</v>
      </c>
      <c r="R1405" s="72">
        <f t="shared" si="184"/>
        <v>1.6666666666666661</v>
      </c>
      <c r="S1405" s="19" t="s">
        <v>15</v>
      </c>
      <c r="T1405" s="17">
        <f t="shared" si="180"/>
        <v>2</v>
      </c>
      <c r="U1405" s="18" t="s">
        <v>15</v>
      </c>
      <c r="V1405" s="83"/>
      <c r="W1405" s="39" t="s">
        <v>5761</v>
      </c>
      <c r="X1405" s="85">
        <f t="shared" si="182"/>
        <v>99</v>
      </c>
      <c r="Y1405" s="85">
        <f t="shared" si="183"/>
        <v>219.99999999999997</v>
      </c>
      <c r="Z1405" s="85">
        <f>VLOOKUP(A:A,[1]周转天数!$A$1:$N$65536,14,0)</f>
        <v>165</v>
      </c>
    </row>
    <row r="1406" spans="1:26" ht="15" x14ac:dyDescent="0.25">
      <c r="A1406" s="87" t="s">
        <v>1431</v>
      </c>
      <c r="B1406" s="65" t="s">
        <v>6602</v>
      </c>
      <c r="C1406" s="63" t="s">
        <v>4984</v>
      </c>
      <c r="D1406" s="7" t="s">
        <v>22</v>
      </c>
      <c r="E1406" s="7">
        <v>1</v>
      </c>
      <c r="F1406" s="7">
        <v>3</v>
      </c>
      <c r="G1406" s="40" t="s">
        <v>4652</v>
      </c>
      <c r="H1406" s="68">
        <v>0.33333333333333331</v>
      </c>
      <c r="I1406" s="9">
        <v>10</v>
      </c>
      <c r="J1406" s="10">
        <f t="shared" si="177"/>
        <v>3.333333333333333</v>
      </c>
      <c r="K1406" s="11">
        <v>1</v>
      </c>
      <c r="L1406" s="12">
        <v>2</v>
      </c>
      <c r="M1406" s="54">
        <f t="shared" si="181"/>
        <v>2</v>
      </c>
      <c r="N1406" s="13">
        <f t="shared" si="178"/>
        <v>3</v>
      </c>
      <c r="O1406" s="14">
        <f t="shared" si="179"/>
        <v>6.6666666666666661</v>
      </c>
      <c r="P1406" s="15"/>
      <c r="Q1406" s="16">
        <v>5</v>
      </c>
      <c r="R1406" s="72">
        <f t="shared" si="184"/>
        <v>1.6666666666666661</v>
      </c>
      <c r="S1406" s="19" t="s">
        <v>15</v>
      </c>
      <c r="T1406" s="17">
        <f t="shared" si="180"/>
        <v>2</v>
      </c>
      <c r="U1406" s="18" t="s">
        <v>15</v>
      </c>
      <c r="V1406" s="83"/>
      <c r="W1406" s="39" t="s">
        <v>5553</v>
      </c>
      <c r="X1406" s="85">
        <f t="shared" si="182"/>
        <v>36</v>
      </c>
      <c r="Y1406" s="85">
        <f t="shared" si="183"/>
        <v>80</v>
      </c>
      <c r="Z1406" s="85">
        <f>VLOOKUP(A:A,[1]周转天数!$A$1:$N$65536,14,0)</f>
        <v>60</v>
      </c>
    </row>
    <row r="1407" spans="1:26" ht="15" x14ac:dyDescent="0.25">
      <c r="A1407" s="87" t="s">
        <v>1432</v>
      </c>
      <c r="B1407" s="65" t="s">
        <v>6603</v>
      </c>
      <c r="C1407" s="63" t="s">
        <v>19</v>
      </c>
      <c r="D1407" s="7" t="s">
        <v>22</v>
      </c>
      <c r="E1407" s="7">
        <v>1</v>
      </c>
      <c r="F1407" s="7">
        <v>3</v>
      </c>
      <c r="G1407" s="40" t="s">
        <v>4672</v>
      </c>
      <c r="H1407" s="68">
        <v>0.33333333333333331</v>
      </c>
      <c r="I1407" s="9">
        <v>10</v>
      </c>
      <c r="J1407" s="10">
        <f t="shared" si="177"/>
        <v>3.333333333333333</v>
      </c>
      <c r="K1407" s="11">
        <v>1</v>
      </c>
      <c r="L1407" s="12">
        <v>2</v>
      </c>
      <c r="M1407" s="54">
        <f t="shared" si="181"/>
        <v>2</v>
      </c>
      <c r="N1407" s="13">
        <f t="shared" si="178"/>
        <v>3</v>
      </c>
      <c r="O1407" s="14">
        <f t="shared" si="179"/>
        <v>6.6666666666666661</v>
      </c>
      <c r="P1407" s="15"/>
      <c r="Q1407" s="16">
        <v>5</v>
      </c>
      <c r="R1407" s="72">
        <f t="shared" si="184"/>
        <v>1.6666666666666661</v>
      </c>
      <c r="S1407" s="19" t="s">
        <v>15</v>
      </c>
      <c r="T1407" s="17">
        <f t="shared" si="180"/>
        <v>2</v>
      </c>
      <c r="U1407" s="18" t="s">
        <v>15</v>
      </c>
      <c r="V1407" s="83"/>
      <c r="W1407" s="39" t="s">
        <v>6604</v>
      </c>
      <c r="X1407" s="85">
        <f t="shared" si="182"/>
        <v>30</v>
      </c>
      <c r="Y1407" s="85">
        <f t="shared" si="183"/>
        <v>66.666666666666657</v>
      </c>
      <c r="Z1407" s="85">
        <f>VLOOKUP(A:A,[1]周转天数!$A$1:$N$65536,14,0)</f>
        <v>50</v>
      </c>
    </row>
    <row r="1408" spans="1:26" ht="15" x14ac:dyDescent="0.25">
      <c r="A1408" s="87" t="s">
        <v>1433</v>
      </c>
      <c r="B1408" s="65" t="s">
        <v>6605</v>
      </c>
      <c r="C1408" s="63" t="s">
        <v>25</v>
      </c>
      <c r="D1408" s="7" t="s">
        <v>22</v>
      </c>
      <c r="E1408" s="7">
        <v>1</v>
      </c>
      <c r="F1408" s="7">
        <v>3</v>
      </c>
      <c r="G1408" s="40" t="s">
        <v>4672</v>
      </c>
      <c r="H1408" s="68">
        <v>0.33333333333333331</v>
      </c>
      <c r="I1408" s="9">
        <v>10</v>
      </c>
      <c r="J1408" s="10">
        <f t="shared" ref="J1408:J1471" si="185">H1408*I1408</f>
        <v>3.333333333333333</v>
      </c>
      <c r="K1408" s="11">
        <v>1</v>
      </c>
      <c r="L1408" s="12">
        <v>2</v>
      </c>
      <c r="M1408" s="54">
        <f t="shared" si="181"/>
        <v>2</v>
      </c>
      <c r="N1408" s="13">
        <f t="shared" si="178"/>
        <v>3</v>
      </c>
      <c r="O1408" s="14">
        <f t="shared" si="179"/>
        <v>6.6666666666666661</v>
      </c>
      <c r="P1408" s="15"/>
      <c r="Q1408" s="16">
        <v>5</v>
      </c>
      <c r="R1408" s="72">
        <f t="shared" si="184"/>
        <v>1.6666666666666661</v>
      </c>
      <c r="S1408" s="19" t="s">
        <v>15</v>
      </c>
      <c r="T1408" s="17">
        <f t="shared" si="180"/>
        <v>2</v>
      </c>
      <c r="U1408" s="18" t="s">
        <v>15</v>
      </c>
      <c r="V1408" s="83"/>
      <c r="W1408" s="39" t="s">
        <v>5156</v>
      </c>
      <c r="X1408" s="85">
        <f t="shared" si="182"/>
        <v>30</v>
      </c>
      <c r="Y1408" s="85">
        <f t="shared" si="183"/>
        <v>66.666666666666657</v>
      </c>
      <c r="Z1408" s="85">
        <f>VLOOKUP(A:A,[1]周转天数!$A$1:$N$65536,14,0)</f>
        <v>50</v>
      </c>
    </row>
    <row r="1409" spans="1:26" ht="15" x14ac:dyDescent="0.25">
      <c r="A1409" s="87" t="s">
        <v>1434</v>
      </c>
      <c r="B1409" s="65" t="s">
        <v>6606</v>
      </c>
      <c r="C1409" s="63" t="s">
        <v>25</v>
      </c>
      <c r="D1409" s="7" t="s">
        <v>22</v>
      </c>
      <c r="E1409" s="7">
        <v>1</v>
      </c>
      <c r="F1409" s="7">
        <v>3</v>
      </c>
      <c r="G1409" s="40" t="s">
        <v>4640</v>
      </c>
      <c r="H1409" s="68">
        <v>0.33333333333333331</v>
      </c>
      <c r="I1409" s="9">
        <v>10</v>
      </c>
      <c r="J1409" s="10">
        <f t="shared" si="185"/>
        <v>3.333333333333333</v>
      </c>
      <c r="K1409" s="11">
        <v>1</v>
      </c>
      <c r="L1409" s="12">
        <v>2</v>
      </c>
      <c r="M1409" s="54">
        <f t="shared" si="181"/>
        <v>2</v>
      </c>
      <c r="N1409" s="13">
        <f t="shared" ref="N1409:N1472" si="186">M1409+F1409*H1409</f>
        <v>3</v>
      </c>
      <c r="O1409" s="14">
        <f t="shared" ref="O1409:O1472" si="187">H1409*20</f>
        <v>6.6666666666666661</v>
      </c>
      <c r="P1409" s="15"/>
      <c r="Q1409" s="16">
        <v>5</v>
      </c>
      <c r="R1409" s="72">
        <f t="shared" si="184"/>
        <v>1.6666666666666661</v>
      </c>
      <c r="S1409" s="19" t="s">
        <v>15</v>
      </c>
      <c r="T1409" s="17">
        <f t="shared" ref="T1409:T1472" si="188">Q1409-N1409</f>
        <v>2</v>
      </c>
      <c r="U1409" s="18" t="s">
        <v>15</v>
      </c>
      <c r="V1409" s="83"/>
      <c r="W1409" s="39" t="s">
        <v>5156</v>
      </c>
      <c r="X1409" s="85">
        <f t="shared" si="182"/>
        <v>16.5</v>
      </c>
      <c r="Y1409" s="85">
        <f t="shared" si="183"/>
        <v>36.666666666666664</v>
      </c>
      <c r="Z1409" s="85">
        <f>VLOOKUP(A:A,[1]周转天数!$A$1:$N$65536,14,0)</f>
        <v>27.5</v>
      </c>
    </row>
    <row r="1410" spans="1:26" ht="15" x14ac:dyDescent="0.25">
      <c r="A1410" s="87" t="s">
        <v>1435</v>
      </c>
      <c r="B1410" s="65" t="s">
        <v>6607</v>
      </c>
      <c r="C1410" s="63" t="s">
        <v>25</v>
      </c>
      <c r="D1410" s="7" t="s">
        <v>22</v>
      </c>
      <c r="E1410" s="7">
        <v>1</v>
      </c>
      <c r="F1410" s="7">
        <v>3</v>
      </c>
      <c r="G1410" s="40" t="s">
        <v>4792</v>
      </c>
      <c r="H1410" s="68">
        <v>0.33333333333333331</v>
      </c>
      <c r="I1410" s="9">
        <v>10</v>
      </c>
      <c r="J1410" s="10">
        <f t="shared" si="185"/>
        <v>3.333333333333333</v>
      </c>
      <c r="K1410" s="11">
        <v>1</v>
      </c>
      <c r="L1410" s="12">
        <v>2</v>
      </c>
      <c r="M1410" s="54">
        <f t="shared" ref="M1410:M1473" si="189">K1410*L1410</f>
        <v>2</v>
      </c>
      <c r="N1410" s="13">
        <f t="shared" si="186"/>
        <v>3</v>
      </c>
      <c r="O1410" s="14">
        <f t="shared" si="187"/>
        <v>6.6666666666666661</v>
      </c>
      <c r="P1410" s="15"/>
      <c r="Q1410" s="16">
        <v>5</v>
      </c>
      <c r="R1410" s="72">
        <f t="shared" si="184"/>
        <v>1.6666666666666661</v>
      </c>
      <c r="S1410" s="19" t="s">
        <v>15</v>
      </c>
      <c r="T1410" s="17">
        <f t="shared" si="188"/>
        <v>2</v>
      </c>
      <c r="U1410" s="18" t="s">
        <v>15</v>
      </c>
      <c r="V1410" s="83"/>
      <c r="W1410" s="39" t="s">
        <v>5156</v>
      </c>
      <c r="X1410" s="85">
        <f t="shared" si="182"/>
        <v>25.799999999999997</v>
      </c>
      <c r="Y1410" s="85">
        <f t="shared" si="183"/>
        <v>57.333333333333329</v>
      </c>
      <c r="Z1410" s="85">
        <f>VLOOKUP(A:A,[1]周转天数!$A$1:$N$65536,14,0)</f>
        <v>43</v>
      </c>
    </row>
    <row r="1411" spans="1:26" ht="15" x14ac:dyDescent="0.25">
      <c r="A1411" s="87" t="s">
        <v>1436</v>
      </c>
      <c r="B1411" s="65" t="s">
        <v>6608</v>
      </c>
      <c r="C1411" s="63" t="s">
        <v>25</v>
      </c>
      <c r="D1411" s="7" t="s">
        <v>22</v>
      </c>
      <c r="E1411" s="7">
        <v>1</v>
      </c>
      <c r="F1411" s="7">
        <v>3</v>
      </c>
      <c r="G1411" s="40" t="s">
        <v>4725</v>
      </c>
      <c r="H1411" s="68">
        <v>0.33333333333333331</v>
      </c>
      <c r="I1411" s="9">
        <v>10</v>
      </c>
      <c r="J1411" s="10">
        <f t="shared" si="185"/>
        <v>3.333333333333333</v>
      </c>
      <c r="K1411" s="11">
        <v>1</v>
      </c>
      <c r="L1411" s="12">
        <v>2</v>
      </c>
      <c r="M1411" s="54">
        <f t="shared" si="189"/>
        <v>2</v>
      </c>
      <c r="N1411" s="13">
        <f t="shared" si="186"/>
        <v>3</v>
      </c>
      <c r="O1411" s="14">
        <f t="shared" si="187"/>
        <v>6.6666666666666661</v>
      </c>
      <c r="P1411" s="15"/>
      <c r="Q1411" s="16">
        <v>5</v>
      </c>
      <c r="R1411" s="72">
        <f t="shared" si="184"/>
        <v>1.6666666666666661</v>
      </c>
      <c r="S1411" s="19" t="s">
        <v>15</v>
      </c>
      <c r="T1411" s="17">
        <f t="shared" si="188"/>
        <v>2</v>
      </c>
      <c r="U1411" s="18" t="s">
        <v>15</v>
      </c>
      <c r="V1411" s="83"/>
      <c r="W1411" s="39" t="s">
        <v>5156</v>
      </c>
      <c r="X1411" s="85">
        <f t="shared" ref="X1411:X1474" si="190">N1411*G1411</f>
        <v>28.5</v>
      </c>
      <c r="Y1411" s="85">
        <f t="shared" ref="Y1411:Y1474" si="191">O1411*G1411</f>
        <v>63.333333333333329</v>
      </c>
      <c r="Z1411" s="85">
        <f>VLOOKUP(A:A,[1]周转天数!$A$1:$N$65536,14,0)</f>
        <v>47.5</v>
      </c>
    </row>
    <row r="1412" spans="1:26" ht="15" x14ac:dyDescent="0.25">
      <c r="A1412" s="87" t="s">
        <v>1437</v>
      </c>
      <c r="B1412" s="65" t="s">
        <v>6609</v>
      </c>
      <c r="C1412" s="63" t="s">
        <v>25</v>
      </c>
      <c r="D1412" s="7" t="s">
        <v>22</v>
      </c>
      <c r="E1412" s="7">
        <v>1</v>
      </c>
      <c r="F1412" s="7">
        <v>3</v>
      </c>
      <c r="G1412" s="40" t="s">
        <v>4663</v>
      </c>
      <c r="H1412" s="68">
        <v>0.33333333333333331</v>
      </c>
      <c r="I1412" s="9">
        <v>10</v>
      </c>
      <c r="J1412" s="10">
        <f t="shared" si="185"/>
        <v>3.333333333333333</v>
      </c>
      <c r="K1412" s="11">
        <v>1</v>
      </c>
      <c r="L1412" s="12">
        <v>2</v>
      </c>
      <c r="M1412" s="54">
        <f t="shared" si="189"/>
        <v>2</v>
      </c>
      <c r="N1412" s="13">
        <f t="shared" si="186"/>
        <v>3</v>
      </c>
      <c r="O1412" s="14">
        <f t="shared" si="187"/>
        <v>6.6666666666666661</v>
      </c>
      <c r="P1412" s="15"/>
      <c r="Q1412" s="16">
        <v>5</v>
      </c>
      <c r="R1412" s="72">
        <f t="shared" si="184"/>
        <v>1.6666666666666661</v>
      </c>
      <c r="S1412" s="19" t="s">
        <v>15</v>
      </c>
      <c r="T1412" s="17">
        <f t="shared" si="188"/>
        <v>2</v>
      </c>
      <c r="U1412" s="18" t="s">
        <v>15</v>
      </c>
      <c r="V1412" s="83"/>
      <c r="W1412" s="39" t="s">
        <v>5156</v>
      </c>
      <c r="X1412" s="85">
        <f t="shared" si="190"/>
        <v>32.700000000000003</v>
      </c>
      <c r="Y1412" s="85">
        <f t="shared" si="191"/>
        <v>72.666666666666657</v>
      </c>
      <c r="Z1412" s="85">
        <f>VLOOKUP(A:A,[1]周转天数!$A$1:$N$65536,14,0)</f>
        <v>54.5</v>
      </c>
    </row>
    <row r="1413" spans="1:26" ht="15" x14ac:dyDescent="0.25">
      <c r="A1413" s="87" t="s">
        <v>1438</v>
      </c>
      <c r="B1413" s="65" t="s">
        <v>6610</v>
      </c>
      <c r="C1413" s="63" t="s">
        <v>4984</v>
      </c>
      <c r="D1413" s="7" t="s">
        <v>22</v>
      </c>
      <c r="E1413" s="7">
        <v>1</v>
      </c>
      <c r="F1413" s="7">
        <v>3</v>
      </c>
      <c r="G1413" s="40" t="s">
        <v>4688</v>
      </c>
      <c r="H1413" s="68">
        <v>0.33333333333333331</v>
      </c>
      <c r="I1413" s="9">
        <v>10</v>
      </c>
      <c r="J1413" s="10">
        <f t="shared" si="185"/>
        <v>3.333333333333333</v>
      </c>
      <c r="K1413" s="11">
        <v>1</v>
      </c>
      <c r="L1413" s="12">
        <v>2</v>
      </c>
      <c r="M1413" s="54">
        <f t="shared" si="189"/>
        <v>2</v>
      </c>
      <c r="N1413" s="13">
        <f t="shared" si="186"/>
        <v>3</v>
      </c>
      <c r="O1413" s="14">
        <f t="shared" si="187"/>
        <v>6.6666666666666661</v>
      </c>
      <c r="P1413" s="15"/>
      <c r="Q1413" s="16">
        <v>5</v>
      </c>
      <c r="R1413" s="72">
        <f t="shared" si="184"/>
        <v>1.6666666666666661</v>
      </c>
      <c r="S1413" s="19" t="s">
        <v>15</v>
      </c>
      <c r="T1413" s="17">
        <f t="shared" si="188"/>
        <v>2</v>
      </c>
      <c r="U1413" s="18" t="s">
        <v>15</v>
      </c>
      <c r="V1413" s="83"/>
      <c r="W1413" s="39" t="s">
        <v>5553</v>
      </c>
      <c r="X1413" s="85">
        <f t="shared" si="190"/>
        <v>59.699999999999996</v>
      </c>
      <c r="Y1413" s="85">
        <f t="shared" si="191"/>
        <v>132.66666666666666</v>
      </c>
      <c r="Z1413" s="85">
        <f>VLOOKUP(A:A,[1]周转天数!$A$1:$N$65536,14,0)</f>
        <v>99.5</v>
      </c>
    </row>
    <row r="1414" spans="1:26" ht="15" x14ac:dyDescent="0.25">
      <c r="A1414" s="87" t="s">
        <v>1439</v>
      </c>
      <c r="B1414" s="65" t="s">
        <v>6611</v>
      </c>
      <c r="C1414" s="63" t="s">
        <v>5284</v>
      </c>
      <c r="D1414" s="7" t="s">
        <v>22</v>
      </c>
      <c r="E1414" s="7">
        <v>1</v>
      </c>
      <c r="F1414" s="7">
        <v>3</v>
      </c>
      <c r="G1414" s="40" t="s">
        <v>4747</v>
      </c>
      <c r="H1414" s="68">
        <v>0.33333333333333331</v>
      </c>
      <c r="I1414" s="9">
        <v>10</v>
      </c>
      <c r="J1414" s="10">
        <f t="shared" si="185"/>
        <v>3.333333333333333</v>
      </c>
      <c r="K1414" s="11">
        <v>1</v>
      </c>
      <c r="L1414" s="12">
        <v>2</v>
      </c>
      <c r="M1414" s="54">
        <f t="shared" si="189"/>
        <v>2</v>
      </c>
      <c r="N1414" s="13">
        <f t="shared" si="186"/>
        <v>3</v>
      </c>
      <c r="O1414" s="14">
        <f t="shared" si="187"/>
        <v>6.6666666666666661</v>
      </c>
      <c r="P1414" s="15"/>
      <c r="Q1414" s="16">
        <v>5</v>
      </c>
      <c r="R1414" s="72">
        <f t="shared" si="184"/>
        <v>1.6666666666666661</v>
      </c>
      <c r="S1414" s="19" t="s">
        <v>15</v>
      </c>
      <c r="T1414" s="17">
        <f t="shared" si="188"/>
        <v>2</v>
      </c>
      <c r="U1414" s="18" t="s">
        <v>15</v>
      </c>
      <c r="V1414" s="83"/>
      <c r="W1414" s="39" t="s">
        <v>5183</v>
      </c>
      <c r="X1414" s="85">
        <f t="shared" si="190"/>
        <v>50.699999999999996</v>
      </c>
      <c r="Y1414" s="85">
        <f t="shared" si="191"/>
        <v>112.66666666666664</v>
      </c>
      <c r="Z1414" s="85">
        <f>VLOOKUP(A:A,[1]周转天数!$A$1:$N$65536,14,0)</f>
        <v>84.5</v>
      </c>
    </row>
    <row r="1415" spans="1:26" ht="15" x14ac:dyDescent="0.25">
      <c r="A1415" s="87" t="s">
        <v>1440</v>
      </c>
      <c r="B1415" s="65" t="s">
        <v>6612</v>
      </c>
      <c r="C1415" s="63" t="s">
        <v>25</v>
      </c>
      <c r="D1415" s="7" t="s">
        <v>22</v>
      </c>
      <c r="E1415" s="7">
        <v>1</v>
      </c>
      <c r="F1415" s="7">
        <v>3</v>
      </c>
      <c r="G1415" s="40" t="s">
        <v>4665</v>
      </c>
      <c r="H1415" s="68">
        <v>0.33333333333333331</v>
      </c>
      <c r="I1415" s="9">
        <v>10</v>
      </c>
      <c r="J1415" s="10">
        <f t="shared" si="185"/>
        <v>3.333333333333333</v>
      </c>
      <c r="K1415" s="11">
        <v>1</v>
      </c>
      <c r="L1415" s="12">
        <v>2</v>
      </c>
      <c r="M1415" s="54">
        <f t="shared" si="189"/>
        <v>2</v>
      </c>
      <c r="N1415" s="13">
        <f t="shared" si="186"/>
        <v>3</v>
      </c>
      <c r="O1415" s="14">
        <f t="shared" si="187"/>
        <v>6.6666666666666661</v>
      </c>
      <c r="P1415" s="15"/>
      <c r="Q1415" s="16">
        <v>5</v>
      </c>
      <c r="R1415" s="72">
        <f t="shared" si="184"/>
        <v>1.6666666666666661</v>
      </c>
      <c r="S1415" s="19" t="s">
        <v>15</v>
      </c>
      <c r="T1415" s="17">
        <f t="shared" si="188"/>
        <v>2</v>
      </c>
      <c r="U1415" s="18" t="s">
        <v>15</v>
      </c>
      <c r="V1415" s="83"/>
      <c r="W1415" s="39" t="s">
        <v>5156</v>
      </c>
      <c r="X1415" s="85">
        <f t="shared" si="190"/>
        <v>59.400000000000006</v>
      </c>
      <c r="Y1415" s="85">
        <f t="shared" si="191"/>
        <v>132</v>
      </c>
      <c r="Z1415" s="85">
        <f>VLOOKUP(A:A,[1]周转天数!$A$1:$N$65536,14,0)</f>
        <v>99</v>
      </c>
    </row>
    <row r="1416" spans="1:26" ht="15" x14ac:dyDescent="0.25">
      <c r="A1416" s="87" t="s">
        <v>1441</v>
      </c>
      <c r="B1416" s="65" t="s">
        <v>6613</v>
      </c>
      <c r="C1416" s="63" t="s">
        <v>25</v>
      </c>
      <c r="D1416" s="7" t="s">
        <v>22</v>
      </c>
      <c r="E1416" s="7">
        <v>1</v>
      </c>
      <c r="F1416" s="7">
        <v>3</v>
      </c>
      <c r="G1416" s="40" t="s">
        <v>4635</v>
      </c>
      <c r="H1416" s="68">
        <v>0.33333333333333331</v>
      </c>
      <c r="I1416" s="9">
        <v>10</v>
      </c>
      <c r="J1416" s="10">
        <f t="shared" si="185"/>
        <v>3.333333333333333</v>
      </c>
      <c r="K1416" s="11">
        <v>1</v>
      </c>
      <c r="L1416" s="12">
        <v>2</v>
      </c>
      <c r="M1416" s="54">
        <f t="shared" si="189"/>
        <v>2</v>
      </c>
      <c r="N1416" s="13">
        <f t="shared" si="186"/>
        <v>3</v>
      </c>
      <c r="O1416" s="14">
        <f t="shared" si="187"/>
        <v>6.6666666666666661</v>
      </c>
      <c r="P1416" s="15"/>
      <c r="Q1416" s="16">
        <v>5</v>
      </c>
      <c r="R1416" s="72">
        <f t="shared" si="184"/>
        <v>1.6666666666666661</v>
      </c>
      <c r="S1416" s="19" t="s">
        <v>15</v>
      </c>
      <c r="T1416" s="17">
        <f t="shared" si="188"/>
        <v>2</v>
      </c>
      <c r="U1416" s="18" t="s">
        <v>15</v>
      </c>
      <c r="V1416" s="83"/>
      <c r="W1416" s="39" t="s">
        <v>5156</v>
      </c>
      <c r="X1416" s="85">
        <f t="shared" si="190"/>
        <v>14.399999999999999</v>
      </c>
      <c r="Y1416" s="85">
        <f t="shared" si="191"/>
        <v>31.999999999999996</v>
      </c>
      <c r="Z1416" s="85">
        <f>VLOOKUP(A:A,[1]周转天数!$A$1:$N$65536,14,0)</f>
        <v>24</v>
      </c>
    </row>
    <row r="1417" spans="1:26" ht="15" x14ac:dyDescent="0.25">
      <c r="A1417" s="87" t="s">
        <v>1442</v>
      </c>
      <c r="B1417" s="65" t="s">
        <v>6614</v>
      </c>
      <c r="C1417" s="63" t="s">
        <v>4984</v>
      </c>
      <c r="D1417" s="7" t="s">
        <v>22</v>
      </c>
      <c r="E1417" s="7">
        <v>1</v>
      </c>
      <c r="F1417" s="7">
        <v>3</v>
      </c>
      <c r="G1417" s="40" t="s">
        <v>4732</v>
      </c>
      <c r="H1417" s="68">
        <v>0.33333333333333331</v>
      </c>
      <c r="I1417" s="9">
        <v>10</v>
      </c>
      <c r="J1417" s="10">
        <f t="shared" si="185"/>
        <v>3.333333333333333</v>
      </c>
      <c r="K1417" s="11">
        <v>1</v>
      </c>
      <c r="L1417" s="12">
        <v>2</v>
      </c>
      <c r="M1417" s="54">
        <f t="shared" si="189"/>
        <v>2</v>
      </c>
      <c r="N1417" s="13">
        <f t="shared" si="186"/>
        <v>3</v>
      </c>
      <c r="O1417" s="14">
        <f t="shared" si="187"/>
        <v>6.6666666666666661</v>
      </c>
      <c r="P1417" s="15"/>
      <c r="Q1417" s="16">
        <v>5</v>
      </c>
      <c r="R1417" s="72">
        <f t="shared" si="184"/>
        <v>1.6666666666666661</v>
      </c>
      <c r="S1417" s="19" t="s">
        <v>15</v>
      </c>
      <c r="T1417" s="17">
        <f t="shared" si="188"/>
        <v>2</v>
      </c>
      <c r="U1417" s="18" t="s">
        <v>15</v>
      </c>
      <c r="V1417" s="83"/>
      <c r="W1417" s="39" t="s">
        <v>5553</v>
      </c>
      <c r="X1417" s="85">
        <f t="shared" si="190"/>
        <v>44.7</v>
      </c>
      <c r="Y1417" s="85">
        <f t="shared" si="191"/>
        <v>99.333333333333329</v>
      </c>
      <c r="Z1417" s="85">
        <f>VLOOKUP(A:A,[1]周转天数!$A$1:$N$65536,14,0)</f>
        <v>74.5</v>
      </c>
    </row>
    <row r="1418" spans="1:26" ht="15" x14ac:dyDescent="0.25">
      <c r="A1418" s="87" t="s">
        <v>1443</v>
      </c>
      <c r="B1418" s="65" t="s">
        <v>6615</v>
      </c>
      <c r="C1418" s="63" t="s">
        <v>4984</v>
      </c>
      <c r="D1418" s="7" t="s">
        <v>22</v>
      </c>
      <c r="E1418" s="7">
        <v>1</v>
      </c>
      <c r="F1418" s="7">
        <v>3</v>
      </c>
      <c r="G1418" s="40" t="s">
        <v>4674</v>
      </c>
      <c r="H1418" s="68">
        <v>0.33333333333333331</v>
      </c>
      <c r="I1418" s="9">
        <v>10</v>
      </c>
      <c r="J1418" s="10">
        <f t="shared" si="185"/>
        <v>3.333333333333333</v>
      </c>
      <c r="K1418" s="11">
        <v>1</v>
      </c>
      <c r="L1418" s="12">
        <v>2</v>
      </c>
      <c r="M1418" s="54">
        <f t="shared" si="189"/>
        <v>2</v>
      </c>
      <c r="N1418" s="13">
        <f t="shared" si="186"/>
        <v>3</v>
      </c>
      <c r="O1418" s="14">
        <f t="shared" si="187"/>
        <v>6.6666666666666661</v>
      </c>
      <c r="P1418" s="15"/>
      <c r="Q1418" s="16">
        <v>5</v>
      </c>
      <c r="R1418" s="72">
        <f t="shared" ref="R1418:R1455" si="192">O1418-Q1418</f>
        <v>1.6666666666666661</v>
      </c>
      <c r="S1418" s="19" t="s">
        <v>15</v>
      </c>
      <c r="T1418" s="17">
        <f t="shared" si="188"/>
        <v>2</v>
      </c>
      <c r="U1418" s="18" t="s">
        <v>15</v>
      </c>
      <c r="V1418" s="83"/>
      <c r="W1418" s="39" t="s">
        <v>5553</v>
      </c>
      <c r="X1418" s="85">
        <f t="shared" si="190"/>
        <v>23.700000000000003</v>
      </c>
      <c r="Y1418" s="85">
        <f t="shared" si="191"/>
        <v>52.666666666666664</v>
      </c>
      <c r="Z1418" s="85">
        <f>VLOOKUP(A:A,[1]周转天数!$A$1:$N$65536,14,0)</f>
        <v>39.5</v>
      </c>
    </row>
    <row r="1419" spans="1:26" ht="15" x14ac:dyDescent="0.25">
      <c r="A1419" s="87" t="s">
        <v>1444</v>
      </c>
      <c r="B1419" s="65" t="s">
        <v>6616</v>
      </c>
      <c r="C1419" s="63" t="s">
        <v>4984</v>
      </c>
      <c r="D1419" s="7" t="s">
        <v>22</v>
      </c>
      <c r="E1419" s="7">
        <v>1</v>
      </c>
      <c r="F1419" s="7">
        <v>3</v>
      </c>
      <c r="G1419" s="40" t="s">
        <v>4648</v>
      </c>
      <c r="H1419" s="68">
        <v>0.33333333333333331</v>
      </c>
      <c r="I1419" s="9">
        <v>10</v>
      </c>
      <c r="J1419" s="10">
        <f t="shared" si="185"/>
        <v>3.333333333333333</v>
      </c>
      <c r="K1419" s="11">
        <v>1</v>
      </c>
      <c r="L1419" s="12">
        <v>2</v>
      </c>
      <c r="M1419" s="54">
        <f t="shared" si="189"/>
        <v>2</v>
      </c>
      <c r="N1419" s="13">
        <f t="shared" si="186"/>
        <v>3</v>
      </c>
      <c r="O1419" s="14">
        <f t="shared" si="187"/>
        <v>6.6666666666666661</v>
      </c>
      <c r="P1419" s="15"/>
      <c r="Q1419" s="16">
        <v>5</v>
      </c>
      <c r="R1419" s="72">
        <f t="shared" si="192"/>
        <v>1.6666666666666661</v>
      </c>
      <c r="S1419" s="19" t="s">
        <v>15</v>
      </c>
      <c r="T1419" s="17">
        <f t="shared" si="188"/>
        <v>2</v>
      </c>
      <c r="U1419" s="18" t="s">
        <v>15</v>
      </c>
      <c r="V1419" s="83"/>
      <c r="W1419" s="39" t="s">
        <v>5263</v>
      </c>
      <c r="X1419" s="85">
        <f t="shared" si="190"/>
        <v>29.700000000000003</v>
      </c>
      <c r="Y1419" s="85">
        <f t="shared" si="191"/>
        <v>66</v>
      </c>
      <c r="Z1419" s="85">
        <f>VLOOKUP(A:A,[1]周转天数!$A$1:$N$65536,14,0)</f>
        <v>49.5</v>
      </c>
    </row>
    <row r="1420" spans="1:26" ht="15" x14ac:dyDescent="0.25">
      <c r="A1420" s="87" t="s">
        <v>1445</v>
      </c>
      <c r="B1420" s="65" t="s">
        <v>6617</v>
      </c>
      <c r="C1420" s="63" t="s">
        <v>19</v>
      </c>
      <c r="D1420" s="7" t="s">
        <v>22</v>
      </c>
      <c r="E1420" s="7">
        <v>1</v>
      </c>
      <c r="F1420" s="7">
        <v>3</v>
      </c>
      <c r="G1420" s="40" t="s">
        <v>4714</v>
      </c>
      <c r="H1420" s="68">
        <v>0.33333333333333331</v>
      </c>
      <c r="I1420" s="9">
        <v>10</v>
      </c>
      <c r="J1420" s="10">
        <f t="shared" si="185"/>
        <v>3.333333333333333</v>
      </c>
      <c r="K1420" s="11">
        <v>1</v>
      </c>
      <c r="L1420" s="12">
        <v>2</v>
      </c>
      <c r="M1420" s="54">
        <f t="shared" si="189"/>
        <v>2</v>
      </c>
      <c r="N1420" s="13">
        <f t="shared" si="186"/>
        <v>3</v>
      </c>
      <c r="O1420" s="14">
        <f t="shared" si="187"/>
        <v>6.6666666666666661</v>
      </c>
      <c r="P1420" s="15"/>
      <c r="Q1420" s="16">
        <v>5</v>
      </c>
      <c r="R1420" s="72">
        <f t="shared" si="192"/>
        <v>1.6666666666666661</v>
      </c>
      <c r="S1420" s="19" t="s">
        <v>15</v>
      </c>
      <c r="T1420" s="17">
        <f t="shared" si="188"/>
        <v>2</v>
      </c>
      <c r="U1420" s="18" t="s">
        <v>15</v>
      </c>
      <c r="V1420" s="83"/>
      <c r="W1420" s="39" t="s">
        <v>5761</v>
      </c>
      <c r="X1420" s="85">
        <f t="shared" si="190"/>
        <v>77.400000000000006</v>
      </c>
      <c r="Y1420" s="85">
        <f t="shared" si="191"/>
        <v>172</v>
      </c>
      <c r="Z1420" s="85">
        <f>VLOOKUP(A:A,[1]周转天数!$A$1:$N$65536,14,0)</f>
        <v>129</v>
      </c>
    </row>
    <row r="1421" spans="1:26" ht="15" x14ac:dyDescent="0.25">
      <c r="A1421" s="87" t="s">
        <v>1446</v>
      </c>
      <c r="B1421" s="65" t="s">
        <v>6618</v>
      </c>
      <c r="C1421" s="63" t="s">
        <v>19</v>
      </c>
      <c r="D1421" s="7" t="s">
        <v>22</v>
      </c>
      <c r="E1421" s="7">
        <v>1</v>
      </c>
      <c r="F1421" s="7">
        <v>3</v>
      </c>
      <c r="G1421" s="40" t="s">
        <v>4793</v>
      </c>
      <c r="H1421" s="68">
        <v>0.33333333333333331</v>
      </c>
      <c r="I1421" s="9">
        <v>10</v>
      </c>
      <c r="J1421" s="10">
        <f t="shared" si="185"/>
        <v>3.333333333333333</v>
      </c>
      <c r="K1421" s="11">
        <v>1</v>
      </c>
      <c r="L1421" s="12">
        <v>2</v>
      </c>
      <c r="M1421" s="54">
        <f t="shared" si="189"/>
        <v>2</v>
      </c>
      <c r="N1421" s="13">
        <f t="shared" si="186"/>
        <v>3</v>
      </c>
      <c r="O1421" s="14">
        <f t="shared" si="187"/>
        <v>6.6666666666666661</v>
      </c>
      <c r="P1421" s="15"/>
      <c r="Q1421" s="16">
        <v>5</v>
      </c>
      <c r="R1421" s="72">
        <f t="shared" si="192"/>
        <v>1.6666666666666661</v>
      </c>
      <c r="S1421" s="19" t="s">
        <v>15</v>
      </c>
      <c r="T1421" s="17">
        <f t="shared" si="188"/>
        <v>2</v>
      </c>
      <c r="U1421" s="18" t="s">
        <v>15</v>
      </c>
      <c r="V1421" s="83"/>
      <c r="W1421" s="39" t="s">
        <v>6066</v>
      </c>
      <c r="X1421" s="85">
        <f t="shared" si="190"/>
        <v>207</v>
      </c>
      <c r="Y1421" s="85">
        <f t="shared" si="191"/>
        <v>459.99999999999994</v>
      </c>
      <c r="Z1421" s="85">
        <f>VLOOKUP(A:A,[1]周转天数!$A$1:$N$65536,14,0)</f>
        <v>345</v>
      </c>
    </row>
    <row r="1422" spans="1:26" ht="15" x14ac:dyDescent="0.25">
      <c r="A1422" s="87" t="s">
        <v>1447</v>
      </c>
      <c r="B1422" s="65" t="s">
        <v>6619</v>
      </c>
      <c r="C1422" s="63" t="s">
        <v>21</v>
      </c>
      <c r="D1422" s="7" t="s">
        <v>22</v>
      </c>
      <c r="E1422" s="7">
        <v>1</v>
      </c>
      <c r="F1422" s="7">
        <v>3</v>
      </c>
      <c r="G1422" s="40" t="s">
        <v>4664</v>
      </c>
      <c r="H1422" s="68">
        <v>0.33333333333333331</v>
      </c>
      <c r="I1422" s="9">
        <v>10</v>
      </c>
      <c r="J1422" s="10">
        <f t="shared" si="185"/>
        <v>3.333333333333333</v>
      </c>
      <c r="K1422" s="11">
        <v>1</v>
      </c>
      <c r="L1422" s="12">
        <v>2</v>
      </c>
      <c r="M1422" s="54">
        <f t="shared" si="189"/>
        <v>2</v>
      </c>
      <c r="N1422" s="13">
        <f t="shared" si="186"/>
        <v>3</v>
      </c>
      <c r="O1422" s="14">
        <f t="shared" si="187"/>
        <v>6.6666666666666661</v>
      </c>
      <c r="P1422" s="15"/>
      <c r="Q1422" s="16">
        <v>5</v>
      </c>
      <c r="R1422" s="72">
        <f t="shared" si="192"/>
        <v>1.6666666666666661</v>
      </c>
      <c r="S1422" s="19" t="s">
        <v>15</v>
      </c>
      <c r="T1422" s="17">
        <f t="shared" si="188"/>
        <v>2</v>
      </c>
      <c r="U1422" s="18" t="s">
        <v>15</v>
      </c>
      <c r="V1422" s="83"/>
      <c r="W1422" s="39" t="s">
        <v>5183</v>
      </c>
      <c r="X1422" s="85">
        <f t="shared" si="190"/>
        <v>25.5</v>
      </c>
      <c r="Y1422" s="85">
        <f t="shared" si="191"/>
        <v>56.666666666666664</v>
      </c>
      <c r="Z1422" s="85">
        <f>VLOOKUP(A:A,[1]周转天数!$A$1:$N$65536,14,0)</f>
        <v>42.5</v>
      </c>
    </row>
    <row r="1423" spans="1:26" ht="15" x14ac:dyDescent="0.25">
      <c r="A1423" s="87" t="s">
        <v>1448</v>
      </c>
      <c r="B1423" s="65" t="s">
        <v>6620</v>
      </c>
      <c r="C1423" s="63" t="s">
        <v>4984</v>
      </c>
      <c r="D1423" s="7" t="s">
        <v>22</v>
      </c>
      <c r="E1423" s="7">
        <v>1</v>
      </c>
      <c r="F1423" s="7">
        <v>3</v>
      </c>
      <c r="G1423" s="40" t="s">
        <v>4727</v>
      </c>
      <c r="H1423" s="68">
        <v>0.33333333333333331</v>
      </c>
      <c r="I1423" s="9">
        <v>10</v>
      </c>
      <c r="J1423" s="10">
        <f t="shared" si="185"/>
        <v>3.333333333333333</v>
      </c>
      <c r="K1423" s="11">
        <v>1</v>
      </c>
      <c r="L1423" s="12">
        <v>2</v>
      </c>
      <c r="M1423" s="54">
        <f t="shared" si="189"/>
        <v>2</v>
      </c>
      <c r="N1423" s="13">
        <f t="shared" si="186"/>
        <v>3</v>
      </c>
      <c r="O1423" s="14">
        <f t="shared" si="187"/>
        <v>6.6666666666666661</v>
      </c>
      <c r="P1423" s="15"/>
      <c r="Q1423" s="16">
        <v>5</v>
      </c>
      <c r="R1423" s="72">
        <f t="shared" si="192"/>
        <v>1.6666666666666661</v>
      </c>
      <c r="S1423" s="19" t="s">
        <v>15</v>
      </c>
      <c r="T1423" s="17">
        <f t="shared" si="188"/>
        <v>2</v>
      </c>
      <c r="U1423" s="18" t="s">
        <v>15</v>
      </c>
      <c r="V1423" s="83"/>
      <c r="W1423" s="39" t="s">
        <v>5553</v>
      </c>
      <c r="X1423" s="85">
        <f t="shared" si="190"/>
        <v>38.700000000000003</v>
      </c>
      <c r="Y1423" s="85">
        <f t="shared" si="191"/>
        <v>86</v>
      </c>
      <c r="Z1423" s="85">
        <f>VLOOKUP(A:A,[1]周转天数!$A$1:$N$65536,14,0)</f>
        <v>64.5</v>
      </c>
    </row>
    <row r="1424" spans="1:26" ht="15" x14ac:dyDescent="0.25">
      <c r="A1424" s="87" t="s">
        <v>1449</v>
      </c>
      <c r="B1424" s="65" t="s">
        <v>6621</v>
      </c>
      <c r="C1424" s="63" t="s">
        <v>25</v>
      </c>
      <c r="D1424" s="7" t="s">
        <v>22</v>
      </c>
      <c r="E1424" s="7">
        <v>1</v>
      </c>
      <c r="F1424" s="7">
        <v>3</v>
      </c>
      <c r="G1424" s="40" t="s">
        <v>4733</v>
      </c>
      <c r="H1424" s="68">
        <v>0.33333333333333331</v>
      </c>
      <c r="I1424" s="9">
        <v>10</v>
      </c>
      <c r="J1424" s="10">
        <f t="shared" si="185"/>
        <v>3.333333333333333</v>
      </c>
      <c r="K1424" s="11">
        <v>1</v>
      </c>
      <c r="L1424" s="12">
        <v>2</v>
      </c>
      <c r="M1424" s="54">
        <f t="shared" si="189"/>
        <v>2</v>
      </c>
      <c r="N1424" s="13">
        <f t="shared" si="186"/>
        <v>3</v>
      </c>
      <c r="O1424" s="14">
        <f t="shared" si="187"/>
        <v>6.6666666666666661</v>
      </c>
      <c r="P1424" s="15"/>
      <c r="Q1424" s="16">
        <v>5</v>
      </c>
      <c r="R1424" s="72">
        <f t="shared" si="192"/>
        <v>1.6666666666666661</v>
      </c>
      <c r="S1424" s="19" t="s">
        <v>15</v>
      </c>
      <c r="T1424" s="17">
        <f t="shared" si="188"/>
        <v>2</v>
      </c>
      <c r="U1424" s="18" t="s">
        <v>15</v>
      </c>
      <c r="V1424" s="83"/>
      <c r="W1424" s="39" t="s">
        <v>5156</v>
      </c>
      <c r="X1424" s="85">
        <f t="shared" si="190"/>
        <v>26.700000000000003</v>
      </c>
      <c r="Y1424" s="85">
        <f t="shared" si="191"/>
        <v>59.333333333333329</v>
      </c>
      <c r="Z1424" s="85">
        <f>VLOOKUP(A:A,[1]周转天数!$A$1:$N$65536,14,0)</f>
        <v>44.5</v>
      </c>
    </row>
    <row r="1425" spans="1:26" ht="15" x14ac:dyDescent="0.25">
      <c r="A1425" s="87" t="s">
        <v>1450</v>
      </c>
      <c r="B1425" s="65" t="s">
        <v>6622</v>
      </c>
      <c r="C1425" s="63" t="s">
        <v>25</v>
      </c>
      <c r="D1425" s="7" t="s">
        <v>22</v>
      </c>
      <c r="E1425" s="7">
        <v>1</v>
      </c>
      <c r="F1425" s="7">
        <v>3</v>
      </c>
      <c r="G1425" s="40" t="s">
        <v>4675</v>
      </c>
      <c r="H1425" s="68">
        <v>0.33333333333333331</v>
      </c>
      <c r="I1425" s="9">
        <v>10</v>
      </c>
      <c r="J1425" s="10">
        <f t="shared" si="185"/>
        <v>3.333333333333333</v>
      </c>
      <c r="K1425" s="11">
        <v>1</v>
      </c>
      <c r="L1425" s="12">
        <v>2</v>
      </c>
      <c r="M1425" s="54">
        <f t="shared" si="189"/>
        <v>2</v>
      </c>
      <c r="N1425" s="13">
        <f t="shared" si="186"/>
        <v>3</v>
      </c>
      <c r="O1425" s="14">
        <f t="shared" si="187"/>
        <v>6.6666666666666661</v>
      </c>
      <c r="P1425" s="15"/>
      <c r="Q1425" s="16">
        <v>5</v>
      </c>
      <c r="R1425" s="72">
        <f t="shared" si="192"/>
        <v>1.6666666666666661</v>
      </c>
      <c r="S1425" s="19" t="s">
        <v>15</v>
      </c>
      <c r="T1425" s="17">
        <f t="shared" si="188"/>
        <v>2</v>
      </c>
      <c r="U1425" s="18" t="s">
        <v>15</v>
      </c>
      <c r="V1425" s="83"/>
      <c r="W1425" s="39" t="s">
        <v>5156</v>
      </c>
      <c r="X1425" s="85">
        <f t="shared" si="190"/>
        <v>47.400000000000006</v>
      </c>
      <c r="Y1425" s="85">
        <f t="shared" si="191"/>
        <v>105.33333333333333</v>
      </c>
      <c r="Z1425" s="85">
        <f>VLOOKUP(A:A,[1]周转天数!$A$1:$N$65536,14,0)</f>
        <v>79</v>
      </c>
    </row>
    <row r="1426" spans="1:26" ht="15" x14ac:dyDescent="0.25">
      <c r="A1426" s="87" t="s">
        <v>1451</v>
      </c>
      <c r="B1426" s="65" t="s">
        <v>6623</v>
      </c>
      <c r="C1426" s="63" t="s">
        <v>19</v>
      </c>
      <c r="D1426" s="7" t="s">
        <v>22</v>
      </c>
      <c r="E1426" s="7">
        <v>1</v>
      </c>
      <c r="F1426" s="7">
        <v>3</v>
      </c>
      <c r="G1426" s="40" t="s">
        <v>4692</v>
      </c>
      <c r="H1426" s="68">
        <v>0.33333333333333331</v>
      </c>
      <c r="I1426" s="9">
        <v>10</v>
      </c>
      <c r="J1426" s="10">
        <f t="shared" si="185"/>
        <v>3.333333333333333</v>
      </c>
      <c r="K1426" s="11">
        <v>1</v>
      </c>
      <c r="L1426" s="12">
        <v>2</v>
      </c>
      <c r="M1426" s="54">
        <f t="shared" si="189"/>
        <v>2</v>
      </c>
      <c r="N1426" s="13">
        <f t="shared" si="186"/>
        <v>3</v>
      </c>
      <c r="O1426" s="14">
        <f t="shared" si="187"/>
        <v>6.6666666666666661</v>
      </c>
      <c r="P1426" s="15"/>
      <c r="Q1426" s="16">
        <v>5</v>
      </c>
      <c r="R1426" s="72">
        <f t="shared" si="192"/>
        <v>1.6666666666666661</v>
      </c>
      <c r="S1426" s="19" t="s">
        <v>15</v>
      </c>
      <c r="T1426" s="17">
        <f t="shared" si="188"/>
        <v>2</v>
      </c>
      <c r="U1426" s="18" t="s">
        <v>15</v>
      </c>
      <c r="V1426" s="83"/>
      <c r="W1426" s="39" t="s">
        <v>5372</v>
      </c>
      <c r="X1426" s="85">
        <f t="shared" si="190"/>
        <v>67.5</v>
      </c>
      <c r="Y1426" s="85">
        <f t="shared" si="191"/>
        <v>150</v>
      </c>
      <c r="Z1426" s="85">
        <f>VLOOKUP(A:A,[1]周转天数!$A$1:$N$65536,14,0)</f>
        <v>112.5</v>
      </c>
    </row>
    <row r="1427" spans="1:26" ht="15" x14ac:dyDescent="0.25">
      <c r="A1427" s="87" t="s">
        <v>1452</v>
      </c>
      <c r="B1427" s="65" t="s">
        <v>6624</v>
      </c>
      <c r="C1427" s="63" t="s">
        <v>4984</v>
      </c>
      <c r="D1427" s="7" t="s">
        <v>22</v>
      </c>
      <c r="E1427" s="7">
        <v>1</v>
      </c>
      <c r="F1427" s="7">
        <v>3</v>
      </c>
      <c r="G1427" s="40" t="s">
        <v>4775</v>
      </c>
      <c r="H1427" s="68">
        <v>0.33333333333333331</v>
      </c>
      <c r="I1427" s="9">
        <v>10</v>
      </c>
      <c r="J1427" s="10">
        <f t="shared" si="185"/>
        <v>3.333333333333333</v>
      </c>
      <c r="K1427" s="11">
        <v>1</v>
      </c>
      <c r="L1427" s="12">
        <v>2</v>
      </c>
      <c r="M1427" s="54">
        <f t="shared" si="189"/>
        <v>2</v>
      </c>
      <c r="N1427" s="13">
        <f t="shared" si="186"/>
        <v>3</v>
      </c>
      <c r="O1427" s="14">
        <f t="shared" si="187"/>
        <v>6.6666666666666661</v>
      </c>
      <c r="P1427" s="15"/>
      <c r="Q1427" s="16">
        <v>5</v>
      </c>
      <c r="R1427" s="72">
        <f t="shared" si="192"/>
        <v>1.6666666666666661</v>
      </c>
      <c r="S1427" s="19" t="s">
        <v>15</v>
      </c>
      <c r="T1427" s="17">
        <f t="shared" si="188"/>
        <v>2</v>
      </c>
      <c r="U1427" s="18" t="s">
        <v>15</v>
      </c>
      <c r="V1427" s="83"/>
      <c r="W1427" s="39" t="s">
        <v>6066</v>
      </c>
      <c r="X1427" s="85">
        <f t="shared" si="190"/>
        <v>234</v>
      </c>
      <c r="Y1427" s="85">
        <f t="shared" si="191"/>
        <v>520</v>
      </c>
      <c r="Z1427" s="85">
        <f>VLOOKUP(A:A,[1]周转天数!$A$1:$N$65536,14,0)</f>
        <v>390</v>
      </c>
    </row>
    <row r="1428" spans="1:26" ht="15" x14ac:dyDescent="0.25">
      <c r="A1428" s="87" t="s">
        <v>1453</v>
      </c>
      <c r="B1428" s="65" t="s">
        <v>6625</v>
      </c>
      <c r="C1428" s="63" t="s">
        <v>25</v>
      </c>
      <c r="D1428" s="7" t="s">
        <v>22</v>
      </c>
      <c r="E1428" s="7">
        <v>1</v>
      </c>
      <c r="F1428" s="7">
        <v>3</v>
      </c>
      <c r="G1428" s="40" t="s">
        <v>4663</v>
      </c>
      <c r="H1428" s="68">
        <v>0.33333333333333331</v>
      </c>
      <c r="I1428" s="9">
        <v>10</v>
      </c>
      <c r="J1428" s="10">
        <f t="shared" si="185"/>
        <v>3.333333333333333</v>
      </c>
      <c r="K1428" s="11">
        <v>1</v>
      </c>
      <c r="L1428" s="12">
        <v>2</v>
      </c>
      <c r="M1428" s="54">
        <f t="shared" si="189"/>
        <v>2</v>
      </c>
      <c r="N1428" s="13">
        <f t="shared" si="186"/>
        <v>3</v>
      </c>
      <c r="O1428" s="14">
        <f t="shared" si="187"/>
        <v>6.6666666666666661</v>
      </c>
      <c r="P1428" s="15"/>
      <c r="Q1428" s="16">
        <v>5</v>
      </c>
      <c r="R1428" s="72">
        <f t="shared" si="192"/>
        <v>1.6666666666666661</v>
      </c>
      <c r="S1428" s="19" t="s">
        <v>15</v>
      </c>
      <c r="T1428" s="17">
        <f t="shared" si="188"/>
        <v>2</v>
      </c>
      <c r="U1428" s="18" t="s">
        <v>15</v>
      </c>
      <c r="V1428" s="83"/>
      <c r="W1428" s="39" t="s">
        <v>5156</v>
      </c>
      <c r="X1428" s="85">
        <f t="shared" si="190"/>
        <v>32.700000000000003</v>
      </c>
      <c r="Y1428" s="85">
        <f t="shared" si="191"/>
        <v>72.666666666666657</v>
      </c>
      <c r="Z1428" s="85">
        <f>VLOOKUP(A:A,[1]周转天数!$A$1:$N$65536,14,0)</f>
        <v>54.5</v>
      </c>
    </row>
    <row r="1429" spans="1:26" ht="15" x14ac:dyDescent="0.25">
      <c r="A1429" s="87" t="s">
        <v>1454</v>
      </c>
      <c r="B1429" s="65" t="s">
        <v>6626</v>
      </c>
      <c r="C1429" s="63" t="s">
        <v>25</v>
      </c>
      <c r="D1429" s="7" t="s">
        <v>22</v>
      </c>
      <c r="E1429" s="7">
        <v>1</v>
      </c>
      <c r="F1429" s="7">
        <v>3</v>
      </c>
      <c r="G1429" s="40" t="s">
        <v>4700</v>
      </c>
      <c r="H1429" s="68">
        <v>0.33333333333333331</v>
      </c>
      <c r="I1429" s="9">
        <v>10</v>
      </c>
      <c r="J1429" s="10">
        <f t="shared" si="185"/>
        <v>3.333333333333333</v>
      </c>
      <c r="K1429" s="11">
        <v>1</v>
      </c>
      <c r="L1429" s="12">
        <v>2</v>
      </c>
      <c r="M1429" s="54">
        <f t="shared" si="189"/>
        <v>2</v>
      </c>
      <c r="N1429" s="13">
        <f t="shared" si="186"/>
        <v>3</v>
      </c>
      <c r="O1429" s="14">
        <f t="shared" si="187"/>
        <v>6.6666666666666661</v>
      </c>
      <c r="P1429" s="15"/>
      <c r="Q1429" s="16">
        <v>5</v>
      </c>
      <c r="R1429" s="72">
        <f t="shared" si="192"/>
        <v>1.6666666666666661</v>
      </c>
      <c r="S1429" s="19" t="s">
        <v>15</v>
      </c>
      <c r="T1429" s="17">
        <f t="shared" si="188"/>
        <v>2</v>
      </c>
      <c r="U1429" s="18" t="s">
        <v>15</v>
      </c>
      <c r="V1429" s="83"/>
      <c r="W1429" s="39" t="s">
        <v>5156</v>
      </c>
      <c r="X1429" s="85">
        <f t="shared" si="190"/>
        <v>34.5</v>
      </c>
      <c r="Y1429" s="85">
        <f t="shared" si="191"/>
        <v>76.666666666666657</v>
      </c>
      <c r="Z1429" s="85">
        <f>VLOOKUP(A:A,[1]周转天数!$A$1:$N$65536,14,0)</f>
        <v>57.5</v>
      </c>
    </row>
    <row r="1430" spans="1:26" ht="15" x14ac:dyDescent="0.25">
      <c r="A1430" s="87" t="s">
        <v>1455</v>
      </c>
      <c r="B1430" s="65" t="s">
        <v>6627</v>
      </c>
      <c r="C1430" s="63" t="s">
        <v>25</v>
      </c>
      <c r="D1430" s="7" t="s">
        <v>22</v>
      </c>
      <c r="E1430" s="7">
        <v>1</v>
      </c>
      <c r="F1430" s="7">
        <v>3</v>
      </c>
      <c r="G1430" s="40" t="s">
        <v>4648</v>
      </c>
      <c r="H1430" s="68">
        <v>0.33333333333333331</v>
      </c>
      <c r="I1430" s="9">
        <v>10</v>
      </c>
      <c r="J1430" s="10">
        <f t="shared" si="185"/>
        <v>3.333333333333333</v>
      </c>
      <c r="K1430" s="11">
        <v>1</v>
      </c>
      <c r="L1430" s="12">
        <v>2</v>
      </c>
      <c r="M1430" s="54">
        <f t="shared" si="189"/>
        <v>2</v>
      </c>
      <c r="N1430" s="13">
        <f t="shared" si="186"/>
        <v>3</v>
      </c>
      <c r="O1430" s="14">
        <f t="shared" si="187"/>
        <v>6.6666666666666661</v>
      </c>
      <c r="P1430" s="15"/>
      <c r="Q1430" s="16">
        <v>5</v>
      </c>
      <c r="R1430" s="72">
        <f t="shared" si="192"/>
        <v>1.6666666666666661</v>
      </c>
      <c r="S1430" s="19" t="s">
        <v>15</v>
      </c>
      <c r="T1430" s="17">
        <f t="shared" si="188"/>
        <v>2</v>
      </c>
      <c r="U1430" s="18" t="s">
        <v>15</v>
      </c>
      <c r="V1430" s="83"/>
      <c r="W1430" s="39" t="s">
        <v>5156</v>
      </c>
      <c r="X1430" s="85">
        <f t="shared" si="190"/>
        <v>29.700000000000003</v>
      </c>
      <c r="Y1430" s="85">
        <f t="shared" si="191"/>
        <v>66</v>
      </c>
      <c r="Z1430" s="85">
        <f>VLOOKUP(A:A,[1]周转天数!$A$1:$N$65536,14,0)</f>
        <v>49.5</v>
      </c>
    </row>
    <row r="1431" spans="1:26" ht="15" x14ac:dyDescent="0.25">
      <c r="A1431" s="87" t="s">
        <v>1456</v>
      </c>
      <c r="B1431" s="65" t="s">
        <v>6628</v>
      </c>
      <c r="C1431" s="63" t="s">
        <v>19</v>
      </c>
      <c r="D1431" s="7" t="s">
        <v>22</v>
      </c>
      <c r="E1431" s="7">
        <v>1</v>
      </c>
      <c r="F1431" s="7">
        <v>3</v>
      </c>
      <c r="G1431" s="40" t="s">
        <v>4660</v>
      </c>
      <c r="H1431" s="68">
        <v>0.33333333333333331</v>
      </c>
      <c r="I1431" s="9">
        <v>10</v>
      </c>
      <c r="J1431" s="10">
        <f t="shared" si="185"/>
        <v>3.333333333333333</v>
      </c>
      <c r="K1431" s="11">
        <v>1</v>
      </c>
      <c r="L1431" s="12">
        <v>2</v>
      </c>
      <c r="M1431" s="54">
        <f t="shared" si="189"/>
        <v>2</v>
      </c>
      <c r="N1431" s="13">
        <f t="shared" si="186"/>
        <v>3</v>
      </c>
      <c r="O1431" s="14">
        <f t="shared" si="187"/>
        <v>6.6666666666666661</v>
      </c>
      <c r="P1431" s="15"/>
      <c r="Q1431" s="16">
        <v>5</v>
      </c>
      <c r="R1431" s="72">
        <f t="shared" si="192"/>
        <v>1.6666666666666661</v>
      </c>
      <c r="S1431" s="19" t="s">
        <v>15</v>
      </c>
      <c r="T1431" s="17">
        <f t="shared" si="188"/>
        <v>2</v>
      </c>
      <c r="U1431" s="18" t="s">
        <v>15</v>
      </c>
      <c r="V1431" s="83"/>
      <c r="W1431" s="39" t="s">
        <v>6629</v>
      </c>
      <c r="X1431" s="85">
        <f t="shared" si="190"/>
        <v>27</v>
      </c>
      <c r="Y1431" s="85">
        <f t="shared" si="191"/>
        <v>59.999999999999993</v>
      </c>
      <c r="Z1431" s="85">
        <f>VLOOKUP(A:A,[1]周转天数!$A$1:$N$65536,14,0)</f>
        <v>45</v>
      </c>
    </row>
    <row r="1432" spans="1:26" ht="15" x14ac:dyDescent="0.25">
      <c r="A1432" s="87" t="s">
        <v>1457</v>
      </c>
      <c r="B1432" s="65" t="s">
        <v>6630</v>
      </c>
      <c r="C1432" s="63" t="s">
        <v>5044</v>
      </c>
      <c r="D1432" s="7" t="s">
        <v>22</v>
      </c>
      <c r="E1432" s="7">
        <v>1</v>
      </c>
      <c r="F1432" s="7">
        <v>3</v>
      </c>
      <c r="G1432" s="40" t="s">
        <v>4652</v>
      </c>
      <c r="H1432" s="68">
        <v>0.33333333333333331</v>
      </c>
      <c r="I1432" s="9">
        <v>10</v>
      </c>
      <c r="J1432" s="10">
        <f t="shared" si="185"/>
        <v>3.333333333333333</v>
      </c>
      <c r="K1432" s="11">
        <v>1</v>
      </c>
      <c r="L1432" s="12">
        <v>2</v>
      </c>
      <c r="M1432" s="54">
        <f t="shared" si="189"/>
        <v>2</v>
      </c>
      <c r="N1432" s="13">
        <f t="shared" si="186"/>
        <v>3</v>
      </c>
      <c r="O1432" s="14">
        <f t="shared" si="187"/>
        <v>6.6666666666666661</v>
      </c>
      <c r="P1432" s="15"/>
      <c r="Q1432" s="16">
        <v>5</v>
      </c>
      <c r="R1432" s="72">
        <f t="shared" si="192"/>
        <v>1.6666666666666661</v>
      </c>
      <c r="S1432" s="19" t="s">
        <v>15</v>
      </c>
      <c r="T1432" s="17">
        <f t="shared" si="188"/>
        <v>2</v>
      </c>
      <c r="U1432" s="18" t="s">
        <v>15</v>
      </c>
      <c r="V1432" s="83"/>
      <c r="W1432" s="39" t="s">
        <v>5045</v>
      </c>
      <c r="X1432" s="85">
        <f t="shared" si="190"/>
        <v>36</v>
      </c>
      <c r="Y1432" s="85">
        <f t="shared" si="191"/>
        <v>80</v>
      </c>
      <c r="Z1432" s="85">
        <f>VLOOKUP(A:A,[1]周转天数!$A$1:$N$65536,14,0)</f>
        <v>60</v>
      </c>
    </row>
    <row r="1433" spans="1:26" ht="15" x14ac:dyDescent="0.25">
      <c r="A1433" s="87" t="s">
        <v>1458</v>
      </c>
      <c r="B1433" s="65" t="s">
        <v>6631</v>
      </c>
      <c r="C1433" s="63" t="s">
        <v>5044</v>
      </c>
      <c r="D1433" s="7" t="s">
        <v>22</v>
      </c>
      <c r="E1433" s="7">
        <v>1</v>
      </c>
      <c r="F1433" s="7">
        <v>3</v>
      </c>
      <c r="G1433" s="40" t="s">
        <v>4706</v>
      </c>
      <c r="H1433" s="68">
        <v>0.33333333333333331</v>
      </c>
      <c r="I1433" s="9">
        <v>10</v>
      </c>
      <c r="J1433" s="10">
        <f t="shared" si="185"/>
        <v>3.333333333333333</v>
      </c>
      <c r="K1433" s="11">
        <v>1</v>
      </c>
      <c r="L1433" s="12">
        <v>2</v>
      </c>
      <c r="M1433" s="54">
        <f t="shared" si="189"/>
        <v>2</v>
      </c>
      <c r="N1433" s="13">
        <f t="shared" si="186"/>
        <v>3</v>
      </c>
      <c r="O1433" s="14">
        <f t="shared" si="187"/>
        <v>6.6666666666666661</v>
      </c>
      <c r="P1433" s="15"/>
      <c r="Q1433" s="16">
        <v>5</v>
      </c>
      <c r="R1433" s="72">
        <f t="shared" si="192"/>
        <v>1.6666666666666661</v>
      </c>
      <c r="S1433" s="19" t="s">
        <v>15</v>
      </c>
      <c r="T1433" s="17">
        <f t="shared" si="188"/>
        <v>2</v>
      </c>
      <c r="U1433" s="18" t="s">
        <v>15</v>
      </c>
      <c r="V1433" s="83"/>
      <c r="W1433" s="39" t="s">
        <v>5324</v>
      </c>
      <c r="X1433" s="85">
        <f t="shared" si="190"/>
        <v>119.39999999999999</v>
      </c>
      <c r="Y1433" s="85">
        <f t="shared" si="191"/>
        <v>265.33333333333331</v>
      </c>
      <c r="Z1433" s="85">
        <f>VLOOKUP(A:A,[1]周转天数!$A$1:$N$65536,14,0)</f>
        <v>199</v>
      </c>
    </row>
    <row r="1434" spans="1:26" ht="15" x14ac:dyDescent="0.25">
      <c r="A1434" s="87" t="s">
        <v>1459</v>
      </c>
      <c r="B1434" s="65" t="s">
        <v>6632</v>
      </c>
      <c r="C1434" s="63" t="s">
        <v>20</v>
      </c>
      <c r="D1434" s="7" t="s">
        <v>22</v>
      </c>
      <c r="E1434" s="7">
        <v>1</v>
      </c>
      <c r="F1434" s="7">
        <v>3</v>
      </c>
      <c r="G1434" s="40" t="s">
        <v>4755</v>
      </c>
      <c r="H1434" s="68">
        <v>0.33333333333333331</v>
      </c>
      <c r="I1434" s="9">
        <v>10</v>
      </c>
      <c r="J1434" s="10">
        <f t="shared" si="185"/>
        <v>3.333333333333333</v>
      </c>
      <c r="K1434" s="11">
        <v>1</v>
      </c>
      <c r="L1434" s="12">
        <v>2</v>
      </c>
      <c r="M1434" s="54">
        <f t="shared" si="189"/>
        <v>2</v>
      </c>
      <c r="N1434" s="13">
        <f t="shared" si="186"/>
        <v>3</v>
      </c>
      <c r="O1434" s="14">
        <f t="shared" si="187"/>
        <v>6.6666666666666661</v>
      </c>
      <c r="P1434" s="15"/>
      <c r="Q1434" s="16">
        <v>5</v>
      </c>
      <c r="R1434" s="72">
        <f t="shared" si="192"/>
        <v>1.6666666666666661</v>
      </c>
      <c r="S1434" s="19" t="s">
        <v>15</v>
      </c>
      <c r="T1434" s="17">
        <f t="shared" si="188"/>
        <v>2</v>
      </c>
      <c r="U1434" s="18" t="s">
        <v>15</v>
      </c>
      <c r="V1434" s="83"/>
      <c r="W1434" s="39" t="s">
        <v>5045</v>
      </c>
      <c r="X1434" s="85">
        <f t="shared" si="190"/>
        <v>9.6000000000000014</v>
      </c>
      <c r="Y1434" s="85">
        <f t="shared" si="191"/>
        <v>21.333333333333332</v>
      </c>
      <c r="Z1434" s="85">
        <f>VLOOKUP(A:A,[1]周转天数!$A$1:$N$65536,14,0)</f>
        <v>16</v>
      </c>
    </row>
    <row r="1435" spans="1:26" ht="15" x14ac:dyDescent="0.25">
      <c r="A1435" s="87" t="s">
        <v>1460</v>
      </c>
      <c r="B1435" s="65" t="s">
        <v>6633</v>
      </c>
      <c r="C1435" s="63" t="s">
        <v>19</v>
      </c>
      <c r="D1435" s="7" t="s">
        <v>22</v>
      </c>
      <c r="E1435" s="7">
        <v>1</v>
      </c>
      <c r="F1435" s="7">
        <v>3</v>
      </c>
      <c r="G1435" s="40" t="s">
        <v>4658</v>
      </c>
      <c r="H1435" s="68">
        <v>0.33333333333333331</v>
      </c>
      <c r="I1435" s="9">
        <v>10</v>
      </c>
      <c r="J1435" s="10">
        <f t="shared" si="185"/>
        <v>3.333333333333333</v>
      </c>
      <c r="K1435" s="11">
        <v>1</v>
      </c>
      <c r="L1435" s="12">
        <v>2</v>
      </c>
      <c r="M1435" s="54">
        <f t="shared" si="189"/>
        <v>2</v>
      </c>
      <c r="N1435" s="13">
        <f t="shared" si="186"/>
        <v>3</v>
      </c>
      <c r="O1435" s="14">
        <f t="shared" si="187"/>
        <v>6.6666666666666661</v>
      </c>
      <c r="P1435" s="15"/>
      <c r="Q1435" s="16">
        <v>5</v>
      </c>
      <c r="R1435" s="72">
        <f t="shared" si="192"/>
        <v>1.6666666666666661</v>
      </c>
      <c r="S1435" s="19" t="s">
        <v>15</v>
      </c>
      <c r="T1435" s="17">
        <f t="shared" si="188"/>
        <v>2</v>
      </c>
      <c r="U1435" s="18" t="s">
        <v>15</v>
      </c>
      <c r="V1435" s="83"/>
      <c r="W1435" s="39" t="s">
        <v>5089</v>
      </c>
      <c r="X1435" s="85">
        <f t="shared" si="190"/>
        <v>13.5</v>
      </c>
      <c r="Y1435" s="85">
        <f t="shared" si="191"/>
        <v>29.999999999999996</v>
      </c>
      <c r="Z1435" s="85">
        <f>VLOOKUP(A:A,[1]周转天数!$A$1:$N$65536,14,0)</f>
        <v>22.5</v>
      </c>
    </row>
    <row r="1436" spans="1:26" ht="15" x14ac:dyDescent="0.25">
      <c r="A1436" s="87" t="s">
        <v>1461</v>
      </c>
      <c r="B1436" s="65" t="s">
        <v>6634</v>
      </c>
      <c r="C1436" s="63" t="s">
        <v>19</v>
      </c>
      <c r="D1436" s="7" t="s">
        <v>22</v>
      </c>
      <c r="E1436" s="7">
        <v>1</v>
      </c>
      <c r="F1436" s="7">
        <v>3</v>
      </c>
      <c r="G1436" s="40" t="s">
        <v>4794</v>
      </c>
      <c r="H1436" s="68">
        <v>0.33333333333333331</v>
      </c>
      <c r="I1436" s="9">
        <v>10</v>
      </c>
      <c r="J1436" s="10">
        <f t="shared" si="185"/>
        <v>3.333333333333333</v>
      </c>
      <c r="K1436" s="11">
        <v>1</v>
      </c>
      <c r="L1436" s="12">
        <v>2</v>
      </c>
      <c r="M1436" s="54">
        <f t="shared" si="189"/>
        <v>2</v>
      </c>
      <c r="N1436" s="13">
        <f t="shared" si="186"/>
        <v>3</v>
      </c>
      <c r="O1436" s="14">
        <f t="shared" si="187"/>
        <v>6.6666666666666661</v>
      </c>
      <c r="P1436" s="15"/>
      <c r="Q1436" s="16">
        <v>5</v>
      </c>
      <c r="R1436" s="72">
        <f t="shared" si="192"/>
        <v>1.6666666666666661</v>
      </c>
      <c r="S1436" s="19" t="s">
        <v>15</v>
      </c>
      <c r="T1436" s="17">
        <f t="shared" si="188"/>
        <v>2</v>
      </c>
      <c r="U1436" s="18" t="s">
        <v>15</v>
      </c>
      <c r="V1436" s="83"/>
      <c r="W1436" s="39" t="s">
        <v>5458</v>
      </c>
      <c r="X1436" s="85">
        <f t="shared" si="190"/>
        <v>53.699999999999996</v>
      </c>
      <c r="Y1436" s="85">
        <f t="shared" si="191"/>
        <v>119.33333333333331</v>
      </c>
      <c r="Z1436" s="85">
        <f>VLOOKUP(A:A,[1]周转天数!$A$1:$N$65536,14,0)</f>
        <v>89.5</v>
      </c>
    </row>
    <row r="1437" spans="1:26" ht="15" x14ac:dyDescent="0.25">
      <c r="A1437" s="87" t="s">
        <v>1462</v>
      </c>
      <c r="B1437" s="65" t="s">
        <v>6635</v>
      </c>
      <c r="C1437" s="63" t="s">
        <v>21</v>
      </c>
      <c r="D1437" s="7" t="s">
        <v>22</v>
      </c>
      <c r="E1437" s="7">
        <v>1</v>
      </c>
      <c r="F1437" s="7">
        <v>3</v>
      </c>
      <c r="G1437" s="40" t="s">
        <v>4688</v>
      </c>
      <c r="H1437" s="68">
        <v>0.33333333333333331</v>
      </c>
      <c r="I1437" s="9">
        <v>10</v>
      </c>
      <c r="J1437" s="10">
        <f t="shared" si="185"/>
        <v>3.333333333333333</v>
      </c>
      <c r="K1437" s="11">
        <v>1</v>
      </c>
      <c r="L1437" s="12">
        <v>2</v>
      </c>
      <c r="M1437" s="54">
        <f t="shared" si="189"/>
        <v>2</v>
      </c>
      <c r="N1437" s="13">
        <f t="shared" si="186"/>
        <v>3</v>
      </c>
      <c r="O1437" s="14">
        <f t="shared" si="187"/>
        <v>6.6666666666666661</v>
      </c>
      <c r="P1437" s="15"/>
      <c r="Q1437" s="16">
        <v>5</v>
      </c>
      <c r="R1437" s="72">
        <f t="shared" si="192"/>
        <v>1.6666666666666661</v>
      </c>
      <c r="S1437" s="19" t="s">
        <v>15</v>
      </c>
      <c r="T1437" s="17">
        <f t="shared" si="188"/>
        <v>2</v>
      </c>
      <c r="U1437" s="18" t="s">
        <v>15</v>
      </c>
      <c r="V1437" s="83"/>
      <c r="W1437" s="39" t="s">
        <v>5557</v>
      </c>
      <c r="X1437" s="85">
        <f t="shared" si="190"/>
        <v>59.699999999999996</v>
      </c>
      <c r="Y1437" s="85">
        <f t="shared" si="191"/>
        <v>132.66666666666666</v>
      </c>
      <c r="Z1437" s="85">
        <f>VLOOKUP(A:A,[1]周转天数!$A$1:$N$65536,14,0)</f>
        <v>99.5</v>
      </c>
    </row>
    <row r="1438" spans="1:26" ht="15" x14ac:dyDescent="0.25">
      <c r="A1438" s="87" t="s">
        <v>1463</v>
      </c>
      <c r="B1438" s="65" t="s">
        <v>6636</v>
      </c>
      <c r="C1438" s="63" t="s">
        <v>24</v>
      </c>
      <c r="D1438" s="7" t="s">
        <v>22</v>
      </c>
      <c r="E1438" s="7">
        <v>1</v>
      </c>
      <c r="F1438" s="7">
        <v>3</v>
      </c>
      <c r="G1438" s="40" t="s">
        <v>4691</v>
      </c>
      <c r="H1438" s="68">
        <v>0.33333333333333331</v>
      </c>
      <c r="I1438" s="9">
        <v>10</v>
      </c>
      <c r="J1438" s="10">
        <f t="shared" si="185"/>
        <v>3.333333333333333</v>
      </c>
      <c r="K1438" s="11">
        <v>1</v>
      </c>
      <c r="L1438" s="12">
        <v>2</v>
      </c>
      <c r="M1438" s="54">
        <f t="shared" si="189"/>
        <v>2</v>
      </c>
      <c r="N1438" s="13">
        <f t="shared" si="186"/>
        <v>3</v>
      </c>
      <c r="O1438" s="14">
        <f t="shared" si="187"/>
        <v>6.6666666666666661</v>
      </c>
      <c r="P1438" s="15"/>
      <c r="Q1438" s="16">
        <v>5</v>
      </c>
      <c r="R1438" s="72">
        <f t="shared" si="192"/>
        <v>1.6666666666666661</v>
      </c>
      <c r="S1438" s="19" t="s">
        <v>15</v>
      </c>
      <c r="T1438" s="17">
        <f t="shared" si="188"/>
        <v>2</v>
      </c>
      <c r="U1438" s="18" t="s">
        <v>15</v>
      </c>
      <c r="V1438" s="83"/>
      <c r="W1438" s="39" t="s">
        <v>5199</v>
      </c>
      <c r="X1438" s="85">
        <f t="shared" si="190"/>
        <v>80.400000000000006</v>
      </c>
      <c r="Y1438" s="85">
        <f t="shared" si="191"/>
        <v>178.66666666666666</v>
      </c>
      <c r="Z1438" s="85">
        <f>VLOOKUP(A:A,[1]周转天数!$A$1:$N$65536,14,0)</f>
        <v>134</v>
      </c>
    </row>
    <row r="1439" spans="1:26" ht="15" x14ac:dyDescent="0.25">
      <c r="A1439" s="87" t="s">
        <v>1464</v>
      </c>
      <c r="B1439" s="65" t="s">
        <v>6637</v>
      </c>
      <c r="C1439" s="63" t="s">
        <v>24</v>
      </c>
      <c r="D1439" s="7" t="s">
        <v>22</v>
      </c>
      <c r="E1439" s="7">
        <v>1</v>
      </c>
      <c r="F1439" s="7">
        <v>3</v>
      </c>
      <c r="G1439" s="40" t="s">
        <v>4734</v>
      </c>
      <c r="H1439" s="68">
        <v>0.33333333333333331</v>
      </c>
      <c r="I1439" s="9">
        <v>10</v>
      </c>
      <c r="J1439" s="10">
        <f t="shared" si="185"/>
        <v>3.333333333333333</v>
      </c>
      <c r="K1439" s="11">
        <v>1</v>
      </c>
      <c r="L1439" s="12">
        <v>2</v>
      </c>
      <c r="M1439" s="54">
        <f t="shared" si="189"/>
        <v>2</v>
      </c>
      <c r="N1439" s="13">
        <f t="shared" si="186"/>
        <v>3</v>
      </c>
      <c r="O1439" s="14">
        <f t="shared" si="187"/>
        <v>6.6666666666666661</v>
      </c>
      <c r="P1439" s="15"/>
      <c r="Q1439" s="16">
        <v>5</v>
      </c>
      <c r="R1439" s="72">
        <f t="shared" si="192"/>
        <v>1.6666666666666661</v>
      </c>
      <c r="S1439" s="19" t="s">
        <v>15</v>
      </c>
      <c r="T1439" s="17">
        <f t="shared" si="188"/>
        <v>2</v>
      </c>
      <c r="U1439" s="18" t="s">
        <v>15</v>
      </c>
      <c r="V1439" s="83"/>
      <c r="W1439" s="39" t="s">
        <v>5199</v>
      </c>
      <c r="X1439" s="85">
        <f t="shared" si="190"/>
        <v>89.699999999999989</v>
      </c>
      <c r="Y1439" s="85">
        <f t="shared" si="191"/>
        <v>199.33333333333331</v>
      </c>
      <c r="Z1439" s="85">
        <f>VLOOKUP(A:A,[1]周转天数!$A$1:$N$65536,14,0)</f>
        <v>149.5</v>
      </c>
    </row>
    <row r="1440" spans="1:26" ht="15" x14ac:dyDescent="0.25">
      <c r="A1440" s="87" t="s">
        <v>1465</v>
      </c>
      <c r="B1440" s="65" t="s">
        <v>6638</v>
      </c>
      <c r="C1440" s="63" t="s">
        <v>5044</v>
      </c>
      <c r="D1440" s="7" t="s">
        <v>22</v>
      </c>
      <c r="E1440" s="7">
        <v>1</v>
      </c>
      <c r="F1440" s="7">
        <v>3</v>
      </c>
      <c r="G1440" s="40" t="s">
        <v>4677</v>
      </c>
      <c r="H1440" s="68">
        <v>0.33333333333333331</v>
      </c>
      <c r="I1440" s="9">
        <v>10</v>
      </c>
      <c r="J1440" s="10">
        <f t="shared" si="185"/>
        <v>3.333333333333333</v>
      </c>
      <c r="K1440" s="11">
        <v>1</v>
      </c>
      <c r="L1440" s="12">
        <v>2</v>
      </c>
      <c r="M1440" s="54">
        <f t="shared" si="189"/>
        <v>2</v>
      </c>
      <c r="N1440" s="13">
        <f t="shared" si="186"/>
        <v>3</v>
      </c>
      <c r="O1440" s="14">
        <f t="shared" si="187"/>
        <v>6.6666666666666661</v>
      </c>
      <c r="P1440" s="15"/>
      <c r="Q1440" s="16">
        <v>5</v>
      </c>
      <c r="R1440" s="72">
        <f t="shared" si="192"/>
        <v>1.6666666666666661</v>
      </c>
      <c r="S1440" s="19" t="s">
        <v>15</v>
      </c>
      <c r="T1440" s="17">
        <f t="shared" si="188"/>
        <v>2</v>
      </c>
      <c r="U1440" s="18" t="s">
        <v>15</v>
      </c>
      <c r="V1440" s="83"/>
      <c r="W1440" s="39" t="s">
        <v>5089</v>
      </c>
      <c r="X1440" s="85">
        <f t="shared" si="190"/>
        <v>37.5</v>
      </c>
      <c r="Y1440" s="85">
        <f t="shared" si="191"/>
        <v>83.333333333333329</v>
      </c>
      <c r="Z1440" s="85">
        <f>VLOOKUP(A:A,[1]周转天数!$A$1:$N$65536,14,0)</f>
        <v>62.5</v>
      </c>
    </row>
    <row r="1441" spans="1:26" ht="15" x14ac:dyDescent="0.25">
      <c r="A1441" s="87" t="s">
        <v>1466</v>
      </c>
      <c r="B1441" s="65" t="s">
        <v>6639</v>
      </c>
      <c r="C1441" s="63" t="s">
        <v>24</v>
      </c>
      <c r="D1441" s="7" t="s">
        <v>22</v>
      </c>
      <c r="E1441" s="7">
        <v>1</v>
      </c>
      <c r="F1441" s="7">
        <v>3</v>
      </c>
      <c r="G1441" s="40" t="s">
        <v>4662</v>
      </c>
      <c r="H1441" s="68">
        <v>0.33333333333333331</v>
      </c>
      <c r="I1441" s="9">
        <v>10</v>
      </c>
      <c r="J1441" s="10">
        <f t="shared" si="185"/>
        <v>3.333333333333333</v>
      </c>
      <c r="K1441" s="11">
        <v>1</v>
      </c>
      <c r="L1441" s="12">
        <v>2</v>
      </c>
      <c r="M1441" s="54">
        <f t="shared" si="189"/>
        <v>2</v>
      </c>
      <c r="N1441" s="13">
        <f t="shared" si="186"/>
        <v>3</v>
      </c>
      <c r="O1441" s="14">
        <f t="shared" si="187"/>
        <v>6.6666666666666661</v>
      </c>
      <c r="P1441" s="15"/>
      <c r="Q1441" s="16">
        <v>5</v>
      </c>
      <c r="R1441" s="72">
        <f t="shared" si="192"/>
        <v>1.6666666666666661</v>
      </c>
      <c r="S1441" s="19" t="s">
        <v>15</v>
      </c>
      <c r="T1441" s="17">
        <f t="shared" si="188"/>
        <v>2</v>
      </c>
      <c r="U1441" s="18" t="s">
        <v>15</v>
      </c>
      <c r="V1441" s="83"/>
      <c r="W1441" s="39" t="s">
        <v>5324</v>
      </c>
      <c r="X1441" s="85">
        <f t="shared" si="190"/>
        <v>50.400000000000006</v>
      </c>
      <c r="Y1441" s="85">
        <f t="shared" si="191"/>
        <v>112</v>
      </c>
      <c r="Z1441" s="85">
        <f>VLOOKUP(A:A,[1]周转天数!$A$1:$N$65536,14,0)</f>
        <v>84</v>
      </c>
    </row>
    <row r="1442" spans="1:26" ht="15" x14ac:dyDescent="0.25">
      <c r="A1442" s="87" t="s">
        <v>1467</v>
      </c>
      <c r="B1442" s="65" t="s">
        <v>6640</v>
      </c>
      <c r="C1442" s="63" t="s">
        <v>24</v>
      </c>
      <c r="D1442" s="7" t="s">
        <v>22</v>
      </c>
      <c r="E1442" s="7">
        <v>1</v>
      </c>
      <c r="F1442" s="7">
        <v>3</v>
      </c>
      <c r="G1442" s="40" t="s">
        <v>4795</v>
      </c>
      <c r="H1442" s="68">
        <v>0.33333333333333331</v>
      </c>
      <c r="I1442" s="9">
        <v>10</v>
      </c>
      <c r="J1442" s="10">
        <f t="shared" si="185"/>
        <v>3.333333333333333</v>
      </c>
      <c r="K1442" s="11">
        <v>1</v>
      </c>
      <c r="L1442" s="12">
        <v>2</v>
      </c>
      <c r="M1442" s="54">
        <f t="shared" si="189"/>
        <v>2</v>
      </c>
      <c r="N1442" s="13">
        <f t="shared" si="186"/>
        <v>3</v>
      </c>
      <c r="O1442" s="14">
        <f t="shared" si="187"/>
        <v>6.6666666666666661</v>
      </c>
      <c r="P1442" s="15"/>
      <c r="Q1442" s="16">
        <v>5</v>
      </c>
      <c r="R1442" s="72">
        <f t="shared" si="192"/>
        <v>1.6666666666666661</v>
      </c>
      <c r="S1442" s="19" t="s">
        <v>15</v>
      </c>
      <c r="T1442" s="17">
        <f t="shared" si="188"/>
        <v>2</v>
      </c>
      <c r="U1442" s="18" t="s">
        <v>15</v>
      </c>
      <c r="V1442" s="83"/>
      <c r="W1442" s="39" t="s">
        <v>5199</v>
      </c>
      <c r="X1442" s="85">
        <f t="shared" si="190"/>
        <v>87</v>
      </c>
      <c r="Y1442" s="85">
        <f t="shared" si="191"/>
        <v>193.33333333333331</v>
      </c>
      <c r="Z1442" s="85">
        <f>VLOOKUP(A:A,[1]周转天数!$A$1:$N$65536,14,0)</f>
        <v>145</v>
      </c>
    </row>
    <row r="1443" spans="1:26" ht="15" x14ac:dyDescent="0.25">
      <c r="A1443" s="87" t="s">
        <v>1468</v>
      </c>
      <c r="B1443" s="65" t="s">
        <v>6641</v>
      </c>
      <c r="C1443" s="63" t="s">
        <v>24</v>
      </c>
      <c r="D1443" s="7" t="s">
        <v>22</v>
      </c>
      <c r="E1443" s="7">
        <v>1</v>
      </c>
      <c r="F1443" s="7">
        <v>3</v>
      </c>
      <c r="G1443" s="40" t="s">
        <v>4796</v>
      </c>
      <c r="H1443" s="68">
        <v>0.33333333333333331</v>
      </c>
      <c r="I1443" s="9">
        <v>10</v>
      </c>
      <c r="J1443" s="10">
        <f t="shared" si="185"/>
        <v>3.333333333333333</v>
      </c>
      <c r="K1443" s="11">
        <v>1</v>
      </c>
      <c r="L1443" s="12">
        <v>2</v>
      </c>
      <c r="M1443" s="54">
        <f t="shared" si="189"/>
        <v>2</v>
      </c>
      <c r="N1443" s="13">
        <f t="shared" si="186"/>
        <v>3</v>
      </c>
      <c r="O1443" s="14">
        <f t="shared" si="187"/>
        <v>6.6666666666666661</v>
      </c>
      <c r="P1443" s="15"/>
      <c r="Q1443" s="16">
        <v>5</v>
      </c>
      <c r="R1443" s="72">
        <f t="shared" si="192"/>
        <v>1.6666666666666661</v>
      </c>
      <c r="S1443" s="19" t="s">
        <v>15</v>
      </c>
      <c r="T1443" s="17">
        <f t="shared" si="188"/>
        <v>2</v>
      </c>
      <c r="U1443" s="18" t="s">
        <v>15</v>
      </c>
      <c r="V1443" s="83"/>
      <c r="W1443" s="39" t="s">
        <v>5199</v>
      </c>
      <c r="X1443" s="85">
        <f t="shared" si="190"/>
        <v>81</v>
      </c>
      <c r="Y1443" s="85">
        <f t="shared" si="191"/>
        <v>179.99999999999997</v>
      </c>
      <c r="Z1443" s="85">
        <f>VLOOKUP(A:A,[1]周转天数!$A$1:$N$65536,14,0)</f>
        <v>135</v>
      </c>
    </row>
    <row r="1444" spans="1:26" ht="15" x14ac:dyDescent="0.25">
      <c r="A1444" s="87" t="s">
        <v>1469</v>
      </c>
      <c r="B1444" s="65" t="s">
        <v>6642</v>
      </c>
      <c r="C1444" s="63" t="s">
        <v>5284</v>
      </c>
      <c r="D1444" s="7" t="s">
        <v>22</v>
      </c>
      <c r="E1444" s="7">
        <v>1</v>
      </c>
      <c r="F1444" s="7">
        <v>3</v>
      </c>
      <c r="G1444" s="40" t="s">
        <v>4737</v>
      </c>
      <c r="H1444" s="68">
        <v>0.33333333333333331</v>
      </c>
      <c r="I1444" s="9">
        <v>10</v>
      </c>
      <c r="J1444" s="10">
        <f t="shared" si="185"/>
        <v>3.333333333333333</v>
      </c>
      <c r="K1444" s="11">
        <v>1</v>
      </c>
      <c r="L1444" s="12">
        <v>2</v>
      </c>
      <c r="M1444" s="54">
        <f t="shared" si="189"/>
        <v>2</v>
      </c>
      <c r="N1444" s="13">
        <f t="shared" si="186"/>
        <v>3</v>
      </c>
      <c r="O1444" s="14">
        <f t="shared" si="187"/>
        <v>6.6666666666666661</v>
      </c>
      <c r="P1444" s="15"/>
      <c r="Q1444" s="16">
        <v>5</v>
      </c>
      <c r="R1444" s="72">
        <f t="shared" si="192"/>
        <v>1.6666666666666661</v>
      </c>
      <c r="S1444" s="19" t="s">
        <v>15</v>
      </c>
      <c r="T1444" s="17">
        <f t="shared" si="188"/>
        <v>2</v>
      </c>
      <c r="U1444" s="18" t="s">
        <v>15</v>
      </c>
      <c r="V1444" s="83"/>
      <c r="W1444" s="39" t="s">
        <v>5324</v>
      </c>
      <c r="X1444" s="85">
        <f t="shared" si="190"/>
        <v>237</v>
      </c>
      <c r="Y1444" s="85">
        <f t="shared" si="191"/>
        <v>526.66666666666663</v>
      </c>
      <c r="Z1444" s="85">
        <f>VLOOKUP(A:A,[1]周转天数!$A$1:$N$65536,14,0)</f>
        <v>395</v>
      </c>
    </row>
    <row r="1445" spans="1:26" ht="15" x14ac:dyDescent="0.25">
      <c r="A1445" s="87" t="s">
        <v>1470</v>
      </c>
      <c r="B1445" s="65" t="s">
        <v>6643</v>
      </c>
      <c r="C1445" s="63" t="s">
        <v>19</v>
      </c>
      <c r="D1445" s="7" t="s">
        <v>22</v>
      </c>
      <c r="E1445" s="7">
        <v>1</v>
      </c>
      <c r="F1445" s="7">
        <v>3</v>
      </c>
      <c r="G1445" s="40" t="s">
        <v>4665</v>
      </c>
      <c r="H1445" s="68">
        <v>0.33333333333333331</v>
      </c>
      <c r="I1445" s="9">
        <v>10</v>
      </c>
      <c r="J1445" s="10">
        <f t="shared" si="185"/>
        <v>3.333333333333333</v>
      </c>
      <c r="K1445" s="11">
        <v>1</v>
      </c>
      <c r="L1445" s="12">
        <v>2</v>
      </c>
      <c r="M1445" s="54">
        <f t="shared" si="189"/>
        <v>2</v>
      </c>
      <c r="N1445" s="13">
        <f t="shared" si="186"/>
        <v>3</v>
      </c>
      <c r="O1445" s="14">
        <f t="shared" si="187"/>
        <v>6.6666666666666661</v>
      </c>
      <c r="P1445" s="15"/>
      <c r="Q1445" s="16">
        <v>5</v>
      </c>
      <c r="R1445" s="72">
        <f t="shared" si="192"/>
        <v>1.6666666666666661</v>
      </c>
      <c r="S1445" s="19" t="s">
        <v>15</v>
      </c>
      <c r="T1445" s="17">
        <f t="shared" si="188"/>
        <v>2</v>
      </c>
      <c r="U1445" s="18" t="s">
        <v>15</v>
      </c>
      <c r="V1445" s="83"/>
      <c r="W1445" s="39" t="s">
        <v>5089</v>
      </c>
      <c r="X1445" s="85">
        <f t="shared" si="190"/>
        <v>59.400000000000006</v>
      </c>
      <c r="Y1445" s="85">
        <f t="shared" si="191"/>
        <v>132</v>
      </c>
      <c r="Z1445" s="85">
        <f>VLOOKUP(A:A,[1]周转天数!$A$1:$N$65536,14,0)</f>
        <v>99</v>
      </c>
    </row>
    <row r="1446" spans="1:26" ht="15" x14ac:dyDescent="0.25">
      <c r="A1446" s="87" t="s">
        <v>1471</v>
      </c>
      <c r="B1446" s="65" t="s">
        <v>6644</v>
      </c>
      <c r="C1446" s="63" t="s">
        <v>5044</v>
      </c>
      <c r="D1446" s="7" t="s">
        <v>22</v>
      </c>
      <c r="E1446" s="7">
        <v>1</v>
      </c>
      <c r="F1446" s="7">
        <v>3</v>
      </c>
      <c r="G1446" s="40" t="s">
        <v>4688</v>
      </c>
      <c r="H1446" s="68">
        <v>0.33333333333333331</v>
      </c>
      <c r="I1446" s="9">
        <v>10</v>
      </c>
      <c r="J1446" s="10">
        <f t="shared" si="185"/>
        <v>3.333333333333333</v>
      </c>
      <c r="K1446" s="11">
        <v>1</v>
      </c>
      <c r="L1446" s="12">
        <v>2</v>
      </c>
      <c r="M1446" s="54">
        <f t="shared" si="189"/>
        <v>2</v>
      </c>
      <c r="N1446" s="13">
        <f t="shared" si="186"/>
        <v>3</v>
      </c>
      <c r="O1446" s="14">
        <f t="shared" si="187"/>
        <v>6.6666666666666661</v>
      </c>
      <c r="P1446" s="15"/>
      <c r="Q1446" s="16">
        <v>5</v>
      </c>
      <c r="R1446" s="72">
        <f t="shared" si="192"/>
        <v>1.6666666666666661</v>
      </c>
      <c r="S1446" s="19" t="s">
        <v>15</v>
      </c>
      <c r="T1446" s="17">
        <f t="shared" si="188"/>
        <v>2</v>
      </c>
      <c r="U1446" s="18" t="s">
        <v>15</v>
      </c>
      <c r="V1446" s="83"/>
      <c r="W1446" s="39" t="s">
        <v>5324</v>
      </c>
      <c r="X1446" s="85">
        <f t="shared" si="190"/>
        <v>59.699999999999996</v>
      </c>
      <c r="Y1446" s="85">
        <f t="shared" si="191"/>
        <v>132.66666666666666</v>
      </c>
      <c r="Z1446" s="85">
        <f>VLOOKUP(A:A,[1]周转天数!$A$1:$N$65536,14,0)</f>
        <v>99.5</v>
      </c>
    </row>
    <row r="1447" spans="1:26" ht="15" x14ac:dyDescent="0.25">
      <c r="A1447" s="87" t="s">
        <v>1472</v>
      </c>
      <c r="B1447" s="65" t="s">
        <v>6645</v>
      </c>
      <c r="C1447" s="63" t="s">
        <v>19</v>
      </c>
      <c r="D1447" s="7" t="s">
        <v>22</v>
      </c>
      <c r="E1447" s="7">
        <v>1</v>
      </c>
      <c r="F1447" s="7">
        <v>3</v>
      </c>
      <c r="G1447" s="40" t="s">
        <v>4748</v>
      </c>
      <c r="H1447" s="68">
        <v>0.33333333333333331</v>
      </c>
      <c r="I1447" s="9">
        <v>10</v>
      </c>
      <c r="J1447" s="10">
        <f t="shared" si="185"/>
        <v>3.333333333333333</v>
      </c>
      <c r="K1447" s="11">
        <v>1</v>
      </c>
      <c r="L1447" s="12">
        <v>2</v>
      </c>
      <c r="M1447" s="54">
        <f t="shared" si="189"/>
        <v>2</v>
      </c>
      <c r="N1447" s="13">
        <f t="shared" si="186"/>
        <v>3</v>
      </c>
      <c r="O1447" s="14">
        <f t="shared" si="187"/>
        <v>6.6666666666666661</v>
      </c>
      <c r="P1447" s="15"/>
      <c r="Q1447" s="16">
        <v>5</v>
      </c>
      <c r="R1447" s="72">
        <f t="shared" si="192"/>
        <v>1.6666666666666661</v>
      </c>
      <c r="S1447" s="19" t="s">
        <v>15</v>
      </c>
      <c r="T1447" s="17">
        <f t="shared" si="188"/>
        <v>2</v>
      </c>
      <c r="U1447" s="18" t="s">
        <v>15</v>
      </c>
      <c r="V1447" s="83"/>
      <c r="W1447" s="39" t="s">
        <v>5953</v>
      </c>
      <c r="X1447" s="85">
        <f t="shared" si="190"/>
        <v>35.700000000000003</v>
      </c>
      <c r="Y1447" s="85">
        <f t="shared" si="191"/>
        <v>79.333333333333329</v>
      </c>
      <c r="Z1447" s="85">
        <f>VLOOKUP(A:A,[1]周转天数!$A$1:$N$65536,14,0)</f>
        <v>59.5</v>
      </c>
    </row>
    <row r="1448" spans="1:26" ht="15" x14ac:dyDescent="0.25">
      <c r="A1448" s="87" t="s">
        <v>1473</v>
      </c>
      <c r="B1448" s="65" t="s">
        <v>6646</v>
      </c>
      <c r="C1448" s="63" t="s">
        <v>5044</v>
      </c>
      <c r="D1448" s="7" t="s">
        <v>22</v>
      </c>
      <c r="E1448" s="7">
        <v>1</v>
      </c>
      <c r="F1448" s="7">
        <v>3</v>
      </c>
      <c r="G1448" s="40" t="s">
        <v>4677</v>
      </c>
      <c r="H1448" s="68">
        <v>0.33333333333333331</v>
      </c>
      <c r="I1448" s="9">
        <v>10</v>
      </c>
      <c r="J1448" s="10">
        <f t="shared" si="185"/>
        <v>3.333333333333333</v>
      </c>
      <c r="K1448" s="11">
        <v>1</v>
      </c>
      <c r="L1448" s="12">
        <v>2</v>
      </c>
      <c r="M1448" s="54">
        <f t="shared" si="189"/>
        <v>2</v>
      </c>
      <c r="N1448" s="13">
        <f t="shared" si="186"/>
        <v>3</v>
      </c>
      <c r="O1448" s="14">
        <f t="shared" si="187"/>
        <v>6.6666666666666661</v>
      </c>
      <c r="P1448" s="15"/>
      <c r="Q1448" s="16">
        <v>5</v>
      </c>
      <c r="R1448" s="72">
        <f t="shared" si="192"/>
        <v>1.6666666666666661</v>
      </c>
      <c r="S1448" s="19" t="s">
        <v>15</v>
      </c>
      <c r="T1448" s="17">
        <f t="shared" si="188"/>
        <v>2</v>
      </c>
      <c r="U1448" s="18" t="s">
        <v>15</v>
      </c>
      <c r="V1448" s="83"/>
      <c r="W1448" s="39" t="s">
        <v>5089</v>
      </c>
      <c r="X1448" s="85">
        <f t="shared" si="190"/>
        <v>37.5</v>
      </c>
      <c r="Y1448" s="85">
        <f t="shared" si="191"/>
        <v>83.333333333333329</v>
      </c>
      <c r="Z1448" s="85">
        <f>VLOOKUP(A:A,[1]周转天数!$A$1:$N$65536,14,0)</f>
        <v>62.5</v>
      </c>
    </row>
    <row r="1449" spans="1:26" ht="15" x14ac:dyDescent="0.25">
      <c r="A1449" s="87" t="s">
        <v>1474</v>
      </c>
      <c r="B1449" s="65" t="s">
        <v>6647</v>
      </c>
      <c r="C1449" s="63" t="s">
        <v>5284</v>
      </c>
      <c r="D1449" s="7" t="s">
        <v>22</v>
      </c>
      <c r="E1449" s="7">
        <v>1</v>
      </c>
      <c r="F1449" s="7">
        <v>3</v>
      </c>
      <c r="G1449" s="40" t="s">
        <v>4672</v>
      </c>
      <c r="H1449" s="68">
        <v>0.33333333333333331</v>
      </c>
      <c r="I1449" s="9">
        <v>10</v>
      </c>
      <c r="J1449" s="10">
        <f t="shared" si="185"/>
        <v>3.333333333333333</v>
      </c>
      <c r="K1449" s="11">
        <v>1</v>
      </c>
      <c r="L1449" s="12">
        <v>2</v>
      </c>
      <c r="M1449" s="54">
        <f t="shared" si="189"/>
        <v>2</v>
      </c>
      <c r="N1449" s="13">
        <f t="shared" si="186"/>
        <v>3</v>
      </c>
      <c r="O1449" s="14">
        <f t="shared" si="187"/>
        <v>6.6666666666666661</v>
      </c>
      <c r="P1449" s="15"/>
      <c r="Q1449" s="16">
        <v>5</v>
      </c>
      <c r="R1449" s="72">
        <f t="shared" si="192"/>
        <v>1.6666666666666661</v>
      </c>
      <c r="S1449" s="19" t="s">
        <v>15</v>
      </c>
      <c r="T1449" s="17">
        <f t="shared" si="188"/>
        <v>2</v>
      </c>
      <c r="U1449" s="18" t="s">
        <v>15</v>
      </c>
      <c r="V1449" s="83"/>
      <c r="W1449" s="39" t="s">
        <v>5040</v>
      </c>
      <c r="X1449" s="85">
        <f t="shared" si="190"/>
        <v>30</v>
      </c>
      <c r="Y1449" s="85">
        <f t="shared" si="191"/>
        <v>66.666666666666657</v>
      </c>
      <c r="Z1449" s="85">
        <f>VLOOKUP(A:A,[1]周转天数!$A$1:$N$65536,14,0)</f>
        <v>50</v>
      </c>
    </row>
    <row r="1450" spans="1:26" ht="15" x14ac:dyDescent="0.25">
      <c r="A1450" s="87" t="s">
        <v>1475</v>
      </c>
      <c r="B1450" s="65" t="s">
        <v>6648</v>
      </c>
      <c r="C1450" s="63" t="s">
        <v>5039</v>
      </c>
      <c r="D1450" s="7" t="s">
        <v>22</v>
      </c>
      <c r="E1450" s="7">
        <v>1</v>
      </c>
      <c r="F1450" s="7">
        <v>3</v>
      </c>
      <c r="G1450" s="40" t="s">
        <v>4685</v>
      </c>
      <c r="H1450" s="68">
        <v>0.33333333333333331</v>
      </c>
      <c r="I1450" s="9">
        <v>10</v>
      </c>
      <c r="J1450" s="10">
        <f t="shared" si="185"/>
        <v>3.333333333333333</v>
      </c>
      <c r="K1450" s="11">
        <v>1</v>
      </c>
      <c r="L1450" s="12">
        <v>2</v>
      </c>
      <c r="M1450" s="54">
        <f t="shared" si="189"/>
        <v>2</v>
      </c>
      <c r="N1450" s="13">
        <f t="shared" si="186"/>
        <v>3</v>
      </c>
      <c r="O1450" s="14">
        <f t="shared" si="187"/>
        <v>6.6666666666666661</v>
      </c>
      <c r="P1450" s="15"/>
      <c r="Q1450" s="16">
        <v>5</v>
      </c>
      <c r="R1450" s="72">
        <f t="shared" si="192"/>
        <v>1.6666666666666661</v>
      </c>
      <c r="S1450" s="19" t="s">
        <v>15</v>
      </c>
      <c r="T1450" s="17">
        <f t="shared" si="188"/>
        <v>2</v>
      </c>
      <c r="U1450" s="18" t="s">
        <v>15</v>
      </c>
      <c r="V1450" s="83"/>
      <c r="W1450" s="39" t="s">
        <v>5040</v>
      </c>
      <c r="X1450" s="85">
        <f t="shared" si="190"/>
        <v>45</v>
      </c>
      <c r="Y1450" s="85">
        <f t="shared" si="191"/>
        <v>99.999999999999986</v>
      </c>
      <c r="Z1450" s="85">
        <f>VLOOKUP(A:A,[1]周转天数!$A$1:$N$65536,14,0)</f>
        <v>75</v>
      </c>
    </row>
    <row r="1451" spans="1:26" ht="15" x14ac:dyDescent="0.25">
      <c r="A1451" s="87" t="s">
        <v>1476</v>
      </c>
      <c r="B1451" s="65" t="s">
        <v>6649</v>
      </c>
      <c r="C1451" s="63" t="s">
        <v>19</v>
      </c>
      <c r="D1451" s="7" t="s">
        <v>22</v>
      </c>
      <c r="E1451" s="7">
        <v>1</v>
      </c>
      <c r="F1451" s="7">
        <v>3</v>
      </c>
      <c r="G1451" s="40" t="s">
        <v>4688</v>
      </c>
      <c r="H1451" s="68">
        <v>0.33333333333333331</v>
      </c>
      <c r="I1451" s="9">
        <v>10</v>
      </c>
      <c r="J1451" s="10">
        <f t="shared" si="185"/>
        <v>3.333333333333333</v>
      </c>
      <c r="K1451" s="11">
        <v>1</v>
      </c>
      <c r="L1451" s="12">
        <v>2</v>
      </c>
      <c r="M1451" s="54">
        <f t="shared" si="189"/>
        <v>2</v>
      </c>
      <c r="N1451" s="13">
        <f t="shared" si="186"/>
        <v>3</v>
      </c>
      <c r="O1451" s="14">
        <f t="shared" si="187"/>
        <v>6.6666666666666661</v>
      </c>
      <c r="P1451" s="15"/>
      <c r="Q1451" s="16">
        <v>5</v>
      </c>
      <c r="R1451" s="72">
        <f t="shared" si="192"/>
        <v>1.6666666666666661</v>
      </c>
      <c r="S1451" s="19" t="s">
        <v>15</v>
      </c>
      <c r="T1451" s="17">
        <f t="shared" si="188"/>
        <v>2</v>
      </c>
      <c r="U1451" s="18" t="s">
        <v>15</v>
      </c>
      <c r="V1451" s="83"/>
      <c r="W1451" s="39" t="s">
        <v>6650</v>
      </c>
      <c r="X1451" s="85">
        <f t="shared" si="190"/>
        <v>59.699999999999996</v>
      </c>
      <c r="Y1451" s="85">
        <f t="shared" si="191"/>
        <v>132.66666666666666</v>
      </c>
      <c r="Z1451" s="85">
        <f>VLOOKUP(A:A,[1]周转天数!$A$1:$N$65536,14,0)</f>
        <v>99.5</v>
      </c>
    </row>
    <row r="1452" spans="1:26" ht="15" x14ac:dyDescent="0.25">
      <c r="A1452" s="87" t="s">
        <v>1477</v>
      </c>
      <c r="B1452" s="65" t="s">
        <v>6651</v>
      </c>
      <c r="C1452" s="63" t="s">
        <v>20</v>
      </c>
      <c r="D1452" s="7" t="s">
        <v>22</v>
      </c>
      <c r="E1452" s="7">
        <v>1</v>
      </c>
      <c r="F1452" s="7">
        <v>3</v>
      </c>
      <c r="G1452" s="40" t="s">
        <v>4658</v>
      </c>
      <c r="H1452" s="68">
        <v>0.33333333333333331</v>
      </c>
      <c r="I1452" s="9">
        <v>10</v>
      </c>
      <c r="J1452" s="10">
        <f t="shared" si="185"/>
        <v>3.333333333333333</v>
      </c>
      <c r="K1452" s="11">
        <v>1</v>
      </c>
      <c r="L1452" s="12">
        <v>2</v>
      </c>
      <c r="M1452" s="54">
        <f t="shared" si="189"/>
        <v>2</v>
      </c>
      <c r="N1452" s="13">
        <f t="shared" si="186"/>
        <v>3</v>
      </c>
      <c r="O1452" s="14">
        <f t="shared" si="187"/>
        <v>6.6666666666666661</v>
      </c>
      <c r="P1452" s="15"/>
      <c r="Q1452" s="16">
        <v>5</v>
      </c>
      <c r="R1452" s="72">
        <f t="shared" si="192"/>
        <v>1.6666666666666661</v>
      </c>
      <c r="S1452" s="19" t="s">
        <v>15</v>
      </c>
      <c r="T1452" s="17">
        <f t="shared" si="188"/>
        <v>2</v>
      </c>
      <c r="U1452" s="18" t="s">
        <v>15</v>
      </c>
      <c r="V1452" s="83"/>
      <c r="W1452" s="39" t="s">
        <v>5045</v>
      </c>
      <c r="X1452" s="85">
        <f t="shared" si="190"/>
        <v>13.5</v>
      </c>
      <c r="Y1452" s="85">
        <f t="shared" si="191"/>
        <v>29.999999999999996</v>
      </c>
      <c r="Z1452" s="85">
        <f>VLOOKUP(A:A,[1]周转天数!$A$1:$N$65536,14,0)</f>
        <v>22.5</v>
      </c>
    </row>
    <row r="1453" spans="1:26" ht="15" x14ac:dyDescent="0.25">
      <c r="A1453" s="87" t="s">
        <v>1478</v>
      </c>
      <c r="B1453" s="65" t="s">
        <v>6652</v>
      </c>
      <c r="C1453" s="63" t="s">
        <v>21</v>
      </c>
      <c r="D1453" s="7" t="s">
        <v>22</v>
      </c>
      <c r="E1453" s="7">
        <v>1</v>
      </c>
      <c r="F1453" s="7">
        <v>3</v>
      </c>
      <c r="G1453" s="40" t="s">
        <v>4635</v>
      </c>
      <c r="H1453" s="68">
        <v>0.33333333333333331</v>
      </c>
      <c r="I1453" s="9">
        <v>10</v>
      </c>
      <c r="J1453" s="10">
        <f t="shared" si="185"/>
        <v>3.333333333333333</v>
      </c>
      <c r="K1453" s="11">
        <v>1</v>
      </c>
      <c r="L1453" s="12">
        <v>2</v>
      </c>
      <c r="M1453" s="54">
        <f t="shared" si="189"/>
        <v>2</v>
      </c>
      <c r="N1453" s="13">
        <f t="shared" si="186"/>
        <v>3</v>
      </c>
      <c r="O1453" s="14">
        <f t="shared" si="187"/>
        <v>6.6666666666666661</v>
      </c>
      <c r="P1453" s="15"/>
      <c r="Q1453" s="16">
        <v>5</v>
      </c>
      <c r="R1453" s="72">
        <f t="shared" si="192"/>
        <v>1.6666666666666661</v>
      </c>
      <c r="S1453" s="19" t="s">
        <v>15</v>
      </c>
      <c r="T1453" s="17">
        <f t="shared" si="188"/>
        <v>2</v>
      </c>
      <c r="U1453" s="18" t="s">
        <v>15</v>
      </c>
      <c r="V1453" s="83"/>
      <c r="W1453" s="39" t="s">
        <v>5040</v>
      </c>
      <c r="X1453" s="85">
        <f t="shared" si="190"/>
        <v>14.399999999999999</v>
      </c>
      <c r="Y1453" s="85">
        <f t="shared" si="191"/>
        <v>31.999999999999996</v>
      </c>
      <c r="Z1453" s="85">
        <f>VLOOKUP(A:A,[1]周转天数!$A$1:$N$65536,14,0)</f>
        <v>24</v>
      </c>
    </row>
    <row r="1454" spans="1:26" ht="15" x14ac:dyDescent="0.25">
      <c r="A1454" s="87" t="s">
        <v>1479</v>
      </c>
      <c r="B1454" s="65" t="s">
        <v>6653</v>
      </c>
      <c r="C1454" s="63" t="s">
        <v>20</v>
      </c>
      <c r="D1454" s="7" t="s">
        <v>22</v>
      </c>
      <c r="E1454" s="7">
        <v>1</v>
      </c>
      <c r="F1454" s="7">
        <v>3</v>
      </c>
      <c r="G1454" s="40" t="s">
        <v>4640</v>
      </c>
      <c r="H1454" s="68">
        <v>0.33333333333333331</v>
      </c>
      <c r="I1454" s="9">
        <v>10</v>
      </c>
      <c r="J1454" s="10">
        <f t="shared" si="185"/>
        <v>3.333333333333333</v>
      </c>
      <c r="K1454" s="11">
        <v>1</v>
      </c>
      <c r="L1454" s="12">
        <v>2</v>
      </c>
      <c r="M1454" s="54">
        <f t="shared" si="189"/>
        <v>2</v>
      </c>
      <c r="N1454" s="13">
        <f t="shared" si="186"/>
        <v>3</v>
      </c>
      <c r="O1454" s="14">
        <f t="shared" si="187"/>
        <v>6.6666666666666661</v>
      </c>
      <c r="P1454" s="15"/>
      <c r="Q1454" s="16">
        <v>5</v>
      </c>
      <c r="R1454" s="72">
        <f t="shared" si="192"/>
        <v>1.6666666666666661</v>
      </c>
      <c r="S1454" s="19" t="s">
        <v>15</v>
      </c>
      <c r="T1454" s="17">
        <f t="shared" si="188"/>
        <v>2</v>
      </c>
      <c r="U1454" s="18" t="s">
        <v>15</v>
      </c>
      <c r="V1454" s="83"/>
      <c r="W1454" s="39" t="s">
        <v>6077</v>
      </c>
      <c r="X1454" s="85">
        <f t="shared" si="190"/>
        <v>16.5</v>
      </c>
      <c r="Y1454" s="85">
        <f t="shared" si="191"/>
        <v>36.666666666666664</v>
      </c>
      <c r="Z1454" s="85">
        <f>VLOOKUP(A:A,[1]周转天数!$A$1:$N$65536,14,0)</f>
        <v>27.5</v>
      </c>
    </row>
    <row r="1455" spans="1:26" ht="15" x14ac:dyDescent="0.25">
      <c r="A1455" s="87" t="s">
        <v>1480</v>
      </c>
      <c r="B1455" s="65" t="s">
        <v>6654</v>
      </c>
      <c r="C1455" s="63" t="s">
        <v>25</v>
      </c>
      <c r="D1455" s="7" t="s">
        <v>22</v>
      </c>
      <c r="E1455" s="7">
        <v>1</v>
      </c>
      <c r="F1455" s="7">
        <v>3</v>
      </c>
      <c r="G1455" s="40" t="s">
        <v>4639</v>
      </c>
      <c r="H1455" s="68">
        <v>0.33333333333333331</v>
      </c>
      <c r="I1455" s="9">
        <v>10</v>
      </c>
      <c r="J1455" s="10">
        <f t="shared" si="185"/>
        <v>3.333333333333333</v>
      </c>
      <c r="K1455" s="11">
        <v>1</v>
      </c>
      <c r="L1455" s="12">
        <v>2</v>
      </c>
      <c r="M1455" s="54">
        <f t="shared" si="189"/>
        <v>2</v>
      </c>
      <c r="N1455" s="13">
        <f t="shared" si="186"/>
        <v>3</v>
      </c>
      <c r="O1455" s="14">
        <f t="shared" si="187"/>
        <v>6.6666666666666661</v>
      </c>
      <c r="P1455" s="15"/>
      <c r="Q1455" s="16">
        <v>5</v>
      </c>
      <c r="R1455" s="72">
        <f t="shared" si="192"/>
        <v>1.6666666666666661</v>
      </c>
      <c r="S1455" s="19" t="s">
        <v>15</v>
      </c>
      <c r="T1455" s="17">
        <f t="shared" si="188"/>
        <v>2</v>
      </c>
      <c r="U1455" s="18" t="s">
        <v>15</v>
      </c>
      <c r="V1455" s="83"/>
      <c r="W1455" s="39" t="s">
        <v>5208</v>
      </c>
      <c r="X1455" s="85">
        <f t="shared" si="190"/>
        <v>12</v>
      </c>
      <c r="Y1455" s="85">
        <f t="shared" si="191"/>
        <v>26.666666666666664</v>
      </c>
      <c r="Z1455" s="85">
        <f>VLOOKUP(A:A,[1]周转天数!$A$1:$N$65536,14,0)</f>
        <v>20</v>
      </c>
    </row>
    <row r="1456" spans="1:26" ht="15" x14ac:dyDescent="0.25">
      <c r="A1456" s="87" t="s">
        <v>1481</v>
      </c>
      <c r="B1456" s="65" t="s">
        <v>6655</v>
      </c>
      <c r="C1456" s="63" t="s">
        <v>25</v>
      </c>
      <c r="D1456" s="7" t="s">
        <v>22</v>
      </c>
      <c r="E1456" s="7">
        <v>1</v>
      </c>
      <c r="F1456" s="7">
        <v>3</v>
      </c>
      <c r="G1456" s="40" t="s">
        <v>4733</v>
      </c>
      <c r="H1456" s="68">
        <v>0.33333333333333331</v>
      </c>
      <c r="I1456" s="9">
        <v>10</v>
      </c>
      <c r="J1456" s="10">
        <f t="shared" si="185"/>
        <v>3.333333333333333</v>
      </c>
      <c r="K1456" s="11">
        <v>1</v>
      </c>
      <c r="L1456" s="12">
        <v>2</v>
      </c>
      <c r="M1456" s="54">
        <f t="shared" si="189"/>
        <v>2</v>
      </c>
      <c r="N1456" s="13">
        <f t="shared" si="186"/>
        <v>3</v>
      </c>
      <c r="O1456" s="14">
        <f t="shared" si="187"/>
        <v>6.6666666666666661</v>
      </c>
      <c r="P1456" s="15"/>
      <c r="Q1456" s="16">
        <v>5</v>
      </c>
      <c r="R1456" s="72">
        <f t="shared" ref="R1456:R1519" si="193">O1456-Q1456</f>
        <v>1.6666666666666661</v>
      </c>
      <c r="S1456" s="19" t="s">
        <v>15</v>
      </c>
      <c r="T1456" s="17">
        <f t="shared" si="188"/>
        <v>2</v>
      </c>
      <c r="U1456" s="18" t="s">
        <v>15</v>
      </c>
      <c r="V1456" s="83"/>
      <c r="W1456" s="39" t="s">
        <v>5176</v>
      </c>
      <c r="X1456" s="85">
        <f t="shared" si="190"/>
        <v>26.700000000000003</v>
      </c>
      <c r="Y1456" s="85">
        <f t="shared" si="191"/>
        <v>59.333333333333329</v>
      </c>
      <c r="Z1456" s="85">
        <f>VLOOKUP(A:A,[1]周转天数!$A$1:$N$65536,14,0)</f>
        <v>44.5</v>
      </c>
    </row>
    <row r="1457" spans="1:26" ht="15" x14ac:dyDescent="0.25">
      <c r="A1457" s="87" t="s">
        <v>1482</v>
      </c>
      <c r="B1457" s="65" t="s">
        <v>6656</v>
      </c>
      <c r="C1457" s="63" t="s">
        <v>5151</v>
      </c>
      <c r="D1457" s="7" t="s">
        <v>22</v>
      </c>
      <c r="E1457" s="7">
        <v>1</v>
      </c>
      <c r="F1457" s="7">
        <v>3</v>
      </c>
      <c r="G1457" s="40" t="s">
        <v>4729</v>
      </c>
      <c r="H1457" s="68">
        <v>0.33333333333333331</v>
      </c>
      <c r="I1457" s="9">
        <v>10</v>
      </c>
      <c r="J1457" s="10">
        <f t="shared" si="185"/>
        <v>3.333333333333333</v>
      </c>
      <c r="K1457" s="11">
        <v>1</v>
      </c>
      <c r="L1457" s="12">
        <v>2</v>
      </c>
      <c r="M1457" s="54">
        <f t="shared" si="189"/>
        <v>2</v>
      </c>
      <c r="N1457" s="13">
        <f t="shared" si="186"/>
        <v>3</v>
      </c>
      <c r="O1457" s="14">
        <f t="shared" si="187"/>
        <v>6.6666666666666661</v>
      </c>
      <c r="P1457" s="15"/>
      <c r="Q1457" s="16">
        <v>5</v>
      </c>
      <c r="R1457" s="72">
        <f t="shared" si="193"/>
        <v>1.6666666666666661</v>
      </c>
      <c r="S1457" s="19" t="s">
        <v>15</v>
      </c>
      <c r="T1457" s="17">
        <f t="shared" si="188"/>
        <v>2</v>
      </c>
      <c r="U1457" s="18" t="s">
        <v>15</v>
      </c>
      <c r="V1457" s="83"/>
      <c r="W1457" s="39" t="s">
        <v>5152</v>
      </c>
      <c r="X1457" s="85">
        <f t="shared" si="190"/>
        <v>98.399999999999991</v>
      </c>
      <c r="Y1457" s="85">
        <f t="shared" si="191"/>
        <v>218.66666666666663</v>
      </c>
      <c r="Z1457" s="85">
        <f>VLOOKUP(A:A,[1]周转天数!$A$1:$N$65536,14,0)</f>
        <v>164</v>
      </c>
    </row>
    <row r="1458" spans="1:26" ht="15" x14ac:dyDescent="0.25">
      <c r="A1458" s="87" t="s">
        <v>2</v>
      </c>
      <c r="B1458" s="65" t="s">
        <v>27</v>
      </c>
      <c r="C1458" s="63" t="s">
        <v>20</v>
      </c>
      <c r="D1458" s="7" t="s">
        <v>22</v>
      </c>
      <c r="E1458" s="7">
        <v>1</v>
      </c>
      <c r="F1458" s="7">
        <v>3</v>
      </c>
      <c r="G1458" s="40" t="s">
        <v>4652</v>
      </c>
      <c r="H1458" s="68">
        <v>0.33333333333333331</v>
      </c>
      <c r="I1458" s="9">
        <v>10</v>
      </c>
      <c r="J1458" s="10">
        <f t="shared" si="185"/>
        <v>3.333333333333333</v>
      </c>
      <c r="K1458" s="11">
        <v>1</v>
      </c>
      <c r="L1458" s="12">
        <v>2</v>
      </c>
      <c r="M1458" s="54">
        <f t="shared" si="189"/>
        <v>2</v>
      </c>
      <c r="N1458" s="13">
        <f t="shared" si="186"/>
        <v>3</v>
      </c>
      <c r="O1458" s="14">
        <f t="shared" si="187"/>
        <v>6.6666666666666661</v>
      </c>
      <c r="P1458" s="15"/>
      <c r="Q1458" s="16">
        <v>5</v>
      </c>
      <c r="R1458" s="72">
        <f t="shared" si="193"/>
        <v>1.6666666666666661</v>
      </c>
      <c r="S1458" s="19" t="s">
        <v>15</v>
      </c>
      <c r="T1458" s="17">
        <f t="shared" si="188"/>
        <v>2</v>
      </c>
      <c r="U1458" s="18" t="s">
        <v>15</v>
      </c>
      <c r="V1458" s="83"/>
      <c r="W1458" s="39" t="s">
        <v>6657</v>
      </c>
      <c r="X1458" s="85">
        <f t="shared" si="190"/>
        <v>36</v>
      </c>
      <c r="Y1458" s="85">
        <f t="shared" si="191"/>
        <v>80</v>
      </c>
      <c r="Z1458" s="85">
        <f>VLOOKUP(A:A,[1]周转天数!$A$1:$N$65536,14,0)</f>
        <v>60</v>
      </c>
    </row>
    <row r="1459" spans="1:26" ht="15" x14ac:dyDescent="0.25">
      <c r="A1459" s="87" t="s">
        <v>1483</v>
      </c>
      <c r="B1459" s="65" t="s">
        <v>6658</v>
      </c>
      <c r="C1459" s="63" t="s">
        <v>24</v>
      </c>
      <c r="D1459" s="7" t="s">
        <v>22</v>
      </c>
      <c r="E1459" s="7">
        <v>1</v>
      </c>
      <c r="F1459" s="7">
        <v>3</v>
      </c>
      <c r="G1459" s="40" t="s">
        <v>4645</v>
      </c>
      <c r="H1459" s="68">
        <v>0.33333333333333331</v>
      </c>
      <c r="I1459" s="9">
        <v>10</v>
      </c>
      <c r="J1459" s="10">
        <f t="shared" si="185"/>
        <v>3.333333333333333</v>
      </c>
      <c r="K1459" s="11">
        <v>1</v>
      </c>
      <c r="L1459" s="12">
        <v>2</v>
      </c>
      <c r="M1459" s="54">
        <f t="shared" si="189"/>
        <v>2</v>
      </c>
      <c r="N1459" s="13">
        <f t="shared" si="186"/>
        <v>3</v>
      </c>
      <c r="O1459" s="14">
        <f t="shared" si="187"/>
        <v>6.6666666666666661</v>
      </c>
      <c r="P1459" s="15"/>
      <c r="Q1459" s="16">
        <v>5</v>
      </c>
      <c r="R1459" s="72">
        <f t="shared" si="193"/>
        <v>1.6666666666666661</v>
      </c>
      <c r="S1459" s="19" t="s">
        <v>15</v>
      </c>
      <c r="T1459" s="17">
        <f t="shared" si="188"/>
        <v>2</v>
      </c>
      <c r="U1459" s="18" t="s">
        <v>15</v>
      </c>
      <c r="V1459" s="83"/>
      <c r="W1459" s="39" t="s">
        <v>5056</v>
      </c>
      <c r="X1459" s="85">
        <f t="shared" si="190"/>
        <v>15</v>
      </c>
      <c r="Y1459" s="85">
        <f t="shared" si="191"/>
        <v>33.333333333333329</v>
      </c>
      <c r="Z1459" s="85">
        <f>VLOOKUP(A:A,[1]周转天数!$A$1:$N$65536,14,0)</f>
        <v>25</v>
      </c>
    </row>
    <row r="1460" spans="1:26" ht="15" x14ac:dyDescent="0.25">
      <c r="A1460" s="87" t="s">
        <v>1484</v>
      </c>
      <c r="B1460" s="65" t="s">
        <v>6659</v>
      </c>
      <c r="C1460" s="63" t="s">
        <v>19</v>
      </c>
      <c r="D1460" s="7" t="s">
        <v>22</v>
      </c>
      <c r="E1460" s="7">
        <v>1</v>
      </c>
      <c r="F1460" s="7">
        <v>3</v>
      </c>
      <c r="G1460" s="40" t="s">
        <v>4653</v>
      </c>
      <c r="H1460" s="68">
        <v>0.33333333333333331</v>
      </c>
      <c r="I1460" s="9">
        <v>10</v>
      </c>
      <c r="J1460" s="10">
        <f t="shared" si="185"/>
        <v>3.333333333333333</v>
      </c>
      <c r="K1460" s="11">
        <v>1</v>
      </c>
      <c r="L1460" s="12">
        <v>2</v>
      </c>
      <c r="M1460" s="54">
        <f t="shared" si="189"/>
        <v>2</v>
      </c>
      <c r="N1460" s="13">
        <f t="shared" si="186"/>
        <v>3</v>
      </c>
      <c r="O1460" s="14">
        <f t="shared" si="187"/>
        <v>6.6666666666666661</v>
      </c>
      <c r="P1460" s="15"/>
      <c r="Q1460" s="16">
        <v>5</v>
      </c>
      <c r="R1460" s="72">
        <f t="shared" si="193"/>
        <v>1.6666666666666661</v>
      </c>
      <c r="S1460" s="19" t="s">
        <v>15</v>
      </c>
      <c r="T1460" s="17">
        <f t="shared" si="188"/>
        <v>2</v>
      </c>
      <c r="U1460" s="18" t="s">
        <v>15</v>
      </c>
      <c r="V1460" s="83"/>
      <c r="W1460" s="39" t="s">
        <v>5056</v>
      </c>
      <c r="X1460" s="85">
        <f t="shared" si="190"/>
        <v>21</v>
      </c>
      <c r="Y1460" s="85">
        <f t="shared" si="191"/>
        <v>46.666666666666664</v>
      </c>
      <c r="Z1460" s="85">
        <f>VLOOKUP(A:A,[1]周转天数!$A$1:$N$65536,14,0)</f>
        <v>35</v>
      </c>
    </row>
    <row r="1461" spans="1:26" ht="15" x14ac:dyDescent="0.25">
      <c r="A1461" s="87" t="s">
        <v>1485</v>
      </c>
      <c r="B1461" s="65" t="s">
        <v>6660</v>
      </c>
      <c r="C1461" s="63" t="s">
        <v>19</v>
      </c>
      <c r="D1461" s="7" t="s">
        <v>22</v>
      </c>
      <c r="E1461" s="7">
        <v>1</v>
      </c>
      <c r="F1461" s="7">
        <v>3</v>
      </c>
      <c r="G1461" s="40" t="s">
        <v>4654</v>
      </c>
      <c r="H1461" s="68">
        <v>0.33333333333333331</v>
      </c>
      <c r="I1461" s="9">
        <v>10</v>
      </c>
      <c r="J1461" s="10">
        <f t="shared" si="185"/>
        <v>3.333333333333333</v>
      </c>
      <c r="K1461" s="11">
        <v>1</v>
      </c>
      <c r="L1461" s="12">
        <v>2</v>
      </c>
      <c r="M1461" s="54">
        <f t="shared" si="189"/>
        <v>2</v>
      </c>
      <c r="N1461" s="13">
        <f t="shared" si="186"/>
        <v>3</v>
      </c>
      <c r="O1461" s="14">
        <f t="shared" si="187"/>
        <v>6.6666666666666661</v>
      </c>
      <c r="P1461" s="15"/>
      <c r="Q1461" s="16">
        <v>5</v>
      </c>
      <c r="R1461" s="72">
        <f t="shared" si="193"/>
        <v>1.6666666666666661</v>
      </c>
      <c r="S1461" s="19" t="s">
        <v>15</v>
      </c>
      <c r="T1461" s="17">
        <f t="shared" si="188"/>
        <v>2</v>
      </c>
      <c r="U1461" s="18" t="s">
        <v>15</v>
      </c>
      <c r="V1461" s="83"/>
      <c r="W1461" s="39" t="s">
        <v>5056</v>
      </c>
      <c r="X1461" s="85">
        <f t="shared" si="190"/>
        <v>38.400000000000006</v>
      </c>
      <c r="Y1461" s="85">
        <f t="shared" si="191"/>
        <v>85.333333333333329</v>
      </c>
      <c r="Z1461" s="85">
        <f>VLOOKUP(A:A,[1]周转天数!$A$1:$N$65536,14,0)</f>
        <v>64</v>
      </c>
    </row>
    <row r="1462" spans="1:26" ht="15" x14ac:dyDescent="0.25">
      <c r="A1462" s="87" t="s">
        <v>1486</v>
      </c>
      <c r="B1462" s="65" t="s">
        <v>6661</v>
      </c>
      <c r="C1462" s="63" t="s">
        <v>19</v>
      </c>
      <c r="D1462" s="7" t="s">
        <v>22</v>
      </c>
      <c r="E1462" s="7">
        <v>1</v>
      </c>
      <c r="F1462" s="7">
        <v>3</v>
      </c>
      <c r="G1462" s="40" t="s">
        <v>4707</v>
      </c>
      <c r="H1462" s="68">
        <v>0.33333333333333331</v>
      </c>
      <c r="I1462" s="9">
        <v>10</v>
      </c>
      <c r="J1462" s="10">
        <f t="shared" si="185"/>
        <v>3.333333333333333</v>
      </c>
      <c r="K1462" s="11">
        <v>1</v>
      </c>
      <c r="L1462" s="12">
        <v>2</v>
      </c>
      <c r="M1462" s="54">
        <f t="shared" si="189"/>
        <v>2</v>
      </c>
      <c r="N1462" s="13">
        <f t="shared" si="186"/>
        <v>3</v>
      </c>
      <c r="O1462" s="14">
        <f t="shared" si="187"/>
        <v>6.6666666666666661</v>
      </c>
      <c r="P1462" s="15"/>
      <c r="Q1462" s="16">
        <v>5</v>
      </c>
      <c r="R1462" s="72">
        <f t="shared" si="193"/>
        <v>1.6666666666666661</v>
      </c>
      <c r="S1462" s="19" t="s">
        <v>15</v>
      </c>
      <c r="T1462" s="17">
        <f t="shared" si="188"/>
        <v>2</v>
      </c>
      <c r="U1462" s="18" t="s">
        <v>15</v>
      </c>
      <c r="V1462" s="83"/>
      <c r="W1462" s="39" t="s">
        <v>5056</v>
      </c>
      <c r="X1462" s="85">
        <f t="shared" si="190"/>
        <v>41.400000000000006</v>
      </c>
      <c r="Y1462" s="85">
        <f t="shared" si="191"/>
        <v>92</v>
      </c>
      <c r="Z1462" s="85">
        <f>VLOOKUP(A:A,[1]周转天数!$A$1:$N$65536,14,0)</f>
        <v>69</v>
      </c>
    </row>
    <row r="1463" spans="1:26" ht="15" x14ac:dyDescent="0.25">
      <c r="A1463" s="87" t="s">
        <v>1487</v>
      </c>
      <c r="B1463" s="65" t="s">
        <v>6662</v>
      </c>
      <c r="C1463" s="63" t="s">
        <v>5166</v>
      </c>
      <c r="D1463" s="7" t="s">
        <v>22</v>
      </c>
      <c r="E1463" s="7">
        <v>1</v>
      </c>
      <c r="F1463" s="7">
        <v>3</v>
      </c>
      <c r="G1463" s="40" t="s">
        <v>4646</v>
      </c>
      <c r="H1463" s="68">
        <v>0.33333333333333331</v>
      </c>
      <c r="I1463" s="9">
        <v>10</v>
      </c>
      <c r="J1463" s="10">
        <f t="shared" si="185"/>
        <v>3.333333333333333</v>
      </c>
      <c r="K1463" s="11">
        <v>1</v>
      </c>
      <c r="L1463" s="12">
        <v>2</v>
      </c>
      <c r="M1463" s="54">
        <f t="shared" si="189"/>
        <v>2</v>
      </c>
      <c r="N1463" s="13">
        <f t="shared" si="186"/>
        <v>3</v>
      </c>
      <c r="O1463" s="14">
        <f t="shared" si="187"/>
        <v>6.6666666666666661</v>
      </c>
      <c r="P1463" s="15"/>
      <c r="Q1463" s="16">
        <v>5</v>
      </c>
      <c r="R1463" s="72">
        <f t="shared" si="193"/>
        <v>1.6666666666666661</v>
      </c>
      <c r="S1463" s="19" t="s">
        <v>15</v>
      </c>
      <c r="T1463" s="17">
        <f t="shared" si="188"/>
        <v>2</v>
      </c>
      <c r="U1463" s="18" t="s">
        <v>15</v>
      </c>
      <c r="V1463" s="83"/>
      <c r="W1463" s="39" t="s">
        <v>5056</v>
      </c>
      <c r="X1463" s="85">
        <f t="shared" si="190"/>
        <v>32.400000000000006</v>
      </c>
      <c r="Y1463" s="85">
        <f t="shared" si="191"/>
        <v>72</v>
      </c>
      <c r="Z1463" s="85">
        <f>VLOOKUP(A:A,[1]周转天数!$A$1:$N$65536,14,0)</f>
        <v>54</v>
      </c>
    </row>
    <row r="1464" spans="1:26" ht="15" x14ac:dyDescent="0.25">
      <c r="A1464" s="87" t="s">
        <v>1488</v>
      </c>
      <c r="B1464" s="65" t="s">
        <v>6663</v>
      </c>
      <c r="C1464" s="63" t="s">
        <v>5166</v>
      </c>
      <c r="D1464" s="7" t="s">
        <v>22</v>
      </c>
      <c r="E1464" s="7">
        <v>1</v>
      </c>
      <c r="F1464" s="7">
        <v>3</v>
      </c>
      <c r="G1464" s="40" t="s">
        <v>4748</v>
      </c>
      <c r="H1464" s="68">
        <v>0.33333333333333331</v>
      </c>
      <c r="I1464" s="9">
        <v>10</v>
      </c>
      <c r="J1464" s="10">
        <f t="shared" si="185"/>
        <v>3.333333333333333</v>
      </c>
      <c r="K1464" s="11">
        <v>1</v>
      </c>
      <c r="L1464" s="12">
        <v>2</v>
      </c>
      <c r="M1464" s="54">
        <f t="shared" si="189"/>
        <v>2</v>
      </c>
      <c r="N1464" s="13">
        <f t="shared" si="186"/>
        <v>3</v>
      </c>
      <c r="O1464" s="14">
        <f t="shared" si="187"/>
        <v>6.6666666666666661</v>
      </c>
      <c r="P1464" s="15"/>
      <c r="Q1464" s="16">
        <v>5</v>
      </c>
      <c r="R1464" s="72">
        <f t="shared" si="193"/>
        <v>1.6666666666666661</v>
      </c>
      <c r="S1464" s="19" t="s">
        <v>15</v>
      </c>
      <c r="T1464" s="17">
        <f t="shared" si="188"/>
        <v>2</v>
      </c>
      <c r="U1464" s="18" t="s">
        <v>15</v>
      </c>
      <c r="V1464" s="83"/>
      <c r="W1464" s="39" t="s">
        <v>5056</v>
      </c>
      <c r="X1464" s="85">
        <f t="shared" si="190"/>
        <v>35.700000000000003</v>
      </c>
      <c r="Y1464" s="85">
        <f t="shared" si="191"/>
        <v>79.333333333333329</v>
      </c>
      <c r="Z1464" s="85">
        <f>VLOOKUP(A:A,[1]周转天数!$A$1:$N$65536,14,0)</f>
        <v>59.5</v>
      </c>
    </row>
    <row r="1465" spans="1:26" ht="15" x14ac:dyDescent="0.25">
      <c r="A1465" s="87" t="s">
        <v>1489</v>
      </c>
      <c r="B1465" s="65" t="s">
        <v>6664</v>
      </c>
      <c r="C1465" s="63" t="s">
        <v>4984</v>
      </c>
      <c r="D1465" s="7" t="s">
        <v>22</v>
      </c>
      <c r="E1465" s="7">
        <v>1</v>
      </c>
      <c r="F1465" s="7">
        <v>3</v>
      </c>
      <c r="G1465" s="40" t="s">
        <v>4685</v>
      </c>
      <c r="H1465" s="68">
        <v>0.33333333333333331</v>
      </c>
      <c r="I1465" s="9">
        <v>10</v>
      </c>
      <c r="J1465" s="10">
        <f t="shared" si="185"/>
        <v>3.333333333333333</v>
      </c>
      <c r="K1465" s="11">
        <v>1</v>
      </c>
      <c r="L1465" s="12">
        <v>2</v>
      </c>
      <c r="M1465" s="54">
        <f t="shared" si="189"/>
        <v>2</v>
      </c>
      <c r="N1465" s="13">
        <f t="shared" si="186"/>
        <v>3</v>
      </c>
      <c r="O1465" s="14">
        <f t="shared" si="187"/>
        <v>6.6666666666666661</v>
      </c>
      <c r="P1465" s="15"/>
      <c r="Q1465" s="16">
        <v>5</v>
      </c>
      <c r="R1465" s="72">
        <f t="shared" si="193"/>
        <v>1.6666666666666661</v>
      </c>
      <c r="S1465" s="19" t="s">
        <v>15</v>
      </c>
      <c r="T1465" s="17">
        <f t="shared" si="188"/>
        <v>2</v>
      </c>
      <c r="U1465" s="18" t="s">
        <v>15</v>
      </c>
      <c r="V1465" s="83"/>
      <c r="W1465" s="39" t="s">
        <v>6665</v>
      </c>
      <c r="X1465" s="85">
        <f t="shared" si="190"/>
        <v>45</v>
      </c>
      <c r="Y1465" s="85">
        <f t="shared" si="191"/>
        <v>99.999999999999986</v>
      </c>
      <c r="Z1465" s="85">
        <f>VLOOKUP(A:A,[1]周转天数!$A$1:$N$65536,14,0)</f>
        <v>75</v>
      </c>
    </row>
    <row r="1466" spans="1:26" ht="15" x14ac:dyDescent="0.25">
      <c r="A1466" s="87" t="s">
        <v>1490</v>
      </c>
      <c r="B1466" s="65" t="s">
        <v>6666</v>
      </c>
      <c r="C1466" s="63" t="s">
        <v>5147</v>
      </c>
      <c r="D1466" s="7" t="s">
        <v>22</v>
      </c>
      <c r="E1466" s="7">
        <v>1</v>
      </c>
      <c r="F1466" s="7">
        <v>3</v>
      </c>
      <c r="G1466" s="40" t="s">
        <v>4636</v>
      </c>
      <c r="H1466" s="68">
        <v>0.33333333333333331</v>
      </c>
      <c r="I1466" s="9">
        <v>10</v>
      </c>
      <c r="J1466" s="10">
        <f t="shared" si="185"/>
        <v>3.333333333333333</v>
      </c>
      <c r="K1466" s="11">
        <v>1</v>
      </c>
      <c r="L1466" s="12">
        <v>2</v>
      </c>
      <c r="M1466" s="54">
        <f t="shared" si="189"/>
        <v>2</v>
      </c>
      <c r="N1466" s="13">
        <f t="shared" si="186"/>
        <v>3</v>
      </c>
      <c r="O1466" s="14">
        <f t="shared" si="187"/>
        <v>6.6666666666666661</v>
      </c>
      <c r="P1466" s="15"/>
      <c r="Q1466" s="16">
        <v>5</v>
      </c>
      <c r="R1466" s="72">
        <f t="shared" si="193"/>
        <v>1.6666666666666661</v>
      </c>
      <c r="S1466" s="19" t="s">
        <v>15</v>
      </c>
      <c r="T1466" s="17">
        <f t="shared" si="188"/>
        <v>2</v>
      </c>
      <c r="U1466" s="18" t="s">
        <v>15</v>
      </c>
      <c r="V1466" s="83"/>
      <c r="W1466" s="39" t="s">
        <v>5056</v>
      </c>
      <c r="X1466" s="85">
        <f t="shared" si="190"/>
        <v>9</v>
      </c>
      <c r="Y1466" s="85">
        <f t="shared" si="191"/>
        <v>20</v>
      </c>
      <c r="Z1466" s="85">
        <f>VLOOKUP(A:A,[1]周转天数!$A$1:$N$65536,14,0)</f>
        <v>15</v>
      </c>
    </row>
    <row r="1467" spans="1:26" ht="15" x14ac:dyDescent="0.25">
      <c r="A1467" s="87" t="s">
        <v>1491</v>
      </c>
      <c r="B1467" s="65" t="s">
        <v>6667</v>
      </c>
      <c r="C1467" s="63" t="s">
        <v>19</v>
      </c>
      <c r="D1467" s="7" t="s">
        <v>22</v>
      </c>
      <c r="E1467" s="7">
        <v>1</v>
      </c>
      <c r="F1467" s="7">
        <v>3</v>
      </c>
      <c r="G1467" s="40" t="s">
        <v>4722</v>
      </c>
      <c r="H1467" s="68">
        <v>0.33333333333333331</v>
      </c>
      <c r="I1467" s="9">
        <v>10</v>
      </c>
      <c r="J1467" s="10">
        <f t="shared" si="185"/>
        <v>3.333333333333333</v>
      </c>
      <c r="K1467" s="11">
        <v>1</v>
      </c>
      <c r="L1467" s="12">
        <v>2</v>
      </c>
      <c r="M1467" s="54">
        <f t="shared" si="189"/>
        <v>2</v>
      </c>
      <c r="N1467" s="13">
        <f t="shared" si="186"/>
        <v>3</v>
      </c>
      <c r="O1467" s="14">
        <f t="shared" si="187"/>
        <v>6.6666666666666661</v>
      </c>
      <c r="P1467" s="15"/>
      <c r="Q1467" s="16">
        <v>5</v>
      </c>
      <c r="R1467" s="72">
        <f t="shared" si="193"/>
        <v>1.6666666666666661</v>
      </c>
      <c r="S1467" s="19" t="s">
        <v>15</v>
      </c>
      <c r="T1467" s="17">
        <f t="shared" si="188"/>
        <v>2</v>
      </c>
      <c r="U1467" s="18" t="s">
        <v>15</v>
      </c>
      <c r="V1467" s="83"/>
      <c r="W1467" s="39" t="s">
        <v>5056</v>
      </c>
      <c r="X1467" s="85">
        <f t="shared" si="190"/>
        <v>20.399999999999999</v>
      </c>
      <c r="Y1467" s="85">
        <f t="shared" si="191"/>
        <v>45.333333333333329</v>
      </c>
      <c r="Z1467" s="85">
        <f>VLOOKUP(A:A,[1]周转天数!$A$1:$N$65536,14,0)</f>
        <v>34</v>
      </c>
    </row>
    <row r="1468" spans="1:26" ht="15" x14ac:dyDescent="0.25">
      <c r="A1468" s="87" t="s">
        <v>1492</v>
      </c>
      <c r="B1468" s="65" t="s">
        <v>6668</v>
      </c>
      <c r="C1468" s="63" t="s">
        <v>4984</v>
      </c>
      <c r="D1468" s="7" t="s">
        <v>22</v>
      </c>
      <c r="E1468" s="7">
        <v>1</v>
      </c>
      <c r="F1468" s="7">
        <v>3</v>
      </c>
      <c r="G1468" s="40" t="s">
        <v>4630</v>
      </c>
      <c r="H1468" s="68">
        <v>0.33333333333333331</v>
      </c>
      <c r="I1468" s="9">
        <v>10</v>
      </c>
      <c r="J1468" s="10">
        <f t="shared" si="185"/>
        <v>3.333333333333333</v>
      </c>
      <c r="K1468" s="11">
        <v>1</v>
      </c>
      <c r="L1468" s="12">
        <v>2</v>
      </c>
      <c r="M1468" s="54">
        <f t="shared" si="189"/>
        <v>2</v>
      </c>
      <c r="N1468" s="13">
        <f t="shared" si="186"/>
        <v>3</v>
      </c>
      <c r="O1468" s="14">
        <f t="shared" si="187"/>
        <v>6.6666666666666661</v>
      </c>
      <c r="P1468" s="15"/>
      <c r="Q1468" s="16">
        <v>5</v>
      </c>
      <c r="R1468" s="72">
        <f t="shared" si="193"/>
        <v>1.6666666666666661</v>
      </c>
      <c r="S1468" s="19" t="s">
        <v>15</v>
      </c>
      <c r="T1468" s="17">
        <f t="shared" si="188"/>
        <v>2</v>
      </c>
      <c r="U1468" s="18" t="s">
        <v>15</v>
      </c>
      <c r="V1468" s="83"/>
      <c r="W1468" s="39" t="s">
        <v>5031</v>
      </c>
      <c r="X1468" s="85">
        <f t="shared" si="190"/>
        <v>3</v>
      </c>
      <c r="Y1468" s="85">
        <f t="shared" si="191"/>
        <v>6.6666666666666661</v>
      </c>
      <c r="Z1468" s="85">
        <f>VLOOKUP(A:A,[1]周转天数!$A$1:$N$65536,14,0)</f>
        <v>5</v>
      </c>
    </row>
    <row r="1469" spans="1:26" ht="15" x14ac:dyDescent="0.25">
      <c r="A1469" s="87" t="s">
        <v>1493</v>
      </c>
      <c r="B1469" s="65" t="s">
        <v>6669</v>
      </c>
      <c r="C1469" s="63" t="s">
        <v>4984</v>
      </c>
      <c r="D1469" s="7" t="s">
        <v>22</v>
      </c>
      <c r="E1469" s="7">
        <v>1</v>
      </c>
      <c r="F1469" s="7">
        <v>3</v>
      </c>
      <c r="G1469" s="40" t="s">
        <v>4660</v>
      </c>
      <c r="H1469" s="68">
        <v>0.33333333333333331</v>
      </c>
      <c r="I1469" s="9">
        <v>10</v>
      </c>
      <c r="J1469" s="10">
        <f t="shared" si="185"/>
        <v>3.333333333333333</v>
      </c>
      <c r="K1469" s="11">
        <v>1</v>
      </c>
      <c r="L1469" s="12">
        <v>2</v>
      </c>
      <c r="M1469" s="54">
        <f t="shared" si="189"/>
        <v>2</v>
      </c>
      <c r="N1469" s="13">
        <f t="shared" si="186"/>
        <v>3</v>
      </c>
      <c r="O1469" s="14">
        <f t="shared" si="187"/>
        <v>6.6666666666666661</v>
      </c>
      <c r="P1469" s="15"/>
      <c r="Q1469" s="16">
        <v>5</v>
      </c>
      <c r="R1469" s="72">
        <f t="shared" si="193"/>
        <v>1.6666666666666661</v>
      </c>
      <c r="S1469" s="19" t="s">
        <v>15</v>
      </c>
      <c r="T1469" s="17">
        <f t="shared" si="188"/>
        <v>2</v>
      </c>
      <c r="U1469" s="18" t="s">
        <v>15</v>
      </c>
      <c r="V1469" s="83"/>
      <c r="W1469" s="39" t="s">
        <v>5391</v>
      </c>
      <c r="X1469" s="85">
        <f t="shared" si="190"/>
        <v>27</v>
      </c>
      <c r="Y1469" s="85">
        <f t="shared" si="191"/>
        <v>59.999999999999993</v>
      </c>
      <c r="Z1469" s="85">
        <f>VLOOKUP(A:A,[1]周转天数!$A$1:$N$65536,14,0)</f>
        <v>45</v>
      </c>
    </row>
    <row r="1470" spans="1:26" ht="15" x14ac:dyDescent="0.25">
      <c r="A1470" s="87" t="s">
        <v>1494</v>
      </c>
      <c r="B1470" s="65" t="s">
        <v>6670</v>
      </c>
      <c r="C1470" s="63" t="s">
        <v>24</v>
      </c>
      <c r="D1470" s="7" t="s">
        <v>22</v>
      </c>
      <c r="E1470" s="7">
        <v>1</v>
      </c>
      <c r="F1470" s="7">
        <v>3</v>
      </c>
      <c r="G1470" s="40" t="s">
        <v>4720</v>
      </c>
      <c r="H1470" s="68">
        <v>0.33333333333333331</v>
      </c>
      <c r="I1470" s="9">
        <v>10</v>
      </c>
      <c r="J1470" s="10">
        <f t="shared" si="185"/>
        <v>3.333333333333333</v>
      </c>
      <c r="K1470" s="11">
        <v>1</v>
      </c>
      <c r="L1470" s="12">
        <v>2</v>
      </c>
      <c r="M1470" s="54">
        <f t="shared" si="189"/>
        <v>2</v>
      </c>
      <c r="N1470" s="13">
        <f t="shared" si="186"/>
        <v>3</v>
      </c>
      <c r="O1470" s="14">
        <f t="shared" si="187"/>
        <v>6.6666666666666661</v>
      </c>
      <c r="P1470" s="15"/>
      <c r="Q1470" s="16">
        <v>5</v>
      </c>
      <c r="R1470" s="72">
        <f t="shared" si="193"/>
        <v>1.6666666666666661</v>
      </c>
      <c r="S1470" s="19" t="s">
        <v>15</v>
      </c>
      <c r="T1470" s="17">
        <f t="shared" si="188"/>
        <v>2</v>
      </c>
      <c r="U1470" s="18" t="s">
        <v>15</v>
      </c>
      <c r="V1470" s="83"/>
      <c r="W1470" s="39" t="s">
        <v>5862</v>
      </c>
      <c r="X1470" s="85">
        <f t="shared" si="190"/>
        <v>153</v>
      </c>
      <c r="Y1470" s="85">
        <f t="shared" si="191"/>
        <v>339.99999999999994</v>
      </c>
      <c r="Z1470" s="85">
        <f>VLOOKUP(A:A,[1]周转天数!$A$1:$N$65536,14,0)</f>
        <v>255</v>
      </c>
    </row>
    <row r="1471" spans="1:26" ht="15" x14ac:dyDescent="0.25">
      <c r="A1471" s="87" t="s">
        <v>1495</v>
      </c>
      <c r="B1471" s="65" t="s">
        <v>6671</v>
      </c>
      <c r="C1471" s="63" t="s">
        <v>24</v>
      </c>
      <c r="D1471" s="7" t="s">
        <v>22</v>
      </c>
      <c r="E1471" s="7">
        <v>1</v>
      </c>
      <c r="F1471" s="7">
        <v>3</v>
      </c>
      <c r="G1471" s="40" t="s">
        <v>4797</v>
      </c>
      <c r="H1471" s="68">
        <v>0.33333333333333331</v>
      </c>
      <c r="I1471" s="9">
        <v>10</v>
      </c>
      <c r="J1471" s="10">
        <f t="shared" si="185"/>
        <v>3.333333333333333</v>
      </c>
      <c r="K1471" s="11">
        <v>1</v>
      </c>
      <c r="L1471" s="12">
        <v>2</v>
      </c>
      <c r="M1471" s="54">
        <f t="shared" si="189"/>
        <v>2</v>
      </c>
      <c r="N1471" s="13">
        <f t="shared" si="186"/>
        <v>3</v>
      </c>
      <c r="O1471" s="14">
        <f t="shared" si="187"/>
        <v>6.6666666666666661</v>
      </c>
      <c r="P1471" s="15"/>
      <c r="Q1471" s="16">
        <v>5</v>
      </c>
      <c r="R1471" s="72">
        <f t="shared" si="193"/>
        <v>1.6666666666666661</v>
      </c>
      <c r="S1471" s="19" t="s">
        <v>15</v>
      </c>
      <c r="T1471" s="17">
        <f t="shared" si="188"/>
        <v>2</v>
      </c>
      <c r="U1471" s="18" t="s">
        <v>15</v>
      </c>
      <c r="V1471" s="83"/>
      <c r="W1471" s="39" t="s">
        <v>5862</v>
      </c>
      <c r="X1471" s="85">
        <f t="shared" si="190"/>
        <v>193.5</v>
      </c>
      <c r="Y1471" s="85">
        <f t="shared" si="191"/>
        <v>429.99999999999994</v>
      </c>
      <c r="Z1471" s="85">
        <f>VLOOKUP(A:A,[1]周转天数!$A$1:$N$65536,14,0)</f>
        <v>322.5</v>
      </c>
    </row>
    <row r="1472" spans="1:26" ht="15" x14ac:dyDescent="0.25">
      <c r="A1472" s="87" t="s">
        <v>1496</v>
      </c>
      <c r="B1472" s="65" t="s">
        <v>6672</v>
      </c>
      <c r="C1472" s="63" t="s">
        <v>24</v>
      </c>
      <c r="D1472" s="7" t="s">
        <v>22</v>
      </c>
      <c r="E1472" s="7">
        <v>1</v>
      </c>
      <c r="F1472" s="7">
        <v>3</v>
      </c>
      <c r="G1472" s="40" t="s">
        <v>4798</v>
      </c>
      <c r="H1472" s="68">
        <v>0.33333333333333331</v>
      </c>
      <c r="I1472" s="9">
        <v>10</v>
      </c>
      <c r="J1472" s="10">
        <f t="shared" ref="J1472:J1535" si="194">H1472*I1472</f>
        <v>3.333333333333333</v>
      </c>
      <c r="K1472" s="11">
        <v>1</v>
      </c>
      <c r="L1472" s="12">
        <v>2</v>
      </c>
      <c r="M1472" s="54">
        <f t="shared" si="189"/>
        <v>2</v>
      </c>
      <c r="N1472" s="13">
        <f t="shared" si="186"/>
        <v>3</v>
      </c>
      <c r="O1472" s="14">
        <f t="shared" si="187"/>
        <v>6.6666666666666661</v>
      </c>
      <c r="P1472" s="15"/>
      <c r="Q1472" s="16">
        <v>5</v>
      </c>
      <c r="R1472" s="72">
        <f t="shared" si="193"/>
        <v>1.6666666666666661</v>
      </c>
      <c r="S1472" s="19" t="s">
        <v>15</v>
      </c>
      <c r="T1472" s="17">
        <f t="shared" si="188"/>
        <v>2</v>
      </c>
      <c r="U1472" s="18" t="s">
        <v>15</v>
      </c>
      <c r="V1472" s="83"/>
      <c r="W1472" s="39" t="s">
        <v>5862</v>
      </c>
      <c r="X1472" s="85">
        <f t="shared" si="190"/>
        <v>142.5</v>
      </c>
      <c r="Y1472" s="85">
        <f t="shared" si="191"/>
        <v>316.66666666666663</v>
      </c>
      <c r="Z1472" s="85">
        <f>VLOOKUP(A:A,[1]周转天数!$A$1:$N$65536,14,0)</f>
        <v>237.5</v>
      </c>
    </row>
    <row r="1473" spans="1:26" ht="15" x14ac:dyDescent="0.25">
      <c r="A1473" s="87" t="s">
        <v>1497</v>
      </c>
      <c r="B1473" s="65" t="s">
        <v>6673</v>
      </c>
      <c r="C1473" s="63" t="s">
        <v>5036</v>
      </c>
      <c r="D1473" s="7" t="s">
        <v>22</v>
      </c>
      <c r="E1473" s="7">
        <v>1</v>
      </c>
      <c r="F1473" s="7">
        <v>3</v>
      </c>
      <c r="G1473" s="40" t="s">
        <v>4711</v>
      </c>
      <c r="H1473" s="68">
        <v>0.33333333333333331</v>
      </c>
      <c r="I1473" s="9">
        <v>10</v>
      </c>
      <c r="J1473" s="10">
        <f t="shared" si="194"/>
        <v>3.333333333333333</v>
      </c>
      <c r="K1473" s="11">
        <v>1</v>
      </c>
      <c r="L1473" s="12">
        <v>2</v>
      </c>
      <c r="M1473" s="54">
        <f t="shared" si="189"/>
        <v>2</v>
      </c>
      <c r="N1473" s="13">
        <f t="shared" ref="N1473:N1536" si="195">M1473+F1473*H1473</f>
        <v>3</v>
      </c>
      <c r="O1473" s="14">
        <f t="shared" ref="O1473:O1536" si="196">H1473*20</f>
        <v>6.6666666666666661</v>
      </c>
      <c r="P1473" s="15"/>
      <c r="Q1473" s="16">
        <v>5</v>
      </c>
      <c r="R1473" s="72">
        <f t="shared" si="193"/>
        <v>1.6666666666666661</v>
      </c>
      <c r="S1473" s="19" t="s">
        <v>15</v>
      </c>
      <c r="T1473" s="17">
        <f t="shared" ref="T1473:T1536" si="197">Q1473-N1473</f>
        <v>2</v>
      </c>
      <c r="U1473" s="18" t="s">
        <v>15</v>
      </c>
      <c r="V1473" s="83"/>
      <c r="W1473" s="39" t="s">
        <v>5037</v>
      </c>
      <c r="X1473" s="85">
        <f t="shared" si="190"/>
        <v>14.700000000000001</v>
      </c>
      <c r="Y1473" s="85">
        <f t="shared" si="191"/>
        <v>32.666666666666664</v>
      </c>
      <c r="Z1473" s="85">
        <f>VLOOKUP(A:A,[1]周转天数!$A$1:$N$65536,14,0)</f>
        <v>24.5</v>
      </c>
    </row>
    <row r="1474" spans="1:26" ht="15" x14ac:dyDescent="0.25">
      <c r="A1474" s="87" t="s">
        <v>1498</v>
      </c>
      <c r="B1474" s="65" t="s">
        <v>6674</v>
      </c>
      <c r="C1474" s="63" t="s">
        <v>5036</v>
      </c>
      <c r="D1474" s="7" t="s">
        <v>22</v>
      </c>
      <c r="E1474" s="7">
        <v>1</v>
      </c>
      <c r="F1474" s="7">
        <v>3</v>
      </c>
      <c r="G1474" s="40" t="s">
        <v>4661</v>
      </c>
      <c r="H1474" s="68">
        <v>0.33333333333333331</v>
      </c>
      <c r="I1474" s="9">
        <v>10</v>
      </c>
      <c r="J1474" s="10">
        <f t="shared" si="194"/>
        <v>3.333333333333333</v>
      </c>
      <c r="K1474" s="11">
        <v>1</v>
      </c>
      <c r="L1474" s="12">
        <v>2</v>
      </c>
      <c r="M1474" s="54">
        <f t="shared" ref="M1474:M1537" si="198">K1474*L1474</f>
        <v>2</v>
      </c>
      <c r="N1474" s="13">
        <f t="shared" si="195"/>
        <v>3</v>
      </c>
      <c r="O1474" s="14">
        <f t="shared" si="196"/>
        <v>6.6666666666666661</v>
      </c>
      <c r="P1474" s="15"/>
      <c r="Q1474" s="16">
        <v>5</v>
      </c>
      <c r="R1474" s="72">
        <f t="shared" si="193"/>
        <v>1.6666666666666661</v>
      </c>
      <c r="S1474" s="19" t="s">
        <v>15</v>
      </c>
      <c r="T1474" s="17">
        <f t="shared" si="197"/>
        <v>2</v>
      </c>
      <c r="U1474" s="18" t="s">
        <v>15</v>
      </c>
      <c r="V1474" s="83"/>
      <c r="W1474" s="39" t="s">
        <v>5037</v>
      </c>
      <c r="X1474" s="85">
        <f t="shared" si="190"/>
        <v>29.400000000000002</v>
      </c>
      <c r="Y1474" s="85">
        <f t="shared" si="191"/>
        <v>65.333333333333329</v>
      </c>
      <c r="Z1474" s="85">
        <f>VLOOKUP(A:A,[1]周转天数!$A$1:$N$65536,14,0)</f>
        <v>49</v>
      </c>
    </row>
    <row r="1475" spans="1:26" ht="15" x14ac:dyDescent="0.25">
      <c r="A1475" s="87" t="s">
        <v>1499</v>
      </c>
      <c r="B1475" s="65" t="s">
        <v>6675</v>
      </c>
      <c r="C1475" s="63" t="s">
        <v>5044</v>
      </c>
      <c r="D1475" s="7" t="s">
        <v>22</v>
      </c>
      <c r="E1475" s="7">
        <v>1</v>
      </c>
      <c r="F1475" s="7">
        <v>3</v>
      </c>
      <c r="G1475" s="40" t="s">
        <v>4799</v>
      </c>
      <c r="H1475" s="68">
        <v>0.33333333333333331</v>
      </c>
      <c r="I1475" s="9">
        <v>10</v>
      </c>
      <c r="J1475" s="10">
        <f t="shared" si="194"/>
        <v>3.333333333333333</v>
      </c>
      <c r="K1475" s="11">
        <v>1</v>
      </c>
      <c r="L1475" s="12">
        <v>2</v>
      </c>
      <c r="M1475" s="54">
        <f t="shared" si="198"/>
        <v>2</v>
      </c>
      <c r="N1475" s="13">
        <f t="shared" si="195"/>
        <v>3</v>
      </c>
      <c r="O1475" s="14">
        <f t="shared" si="196"/>
        <v>6.6666666666666661</v>
      </c>
      <c r="P1475" s="15"/>
      <c r="Q1475" s="16">
        <v>5</v>
      </c>
      <c r="R1475" s="72">
        <f t="shared" si="193"/>
        <v>1.6666666666666661</v>
      </c>
      <c r="S1475" s="19" t="s">
        <v>15</v>
      </c>
      <c r="T1475" s="17">
        <f t="shared" si="197"/>
        <v>2</v>
      </c>
      <c r="U1475" s="18" t="s">
        <v>15</v>
      </c>
      <c r="V1475" s="83"/>
      <c r="W1475" s="39" t="s">
        <v>5307</v>
      </c>
      <c r="X1475" s="85">
        <f t="shared" ref="X1475:X1538" si="199">N1475*G1475</f>
        <v>133.5</v>
      </c>
      <c r="Y1475" s="85">
        <f t="shared" ref="Y1475:Y1538" si="200">O1475*G1475</f>
        <v>296.66666666666663</v>
      </c>
      <c r="Z1475" s="85">
        <f>VLOOKUP(A:A,[1]周转天数!$A$1:$N$65536,14,0)</f>
        <v>222.5</v>
      </c>
    </row>
    <row r="1476" spans="1:26" ht="15" x14ac:dyDescent="0.25">
      <c r="A1476" s="87" t="s">
        <v>1500</v>
      </c>
      <c r="B1476" s="65" t="s">
        <v>6676</v>
      </c>
      <c r="C1476" s="63" t="s">
        <v>24</v>
      </c>
      <c r="D1476" s="7" t="s">
        <v>22</v>
      </c>
      <c r="E1476" s="7">
        <v>1</v>
      </c>
      <c r="F1476" s="7">
        <v>3</v>
      </c>
      <c r="G1476" s="40" t="s">
        <v>4649</v>
      </c>
      <c r="H1476" s="68">
        <v>0.33333333333333331</v>
      </c>
      <c r="I1476" s="9">
        <v>10</v>
      </c>
      <c r="J1476" s="10">
        <f t="shared" si="194"/>
        <v>3.333333333333333</v>
      </c>
      <c r="K1476" s="11">
        <v>1</v>
      </c>
      <c r="L1476" s="12">
        <v>2</v>
      </c>
      <c r="M1476" s="54">
        <f t="shared" si="198"/>
        <v>2</v>
      </c>
      <c r="N1476" s="13">
        <f t="shared" si="195"/>
        <v>3</v>
      </c>
      <c r="O1476" s="14">
        <f t="shared" si="196"/>
        <v>6.6666666666666661</v>
      </c>
      <c r="P1476" s="15"/>
      <c r="Q1476" s="16">
        <v>5</v>
      </c>
      <c r="R1476" s="72">
        <f t="shared" si="193"/>
        <v>1.6666666666666661</v>
      </c>
      <c r="S1476" s="19" t="s">
        <v>15</v>
      </c>
      <c r="T1476" s="17">
        <f t="shared" si="197"/>
        <v>2</v>
      </c>
      <c r="U1476" s="18" t="s">
        <v>15</v>
      </c>
      <c r="V1476" s="83"/>
      <c r="W1476" s="39" t="s">
        <v>5070</v>
      </c>
      <c r="X1476" s="85">
        <f t="shared" si="199"/>
        <v>23.4</v>
      </c>
      <c r="Y1476" s="85">
        <f t="shared" si="200"/>
        <v>51.999999999999993</v>
      </c>
      <c r="Z1476" s="85">
        <f>VLOOKUP(A:A,[1]周转天数!$A$1:$N$65536,14,0)</f>
        <v>39</v>
      </c>
    </row>
    <row r="1477" spans="1:26" ht="15" x14ac:dyDescent="0.25">
      <c r="A1477" s="87" t="s">
        <v>1501</v>
      </c>
      <c r="B1477" s="65" t="s">
        <v>6677</v>
      </c>
      <c r="C1477" s="63" t="s">
        <v>24</v>
      </c>
      <c r="D1477" s="7" t="s">
        <v>22</v>
      </c>
      <c r="E1477" s="7">
        <v>1</v>
      </c>
      <c r="F1477" s="7">
        <v>3</v>
      </c>
      <c r="G1477" s="40" t="s">
        <v>4667</v>
      </c>
      <c r="H1477" s="68">
        <v>0.33333333333333331</v>
      </c>
      <c r="I1477" s="9">
        <v>10</v>
      </c>
      <c r="J1477" s="10">
        <f t="shared" si="194"/>
        <v>3.333333333333333</v>
      </c>
      <c r="K1477" s="11">
        <v>1</v>
      </c>
      <c r="L1477" s="12">
        <v>2</v>
      </c>
      <c r="M1477" s="54">
        <f t="shared" si="198"/>
        <v>2</v>
      </c>
      <c r="N1477" s="13">
        <f t="shared" si="195"/>
        <v>3</v>
      </c>
      <c r="O1477" s="14">
        <f t="shared" si="196"/>
        <v>6.6666666666666661</v>
      </c>
      <c r="P1477" s="15"/>
      <c r="Q1477" s="16">
        <v>5</v>
      </c>
      <c r="R1477" s="72">
        <f t="shared" si="193"/>
        <v>1.6666666666666661</v>
      </c>
      <c r="S1477" s="19" t="s">
        <v>15</v>
      </c>
      <c r="T1477" s="17">
        <f t="shared" si="197"/>
        <v>2</v>
      </c>
      <c r="U1477" s="18" t="s">
        <v>15</v>
      </c>
      <c r="V1477" s="83"/>
      <c r="W1477" s="39" t="s">
        <v>5442</v>
      </c>
      <c r="X1477" s="85">
        <f t="shared" si="199"/>
        <v>24</v>
      </c>
      <c r="Y1477" s="85">
        <f t="shared" si="200"/>
        <v>53.333333333333329</v>
      </c>
      <c r="Z1477" s="85">
        <f>VLOOKUP(A:A,[1]周转天数!$A$1:$N$65536,14,0)</f>
        <v>40</v>
      </c>
    </row>
    <row r="1478" spans="1:26" ht="15" x14ac:dyDescent="0.25">
      <c r="A1478" s="87" t="s">
        <v>1502</v>
      </c>
      <c r="B1478" s="65" t="s">
        <v>6678</v>
      </c>
      <c r="C1478" s="63" t="s">
        <v>24</v>
      </c>
      <c r="D1478" s="7" t="s">
        <v>22</v>
      </c>
      <c r="E1478" s="7">
        <v>1</v>
      </c>
      <c r="F1478" s="7">
        <v>3</v>
      </c>
      <c r="G1478" s="40" t="s">
        <v>4680</v>
      </c>
      <c r="H1478" s="68">
        <v>0.33333333333333331</v>
      </c>
      <c r="I1478" s="9">
        <v>10</v>
      </c>
      <c r="J1478" s="10">
        <f t="shared" si="194"/>
        <v>3.333333333333333</v>
      </c>
      <c r="K1478" s="11">
        <v>1</v>
      </c>
      <c r="L1478" s="12">
        <v>2</v>
      </c>
      <c r="M1478" s="54">
        <f t="shared" si="198"/>
        <v>2</v>
      </c>
      <c r="N1478" s="13">
        <f t="shared" si="195"/>
        <v>3</v>
      </c>
      <c r="O1478" s="14">
        <f t="shared" si="196"/>
        <v>6.6666666666666661</v>
      </c>
      <c r="P1478" s="15"/>
      <c r="Q1478" s="16">
        <v>5</v>
      </c>
      <c r="R1478" s="72">
        <f t="shared" si="193"/>
        <v>1.6666666666666661</v>
      </c>
      <c r="S1478" s="19" t="s">
        <v>15</v>
      </c>
      <c r="T1478" s="17">
        <f t="shared" si="197"/>
        <v>2</v>
      </c>
      <c r="U1478" s="18" t="s">
        <v>15</v>
      </c>
      <c r="V1478" s="83"/>
      <c r="W1478" s="39" t="s">
        <v>5070</v>
      </c>
      <c r="X1478" s="85">
        <f t="shared" si="199"/>
        <v>11.7</v>
      </c>
      <c r="Y1478" s="85">
        <f t="shared" si="200"/>
        <v>25.999999999999996</v>
      </c>
      <c r="Z1478" s="85">
        <f>VLOOKUP(A:A,[1]周转天数!$A$1:$N$65536,14,0)</f>
        <v>19.5</v>
      </c>
    </row>
    <row r="1479" spans="1:26" ht="15" x14ac:dyDescent="0.25">
      <c r="A1479" s="87" t="s">
        <v>1503</v>
      </c>
      <c r="B1479" s="65" t="s">
        <v>6679</v>
      </c>
      <c r="C1479" s="63" t="s">
        <v>24</v>
      </c>
      <c r="D1479" s="7" t="s">
        <v>22</v>
      </c>
      <c r="E1479" s="7">
        <v>1</v>
      </c>
      <c r="F1479" s="7">
        <v>3</v>
      </c>
      <c r="G1479" s="40" t="s">
        <v>4725</v>
      </c>
      <c r="H1479" s="68">
        <v>0.33333333333333331</v>
      </c>
      <c r="I1479" s="9">
        <v>10</v>
      </c>
      <c r="J1479" s="10">
        <f t="shared" si="194"/>
        <v>3.333333333333333</v>
      </c>
      <c r="K1479" s="11">
        <v>1</v>
      </c>
      <c r="L1479" s="12">
        <v>2</v>
      </c>
      <c r="M1479" s="54">
        <f t="shared" si="198"/>
        <v>2</v>
      </c>
      <c r="N1479" s="13">
        <f t="shared" si="195"/>
        <v>3</v>
      </c>
      <c r="O1479" s="14">
        <f t="shared" si="196"/>
        <v>6.6666666666666661</v>
      </c>
      <c r="P1479" s="15"/>
      <c r="Q1479" s="16">
        <v>5</v>
      </c>
      <c r="R1479" s="72">
        <f t="shared" si="193"/>
        <v>1.6666666666666661</v>
      </c>
      <c r="S1479" s="19" t="s">
        <v>15</v>
      </c>
      <c r="T1479" s="17">
        <f t="shared" si="197"/>
        <v>2</v>
      </c>
      <c r="U1479" s="18" t="s">
        <v>15</v>
      </c>
      <c r="V1479" s="83"/>
      <c r="W1479" s="39" t="s">
        <v>5037</v>
      </c>
      <c r="X1479" s="85">
        <f t="shared" si="199"/>
        <v>28.5</v>
      </c>
      <c r="Y1479" s="85">
        <f t="shared" si="200"/>
        <v>63.333333333333329</v>
      </c>
      <c r="Z1479" s="85">
        <f>VLOOKUP(A:A,[1]周转天数!$A$1:$N$65536,14,0)</f>
        <v>47.5</v>
      </c>
    </row>
    <row r="1480" spans="1:26" ht="15" x14ac:dyDescent="0.25">
      <c r="A1480" s="87" t="s">
        <v>1504</v>
      </c>
      <c r="B1480" s="65" t="s">
        <v>6680</v>
      </c>
      <c r="C1480" s="63" t="s">
        <v>24</v>
      </c>
      <c r="D1480" s="7" t="s">
        <v>22</v>
      </c>
      <c r="E1480" s="7">
        <v>1</v>
      </c>
      <c r="F1480" s="7">
        <v>3</v>
      </c>
      <c r="G1480" s="40" t="s">
        <v>4647</v>
      </c>
      <c r="H1480" s="68">
        <v>0.33333333333333331</v>
      </c>
      <c r="I1480" s="9">
        <v>10</v>
      </c>
      <c r="J1480" s="10">
        <f t="shared" si="194"/>
        <v>3.333333333333333</v>
      </c>
      <c r="K1480" s="11">
        <v>1</v>
      </c>
      <c r="L1480" s="12">
        <v>2</v>
      </c>
      <c r="M1480" s="54">
        <f t="shared" si="198"/>
        <v>2</v>
      </c>
      <c r="N1480" s="13">
        <f t="shared" si="195"/>
        <v>3</v>
      </c>
      <c r="O1480" s="14">
        <f t="shared" si="196"/>
        <v>6.6666666666666661</v>
      </c>
      <c r="P1480" s="15"/>
      <c r="Q1480" s="16">
        <v>5</v>
      </c>
      <c r="R1480" s="72">
        <f t="shared" si="193"/>
        <v>1.6666666666666661</v>
      </c>
      <c r="S1480" s="19" t="s">
        <v>15</v>
      </c>
      <c r="T1480" s="17">
        <f t="shared" si="197"/>
        <v>2</v>
      </c>
      <c r="U1480" s="18" t="s">
        <v>15</v>
      </c>
      <c r="V1480" s="83"/>
      <c r="W1480" s="39" t="s">
        <v>6681</v>
      </c>
      <c r="X1480" s="85">
        <f t="shared" si="199"/>
        <v>22.5</v>
      </c>
      <c r="Y1480" s="85">
        <f t="shared" si="200"/>
        <v>49.999999999999993</v>
      </c>
      <c r="Z1480" s="85">
        <f>VLOOKUP(A:A,[1]周转天数!$A$1:$N$65536,14,0)</f>
        <v>37.5</v>
      </c>
    </row>
    <row r="1481" spans="1:26" ht="15" x14ac:dyDescent="0.25">
      <c r="A1481" s="87" t="s">
        <v>1505</v>
      </c>
      <c r="B1481" s="65" t="s">
        <v>6682</v>
      </c>
      <c r="C1481" s="63" t="s">
        <v>19</v>
      </c>
      <c r="D1481" s="7" t="s">
        <v>22</v>
      </c>
      <c r="E1481" s="7">
        <v>1</v>
      </c>
      <c r="F1481" s="7">
        <v>3</v>
      </c>
      <c r="G1481" s="40" t="s">
        <v>4647</v>
      </c>
      <c r="H1481" s="68">
        <v>0.33333333333333331</v>
      </c>
      <c r="I1481" s="9">
        <v>10</v>
      </c>
      <c r="J1481" s="10">
        <f t="shared" si="194"/>
        <v>3.333333333333333</v>
      </c>
      <c r="K1481" s="11">
        <v>1</v>
      </c>
      <c r="L1481" s="12">
        <v>2</v>
      </c>
      <c r="M1481" s="54">
        <f t="shared" si="198"/>
        <v>2</v>
      </c>
      <c r="N1481" s="13">
        <f t="shared" si="195"/>
        <v>3</v>
      </c>
      <c r="O1481" s="14">
        <f t="shared" si="196"/>
        <v>6.6666666666666661</v>
      </c>
      <c r="P1481" s="15"/>
      <c r="Q1481" s="16">
        <v>5</v>
      </c>
      <c r="R1481" s="72">
        <f t="shared" si="193"/>
        <v>1.6666666666666661</v>
      </c>
      <c r="S1481" s="19" t="s">
        <v>15</v>
      </c>
      <c r="T1481" s="17">
        <f t="shared" si="197"/>
        <v>2</v>
      </c>
      <c r="U1481" s="18" t="s">
        <v>15</v>
      </c>
      <c r="V1481" s="83"/>
      <c r="W1481" s="39" t="s">
        <v>5347</v>
      </c>
      <c r="X1481" s="85">
        <f t="shared" si="199"/>
        <v>22.5</v>
      </c>
      <c r="Y1481" s="85">
        <f t="shared" si="200"/>
        <v>49.999999999999993</v>
      </c>
      <c r="Z1481" s="85">
        <f>VLOOKUP(A:A,[1]周转天数!$A$1:$N$65536,14,0)</f>
        <v>37.5</v>
      </c>
    </row>
    <row r="1482" spans="1:26" ht="15" x14ac:dyDescent="0.25">
      <c r="A1482" s="87" t="s">
        <v>1506</v>
      </c>
      <c r="B1482" s="65" t="s">
        <v>6683</v>
      </c>
      <c r="C1482" s="63" t="s">
        <v>24</v>
      </c>
      <c r="D1482" s="7" t="s">
        <v>22</v>
      </c>
      <c r="E1482" s="7">
        <v>1</v>
      </c>
      <c r="F1482" s="7">
        <v>3</v>
      </c>
      <c r="G1482" s="40" t="s">
        <v>4647</v>
      </c>
      <c r="H1482" s="68">
        <v>0.33333333333333331</v>
      </c>
      <c r="I1482" s="9">
        <v>10</v>
      </c>
      <c r="J1482" s="10">
        <f t="shared" si="194"/>
        <v>3.333333333333333</v>
      </c>
      <c r="K1482" s="11">
        <v>1</v>
      </c>
      <c r="L1482" s="12">
        <v>2</v>
      </c>
      <c r="M1482" s="54">
        <f t="shared" si="198"/>
        <v>2</v>
      </c>
      <c r="N1482" s="13">
        <f t="shared" si="195"/>
        <v>3</v>
      </c>
      <c r="O1482" s="14">
        <f t="shared" si="196"/>
        <v>6.6666666666666661</v>
      </c>
      <c r="P1482" s="15"/>
      <c r="Q1482" s="16">
        <v>5</v>
      </c>
      <c r="R1482" s="72">
        <f t="shared" si="193"/>
        <v>1.6666666666666661</v>
      </c>
      <c r="S1482" s="19" t="s">
        <v>15</v>
      </c>
      <c r="T1482" s="17">
        <f t="shared" si="197"/>
        <v>2</v>
      </c>
      <c r="U1482" s="18" t="s">
        <v>15</v>
      </c>
      <c r="V1482" s="83"/>
      <c r="W1482" s="39" t="s">
        <v>5879</v>
      </c>
      <c r="X1482" s="85">
        <f t="shared" si="199"/>
        <v>22.5</v>
      </c>
      <c r="Y1482" s="85">
        <f t="shared" si="200"/>
        <v>49.999999999999993</v>
      </c>
      <c r="Z1482" s="85">
        <f>VLOOKUP(A:A,[1]周转天数!$A$1:$N$65536,14,0)</f>
        <v>37.5</v>
      </c>
    </row>
    <row r="1483" spans="1:26" ht="15" x14ac:dyDescent="0.25">
      <c r="A1483" s="87" t="s">
        <v>1507</v>
      </c>
      <c r="B1483" s="65" t="s">
        <v>6684</v>
      </c>
      <c r="C1483" s="63" t="s">
        <v>24</v>
      </c>
      <c r="D1483" s="7" t="s">
        <v>22</v>
      </c>
      <c r="E1483" s="7">
        <v>1</v>
      </c>
      <c r="F1483" s="7">
        <v>3</v>
      </c>
      <c r="G1483" s="40" t="s">
        <v>4653</v>
      </c>
      <c r="H1483" s="68">
        <v>0.33333333333333331</v>
      </c>
      <c r="I1483" s="9">
        <v>10</v>
      </c>
      <c r="J1483" s="10">
        <f t="shared" si="194"/>
        <v>3.333333333333333</v>
      </c>
      <c r="K1483" s="11">
        <v>1</v>
      </c>
      <c r="L1483" s="12">
        <v>2</v>
      </c>
      <c r="M1483" s="54">
        <f t="shared" si="198"/>
        <v>2</v>
      </c>
      <c r="N1483" s="13">
        <f t="shared" si="195"/>
        <v>3</v>
      </c>
      <c r="O1483" s="14">
        <f t="shared" si="196"/>
        <v>6.6666666666666661</v>
      </c>
      <c r="P1483" s="15"/>
      <c r="Q1483" s="16">
        <v>5</v>
      </c>
      <c r="R1483" s="72">
        <f t="shared" si="193"/>
        <v>1.6666666666666661</v>
      </c>
      <c r="S1483" s="19" t="s">
        <v>15</v>
      </c>
      <c r="T1483" s="17">
        <f t="shared" si="197"/>
        <v>2</v>
      </c>
      <c r="U1483" s="18" t="s">
        <v>15</v>
      </c>
      <c r="V1483" s="83"/>
      <c r="W1483" s="39" t="s">
        <v>6105</v>
      </c>
      <c r="X1483" s="85">
        <f t="shared" si="199"/>
        <v>21</v>
      </c>
      <c r="Y1483" s="85">
        <f t="shared" si="200"/>
        <v>46.666666666666664</v>
      </c>
      <c r="Z1483" s="85">
        <f>VLOOKUP(A:A,[1]周转天数!$A$1:$N$65536,14,0)</f>
        <v>35</v>
      </c>
    </row>
    <row r="1484" spans="1:26" ht="15" x14ac:dyDescent="0.25">
      <c r="A1484" s="87" t="s">
        <v>1508</v>
      </c>
      <c r="B1484" s="65" t="s">
        <v>6685</v>
      </c>
      <c r="C1484" s="63" t="s">
        <v>24</v>
      </c>
      <c r="D1484" s="7" t="s">
        <v>22</v>
      </c>
      <c r="E1484" s="7">
        <v>1</v>
      </c>
      <c r="F1484" s="7">
        <v>3</v>
      </c>
      <c r="G1484" s="40" t="s">
        <v>4668</v>
      </c>
      <c r="H1484" s="68">
        <v>0.33333333333333331</v>
      </c>
      <c r="I1484" s="9">
        <v>10</v>
      </c>
      <c r="J1484" s="10">
        <f t="shared" si="194"/>
        <v>3.333333333333333</v>
      </c>
      <c r="K1484" s="11">
        <v>1</v>
      </c>
      <c r="L1484" s="12">
        <v>2</v>
      </c>
      <c r="M1484" s="54">
        <f t="shared" si="198"/>
        <v>2</v>
      </c>
      <c r="N1484" s="13">
        <f t="shared" si="195"/>
        <v>3</v>
      </c>
      <c r="O1484" s="14">
        <f t="shared" si="196"/>
        <v>6.6666666666666661</v>
      </c>
      <c r="P1484" s="15"/>
      <c r="Q1484" s="16">
        <v>5</v>
      </c>
      <c r="R1484" s="72">
        <f t="shared" si="193"/>
        <v>1.6666666666666661</v>
      </c>
      <c r="S1484" s="19" t="s">
        <v>15</v>
      </c>
      <c r="T1484" s="17">
        <f t="shared" si="197"/>
        <v>2</v>
      </c>
      <c r="U1484" s="18" t="s">
        <v>15</v>
      </c>
      <c r="V1484" s="83"/>
      <c r="W1484" s="39" t="s">
        <v>5602</v>
      </c>
      <c r="X1484" s="85">
        <f t="shared" si="199"/>
        <v>75</v>
      </c>
      <c r="Y1484" s="85">
        <f t="shared" si="200"/>
        <v>166.66666666666666</v>
      </c>
      <c r="Z1484" s="85">
        <f>VLOOKUP(A:A,[1]周转天数!$A$1:$N$65536,14,0)</f>
        <v>125</v>
      </c>
    </row>
    <row r="1485" spans="1:26" ht="15" x14ac:dyDescent="0.25">
      <c r="A1485" s="87" t="s">
        <v>1509</v>
      </c>
      <c r="B1485" s="65" t="s">
        <v>6686</v>
      </c>
      <c r="C1485" s="63" t="s">
        <v>24</v>
      </c>
      <c r="D1485" s="7" t="s">
        <v>22</v>
      </c>
      <c r="E1485" s="7">
        <v>1</v>
      </c>
      <c r="F1485" s="7">
        <v>3</v>
      </c>
      <c r="G1485" s="40" t="s">
        <v>4725</v>
      </c>
      <c r="H1485" s="68">
        <v>0.33333333333333331</v>
      </c>
      <c r="I1485" s="9">
        <v>10</v>
      </c>
      <c r="J1485" s="10">
        <f t="shared" si="194"/>
        <v>3.333333333333333</v>
      </c>
      <c r="K1485" s="11">
        <v>1</v>
      </c>
      <c r="L1485" s="12">
        <v>2</v>
      </c>
      <c r="M1485" s="54">
        <f t="shared" si="198"/>
        <v>2</v>
      </c>
      <c r="N1485" s="13">
        <f t="shared" si="195"/>
        <v>3</v>
      </c>
      <c r="O1485" s="14">
        <f t="shared" si="196"/>
        <v>6.6666666666666661</v>
      </c>
      <c r="P1485" s="15"/>
      <c r="Q1485" s="16">
        <v>5</v>
      </c>
      <c r="R1485" s="72">
        <f t="shared" si="193"/>
        <v>1.6666666666666661</v>
      </c>
      <c r="S1485" s="19" t="s">
        <v>15</v>
      </c>
      <c r="T1485" s="17">
        <f t="shared" si="197"/>
        <v>2</v>
      </c>
      <c r="U1485" s="18" t="s">
        <v>15</v>
      </c>
      <c r="V1485" s="83"/>
      <c r="W1485" s="39" t="s">
        <v>5141</v>
      </c>
      <c r="X1485" s="85">
        <f t="shared" si="199"/>
        <v>28.5</v>
      </c>
      <c r="Y1485" s="85">
        <f t="shared" si="200"/>
        <v>63.333333333333329</v>
      </c>
      <c r="Z1485" s="85">
        <f>VLOOKUP(A:A,[1]周转天数!$A$1:$N$65536,14,0)</f>
        <v>47.5</v>
      </c>
    </row>
    <row r="1486" spans="1:26" ht="15" x14ac:dyDescent="0.25">
      <c r="A1486" s="87" t="s">
        <v>1510</v>
      </c>
      <c r="B1486" s="65" t="s">
        <v>6687</v>
      </c>
      <c r="C1486" s="63" t="s">
        <v>19</v>
      </c>
      <c r="D1486" s="7" t="s">
        <v>22</v>
      </c>
      <c r="E1486" s="7">
        <v>1</v>
      </c>
      <c r="F1486" s="7">
        <v>3</v>
      </c>
      <c r="G1486" s="40" t="s">
        <v>4667</v>
      </c>
      <c r="H1486" s="68">
        <v>0.33333333333333331</v>
      </c>
      <c r="I1486" s="9">
        <v>10</v>
      </c>
      <c r="J1486" s="10">
        <f t="shared" si="194"/>
        <v>3.333333333333333</v>
      </c>
      <c r="K1486" s="11">
        <v>1</v>
      </c>
      <c r="L1486" s="12">
        <v>2</v>
      </c>
      <c r="M1486" s="54">
        <f t="shared" si="198"/>
        <v>2</v>
      </c>
      <c r="N1486" s="13">
        <f t="shared" si="195"/>
        <v>3</v>
      </c>
      <c r="O1486" s="14">
        <f t="shared" si="196"/>
        <v>6.6666666666666661</v>
      </c>
      <c r="P1486" s="15"/>
      <c r="Q1486" s="16">
        <v>5</v>
      </c>
      <c r="R1486" s="72">
        <f t="shared" si="193"/>
        <v>1.6666666666666661</v>
      </c>
      <c r="S1486" s="19" t="s">
        <v>15</v>
      </c>
      <c r="T1486" s="17">
        <f t="shared" si="197"/>
        <v>2</v>
      </c>
      <c r="U1486" s="18" t="s">
        <v>15</v>
      </c>
      <c r="V1486" s="83"/>
      <c r="W1486" s="39" t="s">
        <v>5349</v>
      </c>
      <c r="X1486" s="85">
        <f t="shared" si="199"/>
        <v>24</v>
      </c>
      <c r="Y1486" s="85">
        <f t="shared" si="200"/>
        <v>53.333333333333329</v>
      </c>
      <c r="Z1486" s="85">
        <f>VLOOKUP(A:A,[1]周转天数!$A$1:$N$65536,14,0)</f>
        <v>40</v>
      </c>
    </row>
    <row r="1487" spans="1:26" ht="15" x14ac:dyDescent="0.25">
      <c r="A1487" s="87" t="s">
        <v>1511</v>
      </c>
      <c r="B1487" s="65" t="s">
        <v>6688</v>
      </c>
      <c r="C1487" s="63" t="s">
        <v>19</v>
      </c>
      <c r="D1487" s="7" t="s">
        <v>22</v>
      </c>
      <c r="E1487" s="7">
        <v>1</v>
      </c>
      <c r="F1487" s="7">
        <v>3</v>
      </c>
      <c r="G1487" s="40" t="s">
        <v>4723</v>
      </c>
      <c r="H1487" s="68">
        <v>0.33333333333333331</v>
      </c>
      <c r="I1487" s="9">
        <v>10</v>
      </c>
      <c r="J1487" s="10">
        <f t="shared" si="194"/>
        <v>3.333333333333333</v>
      </c>
      <c r="K1487" s="11">
        <v>1</v>
      </c>
      <c r="L1487" s="12">
        <v>2</v>
      </c>
      <c r="M1487" s="54">
        <f t="shared" si="198"/>
        <v>2</v>
      </c>
      <c r="N1487" s="13">
        <f t="shared" si="195"/>
        <v>3</v>
      </c>
      <c r="O1487" s="14">
        <f t="shared" si="196"/>
        <v>6.6666666666666661</v>
      </c>
      <c r="P1487" s="15"/>
      <c r="Q1487" s="16">
        <v>5</v>
      </c>
      <c r="R1487" s="72">
        <f t="shared" si="193"/>
        <v>1.6666666666666661</v>
      </c>
      <c r="S1487" s="19" t="s">
        <v>15</v>
      </c>
      <c r="T1487" s="17">
        <f t="shared" si="197"/>
        <v>2</v>
      </c>
      <c r="U1487" s="18" t="s">
        <v>15</v>
      </c>
      <c r="V1487" s="83"/>
      <c r="W1487" s="39" t="s">
        <v>5879</v>
      </c>
      <c r="X1487" s="85">
        <f t="shared" si="199"/>
        <v>31.5</v>
      </c>
      <c r="Y1487" s="85">
        <f t="shared" si="200"/>
        <v>70</v>
      </c>
      <c r="Z1487" s="85">
        <f>VLOOKUP(A:A,[1]周转天数!$A$1:$N$65536,14,0)</f>
        <v>52.5</v>
      </c>
    </row>
    <row r="1488" spans="1:26" ht="15" x14ac:dyDescent="0.25">
      <c r="A1488" s="87" t="s">
        <v>1512</v>
      </c>
      <c r="B1488" s="65" t="s">
        <v>6689</v>
      </c>
      <c r="C1488" s="63" t="s">
        <v>19</v>
      </c>
      <c r="D1488" s="7" t="s">
        <v>22</v>
      </c>
      <c r="E1488" s="7">
        <v>1</v>
      </c>
      <c r="F1488" s="7">
        <v>3</v>
      </c>
      <c r="G1488" s="40" t="s">
        <v>4699</v>
      </c>
      <c r="H1488" s="68">
        <v>0.33333333333333331</v>
      </c>
      <c r="I1488" s="9">
        <v>10</v>
      </c>
      <c r="J1488" s="10">
        <f t="shared" si="194"/>
        <v>3.333333333333333</v>
      </c>
      <c r="K1488" s="11">
        <v>1</v>
      </c>
      <c r="L1488" s="12">
        <v>2</v>
      </c>
      <c r="M1488" s="54">
        <f t="shared" si="198"/>
        <v>2</v>
      </c>
      <c r="N1488" s="13">
        <f t="shared" si="195"/>
        <v>3</v>
      </c>
      <c r="O1488" s="14">
        <f t="shared" si="196"/>
        <v>6.6666666666666661</v>
      </c>
      <c r="P1488" s="15"/>
      <c r="Q1488" s="16">
        <v>5</v>
      </c>
      <c r="R1488" s="72">
        <f t="shared" si="193"/>
        <v>1.6666666666666661</v>
      </c>
      <c r="S1488" s="19" t="s">
        <v>15</v>
      </c>
      <c r="T1488" s="17">
        <f t="shared" si="197"/>
        <v>2</v>
      </c>
      <c r="U1488" s="18" t="s">
        <v>15</v>
      </c>
      <c r="V1488" s="83"/>
      <c r="W1488" s="39" t="s">
        <v>5879</v>
      </c>
      <c r="X1488" s="85">
        <f t="shared" si="199"/>
        <v>35.400000000000006</v>
      </c>
      <c r="Y1488" s="85">
        <f t="shared" si="200"/>
        <v>78.666666666666671</v>
      </c>
      <c r="Z1488" s="85">
        <f>VLOOKUP(A:A,[1]周转天数!$A$1:$N$65536,14,0)</f>
        <v>59</v>
      </c>
    </row>
    <row r="1489" spans="1:26" ht="15" x14ac:dyDescent="0.25">
      <c r="A1489" s="87" t="s">
        <v>1513</v>
      </c>
      <c r="B1489" s="65" t="s">
        <v>6690</v>
      </c>
      <c r="C1489" s="63" t="s">
        <v>19</v>
      </c>
      <c r="D1489" s="7" t="s">
        <v>22</v>
      </c>
      <c r="E1489" s="7">
        <v>1</v>
      </c>
      <c r="F1489" s="7">
        <v>3</v>
      </c>
      <c r="G1489" s="40" t="s">
        <v>4661</v>
      </c>
      <c r="H1489" s="68">
        <v>0.33333333333333331</v>
      </c>
      <c r="I1489" s="9">
        <v>10</v>
      </c>
      <c r="J1489" s="10">
        <f t="shared" si="194"/>
        <v>3.333333333333333</v>
      </c>
      <c r="K1489" s="11">
        <v>1</v>
      </c>
      <c r="L1489" s="12">
        <v>2</v>
      </c>
      <c r="M1489" s="54">
        <f t="shared" si="198"/>
        <v>2</v>
      </c>
      <c r="N1489" s="13">
        <f t="shared" si="195"/>
        <v>3</v>
      </c>
      <c r="O1489" s="14">
        <f t="shared" si="196"/>
        <v>6.6666666666666661</v>
      </c>
      <c r="P1489" s="15"/>
      <c r="Q1489" s="16">
        <v>5</v>
      </c>
      <c r="R1489" s="72">
        <f t="shared" si="193"/>
        <v>1.6666666666666661</v>
      </c>
      <c r="S1489" s="19" t="s">
        <v>15</v>
      </c>
      <c r="T1489" s="17">
        <f t="shared" si="197"/>
        <v>2</v>
      </c>
      <c r="U1489" s="18" t="s">
        <v>15</v>
      </c>
      <c r="V1489" s="83"/>
      <c r="W1489" s="39" t="s">
        <v>5418</v>
      </c>
      <c r="X1489" s="85">
        <f t="shared" si="199"/>
        <v>29.400000000000002</v>
      </c>
      <c r="Y1489" s="85">
        <f t="shared" si="200"/>
        <v>65.333333333333329</v>
      </c>
      <c r="Z1489" s="85">
        <f>VLOOKUP(A:A,[1]周转天数!$A$1:$N$65536,14,0)</f>
        <v>49</v>
      </c>
    </row>
    <row r="1490" spans="1:26" ht="15" x14ac:dyDescent="0.25">
      <c r="A1490" s="87" t="s">
        <v>1514</v>
      </c>
      <c r="B1490" s="65" t="s">
        <v>6691</v>
      </c>
      <c r="C1490" s="63" t="s">
        <v>19</v>
      </c>
      <c r="D1490" s="7" t="s">
        <v>22</v>
      </c>
      <c r="E1490" s="7">
        <v>1</v>
      </c>
      <c r="F1490" s="7">
        <v>3</v>
      </c>
      <c r="G1490" s="40" t="s">
        <v>4676</v>
      </c>
      <c r="H1490" s="68">
        <v>0.33333333333333331</v>
      </c>
      <c r="I1490" s="9">
        <v>10</v>
      </c>
      <c r="J1490" s="10">
        <f t="shared" si="194"/>
        <v>3.333333333333333</v>
      </c>
      <c r="K1490" s="11">
        <v>1</v>
      </c>
      <c r="L1490" s="12">
        <v>2</v>
      </c>
      <c r="M1490" s="54">
        <f t="shared" si="198"/>
        <v>2</v>
      </c>
      <c r="N1490" s="13">
        <f t="shared" si="195"/>
        <v>3</v>
      </c>
      <c r="O1490" s="14">
        <f t="shared" si="196"/>
        <v>6.6666666666666661</v>
      </c>
      <c r="P1490" s="15"/>
      <c r="Q1490" s="16">
        <v>5</v>
      </c>
      <c r="R1490" s="72">
        <f t="shared" si="193"/>
        <v>1.6666666666666661</v>
      </c>
      <c r="S1490" s="19" t="s">
        <v>15</v>
      </c>
      <c r="T1490" s="17">
        <f t="shared" si="197"/>
        <v>2</v>
      </c>
      <c r="U1490" s="18" t="s">
        <v>15</v>
      </c>
      <c r="V1490" s="83"/>
      <c r="W1490" s="39" t="s">
        <v>5021</v>
      </c>
      <c r="X1490" s="85">
        <f t="shared" si="199"/>
        <v>55.5</v>
      </c>
      <c r="Y1490" s="85">
        <f t="shared" si="200"/>
        <v>123.33333333333333</v>
      </c>
      <c r="Z1490" s="85">
        <f>VLOOKUP(A:A,[1]周转天数!$A$1:$N$65536,14,0)</f>
        <v>92.5</v>
      </c>
    </row>
    <row r="1491" spans="1:26" ht="15" x14ac:dyDescent="0.25">
      <c r="A1491" s="87" t="s">
        <v>1515</v>
      </c>
      <c r="B1491" s="65" t="s">
        <v>6692</v>
      </c>
      <c r="C1491" s="63" t="s">
        <v>19</v>
      </c>
      <c r="D1491" s="7" t="s">
        <v>22</v>
      </c>
      <c r="E1491" s="7">
        <v>1</v>
      </c>
      <c r="F1491" s="7">
        <v>3</v>
      </c>
      <c r="G1491" s="40" t="s">
        <v>4677</v>
      </c>
      <c r="H1491" s="68">
        <v>0.33333333333333331</v>
      </c>
      <c r="I1491" s="9">
        <v>10</v>
      </c>
      <c r="J1491" s="10">
        <f t="shared" si="194"/>
        <v>3.333333333333333</v>
      </c>
      <c r="K1491" s="11">
        <v>1</v>
      </c>
      <c r="L1491" s="12">
        <v>2</v>
      </c>
      <c r="M1491" s="54">
        <f t="shared" si="198"/>
        <v>2</v>
      </c>
      <c r="N1491" s="13">
        <f t="shared" si="195"/>
        <v>3</v>
      </c>
      <c r="O1491" s="14">
        <f t="shared" si="196"/>
        <v>6.6666666666666661</v>
      </c>
      <c r="P1491" s="15"/>
      <c r="Q1491" s="16">
        <v>5</v>
      </c>
      <c r="R1491" s="72">
        <f t="shared" si="193"/>
        <v>1.6666666666666661</v>
      </c>
      <c r="S1491" s="19" t="s">
        <v>15</v>
      </c>
      <c r="T1491" s="17">
        <f t="shared" si="197"/>
        <v>2</v>
      </c>
      <c r="U1491" s="18" t="s">
        <v>15</v>
      </c>
      <c r="V1491" s="83"/>
      <c r="W1491" s="39" t="s">
        <v>5021</v>
      </c>
      <c r="X1491" s="85">
        <f t="shared" si="199"/>
        <v>37.5</v>
      </c>
      <c r="Y1491" s="85">
        <f t="shared" si="200"/>
        <v>83.333333333333329</v>
      </c>
      <c r="Z1491" s="85">
        <f>VLOOKUP(A:A,[1]周转天数!$A$1:$N$65536,14,0)</f>
        <v>62.5</v>
      </c>
    </row>
    <row r="1492" spans="1:26" ht="15" x14ac:dyDescent="0.25">
      <c r="A1492" s="87" t="s">
        <v>1516</v>
      </c>
      <c r="B1492" s="65" t="s">
        <v>6693</v>
      </c>
      <c r="C1492" s="63" t="s">
        <v>24</v>
      </c>
      <c r="D1492" s="7" t="s">
        <v>22</v>
      </c>
      <c r="E1492" s="7">
        <v>1</v>
      </c>
      <c r="F1492" s="7">
        <v>3</v>
      </c>
      <c r="G1492" s="40" t="s">
        <v>4643</v>
      </c>
      <c r="H1492" s="68">
        <v>0.33333333333333331</v>
      </c>
      <c r="I1492" s="9">
        <v>10</v>
      </c>
      <c r="J1492" s="10">
        <f t="shared" si="194"/>
        <v>3.333333333333333</v>
      </c>
      <c r="K1492" s="11">
        <v>1</v>
      </c>
      <c r="L1492" s="12">
        <v>2</v>
      </c>
      <c r="M1492" s="54">
        <f t="shared" si="198"/>
        <v>2</v>
      </c>
      <c r="N1492" s="13">
        <f t="shared" si="195"/>
        <v>3</v>
      </c>
      <c r="O1492" s="14">
        <f t="shared" si="196"/>
        <v>6.6666666666666661</v>
      </c>
      <c r="P1492" s="15"/>
      <c r="Q1492" s="16">
        <v>5</v>
      </c>
      <c r="R1492" s="72">
        <f t="shared" si="193"/>
        <v>1.6666666666666661</v>
      </c>
      <c r="S1492" s="19" t="s">
        <v>15</v>
      </c>
      <c r="T1492" s="17">
        <f t="shared" si="197"/>
        <v>2</v>
      </c>
      <c r="U1492" s="18" t="s">
        <v>15</v>
      </c>
      <c r="V1492" s="83"/>
      <c r="W1492" s="39" t="s">
        <v>5310</v>
      </c>
      <c r="X1492" s="85">
        <f t="shared" si="199"/>
        <v>4.5</v>
      </c>
      <c r="Y1492" s="85">
        <f t="shared" si="200"/>
        <v>10</v>
      </c>
      <c r="Z1492" s="85">
        <f>VLOOKUP(A:A,[1]周转天数!$A$1:$N$65536,14,0)</f>
        <v>7.5</v>
      </c>
    </row>
    <row r="1493" spans="1:26" ht="15" x14ac:dyDescent="0.25">
      <c r="A1493" s="87" t="s">
        <v>1517</v>
      </c>
      <c r="B1493" s="65" t="s">
        <v>6694</v>
      </c>
      <c r="C1493" s="63" t="s">
        <v>24</v>
      </c>
      <c r="D1493" s="7" t="s">
        <v>22</v>
      </c>
      <c r="E1493" s="7">
        <v>1</v>
      </c>
      <c r="F1493" s="7">
        <v>3</v>
      </c>
      <c r="G1493" s="40" t="s">
        <v>4643</v>
      </c>
      <c r="H1493" s="68">
        <v>0.33333333333333331</v>
      </c>
      <c r="I1493" s="9">
        <v>10</v>
      </c>
      <c r="J1493" s="10">
        <f t="shared" si="194"/>
        <v>3.333333333333333</v>
      </c>
      <c r="K1493" s="11">
        <v>1</v>
      </c>
      <c r="L1493" s="12">
        <v>2</v>
      </c>
      <c r="M1493" s="54">
        <f t="shared" si="198"/>
        <v>2</v>
      </c>
      <c r="N1493" s="13">
        <f t="shared" si="195"/>
        <v>3</v>
      </c>
      <c r="O1493" s="14">
        <f t="shared" si="196"/>
        <v>6.6666666666666661</v>
      </c>
      <c r="P1493" s="15"/>
      <c r="Q1493" s="16">
        <v>5</v>
      </c>
      <c r="R1493" s="72">
        <f t="shared" si="193"/>
        <v>1.6666666666666661</v>
      </c>
      <c r="S1493" s="19" t="s">
        <v>15</v>
      </c>
      <c r="T1493" s="17">
        <f t="shared" si="197"/>
        <v>2</v>
      </c>
      <c r="U1493" s="18" t="s">
        <v>15</v>
      </c>
      <c r="V1493" s="83"/>
      <c r="W1493" s="39" t="s">
        <v>5310</v>
      </c>
      <c r="X1493" s="85">
        <f t="shared" si="199"/>
        <v>4.5</v>
      </c>
      <c r="Y1493" s="85">
        <f t="shared" si="200"/>
        <v>10</v>
      </c>
      <c r="Z1493" s="85">
        <f>VLOOKUP(A:A,[1]周转天数!$A$1:$N$65536,14,0)</f>
        <v>7.5</v>
      </c>
    </row>
    <row r="1494" spans="1:26" ht="15" x14ac:dyDescent="0.25">
      <c r="A1494" s="87" t="s">
        <v>1518</v>
      </c>
      <c r="B1494" s="65" t="s">
        <v>6695</v>
      </c>
      <c r="C1494" s="63" t="s">
        <v>19</v>
      </c>
      <c r="D1494" s="7" t="s">
        <v>22</v>
      </c>
      <c r="E1494" s="7">
        <v>1</v>
      </c>
      <c r="F1494" s="7">
        <v>3</v>
      </c>
      <c r="G1494" s="40" t="s">
        <v>4672</v>
      </c>
      <c r="H1494" s="68">
        <v>0.33333333333333331</v>
      </c>
      <c r="I1494" s="9">
        <v>10</v>
      </c>
      <c r="J1494" s="10">
        <f t="shared" si="194"/>
        <v>3.333333333333333</v>
      </c>
      <c r="K1494" s="11">
        <v>1</v>
      </c>
      <c r="L1494" s="12">
        <v>2</v>
      </c>
      <c r="M1494" s="54">
        <f t="shared" si="198"/>
        <v>2</v>
      </c>
      <c r="N1494" s="13">
        <f t="shared" si="195"/>
        <v>3</v>
      </c>
      <c r="O1494" s="14">
        <f t="shared" si="196"/>
        <v>6.6666666666666661</v>
      </c>
      <c r="P1494" s="15"/>
      <c r="Q1494" s="16">
        <v>5</v>
      </c>
      <c r="R1494" s="72">
        <f t="shared" si="193"/>
        <v>1.6666666666666661</v>
      </c>
      <c r="S1494" s="19" t="s">
        <v>15</v>
      </c>
      <c r="T1494" s="17">
        <f t="shared" si="197"/>
        <v>2</v>
      </c>
      <c r="U1494" s="18" t="s">
        <v>15</v>
      </c>
      <c r="V1494" s="83"/>
      <c r="W1494" s="39" t="s">
        <v>5310</v>
      </c>
      <c r="X1494" s="85">
        <f t="shared" si="199"/>
        <v>30</v>
      </c>
      <c r="Y1494" s="85">
        <f t="shared" si="200"/>
        <v>66.666666666666657</v>
      </c>
      <c r="Z1494" s="85">
        <f>VLOOKUP(A:A,[1]周转天数!$A$1:$N$65536,14,0)</f>
        <v>50</v>
      </c>
    </row>
    <row r="1495" spans="1:26" ht="15" x14ac:dyDescent="0.25">
      <c r="A1495" s="87" t="s">
        <v>1519</v>
      </c>
      <c r="B1495" s="65" t="s">
        <v>6696</v>
      </c>
      <c r="C1495" s="63" t="s">
        <v>19</v>
      </c>
      <c r="D1495" s="7" t="s">
        <v>22</v>
      </c>
      <c r="E1495" s="7">
        <v>1</v>
      </c>
      <c r="F1495" s="7">
        <v>3</v>
      </c>
      <c r="G1495" s="40" t="s">
        <v>4686</v>
      </c>
      <c r="H1495" s="68">
        <v>0.33333333333333331</v>
      </c>
      <c r="I1495" s="9">
        <v>10</v>
      </c>
      <c r="J1495" s="10">
        <f t="shared" si="194"/>
        <v>3.333333333333333</v>
      </c>
      <c r="K1495" s="11">
        <v>1</v>
      </c>
      <c r="L1495" s="12">
        <v>2</v>
      </c>
      <c r="M1495" s="54">
        <f t="shared" si="198"/>
        <v>2</v>
      </c>
      <c r="N1495" s="13">
        <f t="shared" si="195"/>
        <v>3</v>
      </c>
      <c r="O1495" s="14">
        <f t="shared" si="196"/>
        <v>6.6666666666666661</v>
      </c>
      <c r="P1495" s="15"/>
      <c r="Q1495" s="16">
        <v>5</v>
      </c>
      <c r="R1495" s="72">
        <f t="shared" si="193"/>
        <v>1.6666666666666661</v>
      </c>
      <c r="S1495" s="19" t="s">
        <v>15</v>
      </c>
      <c r="T1495" s="17">
        <f t="shared" si="197"/>
        <v>2</v>
      </c>
      <c r="U1495" s="18" t="s">
        <v>15</v>
      </c>
      <c r="V1495" s="83"/>
      <c r="W1495" s="39" t="s">
        <v>5347</v>
      </c>
      <c r="X1495" s="85">
        <f t="shared" si="199"/>
        <v>40.5</v>
      </c>
      <c r="Y1495" s="85">
        <f t="shared" si="200"/>
        <v>89.999999999999986</v>
      </c>
      <c r="Z1495" s="85">
        <f>VLOOKUP(A:A,[1]周转天数!$A$1:$N$65536,14,0)</f>
        <v>67.5</v>
      </c>
    </row>
    <row r="1496" spans="1:26" ht="15" x14ac:dyDescent="0.25">
      <c r="A1496" s="87" t="s">
        <v>1520</v>
      </c>
      <c r="B1496" s="65" t="s">
        <v>6697</v>
      </c>
      <c r="C1496" s="63" t="s">
        <v>24</v>
      </c>
      <c r="D1496" s="7" t="s">
        <v>22</v>
      </c>
      <c r="E1496" s="7">
        <v>1</v>
      </c>
      <c r="F1496" s="7">
        <v>3</v>
      </c>
      <c r="G1496" s="40" t="s">
        <v>4639</v>
      </c>
      <c r="H1496" s="68">
        <v>0.33333333333333331</v>
      </c>
      <c r="I1496" s="9">
        <v>10</v>
      </c>
      <c r="J1496" s="10">
        <f t="shared" si="194"/>
        <v>3.333333333333333</v>
      </c>
      <c r="K1496" s="11">
        <v>1</v>
      </c>
      <c r="L1496" s="12">
        <v>2</v>
      </c>
      <c r="M1496" s="54">
        <f t="shared" si="198"/>
        <v>2</v>
      </c>
      <c r="N1496" s="13">
        <f t="shared" si="195"/>
        <v>3</v>
      </c>
      <c r="O1496" s="14">
        <f t="shared" si="196"/>
        <v>6.6666666666666661</v>
      </c>
      <c r="P1496" s="15"/>
      <c r="Q1496" s="16">
        <v>5</v>
      </c>
      <c r="R1496" s="72">
        <f t="shared" si="193"/>
        <v>1.6666666666666661</v>
      </c>
      <c r="S1496" s="19" t="s">
        <v>15</v>
      </c>
      <c r="T1496" s="17">
        <f t="shared" si="197"/>
        <v>2</v>
      </c>
      <c r="U1496" s="18" t="s">
        <v>15</v>
      </c>
      <c r="V1496" s="83"/>
      <c r="W1496" s="39" t="s">
        <v>5872</v>
      </c>
      <c r="X1496" s="85">
        <f t="shared" si="199"/>
        <v>12</v>
      </c>
      <c r="Y1496" s="85">
        <f t="shared" si="200"/>
        <v>26.666666666666664</v>
      </c>
      <c r="Z1496" s="85">
        <f>VLOOKUP(A:A,[1]周转天数!$A$1:$N$65536,14,0)</f>
        <v>20</v>
      </c>
    </row>
    <row r="1497" spans="1:26" ht="15" x14ac:dyDescent="0.25">
      <c r="A1497" s="87" t="s">
        <v>1521</v>
      </c>
      <c r="B1497" s="65" t="s">
        <v>6698</v>
      </c>
      <c r="C1497" s="63" t="s">
        <v>19</v>
      </c>
      <c r="D1497" s="7" t="s">
        <v>22</v>
      </c>
      <c r="E1497" s="7">
        <v>1</v>
      </c>
      <c r="F1497" s="7">
        <v>3</v>
      </c>
      <c r="G1497" s="40" t="s">
        <v>4672</v>
      </c>
      <c r="H1497" s="68">
        <v>0.33333333333333331</v>
      </c>
      <c r="I1497" s="9">
        <v>10</v>
      </c>
      <c r="J1497" s="10">
        <f t="shared" si="194"/>
        <v>3.333333333333333</v>
      </c>
      <c r="K1497" s="11">
        <v>1</v>
      </c>
      <c r="L1497" s="12">
        <v>2</v>
      </c>
      <c r="M1497" s="54">
        <f t="shared" si="198"/>
        <v>2</v>
      </c>
      <c r="N1497" s="13">
        <f t="shared" si="195"/>
        <v>3</v>
      </c>
      <c r="O1497" s="14">
        <f t="shared" si="196"/>
        <v>6.6666666666666661</v>
      </c>
      <c r="P1497" s="15"/>
      <c r="Q1497" s="16">
        <v>5</v>
      </c>
      <c r="R1497" s="72">
        <f t="shared" si="193"/>
        <v>1.6666666666666661</v>
      </c>
      <c r="S1497" s="19" t="s">
        <v>15</v>
      </c>
      <c r="T1497" s="17">
        <f t="shared" si="197"/>
        <v>2</v>
      </c>
      <c r="U1497" s="18" t="s">
        <v>15</v>
      </c>
      <c r="V1497" s="83"/>
      <c r="W1497" s="39" t="s">
        <v>5465</v>
      </c>
      <c r="X1497" s="85">
        <f t="shared" si="199"/>
        <v>30</v>
      </c>
      <c r="Y1497" s="85">
        <f t="shared" si="200"/>
        <v>66.666666666666657</v>
      </c>
      <c r="Z1497" s="85">
        <f>VLOOKUP(A:A,[1]周转天数!$A$1:$N$65536,14,0)</f>
        <v>50</v>
      </c>
    </row>
    <row r="1498" spans="1:26" ht="15" x14ac:dyDescent="0.25">
      <c r="A1498" s="87" t="s">
        <v>1522</v>
      </c>
      <c r="B1498" s="65" t="s">
        <v>6699</v>
      </c>
      <c r="C1498" s="63" t="s">
        <v>19</v>
      </c>
      <c r="D1498" s="7" t="s">
        <v>22</v>
      </c>
      <c r="E1498" s="7">
        <v>1</v>
      </c>
      <c r="F1498" s="7">
        <v>3</v>
      </c>
      <c r="G1498" s="40" t="s">
        <v>4667</v>
      </c>
      <c r="H1498" s="68">
        <v>0.33333333333333331</v>
      </c>
      <c r="I1498" s="9">
        <v>10</v>
      </c>
      <c r="J1498" s="10">
        <f t="shared" si="194"/>
        <v>3.333333333333333</v>
      </c>
      <c r="K1498" s="11">
        <v>1</v>
      </c>
      <c r="L1498" s="12">
        <v>2</v>
      </c>
      <c r="M1498" s="54">
        <f t="shared" si="198"/>
        <v>2</v>
      </c>
      <c r="N1498" s="13">
        <f t="shared" si="195"/>
        <v>3</v>
      </c>
      <c r="O1498" s="14">
        <f t="shared" si="196"/>
        <v>6.6666666666666661</v>
      </c>
      <c r="P1498" s="15"/>
      <c r="Q1498" s="16">
        <v>5</v>
      </c>
      <c r="R1498" s="72">
        <f t="shared" si="193"/>
        <v>1.6666666666666661</v>
      </c>
      <c r="S1498" s="19" t="s">
        <v>15</v>
      </c>
      <c r="T1498" s="17">
        <f t="shared" si="197"/>
        <v>2</v>
      </c>
      <c r="U1498" s="18" t="s">
        <v>15</v>
      </c>
      <c r="V1498" s="83"/>
      <c r="W1498" s="39" t="s">
        <v>5465</v>
      </c>
      <c r="X1498" s="85">
        <f t="shared" si="199"/>
        <v>24</v>
      </c>
      <c r="Y1498" s="85">
        <f t="shared" si="200"/>
        <v>53.333333333333329</v>
      </c>
      <c r="Z1498" s="85">
        <f>VLOOKUP(A:A,[1]周转天数!$A$1:$N$65536,14,0)</f>
        <v>40</v>
      </c>
    </row>
    <row r="1499" spans="1:26" ht="15" x14ac:dyDescent="0.25">
      <c r="A1499" s="87" t="s">
        <v>1523</v>
      </c>
      <c r="B1499" s="65" t="s">
        <v>6700</v>
      </c>
      <c r="C1499" s="63" t="s">
        <v>6701</v>
      </c>
      <c r="D1499" s="7" t="s">
        <v>22</v>
      </c>
      <c r="E1499" s="7">
        <v>1</v>
      </c>
      <c r="F1499" s="7">
        <v>3</v>
      </c>
      <c r="G1499" s="40" t="s">
        <v>4644</v>
      </c>
      <c r="H1499" s="68">
        <v>0.33333333333333331</v>
      </c>
      <c r="I1499" s="9">
        <v>10</v>
      </c>
      <c r="J1499" s="10">
        <f t="shared" si="194"/>
        <v>3.333333333333333</v>
      </c>
      <c r="K1499" s="11">
        <v>1</v>
      </c>
      <c r="L1499" s="12">
        <v>2</v>
      </c>
      <c r="M1499" s="54">
        <f t="shared" si="198"/>
        <v>2</v>
      </c>
      <c r="N1499" s="13">
        <f t="shared" si="195"/>
        <v>3</v>
      </c>
      <c r="O1499" s="14">
        <f t="shared" si="196"/>
        <v>6.6666666666666661</v>
      </c>
      <c r="P1499" s="15"/>
      <c r="Q1499" s="16">
        <v>5</v>
      </c>
      <c r="R1499" s="72">
        <f t="shared" si="193"/>
        <v>1.6666666666666661</v>
      </c>
      <c r="S1499" s="19" t="s">
        <v>15</v>
      </c>
      <c r="T1499" s="17">
        <f t="shared" si="197"/>
        <v>2</v>
      </c>
      <c r="U1499" s="18" t="s">
        <v>15</v>
      </c>
      <c r="V1499" s="83"/>
      <c r="W1499" s="39" t="s">
        <v>5016</v>
      </c>
      <c r="X1499" s="85">
        <f t="shared" si="199"/>
        <v>19.5</v>
      </c>
      <c r="Y1499" s="85">
        <f t="shared" si="200"/>
        <v>43.333333333333329</v>
      </c>
      <c r="Z1499" s="85">
        <f>VLOOKUP(A:A,[1]周转天数!$A$1:$N$65536,14,0)</f>
        <v>32.5</v>
      </c>
    </row>
    <row r="1500" spans="1:26" ht="15" x14ac:dyDescent="0.25">
      <c r="A1500" s="87" t="s">
        <v>1524</v>
      </c>
      <c r="B1500" s="65" t="s">
        <v>6702</v>
      </c>
      <c r="C1500" s="63" t="s">
        <v>19</v>
      </c>
      <c r="D1500" s="7" t="s">
        <v>22</v>
      </c>
      <c r="E1500" s="7">
        <v>1</v>
      </c>
      <c r="F1500" s="7">
        <v>3</v>
      </c>
      <c r="G1500" s="40" t="s">
        <v>4733</v>
      </c>
      <c r="H1500" s="68">
        <v>0.33333333333333331</v>
      </c>
      <c r="I1500" s="9">
        <v>10</v>
      </c>
      <c r="J1500" s="10">
        <f t="shared" si="194"/>
        <v>3.333333333333333</v>
      </c>
      <c r="K1500" s="11">
        <v>1</v>
      </c>
      <c r="L1500" s="12">
        <v>2</v>
      </c>
      <c r="M1500" s="54">
        <f t="shared" si="198"/>
        <v>2</v>
      </c>
      <c r="N1500" s="13">
        <f t="shared" si="195"/>
        <v>3</v>
      </c>
      <c r="O1500" s="14">
        <f t="shared" si="196"/>
        <v>6.6666666666666661</v>
      </c>
      <c r="P1500" s="15"/>
      <c r="Q1500" s="16">
        <v>5</v>
      </c>
      <c r="R1500" s="72">
        <f t="shared" si="193"/>
        <v>1.6666666666666661</v>
      </c>
      <c r="S1500" s="19" t="s">
        <v>15</v>
      </c>
      <c r="T1500" s="17">
        <f t="shared" si="197"/>
        <v>2</v>
      </c>
      <c r="U1500" s="18" t="s">
        <v>15</v>
      </c>
      <c r="V1500" s="83"/>
      <c r="W1500" s="39" t="s">
        <v>5021</v>
      </c>
      <c r="X1500" s="85">
        <f t="shared" si="199"/>
        <v>26.700000000000003</v>
      </c>
      <c r="Y1500" s="85">
        <f t="shared" si="200"/>
        <v>59.333333333333329</v>
      </c>
      <c r="Z1500" s="85">
        <f>VLOOKUP(A:A,[1]周转天数!$A$1:$N$65536,14,0)</f>
        <v>44.5</v>
      </c>
    </row>
    <row r="1501" spans="1:26" ht="15" x14ac:dyDescent="0.25">
      <c r="A1501" s="87" t="s">
        <v>1525</v>
      </c>
      <c r="B1501" s="65" t="s">
        <v>6703</v>
      </c>
      <c r="C1501" s="63" t="s">
        <v>19</v>
      </c>
      <c r="D1501" s="7" t="s">
        <v>22</v>
      </c>
      <c r="E1501" s="7">
        <v>1</v>
      </c>
      <c r="F1501" s="7">
        <v>3</v>
      </c>
      <c r="G1501" s="40" t="s">
        <v>4647</v>
      </c>
      <c r="H1501" s="68">
        <v>0.33333333333333331</v>
      </c>
      <c r="I1501" s="9">
        <v>10</v>
      </c>
      <c r="J1501" s="10">
        <f t="shared" si="194"/>
        <v>3.333333333333333</v>
      </c>
      <c r="K1501" s="11">
        <v>1</v>
      </c>
      <c r="L1501" s="12">
        <v>2</v>
      </c>
      <c r="M1501" s="54">
        <f t="shared" si="198"/>
        <v>2</v>
      </c>
      <c r="N1501" s="13">
        <f t="shared" si="195"/>
        <v>3</v>
      </c>
      <c r="O1501" s="14">
        <f t="shared" si="196"/>
        <v>6.6666666666666661</v>
      </c>
      <c r="P1501" s="15"/>
      <c r="Q1501" s="16">
        <v>5</v>
      </c>
      <c r="R1501" s="72">
        <f t="shared" si="193"/>
        <v>1.6666666666666661</v>
      </c>
      <c r="S1501" s="19" t="s">
        <v>15</v>
      </c>
      <c r="T1501" s="17">
        <f t="shared" si="197"/>
        <v>2</v>
      </c>
      <c r="U1501" s="18" t="s">
        <v>15</v>
      </c>
      <c r="V1501" s="83"/>
      <c r="W1501" s="39" t="s">
        <v>5021</v>
      </c>
      <c r="X1501" s="85">
        <f t="shared" si="199"/>
        <v>22.5</v>
      </c>
      <c r="Y1501" s="85">
        <f t="shared" si="200"/>
        <v>49.999999999999993</v>
      </c>
      <c r="Z1501" s="85">
        <f>VLOOKUP(A:A,[1]周转天数!$A$1:$N$65536,14,0)</f>
        <v>37.5</v>
      </c>
    </row>
    <row r="1502" spans="1:26" ht="15" x14ac:dyDescent="0.25">
      <c r="A1502" s="87" t="s">
        <v>1526</v>
      </c>
      <c r="B1502" s="65" t="s">
        <v>6704</v>
      </c>
      <c r="C1502" s="63" t="s">
        <v>19</v>
      </c>
      <c r="D1502" s="7" t="s">
        <v>22</v>
      </c>
      <c r="E1502" s="7">
        <v>1</v>
      </c>
      <c r="F1502" s="7">
        <v>3</v>
      </c>
      <c r="G1502" s="40" t="s">
        <v>4655</v>
      </c>
      <c r="H1502" s="68">
        <v>0.33333333333333331</v>
      </c>
      <c r="I1502" s="9">
        <v>10</v>
      </c>
      <c r="J1502" s="10">
        <f t="shared" si="194"/>
        <v>3.333333333333333</v>
      </c>
      <c r="K1502" s="11">
        <v>1</v>
      </c>
      <c r="L1502" s="12">
        <v>2</v>
      </c>
      <c r="M1502" s="54">
        <f t="shared" si="198"/>
        <v>2</v>
      </c>
      <c r="N1502" s="13">
        <f t="shared" si="195"/>
        <v>3</v>
      </c>
      <c r="O1502" s="14">
        <f t="shared" si="196"/>
        <v>6.6666666666666661</v>
      </c>
      <c r="P1502" s="15"/>
      <c r="Q1502" s="16">
        <v>5</v>
      </c>
      <c r="R1502" s="72">
        <f t="shared" si="193"/>
        <v>1.6666666666666661</v>
      </c>
      <c r="S1502" s="19" t="s">
        <v>15</v>
      </c>
      <c r="T1502" s="17">
        <f t="shared" si="197"/>
        <v>2</v>
      </c>
      <c r="U1502" s="18" t="s">
        <v>15</v>
      </c>
      <c r="V1502" s="83"/>
      <c r="W1502" s="39" t="s">
        <v>5496</v>
      </c>
      <c r="X1502" s="85">
        <f t="shared" si="199"/>
        <v>18</v>
      </c>
      <c r="Y1502" s="85">
        <f t="shared" si="200"/>
        <v>40</v>
      </c>
      <c r="Z1502" s="85">
        <f>VLOOKUP(A:A,[1]周转天数!$A$1:$N$65536,14,0)</f>
        <v>30</v>
      </c>
    </row>
    <row r="1503" spans="1:26" ht="15" x14ac:dyDescent="0.25">
      <c r="A1503" s="87" t="s">
        <v>1527</v>
      </c>
      <c r="B1503" s="65" t="s">
        <v>6705</v>
      </c>
      <c r="C1503" s="63" t="s">
        <v>19</v>
      </c>
      <c r="D1503" s="7" t="s">
        <v>22</v>
      </c>
      <c r="E1503" s="7">
        <v>1</v>
      </c>
      <c r="F1503" s="7">
        <v>3</v>
      </c>
      <c r="G1503" s="40" t="s">
        <v>4672</v>
      </c>
      <c r="H1503" s="68">
        <v>0.33333333333333331</v>
      </c>
      <c r="I1503" s="9">
        <v>10</v>
      </c>
      <c r="J1503" s="10">
        <f t="shared" si="194"/>
        <v>3.333333333333333</v>
      </c>
      <c r="K1503" s="11">
        <v>1</v>
      </c>
      <c r="L1503" s="12">
        <v>2</v>
      </c>
      <c r="M1503" s="54">
        <f t="shared" si="198"/>
        <v>2</v>
      </c>
      <c r="N1503" s="13">
        <f t="shared" si="195"/>
        <v>3</v>
      </c>
      <c r="O1503" s="14">
        <f t="shared" si="196"/>
        <v>6.6666666666666661</v>
      </c>
      <c r="P1503" s="15"/>
      <c r="Q1503" s="16">
        <v>5</v>
      </c>
      <c r="R1503" s="72">
        <f t="shared" si="193"/>
        <v>1.6666666666666661</v>
      </c>
      <c r="S1503" s="19" t="s">
        <v>15</v>
      </c>
      <c r="T1503" s="17">
        <f t="shared" si="197"/>
        <v>2</v>
      </c>
      <c r="U1503" s="18" t="s">
        <v>15</v>
      </c>
      <c r="V1503" s="83"/>
      <c r="W1503" s="39" t="s">
        <v>6706</v>
      </c>
      <c r="X1503" s="85">
        <f t="shared" si="199"/>
        <v>30</v>
      </c>
      <c r="Y1503" s="85">
        <f t="shared" si="200"/>
        <v>66.666666666666657</v>
      </c>
      <c r="Z1503" s="85">
        <f>VLOOKUP(A:A,[1]周转天数!$A$1:$N$65536,14,0)</f>
        <v>50</v>
      </c>
    </row>
    <row r="1504" spans="1:26" ht="15" x14ac:dyDescent="0.25">
      <c r="A1504" s="87" t="s">
        <v>1528</v>
      </c>
      <c r="B1504" s="65" t="s">
        <v>6707</v>
      </c>
      <c r="C1504" s="63" t="s">
        <v>5044</v>
      </c>
      <c r="D1504" s="7" t="s">
        <v>22</v>
      </c>
      <c r="E1504" s="7">
        <v>1</v>
      </c>
      <c r="F1504" s="7">
        <v>3</v>
      </c>
      <c r="G1504" s="40" t="s">
        <v>4783</v>
      </c>
      <c r="H1504" s="68">
        <v>0.33333333333333331</v>
      </c>
      <c r="I1504" s="9">
        <v>10</v>
      </c>
      <c r="J1504" s="10">
        <f t="shared" si="194"/>
        <v>3.333333333333333</v>
      </c>
      <c r="K1504" s="11">
        <v>1</v>
      </c>
      <c r="L1504" s="12">
        <v>2</v>
      </c>
      <c r="M1504" s="54">
        <f t="shared" si="198"/>
        <v>2</v>
      </c>
      <c r="N1504" s="13">
        <f t="shared" si="195"/>
        <v>3</v>
      </c>
      <c r="O1504" s="14">
        <f t="shared" si="196"/>
        <v>6.6666666666666661</v>
      </c>
      <c r="P1504" s="15"/>
      <c r="Q1504" s="16">
        <v>5</v>
      </c>
      <c r="R1504" s="72">
        <f t="shared" si="193"/>
        <v>1.6666666666666661</v>
      </c>
      <c r="S1504" s="19" t="s">
        <v>15</v>
      </c>
      <c r="T1504" s="17">
        <f t="shared" si="197"/>
        <v>2</v>
      </c>
      <c r="U1504" s="18" t="s">
        <v>15</v>
      </c>
      <c r="V1504" s="83"/>
      <c r="W1504" s="39" t="s">
        <v>5349</v>
      </c>
      <c r="X1504" s="85">
        <f t="shared" si="199"/>
        <v>79.5</v>
      </c>
      <c r="Y1504" s="85">
        <f t="shared" si="200"/>
        <v>176.66666666666666</v>
      </c>
      <c r="Z1504" s="85">
        <f>VLOOKUP(A:A,[1]周转天数!$A$1:$N$65536,14,0)</f>
        <v>132.5</v>
      </c>
    </row>
    <row r="1505" spans="1:26" ht="15" x14ac:dyDescent="0.25">
      <c r="A1505" s="87" t="s">
        <v>1529</v>
      </c>
      <c r="B1505" s="65" t="s">
        <v>6708</v>
      </c>
      <c r="C1505" s="63" t="s">
        <v>19</v>
      </c>
      <c r="D1505" s="7" t="s">
        <v>22</v>
      </c>
      <c r="E1505" s="7">
        <v>1</v>
      </c>
      <c r="F1505" s="7">
        <v>3</v>
      </c>
      <c r="G1505" s="40" t="s">
        <v>4667</v>
      </c>
      <c r="H1505" s="68">
        <v>0.33333333333333331</v>
      </c>
      <c r="I1505" s="9">
        <v>10</v>
      </c>
      <c r="J1505" s="10">
        <f t="shared" si="194"/>
        <v>3.333333333333333</v>
      </c>
      <c r="K1505" s="11">
        <v>1</v>
      </c>
      <c r="L1505" s="12">
        <v>2</v>
      </c>
      <c r="M1505" s="54">
        <f t="shared" si="198"/>
        <v>2</v>
      </c>
      <c r="N1505" s="13">
        <f t="shared" si="195"/>
        <v>3</v>
      </c>
      <c r="O1505" s="14">
        <f t="shared" si="196"/>
        <v>6.6666666666666661</v>
      </c>
      <c r="P1505" s="15"/>
      <c r="Q1505" s="16">
        <v>5</v>
      </c>
      <c r="R1505" s="72">
        <f t="shared" si="193"/>
        <v>1.6666666666666661</v>
      </c>
      <c r="S1505" s="19" t="s">
        <v>15</v>
      </c>
      <c r="T1505" s="17">
        <f t="shared" si="197"/>
        <v>2</v>
      </c>
      <c r="U1505" s="18" t="s">
        <v>15</v>
      </c>
      <c r="V1505" s="83"/>
      <c r="W1505" s="39" t="s">
        <v>6706</v>
      </c>
      <c r="X1505" s="85">
        <f t="shared" si="199"/>
        <v>24</v>
      </c>
      <c r="Y1505" s="85">
        <f t="shared" si="200"/>
        <v>53.333333333333329</v>
      </c>
      <c r="Z1505" s="85">
        <f>VLOOKUP(A:A,[1]周转天数!$A$1:$N$65536,14,0)</f>
        <v>40</v>
      </c>
    </row>
    <row r="1506" spans="1:26" ht="15" x14ac:dyDescent="0.25">
      <c r="A1506" s="87" t="s">
        <v>1530</v>
      </c>
      <c r="B1506" s="65" t="s">
        <v>6709</v>
      </c>
      <c r="C1506" s="63" t="s">
        <v>19</v>
      </c>
      <c r="D1506" s="7" t="s">
        <v>22</v>
      </c>
      <c r="E1506" s="7">
        <v>1</v>
      </c>
      <c r="F1506" s="7">
        <v>3</v>
      </c>
      <c r="G1506" s="40" t="s">
        <v>4782</v>
      </c>
      <c r="H1506" s="68">
        <v>0.33333333333333331</v>
      </c>
      <c r="I1506" s="9">
        <v>10</v>
      </c>
      <c r="J1506" s="10">
        <f t="shared" si="194"/>
        <v>3.333333333333333</v>
      </c>
      <c r="K1506" s="11">
        <v>1</v>
      </c>
      <c r="L1506" s="12">
        <v>2</v>
      </c>
      <c r="M1506" s="54">
        <f t="shared" si="198"/>
        <v>2</v>
      </c>
      <c r="N1506" s="13">
        <f t="shared" si="195"/>
        <v>3</v>
      </c>
      <c r="O1506" s="14">
        <f t="shared" si="196"/>
        <v>6.6666666666666661</v>
      </c>
      <c r="P1506" s="15"/>
      <c r="Q1506" s="16">
        <v>5</v>
      </c>
      <c r="R1506" s="72">
        <f t="shared" si="193"/>
        <v>1.6666666666666661</v>
      </c>
      <c r="S1506" s="19" t="s">
        <v>15</v>
      </c>
      <c r="T1506" s="17">
        <f t="shared" si="197"/>
        <v>2</v>
      </c>
      <c r="U1506" s="18" t="s">
        <v>15</v>
      </c>
      <c r="V1506" s="83"/>
      <c r="W1506" s="39" t="s">
        <v>5349</v>
      </c>
      <c r="X1506" s="85">
        <f t="shared" si="199"/>
        <v>58.5</v>
      </c>
      <c r="Y1506" s="85">
        <f t="shared" si="200"/>
        <v>130</v>
      </c>
      <c r="Z1506" s="85">
        <f>VLOOKUP(A:A,[1]周转天数!$A$1:$N$65536,14,0)</f>
        <v>97.5</v>
      </c>
    </row>
    <row r="1507" spans="1:26" ht="15" x14ac:dyDescent="0.25">
      <c r="A1507" s="87" t="s">
        <v>1531</v>
      </c>
      <c r="B1507" s="65" t="s">
        <v>6710</v>
      </c>
      <c r="C1507" s="63" t="s">
        <v>19</v>
      </c>
      <c r="D1507" s="7" t="s">
        <v>22</v>
      </c>
      <c r="E1507" s="7">
        <v>1</v>
      </c>
      <c r="F1507" s="7">
        <v>3</v>
      </c>
      <c r="G1507" s="40" t="s">
        <v>4644</v>
      </c>
      <c r="H1507" s="68">
        <v>0.33333333333333331</v>
      </c>
      <c r="I1507" s="9">
        <v>10</v>
      </c>
      <c r="J1507" s="10">
        <f t="shared" si="194"/>
        <v>3.333333333333333</v>
      </c>
      <c r="K1507" s="11">
        <v>1</v>
      </c>
      <c r="L1507" s="12">
        <v>2</v>
      </c>
      <c r="M1507" s="54">
        <f t="shared" si="198"/>
        <v>2</v>
      </c>
      <c r="N1507" s="13">
        <f t="shared" si="195"/>
        <v>3</v>
      </c>
      <c r="O1507" s="14">
        <f t="shared" si="196"/>
        <v>6.6666666666666661</v>
      </c>
      <c r="P1507" s="15"/>
      <c r="Q1507" s="16">
        <v>5</v>
      </c>
      <c r="R1507" s="72">
        <f t="shared" si="193"/>
        <v>1.6666666666666661</v>
      </c>
      <c r="S1507" s="19" t="s">
        <v>15</v>
      </c>
      <c r="T1507" s="17">
        <f t="shared" si="197"/>
        <v>2</v>
      </c>
      <c r="U1507" s="18" t="s">
        <v>15</v>
      </c>
      <c r="V1507" s="83"/>
      <c r="W1507" s="39" t="s">
        <v>5349</v>
      </c>
      <c r="X1507" s="85">
        <f t="shared" si="199"/>
        <v>19.5</v>
      </c>
      <c r="Y1507" s="85">
        <f t="shared" si="200"/>
        <v>43.333333333333329</v>
      </c>
      <c r="Z1507" s="85">
        <f>VLOOKUP(A:A,[1]周转天数!$A$1:$N$65536,14,0)</f>
        <v>32.5</v>
      </c>
    </row>
    <row r="1508" spans="1:26" ht="15" x14ac:dyDescent="0.25">
      <c r="A1508" s="87" t="s">
        <v>1532</v>
      </c>
      <c r="B1508" s="65" t="s">
        <v>6711</v>
      </c>
      <c r="C1508" s="63" t="s">
        <v>24</v>
      </c>
      <c r="D1508" s="7" t="s">
        <v>22</v>
      </c>
      <c r="E1508" s="7">
        <v>1</v>
      </c>
      <c r="F1508" s="7">
        <v>3</v>
      </c>
      <c r="G1508" s="40" t="s">
        <v>4643</v>
      </c>
      <c r="H1508" s="68">
        <v>0.33333333333333331</v>
      </c>
      <c r="I1508" s="9">
        <v>10</v>
      </c>
      <c r="J1508" s="10">
        <f t="shared" si="194"/>
        <v>3.333333333333333</v>
      </c>
      <c r="K1508" s="11">
        <v>1</v>
      </c>
      <c r="L1508" s="12">
        <v>2</v>
      </c>
      <c r="M1508" s="54">
        <f t="shared" si="198"/>
        <v>2</v>
      </c>
      <c r="N1508" s="13">
        <f t="shared" si="195"/>
        <v>3</v>
      </c>
      <c r="O1508" s="14">
        <f t="shared" si="196"/>
        <v>6.6666666666666661</v>
      </c>
      <c r="P1508" s="15"/>
      <c r="Q1508" s="16">
        <v>5</v>
      </c>
      <c r="R1508" s="72">
        <f t="shared" si="193"/>
        <v>1.6666666666666661</v>
      </c>
      <c r="S1508" s="19" t="s">
        <v>15</v>
      </c>
      <c r="T1508" s="17">
        <f t="shared" si="197"/>
        <v>2</v>
      </c>
      <c r="U1508" s="18" t="s">
        <v>15</v>
      </c>
      <c r="V1508" s="83"/>
      <c r="W1508" s="39" t="s">
        <v>5879</v>
      </c>
      <c r="X1508" s="85">
        <f t="shared" si="199"/>
        <v>4.5</v>
      </c>
      <c r="Y1508" s="85">
        <f t="shared" si="200"/>
        <v>10</v>
      </c>
      <c r="Z1508" s="85">
        <f>VLOOKUP(A:A,[1]周转天数!$A$1:$N$65536,14,0)</f>
        <v>7.5</v>
      </c>
    </row>
    <row r="1509" spans="1:26" ht="15" x14ac:dyDescent="0.25">
      <c r="A1509" s="87" t="s">
        <v>1533</v>
      </c>
      <c r="B1509" s="65" t="s">
        <v>6712</v>
      </c>
      <c r="C1509" s="63" t="s">
        <v>24</v>
      </c>
      <c r="D1509" s="7" t="s">
        <v>22</v>
      </c>
      <c r="E1509" s="7">
        <v>1</v>
      </c>
      <c r="F1509" s="7">
        <v>3</v>
      </c>
      <c r="G1509" s="40" t="s">
        <v>4659</v>
      </c>
      <c r="H1509" s="68">
        <v>0.33333333333333331</v>
      </c>
      <c r="I1509" s="9">
        <v>10</v>
      </c>
      <c r="J1509" s="10">
        <f t="shared" si="194"/>
        <v>3.333333333333333</v>
      </c>
      <c r="K1509" s="11">
        <v>1</v>
      </c>
      <c r="L1509" s="12">
        <v>2</v>
      </c>
      <c r="M1509" s="54">
        <f t="shared" si="198"/>
        <v>2</v>
      </c>
      <c r="N1509" s="13">
        <f t="shared" si="195"/>
        <v>3</v>
      </c>
      <c r="O1509" s="14">
        <f t="shared" si="196"/>
        <v>6.6666666666666661</v>
      </c>
      <c r="P1509" s="15"/>
      <c r="Q1509" s="16">
        <v>5</v>
      </c>
      <c r="R1509" s="72">
        <f t="shared" si="193"/>
        <v>1.6666666666666661</v>
      </c>
      <c r="S1509" s="19" t="s">
        <v>15</v>
      </c>
      <c r="T1509" s="17">
        <f t="shared" si="197"/>
        <v>2</v>
      </c>
      <c r="U1509" s="18" t="s">
        <v>15</v>
      </c>
      <c r="V1509" s="83"/>
      <c r="W1509" s="39" t="s">
        <v>5980</v>
      </c>
      <c r="X1509" s="85">
        <f t="shared" si="199"/>
        <v>20.700000000000003</v>
      </c>
      <c r="Y1509" s="85">
        <f t="shared" si="200"/>
        <v>46</v>
      </c>
      <c r="Z1509" s="85">
        <f>VLOOKUP(A:A,[1]周转天数!$A$1:$N$65536,14,0)</f>
        <v>34.5</v>
      </c>
    </row>
    <row r="1510" spans="1:26" ht="15" x14ac:dyDescent="0.25">
      <c r="A1510" s="87" t="s">
        <v>1534</v>
      </c>
      <c r="B1510" s="65" t="s">
        <v>6713</v>
      </c>
      <c r="C1510" s="63" t="s">
        <v>19</v>
      </c>
      <c r="D1510" s="7" t="s">
        <v>22</v>
      </c>
      <c r="E1510" s="7">
        <v>1</v>
      </c>
      <c r="F1510" s="7">
        <v>3</v>
      </c>
      <c r="G1510" s="40" t="s">
        <v>4647</v>
      </c>
      <c r="H1510" s="68">
        <v>0.33333333333333331</v>
      </c>
      <c r="I1510" s="9">
        <v>10</v>
      </c>
      <c r="J1510" s="10">
        <f t="shared" si="194"/>
        <v>3.333333333333333</v>
      </c>
      <c r="K1510" s="11">
        <v>1</v>
      </c>
      <c r="L1510" s="12">
        <v>2</v>
      </c>
      <c r="M1510" s="54">
        <f t="shared" si="198"/>
        <v>2</v>
      </c>
      <c r="N1510" s="13">
        <f t="shared" si="195"/>
        <v>3</v>
      </c>
      <c r="O1510" s="14">
        <f t="shared" si="196"/>
        <v>6.6666666666666661</v>
      </c>
      <c r="P1510" s="15"/>
      <c r="Q1510" s="16">
        <v>5</v>
      </c>
      <c r="R1510" s="72">
        <f t="shared" si="193"/>
        <v>1.6666666666666661</v>
      </c>
      <c r="S1510" s="19" t="s">
        <v>15</v>
      </c>
      <c r="T1510" s="17">
        <f t="shared" si="197"/>
        <v>2</v>
      </c>
      <c r="U1510" s="18" t="s">
        <v>15</v>
      </c>
      <c r="V1510" s="83"/>
      <c r="W1510" s="39" t="s">
        <v>5347</v>
      </c>
      <c r="X1510" s="85">
        <f t="shared" si="199"/>
        <v>22.5</v>
      </c>
      <c r="Y1510" s="85">
        <f t="shared" si="200"/>
        <v>49.999999999999993</v>
      </c>
      <c r="Z1510" s="85">
        <f>VLOOKUP(A:A,[1]周转天数!$A$1:$N$65536,14,0)</f>
        <v>37.5</v>
      </c>
    </row>
    <row r="1511" spans="1:26" ht="15" x14ac:dyDescent="0.25">
      <c r="A1511" s="87" t="s">
        <v>1535</v>
      </c>
      <c r="B1511" s="65" t="s">
        <v>6714</v>
      </c>
      <c r="C1511" s="63" t="s">
        <v>20</v>
      </c>
      <c r="D1511" s="7" t="s">
        <v>22</v>
      </c>
      <c r="E1511" s="7">
        <v>1</v>
      </c>
      <c r="F1511" s="7">
        <v>3</v>
      </c>
      <c r="G1511" s="40" t="s">
        <v>4640</v>
      </c>
      <c r="H1511" s="68">
        <v>0.33333333333333331</v>
      </c>
      <c r="I1511" s="9">
        <v>10</v>
      </c>
      <c r="J1511" s="10">
        <f t="shared" si="194"/>
        <v>3.333333333333333</v>
      </c>
      <c r="K1511" s="11">
        <v>1</v>
      </c>
      <c r="L1511" s="12">
        <v>2</v>
      </c>
      <c r="M1511" s="54">
        <f t="shared" si="198"/>
        <v>2</v>
      </c>
      <c r="N1511" s="13">
        <f t="shared" si="195"/>
        <v>3</v>
      </c>
      <c r="O1511" s="14">
        <f t="shared" si="196"/>
        <v>6.6666666666666661</v>
      </c>
      <c r="P1511" s="15"/>
      <c r="Q1511" s="16">
        <v>5</v>
      </c>
      <c r="R1511" s="72">
        <f t="shared" si="193"/>
        <v>1.6666666666666661</v>
      </c>
      <c r="S1511" s="19" t="s">
        <v>15</v>
      </c>
      <c r="T1511" s="17">
        <f t="shared" si="197"/>
        <v>2</v>
      </c>
      <c r="U1511" s="18" t="s">
        <v>15</v>
      </c>
      <c r="V1511" s="83"/>
      <c r="W1511" s="39" t="s">
        <v>5312</v>
      </c>
      <c r="X1511" s="85">
        <f t="shared" si="199"/>
        <v>16.5</v>
      </c>
      <c r="Y1511" s="85">
        <f t="shared" si="200"/>
        <v>36.666666666666664</v>
      </c>
      <c r="Z1511" s="85">
        <f>VLOOKUP(A:A,[1]周转天数!$A$1:$N$65536,14,0)</f>
        <v>27.5</v>
      </c>
    </row>
    <row r="1512" spans="1:26" ht="15" x14ac:dyDescent="0.25">
      <c r="A1512" s="87" t="s">
        <v>1536</v>
      </c>
      <c r="B1512" s="65" t="s">
        <v>6715</v>
      </c>
      <c r="C1512" s="63" t="s">
        <v>24</v>
      </c>
      <c r="D1512" s="7" t="s">
        <v>22</v>
      </c>
      <c r="E1512" s="7">
        <v>1</v>
      </c>
      <c r="F1512" s="7">
        <v>3</v>
      </c>
      <c r="G1512" s="40" t="s">
        <v>4635</v>
      </c>
      <c r="H1512" s="68">
        <v>0.33333333333333331</v>
      </c>
      <c r="I1512" s="9">
        <v>10</v>
      </c>
      <c r="J1512" s="10">
        <f t="shared" si="194"/>
        <v>3.333333333333333</v>
      </c>
      <c r="K1512" s="11">
        <v>1</v>
      </c>
      <c r="L1512" s="12">
        <v>2</v>
      </c>
      <c r="M1512" s="54">
        <f t="shared" si="198"/>
        <v>2</v>
      </c>
      <c r="N1512" s="13">
        <f t="shared" si="195"/>
        <v>3</v>
      </c>
      <c r="O1512" s="14">
        <f t="shared" si="196"/>
        <v>6.6666666666666661</v>
      </c>
      <c r="P1512" s="15"/>
      <c r="Q1512" s="16">
        <v>5</v>
      </c>
      <c r="R1512" s="72">
        <f t="shared" si="193"/>
        <v>1.6666666666666661</v>
      </c>
      <c r="S1512" s="19" t="s">
        <v>15</v>
      </c>
      <c r="T1512" s="17">
        <f t="shared" si="197"/>
        <v>2</v>
      </c>
      <c r="U1512" s="18" t="s">
        <v>15</v>
      </c>
      <c r="V1512" s="83"/>
      <c r="W1512" s="39" t="s">
        <v>5042</v>
      </c>
      <c r="X1512" s="85">
        <f t="shared" si="199"/>
        <v>14.399999999999999</v>
      </c>
      <c r="Y1512" s="85">
        <f t="shared" si="200"/>
        <v>31.999999999999996</v>
      </c>
      <c r="Z1512" s="85">
        <f>VLOOKUP(A:A,[1]周转天数!$A$1:$N$65536,14,0)</f>
        <v>24</v>
      </c>
    </row>
    <row r="1513" spans="1:26" ht="15" x14ac:dyDescent="0.25">
      <c r="A1513" s="87" t="s">
        <v>1537</v>
      </c>
      <c r="B1513" s="65" t="s">
        <v>6716</v>
      </c>
      <c r="C1513" s="63" t="s">
        <v>24</v>
      </c>
      <c r="D1513" s="7" t="s">
        <v>22</v>
      </c>
      <c r="E1513" s="7">
        <v>1</v>
      </c>
      <c r="F1513" s="7">
        <v>3</v>
      </c>
      <c r="G1513" s="40" t="s">
        <v>4633</v>
      </c>
      <c r="H1513" s="68">
        <v>0.33333333333333331</v>
      </c>
      <c r="I1513" s="9">
        <v>10</v>
      </c>
      <c r="J1513" s="10">
        <f t="shared" si="194"/>
        <v>3.333333333333333</v>
      </c>
      <c r="K1513" s="11">
        <v>1</v>
      </c>
      <c r="L1513" s="12">
        <v>2</v>
      </c>
      <c r="M1513" s="54">
        <f t="shared" si="198"/>
        <v>2</v>
      </c>
      <c r="N1513" s="13">
        <f t="shared" si="195"/>
        <v>3</v>
      </c>
      <c r="O1513" s="14">
        <f t="shared" si="196"/>
        <v>6.6666666666666661</v>
      </c>
      <c r="P1513" s="15"/>
      <c r="Q1513" s="16">
        <v>5</v>
      </c>
      <c r="R1513" s="72">
        <f t="shared" si="193"/>
        <v>1.6666666666666661</v>
      </c>
      <c r="S1513" s="19" t="s">
        <v>15</v>
      </c>
      <c r="T1513" s="17">
        <f t="shared" si="197"/>
        <v>2</v>
      </c>
      <c r="U1513" s="18" t="s">
        <v>15</v>
      </c>
      <c r="V1513" s="83"/>
      <c r="W1513" s="39" t="s">
        <v>5745</v>
      </c>
      <c r="X1513" s="85">
        <f t="shared" si="199"/>
        <v>7.5</v>
      </c>
      <c r="Y1513" s="85">
        <f t="shared" si="200"/>
        <v>16.666666666666664</v>
      </c>
      <c r="Z1513" s="85">
        <f>VLOOKUP(A:A,[1]周转天数!$A$1:$N$65536,14,0)</f>
        <v>12.5</v>
      </c>
    </row>
    <row r="1514" spans="1:26" ht="15" x14ac:dyDescent="0.25">
      <c r="A1514" s="87" t="s">
        <v>1538</v>
      </c>
      <c r="B1514" s="65" t="s">
        <v>6717</v>
      </c>
      <c r="C1514" s="63" t="s">
        <v>19</v>
      </c>
      <c r="D1514" s="7" t="s">
        <v>22</v>
      </c>
      <c r="E1514" s="7">
        <v>1</v>
      </c>
      <c r="F1514" s="7">
        <v>3</v>
      </c>
      <c r="G1514" s="40" t="s">
        <v>4725</v>
      </c>
      <c r="H1514" s="68">
        <v>0.33333333333333331</v>
      </c>
      <c r="I1514" s="9">
        <v>10</v>
      </c>
      <c r="J1514" s="10">
        <f t="shared" si="194"/>
        <v>3.333333333333333</v>
      </c>
      <c r="K1514" s="11">
        <v>1</v>
      </c>
      <c r="L1514" s="12">
        <v>2</v>
      </c>
      <c r="M1514" s="54">
        <f t="shared" si="198"/>
        <v>2</v>
      </c>
      <c r="N1514" s="13">
        <f t="shared" si="195"/>
        <v>3</v>
      </c>
      <c r="O1514" s="14">
        <f t="shared" si="196"/>
        <v>6.6666666666666661</v>
      </c>
      <c r="P1514" s="15"/>
      <c r="Q1514" s="16">
        <v>5</v>
      </c>
      <c r="R1514" s="72">
        <f t="shared" si="193"/>
        <v>1.6666666666666661</v>
      </c>
      <c r="S1514" s="19" t="s">
        <v>15</v>
      </c>
      <c r="T1514" s="17">
        <f t="shared" si="197"/>
        <v>2</v>
      </c>
      <c r="U1514" s="18" t="s">
        <v>15</v>
      </c>
      <c r="V1514" s="83"/>
      <c r="W1514" s="39" t="s">
        <v>5496</v>
      </c>
      <c r="X1514" s="85">
        <f t="shared" si="199"/>
        <v>28.5</v>
      </c>
      <c r="Y1514" s="85">
        <f t="shared" si="200"/>
        <v>63.333333333333329</v>
      </c>
      <c r="Z1514" s="85">
        <f>VLOOKUP(A:A,[1]周转天数!$A$1:$N$65536,14,0)</f>
        <v>47.5</v>
      </c>
    </row>
    <row r="1515" spans="1:26" ht="15" x14ac:dyDescent="0.25">
      <c r="A1515" s="87" t="s">
        <v>1539</v>
      </c>
      <c r="B1515" s="65" t="s">
        <v>6718</v>
      </c>
      <c r="C1515" s="63" t="s">
        <v>19</v>
      </c>
      <c r="D1515" s="7" t="s">
        <v>22</v>
      </c>
      <c r="E1515" s="7">
        <v>1</v>
      </c>
      <c r="F1515" s="7">
        <v>3</v>
      </c>
      <c r="G1515" s="40" t="s">
        <v>4640</v>
      </c>
      <c r="H1515" s="68">
        <v>0.33333333333333331</v>
      </c>
      <c r="I1515" s="9">
        <v>10</v>
      </c>
      <c r="J1515" s="10">
        <f t="shared" si="194"/>
        <v>3.333333333333333</v>
      </c>
      <c r="K1515" s="11">
        <v>1</v>
      </c>
      <c r="L1515" s="12">
        <v>2</v>
      </c>
      <c r="M1515" s="54">
        <f t="shared" si="198"/>
        <v>2</v>
      </c>
      <c r="N1515" s="13">
        <f t="shared" si="195"/>
        <v>3</v>
      </c>
      <c r="O1515" s="14">
        <f t="shared" si="196"/>
        <v>6.6666666666666661</v>
      </c>
      <c r="P1515" s="15"/>
      <c r="Q1515" s="16">
        <v>5</v>
      </c>
      <c r="R1515" s="72">
        <f t="shared" si="193"/>
        <v>1.6666666666666661</v>
      </c>
      <c r="S1515" s="19" t="s">
        <v>15</v>
      </c>
      <c r="T1515" s="17">
        <f t="shared" si="197"/>
        <v>2</v>
      </c>
      <c r="U1515" s="18" t="s">
        <v>15</v>
      </c>
      <c r="V1515" s="83"/>
      <c r="W1515" s="39" t="s">
        <v>5016</v>
      </c>
      <c r="X1515" s="85">
        <f t="shared" si="199"/>
        <v>16.5</v>
      </c>
      <c r="Y1515" s="85">
        <f t="shared" si="200"/>
        <v>36.666666666666664</v>
      </c>
      <c r="Z1515" s="85">
        <f>VLOOKUP(A:A,[1]周转天数!$A$1:$N$65536,14,0)</f>
        <v>27.5</v>
      </c>
    </row>
    <row r="1516" spans="1:26" ht="15" x14ac:dyDescent="0.25">
      <c r="A1516" s="87" t="s">
        <v>1540</v>
      </c>
      <c r="B1516" s="65" t="s">
        <v>6719</v>
      </c>
      <c r="C1516" s="63" t="s">
        <v>24</v>
      </c>
      <c r="D1516" s="7" t="s">
        <v>22</v>
      </c>
      <c r="E1516" s="7">
        <v>1</v>
      </c>
      <c r="F1516" s="7">
        <v>3</v>
      </c>
      <c r="G1516" s="40" t="s">
        <v>4734</v>
      </c>
      <c r="H1516" s="68">
        <v>0.33333333333333331</v>
      </c>
      <c r="I1516" s="9">
        <v>10</v>
      </c>
      <c r="J1516" s="10">
        <f t="shared" si="194"/>
        <v>3.333333333333333</v>
      </c>
      <c r="K1516" s="11">
        <v>1</v>
      </c>
      <c r="L1516" s="12">
        <v>2</v>
      </c>
      <c r="M1516" s="54">
        <f t="shared" si="198"/>
        <v>2</v>
      </c>
      <c r="N1516" s="13">
        <f t="shared" si="195"/>
        <v>3</v>
      </c>
      <c r="O1516" s="14">
        <f t="shared" si="196"/>
        <v>6.6666666666666661</v>
      </c>
      <c r="P1516" s="15"/>
      <c r="Q1516" s="16">
        <v>5</v>
      </c>
      <c r="R1516" s="72">
        <f t="shared" si="193"/>
        <v>1.6666666666666661</v>
      </c>
      <c r="S1516" s="19" t="s">
        <v>15</v>
      </c>
      <c r="T1516" s="17">
        <f t="shared" si="197"/>
        <v>2</v>
      </c>
      <c r="U1516" s="18" t="s">
        <v>15</v>
      </c>
      <c r="V1516" s="83"/>
      <c r="W1516" s="39" t="s">
        <v>5602</v>
      </c>
      <c r="X1516" s="85">
        <f t="shared" si="199"/>
        <v>89.699999999999989</v>
      </c>
      <c r="Y1516" s="85">
        <f t="shared" si="200"/>
        <v>199.33333333333331</v>
      </c>
      <c r="Z1516" s="85">
        <f>VLOOKUP(A:A,[1]周转天数!$A$1:$N$65536,14,0)</f>
        <v>149.5</v>
      </c>
    </row>
    <row r="1517" spans="1:26" ht="15" x14ac:dyDescent="0.25">
      <c r="A1517" s="87" t="s">
        <v>1541</v>
      </c>
      <c r="B1517" s="65" t="s">
        <v>6720</v>
      </c>
      <c r="C1517" s="63" t="s">
        <v>24</v>
      </c>
      <c r="D1517" s="7" t="s">
        <v>22</v>
      </c>
      <c r="E1517" s="7">
        <v>1</v>
      </c>
      <c r="F1517" s="7">
        <v>3</v>
      </c>
      <c r="G1517" s="40" t="s">
        <v>4710</v>
      </c>
      <c r="H1517" s="68">
        <v>0.33333333333333331</v>
      </c>
      <c r="I1517" s="9">
        <v>10</v>
      </c>
      <c r="J1517" s="10">
        <f t="shared" si="194"/>
        <v>3.333333333333333</v>
      </c>
      <c r="K1517" s="11">
        <v>1</v>
      </c>
      <c r="L1517" s="12">
        <v>2</v>
      </c>
      <c r="M1517" s="54">
        <f t="shared" si="198"/>
        <v>2</v>
      </c>
      <c r="N1517" s="13">
        <f t="shared" si="195"/>
        <v>3</v>
      </c>
      <c r="O1517" s="14">
        <f t="shared" si="196"/>
        <v>6.6666666666666661</v>
      </c>
      <c r="P1517" s="15"/>
      <c r="Q1517" s="16">
        <v>5</v>
      </c>
      <c r="R1517" s="72">
        <f t="shared" si="193"/>
        <v>1.6666666666666661</v>
      </c>
      <c r="S1517" s="19" t="s">
        <v>15</v>
      </c>
      <c r="T1517" s="17">
        <f t="shared" si="197"/>
        <v>2</v>
      </c>
      <c r="U1517" s="18" t="s">
        <v>15</v>
      </c>
      <c r="V1517" s="83"/>
      <c r="W1517" s="39" t="s">
        <v>5310</v>
      </c>
      <c r="X1517" s="85">
        <f t="shared" si="199"/>
        <v>5.4</v>
      </c>
      <c r="Y1517" s="85">
        <f t="shared" si="200"/>
        <v>12</v>
      </c>
      <c r="Z1517" s="85">
        <f>VLOOKUP(A:A,[1]周转天数!$A$1:$N$65536,14,0)</f>
        <v>9</v>
      </c>
    </row>
    <row r="1518" spans="1:26" ht="15" x14ac:dyDescent="0.25">
      <c r="A1518" s="87" t="s">
        <v>1542</v>
      </c>
      <c r="B1518" s="65" t="s">
        <v>6721</v>
      </c>
      <c r="C1518" s="63" t="s">
        <v>4987</v>
      </c>
      <c r="D1518" s="7" t="s">
        <v>22</v>
      </c>
      <c r="E1518" s="7">
        <v>1</v>
      </c>
      <c r="F1518" s="7">
        <v>3</v>
      </c>
      <c r="G1518" s="40" t="s">
        <v>4639</v>
      </c>
      <c r="H1518" s="68">
        <v>0.33333333333333331</v>
      </c>
      <c r="I1518" s="9">
        <v>10</v>
      </c>
      <c r="J1518" s="10">
        <f t="shared" si="194"/>
        <v>3.333333333333333</v>
      </c>
      <c r="K1518" s="11">
        <v>1</v>
      </c>
      <c r="L1518" s="12">
        <v>2</v>
      </c>
      <c r="M1518" s="54">
        <f t="shared" si="198"/>
        <v>2</v>
      </c>
      <c r="N1518" s="13">
        <f t="shared" si="195"/>
        <v>3</v>
      </c>
      <c r="O1518" s="14">
        <f t="shared" si="196"/>
        <v>6.6666666666666661</v>
      </c>
      <c r="P1518" s="15"/>
      <c r="Q1518" s="16">
        <v>5</v>
      </c>
      <c r="R1518" s="72">
        <f t="shared" si="193"/>
        <v>1.6666666666666661</v>
      </c>
      <c r="S1518" s="19" t="s">
        <v>15</v>
      </c>
      <c r="T1518" s="17">
        <f t="shared" si="197"/>
        <v>2</v>
      </c>
      <c r="U1518" s="18" t="s">
        <v>15</v>
      </c>
      <c r="V1518" s="83"/>
      <c r="W1518" s="39" t="s">
        <v>5134</v>
      </c>
      <c r="X1518" s="85">
        <f t="shared" si="199"/>
        <v>12</v>
      </c>
      <c r="Y1518" s="85">
        <f t="shared" si="200"/>
        <v>26.666666666666664</v>
      </c>
      <c r="Z1518" s="85">
        <f>VLOOKUP(A:A,[1]周转天数!$A$1:$N$65536,14,0)</f>
        <v>20</v>
      </c>
    </row>
    <row r="1519" spans="1:26" ht="15" x14ac:dyDescent="0.25">
      <c r="A1519" s="87" t="s">
        <v>1543</v>
      </c>
      <c r="B1519" s="65" t="s">
        <v>6722</v>
      </c>
      <c r="C1519" s="63" t="s">
        <v>5328</v>
      </c>
      <c r="D1519" s="7" t="s">
        <v>22</v>
      </c>
      <c r="E1519" s="7">
        <v>1</v>
      </c>
      <c r="F1519" s="7">
        <v>3</v>
      </c>
      <c r="G1519" s="40" t="s">
        <v>4667</v>
      </c>
      <c r="H1519" s="68">
        <v>0.33333333333333331</v>
      </c>
      <c r="I1519" s="9">
        <v>10</v>
      </c>
      <c r="J1519" s="10">
        <f t="shared" si="194"/>
        <v>3.333333333333333</v>
      </c>
      <c r="K1519" s="11">
        <v>1</v>
      </c>
      <c r="L1519" s="12">
        <v>2</v>
      </c>
      <c r="M1519" s="54">
        <f t="shared" si="198"/>
        <v>2</v>
      </c>
      <c r="N1519" s="13">
        <f t="shared" si="195"/>
        <v>3</v>
      </c>
      <c r="O1519" s="14">
        <f t="shared" si="196"/>
        <v>6.6666666666666661</v>
      </c>
      <c r="P1519" s="15"/>
      <c r="Q1519" s="16">
        <v>5</v>
      </c>
      <c r="R1519" s="72">
        <f t="shared" si="193"/>
        <v>1.6666666666666661</v>
      </c>
      <c r="S1519" s="19" t="s">
        <v>15</v>
      </c>
      <c r="T1519" s="17">
        <f t="shared" si="197"/>
        <v>2</v>
      </c>
      <c r="U1519" s="18" t="s">
        <v>15</v>
      </c>
      <c r="V1519" s="83"/>
      <c r="W1519" s="39" t="s">
        <v>5329</v>
      </c>
      <c r="X1519" s="85">
        <f t="shared" si="199"/>
        <v>24</v>
      </c>
      <c r="Y1519" s="85">
        <f t="shared" si="200"/>
        <v>53.333333333333329</v>
      </c>
      <c r="Z1519" s="85">
        <f>VLOOKUP(A:A,[1]周转天数!$A$1:$N$65536,14,0)</f>
        <v>40</v>
      </c>
    </row>
    <row r="1520" spans="1:26" ht="15" x14ac:dyDescent="0.25">
      <c r="A1520" s="87" t="s">
        <v>1544</v>
      </c>
      <c r="B1520" s="65" t="s">
        <v>6723</v>
      </c>
      <c r="C1520" s="63" t="s">
        <v>5328</v>
      </c>
      <c r="D1520" s="7" t="s">
        <v>22</v>
      </c>
      <c r="E1520" s="7">
        <v>1</v>
      </c>
      <c r="F1520" s="7">
        <v>3</v>
      </c>
      <c r="G1520" s="40" t="s">
        <v>4670</v>
      </c>
      <c r="H1520" s="68">
        <v>0.33333333333333331</v>
      </c>
      <c r="I1520" s="9">
        <v>10</v>
      </c>
      <c r="J1520" s="10">
        <f t="shared" si="194"/>
        <v>3.333333333333333</v>
      </c>
      <c r="K1520" s="11">
        <v>1</v>
      </c>
      <c r="L1520" s="12">
        <v>2</v>
      </c>
      <c r="M1520" s="54">
        <f t="shared" si="198"/>
        <v>2</v>
      </c>
      <c r="N1520" s="13">
        <f t="shared" si="195"/>
        <v>3</v>
      </c>
      <c r="O1520" s="14">
        <f t="shared" si="196"/>
        <v>6.6666666666666661</v>
      </c>
      <c r="P1520" s="15"/>
      <c r="Q1520" s="16">
        <v>5</v>
      </c>
      <c r="R1520" s="72">
        <f t="shared" ref="R1520:R1583" si="201">O1520-Q1520</f>
        <v>1.6666666666666661</v>
      </c>
      <c r="S1520" s="19" t="s">
        <v>15</v>
      </c>
      <c r="T1520" s="17">
        <f t="shared" si="197"/>
        <v>2</v>
      </c>
      <c r="U1520" s="18" t="s">
        <v>15</v>
      </c>
      <c r="V1520" s="83"/>
      <c r="W1520" s="39" t="s">
        <v>6724</v>
      </c>
      <c r="X1520" s="85">
        <f t="shared" si="199"/>
        <v>60</v>
      </c>
      <c r="Y1520" s="85">
        <f t="shared" si="200"/>
        <v>133.33333333333331</v>
      </c>
      <c r="Z1520" s="85">
        <f>VLOOKUP(A:A,[1]周转天数!$A$1:$N$65536,14,0)</f>
        <v>100</v>
      </c>
    </row>
    <row r="1521" spans="1:26" ht="15" x14ac:dyDescent="0.25">
      <c r="A1521" s="87" t="s">
        <v>1545</v>
      </c>
      <c r="B1521" s="65" t="s">
        <v>6725</v>
      </c>
      <c r="C1521" s="63" t="s">
        <v>5214</v>
      </c>
      <c r="D1521" s="7" t="s">
        <v>22</v>
      </c>
      <c r="E1521" s="7">
        <v>1</v>
      </c>
      <c r="F1521" s="7">
        <v>3</v>
      </c>
      <c r="G1521" s="40" t="s">
        <v>4713</v>
      </c>
      <c r="H1521" s="68">
        <v>0.33333333333333331</v>
      </c>
      <c r="I1521" s="9">
        <v>10</v>
      </c>
      <c r="J1521" s="10">
        <f t="shared" si="194"/>
        <v>3.333333333333333</v>
      </c>
      <c r="K1521" s="11">
        <v>1</v>
      </c>
      <c r="L1521" s="12">
        <v>2</v>
      </c>
      <c r="M1521" s="54">
        <f t="shared" si="198"/>
        <v>2</v>
      </c>
      <c r="N1521" s="13">
        <f t="shared" si="195"/>
        <v>3</v>
      </c>
      <c r="O1521" s="14">
        <f t="shared" si="196"/>
        <v>6.6666666666666661</v>
      </c>
      <c r="P1521" s="15"/>
      <c r="Q1521" s="16">
        <v>5</v>
      </c>
      <c r="R1521" s="72">
        <f t="shared" si="201"/>
        <v>1.6666666666666661</v>
      </c>
      <c r="S1521" s="19" t="s">
        <v>15</v>
      </c>
      <c r="T1521" s="17">
        <f t="shared" si="197"/>
        <v>2</v>
      </c>
      <c r="U1521" s="18" t="s">
        <v>15</v>
      </c>
      <c r="V1521" s="83"/>
      <c r="W1521" s="39" t="s">
        <v>6115</v>
      </c>
      <c r="X1521" s="85">
        <f t="shared" si="199"/>
        <v>46.5</v>
      </c>
      <c r="Y1521" s="85">
        <f t="shared" si="200"/>
        <v>103.33333333333333</v>
      </c>
      <c r="Z1521" s="85">
        <f>VLOOKUP(A:A,[1]周转天数!$A$1:$N$65536,14,0)</f>
        <v>77.5</v>
      </c>
    </row>
    <row r="1522" spans="1:26" ht="15" x14ac:dyDescent="0.25">
      <c r="A1522" s="87" t="s">
        <v>1546</v>
      </c>
      <c r="B1522" s="65" t="s">
        <v>6726</v>
      </c>
      <c r="C1522" s="63" t="s">
        <v>4984</v>
      </c>
      <c r="D1522" s="7" t="s">
        <v>22</v>
      </c>
      <c r="E1522" s="7">
        <v>1</v>
      </c>
      <c r="F1522" s="7">
        <v>3</v>
      </c>
      <c r="G1522" s="40" t="s">
        <v>4677</v>
      </c>
      <c r="H1522" s="68">
        <v>0.33333333333333331</v>
      </c>
      <c r="I1522" s="9">
        <v>10</v>
      </c>
      <c r="J1522" s="10">
        <f t="shared" si="194"/>
        <v>3.333333333333333</v>
      </c>
      <c r="K1522" s="11">
        <v>1</v>
      </c>
      <c r="L1522" s="12">
        <v>2</v>
      </c>
      <c r="M1522" s="54">
        <f t="shared" si="198"/>
        <v>2</v>
      </c>
      <c r="N1522" s="13">
        <f t="shared" si="195"/>
        <v>3</v>
      </c>
      <c r="O1522" s="14">
        <f t="shared" si="196"/>
        <v>6.6666666666666661</v>
      </c>
      <c r="P1522" s="15"/>
      <c r="Q1522" s="16">
        <v>5</v>
      </c>
      <c r="R1522" s="72">
        <f t="shared" si="201"/>
        <v>1.6666666666666661</v>
      </c>
      <c r="S1522" s="19" t="s">
        <v>15</v>
      </c>
      <c r="T1522" s="17">
        <f t="shared" si="197"/>
        <v>2</v>
      </c>
      <c r="U1522" s="18" t="s">
        <v>15</v>
      </c>
      <c r="V1522" s="83"/>
      <c r="W1522" s="39" t="s">
        <v>5211</v>
      </c>
      <c r="X1522" s="85">
        <f t="shared" si="199"/>
        <v>37.5</v>
      </c>
      <c r="Y1522" s="85">
        <f t="shared" si="200"/>
        <v>83.333333333333329</v>
      </c>
      <c r="Z1522" s="85">
        <f>VLOOKUP(A:A,[1]周转天数!$A$1:$N$65536,14,0)</f>
        <v>62.5</v>
      </c>
    </row>
    <row r="1523" spans="1:26" ht="15" x14ac:dyDescent="0.25">
      <c r="A1523" s="87" t="s">
        <v>1547</v>
      </c>
      <c r="B1523" s="65" t="s">
        <v>6727</v>
      </c>
      <c r="C1523" s="63" t="s">
        <v>5147</v>
      </c>
      <c r="D1523" s="7" t="s">
        <v>22</v>
      </c>
      <c r="E1523" s="7">
        <v>1</v>
      </c>
      <c r="F1523" s="7">
        <v>3</v>
      </c>
      <c r="G1523" s="40" t="s">
        <v>4659</v>
      </c>
      <c r="H1523" s="68">
        <v>0.33333333333333331</v>
      </c>
      <c r="I1523" s="9">
        <v>10</v>
      </c>
      <c r="J1523" s="10">
        <f t="shared" si="194"/>
        <v>3.333333333333333</v>
      </c>
      <c r="K1523" s="11">
        <v>1</v>
      </c>
      <c r="L1523" s="12">
        <v>2</v>
      </c>
      <c r="M1523" s="54">
        <f t="shared" si="198"/>
        <v>2</v>
      </c>
      <c r="N1523" s="13">
        <f t="shared" si="195"/>
        <v>3</v>
      </c>
      <c r="O1523" s="14">
        <f t="shared" si="196"/>
        <v>6.6666666666666661</v>
      </c>
      <c r="P1523" s="15"/>
      <c r="Q1523" s="16">
        <v>5</v>
      </c>
      <c r="R1523" s="72">
        <f t="shared" si="201"/>
        <v>1.6666666666666661</v>
      </c>
      <c r="S1523" s="19" t="s">
        <v>15</v>
      </c>
      <c r="T1523" s="17">
        <f t="shared" si="197"/>
        <v>2</v>
      </c>
      <c r="U1523" s="18" t="s">
        <v>15</v>
      </c>
      <c r="V1523" s="83"/>
      <c r="W1523" s="39" t="s">
        <v>6260</v>
      </c>
      <c r="X1523" s="85">
        <f t="shared" si="199"/>
        <v>20.700000000000003</v>
      </c>
      <c r="Y1523" s="85">
        <f t="shared" si="200"/>
        <v>46</v>
      </c>
      <c r="Z1523" s="85">
        <f>VLOOKUP(A:A,[1]周转天数!$A$1:$N$65536,14,0)</f>
        <v>34.5</v>
      </c>
    </row>
    <row r="1524" spans="1:26" ht="15" x14ac:dyDescent="0.25">
      <c r="A1524" s="87" t="s">
        <v>1548</v>
      </c>
      <c r="B1524" s="65" t="s">
        <v>6728</v>
      </c>
      <c r="C1524" s="63" t="s">
        <v>5147</v>
      </c>
      <c r="D1524" s="7" t="s">
        <v>22</v>
      </c>
      <c r="E1524" s="7">
        <v>1</v>
      </c>
      <c r="F1524" s="7">
        <v>3</v>
      </c>
      <c r="G1524" s="40" t="s">
        <v>4659</v>
      </c>
      <c r="H1524" s="68">
        <v>0.33333333333333331</v>
      </c>
      <c r="I1524" s="9">
        <v>10</v>
      </c>
      <c r="J1524" s="10">
        <f t="shared" si="194"/>
        <v>3.333333333333333</v>
      </c>
      <c r="K1524" s="11">
        <v>1</v>
      </c>
      <c r="L1524" s="12">
        <v>2</v>
      </c>
      <c r="M1524" s="54">
        <f t="shared" si="198"/>
        <v>2</v>
      </c>
      <c r="N1524" s="13">
        <f t="shared" si="195"/>
        <v>3</v>
      </c>
      <c r="O1524" s="14">
        <f t="shared" si="196"/>
        <v>6.6666666666666661</v>
      </c>
      <c r="P1524" s="15"/>
      <c r="Q1524" s="16">
        <v>5</v>
      </c>
      <c r="R1524" s="72">
        <f t="shared" si="201"/>
        <v>1.6666666666666661</v>
      </c>
      <c r="S1524" s="19" t="s">
        <v>15</v>
      </c>
      <c r="T1524" s="17">
        <f t="shared" si="197"/>
        <v>2</v>
      </c>
      <c r="U1524" s="18" t="s">
        <v>15</v>
      </c>
      <c r="V1524" s="83"/>
      <c r="W1524" s="39" t="s">
        <v>6260</v>
      </c>
      <c r="X1524" s="85">
        <f t="shared" si="199"/>
        <v>20.700000000000003</v>
      </c>
      <c r="Y1524" s="85">
        <f t="shared" si="200"/>
        <v>46</v>
      </c>
      <c r="Z1524" s="85">
        <f>VLOOKUP(A:A,[1]周转天数!$A$1:$N$65536,14,0)</f>
        <v>34.5</v>
      </c>
    </row>
    <row r="1525" spans="1:26" ht="15" x14ac:dyDescent="0.25">
      <c r="A1525" s="87" t="s">
        <v>1549</v>
      </c>
      <c r="B1525" s="65" t="s">
        <v>6729</v>
      </c>
      <c r="C1525" s="63" t="s">
        <v>5147</v>
      </c>
      <c r="D1525" s="7" t="s">
        <v>22</v>
      </c>
      <c r="E1525" s="7">
        <v>1</v>
      </c>
      <c r="F1525" s="7">
        <v>3</v>
      </c>
      <c r="G1525" s="40" t="s">
        <v>4640</v>
      </c>
      <c r="H1525" s="68">
        <v>0.33333333333333331</v>
      </c>
      <c r="I1525" s="9">
        <v>10</v>
      </c>
      <c r="J1525" s="10">
        <f t="shared" si="194"/>
        <v>3.333333333333333</v>
      </c>
      <c r="K1525" s="11">
        <v>1</v>
      </c>
      <c r="L1525" s="12">
        <v>2</v>
      </c>
      <c r="M1525" s="54">
        <f t="shared" si="198"/>
        <v>2</v>
      </c>
      <c r="N1525" s="13">
        <f t="shared" si="195"/>
        <v>3</v>
      </c>
      <c r="O1525" s="14">
        <f t="shared" si="196"/>
        <v>6.6666666666666661</v>
      </c>
      <c r="P1525" s="15"/>
      <c r="Q1525" s="16">
        <v>5</v>
      </c>
      <c r="R1525" s="72">
        <f t="shared" si="201"/>
        <v>1.6666666666666661</v>
      </c>
      <c r="S1525" s="19" t="s">
        <v>15</v>
      </c>
      <c r="T1525" s="17">
        <f t="shared" si="197"/>
        <v>2</v>
      </c>
      <c r="U1525" s="18" t="s">
        <v>15</v>
      </c>
      <c r="V1525" s="83"/>
      <c r="W1525" s="39" t="s">
        <v>6260</v>
      </c>
      <c r="X1525" s="85">
        <f t="shared" si="199"/>
        <v>16.5</v>
      </c>
      <c r="Y1525" s="85">
        <f t="shared" si="200"/>
        <v>36.666666666666664</v>
      </c>
      <c r="Z1525" s="85">
        <f>VLOOKUP(A:A,[1]周转天数!$A$1:$N$65536,14,0)</f>
        <v>27.5</v>
      </c>
    </row>
    <row r="1526" spans="1:26" ht="15" x14ac:dyDescent="0.25">
      <c r="A1526" s="87" t="s">
        <v>1550</v>
      </c>
      <c r="B1526" s="65" t="s">
        <v>6730</v>
      </c>
      <c r="C1526" s="63" t="s">
        <v>24</v>
      </c>
      <c r="D1526" s="7" t="s">
        <v>22</v>
      </c>
      <c r="E1526" s="7">
        <v>1</v>
      </c>
      <c r="F1526" s="7">
        <v>3</v>
      </c>
      <c r="G1526" s="40" t="s">
        <v>4723</v>
      </c>
      <c r="H1526" s="68">
        <v>0.33333333333333331</v>
      </c>
      <c r="I1526" s="9">
        <v>10</v>
      </c>
      <c r="J1526" s="10">
        <f t="shared" si="194"/>
        <v>3.333333333333333</v>
      </c>
      <c r="K1526" s="11">
        <v>1</v>
      </c>
      <c r="L1526" s="12">
        <v>2</v>
      </c>
      <c r="M1526" s="54">
        <f t="shared" si="198"/>
        <v>2</v>
      </c>
      <c r="N1526" s="13">
        <f t="shared" si="195"/>
        <v>3</v>
      </c>
      <c r="O1526" s="14">
        <f t="shared" si="196"/>
        <v>6.6666666666666661</v>
      </c>
      <c r="P1526" s="15"/>
      <c r="Q1526" s="16">
        <v>5</v>
      </c>
      <c r="R1526" s="72">
        <f t="shared" si="201"/>
        <v>1.6666666666666661</v>
      </c>
      <c r="S1526" s="19" t="s">
        <v>15</v>
      </c>
      <c r="T1526" s="17">
        <f t="shared" si="197"/>
        <v>2</v>
      </c>
      <c r="U1526" s="18" t="s">
        <v>15</v>
      </c>
      <c r="V1526" s="83"/>
      <c r="W1526" s="39" t="s">
        <v>6731</v>
      </c>
      <c r="X1526" s="85">
        <f t="shared" si="199"/>
        <v>31.5</v>
      </c>
      <c r="Y1526" s="85">
        <f t="shared" si="200"/>
        <v>70</v>
      </c>
      <c r="Z1526" s="85">
        <f>VLOOKUP(A:A,[1]周转天数!$A$1:$N$65536,14,0)</f>
        <v>52.5</v>
      </c>
    </row>
    <row r="1527" spans="1:26" ht="15" x14ac:dyDescent="0.25">
      <c r="A1527" s="87" t="s">
        <v>1551</v>
      </c>
      <c r="B1527" s="65" t="s">
        <v>6732</v>
      </c>
      <c r="C1527" s="63" t="s">
        <v>24</v>
      </c>
      <c r="D1527" s="7" t="s">
        <v>22</v>
      </c>
      <c r="E1527" s="7">
        <v>1</v>
      </c>
      <c r="F1527" s="7">
        <v>3</v>
      </c>
      <c r="G1527" s="40" t="s">
        <v>4658</v>
      </c>
      <c r="H1527" s="68">
        <v>0.33333333333333331</v>
      </c>
      <c r="I1527" s="9">
        <v>10</v>
      </c>
      <c r="J1527" s="10">
        <f t="shared" si="194"/>
        <v>3.333333333333333</v>
      </c>
      <c r="K1527" s="11">
        <v>1</v>
      </c>
      <c r="L1527" s="12">
        <v>2</v>
      </c>
      <c r="M1527" s="54">
        <f t="shared" si="198"/>
        <v>2</v>
      </c>
      <c r="N1527" s="13">
        <f t="shared" si="195"/>
        <v>3</v>
      </c>
      <c r="O1527" s="14">
        <f t="shared" si="196"/>
        <v>6.6666666666666661</v>
      </c>
      <c r="P1527" s="15"/>
      <c r="Q1527" s="16">
        <v>5</v>
      </c>
      <c r="R1527" s="72">
        <f t="shared" si="201"/>
        <v>1.6666666666666661</v>
      </c>
      <c r="S1527" s="19" t="s">
        <v>15</v>
      </c>
      <c r="T1527" s="17">
        <f t="shared" si="197"/>
        <v>2</v>
      </c>
      <c r="U1527" s="18" t="s">
        <v>15</v>
      </c>
      <c r="V1527" s="83"/>
      <c r="W1527" s="39" t="s">
        <v>6470</v>
      </c>
      <c r="X1527" s="85">
        <f t="shared" si="199"/>
        <v>13.5</v>
      </c>
      <c r="Y1527" s="85">
        <f t="shared" si="200"/>
        <v>29.999999999999996</v>
      </c>
      <c r="Z1527" s="85">
        <f>VLOOKUP(A:A,[1]周转天数!$A$1:$N$65536,14,0)</f>
        <v>22.5</v>
      </c>
    </row>
    <row r="1528" spans="1:26" ht="15" x14ac:dyDescent="0.25">
      <c r="A1528" s="87" t="s">
        <v>1552</v>
      </c>
      <c r="B1528" s="65" t="s">
        <v>6733</v>
      </c>
      <c r="C1528" s="63" t="s">
        <v>24</v>
      </c>
      <c r="D1528" s="7" t="s">
        <v>22</v>
      </c>
      <c r="E1528" s="7">
        <v>1</v>
      </c>
      <c r="F1528" s="7">
        <v>3</v>
      </c>
      <c r="G1528" s="40" t="s">
        <v>4721</v>
      </c>
      <c r="H1528" s="68">
        <v>0.33333333333333331</v>
      </c>
      <c r="I1528" s="9">
        <v>10</v>
      </c>
      <c r="J1528" s="10">
        <f t="shared" si="194"/>
        <v>3.333333333333333</v>
      </c>
      <c r="K1528" s="11">
        <v>1</v>
      </c>
      <c r="L1528" s="12">
        <v>2</v>
      </c>
      <c r="M1528" s="54">
        <f t="shared" si="198"/>
        <v>2</v>
      </c>
      <c r="N1528" s="13">
        <f t="shared" si="195"/>
        <v>3</v>
      </c>
      <c r="O1528" s="14">
        <f t="shared" si="196"/>
        <v>6.6666666666666661</v>
      </c>
      <c r="P1528" s="15"/>
      <c r="Q1528" s="16">
        <v>5</v>
      </c>
      <c r="R1528" s="72">
        <f t="shared" si="201"/>
        <v>1.6666666666666661</v>
      </c>
      <c r="S1528" s="19" t="s">
        <v>15</v>
      </c>
      <c r="T1528" s="17">
        <f t="shared" si="197"/>
        <v>2</v>
      </c>
      <c r="U1528" s="18" t="s">
        <v>15</v>
      </c>
      <c r="V1528" s="83"/>
      <c r="W1528" s="39" t="s">
        <v>6117</v>
      </c>
      <c r="X1528" s="85">
        <f t="shared" si="199"/>
        <v>52.5</v>
      </c>
      <c r="Y1528" s="85">
        <f t="shared" si="200"/>
        <v>116.66666666666666</v>
      </c>
      <c r="Z1528" s="85">
        <f>VLOOKUP(A:A,[1]周转天数!$A$1:$N$65536,14,0)</f>
        <v>87.5</v>
      </c>
    </row>
    <row r="1529" spans="1:26" ht="15" x14ac:dyDescent="0.25">
      <c r="A1529" s="87" t="s">
        <v>1553</v>
      </c>
      <c r="B1529" s="65" t="s">
        <v>6734</v>
      </c>
      <c r="C1529" s="63" t="s">
        <v>4987</v>
      </c>
      <c r="D1529" s="7" t="s">
        <v>22</v>
      </c>
      <c r="E1529" s="7">
        <v>1</v>
      </c>
      <c r="F1529" s="7">
        <v>3</v>
      </c>
      <c r="G1529" s="40" t="s">
        <v>4778</v>
      </c>
      <c r="H1529" s="68">
        <v>0.33333333333333331</v>
      </c>
      <c r="I1529" s="9">
        <v>10</v>
      </c>
      <c r="J1529" s="10">
        <f t="shared" si="194"/>
        <v>3.333333333333333</v>
      </c>
      <c r="K1529" s="11">
        <v>1</v>
      </c>
      <c r="L1529" s="12">
        <v>2</v>
      </c>
      <c r="M1529" s="54">
        <f t="shared" si="198"/>
        <v>2</v>
      </c>
      <c r="N1529" s="13">
        <f t="shared" si="195"/>
        <v>3</v>
      </c>
      <c r="O1529" s="14">
        <f t="shared" si="196"/>
        <v>6.6666666666666661</v>
      </c>
      <c r="P1529" s="15"/>
      <c r="Q1529" s="16">
        <v>5</v>
      </c>
      <c r="R1529" s="72">
        <f t="shared" si="201"/>
        <v>1.6666666666666661</v>
      </c>
      <c r="S1529" s="19" t="s">
        <v>15</v>
      </c>
      <c r="T1529" s="17">
        <f t="shared" si="197"/>
        <v>2</v>
      </c>
      <c r="U1529" s="18" t="s">
        <v>15</v>
      </c>
      <c r="V1529" s="83"/>
      <c r="W1529" s="39" t="s">
        <v>5294</v>
      </c>
      <c r="X1529" s="85">
        <f t="shared" si="199"/>
        <v>324</v>
      </c>
      <c r="Y1529" s="85">
        <f t="shared" si="200"/>
        <v>719.99999999999989</v>
      </c>
      <c r="Z1529" s="85">
        <f>VLOOKUP(A:A,[1]周转天数!$A$1:$N$65536,14,0)</f>
        <v>540</v>
      </c>
    </row>
    <row r="1530" spans="1:26" ht="15" x14ac:dyDescent="0.25">
      <c r="A1530" s="87" t="s">
        <v>1554</v>
      </c>
      <c r="B1530" s="65" t="s">
        <v>6735</v>
      </c>
      <c r="C1530" s="63" t="s">
        <v>24</v>
      </c>
      <c r="D1530" s="7" t="s">
        <v>22</v>
      </c>
      <c r="E1530" s="7">
        <v>1</v>
      </c>
      <c r="F1530" s="7">
        <v>3</v>
      </c>
      <c r="G1530" s="40" t="s">
        <v>4706</v>
      </c>
      <c r="H1530" s="68">
        <v>0.33333333333333331</v>
      </c>
      <c r="I1530" s="9">
        <v>10</v>
      </c>
      <c r="J1530" s="10">
        <f t="shared" si="194"/>
        <v>3.333333333333333</v>
      </c>
      <c r="K1530" s="11">
        <v>1</v>
      </c>
      <c r="L1530" s="12">
        <v>2</v>
      </c>
      <c r="M1530" s="54">
        <f t="shared" si="198"/>
        <v>2</v>
      </c>
      <c r="N1530" s="13">
        <f t="shared" si="195"/>
        <v>3</v>
      </c>
      <c r="O1530" s="14">
        <f t="shared" si="196"/>
        <v>6.6666666666666661</v>
      </c>
      <c r="P1530" s="15"/>
      <c r="Q1530" s="16">
        <v>5</v>
      </c>
      <c r="R1530" s="72">
        <f t="shared" si="201"/>
        <v>1.6666666666666661</v>
      </c>
      <c r="S1530" s="19" t="s">
        <v>15</v>
      </c>
      <c r="T1530" s="17">
        <f t="shared" si="197"/>
        <v>2</v>
      </c>
      <c r="U1530" s="18" t="s">
        <v>15</v>
      </c>
      <c r="V1530" s="83"/>
      <c r="W1530" s="39" t="s">
        <v>5294</v>
      </c>
      <c r="X1530" s="85">
        <f t="shared" si="199"/>
        <v>119.39999999999999</v>
      </c>
      <c r="Y1530" s="85">
        <f t="shared" si="200"/>
        <v>265.33333333333331</v>
      </c>
      <c r="Z1530" s="85">
        <f>VLOOKUP(A:A,[1]周转天数!$A$1:$N$65536,14,0)</f>
        <v>199</v>
      </c>
    </row>
    <row r="1531" spans="1:26" ht="15" x14ac:dyDescent="0.25">
      <c r="A1531" s="87" t="s">
        <v>1555</v>
      </c>
      <c r="B1531" s="65" t="s">
        <v>6736</v>
      </c>
      <c r="C1531" s="63" t="s">
        <v>4987</v>
      </c>
      <c r="D1531" s="7" t="s">
        <v>22</v>
      </c>
      <c r="E1531" s="7">
        <v>1</v>
      </c>
      <c r="F1531" s="7">
        <v>3</v>
      </c>
      <c r="G1531" s="40" t="s">
        <v>4800</v>
      </c>
      <c r="H1531" s="68">
        <v>0.33333333333333331</v>
      </c>
      <c r="I1531" s="9">
        <v>10</v>
      </c>
      <c r="J1531" s="10">
        <f t="shared" si="194"/>
        <v>3.333333333333333</v>
      </c>
      <c r="K1531" s="11">
        <v>1</v>
      </c>
      <c r="L1531" s="12">
        <v>2</v>
      </c>
      <c r="M1531" s="54">
        <f t="shared" si="198"/>
        <v>2</v>
      </c>
      <c r="N1531" s="13">
        <f t="shared" si="195"/>
        <v>3</v>
      </c>
      <c r="O1531" s="14">
        <f t="shared" si="196"/>
        <v>6.6666666666666661</v>
      </c>
      <c r="P1531" s="15"/>
      <c r="Q1531" s="16">
        <v>5</v>
      </c>
      <c r="R1531" s="72">
        <f t="shared" si="201"/>
        <v>1.6666666666666661</v>
      </c>
      <c r="S1531" s="19" t="s">
        <v>15</v>
      </c>
      <c r="T1531" s="17">
        <f t="shared" si="197"/>
        <v>2</v>
      </c>
      <c r="U1531" s="18" t="s">
        <v>15</v>
      </c>
      <c r="V1531" s="83"/>
      <c r="W1531" s="39" t="s">
        <v>5294</v>
      </c>
      <c r="X1531" s="85">
        <f t="shared" si="199"/>
        <v>285</v>
      </c>
      <c r="Y1531" s="85">
        <f t="shared" si="200"/>
        <v>633.33333333333326</v>
      </c>
      <c r="Z1531" s="85">
        <f>VLOOKUP(A:A,[1]周转天数!$A$1:$N$65536,14,0)</f>
        <v>475</v>
      </c>
    </row>
    <row r="1532" spans="1:26" ht="15" x14ac:dyDescent="0.25">
      <c r="A1532" s="87" t="s">
        <v>1556</v>
      </c>
      <c r="B1532" s="65" t="s">
        <v>6737</v>
      </c>
      <c r="C1532" s="63" t="s">
        <v>24</v>
      </c>
      <c r="D1532" s="7" t="s">
        <v>22</v>
      </c>
      <c r="E1532" s="7">
        <v>1</v>
      </c>
      <c r="F1532" s="7">
        <v>3</v>
      </c>
      <c r="G1532" s="40" t="s">
        <v>4745</v>
      </c>
      <c r="H1532" s="68">
        <v>0.33333333333333331</v>
      </c>
      <c r="I1532" s="9">
        <v>10</v>
      </c>
      <c r="J1532" s="10">
        <f t="shared" si="194"/>
        <v>3.333333333333333</v>
      </c>
      <c r="K1532" s="11">
        <v>1</v>
      </c>
      <c r="L1532" s="12">
        <v>2</v>
      </c>
      <c r="M1532" s="54">
        <f t="shared" si="198"/>
        <v>2</v>
      </c>
      <c r="N1532" s="13">
        <f t="shared" si="195"/>
        <v>3</v>
      </c>
      <c r="O1532" s="14">
        <f t="shared" si="196"/>
        <v>6.6666666666666661</v>
      </c>
      <c r="P1532" s="15"/>
      <c r="Q1532" s="16">
        <v>5</v>
      </c>
      <c r="R1532" s="72">
        <f t="shared" si="201"/>
        <v>1.6666666666666661</v>
      </c>
      <c r="S1532" s="19" t="s">
        <v>15</v>
      </c>
      <c r="T1532" s="17">
        <f t="shared" si="197"/>
        <v>2</v>
      </c>
      <c r="U1532" s="18" t="s">
        <v>15</v>
      </c>
      <c r="V1532" s="83"/>
      <c r="W1532" s="39" t="s">
        <v>6738</v>
      </c>
      <c r="X1532" s="85">
        <f t="shared" si="199"/>
        <v>64.5</v>
      </c>
      <c r="Y1532" s="85">
        <f t="shared" si="200"/>
        <v>143.33333333333331</v>
      </c>
      <c r="Z1532" s="85">
        <f>VLOOKUP(A:A,[1]周转天数!$A$1:$N$65536,14,0)</f>
        <v>107.5</v>
      </c>
    </row>
    <row r="1533" spans="1:26" ht="15" x14ac:dyDescent="0.25">
      <c r="A1533" s="87" t="s">
        <v>1557</v>
      </c>
      <c r="B1533" s="65" t="s">
        <v>6739</v>
      </c>
      <c r="C1533" s="63" t="s">
        <v>24</v>
      </c>
      <c r="D1533" s="7" t="s">
        <v>22</v>
      </c>
      <c r="E1533" s="7">
        <v>1</v>
      </c>
      <c r="F1533" s="7">
        <v>3</v>
      </c>
      <c r="G1533" s="40" t="s">
        <v>4684</v>
      </c>
      <c r="H1533" s="68">
        <v>0.33333333333333331</v>
      </c>
      <c r="I1533" s="9">
        <v>10</v>
      </c>
      <c r="J1533" s="10">
        <f t="shared" si="194"/>
        <v>3.333333333333333</v>
      </c>
      <c r="K1533" s="11">
        <v>1</v>
      </c>
      <c r="L1533" s="12">
        <v>2</v>
      </c>
      <c r="M1533" s="54">
        <f t="shared" si="198"/>
        <v>2</v>
      </c>
      <c r="N1533" s="13">
        <f t="shared" si="195"/>
        <v>3</v>
      </c>
      <c r="O1533" s="14">
        <f t="shared" si="196"/>
        <v>6.6666666666666661</v>
      </c>
      <c r="P1533" s="15"/>
      <c r="Q1533" s="16">
        <v>5</v>
      </c>
      <c r="R1533" s="72">
        <f t="shared" si="201"/>
        <v>1.6666666666666661</v>
      </c>
      <c r="S1533" s="19" t="s">
        <v>15</v>
      </c>
      <c r="T1533" s="17">
        <f t="shared" si="197"/>
        <v>2</v>
      </c>
      <c r="U1533" s="18" t="s">
        <v>15</v>
      </c>
      <c r="V1533" s="83"/>
      <c r="W1533" s="39" t="s">
        <v>6740</v>
      </c>
      <c r="X1533" s="85">
        <f t="shared" si="199"/>
        <v>70.5</v>
      </c>
      <c r="Y1533" s="85">
        <f t="shared" si="200"/>
        <v>156.66666666666666</v>
      </c>
      <c r="Z1533" s="85">
        <f>VLOOKUP(A:A,[1]周转天数!$A$1:$N$65536,14,0)</f>
        <v>117.5</v>
      </c>
    </row>
    <row r="1534" spans="1:26" ht="15" x14ac:dyDescent="0.25">
      <c r="A1534" s="87" t="s">
        <v>1558</v>
      </c>
      <c r="B1534" s="65" t="s">
        <v>6741</v>
      </c>
      <c r="C1534" s="63" t="s">
        <v>24</v>
      </c>
      <c r="D1534" s="7" t="s">
        <v>22</v>
      </c>
      <c r="E1534" s="7">
        <v>1</v>
      </c>
      <c r="F1534" s="7">
        <v>3</v>
      </c>
      <c r="G1534" s="40" t="s">
        <v>4686</v>
      </c>
      <c r="H1534" s="68">
        <v>0.33333333333333331</v>
      </c>
      <c r="I1534" s="9">
        <v>10</v>
      </c>
      <c r="J1534" s="10">
        <f t="shared" si="194"/>
        <v>3.333333333333333</v>
      </c>
      <c r="K1534" s="11">
        <v>1</v>
      </c>
      <c r="L1534" s="12">
        <v>2</v>
      </c>
      <c r="M1534" s="54">
        <f t="shared" si="198"/>
        <v>2</v>
      </c>
      <c r="N1534" s="13">
        <f t="shared" si="195"/>
        <v>3</v>
      </c>
      <c r="O1534" s="14">
        <f t="shared" si="196"/>
        <v>6.6666666666666661</v>
      </c>
      <c r="P1534" s="15"/>
      <c r="Q1534" s="16">
        <v>5</v>
      </c>
      <c r="R1534" s="72">
        <f t="shared" si="201"/>
        <v>1.6666666666666661</v>
      </c>
      <c r="S1534" s="19" t="s">
        <v>15</v>
      </c>
      <c r="T1534" s="17">
        <f t="shared" si="197"/>
        <v>2</v>
      </c>
      <c r="U1534" s="18" t="s">
        <v>15</v>
      </c>
      <c r="V1534" s="83"/>
      <c r="W1534" s="39" t="s">
        <v>5890</v>
      </c>
      <c r="X1534" s="85">
        <f t="shared" si="199"/>
        <v>40.5</v>
      </c>
      <c r="Y1534" s="85">
        <f t="shared" si="200"/>
        <v>89.999999999999986</v>
      </c>
      <c r="Z1534" s="85">
        <f>VLOOKUP(A:A,[1]周转天数!$A$1:$N$65536,14,0)</f>
        <v>67.5</v>
      </c>
    </row>
    <row r="1535" spans="1:26" ht="15" x14ac:dyDescent="0.25">
      <c r="A1535" s="87" t="s">
        <v>1559</v>
      </c>
      <c r="B1535" s="65" t="s">
        <v>6742</v>
      </c>
      <c r="C1535" s="63" t="s">
        <v>5044</v>
      </c>
      <c r="D1535" s="7" t="s">
        <v>22</v>
      </c>
      <c r="E1535" s="7">
        <v>1</v>
      </c>
      <c r="F1535" s="7">
        <v>3</v>
      </c>
      <c r="G1535" s="40" t="s">
        <v>4725</v>
      </c>
      <c r="H1535" s="68">
        <v>0.33333333333333331</v>
      </c>
      <c r="I1535" s="9">
        <v>10</v>
      </c>
      <c r="J1535" s="10">
        <f t="shared" si="194"/>
        <v>3.333333333333333</v>
      </c>
      <c r="K1535" s="11">
        <v>1</v>
      </c>
      <c r="L1535" s="12">
        <v>2</v>
      </c>
      <c r="M1535" s="54">
        <f t="shared" si="198"/>
        <v>2</v>
      </c>
      <c r="N1535" s="13">
        <f t="shared" si="195"/>
        <v>3</v>
      </c>
      <c r="O1535" s="14">
        <f t="shared" si="196"/>
        <v>6.6666666666666661</v>
      </c>
      <c r="P1535" s="15"/>
      <c r="Q1535" s="16">
        <v>5</v>
      </c>
      <c r="R1535" s="72">
        <f t="shared" si="201"/>
        <v>1.6666666666666661</v>
      </c>
      <c r="S1535" s="19" t="s">
        <v>15</v>
      </c>
      <c r="T1535" s="17">
        <f t="shared" si="197"/>
        <v>2</v>
      </c>
      <c r="U1535" s="18" t="s">
        <v>15</v>
      </c>
      <c r="V1535" s="83"/>
      <c r="W1535" s="39" t="s">
        <v>5528</v>
      </c>
      <c r="X1535" s="85">
        <f t="shared" si="199"/>
        <v>28.5</v>
      </c>
      <c r="Y1535" s="85">
        <f t="shared" si="200"/>
        <v>63.333333333333329</v>
      </c>
      <c r="Z1535" s="85">
        <f>VLOOKUP(A:A,[1]周转天数!$A$1:$N$65536,14,0)</f>
        <v>47.5</v>
      </c>
    </row>
    <row r="1536" spans="1:26" ht="15" x14ac:dyDescent="0.25">
      <c r="A1536" s="87" t="s">
        <v>1560</v>
      </c>
      <c r="B1536" s="65" t="s">
        <v>6743</v>
      </c>
      <c r="C1536" s="63" t="s">
        <v>24</v>
      </c>
      <c r="D1536" s="7" t="s">
        <v>22</v>
      </c>
      <c r="E1536" s="7">
        <v>1</v>
      </c>
      <c r="F1536" s="7">
        <v>3</v>
      </c>
      <c r="G1536" s="40" t="s">
        <v>4639</v>
      </c>
      <c r="H1536" s="68">
        <v>0.33333333333333331</v>
      </c>
      <c r="I1536" s="9">
        <v>10</v>
      </c>
      <c r="J1536" s="10">
        <f t="shared" ref="J1536:J1599" si="202">H1536*I1536</f>
        <v>3.333333333333333</v>
      </c>
      <c r="K1536" s="11">
        <v>1</v>
      </c>
      <c r="L1536" s="12">
        <v>2</v>
      </c>
      <c r="M1536" s="54">
        <f t="shared" si="198"/>
        <v>2</v>
      </c>
      <c r="N1536" s="13">
        <f t="shared" si="195"/>
        <v>3</v>
      </c>
      <c r="O1536" s="14">
        <f t="shared" si="196"/>
        <v>6.6666666666666661</v>
      </c>
      <c r="P1536" s="15"/>
      <c r="Q1536" s="16">
        <v>5</v>
      </c>
      <c r="R1536" s="72">
        <f t="shared" si="201"/>
        <v>1.6666666666666661</v>
      </c>
      <c r="S1536" s="19" t="s">
        <v>15</v>
      </c>
      <c r="T1536" s="17">
        <f t="shared" si="197"/>
        <v>2</v>
      </c>
      <c r="U1536" s="18" t="s">
        <v>15</v>
      </c>
      <c r="V1536" s="83"/>
      <c r="W1536" s="39" t="s">
        <v>6476</v>
      </c>
      <c r="X1536" s="85">
        <f t="shared" si="199"/>
        <v>12</v>
      </c>
      <c r="Y1536" s="85">
        <f t="shared" si="200"/>
        <v>26.666666666666664</v>
      </c>
      <c r="Z1536" s="85">
        <f>VLOOKUP(A:A,[1]周转天数!$A$1:$N$65536,14,0)</f>
        <v>20</v>
      </c>
    </row>
    <row r="1537" spans="1:26" ht="15" x14ac:dyDescent="0.25">
      <c r="A1537" s="87" t="s">
        <v>1561</v>
      </c>
      <c r="B1537" s="65" t="s">
        <v>6744</v>
      </c>
      <c r="C1537" s="63" t="s">
        <v>4984</v>
      </c>
      <c r="D1537" s="7" t="s">
        <v>22</v>
      </c>
      <c r="E1537" s="7">
        <v>1</v>
      </c>
      <c r="F1537" s="7">
        <v>3</v>
      </c>
      <c r="G1537" s="40" t="s">
        <v>4639</v>
      </c>
      <c r="H1537" s="68">
        <v>0.33333333333333331</v>
      </c>
      <c r="I1537" s="9">
        <v>10</v>
      </c>
      <c r="J1537" s="10">
        <f t="shared" si="202"/>
        <v>3.333333333333333</v>
      </c>
      <c r="K1537" s="11">
        <v>1</v>
      </c>
      <c r="L1537" s="12">
        <v>2</v>
      </c>
      <c r="M1537" s="54">
        <f t="shared" si="198"/>
        <v>2</v>
      </c>
      <c r="N1537" s="13">
        <f t="shared" ref="N1537:N1600" si="203">M1537+F1537*H1537</f>
        <v>3</v>
      </c>
      <c r="O1537" s="14">
        <f t="shared" ref="O1537:O1600" si="204">H1537*20</f>
        <v>6.6666666666666661</v>
      </c>
      <c r="P1537" s="15"/>
      <c r="Q1537" s="16">
        <v>5</v>
      </c>
      <c r="R1537" s="72">
        <f t="shared" si="201"/>
        <v>1.6666666666666661</v>
      </c>
      <c r="S1537" s="19" t="s">
        <v>15</v>
      </c>
      <c r="T1537" s="17">
        <f t="shared" ref="T1537:T1600" si="205">Q1537-N1537</f>
        <v>2</v>
      </c>
      <c r="U1537" s="18" t="s">
        <v>15</v>
      </c>
      <c r="V1537" s="83"/>
      <c r="W1537" s="39" t="s">
        <v>6120</v>
      </c>
      <c r="X1537" s="85">
        <f t="shared" si="199"/>
        <v>12</v>
      </c>
      <c r="Y1537" s="85">
        <f t="shared" si="200"/>
        <v>26.666666666666664</v>
      </c>
      <c r="Z1537" s="85">
        <f>VLOOKUP(A:A,[1]周转天数!$A$1:$N$65536,14,0)</f>
        <v>20</v>
      </c>
    </row>
    <row r="1538" spans="1:26" ht="15" x14ac:dyDescent="0.25">
      <c r="A1538" s="87" t="s">
        <v>1562</v>
      </c>
      <c r="B1538" s="65" t="s">
        <v>6745</v>
      </c>
      <c r="C1538" s="63" t="s">
        <v>5044</v>
      </c>
      <c r="D1538" s="7" t="s">
        <v>22</v>
      </c>
      <c r="E1538" s="7">
        <v>1</v>
      </c>
      <c r="F1538" s="7">
        <v>3</v>
      </c>
      <c r="G1538" s="40" t="s">
        <v>4700</v>
      </c>
      <c r="H1538" s="68">
        <v>0.33333333333333331</v>
      </c>
      <c r="I1538" s="9">
        <v>10</v>
      </c>
      <c r="J1538" s="10">
        <f t="shared" si="202"/>
        <v>3.333333333333333</v>
      </c>
      <c r="K1538" s="11">
        <v>1</v>
      </c>
      <c r="L1538" s="12">
        <v>2</v>
      </c>
      <c r="M1538" s="54">
        <f t="shared" ref="M1538:M1601" si="206">K1538*L1538</f>
        <v>2</v>
      </c>
      <c r="N1538" s="13">
        <f t="shared" si="203"/>
        <v>3</v>
      </c>
      <c r="O1538" s="14">
        <f t="shared" si="204"/>
        <v>6.6666666666666661</v>
      </c>
      <c r="P1538" s="15"/>
      <c r="Q1538" s="16">
        <v>5</v>
      </c>
      <c r="R1538" s="72">
        <f t="shared" si="201"/>
        <v>1.6666666666666661</v>
      </c>
      <c r="S1538" s="19" t="s">
        <v>15</v>
      </c>
      <c r="T1538" s="17">
        <f t="shared" si="205"/>
        <v>2</v>
      </c>
      <c r="U1538" s="18" t="s">
        <v>15</v>
      </c>
      <c r="V1538" s="83"/>
      <c r="W1538" s="39" t="s">
        <v>6120</v>
      </c>
      <c r="X1538" s="85">
        <f t="shared" si="199"/>
        <v>34.5</v>
      </c>
      <c r="Y1538" s="85">
        <f t="shared" si="200"/>
        <v>76.666666666666657</v>
      </c>
      <c r="Z1538" s="85">
        <f>VLOOKUP(A:A,[1]周转天数!$A$1:$N$65536,14,0)</f>
        <v>57.5</v>
      </c>
    </row>
    <row r="1539" spans="1:26" ht="15" x14ac:dyDescent="0.25">
      <c r="A1539" s="87" t="s">
        <v>1563</v>
      </c>
      <c r="B1539" s="65" t="s">
        <v>6746</v>
      </c>
      <c r="C1539" s="63" t="s">
        <v>5147</v>
      </c>
      <c r="D1539" s="7" t="s">
        <v>22</v>
      </c>
      <c r="E1539" s="7">
        <v>1</v>
      </c>
      <c r="F1539" s="7">
        <v>3</v>
      </c>
      <c r="G1539" s="40" t="s">
        <v>4655</v>
      </c>
      <c r="H1539" s="68">
        <v>0.33333333333333331</v>
      </c>
      <c r="I1539" s="9">
        <v>10</v>
      </c>
      <c r="J1539" s="10">
        <f t="shared" si="202"/>
        <v>3.333333333333333</v>
      </c>
      <c r="K1539" s="11">
        <v>1</v>
      </c>
      <c r="L1539" s="12">
        <v>2</v>
      </c>
      <c r="M1539" s="54">
        <f t="shared" si="206"/>
        <v>2</v>
      </c>
      <c r="N1539" s="13">
        <f t="shared" si="203"/>
        <v>3</v>
      </c>
      <c r="O1539" s="14">
        <f t="shared" si="204"/>
        <v>6.6666666666666661</v>
      </c>
      <c r="P1539" s="15"/>
      <c r="Q1539" s="16">
        <v>5</v>
      </c>
      <c r="R1539" s="72">
        <f t="shared" si="201"/>
        <v>1.6666666666666661</v>
      </c>
      <c r="S1539" s="19" t="s">
        <v>15</v>
      </c>
      <c r="T1539" s="17">
        <f t="shared" si="205"/>
        <v>2</v>
      </c>
      <c r="U1539" s="18" t="s">
        <v>15</v>
      </c>
      <c r="V1539" s="83"/>
      <c r="W1539" s="39" t="s">
        <v>6747</v>
      </c>
      <c r="X1539" s="85">
        <f t="shared" ref="X1539:X1602" si="207">N1539*G1539</f>
        <v>18</v>
      </c>
      <c r="Y1539" s="85">
        <f t="shared" ref="Y1539:Y1602" si="208">O1539*G1539</f>
        <v>40</v>
      </c>
      <c r="Z1539" s="85">
        <f>VLOOKUP(A:A,[1]周转天数!$A$1:$N$65536,14,0)</f>
        <v>30</v>
      </c>
    </row>
    <row r="1540" spans="1:26" ht="15" x14ac:dyDescent="0.25">
      <c r="A1540" s="87" t="s">
        <v>1564</v>
      </c>
      <c r="B1540" s="65" t="s">
        <v>6748</v>
      </c>
      <c r="C1540" s="63" t="s">
        <v>24</v>
      </c>
      <c r="D1540" s="7" t="s">
        <v>22</v>
      </c>
      <c r="E1540" s="7">
        <v>1</v>
      </c>
      <c r="F1540" s="7">
        <v>3</v>
      </c>
      <c r="G1540" s="40" t="s">
        <v>4687</v>
      </c>
      <c r="H1540" s="68">
        <v>0.33333333333333331</v>
      </c>
      <c r="I1540" s="9">
        <v>10</v>
      </c>
      <c r="J1540" s="10">
        <f t="shared" si="202"/>
        <v>3.333333333333333</v>
      </c>
      <c r="K1540" s="11">
        <v>1</v>
      </c>
      <c r="L1540" s="12">
        <v>2</v>
      </c>
      <c r="M1540" s="54">
        <f t="shared" si="206"/>
        <v>2</v>
      </c>
      <c r="N1540" s="13">
        <f t="shared" si="203"/>
        <v>3</v>
      </c>
      <c r="O1540" s="14">
        <f t="shared" si="204"/>
        <v>6.6666666666666661</v>
      </c>
      <c r="P1540" s="15"/>
      <c r="Q1540" s="16">
        <v>5</v>
      </c>
      <c r="R1540" s="72">
        <f t="shared" si="201"/>
        <v>1.6666666666666661</v>
      </c>
      <c r="S1540" s="19" t="s">
        <v>15</v>
      </c>
      <c r="T1540" s="17">
        <f t="shared" si="205"/>
        <v>2</v>
      </c>
      <c r="U1540" s="18" t="s">
        <v>15</v>
      </c>
      <c r="V1540" s="83"/>
      <c r="W1540" s="39" t="s">
        <v>5990</v>
      </c>
      <c r="X1540" s="85">
        <f t="shared" si="207"/>
        <v>41.7</v>
      </c>
      <c r="Y1540" s="85">
        <f t="shared" si="208"/>
        <v>92.666666666666657</v>
      </c>
      <c r="Z1540" s="85">
        <f>VLOOKUP(A:A,[1]周转天数!$A$1:$N$65536,14,0)</f>
        <v>69.5</v>
      </c>
    </row>
    <row r="1541" spans="1:26" ht="15" x14ac:dyDescent="0.25">
      <c r="A1541" s="87" t="s">
        <v>1565</v>
      </c>
      <c r="B1541" s="65" t="s">
        <v>6749</v>
      </c>
      <c r="C1541" s="63" t="s">
        <v>24</v>
      </c>
      <c r="D1541" s="7" t="s">
        <v>22</v>
      </c>
      <c r="E1541" s="7">
        <v>1</v>
      </c>
      <c r="F1541" s="7">
        <v>3</v>
      </c>
      <c r="G1541" s="40" t="s">
        <v>4637</v>
      </c>
      <c r="H1541" s="68">
        <v>0.33333333333333331</v>
      </c>
      <c r="I1541" s="9">
        <v>10</v>
      </c>
      <c r="J1541" s="10">
        <f t="shared" si="202"/>
        <v>3.333333333333333</v>
      </c>
      <c r="K1541" s="11">
        <v>1</v>
      </c>
      <c r="L1541" s="12">
        <v>2</v>
      </c>
      <c r="M1541" s="54">
        <f t="shared" si="206"/>
        <v>2</v>
      </c>
      <c r="N1541" s="13">
        <f t="shared" si="203"/>
        <v>3</v>
      </c>
      <c r="O1541" s="14">
        <f t="shared" si="204"/>
        <v>6.6666666666666661</v>
      </c>
      <c r="P1541" s="15"/>
      <c r="Q1541" s="16">
        <v>5</v>
      </c>
      <c r="R1541" s="72">
        <f t="shared" si="201"/>
        <v>1.6666666666666661</v>
      </c>
      <c r="S1541" s="19" t="s">
        <v>15</v>
      </c>
      <c r="T1541" s="17">
        <f t="shared" si="205"/>
        <v>2</v>
      </c>
      <c r="U1541" s="18" t="s">
        <v>15</v>
      </c>
      <c r="V1541" s="83"/>
      <c r="W1541" s="39" t="s">
        <v>5399</v>
      </c>
      <c r="X1541" s="85">
        <f t="shared" si="207"/>
        <v>6</v>
      </c>
      <c r="Y1541" s="85">
        <f t="shared" si="208"/>
        <v>13.333333333333332</v>
      </c>
      <c r="Z1541" s="85">
        <f>VLOOKUP(A:A,[1]周转天数!$A$1:$N$65536,14,0)</f>
        <v>10</v>
      </c>
    </row>
    <row r="1542" spans="1:26" ht="15" x14ac:dyDescent="0.25">
      <c r="A1542" s="87" t="s">
        <v>1566</v>
      </c>
      <c r="B1542" s="65" t="s">
        <v>6750</v>
      </c>
      <c r="C1542" s="63" t="s">
        <v>24</v>
      </c>
      <c r="D1542" s="7" t="s">
        <v>22</v>
      </c>
      <c r="E1542" s="7">
        <v>1</v>
      </c>
      <c r="F1542" s="7">
        <v>3</v>
      </c>
      <c r="G1542" s="40" t="s">
        <v>4680</v>
      </c>
      <c r="H1542" s="68">
        <v>0.33333333333333331</v>
      </c>
      <c r="I1542" s="9">
        <v>10</v>
      </c>
      <c r="J1542" s="10">
        <f t="shared" si="202"/>
        <v>3.333333333333333</v>
      </c>
      <c r="K1542" s="11">
        <v>1</v>
      </c>
      <c r="L1542" s="12">
        <v>2</v>
      </c>
      <c r="M1542" s="54">
        <f t="shared" si="206"/>
        <v>2</v>
      </c>
      <c r="N1542" s="13">
        <f t="shared" si="203"/>
        <v>3</v>
      </c>
      <c r="O1542" s="14">
        <f t="shared" si="204"/>
        <v>6.6666666666666661</v>
      </c>
      <c r="P1542" s="15"/>
      <c r="Q1542" s="16">
        <v>5</v>
      </c>
      <c r="R1542" s="72">
        <f t="shared" si="201"/>
        <v>1.6666666666666661</v>
      </c>
      <c r="S1542" s="19" t="s">
        <v>15</v>
      </c>
      <c r="T1542" s="17">
        <f t="shared" si="205"/>
        <v>2</v>
      </c>
      <c r="U1542" s="18" t="s">
        <v>15</v>
      </c>
      <c r="V1542" s="83"/>
      <c r="W1542" s="39" t="s">
        <v>6751</v>
      </c>
      <c r="X1542" s="85">
        <f t="shared" si="207"/>
        <v>11.7</v>
      </c>
      <c r="Y1542" s="85">
        <f t="shared" si="208"/>
        <v>25.999999999999996</v>
      </c>
      <c r="Z1542" s="85">
        <f>VLOOKUP(A:A,[1]周转天数!$A$1:$N$65536,14,0)</f>
        <v>19.5</v>
      </c>
    </row>
    <row r="1543" spans="1:26" ht="15" x14ac:dyDescent="0.25">
      <c r="A1543" s="87" t="s">
        <v>1567</v>
      </c>
      <c r="B1543" s="65" t="s">
        <v>6752</v>
      </c>
      <c r="C1543" s="63" t="s">
        <v>24</v>
      </c>
      <c r="D1543" s="7" t="s">
        <v>22</v>
      </c>
      <c r="E1543" s="7">
        <v>1</v>
      </c>
      <c r="F1543" s="7">
        <v>3</v>
      </c>
      <c r="G1543" s="40" t="s">
        <v>4667</v>
      </c>
      <c r="H1543" s="68">
        <v>0.33333333333333331</v>
      </c>
      <c r="I1543" s="9">
        <v>10</v>
      </c>
      <c r="J1543" s="10">
        <f t="shared" si="202"/>
        <v>3.333333333333333</v>
      </c>
      <c r="K1543" s="11">
        <v>1</v>
      </c>
      <c r="L1543" s="12">
        <v>2</v>
      </c>
      <c r="M1543" s="54">
        <f t="shared" si="206"/>
        <v>2</v>
      </c>
      <c r="N1543" s="13">
        <f t="shared" si="203"/>
        <v>3</v>
      </c>
      <c r="O1543" s="14">
        <f t="shared" si="204"/>
        <v>6.6666666666666661</v>
      </c>
      <c r="P1543" s="15"/>
      <c r="Q1543" s="16">
        <v>5</v>
      </c>
      <c r="R1543" s="72">
        <f t="shared" si="201"/>
        <v>1.6666666666666661</v>
      </c>
      <c r="S1543" s="19" t="s">
        <v>15</v>
      </c>
      <c r="T1543" s="17">
        <f t="shared" si="205"/>
        <v>2</v>
      </c>
      <c r="U1543" s="18" t="s">
        <v>15</v>
      </c>
      <c r="V1543" s="83"/>
      <c r="W1543" s="39" t="s">
        <v>5159</v>
      </c>
      <c r="X1543" s="85">
        <f t="shared" si="207"/>
        <v>24</v>
      </c>
      <c r="Y1543" s="85">
        <f t="shared" si="208"/>
        <v>53.333333333333329</v>
      </c>
      <c r="Z1543" s="85">
        <f>VLOOKUP(A:A,[1]周转天数!$A$1:$N$65536,14,0)</f>
        <v>40</v>
      </c>
    </row>
    <row r="1544" spans="1:26" ht="15" x14ac:dyDescent="0.25">
      <c r="A1544" s="87" t="s">
        <v>1568</v>
      </c>
      <c r="B1544" s="65" t="s">
        <v>6753</v>
      </c>
      <c r="C1544" s="63" t="s">
        <v>20</v>
      </c>
      <c r="D1544" s="7" t="s">
        <v>22</v>
      </c>
      <c r="E1544" s="7">
        <v>1</v>
      </c>
      <c r="F1544" s="7">
        <v>3</v>
      </c>
      <c r="G1544" s="40" t="s">
        <v>4645</v>
      </c>
      <c r="H1544" s="68">
        <v>0.33333333333333331</v>
      </c>
      <c r="I1544" s="9">
        <v>10</v>
      </c>
      <c r="J1544" s="10">
        <f t="shared" si="202"/>
        <v>3.333333333333333</v>
      </c>
      <c r="K1544" s="11">
        <v>1</v>
      </c>
      <c r="L1544" s="12">
        <v>2</v>
      </c>
      <c r="M1544" s="54">
        <f t="shared" si="206"/>
        <v>2</v>
      </c>
      <c r="N1544" s="13">
        <f t="shared" si="203"/>
        <v>3</v>
      </c>
      <c r="O1544" s="14">
        <f t="shared" si="204"/>
        <v>6.6666666666666661</v>
      </c>
      <c r="P1544" s="15"/>
      <c r="Q1544" s="16">
        <v>5</v>
      </c>
      <c r="R1544" s="72">
        <f t="shared" si="201"/>
        <v>1.6666666666666661</v>
      </c>
      <c r="S1544" s="19" t="s">
        <v>15</v>
      </c>
      <c r="T1544" s="17">
        <f t="shared" si="205"/>
        <v>2</v>
      </c>
      <c r="U1544" s="18" t="s">
        <v>15</v>
      </c>
      <c r="V1544" s="83"/>
      <c r="W1544" s="39" t="s">
        <v>5399</v>
      </c>
      <c r="X1544" s="85">
        <f t="shared" si="207"/>
        <v>15</v>
      </c>
      <c r="Y1544" s="85">
        <f t="shared" si="208"/>
        <v>33.333333333333329</v>
      </c>
      <c r="Z1544" s="85">
        <f>VLOOKUP(A:A,[1]周转天数!$A$1:$N$65536,14,0)</f>
        <v>25</v>
      </c>
    </row>
    <row r="1545" spans="1:26" ht="15" x14ac:dyDescent="0.25">
      <c r="A1545" s="87" t="s">
        <v>1569</v>
      </c>
      <c r="B1545" s="65" t="s">
        <v>6754</v>
      </c>
      <c r="C1545" s="63" t="s">
        <v>20</v>
      </c>
      <c r="D1545" s="7" t="s">
        <v>22</v>
      </c>
      <c r="E1545" s="7">
        <v>1</v>
      </c>
      <c r="F1545" s="7">
        <v>3</v>
      </c>
      <c r="G1545" s="40" t="s">
        <v>4645</v>
      </c>
      <c r="H1545" s="68">
        <v>0.33333333333333331</v>
      </c>
      <c r="I1545" s="9">
        <v>10</v>
      </c>
      <c r="J1545" s="10">
        <f t="shared" si="202"/>
        <v>3.333333333333333</v>
      </c>
      <c r="K1545" s="11">
        <v>1</v>
      </c>
      <c r="L1545" s="12">
        <v>2</v>
      </c>
      <c r="M1545" s="54">
        <f t="shared" si="206"/>
        <v>2</v>
      </c>
      <c r="N1545" s="13">
        <f t="shared" si="203"/>
        <v>3</v>
      </c>
      <c r="O1545" s="14">
        <f t="shared" si="204"/>
        <v>6.6666666666666661</v>
      </c>
      <c r="P1545" s="15"/>
      <c r="Q1545" s="16">
        <v>5</v>
      </c>
      <c r="R1545" s="72">
        <f t="shared" si="201"/>
        <v>1.6666666666666661</v>
      </c>
      <c r="S1545" s="19" t="s">
        <v>15</v>
      </c>
      <c r="T1545" s="17">
        <f t="shared" si="205"/>
        <v>2</v>
      </c>
      <c r="U1545" s="18" t="s">
        <v>15</v>
      </c>
      <c r="V1545" s="83"/>
      <c r="W1545" s="39" t="s">
        <v>5399</v>
      </c>
      <c r="X1545" s="85">
        <f t="shared" si="207"/>
        <v>15</v>
      </c>
      <c r="Y1545" s="85">
        <f t="shared" si="208"/>
        <v>33.333333333333329</v>
      </c>
      <c r="Z1545" s="85">
        <f>VLOOKUP(A:A,[1]周转天数!$A$1:$N$65536,14,0)</f>
        <v>25</v>
      </c>
    </row>
    <row r="1546" spans="1:26" ht="15" x14ac:dyDescent="0.25">
      <c r="A1546" s="87" t="s">
        <v>1570</v>
      </c>
      <c r="B1546" s="65" t="s">
        <v>6755</v>
      </c>
      <c r="C1546" s="63" t="s">
        <v>5147</v>
      </c>
      <c r="D1546" s="7" t="s">
        <v>22</v>
      </c>
      <c r="E1546" s="7">
        <v>1</v>
      </c>
      <c r="F1546" s="7">
        <v>3</v>
      </c>
      <c r="G1546" s="40" t="s">
        <v>4655</v>
      </c>
      <c r="H1546" s="68">
        <v>0.33333333333333331</v>
      </c>
      <c r="I1546" s="9">
        <v>10</v>
      </c>
      <c r="J1546" s="10">
        <f t="shared" si="202"/>
        <v>3.333333333333333</v>
      </c>
      <c r="K1546" s="11">
        <v>1</v>
      </c>
      <c r="L1546" s="12">
        <v>2</v>
      </c>
      <c r="M1546" s="54">
        <f t="shared" si="206"/>
        <v>2</v>
      </c>
      <c r="N1546" s="13">
        <f t="shared" si="203"/>
        <v>3</v>
      </c>
      <c r="O1546" s="14">
        <f t="shared" si="204"/>
        <v>6.6666666666666661</v>
      </c>
      <c r="P1546" s="15"/>
      <c r="Q1546" s="16">
        <v>5</v>
      </c>
      <c r="R1546" s="72">
        <f t="shared" si="201"/>
        <v>1.6666666666666661</v>
      </c>
      <c r="S1546" s="19" t="s">
        <v>15</v>
      </c>
      <c r="T1546" s="17">
        <f t="shared" si="205"/>
        <v>2</v>
      </c>
      <c r="U1546" s="18" t="s">
        <v>15</v>
      </c>
      <c r="V1546" s="83"/>
      <c r="W1546" s="39" t="s">
        <v>5399</v>
      </c>
      <c r="X1546" s="85">
        <f t="shared" si="207"/>
        <v>18</v>
      </c>
      <c r="Y1546" s="85">
        <f t="shared" si="208"/>
        <v>40</v>
      </c>
      <c r="Z1546" s="85">
        <f>VLOOKUP(A:A,[1]周转天数!$A$1:$N$65536,14,0)</f>
        <v>30</v>
      </c>
    </row>
    <row r="1547" spans="1:26" ht="15" x14ac:dyDescent="0.25">
      <c r="A1547" s="87" t="s">
        <v>1571</v>
      </c>
      <c r="B1547" s="65" t="s">
        <v>6756</v>
      </c>
      <c r="C1547" s="63" t="s">
        <v>20</v>
      </c>
      <c r="D1547" s="7" t="s">
        <v>22</v>
      </c>
      <c r="E1547" s="7">
        <v>1</v>
      </c>
      <c r="F1547" s="7">
        <v>3</v>
      </c>
      <c r="G1547" s="40" t="s">
        <v>4658</v>
      </c>
      <c r="H1547" s="68">
        <v>0.33333333333333331</v>
      </c>
      <c r="I1547" s="9">
        <v>10</v>
      </c>
      <c r="J1547" s="10">
        <f t="shared" si="202"/>
        <v>3.333333333333333</v>
      </c>
      <c r="K1547" s="11">
        <v>1</v>
      </c>
      <c r="L1547" s="12">
        <v>2</v>
      </c>
      <c r="M1547" s="54">
        <f t="shared" si="206"/>
        <v>2</v>
      </c>
      <c r="N1547" s="13">
        <f t="shared" si="203"/>
        <v>3</v>
      </c>
      <c r="O1547" s="14">
        <f t="shared" si="204"/>
        <v>6.6666666666666661</v>
      </c>
      <c r="P1547" s="15"/>
      <c r="Q1547" s="16">
        <v>5</v>
      </c>
      <c r="R1547" s="72">
        <f t="shared" si="201"/>
        <v>1.6666666666666661</v>
      </c>
      <c r="S1547" s="19" t="s">
        <v>15</v>
      </c>
      <c r="T1547" s="17">
        <f t="shared" si="205"/>
        <v>2</v>
      </c>
      <c r="U1547" s="18" t="s">
        <v>15</v>
      </c>
      <c r="V1547" s="83"/>
      <c r="W1547" s="39" t="s">
        <v>5399</v>
      </c>
      <c r="X1547" s="85">
        <f t="shared" si="207"/>
        <v>13.5</v>
      </c>
      <c r="Y1547" s="85">
        <f t="shared" si="208"/>
        <v>29.999999999999996</v>
      </c>
      <c r="Z1547" s="85">
        <f>VLOOKUP(A:A,[1]周转天数!$A$1:$N$65536,14,0)</f>
        <v>22.5</v>
      </c>
    </row>
    <row r="1548" spans="1:26" ht="15" x14ac:dyDescent="0.25">
      <c r="A1548" s="87" t="s">
        <v>1572</v>
      </c>
      <c r="B1548" s="65" t="s">
        <v>6757</v>
      </c>
      <c r="C1548" s="63" t="s">
        <v>5147</v>
      </c>
      <c r="D1548" s="7" t="s">
        <v>22</v>
      </c>
      <c r="E1548" s="7">
        <v>1</v>
      </c>
      <c r="F1548" s="7">
        <v>3</v>
      </c>
      <c r="G1548" s="40" t="s">
        <v>4636</v>
      </c>
      <c r="H1548" s="68">
        <v>0.33333333333333331</v>
      </c>
      <c r="I1548" s="9">
        <v>10</v>
      </c>
      <c r="J1548" s="10">
        <f t="shared" si="202"/>
        <v>3.333333333333333</v>
      </c>
      <c r="K1548" s="11">
        <v>1</v>
      </c>
      <c r="L1548" s="12">
        <v>2</v>
      </c>
      <c r="M1548" s="54">
        <f t="shared" si="206"/>
        <v>2</v>
      </c>
      <c r="N1548" s="13">
        <f t="shared" si="203"/>
        <v>3</v>
      </c>
      <c r="O1548" s="14">
        <f t="shared" si="204"/>
        <v>6.6666666666666661</v>
      </c>
      <c r="P1548" s="15"/>
      <c r="Q1548" s="16">
        <v>5</v>
      </c>
      <c r="R1548" s="72">
        <f t="shared" si="201"/>
        <v>1.6666666666666661</v>
      </c>
      <c r="S1548" s="19" t="s">
        <v>15</v>
      </c>
      <c r="T1548" s="17">
        <f t="shared" si="205"/>
        <v>2</v>
      </c>
      <c r="U1548" s="18" t="s">
        <v>15</v>
      </c>
      <c r="V1548" s="83"/>
      <c r="W1548" s="39" t="s">
        <v>5399</v>
      </c>
      <c r="X1548" s="85">
        <f t="shared" si="207"/>
        <v>9</v>
      </c>
      <c r="Y1548" s="85">
        <f t="shared" si="208"/>
        <v>20</v>
      </c>
      <c r="Z1548" s="85">
        <f>VLOOKUP(A:A,[1]周转天数!$A$1:$N$65536,14,0)</f>
        <v>15</v>
      </c>
    </row>
    <row r="1549" spans="1:26" ht="15" x14ac:dyDescent="0.25">
      <c r="A1549" s="87" t="s">
        <v>1573</v>
      </c>
      <c r="B1549" s="65" t="s">
        <v>6758</v>
      </c>
      <c r="C1549" s="63" t="s">
        <v>24</v>
      </c>
      <c r="D1549" s="7" t="s">
        <v>22</v>
      </c>
      <c r="E1549" s="7">
        <v>1</v>
      </c>
      <c r="F1549" s="7">
        <v>3</v>
      </c>
      <c r="G1549" s="40" t="s">
        <v>4650</v>
      </c>
      <c r="H1549" s="68">
        <v>0.33333333333333331</v>
      </c>
      <c r="I1549" s="9">
        <v>10</v>
      </c>
      <c r="J1549" s="10">
        <f t="shared" si="202"/>
        <v>3.333333333333333</v>
      </c>
      <c r="K1549" s="11">
        <v>1</v>
      </c>
      <c r="L1549" s="12">
        <v>2</v>
      </c>
      <c r="M1549" s="54">
        <f t="shared" si="206"/>
        <v>2</v>
      </c>
      <c r="N1549" s="13">
        <f t="shared" si="203"/>
        <v>3</v>
      </c>
      <c r="O1549" s="14">
        <f t="shared" si="204"/>
        <v>6.6666666666666661</v>
      </c>
      <c r="P1549" s="15"/>
      <c r="Q1549" s="16">
        <v>5</v>
      </c>
      <c r="R1549" s="72">
        <f t="shared" si="201"/>
        <v>1.6666666666666661</v>
      </c>
      <c r="S1549" s="19" t="s">
        <v>15</v>
      </c>
      <c r="T1549" s="17">
        <f t="shared" si="205"/>
        <v>2</v>
      </c>
      <c r="U1549" s="18" t="s">
        <v>15</v>
      </c>
      <c r="V1549" s="83"/>
      <c r="W1549" s="39" t="s">
        <v>5992</v>
      </c>
      <c r="X1549" s="85">
        <f t="shared" si="207"/>
        <v>10.5</v>
      </c>
      <c r="Y1549" s="85">
        <f t="shared" si="208"/>
        <v>23.333333333333332</v>
      </c>
      <c r="Z1549" s="85">
        <f>VLOOKUP(A:A,[1]周转天数!$A$1:$N$65536,14,0)</f>
        <v>17.5</v>
      </c>
    </row>
    <row r="1550" spans="1:26" ht="15" x14ac:dyDescent="0.25">
      <c r="A1550" s="87" t="s">
        <v>1574</v>
      </c>
      <c r="B1550" s="65" t="s">
        <v>6759</v>
      </c>
      <c r="C1550" s="63" t="s">
        <v>24</v>
      </c>
      <c r="D1550" s="7" t="s">
        <v>22</v>
      </c>
      <c r="E1550" s="7">
        <v>1</v>
      </c>
      <c r="F1550" s="7">
        <v>3</v>
      </c>
      <c r="G1550" s="40" t="s">
        <v>4650</v>
      </c>
      <c r="H1550" s="68">
        <v>0.33333333333333331</v>
      </c>
      <c r="I1550" s="9">
        <v>10</v>
      </c>
      <c r="J1550" s="10">
        <f t="shared" si="202"/>
        <v>3.333333333333333</v>
      </c>
      <c r="K1550" s="11">
        <v>1</v>
      </c>
      <c r="L1550" s="12">
        <v>2</v>
      </c>
      <c r="M1550" s="54">
        <f t="shared" si="206"/>
        <v>2</v>
      </c>
      <c r="N1550" s="13">
        <f t="shared" si="203"/>
        <v>3</v>
      </c>
      <c r="O1550" s="14">
        <f t="shared" si="204"/>
        <v>6.6666666666666661</v>
      </c>
      <c r="P1550" s="15"/>
      <c r="Q1550" s="16">
        <v>5</v>
      </c>
      <c r="R1550" s="72">
        <f t="shared" si="201"/>
        <v>1.6666666666666661</v>
      </c>
      <c r="S1550" s="19" t="s">
        <v>15</v>
      </c>
      <c r="T1550" s="17">
        <f t="shared" si="205"/>
        <v>2</v>
      </c>
      <c r="U1550" s="18" t="s">
        <v>15</v>
      </c>
      <c r="V1550" s="83"/>
      <c r="W1550" s="39" t="s">
        <v>5992</v>
      </c>
      <c r="X1550" s="85">
        <f t="shared" si="207"/>
        <v>10.5</v>
      </c>
      <c r="Y1550" s="85">
        <f t="shared" si="208"/>
        <v>23.333333333333332</v>
      </c>
      <c r="Z1550" s="85">
        <f>VLOOKUP(A:A,[1]周转天数!$A$1:$N$65536,14,0)</f>
        <v>17.5</v>
      </c>
    </row>
    <row r="1551" spans="1:26" ht="15" x14ac:dyDescent="0.25">
      <c r="A1551" s="87" t="s">
        <v>1575</v>
      </c>
      <c r="B1551" s="65" t="s">
        <v>6760</v>
      </c>
      <c r="C1551" s="63" t="s">
        <v>24</v>
      </c>
      <c r="D1551" s="7" t="s">
        <v>22</v>
      </c>
      <c r="E1551" s="7">
        <v>1</v>
      </c>
      <c r="F1551" s="7">
        <v>3</v>
      </c>
      <c r="G1551" s="40" t="s">
        <v>4650</v>
      </c>
      <c r="H1551" s="68">
        <v>0.33333333333333331</v>
      </c>
      <c r="I1551" s="9">
        <v>10</v>
      </c>
      <c r="J1551" s="10">
        <f t="shared" si="202"/>
        <v>3.333333333333333</v>
      </c>
      <c r="K1551" s="11">
        <v>1</v>
      </c>
      <c r="L1551" s="12">
        <v>2</v>
      </c>
      <c r="M1551" s="54">
        <f t="shared" si="206"/>
        <v>2</v>
      </c>
      <c r="N1551" s="13">
        <f t="shared" si="203"/>
        <v>3</v>
      </c>
      <c r="O1551" s="14">
        <f t="shared" si="204"/>
        <v>6.6666666666666661</v>
      </c>
      <c r="P1551" s="15"/>
      <c r="Q1551" s="16">
        <v>5</v>
      </c>
      <c r="R1551" s="72">
        <f t="shared" si="201"/>
        <v>1.6666666666666661</v>
      </c>
      <c r="S1551" s="19" t="s">
        <v>15</v>
      </c>
      <c r="T1551" s="17">
        <f t="shared" si="205"/>
        <v>2</v>
      </c>
      <c r="U1551" s="18" t="s">
        <v>15</v>
      </c>
      <c r="V1551" s="83"/>
      <c r="W1551" s="39" t="s">
        <v>5795</v>
      </c>
      <c r="X1551" s="85">
        <f t="shared" si="207"/>
        <v>10.5</v>
      </c>
      <c r="Y1551" s="85">
        <f t="shared" si="208"/>
        <v>23.333333333333332</v>
      </c>
      <c r="Z1551" s="85">
        <f>VLOOKUP(A:A,[1]周转天数!$A$1:$N$65536,14,0)</f>
        <v>17.5</v>
      </c>
    </row>
    <row r="1552" spans="1:26" ht="15" x14ac:dyDescent="0.25">
      <c r="A1552" s="87" t="s">
        <v>1576</v>
      </c>
      <c r="B1552" s="65" t="s">
        <v>6761</v>
      </c>
      <c r="C1552" s="63" t="s">
        <v>24</v>
      </c>
      <c r="D1552" s="7" t="s">
        <v>22</v>
      </c>
      <c r="E1552" s="7">
        <v>1</v>
      </c>
      <c r="F1552" s="7">
        <v>3</v>
      </c>
      <c r="G1552" s="40" t="s">
        <v>4650</v>
      </c>
      <c r="H1552" s="68">
        <v>0.33333333333333331</v>
      </c>
      <c r="I1552" s="9">
        <v>10</v>
      </c>
      <c r="J1552" s="10">
        <f t="shared" si="202"/>
        <v>3.333333333333333</v>
      </c>
      <c r="K1552" s="11">
        <v>1</v>
      </c>
      <c r="L1552" s="12">
        <v>2</v>
      </c>
      <c r="M1552" s="54">
        <f t="shared" si="206"/>
        <v>2</v>
      </c>
      <c r="N1552" s="13">
        <f t="shared" si="203"/>
        <v>3</v>
      </c>
      <c r="O1552" s="14">
        <f t="shared" si="204"/>
        <v>6.6666666666666661</v>
      </c>
      <c r="P1552" s="15"/>
      <c r="Q1552" s="16">
        <v>5</v>
      </c>
      <c r="R1552" s="72">
        <f t="shared" si="201"/>
        <v>1.6666666666666661</v>
      </c>
      <c r="S1552" s="19" t="s">
        <v>15</v>
      </c>
      <c r="T1552" s="17">
        <f t="shared" si="205"/>
        <v>2</v>
      </c>
      <c r="U1552" s="18" t="s">
        <v>15</v>
      </c>
      <c r="V1552" s="83"/>
      <c r="W1552" s="39" t="s">
        <v>5795</v>
      </c>
      <c r="X1552" s="85">
        <f t="shared" si="207"/>
        <v>10.5</v>
      </c>
      <c r="Y1552" s="85">
        <f t="shared" si="208"/>
        <v>23.333333333333332</v>
      </c>
      <c r="Z1552" s="85">
        <f>VLOOKUP(A:A,[1]周转天数!$A$1:$N$65536,14,0)</f>
        <v>17.5</v>
      </c>
    </row>
    <row r="1553" spans="1:26" ht="15" x14ac:dyDescent="0.25">
      <c r="A1553" s="87" t="s">
        <v>1577</v>
      </c>
      <c r="B1553" s="65" t="s">
        <v>6762</v>
      </c>
      <c r="C1553" s="63" t="s">
        <v>24</v>
      </c>
      <c r="D1553" s="7" t="s">
        <v>22</v>
      </c>
      <c r="E1553" s="7">
        <v>1</v>
      </c>
      <c r="F1553" s="7">
        <v>3</v>
      </c>
      <c r="G1553" s="40" t="s">
        <v>4637</v>
      </c>
      <c r="H1553" s="68">
        <v>0.33333333333333331</v>
      </c>
      <c r="I1553" s="9">
        <v>10</v>
      </c>
      <c r="J1553" s="10">
        <f t="shared" si="202"/>
        <v>3.333333333333333</v>
      </c>
      <c r="K1553" s="11">
        <v>1</v>
      </c>
      <c r="L1553" s="12">
        <v>2</v>
      </c>
      <c r="M1553" s="54">
        <f t="shared" si="206"/>
        <v>2</v>
      </c>
      <c r="N1553" s="13">
        <f t="shared" si="203"/>
        <v>3</v>
      </c>
      <c r="O1553" s="14">
        <f t="shared" si="204"/>
        <v>6.6666666666666661</v>
      </c>
      <c r="P1553" s="15"/>
      <c r="Q1553" s="16">
        <v>5</v>
      </c>
      <c r="R1553" s="72">
        <f t="shared" si="201"/>
        <v>1.6666666666666661</v>
      </c>
      <c r="S1553" s="19" t="s">
        <v>15</v>
      </c>
      <c r="T1553" s="17">
        <f t="shared" si="205"/>
        <v>2</v>
      </c>
      <c r="U1553" s="18" t="s">
        <v>15</v>
      </c>
      <c r="V1553" s="83"/>
      <c r="W1553" s="39" t="s">
        <v>5992</v>
      </c>
      <c r="X1553" s="85">
        <f t="shared" si="207"/>
        <v>6</v>
      </c>
      <c r="Y1553" s="85">
        <f t="shared" si="208"/>
        <v>13.333333333333332</v>
      </c>
      <c r="Z1553" s="85">
        <f>VLOOKUP(A:A,[1]周转天数!$A$1:$N$65536,14,0)</f>
        <v>10</v>
      </c>
    </row>
    <row r="1554" spans="1:26" ht="15" x14ac:dyDescent="0.25">
      <c r="A1554" s="87" t="s">
        <v>1578</v>
      </c>
      <c r="B1554" s="65" t="s">
        <v>6763</v>
      </c>
      <c r="C1554" s="63" t="s">
        <v>19</v>
      </c>
      <c r="D1554" s="7" t="s">
        <v>22</v>
      </c>
      <c r="E1554" s="7">
        <v>1</v>
      </c>
      <c r="F1554" s="7">
        <v>3</v>
      </c>
      <c r="G1554" s="40" t="s">
        <v>4645</v>
      </c>
      <c r="H1554" s="68">
        <v>0.33333333333333331</v>
      </c>
      <c r="I1554" s="9">
        <v>10</v>
      </c>
      <c r="J1554" s="10">
        <f t="shared" si="202"/>
        <v>3.333333333333333</v>
      </c>
      <c r="K1554" s="11">
        <v>1</v>
      </c>
      <c r="L1554" s="12">
        <v>2</v>
      </c>
      <c r="M1554" s="54">
        <f t="shared" si="206"/>
        <v>2</v>
      </c>
      <c r="N1554" s="13">
        <f t="shared" si="203"/>
        <v>3</v>
      </c>
      <c r="O1554" s="14">
        <f t="shared" si="204"/>
        <v>6.6666666666666661</v>
      </c>
      <c r="P1554" s="15"/>
      <c r="Q1554" s="16">
        <v>5</v>
      </c>
      <c r="R1554" s="72">
        <f t="shared" si="201"/>
        <v>1.6666666666666661</v>
      </c>
      <c r="S1554" s="19" t="s">
        <v>15</v>
      </c>
      <c r="T1554" s="17">
        <f t="shared" si="205"/>
        <v>2</v>
      </c>
      <c r="U1554" s="18" t="s">
        <v>15</v>
      </c>
      <c r="V1554" s="83"/>
      <c r="W1554" s="39" t="s">
        <v>5399</v>
      </c>
      <c r="X1554" s="85">
        <f t="shared" si="207"/>
        <v>15</v>
      </c>
      <c r="Y1554" s="85">
        <f t="shared" si="208"/>
        <v>33.333333333333329</v>
      </c>
      <c r="Z1554" s="85">
        <f>VLOOKUP(A:A,[1]周转天数!$A$1:$N$65536,14,0)</f>
        <v>25</v>
      </c>
    </row>
    <row r="1555" spans="1:26" ht="15" x14ac:dyDescent="0.25">
      <c r="A1555" s="87" t="s">
        <v>1579</v>
      </c>
      <c r="B1555" s="65" t="s">
        <v>6764</v>
      </c>
      <c r="C1555" s="63" t="s">
        <v>24</v>
      </c>
      <c r="D1555" s="7" t="s">
        <v>22</v>
      </c>
      <c r="E1555" s="7">
        <v>1</v>
      </c>
      <c r="F1555" s="7">
        <v>3</v>
      </c>
      <c r="G1555" s="40" t="s">
        <v>4636</v>
      </c>
      <c r="H1555" s="68">
        <v>0.33333333333333331</v>
      </c>
      <c r="I1555" s="9">
        <v>10</v>
      </c>
      <c r="J1555" s="10">
        <f t="shared" si="202"/>
        <v>3.333333333333333</v>
      </c>
      <c r="K1555" s="11">
        <v>1</v>
      </c>
      <c r="L1555" s="12">
        <v>2</v>
      </c>
      <c r="M1555" s="54">
        <f t="shared" si="206"/>
        <v>2</v>
      </c>
      <c r="N1555" s="13">
        <f t="shared" si="203"/>
        <v>3</v>
      </c>
      <c r="O1555" s="14">
        <f t="shared" si="204"/>
        <v>6.6666666666666661</v>
      </c>
      <c r="P1555" s="15"/>
      <c r="Q1555" s="16">
        <v>5</v>
      </c>
      <c r="R1555" s="72">
        <f t="shared" si="201"/>
        <v>1.6666666666666661</v>
      </c>
      <c r="S1555" s="19" t="s">
        <v>15</v>
      </c>
      <c r="T1555" s="17">
        <f t="shared" si="205"/>
        <v>2</v>
      </c>
      <c r="U1555" s="18" t="s">
        <v>15</v>
      </c>
      <c r="V1555" s="83"/>
      <c r="W1555" s="39" t="s">
        <v>5992</v>
      </c>
      <c r="X1555" s="85">
        <f t="shared" si="207"/>
        <v>9</v>
      </c>
      <c r="Y1555" s="85">
        <f t="shared" si="208"/>
        <v>20</v>
      </c>
      <c r="Z1555" s="85">
        <f>VLOOKUP(A:A,[1]周转天数!$A$1:$N$65536,14,0)</f>
        <v>15</v>
      </c>
    </row>
    <row r="1556" spans="1:26" ht="15" x14ac:dyDescent="0.25">
      <c r="A1556" s="87" t="s">
        <v>1580</v>
      </c>
      <c r="B1556" s="65" t="s">
        <v>6765</v>
      </c>
      <c r="C1556" s="63" t="s">
        <v>20</v>
      </c>
      <c r="D1556" s="7" t="s">
        <v>22</v>
      </c>
      <c r="E1556" s="7">
        <v>1</v>
      </c>
      <c r="F1556" s="7">
        <v>3</v>
      </c>
      <c r="G1556" s="40" t="s">
        <v>4677</v>
      </c>
      <c r="H1556" s="68">
        <v>0.33333333333333331</v>
      </c>
      <c r="I1556" s="9">
        <v>10</v>
      </c>
      <c r="J1556" s="10">
        <f t="shared" si="202"/>
        <v>3.333333333333333</v>
      </c>
      <c r="K1556" s="11">
        <v>1</v>
      </c>
      <c r="L1556" s="12">
        <v>2</v>
      </c>
      <c r="M1556" s="54">
        <f t="shared" si="206"/>
        <v>2</v>
      </c>
      <c r="N1556" s="13">
        <f t="shared" si="203"/>
        <v>3</v>
      </c>
      <c r="O1556" s="14">
        <f t="shared" si="204"/>
        <v>6.6666666666666661</v>
      </c>
      <c r="P1556" s="15"/>
      <c r="Q1556" s="16">
        <v>5</v>
      </c>
      <c r="R1556" s="72">
        <f t="shared" si="201"/>
        <v>1.6666666666666661</v>
      </c>
      <c r="S1556" s="19" t="s">
        <v>15</v>
      </c>
      <c r="T1556" s="17">
        <f t="shared" si="205"/>
        <v>2</v>
      </c>
      <c r="U1556" s="18" t="s">
        <v>15</v>
      </c>
      <c r="V1556" s="83"/>
      <c r="W1556" s="39" t="s">
        <v>6489</v>
      </c>
      <c r="X1556" s="85">
        <f t="shared" si="207"/>
        <v>37.5</v>
      </c>
      <c r="Y1556" s="85">
        <f t="shared" si="208"/>
        <v>83.333333333333329</v>
      </c>
      <c r="Z1556" s="85">
        <f>VLOOKUP(A:A,[1]周转天数!$A$1:$N$65536,14,0)</f>
        <v>62.5</v>
      </c>
    </row>
    <row r="1557" spans="1:26" ht="15" x14ac:dyDescent="0.25">
      <c r="A1557" s="87" t="s">
        <v>1581</v>
      </c>
      <c r="B1557" s="65" t="s">
        <v>6766</v>
      </c>
      <c r="C1557" s="63" t="s">
        <v>24</v>
      </c>
      <c r="D1557" s="7" t="s">
        <v>22</v>
      </c>
      <c r="E1557" s="7">
        <v>1</v>
      </c>
      <c r="F1557" s="7">
        <v>3</v>
      </c>
      <c r="G1557" s="40" t="s">
        <v>4661</v>
      </c>
      <c r="H1557" s="68">
        <v>0.33333333333333331</v>
      </c>
      <c r="I1557" s="9">
        <v>10</v>
      </c>
      <c r="J1557" s="10">
        <f t="shared" si="202"/>
        <v>3.333333333333333</v>
      </c>
      <c r="K1557" s="11">
        <v>1</v>
      </c>
      <c r="L1557" s="12">
        <v>2</v>
      </c>
      <c r="M1557" s="54">
        <f t="shared" si="206"/>
        <v>2</v>
      </c>
      <c r="N1557" s="13">
        <f t="shared" si="203"/>
        <v>3</v>
      </c>
      <c r="O1557" s="14">
        <f t="shared" si="204"/>
        <v>6.6666666666666661</v>
      </c>
      <c r="P1557" s="15"/>
      <c r="Q1557" s="16">
        <v>5</v>
      </c>
      <c r="R1557" s="72">
        <f t="shared" si="201"/>
        <v>1.6666666666666661</v>
      </c>
      <c r="S1557" s="19" t="s">
        <v>15</v>
      </c>
      <c r="T1557" s="17">
        <f t="shared" si="205"/>
        <v>2</v>
      </c>
      <c r="U1557" s="18" t="s">
        <v>15</v>
      </c>
      <c r="V1557" s="83"/>
      <c r="W1557" s="39" t="s">
        <v>6767</v>
      </c>
      <c r="X1557" s="85">
        <f t="shared" si="207"/>
        <v>29.400000000000002</v>
      </c>
      <c r="Y1557" s="85">
        <f t="shared" si="208"/>
        <v>65.333333333333329</v>
      </c>
      <c r="Z1557" s="85">
        <f>VLOOKUP(A:A,[1]周转天数!$A$1:$N$65536,14,0)</f>
        <v>49</v>
      </c>
    </row>
    <row r="1558" spans="1:26" ht="15" x14ac:dyDescent="0.25">
      <c r="A1558" s="87" t="s">
        <v>1582</v>
      </c>
      <c r="B1558" s="65" t="s">
        <v>6768</v>
      </c>
      <c r="C1558" s="63" t="s">
        <v>24</v>
      </c>
      <c r="D1558" s="7" t="s">
        <v>22</v>
      </c>
      <c r="E1558" s="7">
        <v>1</v>
      </c>
      <c r="F1558" s="7">
        <v>3</v>
      </c>
      <c r="G1558" s="40" t="s">
        <v>4650</v>
      </c>
      <c r="H1558" s="68">
        <v>0.33333333333333331</v>
      </c>
      <c r="I1558" s="9">
        <v>10</v>
      </c>
      <c r="J1558" s="10">
        <f t="shared" si="202"/>
        <v>3.333333333333333</v>
      </c>
      <c r="K1558" s="11">
        <v>1</v>
      </c>
      <c r="L1558" s="12">
        <v>2</v>
      </c>
      <c r="M1558" s="54">
        <f t="shared" si="206"/>
        <v>2</v>
      </c>
      <c r="N1558" s="13">
        <f t="shared" si="203"/>
        <v>3</v>
      </c>
      <c r="O1558" s="14">
        <f t="shared" si="204"/>
        <v>6.6666666666666661</v>
      </c>
      <c r="P1558" s="15"/>
      <c r="Q1558" s="16">
        <v>5</v>
      </c>
      <c r="R1558" s="72">
        <f t="shared" si="201"/>
        <v>1.6666666666666661</v>
      </c>
      <c r="S1558" s="19" t="s">
        <v>15</v>
      </c>
      <c r="T1558" s="17">
        <f t="shared" si="205"/>
        <v>2</v>
      </c>
      <c r="U1558" s="18" t="s">
        <v>15</v>
      </c>
      <c r="V1558" s="83"/>
      <c r="W1558" s="39" t="s">
        <v>5795</v>
      </c>
      <c r="X1558" s="85">
        <f t="shared" si="207"/>
        <v>10.5</v>
      </c>
      <c r="Y1558" s="85">
        <f t="shared" si="208"/>
        <v>23.333333333333332</v>
      </c>
      <c r="Z1558" s="85">
        <f>VLOOKUP(A:A,[1]周转天数!$A$1:$N$65536,14,0)</f>
        <v>17.5</v>
      </c>
    </row>
    <row r="1559" spans="1:26" ht="15" x14ac:dyDescent="0.25">
      <c r="A1559" s="87" t="s">
        <v>1583</v>
      </c>
      <c r="B1559" s="65" t="s">
        <v>6769</v>
      </c>
      <c r="C1559" s="63" t="s">
        <v>20</v>
      </c>
      <c r="D1559" s="7" t="s">
        <v>22</v>
      </c>
      <c r="E1559" s="7">
        <v>1</v>
      </c>
      <c r="F1559" s="7">
        <v>3</v>
      </c>
      <c r="G1559" s="40" t="s">
        <v>4777</v>
      </c>
      <c r="H1559" s="68">
        <v>0.33333333333333331</v>
      </c>
      <c r="I1559" s="9">
        <v>10</v>
      </c>
      <c r="J1559" s="10">
        <f t="shared" si="202"/>
        <v>3.333333333333333</v>
      </c>
      <c r="K1559" s="11">
        <v>1</v>
      </c>
      <c r="L1559" s="12">
        <v>2</v>
      </c>
      <c r="M1559" s="54">
        <f t="shared" si="206"/>
        <v>2</v>
      </c>
      <c r="N1559" s="13">
        <f t="shared" si="203"/>
        <v>3</v>
      </c>
      <c r="O1559" s="14">
        <f t="shared" si="204"/>
        <v>6.6666666666666661</v>
      </c>
      <c r="P1559" s="15"/>
      <c r="Q1559" s="16">
        <v>5</v>
      </c>
      <c r="R1559" s="72">
        <f t="shared" si="201"/>
        <v>1.6666666666666661</v>
      </c>
      <c r="S1559" s="19" t="s">
        <v>15</v>
      </c>
      <c r="T1559" s="17">
        <f t="shared" si="205"/>
        <v>2</v>
      </c>
      <c r="U1559" s="18" t="s">
        <v>15</v>
      </c>
      <c r="V1559" s="83"/>
      <c r="W1559" s="39" t="s">
        <v>6751</v>
      </c>
      <c r="X1559" s="85">
        <f t="shared" si="207"/>
        <v>73.5</v>
      </c>
      <c r="Y1559" s="85">
        <f t="shared" si="208"/>
        <v>163.33333333333331</v>
      </c>
      <c r="Z1559" s="85">
        <f>VLOOKUP(A:A,[1]周转天数!$A$1:$N$65536,14,0)</f>
        <v>122.5</v>
      </c>
    </row>
    <row r="1560" spans="1:26" ht="15" x14ac:dyDescent="0.25">
      <c r="A1560" s="87" t="s">
        <v>1584</v>
      </c>
      <c r="B1560" s="65" t="s">
        <v>6770</v>
      </c>
      <c r="C1560" s="63" t="s">
        <v>25</v>
      </c>
      <c r="D1560" s="7" t="s">
        <v>22</v>
      </c>
      <c r="E1560" s="7">
        <v>1</v>
      </c>
      <c r="F1560" s="7">
        <v>3</v>
      </c>
      <c r="G1560" s="40" t="s">
        <v>4649</v>
      </c>
      <c r="H1560" s="68">
        <v>0.33333333333333331</v>
      </c>
      <c r="I1560" s="9">
        <v>10</v>
      </c>
      <c r="J1560" s="10">
        <f t="shared" si="202"/>
        <v>3.333333333333333</v>
      </c>
      <c r="K1560" s="11">
        <v>1</v>
      </c>
      <c r="L1560" s="12">
        <v>2</v>
      </c>
      <c r="M1560" s="54">
        <f t="shared" si="206"/>
        <v>2</v>
      </c>
      <c r="N1560" s="13">
        <f t="shared" si="203"/>
        <v>3</v>
      </c>
      <c r="O1560" s="14">
        <f t="shared" si="204"/>
        <v>6.6666666666666661</v>
      </c>
      <c r="P1560" s="15"/>
      <c r="Q1560" s="16">
        <v>5</v>
      </c>
      <c r="R1560" s="72">
        <f t="shared" si="201"/>
        <v>1.6666666666666661</v>
      </c>
      <c r="S1560" s="19" t="s">
        <v>15</v>
      </c>
      <c r="T1560" s="17">
        <f t="shared" si="205"/>
        <v>2</v>
      </c>
      <c r="U1560" s="18" t="s">
        <v>15</v>
      </c>
      <c r="V1560" s="83"/>
      <c r="W1560" s="39" t="s">
        <v>5148</v>
      </c>
      <c r="X1560" s="85">
        <f t="shared" si="207"/>
        <v>23.4</v>
      </c>
      <c r="Y1560" s="85">
        <f t="shared" si="208"/>
        <v>51.999999999999993</v>
      </c>
      <c r="Z1560" s="85">
        <f>VLOOKUP(A:A,[1]周转天数!$A$1:$N$65536,14,0)</f>
        <v>39</v>
      </c>
    </row>
    <row r="1561" spans="1:26" ht="15" x14ac:dyDescent="0.25">
      <c r="A1561" s="87" t="s">
        <v>1585</v>
      </c>
      <c r="B1561" s="65" t="s">
        <v>6771</v>
      </c>
      <c r="C1561" s="63" t="s">
        <v>24</v>
      </c>
      <c r="D1561" s="7" t="s">
        <v>22</v>
      </c>
      <c r="E1561" s="7">
        <v>1</v>
      </c>
      <c r="F1561" s="7">
        <v>3</v>
      </c>
      <c r="G1561" s="40" t="s">
        <v>4637</v>
      </c>
      <c r="H1561" s="68">
        <v>0.33333333333333331</v>
      </c>
      <c r="I1561" s="9">
        <v>10</v>
      </c>
      <c r="J1561" s="10">
        <f t="shared" si="202"/>
        <v>3.333333333333333</v>
      </c>
      <c r="K1561" s="11">
        <v>1</v>
      </c>
      <c r="L1561" s="12">
        <v>2</v>
      </c>
      <c r="M1561" s="54">
        <f t="shared" si="206"/>
        <v>2</v>
      </c>
      <c r="N1561" s="13">
        <f t="shared" si="203"/>
        <v>3</v>
      </c>
      <c r="O1561" s="14">
        <f t="shared" si="204"/>
        <v>6.6666666666666661</v>
      </c>
      <c r="P1561" s="15"/>
      <c r="Q1561" s="16">
        <v>5</v>
      </c>
      <c r="R1561" s="72">
        <f t="shared" si="201"/>
        <v>1.6666666666666661</v>
      </c>
      <c r="S1561" s="19" t="s">
        <v>15</v>
      </c>
      <c r="T1561" s="17">
        <f t="shared" si="205"/>
        <v>2</v>
      </c>
      <c r="U1561" s="18" t="s">
        <v>15</v>
      </c>
      <c r="V1561" s="83"/>
      <c r="W1561" s="39" t="s">
        <v>5161</v>
      </c>
      <c r="X1561" s="85">
        <f t="shared" si="207"/>
        <v>6</v>
      </c>
      <c r="Y1561" s="85">
        <f t="shared" si="208"/>
        <v>13.333333333333332</v>
      </c>
      <c r="Z1561" s="85">
        <f>VLOOKUP(A:A,[1]周转天数!$A$1:$N$65536,14,0)</f>
        <v>10</v>
      </c>
    </row>
    <row r="1562" spans="1:26" ht="15" x14ac:dyDescent="0.25">
      <c r="A1562" s="87" t="s">
        <v>1586</v>
      </c>
      <c r="B1562" s="65" t="s">
        <v>6772</v>
      </c>
      <c r="C1562" s="63" t="s">
        <v>24</v>
      </c>
      <c r="D1562" s="7" t="s">
        <v>22</v>
      </c>
      <c r="E1562" s="7">
        <v>1</v>
      </c>
      <c r="F1562" s="7">
        <v>3</v>
      </c>
      <c r="G1562" s="40" t="s">
        <v>4633</v>
      </c>
      <c r="H1562" s="68">
        <v>0.33333333333333331</v>
      </c>
      <c r="I1562" s="9">
        <v>10</v>
      </c>
      <c r="J1562" s="10">
        <f t="shared" si="202"/>
        <v>3.333333333333333</v>
      </c>
      <c r="K1562" s="11">
        <v>1</v>
      </c>
      <c r="L1562" s="12">
        <v>2</v>
      </c>
      <c r="M1562" s="54">
        <f t="shared" si="206"/>
        <v>2</v>
      </c>
      <c r="N1562" s="13">
        <f t="shared" si="203"/>
        <v>3</v>
      </c>
      <c r="O1562" s="14">
        <f t="shared" si="204"/>
        <v>6.6666666666666661</v>
      </c>
      <c r="P1562" s="15"/>
      <c r="Q1562" s="16">
        <v>5</v>
      </c>
      <c r="R1562" s="72">
        <f t="shared" si="201"/>
        <v>1.6666666666666661</v>
      </c>
      <c r="S1562" s="19" t="s">
        <v>15</v>
      </c>
      <c r="T1562" s="17">
        <f t="shared" si="205"/>
        <v>2</v>
      </c>
      <c r="U1562" s="18" t="s">
        <v>15</v>
      </c>
      <c r="V1562" s="83"/>
      <c r="W1562" s="39" t="s">
        <v>5320</v>
      </c>
      <c r="X1562" s="85">
        <f t="shared" si="207"/>
        <v>7.5</v>
      </c>
      <c r="Y1562" s="85">
        <f t="shared" si="208"/>
        <v>16.666666666666664</v>
      </c>
      <c r="Z1562" s="85">
        <f>VLOOKUP(A:A,[1]周转天数!$A$1:$N$65536,14,0)</f>
        <v>12.5</v>
      </c>
    </row>
    <row r="1563" spans="1:26" ht="15" x14ac:dyDescent="0.25">
      <c r="A1563" s="87" t="s">
        <v>1587</v>
      </c>
      <c r="B1563" s="65" t="s">
        <v>6773</v>
      </c>
      <c r="C1563" s="63" t="s">
        <v>24</v>
      </c>
      <c r="D1563" s="7" t="s">
        <v>22</v>
      </c>
      <c r="E1563" s="7">
        <v>1</v>
      </c>
      <c r="F1563" s="7">
        <v>3</v>
      </c>
      <c r="G1563" s="40" t="s">
        <v>4633</v>
      </c>
      <c r="H1563" s="68">
        <v>0.33333333333333331</v>
      </c>
      <c r="I1563" s="9">
        <v>10</v>
      </c>
      <c r="J1563" s="10">
        <f t="shared" si="202"/>
        <v>3.333333333333333</v>
      </c>
      <c r="K1563" s="11">
        <v>1</v>
      </c>
      <c r="L1563" s="12">
        <v>2</v>
      </c>
      <c r="M1563" s="54">
        <f t="shared" si="206"/>
        <v>2</v>
      </c>
      <c r="N1563" s="13">
        <f t="shared" si="203"/>
        <v>3</v>
      </c>
      <c r="O1563" s="14">
        <f t="shared" si="204"/>
        <v>6.6666666666666661</v>
      </c>
      <c r="P1563" s="15"/>
      <c r="Q1563" s="16">
        <v>5</v>
      </c>
      <c r="R1563" s="72">
        <f t="shared" si="201"/>
        <v>1.6666666666666661</v>
      </c>
      <c r="S1563" s="19" t="s">
        <v>15</v>
      </c>
      <c r="T1563" s="17">
        <f t="shared" si="205"/>
        <v>2</v>
      </c>
      <c r="U1563" s="18" t="s">
        <v>15</v>
      </c>
      <c r="V1563" s="83"/>
      <c r="W1563" s="39" t="s">
        <v>5320</v>
      </c>
      <c r="X1563" s="85">
        <f t="shared" si="207"/>
        <v>7.5</v>
      </c>
      <c r="Y1563" s="85">
        <f t="shared" si="208"/>
        <v>16.666666666666664</v>
      </c>
      <c r="Z1563" s="85">
        <f>VLOOKUP(A:A,[1]周转天数!$A$1:$N$65536,14,0)</f>
        <v>12.5</v>
      </c>
    </row>
    <row r="1564" spans="1:26" ht="15" x14ac:dyDescent="0.25">
      <c r="A1564" s="87" t="s">
        <v>1588</v>
      </c>
      <c r="B1564" s="65" t="s">
        <v>6774</v>
      </c>
      <c r="C1564" s="63" t="s">
        <v>24</v>
      </c>
      <c r="D1564" s="7" t="s">
        <v>22</v>
      </c>
      <c r="E1564" s="7">
        <v>1</v>
      </c>
      <c r="F1564" s="7">
        <v>3</v>
      </c>
      <c r="G1564" s="40" t="s">
        <v>4755</v>
      </c>
      <c r="H1564" s="68">
        <v>0.33333333333333331</v>
      </c>
      <c r="I1564" s="9">
        <v>10</v>
      </c>
      <c r="J1564" s="10">
        <f t="shared" si="202"/>
        <v>3.333333333333333</v>
      </c>
      <c r="K1564" s="11">
        <v>1</v>
      </c>
      <c r="L1564" s="12">
        <v>2</v>
      </c>
      <c r="M1564" s="54">
        <f t="shared" si="206"/>
        <v>2</v>
      </c>
      <c r="N1564" s="13">
        <f t="shared" si="203"/>
        <v>3</v>
      </c>
      <c r="O1564" s="14">
        <f t="shared" si="204"/>
        <v>6.6666666666666661</v>
      </c>
      <c r="P1564" s="15"/>
      <c r="Q1564" s="16">
        <v>5</v>
      </c>
      <c r="R1564" s="72">
        <f t="shared" si="201"/>
        <v>1.6666666666666661</v>
      </c>
      <c r="S1564" s="19" t="s">
        <v>15</v>
      </c>
      <c r="T1564" s="17">
        <f t="shared" si="205"/>
        <v>2</v>
      </c>
      <c r="U1564" s="18" t="s">
        <v>15</v>
      </c>
      <c r="V1564" s="83"/>
      <c r="W1564" s="39" t="s">
        <v>5379</v>
      </c>
      <c r="X1564" s="85">
        <f t="shared" si="207"/>
        <v>9.6000000000000014</v>
      </c>
      <c r="Y1564" s="85">
        <f t="shared" si="208"/>
        <v>21.333333333333332</v>
      </c>
      <c r="Z1564" s="85">
        <f>VLOOKUP(A:A,[1]周转天数!$A$1:$N$65536,14,0)</f>
        <v>16</v>
      </c>
    </row>
    <row r="1565" spans="1:26" ht="15" x14ac:dyDescent="0.25">
      <c r="A1565" s="87" t="s">
        <v>1589</v>
      </c>
      <c r="B1565" s="65" t="s">
        <v>6775</v>
      </c>
      <c r="C1565" s="63" t="s">
        <v>24</v>
      </c>
      <c r="D1565" s="7" t="s">
        <v>22</v>
      </c>
      <c r="E1565" s="7">
        <v>1</v>
      </c>
      <c r="F1565" s="7">
        <v>3</v>
      </c>
      <c r="G1565" s="40" t="s">
        <v>4755</v>
      </c>
      <c r="H1565" s="68">
        <v>0.33333333333333331</v>
      </c>
      <c r="I1565" s="9">
        <v>10</v>
      </c>
      <c r="J1565" s="10">
        <f t="shared" si="202"/>
        <v>3.333333333333333</v>
      </c>
      <c r="K1565" s="11">
        <v>1</v>
      </c>
      <c r="L1565" s="12">
        <v>2</v>
      </c>
      <c r="M1565" s="54">
        <f t="shared" si="206"/>
        <v>2</v>
      </c>
      <c r="N1565" s="13">
        <f t="shared" si="203"/>
        <v>3</v>
      </c>
      <c r="O1565" s="14">
        <f t="shared" si="204"/>
        <v>6.6666666666666661</v>
      </c>
      <c r="P1565" s="15"/>
      <c r="Q1565" s="16">
        <v>5</v>
      </c>
      <c r="R1565" s="72">
        <f t="shared" si="201"/>
        <v>1.6666666666666661</v>
      </c>
      <c r="S1565" s="19" t="s">
        <v>15</v>
      </c>
      <c r="T1565" s="17">
        <f t="shared" si="205"/>
        <v>2</v>
      </c>
      <c r="U1565" s="18" t="s">
        <v>15</v>
      </c>
      <c r="V1565" s="83"/>
      <c r="W1565" s="39" t="s">
        <v>5029</v>
      </c>
      <c r="X1565" s="85">
        <f t="shared" si="207"/>
        <v>9.6000000000000014</v>
      </c>
      <c r="Y1565" s="85">
        <f t="shared" si="208"/>
        <v>21.333333333333332</v>
      </c>
      <c r="Z1565" s="85">
        <f>VLOOKUP(A:A,[1]周转天数!$A$1:$N$65536,14,0)</f>
        <v>16</v>
      </c>
    </row>
    <row r="1566" spans="1:26" ht="15" x14ac:dyDescent="0.25">
      <c r="A1566" s="87" t="s">
        <v>1590</v>
      </c>
      <c r="B1566" s="65" t="s">
        <v>6776</v>
      </c>
      <c r="C1566" s="63" t="s">
        <v>24</v>
      </c>
      <c r="D1566" s="7" t="s">
        <v>22</v>
      </c>
      <c r="E1566" s="7">
        <v>1</v>
      </c>
      <c r="F1566" s="7">
        <v>3</v>
      </c>
      <c r="G1566" s="40" t="s">
        <v>4755</v>
      </c>
      <c r="H1566" s="68">
        <v>0.33333333333333331</v>
      </c>
      <c r="I1566" s="9">
        <v>10</v>
      </c>
      <c r="J1566" s="10">
        <f t="shared" si="202"/>
        <v>3.333333333333333</v>
      </c>
      <c r="K1566" s="11">
        <v>1</v>
      </c>
      <c r="L1566" s="12">
        <v>2</v>
      </c>
      <c r="M1566" s="54">
        <f t="shared" si="206"/>
        <v>2</v>
      </c>
      <c r="N1566" s="13">
        <f t="shared" si="203"/>
        <v>3</v>
      </c>
      <c r="O1566" s="14">
        <f t="shared" si="204"/>
        <v>6.6666666666666661</v>
      </c>
      <c r="P1566" s="15"/>
      <c r="Q1566" s="16">
        <v>5</v>
      </c>
      <c r="R1566" s="72">
        <f t="shared" si="201"/>
        <v>1.6666666666666661</v>
      </c>
      <c r="S1566" s="19" t="s">
        <v>15</v>
      </c>
      <c r="T1566" s="17">
        <f t="shared" si="205"/>
        <v>2</v>
      </c>
      <c r="U1566" s="18" t="s">
        <v>15</v>
      </c>
      <c r="V1566" s="83"/>
      <c r="W1566" s="39" t="s">
        <v>5029</v>
      </c>
      <c r="X1566" s="85">
        <f t="shared" si="207"/>
        <v>9.6000000000000014</v>
      </c>
      <c r="Y1566" s="85">
        <f t="shared" si="208"/>
        <v>21.333333333333332</v>
      </c>
      <c r="Z1566" s="85">
        <f>VLOOKUP(A:A,[1]周转天数!$A$1:$N$65536,14,0)</f>
        <v>16</v>
      </c>
    </row>
    <row r="1567" spans="1:26" ht="15" x14ac:dyDescent="0.25">
      <c r="A1567" s="87" t="s">
        <v>1591</v>
      </c>
      <c r="B1567" s="65" t="s">
        <v>6777</v>
      </c>
      <c r="C1567" s="63" t="s">
        <v>24</v>
      </c>
      <c r="D1567" s="7" t="s">
        <v>22</v>
      </c>
      <c r="E1567" s="7">
        <v>1</v>
      </c>
      <c r="F1567" s="7">
        <v>3</v>
      </c>
      <c r="G1567" s="40" t="s">
        <v>4655</v>
      </c>
      <c r="H1567" s="68">
        <v>0.33333333333333331</v>
      </c>
      <c r="I1567" s="9">
        <v>10</v>
      </c>
      <c r="J1567" s="10">
        <f t="shared" si="202"/>
        <v>3.333333333333333</v>
      </c>
      <c r="K1567" s="11">
        <v>1</v>
      </c>
      <c r="L1567" s="12">
        <v>2</v>
      </c>
      <c r="M1567" s="54">
        <f t="shared" si="206"/>
        <v>2</v>
      </c>
      <c r="N1567" s="13">
        <f t="shared" si="203"/>
        <v>3</v>
      </c>
      <c r="O1567" s="14">
        <f t="shared" si="204"/>
        <v>6.6666666666666661</v>
      </c>
      <c r="P1567" s="15"/>
      <c r="Q1567" s="16">
        <v>5</v>
      </c>
      <c r="R1567" s="72">
        <f t="shared" si="201"/>
        <v>1.6666666666666661</v>
      </c>
      <c r="S1567" s="19" t="s">
        <v>15</v>
      </c>
      <c r="T1567" s="17">
        <f t="shared" si="205"/>
        <v>2</v>
      </c>
      <c r="U1567" s="18" t="s">
        <v>15</v>
      </c>
      <c r="V1567" s="83"/>
      <c r="W1567" s="39" t="s">
        <v>5148</v>
      </c>
      <c r="X1567" s="85">
        <f t="shared" si="207"/>
        <v>18</v>
      </c>
      <c r="Y1567" s="85">
        <f t="shared" si="208"/>
        <v>40</v>
      </c>
      <c r="Z1567" s="85">
        <f>VLOOKUP(A:A,[1]周转天数!$A$1:$N$65536,14,0)</f>
        <v>30</v>
      </c>
    </row>
    <row r="1568" spans="1:26" ht="15" x14ac:dyDescent="0.25">
      <c r="A1568" s="87" t="s">
        <v>1592</v>
      </c>
      <c r="B1568" s="65" t="s">
        <v>6778</v>
      </c>
      <c r="C1568" s="63" t="s">
        <v>4987</v>
      </c>
      <c r="D1568" s="7" t="s">
        <v>22</v>
      </c>
      <c r="E1568" s="7">
        <v>1</v>
      </c>
      <c r="F1568" s="7">
        <v>3</v>
      </c>
      <c r="G1568" s="40" t="s">
        <v>4664</v>
      </c>
      <c r="H1568" s="68">
        <v>0.33333333333333331</v>
      </c>
      <c r="I1568" s="9">
        <v>10</v>
      </c>
      <c r="J1568" s="10">
        <f t="shared" si="202"/>
        <v>3.333333333333333</v>
      </c>
      <c r="K1568" s="11">
        <v>1</v>
      </c>
      <c r="L1568" s="12">
        <v>2</v>
      </c>
      <c r="M1568" s="54">
        <f t="shared" si="206"/>
        <v>2</v>
      </c>
      <c r="N1568" s="13">
        <f t="shared" si="203"/>
        <v>3</v>
      </c>
      <c r="O1568" s="14">
        <f t="shared" si="204"/>
        <v>6.6666666666666661</v>
      </c>
      <c r="P1568" s="15"/>
      <c r="Q1568" s="16">
        <v>5</v>
      </c>
      <c r="R1568" s="72">
        <f t="shared" si="201"/>
        <v>1.6666666666666661</v>
      </c>
      <c r="S1568" s="19" t="s">
        <v>15</v>
      </c>
      <c r="T1568" s="17">
        <f t="shared" si="205"/>
        <v>2</v>
      </c>
      <c r="U1568" s="18" t="s">
        <v>15</v>
      </c>
      <c r="V1568" s="83"/>
      <c r="W1568" s="39" t="s">
        <v>6131</v>
      </c>
      <c r="X1568" s="85">
        <f t="shared" si="207"/>
        <v>25.5</v>
      </c>
      <c r="Y1568" s="85">
        <f t="shared" si="208"/>
        <v>56.666666666666664</v>
      </c>
      <c r="Z1568" s="85">
        <f>VLOOKUP(A:A,[1]周转天数!$A$1:$N$65536,14,0)</f>
        <v>42.5</v>
      </c>
    </row>
    <row r="1569" spans="1:26" ht="15" x14ac:dyDescent="0.25">
      <c r="A1569" s="87" t="s">
        <v>1593</v>
      </c>
      <c r="B1569" s="65" t="s">
        <v>6779</v>
      </c>
      <c r="C1569" s="63" t="s">
        <v>24</v>
      </c>
      <c r="D1569" s="7" t="s">
        <v>22</v>
      </c>
      <c r="E1569" s="7">
        <v>1</v>
      </c>
      <c r="F1569" s="7">
        <v>3</v>
      </c>
      <c r="G1569" s="40" t="s">
        <v>4645</v>
      </c>
      <c r="H1569" s="68">
        <v>0.33333333333333331</v>
      </c>
      <c r="I1569" s="9">
        <v>10</v>
      </c>
      <c r="J1569" s="10">
        <f t="shared" si="202"/>
        <v>3.333333333333333</v>
      </c>
      <c r="K1569" s="11">
        <v>1</v>
      </c>
      <c r="L1569" s="12">
        <v>2</v>
      </c>
      <c r="M1569" s="54">
        <f t="shared" si="206"/>
        <v>2</v>
      </c>
      <c r="N1569" s="13">
        <f t="shared" si="203"/>
        <v>3</v>
      </c>
      <c r="O1569" s="14">
        <f t="shared" si="204"/>
        <v>6.6666666666666661</v>
      </c>
      <c r="P1569" s="15"/>
      <c r="Q1569" s="16">
        <v>5</v>
      </c>
      <c r="R1569" s="72">
        <f t="shared" si="201"/>
        <v>1.6666666666666661</v>
      </c>
      <c r="S1569" s="19" t="s">
        <v>15</v>
      </c>
      <c r="T1569" s="17">
        <f t="shared" si="205"/>
        <v>2</v>
      </c>
      <c r="U1569" s="18" t="s">
        <v>15</v>
      </c>
      <c r="V1569" s="83"/>
      <c r="W1569" s="39" t="s">
        <v>5148</v>
      </c>
      <c r="X1569" s="85">
        <f t="shared" si="207"/>
        <v>15</v>
      </c>
      <c r="Y1569" s="85">
        <f t="shared" si="208"/>
        <v>33.333333333333329</v>
      </c>
      <c r="Z1569" s="85">
        <f>VLOOKUP(A:A,[1]周转天数!$A$1:$N$65536,14,0)</f>
        <v>25</v>
      </c>
    </row>
    <row r="1570" spans="1:26" ht="15" x14ac:dyDescent="0.25">
      <c r="A1570" s="87" t="s">
        <v>1594</v>
      </c>
      <c r="B1570" s="65" t="s">
        <v>6780</v>
      </c>
      <c r="C1570" s="63" t="s">
        <v>24</v>
      </c>
      <c r="D1570" s="7" t="s">
        <v>22</v>
      </c>
      <c r="E1570" s="7">
        <v>1</v>
      </c>
      <c r="F1570" s="7">
        <v>3</v>
      </c>
      <c r="G1570" s="40" t="s">
        <v>4645</v>
      </c>
      <c r="H1570" s="68">
        <v>0.33333333333333331</v>
      </c>
      <c r="I1570" s="9">
        <v>10</v>
      </c>
      <c r="J1570" s="10">
        <f t="shared" si="202"/>
        <v>3.333333333333333</v>
      </c>
      <c r="K1570" s="11">
        <v>1</v>
      </c>
      <c r="L1570" s="12">
        <v>2</v>
      </c>
      <c r="M1570" s="54">
        <f t="shared" si="206"/>
        <v>2</v>
      </c>
      <c r="N1570" s="13">
        <f t="shared" si="203"/>
        <v>3</v>
      </c>
      <c r="O1570" s="14">
        <f t="shared" si="204"/>
        <v>6.6666666666666661</v>
      </c>
      <c r="P1570" s="15"/>
      <c r="Q1570" s="16">
        <v>5</v>
      </c>
      <c r="R1570" s="72">
        <f t="shared" si="201"/>
        <v>1.6666666666666661</v>
      </c>
      <c r="S1570" s="19" t="s">
        <v>15</v>
      </c>
      <c r="T1570" s="17">
        <f t="shared" si="205"/>
        <v>2</v>
      </c>
      <c r="U1570" s="18" t="s">
        <v>15</v>
      </c>
      <c r="V1570" s="83"/>
      <c r="W1570" s="39" t="s">
        <v>5148</v>
      </c>
      <c r="X1570" s="85">
        <f t="shared" si="207"/>
        <v>15</v>
      </c>
      <c r="Y1570" s="85">
        <f t="shared" si="208"/>
        <v>33.333333333333329</v>
      </c>
      <c r="Z1570" s="85">
        <f>VLOOKUP(A:A,[1]周转天数!$A$1:$N$65536,14,0)</f>
        <v>25</v>
      </c>
    </row>
    <row r="1571" spans="1:26" ht="15" x14ac:dyDescent="0.25">
      <c r="A1571" s="87" t="s">
        <v>1595</v>
      </c>
      <c r="B1571" s="65" t="s">
        <v>6781</v>
      </c>
      <c r="C1571" s="63" t="s">
        <v>24</v>
      </c>
      <c r="D1571" s="7" t="s">
        <v>22</v>
      </c>
      <c r="E1571" s="7">
        <v>1</v>
      </c>
      <c r="F1571" s="7">
        <v>3</v>
      </c>
      <c r="G1571" s="40" t="s">
        <v>4678</v>
      </c>
      <c r="H1571" s="68">
        <v>0.33333333333333331</v>
      </c>
      <c r="I1571" s="9">
        <v>10</v>
      </c>
      <c r="J1571" s="10">
        <f t="shared" si="202"/>
        <v>3.333333333333333</v>
      </c>
      <c r="K1571" s="11">
        <v>1</v>
      </c>
      <c r="L1571" s="12">
        <v>2</v>
      </c>
      <c r="M1571" s="54">
        <f t="shared" si="206"/>
        <v>2</v>
      </c>
      <c r="N1571" s="13">
        <f t="shared" si="203"/>
        <v>3</v>
      </c>
      <c r="O1571" s="14">
        <f t="shared" si="204"/>
        <v>6.6666666666666661</v>
      </c>
      <c r="P1571" s="15"/>
      <c r="Q1571" s="16">
        <v>5</v>
      </c>
      <c r="R1571" s="72">
        <f t="shared" si="201"/>
        <v>1.6666666666666661</v>
      </c>
      <c r="S1571" s="19" t="s">
        <v>15</v>
      </c>
      <c r="T1571" s="17">
        <f t="shared" si="205"/>
        <v>2</v>
      </c>
      <c r="U1571" s="18" t="s">
        <v>15</v>
      </c>
      <c r="V1571" s="83"/>
      <c r="W1571" s="39" t="s">
        <v>5148</v>
      </c>
      <c r="X1571" s="85">
        <f t="shared" si="207"/>
        <v>17.399999999999999</v>
      </c>
      <c r="Y1571" s="85">
        <f t="shared" si="208"/>
        <v>38.666666666666664</v>
      </c>
      <c r="Z1571" s="85">
        <f>VLOOKUP(A:A,[1]周转天数!$A$1:$N$65536,14,0)</f>
        <v>29</v>
      </c>
    </row>
    <row r="1572" spans="1:26" ht="15" x14ac:dyDescent="0.25">
      <c r="A1572" s="87" t="s">
        <v>1596</v>
      </c>
      <c r="B1572" s="65" t="s">
        <v>6782</v>
      </c>
      <c r="C1572" s="63" t="s">
        <v>24</v>
      </c>
      <c r="D1572" s="7" t="s">
        <v>22</v>
      </c>
      <c r="E1572" s="7">
        <v>1</v>
      </c>
      <c r="F1572" s="7">
        <v>3</v>
      </c>
      <c r="G1572" s="40" t="s">
        <v>4768</v>
      </c>
      <c r="H1572" s="68">
        <v>0.33333333333333331</v>
      </c>
      <c r="I1572" s="9">
        <v>10</v>
      </c>
      <c r="J1572" s="10">
        <f t="shared" si="202"/>
        <v>3.333333333333333</v>
      </c>
      <c r="K1572" s="11">
        <v>1</v>
      </c>
      <c r="L1572" s="12">
        <v>2</v>
      </c>
      <c r="M1572" s="54">
        <f t="shared" si="206"/>
        <v>2</v>
      </c>
      <c r="N1572" s="13">
        <f t="shared" si="203"/>
        <v>3</v>
      </c>
      <c r="O1572" s="14">
        <f t="shared" si="204"/>
        <v>6.6666666666666661</v>
      </c>
      <c r="P1572" s="15"/>
      <c r="Q1572" s="16">
        <v>5</v>
      </c>
      <c r="R1572" s="72">
        <f t="shared" si="201"/>
        <v>1.6666666666666661</v>
      </c>
      <c r="S1572" s="19" t="s">
        <v>15</v>
      </c>
      <c r="T1572" s="17">
        <f t="shared" si="205"/>
        <v>2</v>
      </c>
      <c r="U1572" s="18" t="s">
        <v>15</v>
      </c>
      <c r="V1572" s="83"/>
      <c r="W1572" s="39" t="s">
        <v>5148</v>
      </c>
      <c r="X1572" s="85">
        <f t="shared" si="207"/>
        <v>10.8</v>
      </c>
      <c r="Y1572" s="85">
        <f t="shared" si="208"/>
        <v>24</v>
      </c>
      <c r="Z1572" s="85">
        <f>VLOOKUP(A:A,[1]周转天数!$A$1:$N$65536,14,0)</f>
        <v>18</v>
      </c>
    </row>
    <row r="1573" spans="1:26" ht="15" x14ac:dyDescent="0.25">
      <c r="A1573" s="87" t="s">
        <v>1597</v>
      </c>
      <c r="B1573" s="65" t="s">
        <v>6783</v>
      </c>
      <c r="C1573" s="63" t="s">
        <v>24</v>
      </c>
      <c r="D1573" s="7" t="s">
        <v>22</v>
      </c>
      <c r="E1573" s="7">
        <v>1</v>
      </c>
      <c r="F1573" s="7">
        <v>3</v>
      </c>
      <c r="G1573" s="40" t="s">
        <v>4640</v>
      </c>
      <c r="H1573" s="68">
        <v>0.33333333333333331</v>
      </c>
      <c r="I1573" s="9">
        <v>10</v>
      </c>
      <c r="J1573" s="10">
        <f t="shared" si="202"/>
        <v>3.333333333333333</v>
      </c>
      <c r="K1573" s="11">
        <v>1</v>
      </c>
      <c r="L1573" s="12">
        <v>2</v>
      </c>
      <c r="M1573" s="54">
        <f t="shared" si="206"/>
        <v>2</v>
      </c>
      <c r="N1573" s="13">
        <f t="shared" si="203"/>
        <v>3</v>
      </c>
      <c r="O1573" s="14">
        <f t="shared" si="204"/>
        <v>6.6666666666666661</v>
      </c>
      <c r="P1573" s="15"/>
      <c r="Q1573" s="16">
        <v>5</v>
      </c>
      <c r="R1573" s="72">
        <f t="shared" si="201"/>
        <v>1.6666666666666661</v>
      </c>
      <c r="S1573" s="19" t="s">
        <v>15</v>
      </c>
      <c r="T1573" s="17">
        <f t="shared" si="205"/>
        <v>2</v>
      </c>
      <c r="U1573" s="18" t="s">
        <v>15</v>
      </c>
      <c r="V1573" s="83"/>
      <c r="W1573" s="39" t="s">
        <v>5148</v>
      </c>
      <c r="X1573" s="85">
        <f t="shared" si="207"/>
        <v>16.5</v>
      </c>
      <c r="Y1573" s="85">
        <f t="shared" si="208"/>
        <v>36.666666666666664</v>
      </c>
      <c r="Z1573" s="85">
        <f>VLOOKUP(A:A,[1]周转天数!$A$1:$N$65536,14,0)</f>
        <v>27.5</v>
      </c>
    </row>
    <row r="1574" spans="1:26" ht="15" x14ac:dyDescent="0.25">
      <c r="A1574" s="87" t="s">
        <v>1598</v>
      </c>
      <c r="B1574" s="65" t="s">
        <v>6784</v>
      </c>
      <c r="C1574" s="63" t="s">
        <v>24</v>
      </c>
      <c r="D1574" s="7" t="s">
        <v>22</v>
      </c>
      <c r="E1574" s="7">
        <v>1</v>
      </c>
      <c r="F1574" s="7">
        <v>3</v>
      </c>
      <c r="G1574" s="40" t="s">
        <v>4637</v>
      </c>
      <c r="H1574" s="68">
        <v>0.33333333333333331</v>
      </c>
      <c r="I1574" s="9">
        <v>10</v>
      </c>
      <c r="J1574" s="10">
        <f t="shared" si="202"/>
        <v>3.333333333333333</v>
      </c>
      <c r="K1574" s="11">
        <v>1</v>
      </c>
      <c r="L1574" s="12">
        <v>2</v>
      </c>
      <c r="M1574" s="54">
        <f t="shared" si="206"/>
        <v>2</v>
      </c>
      <c r="N1574" s="13">
        <f t="shared" si="203"/>
        <v>3</v>
      </c>
      <c r="O1574" s="14">
        <f t="shared" si="204"/>
        <v>6.6666666666666661</v>
      </c>
      <c r="P1574" s="15"/>
      <c r="Q1574" s="16">
        <v>5</v>
      </c>
      <c r="R1574" s="72">
        <f t="shared" si="201"/>
        <v>1.6666666666666661</v>
      </c>
      <c r="S1574" s="19" t="s">
        <v>15</v>
      </c>
      <c r="T1574" s="17">
        <f t="shared" si="205"/>
        <v>2</v>
      </c>
      <c r="U1574" s="18" t="s">
        <v>15</v>
      </c>
      <c r="V1574" s="83"/>
      <c r="W1574" s="39" t="s">
        <v>5530</v>
      </c>
      <c r="X1574" s="85">
        <f t="shared" si="207"/>
        <v>6</v>
      </c>
      <c r="Y1574" s="85">
        <f t="shared" si="208"/>
        <v>13.333333333333332</v>
      </c>
      <c r="Z1574" s="85">
        <f>VLOOKUP(A:A,[1]周转天数!$A$1:$N$65536,14,0)</f>
        <v>10</v>
      </c>
    </row>
    <row r="1575" spans="1:26" ht="15" x14ac:dyDescent="0.25">
      <c r="A1575" s="87" t="s">
        <v>1599</v>
      </c>
      <c r="B1575" s="65" t="s">
        <v>6785</v>
      </c>
      <c r="C1575" s="63" t="s">
        <v>24</v>
      </c>
      <c r="D1575" s="7" t="s">
        <v>22</v>
      </c>
      <c r="E1575" s="7">
        <v>1</v>
      </c>
      <c r="F1575" s="7">
        <v>3</v>
      </c>
      <c r="G1575" s="40" t="s">
        <v>4645</v>
      </c>
      <c r="H1575" s="68">
        <v>0.33333333333333331</v>
      </c>
      <c r="I1575" s="9">
        <v>10</v>
      </c>
      <c r="J1575" s="10">
        <f t="shared" si="202"/>
        <v>3.333333333333333</v>
      </c>
      <c r="K1575" s="11">
        <v>1</v>
      </c>
      <c r="L1575" s="12">
        <v>2</v>
      </c>
      <c r="M1575" s="54">
        <f t="shared" si="206"/>
        <v>2</v>
      </c>
      <c r="N1575" s="13">
        <f t="shared" si="203"/>
        <v>3</v>
      </c>
      <c r="O1575" s="14">
        <f t="shared" si="204"/>
        <v>6.6666666666666661</v>
      </c>
      <c r="P1575" s="15"/>
      <c r="Q1575" s="16">
        <v>5</v>
      </c>
      <c r="R1575" s="72">
        <f t="shared" si="201"/>
        <v>1.6666666666666661</v>
      </c>
      <c r="S1575" s="19" t="s">
        <v>15</v>
      </c>
      <c r="T1575" s="17">
        <f t="shared" si="205"/>
        <v>2</v>
      </c>
      <c r="U1575" s="18" t="s">
        <v>15</v>
      </c>
      <c r="V1575" s="83"/>
      <c r="W1575" s="39" t="s">
        <v>5320</v>
      </c>
      <c r="X1575" s="85">
        <f t="shared" si="207"/>
        <v>15</v>
      </c>
      <c r="Y1575" s="85">
        <f t="shared" si="208"/>
        <v>33.333333333333329</v>
      </c>
      <c r="Z1575" s="85">
        <f>VLOOKUP(A:A,[1]周转天数!$A$1:$N$65536,14,0)</f>
        <v>25</v>
      </c>
    </row>
    <row r="1576" spans="1:26" ht="15" x14ac:dyDescent="0.25">
      <c r="A1576" s="87" t="s">
        <v>1600</v>
      </c>
      <c r="B1576" s="65" t="s">
        <v>6786</v>
      </c>
      <c r="C1576" s="63" t="s">
        <v>24</v>
      </c>
      <c r="D1576" s="7" t="s">
        <v>22</v>
      </c>
      <c r="E1576" s="7">
        <v>1</v>
      </c>
      <c r="F1576" s="7">
        <v>3</v>
      </c>
      <c r="G1576" s="40" t="s">
        <v>4639</v>
      </c>
      <c r="H1576" s="68">
        <v>0.33333333333333331</v>
      </c>
      <c r="I1576" s="9">
        <v>10</v>
      </c>
      <c r="J1576" s="10">
        <f t="shared" si="202"/>
        <v>3.333333333333333</v>
      </c>
      <c r="K1576" s="11">
        <v>1</v>
      </c>
      <c r="L1576" s="12">
        <v>2</v>
      </c>
      <c r="M1576" s="54">
        <f t="shared" si="206"/>
        <v>2</v>
      </c>
      <c r="N1576" s="13">
        <f t="shared" si="203"/>
        <v>3</v>
      </c>
      <c r="O1576" s="14">
        <f t="shared" si="204"/>
        <v>6.6666666666666661</v>
      </c>
      <c r="P1576" s="15"/>
      <c r="Q1576" s="16">
        <v>5</v>
      </c>
      <c r="R1576" s="72">
        <f t="shared" si="201"/>
        <v>1.6666666666666661</v>
      </c>
      <c r="S1576" s="19" t="s">
        <v>15</v>
      </c>
      <c r="T1576" s="17">
        <f t="shared" si="205"/>
        <v>2</v>
      </c>
      <c r="U1576" s="18" t="s">
        <v>15</v>
      </c>
      <c r="V1576" s="83"/>
      <c r="W1576" s="39" t="s">
        <v>5161</v>
      </c>
      <c r="X1576" s="85">
        <f t="shared" si="207"/>
        <v>12</v>
      </c>
      <c r="Y1576" s="85">
        <f t="shared" si="208"/>
        <v>26.666666666666664</v>
      </c>
      <c r="Z1576" s="85">
        <f>VLOOKUP(A:A,[1]周转天数!$A$1:$N$65536,14,0)</f>
        <v>20</v>
      </c>
    </row>
    <row r="1577" spans="1:26" ht="15" x14ac:dyDescent="0.25">
      <c r="A1577" s="87" t="s">
        <v>1601</v>
      </c>
      <c r="B1577" s="65" t="s">
        <v>6787</v>
      </c>
      <c r="C1577" s="63" t="s">
        <v>24</v>
      </c>
      <c r="D1577" s="7" t="s">
        <v>22</v>
      </c>
      <c r="E1577" s="7">
        <v>1</v>
      </c>
      <c r="F1577" s="7">
        <v>3</v>
      </c>
      <c r="G1577" s="40" t="s">
        <v>4650</v>
      </c>
      <c r="H1577" s="68">
        <v>0.33333333333333331</v>
      </c>
      <c r="I1577" s="9">
        <v>10</v>
      </c>
      <c r="J1577" s="10">
        <f t="shared" si="202"/>
        <v>3.333333333333333</v>
      </c>
      <c r="K1577" s="11">
        <v>1</v>
      </c>
      <c r="L1577" s="12">
        <v>2</v>
      </c>
      <c r="M1577" s="54">
        <f t="shared" si="206"/>
        <v>2</v>
      </c>
      <c r="N1577" s="13">
        <f t="shared" si="203"/>
        <v>3</v>
      </c>
      <c r="O1577" s="14">
        <f t="shared" si="204"/>
        <v>6.6666666666666661</v>
      </c>
      <c r="P1577" s="15"/>
      <c r="Q1577" s="16">
        <v>5</v>
      </c>
      <c r="R1577" s="72">
        <f t="shared" si="201"/>
        <v>1.6666666666666661</v>
      </c>
      <c r="S1577" s="19" t="s">
        <v>15</v>
      </c>
      <c r="T1577" s="17">
        <f t="shared" si="205"/>
        <v>2</v>
      </c>
      <c r="U1577" s="18" t="s">
        <v>15</v>
      </c>
      <c r="V1577" s="83"/>
      <c r="W1577" s="39" t="s">
        <v>5161</v>
      </c>
      <c r="X1577" s="85">
        <f t="shared" si="207"/>
        <v>10.5</v>
      </c>
      <c r="Y1577" s="85">
        <f t="shared" si="208"/>
        <v>23.333333333333332</v>
      </c>
      <c r="Z1577" s="85">
        <f>VLOOKUP(A:A,[1]周转天数!$A$1:$N$65536,14,0)</f>
        <v>17.5</v>
      </c>
    </row>
    <row r="1578" spans="1:26" ht="15" x14ac:dyDescent="0.25">
      <c r="A1578" s="87" t="s">
        <v>1602</v>
      </c>
      <c r="B1578" s="65" t="s">
        <v>6788</v>
      </c>
      <c r="C1578" s="63" t="s">
        <v>24</v>
      </c>
      <c r="D1578" s="7" t="s">
        <v>22</v>
      </c>
      <c r="E1578" s="7">
        <v>1</v>
      </c>
      <c r="F1578" s="7">
        <v>3</v>
      </c>
      <c r="G1578" s="40" t="s">
        <v>4655</v>
      </c>
      <c r="H1578" s="68">
        <v>0.33333333333333331</v>
      </c>
      <c r="I1578" s="9">
        <v>10</v>
      </c>
      <c r="J1578" s="10">
        <f t="shared" si="202"/>
        <v>3.333333333333333</v>
      </c>
      <c r="K1578" s="11">
        <v>1</v>
      </c>
      <c r="L1578" s="12">
        <v>2</v>
      </c>
      <c r="M1578" s="54">
        <f t="shared" si="206"/>
        <v>2</v>
      </c>
      <c r="N1578" s="13">
        <f t="shared" si="203"/>
        <v>3</v>
      </c>
      <c r="O1578" s="14">
        <f t="shared" si="204"/>
        <v>6.6666666666666661</v>
      </c>
      <c r="P1578" s="15"/>
      <c r="Q1578" s="16">
        <v>5</v>
      </c>
      <c r="R1578" s="72">
        <f t="shared" si="201"/>
        <v>1.6666666666666661</v>
      </c>
      <c r="S1578" s="19" t="s">
        <v>15</v>
      </c>
      <c r="T1578" s="17">
        <f t="shared" si="205"/>
        <v>2</v>
      </c>
      <c r="U1578" s="18" t="s">
        <v>15</v>
      </c>
      <c r="V1578" s="83"/>
      <c r="W1578" s="39" t="s">
        <v>5320</v>
      </c>
      <c r="X1578" s="85">
        <f t="shared" si="207"/>
        <v>18</v>
      </c>
      <c r="Y1578" s="85">
        <f t="shared" si="208"/>
        <v>40</v>
      </c>
      <c r="Z1578" s="85">
        <f>VLOOKUP(A:A,[1]周转天数!$A$1:$N$65536,14,0)</f>
        <v>30</v>
      </c>
    </row>
    <row r="1579" spans="1:26" ht="15" x14ac:dyDescent="0.25">
      <c r="A1579" s="87" t="s">
        <v>1603</v>
      </c>
      <c r="B1579" s="65" t="s">
        <v>6789</v>
      </c>
      <c r="C1579" s="63" t="s">
        <v>4987</v>
      </c>
      <c r="D1579" s="7" t="s">
        <v>22</v>
      </c>
      <c r="E1579" s="7">
        <v>1</v>
      </c>
      <c r="F1579" s="7">
        <v>3</v>
      </c>
      <c r="G1579" s="40" t="s">
        <v>4653</v>
      </c>
      <c r="H1579" s="68">
        <v>0.33333333333333331</v>
      </c>
      <c r="I1579" s="9">
        <v>10</v>
      </c>
      <c r="J1579" s="10">
        <f t="shared" si="202"/>
        <v>3.333333333333333</v>
      </c>
      <c r="K1579" s="11">
        <v>1</v>
      </c>
      <c r="L1579" s="12">
        <v>2</v>
      </c>
      <c r="M1579" s="54">
        <f t="shared" si="206"/>
        <v>2</v>
      </c>
      <c r="N1579" s="13">
        <f t="shared" si="203"/>
        <v>3</v>
      </c>
      <c r="O1579" s="14">
        <f t="shared" si="204"/>
        <v>6.6666666666666661</v>
      </c>
      <c r="P1579" s="15"/>
      <c r="Q1579" s="16">
        <v>5</v>
      </c>
      <c r="R1579" s="72">
        <f t="shared" si="201"/>
        <v>1.6666666666666661</v>
      </c>
      <c r="S1579" s="19" t="s">
        <v>15</v>
      </c>
      <c r="T1579" s="17">
        <f t="shared" si="205"/>
        <v>2</v>
      </c>
      <c r="U1579" s="18" t="s">
        <v>15</v>
      </c>
      <c r="V1579" s="83"/>
      <c r="W1579" s="39" t="s">
        <v>6131</v>
      </c>
      <c r="X1579" s="85">
        <f t="shared" si="207"/>
        <v>21</v>
      </c>
      <c r="Y1579" s="85">
        <f t="shared" si="208"/>
        <v>46.666666666666664</v>
      </c>
      <c r="Z1579" s="85">
        <f>VLOOKUP(A:A,[1]周转天数!$A$1:$N$65536,14,0)</f>
        <v>35</v>
      </c>
    </row>
    <row r="1580" spans="1:26" ht="15" x14ac:dyDescent="0.25">
      <c r="A1580" s="87" t="s">
        <v>1604</v>
      </c>
      <c r="B1580" s="65" t="s">
        <v>6790</v>
      </c>
      <c r="C1580" s="63" t="s">
        <v>24</v>
      </c>
      <c r="D1580" s="7" t="s">
        <v>22</v>
      </c>
      <c r="E1580" s="7">
        <v>1</v>
      </c>
      <c r="F1580" s="7">
        <v>3</v>
      </c>
      <c r="G1580" s="40" t="s">
        <v>4661</v>
      </c>
      <c r="H1580" s="68">
        <v>0.33333333333333331</v>
      </c>
      <c r="I1580" s="9">
        <v>10</v>
      </c>
      <c r="J1580" s="10">
        <f t="shared" si="202"/>
        <v>3.333333333333333</v>
      </c>
      <c r="K1580" s="11">
        <v>1</v>
      </c>
      <c r="L1580" s="12">
        <v>2</v>
      </c>
      <c r="M1580" s="54">
        <f t="shared" si="206"/>
        <v>2</v>
      </c>
      <c r="N1580" s="13">
        <f t="shared" si="203"/>
        <v>3</v>
      </c>
      <c r="O1580" s="14">
        <f t="shared" si="204"/>
        <v>6.6666666666666661</v>
      </c>
      <c r="P1580" s="15"/>
      <c r="Q1580" s="16">
        <v>5</v>
      </c>
      <c r="R1580" s="72">
        <f t="shared" si="201"/>
        <v>1.6666666666666661</v>
      </c>
      <c r="S1580" s="19" t="s">
        <v>15</v>
      </c>
      <c r="T1580" s="17">
        <f t="shared" si="205"/>
        <v>2</v>
      </c>
      <c r="U1580" s="18" t="s">
        <v>15</v>
      </c>
      <c r="V1580" s="83"/>
      <c r="W1580" s="39" t="s">
        <v>5161</v>
      </c>
      <c r="X1580" s="85">
        <f t="shared" si="207"/>
        <v>29.400000000000002</v>
      </c>
      <c r="Y1580" s="85">
        <f t="shared" si="208"/>
        <v>65.333333333333329</v>
      </c>
      <c r="Z1580" s="85">
        <f>VLOOKUP(A:A,[1]周转天数!$A$1:$N$65536,14,0)</f>
        <v>49</v>
      </c>
    </row>
    <row r="1581" spans="1:26" ht="15" x14ac:dyDescent="0.25">
      <c r="A1581" s="87" t="s">
        <v>1605</v>
      </c>
      <c r="B1581" s="65" t="s">
        <v>6791</v>
      </c>
      <c r="C1581" s="63" t="s">
        <v>24</v>
      </c>
      <c r="D1581" s="7" t="s">
        <v>22</v>
      </c>
      <c r="E1581" s="7">
        <v>1</v>
      </c>
      <c r="F1581" s="7">
        <v>3</v>
      </c>
      <c r="G1581" s="40" t="s">
        <v>4650</v>
      </c>
      <c r="H1581" s="68">
        <v>0.33333333333333331</v>
      </c>
      <c r="I1581" s="9">
        <v>10</v>
      </c>
      <c r="J1581" s="10">
        <f t="shared" si="202"/>
        <v>3.333333333333333</v>
      </c>
      <c r="K1581" s="11">
        <v>1</v>
      </c>
      <c r="L1581" s="12">
        <v>2</v>
      </c>
      <c r="M1581" s="54">
        <f t="shared" si="206"/>
        <v>2</v>
      </c>
      <c r="N1581" s="13">
        <f t="shared" si="203"/>
        <v>3</v>
      </c>
      <c r="O1581" s="14">
        <f t="shared" si="204"/>
        <v>6.6666666666666661</v>
      </c>
      <c r="P1581" s="15"/>
      <c r="Q1581" s="16">
        <v>5</v>
      </c>
      <c r="R1581" s="72">
        <f t="shared" si="201"/>
        <v>1.6666666666666661</v>
      </c>
      <c r="S1581" s="19" t="s">
        <v>15</v>
      </c>
      <c r="T1581" s="17">
        <f t="shared" si="205"/>
        <v>2</v>
      </c>
      <c r="U1581" s="18" t="s">
        <v>15</v>
      </c>
      <c r="V1581" s="83"/>
      <c r="W1581" s="39" t="s">
        <v>5161</v>
      </c>
      <c r="X1581" s="85">
        <f t="shared" si="207"/>
        <v>10.5</v>
      </c>
      <c r="Y1581" s="85">
        <f t="shared" si="208"/>
        <v>23.333333333333332</v>
      </c>
      <c r="Z1581" s="85">
        <f>VLOOKUP(A:A,[1]周转天数!$A$1:$N$65536,14,0)</f>
        <v>17.5</v>
      </c>
    </row>
    <row r="1582" spans="1:26" ht="15" x14ac:dyDescent="0.25">
      <c r="A1582" s="87" t="s">
        <v>1606</v>
      </c>
      <c r="B1582" s="65" t="s">
        <v>6792</v>
      </c>
      <c r="C1582" s="63" t="s">
        <v>24</v>
      </c>
      <c r="D1582" s="7" t="s">
        <v>22</v>
      </c>
      <c r="E1582" s="7">
        <v>1</v>
      </c>
      <c r="F1582" s="7">
        <v>3</v>
      </c>
      <c r="G1582" s="40" t="s">
        <v>4658</v>
      </c>
      <c r="H1582" s="68">
        <v>0.33333333333333331</v>
      </c>
      <c r="I1582" s="9">
        <v>10</v>
      </c>
      <c r="J1582" s="10">
        <f t="shared" si="202"/>
        <v>3.333333333333333</v>
      </c>
      <c r="K1582" s="11">
        <v>1</v>
      </c>
      <c r="L1582" s="12">
        <v>2</v>
      </c>
      <c r="M1582" s="54">
        <f t="shared" si="206"/>
        <v>2</v>
      </c>
      <c r="N1582" s="13">
        <f t="shared" si="203"/>
        <v>3</v>
      </c>
      <c r="O1582" s="14">
        <f t="shared" si="204"/>
        <v>6.6666666666666661</v>
      </c>
      <c r="P1582" s="15"/>
      <c r="Q1582" s="16">
        <v>5</v>
      </c>
      <c r="R1582" s="72">
        <f t="shared" si="201"/>
        <v>1.6666666666666661</v>
      </c>
      <c r="S1582" s="19" t="s">
        <v>15</v>
      </c>
      <c r="T1582" s="17">
        <f t="shared" si="205"/>
        <v>2</v>
      </c>
      <c r="U1582" s="18" t="s">
        <v>15</v>
      </c>
      <c r="V1582" s="83"/>
      <c r="W1582" s="39" t="s">
        <v>5249</v>
      </c>
      <c r="X1582" s="85">
        <f t="shared" si="207"/>
        <v>13.5</v>
      </c>
      <c r="Y1582" s="85">
        <f t="shared" si="208"/>
        <v>29.999999999999996</v>
      </c>
      <c r="Z1582" s="85">
        <f>VLOOKUP(A:A,[1]周转天数!$A$1:$N$65536,14,0)</f>
        <v>22.5</v>
      </c>
    </row>
    <row r="1583" spans="1:26" ht="15" x14ac:dyDescent="0.25">
      <c r="A1583" s="87" t="s">
        <v>1607</v>
      </c>
      <c r="B1583" s="65" t="s">
        <v>6793</v>
      </c>
      <c r="C1583" s="63" t="s">
        <v>24</v>
      </c>
      <c r="D1583" s="7" t="s">
        <v>22</v>
      </c>
      <c r="E1583" s="7">
        <v>1</v>
      </c>
      <c r="F1583" s="7">
        <v>3</v>
      </c>
      <c r="G1583" s="40" t="s">
        <v>4644</v>
      </c>
      <c r="H1583" s="68">
        <v>0.33333333333333331</v>
      </c>
      <c r="I1583" s="9">
        <v>10</v>
      </c>
      <c r="J1583" s="10">
        <f t="shared" si="202"/>
        <v>3.333333333333333</v>
      </c>
      <c r="K1583" s="11">
        <v>1</v>
      </c>
      <c r="L1583" s="12">
        <v>2</v>
      </c>
      <c r="M1583" s="54">
        <f t="shared" si="206"/>
        <v>2</v>
      </c>
      <c r="N1583" s="13">
        <f t="shared" si="203"/>
        <v>3</v>
      </c>
      <c r="O1583" s="14">
        <f t="shared" si="204"/>
        <v>6.6666666666666661</v>
      </c>
      <c r="P1583" s="15"/>
      <c r="Q1583" s="16">
        <v>5</v>
      </c>
      <c r="R1583" s="72">
        <f t="shared" si="201"/>
        <v>1.6666666666666661</v>
      </c>
      <c r="S1583" s="19" t="s">
        <v>15</v>
      </c>
      <c r="T1583" s="17">
        <f t="shared" si="205"/>
        <v>2</v>
      </c>
      <c r="U1583" s="18" t="s">
        <v>15</v>
      </c>
      <c r="V1583" s="83"/>
      <c r="W1583" s="39" t="s">
        <v>5161</v>
      </c>
      <c r="X1583" s="85">
        <f t="shared" si="207"/>
        <v>19.5</v>
      </c>
      <c r="Y1583" s="85">
        <f t="shared" si="208"/>
        <v>43.333333333333329</v>
      </c>
      <c r="Z1583" s="85">
        <f>VLOOKUP(A:A,[1]周转天数!$A$1:$N$65536,14,0)</f>
        <v>32.5</v>
      </c>
    </row>
    <row r="1584" spans="1:26" ht="15" x14ac:dyDescent="0.25">
      <c r="A1584" s="87" t="s">
        <v>1608</v>
      </c>
      <c r="B1584" s="65" t="s">
        <v>6794</v>
      </c>
      <c r="C1584" s="63" t="s">
        <v>24</v>
      </c>
      <c r="D1584" s="7" t="s">
        <v>22</v>
      </c>
      <c r="E1584" s="7">
        <v>1</v>
      </c>
      <c r="F1584" s="7">
        <v>3</v>
      </c>
      <c r="G1584" s="40" t="s">
        <v>4639</v>
      </c>
      <c r="H1584" s="68">
        <v>0.33333333333333331</v>
      </c>
      <c r="I1584" s="9">
        <v>10</v>
      </c>
      <c r="J1584" s="10">
        <f t="shared" si="202"/>
        <v>3.333333333333333</v>
      </c>
      <c r="K1584" s="11">
        <v>1</v>
      </c>
      <c r="L1584" s="12">
        <v>2</v>
      </c>
      <c r="M1584" s="54">
        <f t="shared" si="206"/>
        <v>2</v>
      </c>
      <c r="N1584" s="13">
        <f t="shared" si="203"/>
        <v>3</v>
      </c>
      <c r="O1584" s="14">
        <f t="shared" si="204"/>
        <v>6.6666666666666661</v>
      </c>
      <c r="P1584" s="15"/>
      <c r="Q1584" s="16">
        <v>5</v>
      </c>
      <c r="R1584" s="72">
        <f t="shared" ref="R1584:R1647" si="209">O1584-Q1584</f>
        <v>1.6666666666666661</v>
      </c>
      <c r="S1584" s="19" t="s">
        <v>15</v>
      </c>
      <c r="T1584" s="17">
        <f t="shared" si="205"/>
        <v>2</v>
      </c>
      <c r="U1584" s="18" t="s">
        <v>15</v>
      </c>
      <c r="V1584" s="83"/>
      <c r="W1584" s="39" t="s">
        <v>5161</v>
      </c>
      <c r="X1584" s="85">
        <f t="shared" si="207"/>
        <v>12</v>
      </c>
      <c r="Y1584" s="85">
        <f t="shared" si="208"/>
        <v>26.666666666666664</v>
      </c>
      <c r="Z1584" s="85">
        <f>VLOOKUP(A:A,[1]周转天数!$A$1:$N$65536,14,0)</f>
        <v>20</v>
      </c>
    </row>
    <row r="1585" spans="1:26" ht="15" x14ac:dyDescent="0.25">
      <c r="A1585" s="87" t="s">
        <v>1609</v>
      </c>
      <c r="B1585" s="65" t="s">
        <v>6795</v>
      </c>
      <c r="C1585" s="63" t="s">
        <v>24</v>
      </c>
      <c r="D1585" s="7" t="s">
        <v>22</v>
      </c>
      <c r="E1585" s="7">
        <v>1</v>
      </c>
      <c r="F1585" s="7">
        <v>3</v>
      </c>
      <c r="G1585" s="40" t="s">
        <v>4630</v>
      </c>
      <c r="H1585" s="68">
        <v>0.33333333333333331</v>
      </c>
      <c r="I1585" s="9">
        <v>10</v>
      </c>
      <c r="J1585" s="10">
        <f t="shared" si="202"/>
        <v>3.333333333333333</v>
      </c>
      <c r="K1585" s="11">
        <v>1</v>
      </c>
      <c r="L1585" s="12">
        <v>2</v>
      </c>
      <c r="M1585" s="54">
        <f t="shared" si="206"/>
        <v>2</v>
      </c>
      <c r="N1585" s="13">
        <f t="shared" si="203"/>
        <v>3</v>
      </c>
      <c r="O1585" s="14">
        <f t="shared" si="204"/>
        <v>6.6666666666666661</v>
      </c>
      <c r="P1585" s="15"/>
      <c r="Q1585" s="16">
        <v>5</v>
      </c>
      <c r="R1585" s="72">
        <f t="shared" si="209"/>
        <v>1.6666666666666661</v>
      </c>
      <c r="S1585" s="19" t="s">
        <v>15</v>
      </c>
      <c r="T1585" s="17">
        <f t="shared" si="205"/>
        <v>2</v>
      </c>
      <c r="U1585" s="18" t="s">
        <v>15</v>
      </c>
      <c r="V1585" s="83"/>
      <c r="W1585" s="39" t="s">
        <v>5472</v>
      </c>
      <c r="X1585" s="85">
        <f t="shared" si="207"/>
        <v>3</v>
      </c>
      <c r="Y1585" s="85">
        <f t="shared" si="208"/>
        <v>6.6666666666666661</v>
      </c>
      <c r="Z1585" s="85">
        <f>VLOOKUP(A:A,[1]周转天数!$A$1:$N$65536,14,0)</f>
        <v>5</v>
      </c>
    </row>
    <row r="1586" spans="1:26" ht="15" x14ac:dyDescent="0.25">
      <c r="A1586" s="87" t="s">
        <v>1610</v>
      </c>
      <c r="B1586" s="65" t="s">
        <v>6796</v>
      </c>
      <c r="C1586" s="63" t="s">
        <v>24</v>
      </c>
      <c r="D1586" s="7" t="s">
        <v>22</v>
      </c>
      <c r="E1586" s="7">
        <v>1</v>
      </c>
      <c r="F1586" s="7">
        <v>3</v>
      </c>
      <c r="G1586" s="40" t="s">
        <v>4710</v>
      </c>
      <c r="H1586" s="68">
        <v>0.33333333333333331</v>
      </c>
      <c r="I1586" s="9">
        <v>10</v>
      </c>
      <c r="J1586" s="10">
        <f t="shared" si="202"/>
        <v>3.333333333333333</v>
      </c>
      <c r="K1586" s="11">
        <v>1</v>
      </c>
      <c r="L1586" s="12">
        <v>2</v>
      </c>
      <c r="M1586" s="54">
        <f t="shared" si="206"/>
        <v>2</v>
      </c>
      <c r="N1586" s="13">
        <f t="shared" si="203"/>
        <v>3</v>
      </c>
      <c r="O1586" s="14">
        <f t="shared" si="204"/>
        <v>6.6666666666666661</v>
      </c>
      <c r="P1586" s="15"/>
      <c r="Q1586" s="16">
        <v>5</v>
      </c>
      <c r="R1586" s="72">
        <f t="shared" si="209"/>
        <v>1.6666666666666661</v>
      </c>
      <c r="S1586" s="19" t="s">
        <v>15</v>
      </c>
      <c r="T1586" s="17">
        <f t="shared" si="205"/>
        <v>2</v>
      </c>
      <c r="U1586" s="18" t="s">
        <v>15</v>
      </c>
      <c r="V1586" s="83"/>
      <c r="W1586" s="39" t="s">
        <v>5029</v>
      </c>
      <c r="X1586" s="85">
        <f t="shared" si="207"/>
        <v>5.4</v>
      </c>
      <c r="Y1586" s="85">
        <f t="shared" si="208"/>
        <v>12</v>
      </c>
      <c r="Z1586" s="85">
        <f>VLOOKUP(A:A,[1]周转天数!$A$1:$N$65536,14,0)</f>
        <v>9</v>
      </c>
    </row>
    <row r="1587" spans="1:26" ht="15" x14ac:dyDescent="0.25">
      <c r="A1587" s="87" t="s">
        <v>1611</v>
      </c>
      <c r="B1587" s="65" t="s">
        <v>6797</v>
      </c>
      <c r="C1587" s="63" t="s">
        <v>24</v>
      </c>
      <c r="D1587" s="7" t="s">
        <v>22</v>
      </c>
      <c r="E1587" s="7">
        <v>1</v>
      </c>
      <c r="F1587" s="7">
        <v>3</v>
      </c>
      <c r="G1587" s="40" t="s">
        <v>4645</v>
      </c>
      <c r="H1587" s="68">
        <v>0.33333333333333331</v>
      </c>
      <c r="I1587" s="9">
        <v>10</v>
      </c>
      <c r="J1587" s="10">
        <f t="shared" si="202"/>
        <v>3.333333333333333</v>
      </c>
      <c r="K1587" s="11">
        <v>1</v>
      </c>
      <c r="L1587" s="12">
        <v>2</v>
      </c>
      <c r="M1587" s="54">
        <f t="shared" si="206"/>
        <v>2</v>
      </c>
      <c r="N1587" s="13">
        <f t="shared" si="203"/>
        <v>3</v>
      </c>
      <c r="O1587" s="14">
        <f t="shared" si="204"/>
        <v>6.6666666666666661</v>
      </c>
      <c r="P1587" s="15"/>
      <c r="Q1587" s="16">
        <v>5</v>
      </c>
      <c r="R1587" s="72">
        <f t="shared" si="209"/>
        <v>1.6666666666666661</v>
      </c>
      <c r="S1587" s="19" t="s">
        <v>15</v>
      </c>
      <c r="T1587" s="17">
        <f t="shared" si="205"/>
        <v>2</v>
      </c>
      <c r="U1587" s="18" t="s">
        <v>15</v>
      </c>
      <c r="V1587" s="83"/>
      <c r="W1587" s="39" t="s">
        <v>6302</v>
      </c>
      <c r="X1587" s="85">
        <f t="shared" si="207"/>
        <v>15</v>
      </c>
      <c r="Y1587" s="85">
        <f t="shared" si="208"/>
        <v>33.333333333333329</v>
      </c>
      <c r="Z1587" s="85">
        <f>VLOOKUP(A:A,[1]周转天数!$A$1:$N$65536,14,0)</f>
        <v>25</v>
      </c>
    </row>
    <row r="1588" spans="1:26" ht="15" x14ac:dyDescent="0.25">
      <c r="A1588" s="87" t="s">
        <v>1612</v>
      </c>
      <c r="B1588" s="65" t="s">
        <v>6798</v>
      </c>
      <c r="C1588" s="63" t="s">
        <v>24</v>
      </c>
      <c r="D1588" s="7" t="s">
        <v>22</v>
      </c>
      <c r="E1588" s="7">
        <v>1</v>
      </c>
      <c r="F1588" s="7">
        <v>3</v>
      </c>
      <c r="G1588" s="40" t="s">
        <v>4658</v>
      </c>
      <c r="H1588" s="68">
        <v>0.33333333333333331</v>
      </c>
      <c r="I1588" s="9">
        <v>10</v>
      </c>
      <c r="J1588" s="10">
        <f t="shared" si="202"/>
        <v>3.333333333333333</v>
      </c>
      <c r="K1588" s="11">
        <v>1</v>
      </c>
      <c r="L1588" s="12">
        <v>2</v>
      </c>
      <c r="M1588" s="54">
        <f t="shared" si="206"/>
        <v>2</v>
      </c>
      <c r="N1588" s="13">
        <f t="shared" si="203"/>
        <v>3</v>
      </c>
      <c r="O1588" s="14">
        <f t="shared" si="204"/>
        <v>6.6666666666666661</v>
      </c>
      <c r="P1588" s="15"/>
      <c r="Q1588" s="16">
        <v>5</v>
      </c>
      <c r="R1588" s="72">
        <f t="shared" si="209"/>
        <v>1.6666666666666661</v>
      </c>
      <c r="S1588" s="19" t="s">
        <v>15</v>
      </c>
      <c r="T1588" s="17">
        <f t="shared" si="205"/>
        <v>2</v>
      </c>
      <c r="U1588" s="18" t="s">
        <v>15</v>
      </c>
      <c r="V1588" s="83"/>
      <c r="W1588" s="39" t="s">
        <v>5148</v>
      </c>
      <c r="X1588" s="85">
        <f t="shared" si="207"/>
        <v>13.5</v>
      </c>
      <c r="Y1588" s="85">
        <f t="shared" si="208"/>
        <v>29.999999999999996</v>
      </c>
      <c r="Z1588" s="85">
        <f>VLOOKUP(A:A,[1]周转天数!$A$1:$N$65536,14,0)</f>
        <v>22.5</v>
      </c>
    </row>
    <row r="1589" spans="1:26" ht="15" x14ac:dyDescent="0.25">
      <c r="A1589" s="87" t="s">
        <v>1613</v>
      </c>
      <c r="B1589" s="65" t="s">
        <v>6799</v>
      </c>
      <c r="C1589" s="63" t="s">
        <v>24</v>
      </c>
      <c r="D1589" s="7" t="s">
        <v>22</v>
      </c>
      <c r="E1589" s="7">
        <v>1</v>
      </c>
      <c r="F1589" s="7">
        <v>3</v>
      </c>
      <c r="G1589" s="40" t="s">
        <v>4674</v>
      </c>
      <c r="H1589" s="68">
        <v>0.33333333333333331</v>
      </c>
      <c r="I1589" s="9">
        <v>10</v>
      </c>
      <c r="J1589" s="10">
        <f t="shared" si="202"/>
        <v>3.333333333333333</v>
      </c>
      <c r="K1589" s="11">
        <v>1</v>
      </c>
      <c r="L1589" s="12">
        <v>2</v>
      </c>
      <c r="M1589" s="54">
        <f t="shared" si="206"/>
        <v>2</v>
      </c>
      <c r="N1589" s="13">
        <f t="shared" si="203"/>
        <v>3</v>
      </c>
      <c r="O1589" s="14">
        <f t="shared" si="204"/>
        <v>6.6666666666666661</v>
      </c>
      <c r="P1589" s="15"/>
      <c r="Q1589" s="16">
        <v>5</v>
      </c>
      <c r="R1589" s="72">
        <f t="shared" si="209"/>
        <v>1.6666666666666661</v>
      </c>
      <c r="S1589" s="19" t="s">
        <v>15</v>
      </c>
      <c r="T1589" s="17">
        <f t="shared" si="205"/>
        <v>2</v>
      </c>
      <c r="U1589" s="18" t="s">
        <v>15</v>
      </c>
      <c r="V1589" s="83"/>
      <c r="W1589" s="39" t="s">
        <v>5148</v>
      </c>
      <c r="X1589" s="85">
        <f t="shared" si="207"/>
        <v>23.700000000000003</v>
      </c>
      <c r="Y1589" s="85">
        <f t="shared" si="208"/>
        <v>52.666666666666664</v>
      </c>
      <c r="Z1589" s="85">
        <f>VLOOKUP(A:A,[1]周转天数!$A$1:$N$65536,14,0)</f>
        <v>39.5</v>
      </c>
    </row>
    <row r="1590" spans="1:26" ht="15" x14ac:dyDescent="0.25">
      <c r="A1590" s="87" t="s">
        <v>1614</v>
      </c>
      <c r="B1590" s="65" t="s">
        <v>6800</v>
      </c>
      <c r="C1590" s="63" t="s">
        <v>24</v>
      </c>
      <c r="D1590" s="7" t="s">
        <v>22</v>
      </c>
      <c r="E1590" s="7">
        <v>1</v>
      </c>
      <c r="F1590" s="7">
        <v>3</v>
      </c>
      <c r="G1590" s="40" t="s">
        <v>4636</v>
      </c>
      <c r="H1590" s="68">
        <v>0.33333333333333331</v>
      </c>
      <c r="I1590" s="9">
        <v>10</v>
      </c>
      <c r="J1590" s="10">
        <f t="shared" si="202"/>
        <v>3.333333333333333</v>
      </c>
      <c r="K1590" s="11">
        <v>1</v>
      </c>
      <c r="L1590" s="12">
        <v>2</v>
      </c>
      <c r="M1590" s="54">
        <f t="shared" si="206"/>
        <v>2</v>
      </c>
      <c r="N1590" s="13">
        <f t="shared" si="203"/>
        <v>3</v>
      </c>
      <c r="O1590" s="14">
        <f t="shared" si="204"/>
        <v>6.6666666666666661</v>
      </c>
      <c r="P1590" s="15"/>
      <c r="Q1590" s="16">
        <v>5</v>
      </c>
      <c r="R1590" s="72">
        <f t="shared" si="209"/>
        <v>1.6666666666666661</v>
      </c>
      <c r="S1590" s="19" t="s">
        <v>15</v>
      </c>
      <c r="T1590" s="17">
        <f t="shared" si="205"/>
        <v>2</v>
      </c>
      <c r="U1590" s="18" t="s">
        <v>15</v>
      </c>
      <c r="V1590" s="83"/>
      <c r="W1590" s="39" t="s">
        <v>5900</v>
      </c>
      <c r="X1590" s="85">
        <f t="shared" si="207"/>
        <v>9</v>
      </c>
      <c r="Y1590" s="85">
        <f t="shared" si="208"/>
        <v>20</v>
      </c>
      <c r="Z1590" s="85">
        <f>VLOOKUP(A:A,[1]周转天数!$A$1:$N$65536,14,0)</f>
        <v>15</v>
      </c>
    </row>
    <row r="1591" spans="1:26" ht="15" x14ac:dyDescent="0.25">
      <c r="A1591" s="87" t="s">
        <v>1615</v>
      </c>
      <c r="B1591" s="65" t="s">
        <v>6801</v>
      </c>
      <c r="C1591" s="63" t="s">
        <v>24</v>
      </c>
      <c r="D1591" s="7" t="s">
        <v>22</v>
      </c>
      <c r="E1591" s="7">
        <v>1</v>
      </c>
      <c r="F1591" s="7">
        <v>3</v>
      </c>
      <c r="G1591" s="40" t="s">
        <v>4637</v>
      </c>
      <c r="H1591" s="68">
        <v>0.33333333333333331</v>
      </c>
      <c r="I1591" s="9">
        <v>10</v>
      </c>
      <c r="J1591" s="10">
        <f t="shared" si="202"/>
        <v>3.333333333333333</v>
      </c>
      <c r="K1591" s="11">
        <v>1</v>
      </c>
      <c r="L1591" s="12">
        <v>2</v>
      </c>
      <c r="M1591" s="54">
        <f t="shared" si="206"/>
        <v>2</v>
      </c>
      <c r="N1591" s="13">
        <f t="shared" si="203"/>
        <v>3</v>
      </c>
      <c r="O1591" s="14">
        <f t="shared" si="204"/>
        <v>6.6666666666666661</v>
      </c>
      <c r="P1591" s="15"/>
      <c r="Q1591" s="16">
        <v>5</v>
      </c>
      <c r="R1591" s="72">
        <f t="shared" si="209"/>
        <v>1.6666666666666661</v>
      </c>
      <c r="S1591" s="19" t="s">
        <v>15</v>
      </c>
      <c r="T1591" s="17">
        <f t="shared" si="205"/>
        <v>2</v>
      </c>
      <c r="U1591" s="18" t="s">
        <v>15</v>
      </c>
      <c r="V1591" s="83"/>
      <c r="W1591" s="39" t="s">
        <v>5472</v>
      </c>
      <c r="X1591" s="85">
        <f t="shared" si="207"/>
        <v>6</v>
      </c>
      <c r="Y1591" s="85">
        <f t="shared" si="208"/>
        <v>13.333333333333332</v>
      </c>
      <c r="Z1591" s="85">
        <f>VLOOKUP(A:A,[1]周转天数!$A$1:$N$65536,14,0)</f>
        <v>10</v>
      </c>
    </row>
    <row r="1592" spans="1:26" ht="15" x14ac:dyDescent="0.25">
      <c r="A1592" s="87" t="s">
        <v>1616</v>
      </c>
      <c r="B1592" s="65" t="s">
        <v>6802</v>
      </c>
      <c r="C1592" s="63" t="s">
        <v>24</v>
      </c>
      <c r="D1592" s="7" t="s">
        <v>22</v>
      </c>
      <c r="E1592" s="7">
        <v>1</v>
      </c>
      <c r="F1592" s="7">
        <v>3</v>
      </c>
      <c r="G1592" s="40" t="s">
        <v>4645</v>
      </c>
      <c r="H1592" s="68">
        <v>0.33333333333333331</v>
      </c>
      <c r="I1592" s="9">
        <v>10</v>
      </c>
      <c r="J1592" s="10">
        <f t="shared" si="202"/>
        <v>3.333333333333333</v>
      </c>
      <c r="K1592" s="11">
        <v>1</v>
      </c>
      <c r="L1592" s="12">
        <v>2</v>
      </c>
      <c r="M1592" s="54">
        <f t="shared" si="206"/>
        <v>2</v>
      </c>
      <c r="N1592" s="13">
        <f t="shared" si="203"/>
        <v>3</v>
      </c>
      <c r="O1592" s="14">
        <f t="shared" si="204"/>
        <v>6.6666666666666661</v>
      </c>
      <c r="P1592" s="15"/>
      <c r="Q1592" s="16">
        <v>5</v>
      </c>
      <c r="R1592" s="72">
        <f t="shared" si="209"/>
        <v>1.6666666666666661</v>
      </c>
      <c r="S1592" s="19" t="s">
        <v>15</v>
      </c>
      <c r="T1592" s="17">
        <f t="shared" si="205"/>
        <v>2</v>
      </c>
      <c r="U1592" s="18" t="s">
        <v>15</v>
      </c>
      <c r="V1592" s="83"/>
      <c r="W1592" s="39" t="s">
        <v>5161</v>
      </c>
      <c r="X1592" s="85">
        <f t="shared" si="207"/>
        <v>15</v>
      </c>
      <c r="Y1592" s="85">
        <f t="shared" si="208"/>
        <v>33.333333333333329</v>
      </c>
      <c r="Z1592" s="85">
        <f>VLOOKUP(A:A,[1]周转天数!$A$1:$N$65536,14,0)</f>
        <v>25</v>
      </c>
    </row>
    <row r="1593" spans="1:26" ht="15" x14ac:dyDescent="0.25">
      <c r="A1593" s="87" t="s">
        <v>1617</v>
      </c>
      <c r="B1593" s="65" t="s">
        <v>6803</v>
      </c>
      <c r="C1593" s="63" t="s">
        <v>24</v>
      </c>
      <c r="D1593" s="7" t="s">
        <v>22</v>
      </c>
      <c r="E1593" s="7">
        <v>1</v>
      </c>
      <c r="F1593" s="7">
        <v>3</v>
      </c>
      <c r="G1593" s="40" t="s">
        <v>4637</v>
      </c>
      <c r="H1593" s="68">
        <v>0.33333333333333331</v>
      </c>
      <c r="I1593" s="9">
        <v>10</v>
      </c>
      <c r="J1593" s="10">
        <f t="shared" si="202"/>
        <v>3.333333333333333</v>
      </c>
      <c r="K1593" s="11">
        <v>1</v>
      </c>
      <c r="L1593" s="12">
        <v>2</v>
      </c>
      <c r="M1593" s="54">
        <f t="shared" si="206"/>
        <v>2</v>
      </c>
      <c r="N1593" s="13">
        <f t="shared" si="203"/>
        <v>3</v>
      </c>
      <c r="O1593" s="14">
        <f t="shared" si="204"/>
        <v>6.6666666666666661</v>
      </c>
      <c r="P1593" s="15"/>
      <c r="Q1593" s="16">
        <v>5</v>
      </c>
      <c r="R1593" s="72">
        <f t="shared" si="209"/>
        <v>1.6666666666666661</v>
      </c>
      <c r="S1593" s="19" t="s">
        <v>15</v>
      </c>
      <c r="T1593" s="17">
        <f t="shared" si="205"/>
        <v>2</v>
      </c>
      <c r="U1593" s="18" t="s">
        <v>15</v>
      </c>
      <c r="V1593" s="83"/>
      <c r="W1593" s="39" t="s">
        <v>5320</v>
      </c>
      <c r="X1593" s="85">
        <f t="shared" si="207"/>
        <v>6</v>
      </c>
      <c r="Y1593" s="85">
        <f t="shared" si="208"/>
        <v>13.333333333333332</v>
      </c>
      <c r="Z1593" s="85">
        <f>VLOOKUP(A:A,[1]周转天数!$A$1:$N$65536,14,0)</f>
        <v>10</v>
      </c>
    </row>
    <row r="1594" spans="1:26" ht="15" x14ac:dyDescent="0.25">
      <c r="A1594" s="87" t="s">
        <v>1618</v>
      </c>
      <c r="B1594" s="65" t="s">
        <v>6804</v>
      </c>
      <c r="C1594" s="63" t="s">
        <v>24</v>
      </c>
      <c r="D1594" s="7" t="s">
        <v>22</v>
      </c>
      <c r="E1594" s="7">
        <v>1</v>
      </c>
      <c r="F1594" s="7">
        <v>3</v>
      </c>
      <c r="G1594" s="40" t="s">
        <v>4637</v>
      </c>
      <c r="H1594" s="68">
        <v>0.33333333333333331</v>
      </c>
      <c r="I1594" s="9">
        <v>10</v>
      </c>
      <c r="J1594" s="10">
        <f t="shared" si="202"/>
        <v>3.333333333333333</v>
      </c>
      <c r="K1594" s="11">
        <v>1</v>
      </c>
      <c r="L1594" s="12">
        <v>2</v>
      </c>
      <c r="M1594" s="54">
        <f t="shared" si="206"/>
        <v>2</v>
      </c>
      <c r="N1594" s="13">
        <f t="shared" si="203"/>
        <v>3</v>
      </c>
      <c r="O1594" s="14">
        <f t="shared" si="204"/>
        <v>6.6666666666666661</v>
      </c>
      <c r="P1594" s="15"/>
      <c r="Q1594" s="16">
        <v>5</v>
      </c>
      <c r="R1594" s="72">
        <f t="shared" si="209"/>
        <v>1.6666666666666661</v>
      </c>
      <c r="S1594" s="19" t="s">
        <v>15</v>
      </c>
      <c r="T1594" s="17">
        <f t="shared" si="205"/>
        <v>2</v>
      </c>
      <c r="U1594" s="18" t="s">
        <v>15</v>
      </c>
      <c r="V1594" s="83"/>
      <c r="W1594" s="39" t="s">
        <v>6145</v>
      </c>
      <c r="X1594" s="85">
        <f t="shared" si="207"/>
        <v>6</v>
      </c>
      <c r="Y1594" s="85">
        <f t="shared" si="208"/>
        <v>13.333333333333332</v>
      </c>
      <c r="Z1594" s="85">
        <f>VLOOKUP(A:A,[1]周转天数!$A$1:$N$65536,14,0)</f>
        <v>10</v>
      </c>
    </row>
    <row r="1595" spans="1:26" ht="15" x14ac:dyDescent="0.25">
      <c r="A1595" s="87" t="s">
        <v>1619</v>
      </c>
      <c r="B1595" s="65" t="s">
        <v>6805</v>
      </c>
      <c r="C1595" s="63" t="s">
        <v>24</v>
      </c>
      <c r="D1595" s="7" t="s">
        <v>22</v>
      </c>
      <c r="E1595" s="7">
        <v>1</v>
      </c>
      <c r="F1595" s="7">
        <v>3</v>
      </c>
      <c r="G1595" s="40" t="s">
        <v>4637</v>
      </c>
      <c r="H1595" s="68">
        <v>0.33333333333333331</v>
      </c>
      <c r="I1595" s="9">
        <v>10</v>
      </c>
      <c r="J1595" s="10">
        <f t="shared" si="202"/>
        <v>3.333333333333333</v>
      </c>
      <c r="K1595" s="11">
        <v>1</v>
      </c>
      <c r="L1595" s="12">
        <v>2</v>
      </c>
      <c r="M1595" s="54">
        <f t="shared" si="206"/>
        <v>2</v>
      </c>
      <c r="N1595" s="13">
        <f t="shared" si="203"/>
        <v>3</v>
      </c>
      <c r="O1595" s="14">
        <f t="shared" si="204"/>
        <v>6.6666666666666661</v>
      </c>
      <c r="P1595" s="15"/>
      <c r="Q1595" s="16">
        <v>5</v>
      </c>
      <c r="R1595" s="72">
        <f t="shared" si="209"/>
        <v>1.6666666666666661</v>
      </c>
      <c r="S1595" s="19" t="s">
        <v>15</v>
      </c>
      <c r="T1595" s="17">
        <f t="shared" si="205"/>
        <v>2</v>
      </c>
      <c r="U1595" s="18" t="s">
        <v>15</v>
      </c>
      <c r="V1595" s="83"/>
      <c r="W1595" s="39" t="s">
        <v>5472</v>
      </c>
      <c r="X1595" s="85">
        <f t="shared" si="207"/>
        <v>6</v>
      </c>
      <c r="Y1595" s="85">
        <f t="shared" si="208"/>
        <v>13.333333333333332</v>
      </c>
      <c r="Z1595" s="85">
        <f>VLOOKUP(A:A,[1]周转天数!$A$1:$N$65536,14,0)</f>
        <v>10</v>
      </c>
    </row>
    <row r="1596" spans="1:26" ht="15" x14ac:dyDescent="0.25">
      <c r="A1596" s="87" t="s">
        <v>1620</v>
      </c>
      <c r="B1596" s="65" t="s">
        <v>6806</v>
      </c>
      <c r="C1596" s="63" t="s">
        <v>4987</v>
      </c>
      <c r="D1596" s="7" t="s">
        <v>22</v>
      </c>
      <c r="E1596" s="7">
        <v>1</v>
      </c>
      <c r="F1596" s="7">
        <v>3</v>
      </c>
      <c r="G1596" s="40" t="s">
        <v>4664</v>
      </c>
      <c r="H1596" s="68">
        <v>0.33333333333333331</v>
      </c>
      <c r="I1596" s="9">
        <v>10</v>
      </c>
      <c r="J1596" s="10">
        <f t="shared" si="202"/>
        <v>3.333333333333333</v>
      </c>
      <c r="K1596" s="11">
        <v>1</v>
      </c>
      <c r="L1596" s="12">
        <v>2</v>
      </c>
      <c r="M1596" s="54">
        <f t="shared" si="206"/>
        <v>2</v>
      </c>
      <c r="N1596" s="13">
        <f t="shared" si="203"/>
        <v>3</v>
      </c>
      <c r="O1596" s="14">
        <f t="shared" si="204"/>
        <v>6.6666666666666661</v>
      </c>
      <c r="P1596" s="15"/>
      <c r="Q1596" s="16">
        <v>5</v>
      </c>
      <c r="R1596" s="72">
        <f t="shared" si="209"/>
        <v>1.6666666666666661</v>
      </c>
      <c r="S1596" s="19" t="s">
        <v>15</v>
      </c>
      <c r="T1596" s="17">
        <f t="shared" si="205"/>
        <v>2</v>
      </c>
      <c r="U1596" s="18" t="s">
        <v>15</v>
      </c>
      <c r="V1596" s="83"/>
      <c r="W1596" s="39" t="s">
        <v>6131</v>
      </c>
      <c r="X1596" s="85">
        <f t="shared" si="207"/>
        <v>25.5</v>
      </c>
      <c r="Y1596" s="85">
        <f t="shared" si="208"/>
        <v>56.666666666666664</v>
      </c>
      <c r="Z1596" s="85">
        <f>VLOOKUP(A:A,[1]周转天数!$A$1:$N$65536,14,0)</f>
        <v>42.5</v>
      </c>
    </row>
    <row r="1597" spans="1:26" ht="15" x14ac:dyDescent="0.25">
      <c r="A1597" s="87" t="s">
        <v>1621</v>
      </c>
      <c r="B1597" s="65" t="s">
        <v>6807</v>
      </c>
      <c r="C1597" s="63" t="s">
        <v>24</v>
      </c>
      <c r="D1597" s="7" t="s">
        <v>22</v>
      </c>
      <c r="E1597" s="7">
        <v>1</v>
      </c>
      <c r="F1597" s="7">
        <v>3</v>
      </c>
      <c r="G1597" s="40" t="s">
        <v>4650</v>
      </c>
      <c r="H1597" s="68">
        <v>0.33333333333333331</v>
      </c>
      <c r="I1597" s="9">
        <v>10</v>
      </c>
      <c r="J1597" s="10">
        <f t="shared" si="202"/>
        <v>3.333333333333333</v>
      </c>
      <c r="K1597" s="11">
        <v>1</v>
      </c>
      <c r="L1597" s="12">
        <v>2</v>
      </c>
      <c r="M1597" s="54">
        <f t="shared" si="206"/>
        <v>2</v>
      </c>
      <c r="N1597" s="13">
        <f t="shared" si="203"/>
        <v>3</v>
      </c>
      <c r="O1597" s="14">
        <f t="shared" si="204"/>
        <v>6.6666666666666661</v>
      </c>
      <c r="P1597" s="15"/>
      <c r="Q1597" s="16">
        <v>5</v>
      </c>
      <c r="R1597" s="72">
        <f t="shared" si="209"/>
        <v>1.6666666666666661</v>
      </c>
      <c r="S1597" s="19" t="s">
        <v>15</v>
      </c>
      <c r="T1597" s="17">
        <f t="shared" si="205"/>
        <v>2</v>
      </c>
      <c r="U1597" s="18" t="s">
        <v>15</v>
      </c>
      <c r="V1597" s="83"/>
      <c r="W1597" s="39" t="s">
        <v>5161</v>
      </c>
      <c r="X1597" s="85">
        <f t="shared" si="207"/>
        <v>10.5</v>
      </c>
      <c r="Y1597" s="85">
        <f t="shared" si="208"/>
        <v>23.333333333333332</v>
      </c>
      <c r="Z1597" s="85">
        <f>VLOOKUP(A:A,[1]周转天数!$A$1:$N$65536,14,0)</f>
        <v>17.5</v>
      </c>
    </row>
    <row r="1598" spans="1:26" ht="15" x14ac:dyDescent="0.25">
      <c r="A1598" s="87" t="s">
        <v>1622</v>
      </c>
      <c r="B1598" s="65" t="s">
        <v>6808</v>
      </c>
      <c r="C1598" s="63" t="s">
        <v>24</v>
      </c>
      <c r="D1598" s="7" t="s">
        <v>22</v>
      </c>
      <c r="E1598" s="7">
        <v>1</v>
      </c>
      <c r="F1598" s="7">
        <v>3</v>
      </c>
      <c r="G1598" s="40" t="s">
        <v>4633</v>
      </c>
      <c r="H1598" s="68">
        <v>0.33333333333333331</v>
      </c>
      <c r="I1598" s="9">
        <v>10</v>
      </c>
      <c r="J1598" s="10">
        <f t="shared" si="202"/>
        <v>3.333333333333333</v>
      </c>
      <c r="K1598" s="11">
        <v>1</v>
      </c>
      <c r="L1598" s="12">
        <v>2</v>
      </c>
      <c r="M1598" s="54">
        <f t="shared" si="206"/>
        <v>2</v>
      </c>
      <c r="N1598" s="13">
        <f t="shared" si="203"/>
        <v>3</v>
      </c>
      <c r="O1598" s="14">
        <f t="shared" si="204"/>
        <v>6.6666666666666661</v>
      </c>
      <c r="P1598" s="15"/>
      <c r="Q1598" s="16">
        <v>5</v>
      </c>
      <c r="R1598" s="72">
        <f t="shared" si="209"/>
        <v>1.6666666666666661</v>
      </c>
      <c r="S1598" s="19" t="s">
        <v>15</v>
      </c>
      <c r="T1598" s="17">
        <f t="shared" si="205"/>
        <v>2</v>
      </c>
      <c r="U1598" s="18" t="s">
        <v>15</v>
      </c>
      <c r="V1598" s="83"/>
      <c r="W1598" s="39" t="s">
        <v>5029</v>
      </c>
      <c r="X1598" s="85">
        <f t="shared" si="207"/>
        <v>7.5</v>
      </c>
      <c r="Y1598" s="85">
        <f t="shared" si="208"/>
        <v>16.666666666666664</v>
      </c>
      <c r="Z1598" s="85">
        <f>VLOOKUP(A:A,[1]周转天数!$A$1:$N$65536,14,0)</f>
        <v>12.5</v>
      </c>
    </row>
    <row r="1599" spans="1:26" ht="15" x14ac:dyDescent="0.25">
      <c r="A1599" s="87" t="s">
        <v>1623</v>
      </c>
      <c r="B1599" s="65" t="s">
        <v>6809</v>
      </c>
      <c r="C1599" s="63" t="s">
        <v>24</v>
      </c>
      <c r="D1599" s="7" t="s">
        <v>22</v>
      </c>
      <c r="E1599" s="7">
        <v>1</v>
      </c>
      <c r="F1599" s="7">
        <v>3</v>
      </c>
      <c r="G1599" s="40" t="s">
        <v>4650</v>
      </c>
      <c r="H1599" s="68">
        <v>0.33333333333333331</v>
      </c>
      <c r="I1599" s="9">
        <v>10</v>
      </c>
      <c r="J1599" s="10">
        <f t="shared" si="202"/>
        <v>3.333333333333333</v>
      </c>
      <c r="K1599" s="11">
        <v>1</v>
      </c>
      <c r="L1599" s="12">
        <v>2</v>
      </c>
      <c r="M1599" s="54">
        <f t="shared" si="206"/>
        <v>2</v>
      </c>
      <c r="N1599" s="13">
        <f t="shared" si="203"/>
        <v>3</v>
      </c>
      <c r="O1599" s="14">
        <f t="shared" si="204"/>
        <v>6.6666666666666661</v>
      </c>
      <c r="P1599" s="15"/>
      <c r="Q1599" s="16">
        <v>5</v>
      </c>
      <c r="R1599" s="72">
        <f t="shared" si="209"/>
        <v>1.6666666666666661</v>
      </c>
      <c r="S1599" s="19" t="s">
        <v>15</v>
      </c>
      <c r="T1599" s="17">
        <f t="shared" si="205"/>
        <v>2</v>
      </c>
      <c r="U1599" s="18" t="s">
        <v>15</v>
      </c>
      <c r="V1599" s="83"/>
      <c r="W1599" s="39" t="s">
        <v>5161</v>
      </c>
      <c r="X1599" s="85">
        <f t="shared" si="207"/>
        <v>10.5</v>
      </c>
      <c r="Y1599" s="85">
        <f t="shared" si="208"/>
        <v>23.333333333333332</v>
      </c>
      <c r="Z1599" s="85">
        <f>VLOOKUP(A:A,[1]周转天数!$A$1:$N$65536,14,0)</f>
        <v>17.5</v>
      </c>
    </row>
    <row r="1600" spans="1:26" ht="15" x14ac:dyDescent="0.25">
      <c r="A1600" s="87" t="s">
        <v>1624</v>
      </c>
      <c r="B1600" s="65" t="s">
        <v>6810</v>
      </c>
      <c r="C1600" s="63" t="s">
        <v>19</v>
      </c>
      <c r="D1600" s="7" t="s">
        <v>22</v>
      </c>
      <c r="E1600" s="7">
        <v>1</v>
      </c>
      <c r="F1600" s="7">
        <v>3</v>
      </c>
      <c r="G1600" s="40" t="s">
        <v>4654</v>
      </c>
      <c r="H1600" s="68">
        <v>0.33333333333333331</v>
      </c>
      <c r="I1600" s="9">
        <v>10</v>
      </c>
      <c r="J1600" s="10">
        <f t="shared" ref="J1600:J1663" si="210">H1600*I1600</f>
        <v>3.333333333333333</v>
      </c>
      <c r="K1600" s="11">
        <v>1</v>
      </c>
      <c r="L1600" s="12">
        <v>2</v>
      </c>
      <c r="M1600" s="54">
        <f t="shared" si="206"/>
        <v>2</v>
      </c>
      <c r="N1600" s="13">
        <f t="shared" si="203"/>
        <v>3</v>
      </c>
      <c r="O1600" s="14">
        <f t="shared" si="204"/>
        <v>6.6666666666666661</v>
      </c>
      <c r="P1600" s="15"/>
      <c r="Q1600" s="16">
        <v>5</v>
      </c>
      <c r="R1600" s="72">
        <f t="shared" si="209"/>
        <v>1.6666666666666661</v>
      </c>
      <c r="S1600" s="19" t="s">
        <v>15</v>
      </c>
      <c r="T1600" s="17">
        <f t="shared" si="205"/>
        <v>2</v>
      </c>
      <c r="U1600" s="18" t="s">
        <v>15</v>
      </c>
      <c r="V1600" s="83"/>
      <c r="W1600" s="39" t="s">
        <v>5249</v>
      </c>
      <c r="X1600" s="85">
        <f t="shared" si="207"/>
        <v>38.400000000000006</v>
      </c>
      <c r="Y1600" s="85">
        <f t="shared" si="208"/>
        <v>85.333333333333329</v>
      </c>
      <c r="Z1600" s="85">
        <f>VLOOKUP(A:A,[1]周转天数!$A$1:$N$65536,14,0)</f>
        <v>64</v>
      </c>
    </row>
    <row r="1601" spans="1:26" ht="15" x14ac:dyDescent="0.25">
      <c r="A1601" s="87" t="s">
        <v>1625</v>
      </c>
      <c r="B1601" s="65" t="s">
        <v>6811</v>
      </c>
      <c r="C1601" s="63" t="s">
        <v>24</v>
      </c>
      <c r="D1601" s="7" t="s">
        <v>22</v>
      </c>
      <c r="E1601" s="7">
        <v>1</v>
      </c>
      <c r="F1601" s="7">
        <v>3</v>
      </c>
      <c r="G1601" s="40" t="s">
        <v>4636</v>
      </c>
      <c r="H1601" s="68">
        <v>0.33333333333333331</v>
      </c>
      <c r="I1601" s="9">
        <v>10</v>
      </c>
      <c r="J1601" s="10">
        <f t="shared" si="210"/>
        <v>3.333333333333333</v>
      </c>
      <c r="K1601" s="11">
        <v>1</v>
      </c>
      <c r="L1601" s="12">
        <v>2</v>
      </c>
      <c r="M1601" s="54">
        <f t="shared" si="206"/>
        <v>2</v>
      </c>
      <c r="N1601" s="13">
        <f t="shared" ref="N1601:N1664" si="211">M1601+F1601*H1601</f>
        <v>3</v>
      </c>
      <c r="O1601" s="14">
        <f t="shared" ref="O1601:O1664" si="212">H1601*20</f>
        <v>6.6666666666666661</v>
      </c>
      <c r="P1601" s="15"/>
      <c r="Q1601" s="16">
        <v>5</v>
      </c>
      <c r="R1601" s="72">
        <f t="shared" si="209"/>
        <v>1.6666666666666661</v>
      </c>
      <c r="S1601" s="19" t="s">
        <v>15</v>
      </c>
      <c r="T1601" s="17">
        <f t="shared" ref="T1601:T1664" si="213">Q1601-N1601</f>
        <v>2</v>
      </c>
      <c r="U1601" s="18" t="s">
        <v>15</v>
      </c>
      <c r="V1601" s="83"/>
      <c r="W1601" s="39" t="s">
        <v>5148</v>
      </c>
      <c r="X1601" s="85">
        <f t="shared" si="207"/>
        <v>9</v>
      </c>
      <c r="Y1601" s="85">
        <f t="shared" si="208"/>
        <v>20</v>
      </c>
      <c r="Z1601" s="85">
        <f>VLOOKUP(A:A,[1]周转天数!$A$1:$N$65536,14,0)</f>
        <v>15</v>
      </c>
    </row>
    <row r="1602" spans="1:26" ht="15" x14ac:dyDescent="0.25">
      <c r="A1602" s="87" t="s">
        <v>1626</v>
      </c>
      <c r="B1602" s="65" t="s">
        <v>6812</v>
      </c>
      <c r="C1602" s="63" t="s">
        <v>24</v>
      </c>
      <c r="D1602" s="7" t="s">
        <v>22</v>
      </c>
      <c r="E1602" s="7">
        <v>1</v>
      </c>
      <c r="F1602" s="7">
        <v>3</v>
      </c>
      <c r="G1602" s="40" t="s">
        <v>4636</v>
      </c>
      <c r="H1602" s="68">
        <v>0.33333333333333331</v>
      </c>
      <c r="I1602" s="9">
        <v>10</v>
      </c>
      <c r="J1602" s="10">
        <f t="shared" si="210"/>
        <v>3.333333333333333</v>
      </c>
      <c r="K1602" s="11">
        <v>1</v>
      </c>
      <c r="L1602" s="12">
        <v>2</v>
      </c>
      <c r="M1602" s="54">
        <f t="shared" ref="M1602:M1665" si="214">K1602*L1602</f>
        <v>2</v>
      </c>
      <c r="N1602" s="13">
        <f t="shared" si="211"/>
        <v>3</v>
      </c>
      <c r="O1602" s="14">
        <f t="shared" si="212"/>
        <v>6.6666666666666661</v>
      </c>
      <c r="P1602" s="15"/>
      <c r="Q1602" s="16">
        <v>5</v>
      </c>
      <c r="R1602" s="72">
        <f t="shared" si="209"/>
        <v>1.6666666666666661</v>
      </c>
      <c r="S1602" s="19" t="s">
        <v>15</v>
      </c>
      <c r="T1602" s="17">
        <f t="shared" si="213"/>
        <v>2</v>
      </c>
      <c r="U1602" s="18" t="s">
        <v>15</v>
      </c>
      <c r="V1602" s="83"/>
      <c r="W1602" s="39" t="s">
        <v>5148</v>
      </c>
      <c r="X1602" s="85">
        <f t="shared" si="207"/>
        <v>9</v>
      </c>
      <c r="Y1602" s="85">
        <f t="shared" si="208"/>
        <v>20</v>
      </c>
      <c r="Z1602" s="85">
        <f>VLOOKUP(A:A,[1]周转天数!$A$1:$N$65536,14,0)</f>
        <v>15</v>
      </c>
    </row>
    <row r="1603" spans="1:26" ht="15" x14ac:dyDescent="0.25">
      <c r="A1603" s="87" t="s">
        <v>1627</v>
      </c>
      <c r="B1603" s="65" t="s">
        <v>6813</v>
      </c>
      <c r="C1603" s="63" t="s">
        <v>24</v>
      </c>
      <c r="D1603" s="7" t="s">
        <v>22</v>
      </c>
      <c r="E1603" s="7">
        <v>1</v>
      </c>
      <c r="F1603" s="7">
        <v>3</v>
      </c>
      <c r="G1603" s="40" t="s">
        <v>4650</v>
      </c>
      <c r="H1603" s="68">
        <v>0.33333333333333331</v>
      </c>
      <c r="I1603" s="9">
        <v>10</v>
      </c>
      <c r="J1603" s="10">
        <f t="shared" si="210"/>
        <v>3.333333333333333</v>
      </c>
      <c r="K1603" s="11">
        <v>1</v>
      </c>
      <c r="L1603" s="12">
        <v>2</v>
      </c>
      <c r="M1603" s="54">
        <f t="shared" si="214"/>
        <v>2</v>
      </c>
      <c r="N1603" s="13">
        <f t="shared" si="211"/>
        <v>3</v>
      </c>
      <c r="O1603" s="14">
        <f t="shared" si="212"/>
        <v>6.6666666666666661</v>
      </c>
      <c r="P1603" s="15"/>
      <c r="Q1603" s="16">
        <v>5</v>
      </c>
      <c r="R1603" s="72">
        <f t="shared" si="209"/>
        <v>1.6666666666666661</v>
      </c>
      <c r="S1603" s="19" t="s">
        <v>15</v>
      </c>
      <c r="T1603" s="17">
        <f t="shared" si="213"/>
        <v>2</v>
      </c>
      <c r="U1603" s="18" t="s">
        <v>15</v>
      </c>
      <c r="V1603" s="83"/>
      <c r="W1603" s="39" t="s">
        <v>5894</v>
      </c>
      <c r="X1603" s="85">
        <f t="shared" ref="X1603:X1666" si="215">N1603*G1603</f>
        <v>10.5</v>
      </c>
      <c r="Y1603" s="85">
        <f t="shared" ref="Y1603:Y1666" si="216">O1603*G1603</f>
        <v>23.333333333333332</v>
      </c>
      <c r="Z1603" s="85">
        <f>VLOOKUP(A:A,[1]周转天数!$A$1:$N$65536,14,0)</f>
        <v>17.5</v>
      </c>
    </row>
    <row r="1604" spans="1:26" ht="15" x14ac:dyDescent="0.25">
      <c r="A1604" s="87" t="s">
        <v>1628</v>
      </c>
      <c r="B1604" s="65" t="s">
        <v>6814</v>
      </c>
      <c r="C1604" s="63" t="s">
        <v>24</v>
      </c>
      <c r="D1604" s="7" t="s">
        <v>22</v>
      </c>
      <c r="E1604" s="7">
        <v>1</v>
      </c>
      <c r="F1604" s="7">
        <v>3</v>
      </c>
      <c r="G1604" s="40" t="s">
        <v>4650</v>
      </c>
      <c r="H1604" s="68">
        <v>0.33333333333333331</v>
      </c>
      <c r="I1604" s="9">
        <v>10</v>
      </c>
      <c r="J1604" s="10">
        <f t="shared" si="210"/>
        <v>3.333333333333333</v>
      </c>
      <c r="K1604" s="11">
        <v>1</v>
      </c>
      <c r="L1604" s="12">
        <v>2</v>
      </c>
      <c r="M1604" s="54">
        <f t="shared" si="214"/>
        <v>2</v>
      </c>
      <c r="N1604" s="13">
        <f t="shared" si="211"/>
        <v>3</v>
      </c>
      <c r="O1604" s="14">
        <f t="shared" si="212"/>
        <v>6.6666666666666661</v>
      </c>
      <c r="P1604" s="15"/>
      <c r="Q1604" s="16">
        <v>5</v>
      </c>
      <c r="R1604" s="72">
        <f t="shared" si="209"/>
        <v>1.6666666666666661</v>
      </c>
      <c r="S1604" s="19" t="s">
        <v>15</v>
      </c>
      <c r="T1604" s="17">
        <f t="shared" si="213"/>
        <v>2</v>
      </c>
      <c r="U1604" s="18" t="s">
        <v>15</v>
      </c>
      <c r="V1604" s="83"/>
      <c r="W1604" s="39" t="s">
        <v>4985</v>
      </c>
      <c r="X1604" s="85">
        <f t="shared" si="215"/>
        <v>10.5</v>
      </c>
      <c r="Y1604" s="85">
        <f t="shared" si="216"/>
        <v>23.333333333333332</v>
      </c>
      <c r="Z1604" s="85">
        <f>VLOOKUP(A:A,[1]周转天数!$A$1:$N$65536,14,0)</f>
        <v>17.5</v>
      </c>
    </row>
    <row r="1605" spans="1:26" ht="15" x14ac:dyDescent="0.25">
      <c r="A1605" s="87" t="s">
        <v>1629</v>
      </c>
      <c r="B1605" s="65" t="s">
        <v>6815</v>
      </c>
      <c r="C1605" s="63" t="s">
        <v>24</v>
      </c>
      <c r="D1605" s="7" t="s">
        <v>22</v>
      </c>
      <c r="E1605" s="7">
        <v>1</v>
      </c>
      <c r="F1605" s="7">
        <v>3</v>
      </c>
      <c r="G1605" s="40" t="s">
        <v>4637</v>
      </c>
      <c r="H1605" s="68">
        <v>0.33333333333333331</v>
      </c>
      <c r="I1605" s="9">
        <v>10</v>
      </c>
      <c r="J1605" s="10">
        <f t="shared" si="210"/>
        <v>3.333333333333333</v>
      </c>
      <c r="K1605" s="11">
        <v>1</v>
      </c>
      <c r="L1605" s="12">
        <v>2</v>
      </c>
      <c r="M1605" s="54">
        <f t="shared" si="214"/>
        <v>2</v>
      </c>
      <c r="N1605" s="13">
        <f t="shared" si="211"/>
        <v>3</v>
      </c>
      <c r="O1605" s="14">
        <f t="shared" si="212"/>
        <v>6.6666666666666661</v>
      </c>
      <c r="P1605" s="15"/>
      <c r="Q1605" s="16">
        <v>5</v>
      </c>
      <c r="R1605" s="72">
        <f t="shared" si="209"/>
        <v>1.6666666666666661</v>
      </c>
      <c r="S1605" s="19" t="s">
        <v>15</v>
      </c>
      <c r="T1605" s="17">
        <f t="shared" si="213"/>
        <v>2</v>
      </c>
      <c r="U1605" s="18" t="s">
        <v>15</v>
      </c>
      <c r="V1605" s="83"/>
      <c r="W1605" s="39" t="s">
        <v>4985</v>
      </c>
      <c r="X1605" s="85">
        <f t="shared" si="215"/>
        <v>6</v>
      </c>
      <c r="Y1605" s="85">
        <f t="shared" si="216"/>
        <v>13.333333333333332</v>
      </c>
      <c r="Z1605" s="85">
        <f>VLOOKUP(A:A,[1]周转天数!$A$1:$N$65536,14,0)</f>
        <v>10</v>
      </c>
    </row>
    <row r="1606" spans="1:26" ht="15" x14ac:dyDescent="0.25">
      <c r="A1606" s="87" t="s">
        <v>1630</v>
      </c>
      <c r="B1606" s="65" t="s">
        <v>6816</v>
      </c>
      <c r="C1606" s="63" t="s">
        <v>21</v>
      </c>
      <c r="D1606" s="7" t="s">
        <v>22</v>
      </c>
      <c r="E1606" s="7">
        <v>1</v>
      </c>
      <c r="F1606" s="7">
        <v>3</v>
      </c>
      <c r="G1606" s="40" t="s">
        <v>4670</v>
      </c>
      <c r="H1606" s="68">
        <v>0.33333333333333331</v>
      </c>
      <c r="I1606" s="9">
        <v>10</v>
      </c>
      <c r="J1606" s="10">
        <f t="shared" si="210"/>
        <v>3.333333333333333</v>
      </c>
      <c r="K1606" s="11">
        <v>1</v>
      </c>
      <c r="L1606" s="12">
        <v>2</v>
      </c>
      <c r="M1606" s="54">
        <f t="shared" si="214"/>
        <v>2</v>
      </c>
      <c r="N1606" s="13">
        <f t="shared" si="211"/>
        <v>3</v>
      </c>
      <c r="O1606" s="14">
        <f t="shared" si="212"/>
        <v>6.6666666666666661</v>
      </c>
      <c r="P1606" s="15"/>
      <c r="Q1606" s="16">
        <v>5</v>
      </c>
      <c r="R1606" s="72">
        <f t="shared" si="209"/>
        <v>1.6666666666666661</v>
      </c>
      <c r="S1606" s="19" t="s">
        <v>15</v>
      </c>
      <c r="T1606" s="17">
        <f t="shared" si="213"/>
        <v>2</v>
      </c>
      <c r="U1606" s="18" t="s">
        <v>15</v>
      </c>
      <c r="V1606" s="83"/>
      <c r="W1606" s="39" t="s">
        <v>4985</v>
      </c>
      <c r="X1606" s="85">
        <f t="shared" si="215"/>
        <v>60</v>
      </c>
      <c r="Y1606" s="85">
        <f t="shared" si="216"/>
        <v>133.33333333333331</v>
      </c>
      <c r="Z1606" s="85">
        <f>VLOOKUP(A:A,[1]周转天数!$A$1:$N$65536,14,0)</f>
        <v>100</v>
      </c>
    </row>
    <row r="1607" spans="1:26" ht="15" x14ac:dyDescent="0.25">
      <c r="A1607" s="87" t="s">
        <v>1631</v>
      </c>
      <c r="B1607" s="65" t="s">
        <v>6817</v>
      </c>
      <c r="C1607" s="63" t="s">
        <v>4984</v>
      </c>
      <c r="D1607" s="7" t="s">
        <v>22</v>
      </c>
      <c r="E1607" s="7">
        <v>1</v>
      </c>
      <c r="F1607" s="7">
        <v>3</v>
      </c>
      <c r="G1607" s="40" t="s">
        <v>4794</v>
      </c>
      <c r="H1607" s="68">
        <v>0.33333333333333331</v>
      </c>
      <c r="I1607" s="9">
        <v>10</v>
      </c>
      <c r="J1607" s="10">
        <f t="shared" si="210"/>
        <v>3.333333333333333</v>
      </c>
      <c r="K1607" s="11">
        <v>1</v>
      </c>
      <c r="L1607" s="12">
        <v>2</v>
      </c>
      <c r="M1607" s="54">
        <f t="shared" si="214"/>
        <v>2</v>
      </c>
      <c r="N1607" s="13">
        <f t="shared" si="211"/>
        <v>3</v>
      </c>
      <c r="O1607" s="14">
        <f t="shared" si="212"/>
        <v>6.6666666666666661</v>
      </c>
      <c r="P1607" s="15"/>
      <c r="Q1607" s="16">
        <v>5</v>
      </c>
      <c r="R1607" s="72">
        <f t="shared" si="209"/>
        <v>1.6666666666666661</v>
      </c>
      <c r="S1607" s="19" t="s">
        <v>15</v>
      </c>
      <c r="T1607" s="17">
        <f t="shared" si="213"/>
        <v>2</v>
      </c>
      <c r="U1607" s="18" t="s">
        <v>15</v>
      </c>
      <c r="V1607" s="83"/>
      <c r="W1607" s="39" t="s">
        <v>4985</v>
      </c>
      <c r="X1607" s="85">
        <f t="shared" si="215"/>
        <v>53.699999999999996</v>
      </c>
      <c r="Y1607" s="85">
        <f t="shared" si="216"/>
        <v>119.33333333333331</v>
      </c>
      <c r="Z1607" s="85">
        <f>VLOOKUP(A:A,[1]周转天数!$A$1:$N$65536,14,0)</f>
        <v>89.5</v>
      </c>
    </row>
    <row r="1608" spans="1:26" ht="15" x14ac:dyDescent="0.25">
      <c r="A1608" s="87" t="s">
        <v>1632</v>
      </c>
      <c r="B1608" s="65" t="s">
        <v>6818</v>
      </c>
      <c r="C1608" s="63" t="s">
        <v>24</v>
      </c>
      <c r="D1608" s="7" t="s">
        <v>22</v>
      </c>
      <c r="E1608" s="7">
        <v>1</v>
      </c>
      <c r="F1608" s="7">
        <v>3</v>
      </c>
      <c r="G1608" s="40" t="s">
        <v>4655</v>
      </c>
      <c r="H1608" s="68">
        <v>0.33333333333333331</v>
      </c>
      <c r="I1608" s="9">
        <v>10</v>
      </c>
      <c r="J1608" s="10">
        <f t="shared" si="210"/>
        <v>3.333333333333333</v>
      </c>
      <c r="K1608" s="11">
        <v>1</v>
      </c>
      <c r="L1608" s="12">
        <v>2</v>
      </c>
      <c r="M1608" s="54">
        <f t="shared" si="214"/>
        <v>2</v>
      </c>
      <c r="N1608" s="13">
        <f t="shared" si="211"/>
        <v>3</v>
      </c>
      <c r="O1608" s="14">
        <f t="shared" si="212"/>
        <v>6.6666666666666661</v>
      </c>
      <c r="P1608" s="15"/>
      <c r="Q1608" s="16">
        <v>5</v>
      </c>
      <c r="R1608" s="72">
        <f t="shared" si="209"/>
        <v>1.6666666666666661</v>
      </c>
      <c r="S1608" s="19" t="s">
        <v>15</v>
      </c>
      <c r="T1608" s="17">
        <f t="shared" si="213"/>
        <v>2</v>
      </c>
      <c r="U1608" s="18" t="s">
        <v>15</v>
      </c>
      <c r="V1608" s="83"/>
      <c r="W1608" s="39" t="s">
        <v>4985</v>
      </c>
      <c r="X1608" s="85">
        <f t="shared" si="215"/>
        <v>18</v>
      </c>
      <c r="Y1608" s="85">
        <f t="shared" si="216"/>
        <v>40</v>
      </c>
      <c r="Z1608" s="85">
        <f>VLOOKUP(A:A,[1]周转天数!$A$1:$N$65536,14,0)</f>
        <v>30</v>
      </c>
    </row>
    <row r="1609" spans="1:26" ht="15" x14ac:dyDescent="0.25">
      <c r="A1609" s="87" t="s">
        <v>1633</v>
      </c>
      <c r="B1609" s="65" t="s">
        <v>6819</v>
      </c>
      <c r="C1609" s="63" t="s">
        <v>24</v>
      </c>
      <c r="D1609" s="7" t="s">
        <v>22</v>
      </c>
      <c r="E1609" s="7">
        <v>1</v>
      </c>
      <c r="F1609" s="7">
        <v>3</v>
      </c>
      <c r="G1609" s="40" t="s">
        <v>4675</v>
      </c>
      <c r="H1609" s="68">
        <v>0.33333333333333331</v>
      </c>
      <c r="I1609" s="9">
        <v>10</v>
      </c>
      <c r="J1609" s="10">
        <f t="shared" si="210"/>
        <v>3.333333333333333</v>
      </c>
      <c r="K1609" s="11">
        <v>1</v>
      </c>
      <c r="L1609" s="12">
        <v>2</v>
      </c>
      <c r="M1609" s="54">
        <f t="shared" si="214"/>
        <v>2</v>
      </c>
      <c r="N1609" s="13">
        <f t="shared" si="211"/>
        <v>3</v>
      </c>
      <c r="O1609" s="14">
        <f t="shared" si="212"/>
        <v>6.6666666666666661</v>
      </c>
      <c r="P1609" s="15"/>
      <c r="Q1609" s="16">
        <v>5</v>
      </c>
      <c r="R1609" s="72">
        <f t="shared" si="209"/>
        <v>1.6666666666666661</v>
      </c>
      <c r="S1609" s="19" t="s">
        <v>15</v>
      </c>
      <c r="T1609" s="17">
        <f t="shared" si="213"/>
        <v>2</v>
      </c>
      <c r="U1609" s="18" t="s">
        <v>15</v>
      </c>
      <c r="V1609" s="83"/>
      <c r="W1609" s="39" t="s">
        <v>4985</v>
      </c>
      <c r="X1609" s="85">
        <f t="shared" si="215"/>
        <v>47.400000000000006</v>
      </c>
      <c r="Y1609" s="85">
        <f t="shared" si="216"/>
        <v>105.33333333333333</v>
      </c>
      <c r="Z1609" s="85">
        <f>VLOOKUP(A:A,[1]周转天数!$A$1:$N$65536,14,0)</f>
        <v>79</v>
      </c>
    </row>
    <row r="1610" spans="1:26" ht="15" x14ac:dyDescent="0.25">
      <c r="A1610" s="87" t="s">
        <v>1634</v>
      </c>
      <c r="B1610" s="65" t="s">
        <v>6820</v>
      </c>
      <c r="C1610" s="63" t="s">
        <v>24</v>
      </c>
      <c r="D1610" s="7" t="s">
        <v>22</v>
      </c>
      <c r="E1610" s="7">
        <v>1</v>
      </c>
      <c r="F1610" s="7">
        <v>3</v>
      </c>
      <c r="G1610" s="40" t="s">
        <v>4675</v>
      </c>
      <c r="H1610" s="68">
        <v>0.33333333333333331</v>
      </c>
      <c r="I1610" s="9">
        <v>10</v>
      </c>
      <c r="J1610" s="10">
        <f t="shared" si="210"/>
        <v>3.333333333333333</v>
      </c>
      <c r="K1610" s="11">
        <v>1</v>
      </c>
      <c r="L1610" s="12">
        <v>2</v>
      </c>
      <c r="M1610" s="54">
        <f t="shared" si="214"/>
        <v>2</v>
      </c>
      <c r="N1610" s="13">
        <f t="shared" si="211"/>
        <v>3</v>
      </c>
      <c r="O1610" s="14">
        <f t="shared" si="212"/>
        <v>6.6666666666666661</v>
      </c>
      <c r="P1610" s="15"/>
      <c r="Q1610" s="16">
        <v>5</v>
      </c>
      <c r="R1610" s="72">
        <f t="shared" si="209"/>
        <v>1.6666666666666661</v>
      </c>
      <c r="S1610" s="19" t="s">
        <v>15</v>
      </c>
      <c r="T1610" s="17">
        <f t="shared" si="213"/>
        <v>2</v>
      </c>
      <c r="U1610" s="18" t="s">
        <v>15</v>
      </c>
      <c r="V1610" s="83"/>
      <c r="W1610" s="39" t="s">
        <v>4985</v>
      </c>
      <c r="X1610" s="85">
        <f t="shared" si="215"/>
        <v>47.400000000000006</v>
      </c>
      <c r="Y1610" s="85">
        <f t="shared" si="216"/>
        <v>105.33333333333333</v>
      </c>
      <c r="Z1610" s="85">
        <f>VLOOKUP(A:A,[1]周转天数!$A$1:$N$65536,14,0)</f>
        <v>79</v>
      </c>
    </row>
    <row r="1611" spans="1:26" ht="15" x14ac:dyDescent="0.25">
      <c r="A1611" s="87" t="s">
        <v>1635</v>
      </c>
      <c r="B1611" s="65" t="s">
        <v>6821</v>
      </c>
      <c r="C1611" s="63" t="s">
        <v>4984</v>
      </c>
      <c r="D1611" s="7" t="s">
        <v>22</v>
      </c>
      <c r="E1611" s="7">
        <v>1</v>
      </c>
      <c r="F1611" s="7">
        <v>3</v>
      </c>
      <c r="G1611" s="40" t="s">
        <v>4639</v>
      </c>
      <c r="H1611" s="68">
        <v>0.33333333333333331</v>
      </c>
      <c r="I1611" s="9">
        <v>10</v>
      </c>
      <c r="J1611" s="10">
        <f t="shared" si="210"/>
        <v>3.333333333333333</v>
      </c>
      <c r="K1611" s="11">
        <v>1</v>
      </c>
      <c r="L1611" s="12">
        <v>2</v>
      </c>
      <c r="M1611" s="54">
        <f t="shared" si="214"/>
        <v>2</v>
      </c>
      <c r="N1611" s="13">
        <f t="shared" si="211"/>
        <v>3</v>
      </c>
      <c r="O1611" s="14">
        <f t="shared" si="212"/>
        <v>6.6666666666666661</v>
      </c>
      <c r="P1611" s="15"/>
      <c r="Q1611" s="16">
        <v>5</v>
      </c>
      <c r="R1611" s="72">
        <f t="shared" si="209"/>
        <v>1.6666666666666661</v>
      </c>
      <c r="S1611" s="19" t="s">
        <v>15</v>
      </c>
      <c r="T1611" s="17">
        <f t="shared" si="213"/>
        <v>2</v>
      </c>
      <c r="U1611" s="18" t="s">
        <v>15</v>
      </c>
      <c r="V1611" s="83"/>
      <c r="W1611" s="39" t="s">
        <v>4985</v>
      </c>
      <c r="X1611" s="85">
        <f t="shared" si="215"/>
        <v>12</v>
      </c>
      <c r="Y1611" s="85">
        <f t="shared" si="216"/>
        <v>26.666666666666664</v>
      </c>
      <c r="Z1611" s="85">
        <f>VLOOKUP(A:A,[1]周转天数!$A$1:$N$65536,14,0)</f>
        <v>20</v>
      </c>
    </row>
    <row r="1612" spans="1:26" ht="15" x14ac:dyDescent="0.25">
      <c r="A1612" s="87" t="s">
        <v>1636</v>
      </c>
      <c r="B1612" s="65" t="s">
        <v>6822</v>
      </c>
      <c r="C1612" s="63" t="s">
        <v>21</v>
      </c>
      <c r="D1612" s="7" t="s">
        <v>22</v>
      </c>
      <c r="E1612" s="7">
        <v>1</v>
      </c>
      <c r="F1612" s="7">
        <v>3</v>
      </c>
      <c r="G1612" s="40" t="s">
        <v>4630</v>
      </c>
      <c r="H1612" s="68">
        <v>0.33333333333333331</v>
      </c>
      <c r="I1612" s="9">
        <v>10</v>
      </c>
      <c r="J1612" s="10">
        <f t="shared" si="210"/>
        <v>3.333333333333333</v>
      </c>
      <c r="K1612" s="11">
        <v>1</v>
      </c>
      <c r="L1612" s="12">
        <v>2</v>
      </c>
      <c r="M1612" s="54">
        <f t="shared" si="214"/>
        <v>2</v>
      </c>
      <c r="N1612" s="13">
        <f t="shared" si="211"/>
        <v>3</v>
      </c>
      <c r="O1612" s="14">
        <f t="shared" si="212"/>
        <v>6.6666666666666661</v>
      </c>
      <c r="P1612" s="15"/>
      <c r="Q1612" s="16">
        <v>5</v>
      </c>
      <c r="R1612" s="72">
        <f t="shared" si="209"/>
        <v>1.6666666666666661</v>
      </c>
      <c r="S1612" s="19" t="s">
        <v>15</v>
      </c>
      <c r="T1612" s="17">
        <f t="shared" si="213"/>
        <v>2</v>
      </c>
      <c r="U1612" s="18" t="s">
        <v>15</v>
      </c>
      <c r="V1612" s="83"/>
      <c r="W1612" s="39" t="s">
        <v>4985</v>
      </c>
      <c r="X1612" s="85">
        <f t="shared" si="215"/>
        <v>3</v>
      </c>
      <c r="Y1612" s="85">
        <f t="shared" si="216"/>
        <v>6.6666666666666661</v>
      </c>
      <c r="Z1612" s="85">
        <f>VLOOKUP(A:A,[1]周转天数!$A$1:$N$65536,14,0)</f>
        <v>5</v>
      </c>
    </row>
    <row r="1613" spans="1:26" ht="15" x14ac:dyDescent="0.25">
      <c r="A1613" s="87" t="s">
        <v>1637</v>
      </c>
      <c r="B1613" s="65" t="s">
        <v>6823</v>
      </c>
      <c r="C1613" s="63" t="s">
        <v>24</v>
      </c>
      <c r="D1613" s="7" t="s">
        <v>22</v>
      </c>
      <c r="E1613" s="7">
        <v>1</v>
      </c>
      <c r="F1613" s="7">
        <v>3</v>
      </c>
      <c r="G1613" s="40" t="s">
        <v>4650</v>
      </c>
      <c r="H1613" s="68">
        <v>0.33333333333333331</v>
      </c>
      <c r="I1613" s="9">
        <v>10</v>
      </c>
      <c r="J1613" s="10">
        <f t="shared" si="210"/>
        <v>3.333333333333333</v>
      </c>
      <c r="K1613" s="11">
        <v>1</v>
      </c>
      <c r="L1613" s="12">
        <v>2</v>
      </c>
      <c r="M1613" s="54">
        <f t="shared" si="214"/>
        <v>2</v>
      </c>
      <c r="N1613" s="13">
        <f t="shared" si="211"/>
        <v>3</v>
      </c>
      <c r="O1613" s="14">
        <f t="shared" si="212"/>
        <v>6.6666666666666661</v>
      </c>
      <c r="P1613" s="15"/>
      <c r="Q1613" s="16">
        <v>5</v>
      </c>
      <c r="R1613" s="72">
        <f t="shared" si="209"/>
        <v>1.6666666666666661</v>
      </c>
      <c r="S1613" s="19" t="s">
        <v>15</v>
      </c>
      <c r="T1613" s="17">
        <f t="shared" si="213"/>
        <v>2</v>
      </c>
      <c r="U1613" s="18" t="s">
        <v>15</v>
      </c>
      <c r="V1613" s="83"/>
      <c r="W1613" s="39" t="s">
        <v>4985</v>
      </c>
      <c r="X1613" s="85">
        <f t="shared" si="215"/>
        <v>10.5</v>
      </c>
      <c r="Y1613" s="85">
        <f t="shared" si="216"/>
        <v>23.333333333333332</v>
      </c>
      <c r="Z1613" s="85">
        <f>VLOOKUP(A:A,[1]周转天数!$A$1:$N$65536,14,0)</f>
        <v>17.5</v>
      </c>
    </row>
    <row r="1614" spans="1:26" ht="15" x14ac:dyDescent="0.25">
      <c r="A1614" s="87" t="s">
        <v>1638</v>
      </c>
      <c r="B1614" s="65" t="s">
        <v>6824</v>
      </c>
      <c r="C1614" s="63" t="s">
        <v>24</v>
      </c>
      <c r="D1614" s="7" t="s">
        <v>22</v>
      </c>
      <c r="E1614" s="7">
        <v>1</v>
      </c>
      <c r="F1614" s="7">
        <v>3</v>
      </c>
      <c r="G1614" s="40" t="s">
        <v>4633</v>
      </c>
      <c r="H1614" s="68">
        <v>0.33333333333333331</v>
      </c>
      <c r="I1614" s="9">
        <v>10</v>
      </c>
      <c r="J1614" s="10">
        <f t="shared" si="210"/>
        <v>3.333333333333333</v>
      </c>
      <c r="K1614" s="11">
        <v>1</v>
      </c>
      <c r="L1614" s="12">
        <v>2</v>
      </c>
      <c r="M1614" s="54">
        <f t="shared" si="214"/>
        <v>2</v>
      </c>
      <c r="N1614" s="13">
        <f t="shared" si="211"/>
        <v>3</v>
      </c>
      <c r="O1614" s="14">
        <f t="shared" si="212"/>
        <v>6.6666666666666661</v>
      </c>
      <c r="P1614" s="15"/>
      <c r="Q1614" s="16">
        <v>5</v>
      </c>
      <c r="R1614" s="72">
        <f t="shared" si="209"/>
        <v>1.6666666666666661</v>
      </c>
      <c r="S1614" s="19" t="s">
        <v>15</v>
      </c>
      <c r="T1614" s="17">
        <f t="shared" si="213"/>
        <v>2</v>
      </c>
      <c r="U1614" s="18" t="s">
        <v>15</v>
      </c>
      <c r="V1614" s="83"/>
      <c r="W1614" s="39" t="s">
        <v>5058</v>
      </c>
      <c r="X1614" s="85">
        <f t="shared" si="215"/>
        <v>7.5</v>
      </c>
      <c r="Y1614" s="85">
        <f t="shared" si="216"/>
        <v>16.666666666666664</v>
      </c>
      <c r="Z1614" s="85">
        <f>VLOOKUP(A:A,[1]周转天数!$A$1:$N$65536,14,0)</f>
        <v>12.5</v>
      </c>
    </row>
    <row r="1615" spans="1:26" ht="15" x14ac:dyDescent="0.25">
      <c r="A1615" s="87" t="s">
        <v>1639</v>
      </c>
      <c r="B1615" s="65" t="s">
        <v>6825</v>
      </c>
      <c r="C1615" s="63" t="s">
        <v>19</v>
      </c>
      <c r="D1615" s="7" t="s">
        <v>22</v>
      </c>
      <c r="E1615" s="7">
        <v>1</v>
      </c>
      <c r="F1615" s="7">
        <v>3</v>
      </c>
      <c r="G1615" s="40" t="s">
        <v>4725</v>
      </c>
      <c r="H1615" s="68">
        <v>0.33333333333333331</v>
      </c>
      <c r="I1615" s="9">
        <v>10</v>
      </c>
      <c r="J1615" s="10">
        <f t="shared" si="210"/>
        <v>3.333333333333333</v>
      </c>
      <c r="K1615" s="11">
        <v>1</v>
      </c>
      <c r="L1615" s="12">
        <v>2</v>
      </c>
      <c r="M1615" s="54">
        <f t="shared" si="214"/>
        <v>2</v>
      </c>
      <c r="N1615" s="13">
        <f t="shared" si="211"/>
        <v>3</v>
      </c>
      <c r="O1615" s="14">
        <f t="shared" si="212"/>
        <v>6.6666666666666661</v>
      </c>
      <c r="P1615" s="15"/>
      <c r="Q1615" s="16">
        <v>5</v>
      </c>
      <c r="R1615" s="72">
        <f t="shared" si="209"/>
        <v>1.6666666666666661</v>
      </c>
      <c r="S1615" s="19" t="s">
        <v>15</v>
      </c>
      <c r="T1615" s="17">
        <f t="shared" si="213"/>
        <v>2</v>
      </c>
      <c r="U1615" s="18" t="s">
        <v>15</v>
      </c>
      <c r="V1615" s="83"/>
      <c r="W1615" s="39" t="s">
        <v>5065</v>
      </c>
      <c r="X1615" s="85">
        <f t="shared" si="215"/>
        <v>28.5</v>
      </c>
      <c r="Y1615" s="85">
        <f t="shared" si="216"/>
        <v>63.333333333333329</v>
      </c>
      <c r="Z1615" s="85">
        <f>VLOOKUP(A:A,[1]周转天数!$A$1:$N$65536,14,0)</f>
        <v>47.5</v>
      </c>
    </row>
    <row r="1616" spans="1:26" ht="15" x14ac:dyDescent="0.25">
      <c r="A1616" s="87" t="s">
        <v>1640</v>
      </c>
      <c r="B1616" s="65" t="s">
        <v>6826</v>
      </c>
      <c r="C1616" s="63" t="s">
        <v>19</v>
      </c>
      <c r="D1616" s="7" t="s">
        <v>22</v>
      </c>
      <c r="E1616" s="7">
        <v>1</v>
      </c>
      <c r="F1616" s="7">
        <v>3</v>
      </c>
      <c r="G1616" s="40" t="s">
        <v>4725</v>
      </c>
      <c r="H1616" s="68">
        <v>0.33333333333333331</v>
      </c>
      <c r="I1616" s="9">
        <v>10</v>
      </c>
      <c r="J1616" s="10">
        <f t="shared" si="210"/>
        <v>3.333333333333333</v>
      </c>
      <c r="K1616" s="11">
        <v>1</v>
      </c>
      <c r="L1616" s="12">
        <v>2</v>
      </c>
      <c r="M1616" s="54">
        <f t="shared" si="214"/>
        <v>2</v>
      </c>
      <c r="N1616" s="13">
        <f t="shared" si="211"/>
        <v>3</v>
      </c>
      <c r="O1616" s="14">
        <f t="shared" si="212"/>
        <v>6.6666666666666661</v>
      </c>
      <c r="P1616" s="15"/>
      <c r="Q1616" s="16">
        <v>5</v>
      </c>
      <c r="R1616" s="72">
        <f t="shared" si="209"/>
        <v>1.6666666666666661</v>
      </c>
      <c r="S1616" s="19" t="s">
        <v>15</v>
      </c>
      <c r="T1616" s="17">
        <f t="shared" si="213"/>
        <v>2</v>
      </c>
      <c r="U1616" s="18" t="s">
        <v>15</v>
      </c>
      <c r="V1616" s="83"/>
      <c r="W1616" s="39" t="s">
        <v>5065</v>
      </c>
      <c r="X1616" s="85">
        <f t="shared" si="215"/>
        <v>28.5</v>
      </c>
      <c r="Y1616" s="85">
        <f t="shared" si="216"/>
        <v>63.333333333333329</v>
      </c>
      <c r="Z1616" s="85">
        <f>VLOOKUP(A:A,[1]周转天数!$A$1:$N$65536,14,0)</f>
        <v>47.5</v>
      </c>
    </row>
    <row r="1617" spans="1:26" ht="15" x14ac:dyDescent="0.25">
      <c r="A1617" s="87" t="s">
        <v>1641</v>
      </c>
      <c r="B1617" s="65" t="s">
        <v>6827</v>
      </c>
      <c r="C1617" s="63" t="s">
        <v>20</v>
      </c>
      <c r="D1617" s="7" t="s">
        <v>22</v>
      </c>
      <c r="E1617" s="7">
        <v>1</v>
      </c>
      <c r="F1617" s="7">
        <v>3</v>
      </c>
      <c r="G1617" s="40" t="s">
        <v>4672</v>
      </c>
      <c r="H1617" s="68">
        <v>0.33333333333333331</v>
      </c>
      <c r="I1617" s="9">
        <v>10</v>
      </c>
      <c r="J1617" s="10">
        <f t="shared" si="210"/>
        <v>3.333333333333333</v>
      </c>
      <c r="K1617" s="11">
        <v>1</v>
      </c>
      <c r="L1617" s="12">
        <v>2</v>
      </c>
      <c r="M1617" s="54">
        <f t="shared" si="214"/>
        <v>2</v>
      </c>
      <c r="N1617" s="13">
        <f t="shared" si="211"/>
        <v>3</v>
      </c>
      <c r="O1617" s="14">
        <f t="shared" si="212"/>
        <v>6.6666666666666661</v>
      </c>
      <c r="P1617" s="15"/>
      <c r="Q1617" s="16">
        <v>5</v>
      </c>
      <c r="R1617" s="72">
        <f t="shared" si="209"/>
        <v>1.6666666666666661</v>
      </c>
      <c r="S1617" s="19" t="s">
        <v>15</v>
      </c>
      <c r="T1617" s="17">
        <f t="shared" si="213"/>
        <v>2</v>
      </c>
      <c r="U1617" s="18" t="s">
        <v>15</v>
      </c>
      <c r="V1617" s="83"/>
      <c r="W1617" s="39" t="s">
        <v>6828</v>
      </c>
      <c r="X1617" s="85">
        <f t="shared" si="215"/>
        <v>30</v>
      </c>
      <c r="Y1617" s="85">
        <f t="shared" si="216"/>
        <v>66.666666666666657</v>
      </c>
      <c r="Z1617" s="85">
        <f>VLOOKUP(A:A,[1]周转天数!$A$1:$N$65536,14,0)</f>
        <v>50</v>
      </c>
    </row>
    <row r="1618" spans="1:26" ht="15" x14ac:dyDescent="0.25">
      <c r="A1618" s="87" t="s">
        <v>1642</v>
      </c>
      <c r="B1618" s="65" t="s">
        <v>6829</v>
      </c>
      <c r="C1618" s="63" t="s">
        <v>24</v>
      </c>
      <c r="D1618" s="7" t="s">
        <v>22</v>
      </c>
      <c r="E1618" s="7">
        <v>1</v>
      </c>
      <c r="F1618" s="7">
        <v>3</v>
      </c>
      <c r="G1618" s="40" t="s">
        <v>4653</v>
      </c>
      <c r="H1618" s="68">
        <v>0.33333333333333331</v>
      </c>
      <c r="I1618" s="9">
        <v>10</v>
      </c>
      <c r="J1618" s="10">
        <f t="shared" si="210"/>
        <v>3.333333333333333</v>
      </c>
      <c r="K1618" s="11">
        <v>1</v>
      </c>
      <c r="L1618" s="12">
        <v>2</v>
      </c>
      <c r="M1618" s="54">
        <f t="shared" si="214"/>
        <v>2</v>
      </c>
      <c r="N1618" s="13">
        <f t="shared" si="211"/>
        <v>3</v>
      </c>
      <c r="O1618" s="14">
        <f t="shared" si="212"/>
        <v>6.6666666666666661</v>
      </c>
      <c r="P1618" s="15"/>
      <c r="Q1618" s="16">
        <v>5</v>
      </c>
      <c r="R1618" s="72">
        <f t="shared" si="209"/>
        <v>1.6666666666666661</v>
      </c>
      <c r="S1618" s="19" t="s">
        <v>15</v>
      </c>
      <c r="T1618" s="17">
        <f t="shared" si="213"/>
        <v>2</v>
      </c>
      <c r="U1618" s="18" t="s">
        <v>15</v>
      </c>
      <c r="V1618" s="83"/>
      <c r="W1618" s="39" t="s">
        <v>4985</v>
      </c>
      <c r="X1618" s="85">
        <f t="shared" si="215"/>
        <v>21</v>
      </c>
      <c r="Y1618" s="85">
        <f t="shared" si="216"/>
        <v>46.666666666666664</v>
      </c>
      <c r="Z1618" s="85">
        <f>VLOOKUP(A:A,[1]周转天数!$A$1:$N$65536,14,0)</f>
        <v>35</v>
      </c>
    </row>
    <row r="1619" spans="1:26" ht="15" x14ac:dyDescent="0.25">
      <c r="A1619" s="87" t="s">
        <v>1643</v>
      </c>
      <c r="B1619" s="65" t="s">
        <v>6830</v>
      </c>
      <c r="C1619" s="63" t="s">
        <v>21</v>
      </c>
      <c r="D1619" s="7" t="s">
        <v>22</v>
      </c>
      <c r="E1619" s="7">
        <v>1</v>
      </c>
      <c r="F1619" s="7">
        <v>3</v>
      </c>
      <c r="G1619" s="40" t="s">
        <v>4637</v>
      </c>
      <c r="H1619" s="68">
        <v>0.33333333333333331</v>
      </c>
      <c r="I1619" s="9">
        <v>10</v>
      </c>
      <c r="J1619" s="10">
        <f t="shared" si="210"/>
        <v>3.333333333333333</v>
      </c>
      <c r="K1619" s="11">
        <v>1</v>
      </c>
      <c r="L1619" s="12">
        <v>2</v>
      </c>
      <c r="M1619" s="54">
        <f t="shared" si="214"/>
        <v>2</v>
      </c>
      <c r="N1619" s="13">
        <f t="shared" si="211"/>
        <v>3</v>
      </c>
      <c r="O1619" s="14">
        <f t="shared" si="212"/>
        <v>6.6666666666666661</v>
      </c>
      <c r="P1619" s="15"/>
      <c r="Q1619" s="16">
        <v>5</v>
      </c>
      <c r="R1619" s="72">
        <f t="shared" si="209"/>
        <v>1.6666666666666661</v>
      </c>
      <c r="S1619" s="19" t="s">
        <v>15</v>
      </c>
      <c r="T1619" s="17">
        <f t="shared" si="213"/>
        <v>2</v>
      </c>
      <c r="U1619" s="18" t="s">
        <v>15</v>
      </c>
      <c r="V1619" s="83"/>
      <c r="W1619" s="39" t="s">
        <v>4985</v>
      </c>
      <c r="X1619" s="85">
        <f t="shared" si="215"/>
        <v>6</v>
      </c>
      <c r="Y1619" s="85">
        <f t="shared" si="216"/>
        <v>13.333333333333332</v>
      </c>
      <c r="Z1619" s="85">
        <f>VLOOKUP(A:A,[1]周转天数!$A$1:$N$65536,14,0)</f>
        <v>10</v>
      </c>
    </row>
    <row r="1620" spans="1:26" ht="15" x14ac:dyDescent="0.25">
      <c r="A1620" s="87" t="s">
        <v>1644</v>
      </c>
      <c r="B1620" s="65" t="s">
        <v>6831</v>
      </c>
      <c r="C1620" s="63" t="s">
        <v>20</v>
      </c>
      <c r="D1620" s="7" t="s">
        <v>22</v>
      </c>
      <c r="E1620" s="7">
        <v>1</v>
      </c>
      <c r="F1620" s="7">
        <v>3</v>
      </c>
      <c r="G1620" s="40" t="s">
        <v>4686</v>
      </c>
      <c r="H1620" s="68">
        <v>0.33333333333333331</v>
      </c>
      <c r="I1620" s="9">
        <v>10</v>
      </c>
      <c r="J1620" s="10">
        <f t="shared" si="210"/>
        <v>3.333333333333333</v>
      </c>
      <c r="K1620" s="11">
        <v>1</v>
      </c>
      <c r="L1620" s="12">
        <v>2</v>
      </c>
      <c r="M1620" s="54">
        <f t="shared" si="214"/>
        <v>2</v>
      </c>
      <c r="N1620" s="13">
        <f t="shared" si="211"/>
        <v>3</v>
      </c>
      <c r="O1620" s="14">
        <f t="shared" si="212"/>
        <v>6.6666666666666661</v>
      </c>
      <c r="P1620" s="15"/>
      <c r="Q1620" s="16">
        <v>5</v>
      </c>
      <c r="R1620" s="72">
        <f t="shared" si="209"/>
        <v>1.6666666666666661</v>
      </c>
      <c r="S1620" s="19" t="s">
        <v>15</v>
      </c>
      <c r="T1620" s="17">
        <f t="shared" si="213"/>
        <v>2</v>
      </c>
      <c r="U1620" s="18" t="s">
        <v>15</v>
      </c>
      <c r="V1620" s="83"/>
      <c r="W1620" s="39" t="s">
        <v>4985</v>
      </c>
      <c r="X1620" s="85">
        <f t="shared" si="215"/>
        <v>40.5</v>
      </c>
      <c r="Y1620" s="85">
        <f t="shared" si="216"/>
        <v>89.999999999999986</v>
      </c>
      <c r="Z1620" s="85">
        <f>VLOOKUP(A:A,[1]周转天数!$A$1:$N$65536,14,0)</f>
        <v>67.5</v>
      </c>
    </row>
    <row r="1621" spans="1:26" ht="15" x14ac:dyDescent="0.25">
      <c r="A1621" s="87" t="s">
        <v>1645</v>
      </c>
      <c r="B1621" s="65" t="s">
        <v>6832</v>
      </c>
      <c r="C1621" s="63" t="s">
        <v>21</v>
      </c>
      <c r="D1621" s="7" t="s">
        <v>22</v>
      </c>
      <c r="E1621" s="7">
        <v>1</v>
      </c>
      <c r="F1621" s="7">
        <v>3</v>
      </c>
      <c r="G1621" s="40" t="s">
        <v>4639</v>
      </c>
      <c r="H1621" s="68">
        <v>0.33333333333333331</v>
      </c>
      <c r="I1621" s="9">
        <v>10</v>
      </c>
      <c r="J1621" s="10">
        <f t="shared" si="210"/>
        <v>3.333333333333333</v>
      </c>
      <c r="K1621" s="11">
        <v>1</v>
      </c>
      <c r="L1621" s="12">
        <v>2</v>
      </c>
      <c r="M1621" s="54">
        <f t="shared" si="214"/>
        <v>2</v>
      </c>
      <c r="N1621" s="13">
        <f t="shared" si="211"/>
        <v>3</v>
      </c>
      <c r="O1621" s="14">
        <f t="shared" si="212"/>
        <v>6.6666666666666661</v>
      </c>
      <c r="P1621" s="15"/>
      <c r="Q1621" s="16">
        <v>5</v>
      </c>
      <c r="R1621" s="72">
        <f t="shared" si="209"/>
        <v>1.6666666666666661</v>
      </c>
      <c r="S1621" s="19" t="s">
        <v>15</v>
      </c>
      <c r="T1621" s="17">
        <f t="shared" si="213"/>
        <v>2</v>
      </c>
      <c r="U1621" s="18" t="s">
        <v>15</v>
      </c>
      <c r="V1621" s="83"/>
      <c r="W1621" s="39" t="s">
        <v>4985</v>
      </c>
      <c r="X1621" s="85">
        <f t="shared" si="215"/>
        <v>12</v>
      </c>
      <c r="Y1621" s="85">
        <f t="shared" si="216"/>
        <v>26.666666666666664</v>
      </c>
      <c r="Z1621" s="85">
        <f>VLOOKUP(A:A,[1]周转天数!$A$1:$N$65536,14,0)</f>
        <v>20</v>
      </c>
    </row>
    <row r="1622" spans="1:26" ht="15" x14ac:dyDescent="0.25">
      <c r="A1622" s="87" t="s">
        <v>1646</v>
      </c>
      <c r="B1622" s="65" t="s">
        <v>6833</v>
      </c>
      <c r="C1622" s="63" t="s">
        <v>21</v>
      </c>
      <c r="D1622" s="7" t="s">
        <v>22</v>
      </c>
      <c r="E1622" s="7">
        <v>1</v>
      </c>
      <c r="F1622" s="7">
        <v>3</v>
      </c>
      <c r="G1622" s="40" t="s">
        <v>4672</v>
      </c>
      <c r="H1622" s="68">
        <v>0.33333333333333331</v>
      </c>
      <c r="I1622" s="9">
        <v>10</v>
      </c>
      <c r="J1622" s="10">
        <f t="shared" si="210"/>
        <v>3.333333333333333</v>
      </c>
      <c r="K1622" s="11">
        <v>1</v>
      </c>
      <c r="L1622" s="12">
        <v>2</v>
      </c>
      <c r="M1622" s="54">
        <f t="shared" si="214"/>
        <v>2</v>
      </c>
      <c r="N1622" s="13">
        <f t="shared" si="211"/>
        <v>3</v>
      </c>
      <c r="O1622" s="14">
        <f t="shared" si="212"/>
        <v>6.6666666666666661</v>
      </c>
      <c r="P1622" s="15"/>
      <c r="Q1622" s="16">
        <v>5</v>
      </c>
      <c r="R1622" s="72">
        <f t="shared" si="209"/>
        <v>1.6666666666666661</v>
      </c>
      <c r="S1622" s="19" t="s">
        <v>15</v>
      </c>
      <c r="T1622" s="17">
        <f t="shared" si="213"/>
        <v>2</v>
      </c>
      <c r="U1622" s="18" t="s">
        <v>15</v>
      </c>
      <c r="V1622" s="83"/>
      <c r="W1622" s="39" t="s">
        <v>4985</v>
      </c>
      <c r="X1622" s="85">
        <f t="shared" si="215"/>
        <v>30</v>
      </c>
      <c r="Y1622" s="85">
        <f t="shared" si="216"/>
        <v>66.666666666666657</v>
      </c>
      <c r="Z1622" s="85">
        <f>VLOOKUP(A:A,[1]周转天数!$A$1:$N$65536,14,0)</f>
        <v>50</v>
      </c>
    </row>
    <row r="1623" spans="1:26" ht="15" x14ac:dyDescent="0.25">
      <c r="A1623" s="87" t="s">
        <v>1647</v>
      </c>
      <c r="B1623" s="65" t="s">
        <v>6834</v>
      </c>
      <c r="C1623" s="63" t="s">
        <v>24</v>
      </c>
      <c r="D1623" s="7" t="s">
        <v>22</v>
      </c>
      <c r="E1623" s="7">
        <v>1</v>
      </c>
      <c r="F1623" s="7">
        <v>3</v>
      </c>
      <c r="G1623" s="40" t="s">
        <v>4685</v>
      </c>
      <c r="H1623" s="68">
        <v>0.33333333333333331</v>
      </c>
      <c r="I1623" s="9">
        <v>10</v>
      </c>
      <c r="J1623" s="10">
        <f t="shared" si="210"/>
        <v>3.333333333333333</v>
      </c>
      <c r="K1623" s="11">
        <v>1</v>
      </c>
      <c r="L1623" s="12">
        <v>2</v>
      </c>
      <c r="M1623" s="54">
        <f t="shared" si="214"/>
        <v>2</v>
      </c>
      <c r="N1623" s="13">
        <f t="shared" si="211"/>
        <v>3</v>
      </c>
      <c r="O1623" s="14">
        <f t="shared" si="212"/>
        <v>6.6666666666666661</v>
      </c>
      <c r="P1623" s="15"/>
      <c r="Q1623" s="16">
        <v>5</v>
      </c>
      <c r="R1623" s="72">
        <f t="shared" si="209"/>
        <v>1.6666666666666661</v>
      </c>
      <c r="S1623" s="19" t="s">
        <v>15</v>
      </c>
      <c r="T1623" s="17">
        <f t="shared" si="213"/>
        <v>2</v>
      </c>
      <c r="U1623" s="18" t="s">
        <v>15</v>
      </c>
      <c r="V1623" s="83"/>
      <c r="W1623" s="39" t="s">
        <v>4985</v>
      </c>
      <c r="X1623" s="85">
        <f t="shared" si="215"/>
        <v>45</v>
      </c>
      <c r="Y1623" s="85">
        <f t="shared" si="216"/>
        <v>99.999999999999986</v>
      </c>
      <c r="Z1623" s="85">
        <f>VLOOKUP(A:A,[1]周转天数!$A$1:$N$65536,14,0)</f>
        <v>75</v>
      </c>
    </row>
    <row r="1624" spans="1:26" ht="15" x14ac:dyDescent="0.25">
      <c r="A1624" s="87" t="s">
        <v>1648</v>
      </c>
      <c r="B1624" s="65" t="s">
        <v>6835</v>
      </c>
      <c r="C1624" s="63" t="s">
        <v>24</v>
      </c>
      <c r="D1624" s="7" t="s">
        <v>22</v>
      </c>
      <c r="E1624" s="7">
        <v>1</v>
      </c>
      <c r="F1624" s="7">
        <v>3</v>
      </c>
      <c r="G1624" s="40" t="s">
        <v>4630</v>
      </c>
      <c r="H1624" s="68">
        <v>0.33333333333333331</v>
      </c>
      <c r="I1624" s="9">
        <v>10</v>
      </c>
      <c r="J1624" s="10">
        <f t="shared" si="210"/>
        <v>3.333333333333333</v>
      </c>
      <c r="K1624" s="11">
        <v>1</v>
      </c>
      <c r="L1624" s="12">
        <v>2</v>
      </c>
      <c r="M1624" s="54">
        <f t="shared" si="214"/>
        <v>2</v>
      </c>
      <c r="N1624" s="13">
        <f t="shared" si="211"/>
        <v>3</v>
      </c>
      <c r="O1624" s="14">
        <f t="shared" si="212"/>
        <v>6.6666666666666661</v>
      </c>
      <c r="P1624" s="15"/>
      <c r="Q1624" s="16">
        <v>5</v>
      </c>
      <c r="R1624" s="72">
        <f t="shared" si="209"/>
        <v>1.6666666666666661</v>
      </c>
      <c r="S1624" s="19" t="s">
        <v>15</v>
      </c>
      <c r="T1624" s="17">
        <f t="shared" si="213"/>
        <v>2</v>
      </c>
      <c r="U1624" s="18" t="s">
        <v>15</v>
      </c>
      <c r="V1624" s="83"/>
      <c r="W1624" s="39" t="s">
        <v>4985</v>
      </c>
      <c r="X1624" s="85">
        <f t="shared" si="215"/>
        <v>3</v>
      </c>
      <c r="Y1624" s="85">
        <f t="shared" si="216"/>
        <v>6.6666666666666661</v>
      </c>
      <c r="Z1624" s="85">
        <f>VLOOKUP(A:A,[1]周转天数!$A$1:$N$65536,14,0)</f>
        <v>5</v>
      </c>
    </row>
    <row r="1625" spans="1:26" ht="15" x14ac:dyDescent="0.25">
      <c r="A1625" s="87" t="s">
        <v>1649</v>
      </c>
      <c r="B1625" s="65" t="s">
        <v>6836</v>
      </c>
      <c r="C1625" s="63" t="s">
        <v>24</v>
      </c>
      <c r="D1625" s="7" t="s">
        <v>22</v>
      </c>
      <c r="E1625" s="7">
        <v>1</v>
      </c>
      <c r="F1625" s="7">
        <v>3</v>
      </c>
      <c r="G1625" s="40" t="s">
        <v>4633</v>
      </c>
      <c r="H1625" s="68">
        <v>0.33333333333333331</v>
      </c>
      <c r="I1625" s="9">
        <v>10</v>
      </c>
      <c r="J1625" s="10">
        <f t="shared" si="210"/>
        <v>3.333333333333333</v>
      </c>
      <c r="K1625" s="11">
        <v>1</v>
      </c>
      <c r="L1625" s="12">
        <v>2</v>
      </c>
      <c r="M1625" s="54">
        <f t="shared" si="214"/>
        <v>2</v>
      </c>
      <c r="N1625" s="13">
        <f t="shared" si="211"/>
        <v>3</v>
      </c>
      <c r="O1625" s="14">
        <f t="shared" si="212"/>
        <v>6.6666666666666661</v>
      </c>
      <c r="P1625" s="15"/>
      <c r="Q1625" s="16">
        <v>5</v>
      </c>
      <c r="R1625" s="72">
        <f t="shared" si="209"/>
        <v>1.6666666666666661</v>
      </c>
      <c r="S1625" s="19" t="s">
        <v>15</v>
      </c>
      <c r="T1625" s="17">
        <f t="shared" si="213"/>
        <v>2</v>
      </c>
      <c r="U1625" s="18" t="s">
        <v>15</v>
      </c>
      <c r="V1625" s="83"/>
      <c r="W1625" s="39" t="s">
        <v>4985</v>
      </c>
      <c r="X1625" s="85">
        <f t="shared" si="215"/>
        <v>7.5</v>
      </c>
      <c r="Y1625" s="85">
        <f t="shared" si="216"/>
        <v>16.666666666666664</v>
      </c>
      <c r="Z1625" s="85">
        <f>VLOOKUP(A:A,[1]周转天数!$A$1:$N$65536,14,0)</f>
        <v>12.5</v>
      </c>
    </row>
    <row r="1626" spans="1:26" ht="15" x14ac:dyDescent="0.25">
      <c r="A1626" s="87" t="s">
        <v>1650</v>
      </c>
      <c r="B1626" s="65" t="s">
        <v>6837</v>
      </c>
      <c r="C1626" s="63" t="s">
        <v>24</v>
      </c>
      <c r="D1626" s="7" t="s">
        <v>22</v>
      </c>
      <c r="E1626" s="7">
        <v>1</v>
      </c>
      <c r="F1626" s="7">
        <v>3</v>
      </c>
      <c r="G1626" s="40" t="s">
        <v>4667</v>
      </c>
      <c r="H1626" s="68">
        <v>0.33333333333333331</v>
      </c>
      <c r="I1626" s="9">
        <v>10</v>
      </c>
      <c r="J1626" s="10">
        <f t="shared" si="210"/>
        <v>3.333333333333333</v>
      </c>
      <c r="K1626" s="11">
        <v>1</v>
      </c>
      <c r="L1626" s="12">
        <v>2</v>
      </c>
      <c r="M1626" s="54">
        <f t="shared" si="214"/>
        <v>2</v>
      </c>
      <c r="N1626" s="13">
        <f t="shared" si="211"/>
        <v>3</v>
      </c>
      <c r="O1626" s="14">
        <f t="shared" si="212"/>
        <v>6.6666666666666661</v>
      </c>
      <c r="P1626" s="15"/>
      <c r="Q1626" s="16">
        <v>5</v>
      </c>
      <c r="R1626" s="72">
        <f t="shared" si="209"/>
        <v>1.6666666666666661</v>
      </c>
      <c r="S1626" s="19" t="s">
        <v>15</v>
      </c>
      <c r="T1626" s="17">
        <f t="shared" si="213"/>
        <v>2</v>
      </c>
      <c r="U1626" s="18" t="s">
        <v>15</v>
      </c>
      <c r="V1626" s="83"/>
      <c r="W1626" s="39" t="s">
        <v>4985</v>
      </c>
      <c r="X1626" s="85">
        <f t="shared" si="215"/>
        <v>24</v>
      </c>
      <c r="Y1626" s="85">
        <f t="shared" si="216"/>
        <v>53.333333333333329</v>
      </c>
      <c r="Z1626" s="85">
        <f>VLOOKUP(A:A,[1]周转天数!$A$1:$N$65536,14,0)</f>
        <v>40</v>
      </c>
    </row>
    <row r="1627" spans="1:26" ht="15" x14ac:dyDescent="0.25">
      <c r="A1627" s="87" t="s">
        <v>1651</v>
      </c>
      <c r="B1627" s="65" t="s">
        <v>6838</v>
      </c>
      <c r="C1627" s="63" t="s">
        <v>24</v>
      </c>
      <c r="D1627" s="7" t="s">
        <v>22</v>
      </c>
      <c r="E1627" s="7">
        <v>1</v>
      </c>
      <c r="F1627" s="7">
        <v>3</v>
      </c>
      <c r="G1627" s="40" t="s">
        <v>4667</v>
      </c>
      <c r="H1627" s="68">
        <v>0.33333333333333331</v>
      </c>
      <c r="I1627" s="9">
        <v>10</v>
      </c>
      <c r="J1627" s="10">
        <f t="shared" si="210"/>
        <v>3.333333333333333</v>
      </c>
      <c r="K1627" s="11">
        <v>1</v>
      </c>
      <c r="L1627" s="12">
        <v>2</v>
      </c>
      <c r="M1627" s="54">
        <f t="shared" si="214"/>
        <v>2</v>
      </c>
      <c r="N1627" s="13">
        <f t="shared" si="211"/>
        <v>3</v>
      </c>
      <c r="O1627" s="14">
        <f t="shared" si="212"/>
        <v>6.6666666666666661</v>
      </c>
      <c r="P1627" s="15"/>
      <c r="Q1627" s="16">
        <v>5</v>
      </c>
      <c r="R1627" s="72">
        <f t="shared" si="209"/>
        <v>1.6666666666666661</v>
      </c>
      <c r="S1627" s="19" t="s">
        <v>15</v>
      </c>
      <c r="T1627" s="17">
        <f t="shared" si="213"/>
        <v>2</v>
      </c>
      <c r="U1627" s="18" t="s">
        <v>15</v>
      </c>
      <c r="V1627" s="83"/>
      <c r="W1627" s="39" t="s">
        <v>4985</v>
      </c>
      <c r="X1627" s="85">
        <f t="shared" si="215"/>
        <v>24</v>
      </c>
      <c r="Y1627" s="85">
        <f t="shared" si="216"/>
        <v>53.333333333333329</v>
      </c>
      <c r="Z1627" s="85">
        <f>VLOOKUP(A:A,[1]周转天数!$A$1:$N$65536,14,0)</f>
        <v>40</v>
      </c>
    </row>
    <row r="1628" spans="1:26" ht="15" x14ac:dyDescent="0.25">
      <c r="A1628" s="87" t="s">
        <v>1652</v>
      </c>
      <c r="B1628" s="65" t="s">
        <v>6839</v>
      </c>
      <c r="C1628" s="63" t="s">
        <v>21</v>
      </c>
      <c r="D1628" s="7" t="s">
        <v>22</v>
      </c>
      <c r="E1628" s="7">
        <v>1</v>
      </c>
      <c r="F1628" s="7">
        <v>3</v>
      </c>
      <c r="G1628" s="40" t="s">
        <v>4707</v>
      </c>
      <c r="H1628" s="68">
        <v>0.33333333333333331</v>
      </c>
      <c r="I1628" s="9">
        <v>10</v>
      </c>
      <c r="J1628" s="10">
        <f t="shared" si="210"/>
        <v>3.333333333333333</v>
      </c>
      <c r="K1628" s="11">
        <v>1</v>
      </c>
      <c r="L1628" s="12">
        <v>2</v>
      </c>
      <c r="M1628" s="54">
        <f t="shared" si="214"/>
        <v>2</v>
      </c>
      <c r="N1628" s="13">
        <f t="shared" si="211"/>
        <v>3</v>
      </c>
      <c r="O1628" s="14">
        <f t="shared" si="212"/>
        <v>6.6666666666666661</v>
      </c>
      <c r="P1628" s="15"/>
      <c r="Q1628" s="16">
        <v>5</v>
      </c>
      <c r="R1628" s="72">
        <f t="shared" si="209"/>
        <v>1.6666666666666661</v>
      </c>
      <c r="S1628" s="19" t="s">
        <v>15</v>
      </c>
      <c r="T1628" s="17">
        <f t="shared" si="213"/>
        <v>2</v>
      </c>
      <c r="U1628" s="18" t="s">
        <v>15</v>
      </c>
      <c r="V1628" s="83"/>
      <c r="W1628" s="39" t="s">
        <v>4985</v>
      </c>
      <c r="X1628" s="85">
        <f t="shared" si="215"/>
        <v>41.400000000000006</v>
      </c>
      <c r="Y1628" s="85">
        <f t="shared" si="216"/>
        <v>92</v>
      </c>
      <c r="Z1628" s="85">
        <f>VLOOKUP(A:A,[1]周转天数!$A$1:$N$65536,14,0)</f>
        <v>69</v>
      </c>
    </row>
    <row r="1629" spans="1:26" ht="15" x14ac:dyDescent="0.25">
      <c r="A1629" s="87" t="s">
        <v>1653</v>
      </c>
      <c r="B1629" s="65" t="s">
        <v>6840</v>
      </c>
      <c r="C1629" s="63" t="s">
        <v>21</v>
      </c>
      <c r="D1629" s="7" t="s">
        <v>22</v>
      </c>
      <c r="E1629" s="7">
        <v>1</v>
      </c>
      <c r="F1629" s="7">
        <v>3</v>
      </c>
      <c r="G1629" s="40" t="s">
        <v>4739</v>
      </c>
      <c r="H1629" s="68">
        <v>0.33333333333333331</v>
      </c>
      <c r="I1629" s="9">
        <v>10</v>
      </c>
      <c r="J1629" s="10">
        <f t="shared" si="210"/>
        <v>3.333333333333333</v>
      </c>
      <c r="K1629" s="11">
        <v>1</v>
      </c>
      <c r="L1629" s="12">
        <v>2</v>
      </c>
      <c r="M1629" s="54">
        <f t="shared" si="214"/>
        <v>2</v>
      </c>
      <c r="N1629" s="13">
        <f t="shared" si="211"/>
        <v>3</v>
      </c>
      <c r="O1629" s="14">
        <f t="shared" si="212"/>
        <v>6.6666666666666661</v>
      </c>
      <c r="P1629" s="15"/>
      <c r="Q1629" s="16">
        <v>5</v>
      </c>
      <c r="R1629" s="72">
        <f t="shared" si="209"/>
        <v>1.6666666666666661</v>
      </c>
      <c r="S1629" s="19" t="s">
        <v>15</v>
      </c>
      <c r="T1629" s="17">
        <f t="shared" si="213"/>
        <v>2</v>
      </c>
      <c r="U1629" s="18" t="s">
        <v>15</v>
      </c>
      <c r="V1629" s="83"/>
      <c r="W1629" s="39" t="s">
        <v>4985</v>
      </c>
      <c r="X1629" s="85">
        <f t="shared" si="215"/>
        <v>49.5</v>
      </c>
      <c r="Y1629" s="85">
        <f t="shared" si="216"/>
        <v>109.99999999999999</v>
      </c>
      <c r="Z1629" s="85">
        <f>VLOOKUP(A:A,[1]周转天数!$A$1:$N$65536,14,0)</f>
        <v>82.5</v>
      </c>
    </row>
    <row r="1630" spans="1:26" ht="15" x14ac:dyDescent="0.25">
      <c r="A1630" s="87" t="s">
        <v>1654</v>
      </c>
      <c r="B1630" s="65" t="s">
        <v>6841</v>
      </c>
      <c r="C1630" s="63" t="s">
        <v>24</v>
      </c>
      <c r="D1630" s="7" t="s">
        <v>22</v>
      </c>
      <c r="E1630" s="7">
        <v>1</v>
      </c>
      <c r="F1630" s="7">
        <v>3</v>
      </c>
      <c r="G1630" s="40" t="s">
        <v>4639</v>
      </c>
      <c r="H1630" s="68">
        <v>0.33333333333333331</v>
      </c>
      <c r="I1630" s="9">
        <v>10</v>
      </c>
      <c r="J1630" s="10">
        <f t="shared" si="210"/>
        <v>3.333333333333333</v>
      </c>
      <c r="K1630" s="11">
        <v>1</v>
      </c>
      <c r="L1630" s="12">
        <v>2</v>
      </c>
      <c r="M1630" s="54">
        <f t="shared" si="214"/>
        <v>2</v>
      </c>
      <c r="N1630" s="13">
        <f t="shared" si="211"/>
        <v>3</v>
      </c>
      <c r="O1630" s="14">
        <f t="shared" si="212"/>
        <v>6.6666666666666661</v>
      </c>
      <c r="P1630" s="15"/>
      <c r="Q1630" s="16">
        <v>5</v>
      </c>
      <c r="R1630" s="72">
        <f t="shared" si="209"/>
        <v>1.6666666666666661</v>
      </c>
      <c r="S1630" s="19" t="s">
        <v>15</v>
      </c>
      <c r="T1630" s="17">
        <f t="shared" si="213"/>
        <v>2</v>
      </c>
      <c r="U1630" s="18" t="s">
        <v>15</v>
      </c>
      <c r="V1630" s="83"/>
      <c r="W1630" s="39" t="s">
        <v>4985</v>
      </c>
      <c r="X1630" s="85">
        <f t="shared" si="215"/>
        <v>12</v>
      </c>
      <c r="Y1630" s="85">
        <f t="shared" si="216"/>
        <v>26.666666666666664</v>
      </c>
      <c r="Z1630" s="85">
        <f>VLOOKUP(A:A,[1]周转天数!$A$1:$N$65536,14,0)</f>
        <v>20</v>
      </c>
    </row>
    <row r="1631" spans="1:26" ht="15" x14ac:dyDescent="0.25">
      <c r="A1631" s="87" t="s">
        <v>1655</v>
      </c>
      <c r="B1631" s="65" t="s">
        <v>6842</v>
      </c>
      <c r="C1631" s="63" t="s">
        <v>4984</v>
      </c>
      <c r="D1631" s="7" t="s">
        <v>22</v>
      </c>
      <c r="E1631" s="7">
        <v>1</v>
      </c>
      <c r="F1631" s="7">
        <v>3</v>
      </c>
      <c r="G1631" s="40" t="s">
        <v>4636</v>
      </c>
      <c r="H1631" s="68">
        <v>0.33333333333333331</v>
      </c>
      <c r="I1631" s="9">
        <v>10</v>
      </c>
      <c r="J1631" s="10">
        <f t="shared" si="210"/>
        <v>3.333333333333333</v>
      </c>
      <c r="K1631" s="11">
        <v>1</v>
      </c>
      <c r="L1631" s="12">
        <v>2</v>
      </c>
      <c r="M1631" s="54">
        <f t="shared" si="214"/>
        <v>2</v>
      </c>
      <c r="N1631" s="13">
        <f t="shared" si="211"/>
        <v>3</v>
      </c>
      <c r="O1631" s="14">
        <f t="shared" si="212"/>
        <v>6.6666666666666661</v>
      </c>
      <c r="P1631" s="15"/>
      <c r="Q1631" s="16">
        <v>5</v>
      </c>
      <c r="R1631" s="72">
        <f t="shared" si="209"/>
        <v>1.6666666666666661</v>
      </c>
      <c r="S1631" s="19" t="s">
        <v>15</v>
      </c>
      <c r="T1631" s="17">
        <f t="shared" si="213"/>
        <v>2</v>
      </c>
      <c r="U1631" s="18" t="s">
        <v>15</v>
      </c>
      <c r="V1631" s="83"/>
      <c r="W1631" s="39" t="s">
        <v>4985</v>
      </c>
      <c r="X1631" s="85">
        <f t="shared" si="215"/>
        <v>9</v>
      </c>
      <c r="Y1631" s="85">
        <f t="shared" si="216"/>
        <v>20</v>
      </c>
      <c r="Z1631" s="85">
        <f>VLOOKUP(A:A,[1]周转天数!$A$1:$N$65536,14,0)</f>
        <v>15</v>
      </c>
    </row>
    <row r="1632" spans="1:26" ht="15" x14ac:dyDescent="0.25">
      <c r="A1632" s="87" t="s">
        <v>1656</v>
      </c>
      <c r="B1632" s="65" t="s">
        <v>6843</v>
      </c>
      <c r="C1632" s="63" t="s">
        <v>4984</v>
      </c>
      <c r="D1632" s="7" t="s">
        <v>22</v>
      </c>
      <c r="E1632" s="7">
        <v>1</v>
      </c>
      <c r="F1632" s="7">
        <v>3</v>
      </c>
      <c r="G1632" s="40" t="s">
        <v>4801</v>
      </c>
      <c r="H1632" s="68">
        <v>0.33333333333333331</v>
      </c>
      <c r="I1632" s="9">
        <v>10</v>
      </c>
      <c r="J1632" s="10">
        <f t="shared" si="210"/>
        <v>3.333333333333333</v>
      </c>
      <c r="K1632" s="11">
        <v>1</v>
      </c>
      <c r="L1632" s="12">
        <v>2</v>
      </c>
      <c r="M1632" s="54">
        <f t="shared" si="214"/>
        <v>2</v>
      </c>
      <c r="N1632" s="13">
        <f t="shared" si="211"/>
        <v>3</v>
      </c>
      <c r="O1632" s="14">
        <f t="shared" si="212"/>
        <v>6.6666666666666661</v>
      </c>
      <c r="P1632" s="15"/>
      <c r="Q1632" s="16">
        <v>5</v>
      </c>
      <c r="R1632" s="72">
        <f t="shared" si="209"/>
        <v>1.6666666666666661</v>
      </c>
      <c r="S1632" s="19" t="s">
        <v>15</v>
      </c>
      <c r="T1632" s="17">
        <f t="shared" si="213"/>
        <v>2</v>
      </c>
      <c r="U1632" s="18" t="s">
        <v>15</v>
      </c>
      <c r="V1632" s="83"/>
      <c r="W1632" s="39" t="s">
        <v>5058</v>
      </c>
      <c r="X1632" s="85">
        <f t="shared" si="215"/>
        <v>6.8999999999999995</v>
      </c>
      <c r="Y1632" s="85">
        <f t="shared" si="216"/>
        <v>15.33333333333333</v>
      </c>
      <c r="Z1632" s="85">
        <f>VLOOKUP(A:A,[1]周转天数!$A$1:$N$65536,14,0)</f>
        <v>11.5</v>
      </c>
    </row>
    <row r="1633" spans="1:26" ht="15" x14ac:dyDescent="0.25">
      <c r="A1633" s="87" t="s">
        <v>1657</v>
      </c>
      <c r="B1633" s="65" t="s">
        <v>6844</v>
      </c>
      <c r="C1633" s="63" t="s">
        <v>24</v>
      </c>
      <c r="D1633" s="7" t="s">
        <v>22</v>
      </c>
      <c r="E1633" s="7">
        <v>1</v>
      </c>
      <c r="F1633" s="7">
        <v>3</v>
      </c>
      <c r="G1633" s="40" t="s">
        <v>4633</v>
      </c>
      <c r="H1633" s="68">
        <v>0.33333333333333331</v>
      </c>
      <c r="I1633" s="9">
        <v>10</v>
      </c>
      <c r="J1633" s="10">
        <f t="shared" si="210"/>
        <v>3.333333333333333</v>
      </c>
      <c r="K1633" s="11">
        <v>1</v>
      </c>
      <c r="L1633" s="12">
        <v>2</v>
      </c>
      <c r="M1633" s="54">
        <f t="shared" si="214"/>
        <v>2</v>
      </c>
      <c r="N1633" s="13">
        <f t="shared" si="211"/>
        <v>3</v>
      </c>
      <c r="O1633" s="14">
        <f t="shared" si="212"/>
        <v>6.6666666666666661</v>
      </c>
      <c r="P1633" s="15"/>
      <c r="Q1633" s="16">
        <v>5</v>
      </c>
      <c r="R1633" s="72">
        <f t="shared" si="209"/>
        <v>1.6666666666666661</v>
      </c>
      <c r="S1633" s="19" t="s">
        <v>15</v>
      </c>
      <c r="T1633" s="17">
        <f t="shared" si="213"/>
        <v>2</v>
      </c>
      <c r="U1633" s="18" t="s">
        <v>15</v>
      </c>
      <c r="V1633" s="83"/>
      <c r="W1633" s="39" t="s">
        <v>5058</v>
      </c>
      <c r="X1633" s="85">
        <f t="shared" si="215"/>
        <v>7.5</v>
      </c>
      <c r="Y1633" s="85">
        <f t="shared" si="216"/>
        <v>16.666666666666664</v>
      </c>
      <c r="Z1633" s="85">
        <f>VLOOKUP(A:A,[1]周转天数!$A$1:$N$65536,14,0)</f>
        <v>12.5</v>
      </c>
    </row>
    <row r="1634" spans="1:26" ht="15" x14ac:dyDescent="0.25">
      <c r="A1634" s="87" t="s">
        <v>1658</v>
      </c>
      <c r="B1634" s="65" t="s">
        <v>6845</v>
      </c>
      <c r="C1634" s="63" t="s">
        <v>24</v>
      </c>
      <c r="D1634" s="7" t="s">
        <v>22</v>
      </c>
      <c r="E1634" s="7">
        <v>1</v>
      </c>
      <c r="F1634" s="7">
        <v>3</v>
      </c>
      <c r="G1634" s="40" t="s">
        <v>4680</v>
      </c>
      <c r="H1634" s="68">
        <v>0.33333333333333331</v>
      </c>
      <c r="I1634" s="9">
        <v>10</v>
      </c>
      <c r="J1634" s="10">
        <f t="shared" si="210"/>
        <v>3.333333333333333</v>
      </c>
      <c r="K1634" s="11">
        <v>1</v>
      </c>
      <c r="L1634" s="12">
        <v>2</v>
      </c>
      <c r="M1634" s="54">
        <f t="shared" si="214"/>
        <v>2</v>
      </c>
      <c r="N1634" s="13">
        <f t="shared" si="211"/>
        <v>3</v>
      </c>
      <c r="O1634" s="14">
        <f t="shared" si="212"/>
        <v>6.6666666666666661</v>
      </c>
      <c r="P1634" s="15"/>
      <c r="Q1634" s="16">
        <v>5</v>
      </c>
      <c r="R1634" s="72">
        <f t="shared" si="209"/>
        <v>1.6666666666666661</v>
      </c>
      <c r="S1634" s="19" t="s">
        <v>15</v>
      </c>
      <c r="T1634" s="17">
        <f t="shared" si="213"/>
        <v>2</v>
      </c>
      <c r="U1634" s="18" t="s">
        <v>15</v>
      </c>
      <c r="V1634" s="83"/>
      <c r="W1634" s="39" t="s">
        <v>6317</v>
      </c>
      <c r="X1634" s="85">
        <f t="shared" si="215"/>
        <v>11.7</v>
      </c>
      <c r="Y1634" s="85">
        <f t="shared" si="216"/>
        <v>25.999999999999996</v>
      </c>
      <c r="Z1634" s="85">
        <f>VLOOKUP(A:A,[1]周转天数!$A$1:$N$65536,14,0)</f>
        <v>19.5</v>
      </c>
    </row>
    <row r="1635" spans="1:26" ht="15" x14ac:dyDescent="0.25">
      <c r="A1635" s="87" t="s">
        <v>1659</v>
      </c>
      <c r="B1635" s="65" t="s">
        <v>6846</v>
      </c>
      <c r="C1635" s="63" t="s">
        <v>25</v>
      </c>
      <c r="D1635" s="7" t="s">
        <v>22</v>
      </c>
      <c r="E1635" s="7">
        <v>1</v>
      </c>
      <c r="F1635" s="7">
        <v>3</v>
      </c>
      <c r="G1635" s="40" t="s">
        <v>4647</v>
      </c>
      <c r="H1635" s="68">
        <v>0.33333333333333331</v>
      </c>
      <c r="I1635" s="9">
        <v>10</v>
      </c>
      <c r="J1635" s="10">
        <f t="shared" si="210"/>
        <v>3.333333333333333</v>
      </c>
      <c r="K1635" s="11">
        <v>1</v>
      </c>
      <c r="L1635" s="12">
        <v>2</v>
      </c>
      <c r="M1635" s="54">
        <f t="shared" si="214"/>
        <v>2</v>
      </c>
      <c r="N1635" s="13">
        <f t="shared" si="211"/>
        <v>3</v>
      </c>
      <c r="O1635" s="14">
        <f t="shared" si="212"/>
        <v>6.6666666666666661</v>
      </c>
      <c r="P1635" s="15"/>
      <c r="Q1635" s="16">
        <v>5</v>
      </c>
      <c r="R1635" s="72">
        <f t="shared" si="209"/>
        <v>1.6666666666666661</v>
      </c>
      <c r="S1635" s="19" t="s">
        <v>15</v>
      </c>
      <c r="T1635" s="17">
        <f t="shared" si="213"/>
        <v>2</v>
      </c>
      <c r="U1635" s="18" t="s">
        <v>15</v>
      </c>
      <c r="V1635" s="83"/>
      <c r="W1635" s="39" t="s">
        <v>4985</v>
      </c>
      <c r="X1635" s="85">
        <f t="shared" si="215"/>
        <v>22.5</v>
      </c>
      <c r="Y1635" s="85">
        <f t="shared" si="216"/>
        <v>49.999999999999993</v>
      </c>
      <c r="Z1635" s="85">
        <f>VLOOKUP(A:A,[1]周转天数!$A$1:$N$65536,14,0)</f>
        <v>37.5</v>
      </c>
    </row>
    <row r="1636" spans="1:26" ht="15" x14ac:dyDescent="0.25">
      <c r="A1636" s="87" t="s">
        <v>1660</v>
      </c>
      <c r="B1636" s="65" t="s">
        <v>6847</v>
      </c>
      <c r="C1636" s="63" t="s">
        <v>25</v>
      </c>
      <c r="D1636" s="7" t="s">
        <v>22</v>
      </c>
      <c r="E1636" s="7">
        <v>1</v>
      </c>
      <c r="F1636" s="7">
        <v>3</v>
      </c>
      <c r="G1636" s="40" t="s">
        <v>4647</v>
      </c>
      <c r="H1636" s="68">
        <v>0.33333333333333331</v>
      </c>
      <c r="I1636" s="9">
        <v>10</v>
      </c>
      <c r="J1636" s="10">
        <f t="shared" si="210"/>
        <v>3.333333333333333</v>
      </c>
      <c r="K1636" s="11">
        <v>1</v>
      </c>
      <c r="L1636" s="12">
        <v>2</v>
      </c>
      <c r="M1636" s="54">
        <f t="shared" si="214"/>
        <v>2</v>
      </c>
      <c r="N1636" s="13">
        <f t="shared" si="211"/>
        <v>3</v>
      </c>
      <c r="O1636" s="14">
        <f t="shared" si="212"/>
        <v>6.6666666666666661</v>
      </c>
      <c r="P1636" s="15"/>
      <c r="Q1636" s="16">
        <v>5</v>
      </c>
      <c r="R1636" s="72">
        <f t="shared" si="209"/>
        <v>1.6666666666666661</v>
      </c>
      <c r="S1636" s="19" t="s">
        <v>15</v>
      </c>
      <c r="T1636" s="17">
        <f t="shared" si="213"/>
        <v>2</v>
      </c>
      <c r="U1636" s="18" t="s">
        <v>15</v>
      </c>
      <c r="V1636" s="83"/>
      <c r="W1636" s="39" t="s">
        <v>4985</v>
      </c>
      <c r="X1636" s="85">
        <f t="shared" si="215"/>
        <v>22.5</v>
      </c>
      <c r="Y1636" s="85">
        <f t="shared" si="216"/>
        <v>49.999999999999993</v>
      </c>
      <c r="Z1636" s="85">
        <f>VLOOKUP(A:A,[1]周转天数!$A$1:$N$65536,14,0)</f>
        <v>37.5</v>
      </c>
    </row>
    <row r="1637" spans="1:26" ht="15" x14ac:dyDescent="0.25">
      <c r="A1637" s="87" t="s">
        <v>1661</v>
      </c>
      <c r="B1637" s="65" t="s">
        <v>6848</v>
      </c>
      <c r="C1637" s="63" t="s">
        <v>21</v>
      </c>
      <c r="D1637" s="7" t="s">
        <v>22</v>
      </c>
      <c r="E1637" s="7">
        <v>1</v>
      </c>
      <c r="F1637" s="7">
        <v>3</v>
      </c>
      <c r="G1637" s="40" t="s">
        <v>4700</v>
      </c>
      <c r="H1637" s="68">
        <v>0.33333333333333331</v>
      </c>
      <c r="I1637" s="9">
        <v>10</v>
      </c>
      <c r="J1637" s="10">
        <f t="shared" si="210"/>
        <v>3.333333333333333</v>
      </c>
      <c r="K1637" s="11">
        <v>1</v>
      </c>
      <c r="L1637" s="12">
        <v>2</v>
      </c>
      <c r="M1637" s="54">
        <f t="shared" si="214"/>
        <v>2</v>
      </c>
      <c r="N1637" s="13">
        <f t="shared" si="211"/>
        <v>3</v>
      </c>
      <c r="O1637" s="14">
        <f t="shared" si="212"/>
        <v>6.6666666666666661</v>
      </c>
      <c r="P1637" s="15"/>
      <c r="Q1637" s="16">
        <v>5</v>
      </c>
      <c r="R1637" s="72">
        <f t="shared" si="209"/>
        <v>1.6666666666666661</v>
      </c>
      <c r="S1637" s="19" t="s">
        <v>15</v>
      </c>
      <c r="T1637" s="17">
        <f t="shared" si="213"/>
        <v>2</v>
      </c>
      <c r="U1637" s="18" t="s">
        <v>15</v>
      </c>
      <c r="V1637" s="83"/>
      <c r="W1637" s="39" t="s">
        <v>4985</v>
      </c>
      <c r="X1637" s="85">
        <f t="shared" si="215"/>
        <v>34.5</v>
      </c>
      <c r="Y1637" s="85">
        <f t="shared" si="216"/>
        <v>76.666666666666657</v>
      </c>
      <c r="Z1637" s="85">
        <f>VLOOKUP(A:A,[1]周转天数!$A$1:$N$65536,14,0)</f>
        <v>57.5</v>
      </c>
    </row>
    <row r="1638" spans="1:26" ht="15" x14ac:dyDescent="0.25">
      <c r="A1638" s="87" t="s">
        <v>1662</v>
      </c>
      <c r="B1638" s="65" t="s">
        <v>6849</v>
      </c>
      <c r="C1638" s="63" t="s">
        <v>25</v>
      </c>
      <c r="D1638" s="7" t="s">
        <v>22</v>
      </c>
      <c r="E1638" s="7">
        <v>1</v>
      </c>
      <c r="F1638" s="7">
        <v>3</v>
      </c>
      <c r="G1638" s="40" t="s">
        <v>4637</v>
      </c>
      <c r="H1638" s="68">
        <v>0.33333333333333331</v>
      </c>
      <c r="I1638" s="9">
        <v>10</v>
      </c>
      <c r="J1638" s="10">
        <f t="shared" si="210"/>
        <v>3.333333333333333</v>
      </c>
      <c r="K1638" s="11">
        <v>1</v>
      </c>
      <c r="L1638" s="12">
        <v>2</v>
      </c>
      <c r="M1638" s="54">
        <f t="shared" si="214"/>
        <v>2</v>
      </c>
      <c r="N1638" s="13">
        <f t="shared" si="211"/>
        <v>3</v>
      </c>
      <c r="O1638" s="14">
        <f t="shared" si="212"/>
        <v>6.6666666666666661</v>
      </c>
      <c r="P1638" s="15"/>
      <c r="Q1638" s="16">
        <v>5</v>
      </c>
      <c r="R1638" s="72">
        <f t="shared" si="209"/>
        <v>1.6666666666666661</v>
      </c>
      <c r="S1638" s="19" t="s">
        <v>15</v>
      </c>
      <c r="T1638" s="17">
        <f t="shared" si="213"/>
        <v>2</v>
      </c>
      <c r="U1638" s="18" t="s">
        <v>15</v>
      </c>
      <c r="V1638" s="83"/>
      <c r="W1638" s="39" t="s">
        <v>4985</v>
      </c>
      <c r="X1638" s="85">
        <f t="shared" si="215"/>
        <v>6</v>
      </c>
      <c r="Y1638" s="85">
        <f t="shared" si="216"/>
        <v>13.333333333333332</v>
      </c>
      <c r="Z1638" s="85">
        <f>VLOOKUP(A:A,[1]周转天数!$A$1:$N$65536,14,0)</f>
        <v>10</v>
      </c>
    </row>
    <row r="1639" spans="1:26" ht="15" x14ac:dyDescent="0.25">
      <c r="A1639" s="87" t="s">
        <v>1663</v>
      </c>
      <c r="B1639" s="65" t="s">
        <v>6850</v>
      </c>
      <c r="C1639" s="63" t="s">
        <v>24</v>
      </c>
      <c r="D1639" s="7" t="s">
        <v>22</v>
      </c>
      <c r="E1639" s="7">
        <v>1</v>
      </c>
      <c r="F1639" s="7">
        <v>3</v>
      </c>
      <c r="G1639" s="40" t="s">
        <v>4643</v>
      </c>
      <c r="H1639" s="68">
        <v>0.33333333333333331</v>
      </c>
      <c r="I1639" s="9">
        <v>10</v>
      </c>
      <c r="J1639" s="10">
        <f t="shared" si="210"/>
        <v>3.333333333333333</v>
      </c>
      <c r="K1639" s="11">
        <v>1</v>
      </c>
      <c r="L1639" s="12">
        <v>2</v>
      </c>
      <c r="M1639" s="54">
        <f t="shared" si="214"/>
        <v>2</v>
      </c>
      <c r="N1639" s="13">
        <f t="shared" si="211"/>
        <v>3</v>
      </c>
      <c r="O1639" s="14">
        <f t="shared" si="212"/>
        <v>6.6666666666666661</v>
      </c>
      <c r="P1639" s="15"/>
      <c r="Q1639" s="16">
        <v>5</v>
      </c>
      <c r="R1639" s="72">
        <f t="shared" si="209"/>
        <v>1.6666666666666661</v>
      </c>
      <c r="S1639" s="19" t="s">
        <v>15</v>
      </c>
      <c r="T1639" s="17">
        <f t="shared" si="213"/>
        <v>2</v>
      </c>
      <c r="U1639" s="18" t="s">
        <v>15</v>
      </c>
      <c r="V1639" s="83"/>
      <c r="W1639" s="39" t="s">
        <v>6828</v>
      </c>
      <c r="X1639" s="85">
        <f t="shared" si="215"/>
        <v>4.5</v>
      </c>
      <c r="Y1639" s="85">
        <f t="shared" si="216"/>
        <v>10</v>
      </c>
      <c r="Z1639" s="85">
        <f>VLOOKUP(A:A,[1]周转天数!$A$1:$N$65536,14,0)</f>
        <v>7.5</v>
      </c>
    </row>
    <row r="1640" spans="1:26" ht="15" x14ac:dyDescent="0.25">
      <c r="A1640" s="87" t="s">
        <v>1664</v>
      </c>
      <c r="B1640" s="65" t="s">
        <v>6851</v>
      </c>
      <c r="C1640" s="63" t="s">
        <v>24</v>
      </c>
      <c r="D1640" s="7" t="s">
        <v>22</v>
      </c>
      <c r="E1640" s="7">
        <v>1</v>
      </c>
      <c r="F1640" s="7">
        <v>3</v>
      </c>
      <c r="G1640" s="40" t="s">
        <v>4643</v>
      </c>
      <c r="H1640" s="68">
        <v>0.33333333333333331</v>
      </c>
      <c r="I1640" s="9">
        <v>10</v>
      </c>
      <c r="J1640" s="10">
        <f t="shared" si="210"/>
        <v>3.333333333333333</v>
      </c>
      <c r="K1640" s="11">
        <v>1</v>
      </c>
      <c r="L1640" s="12">
        <v>2</v>
      </c>
      <c r="M1640" s="54">
        <f t="shared" si="214"/>
        <v>2</v>
      </c>
      <c r="N1640" s="13">
        <f t="shared" si="211"/>
        <v>3</v>
      </c>
      <c r="O1640" s="14">
        <f t="shared" si="212"/>
        <v>6.6666666666666661</v>
      </c>
      <c r="P1640" s="15"/>
      <c r="Q1640" s="16">
        <v>5</v>
      </c>
      <c r="R1640" s="72">
        <f t="shared" si="209"/>
        <v>1.6666666666666661</v>
      </c>
      <c r="S1640" s="19" t="s">
        <v>15</v>
      </c>
      <c r="T1640" s="17">
        <f t="shared" si="213"/>
        <v>2</v>
      </c>
      <c r="U1640" s="18" t="s">
        <v>15</v>
      </c>
      <c r="V1640" s="83"/>
      <c r="W1640" s="39" t="s">
        <v>6828</v>
      </c>
      <c r="X1640" s="85">
        <f t="shared" si="215"/>
        <v>4.5</v>
      </c>
      <c r="Y1640" s="85">
        <f t="shared" si="216"/>
        <v>10</v>
      </c>
      <c r="Z1640" s="85">
        <f>VLOOKUP(A:A,[1]周转天数!$A$1:$N$65536,14,0)</f>
        <v>7.5</v>
      </c>
    </row>
    <row r="1641" spans="1:26" ht="15" x14ac:dyDescent="0.25">
      <c r="A1641" s="87" t="s">
        <v>1665</v>
      </c>
      <c r="B1641" s="65" t="s">
        <v>6852</v>
      </c>
      <c r="C1641" s="63" t="s">
        <v>19</v>
      </c>
      <c r="D1641" s="7" t="s">
        <v>22</v>
      </c>
      <c r="E1641" s="7">
        <v>1</v>
      </c>
      <c r="F1641" s="7">
        <v>3</v>
      </c>
      <c r="G1641" s="40" t="s">
        <v>4645</v>
      </c>
      <c r="H1641" s="68">
        <v>0.33333333333333331</v>
      </c>
      <c r="I1641" s="9">
        <v>10</v>
      </c>
      <c r="J1641" s="10">
        <f t="shared" si="210"/>
        <v>3.333333333333333</v>
      </c>
      <c r="K1641" s="11">
        <v>1</v>
      </c>
      <c r="L1641" s="12">
        <v>2</v>
      </c>
      <c r="M1641" s="54">
        <f t="shared" si="214"/>
        <v>2</v>
      </c>
      <c r="N1641" s="13">
        <f t="shared" si="211"/>
        <v>3</v>
      </c>
      <c r="O1641" s="14">
        <f t="shared" si="212"/>
        <v>6.6666666666666661</v>
      </c>
      <c r="P1641" s="15"/>
      <c r="Q1641" s="16">
        <v>5</v>
      </c>
      <c r="R1641" s="72">
        <f t="shared" si="209"/>
        <v>1.6666666666666661</v>
      </c>
      <c r="S1641" s="19" t="s">
        <v>15</v>
      </c>
      <c r="T1641" s="17">
        <f t="shared" si="213"/>
        <v>2</v>
      </c>
      <c r="U1641" s="18" t="s">
        <v>15</v>
      </c>
      <c r="V1641" s="83"/>
      <c r="W1641" s="39" t="s">
        <v>5510</v>
      </c>
      <c r="X1641" s="85">
        <f t="shared" si="215"/>
        <v>15</v>
      </c>
      <c r="Y1641" s="85">
        <f t="shared" si="216"/>
        <v>33.333333333333329</v>
      </c>
      <c r="Z1641" s="85">
        <f>VLOOKUP(A:A,[1]周转天数!$A$1:$N$65536,14,0)</f>
        <v>25</v>
      </c>
    </row>
    <row r="1642" spans="1:26" ht="15" x14ac:dyDescent="0.25">
      <c r="A1642" s="87" t="s">
        <v>1666</v>
      </c>
      <c r="B1642" s="65" t="s">
        <v>6853</v>
      </c>
      <c r="C1642" s="63" t="s">
        <v>19</v>
      </c>
      <c r="D1642" s="7" t="s">
        <v>22</v>
      </c>
      <c r="E1642" s="7">
        <v>1</v>
      </c>
      <c r="F1642" s="7">
        <v>3</v>
      </c>
      <c r="G1642" s="40" t="s">
        <v>4639</v>
      </c>
      <c r="H1642" s="68">
        <v>0.33333333333333331</v>
      </c>
      <c r="I1642" s="9">
        <v>10</v>
      </c>
      <c r="J1642" s="10">
        <f t="shared" si="210"/>
        <v>3.333333333333333</v>
      </c>
      <c r="K1642" s="11">
        <v>1</v>
      </c>
      <c r="L1642" s="12">
        <v>2</v>
      </c>
      <c r="M1642" s="54">
        <f t="shared" si="214"/>
        <v>2</v>
      </c>
      <c r="N1642" s="13">
        <f t="shared" si="211"/>
        <v>3</v>
      </c>
      <c r="O1642" s="14">
        <f t="shared" si="212"/>
        <v>6.6666666666666661</v>
      </c>
      <c r="P1642" s="15"/>
      <c r="Q1642" s="16">
        <v>5</v>
      </c>
      <c r="R1642" s="72">
        <f t="shared" si="209"/>
        <v>1.6666666666666661</v>
      </c>
      <c r="S1642" s="19" t="s">
        <v>15</v>
      </c>
      <c r="T1642" s="17">
        <f t="shared" si="213"/>
        <v>2</v>
      </c>
      <c r="U1642" s="18" t="s">
        <v>15</v>
      </c>
      <c r="V1642" s="83"/>
      <c r="W1642" s="39" t="s">
        <v>5243</v>
      </c>
      <c r="X1642" s="85">
        <f t="shared" si="215"/>
        <v>12</v>
      </c>
      <c r="Y1642" s="85">
        <f t="shared" si="216"/>
        <v>26.666666666666664</v>
      </c>
      <c r="Z1642" s="85">
        <f>VLOOKUP(A:A,[1]周转天数!$A$1:$N$65536,14,0)</f>
        <v>20</v>
      </c>
    </row>
    <row r="1643" spans="1:26" ht="15" x14ac:dyDescent="0.25">
      <c r="A1643" s="87" t="s">
        <v>1667</v>
      </c>
      <c r="B1643" s="65" t="s">
        <v>6854</v>
      </c>
      <c r="C1643" s="63" t="s">
        <v>19</v>
      </c>
      <c r="D1643" s="7" t="s">
        <v>22</v>
      </c>
      <c r="E1643" s="7">
        <v>1</v>
      </c>
      <c r="F1643" s="7">
        <v>3</v>
      </c>
      <c r="G1643" s="40" t="s">
        <v>4758</v>
      </c>
      <c r="H1643" s="68">
        <v>0.33333333333333331</v>
      </c>
      <c r="I1643" s="9">
        <v>10</v>
      </c>
      <c r="J1643" s="10">
        <f t="shared" si="210"/>
        <v>3.333333333333333</v>
      </c>
      <c r="K1643" s="11">
        <v>1</v>
      </c>
      <c r="L1643" s="12">
        <v>2</v>
      </c>
      <c r="M1643" s="54">
        <f t="shared" si="214"/>
        <v>2</v>
      </c>
      <c r="N1643" s="13">
        <f t="shared" si="211"/>
        <v>3</v>
      </c>
      <c r="O1643" s="14">
        <f t="shared" si="212"/>
        <v>6.6666666666666661</v>
      </c>
      <c r="P1643" s="15"/>
      <c r="Q1643" s="16">
        <v>5</v>
      </c>
      <c r="R1643" s="72">
        <f t="shared" si="209"/>
        <v>1.6666666666666661</v>
      </c>
      <c r="S1643" s="19" t="s">
        <v>15</v>
      </c>
      <c r="T1643" s="17">
        <f t="shared" si="213"/>
        <v>2</v>
      </c>
      <c r="U1643" s="18" t="s">
        <v>15</v>
      </c>
      <c r="V1643" s="83"/>
      <c r="W1643" s="39" t="s">
        <v>5243</v>
      </c>
      <c r="X1643" s="85">
        <f t="shared" si="215"/>
        <v>33</v>
      </c>
      <c r="Y1643" s="85">
        <f t="shared" si="216"/>
        <v>73.333333333333329</v>
      </c>
      <c r="Z1643" s="85">
        <f>VLOOKUP(A:A,[1]周转天数!$A$1:$N$65536,14,0)</f>
        <v>55</v>
      </c>
    </row>
    <row r="1644" spans="1:26" ht="15" x14ac:dyDescent="0.25">
      <c r="A1644" s="87" t="s">
        <v>1668</v>
      </c>
      <c r="B1644" s="65" t="s">
        <v>6855</v>
      </c>
      <c r="C1644" s="63" t="s">
        <v>19</v>
      </c>
      <c r="D1644" s="7" t="s">
        <v>22</v>
      </c>
      <c r="E1644" s="7">
        <v>1</v>
      </c>
      <c r="F1644" s="7">
        <v>3</v>
      </c>
      <c r="G1644" s="40" t="s">
        <v>4658</v>
      </c>
      <c r="H1644" s="68">
        <v>0.33333333333333331</v>
      </c>
      <c r="I1644" s="9">
        <v>10</v>
      </c>
      <c r="J1644" s="10">
        <f t="shared" si="210"/>
        <v>3.333333333333333</v>
      </c>
      <c r="K1644" s="11">
        <v>1</v>
      </c>
      <c r="L1644" s="12">
        <v>2</v>
      </c>
      <c r="M1644" s="54">
        <f t="shared" si="214"/>
        <v>2</v>
      </c>
      <c r="N1644" s="13">
        <f t="shared" si="211"/>
        <v>3</v>
      </c>
      <c r="O1644" s="14">
        <f t="shared" si="212"/>
        <v>6.6666666666666661</v>
      </c>
      <c r="P1644" s="15"/>
      <c r="Q1644" s="16">
        <v>5</v>
      </c>
      <c r="R1644" s="72">
        <f t="shared" si="209"/>
        <v>1.6666666666666661</v>
      </c>
      <c r="S1644" s="19" t="s">
        <v>15</v>
      </c>
      <c r="T1644" s="17">
        <f t="shared" si="213"/>
        <v>2</v>
      </c>
      <c r="U1644" s="18" t="s">
        <v>15</v>
      </c>
      <c r="V1644" s="83"/>
      <c r="W1644" s="39" t="s">
        <v>5510</v>
      </c>
      <c r="X1644" s="85">
        <f t="shared" si="215"/>
        <v>13.5</v>
      </c>
      <c r="Y1644" s="85">
        <f t="shared" si="216"/>
        <v>29.999999999999996</v>
      </c>
      <c r="Z1644" s="85">
        <f>VLOOKUP(A:A,[1]周转天数!$A$1:$N$65536,14,0)</f>
        <v>22.5</v>
      </c>
    </row>
    <row r="1645" spans="1:26" ht="15" x14ac:dyDescent="0.25">
      <c r="A1645" s="87" t="s">
        <v>1669</v>
      </c>
      <c r="B1645" s="65" t="s">
        <v>6856</v>
      </c>
      <c r="C1645" s="63" t="s">
        <v>19</v>
      </c>
      <c r="D1645" s="7" t="s">
        <v>22</v>
      </c>
      <c r="E1645" s="7">
        <v>1</v>
      </c>
      <c r="F1645" s="7">
        <v>3</v>
      </c>
      <c r="G1645" s="40" t="s">
        <v>4639</v>
      </c>
      <c r="H1645" s="68">
        <v>0.33333333333333331</v>
      </c>
      <c r="I1645" s="9">
        <v>10</v>
      </c>
      <c r="J1645" s="10">
        <f t="shared" si="210"/>
        <v>3.333333333333333</v>
      </c>
      <c r="K1645" s="11">
        <v>1</v>
      </c>
      <c r="L1645" s="12">
        <v>2</v>
      </c>
      <c r="M1645" s="54">
        <f t="shared" si="214"/>
        <v>2</v>
      </c>
      <c r="N1645" s="13">
        <f t="shared" si="211"/>
        <v>3</v>
      </c>
      <c r="O1645" s="14">
        <f t="shared" si="212"/>
        <v>6.6666666666666661</v>
      </c>
      <c r="P1645" s="15"/>
      <c r="Q1645" s="16">
        <v>5</v>
      </c>
      <c r="R1645" s="72">
        <f t="shared" si="209"/>
        <v>1.6666666666666661</v>
      </c>
      <c r="S1645" s="19" t="s">
        <v>15</v>
      </c>
      <c r="T1645" s="17">
        <f t="shared" si="213"/>
        <v>2</v>
      </c>
      <c r="U1645" s="18" t="s">
        <v>15</v>
      </c>
      <c r="V1645" s="83"/>
      <c r="W1645" s="39" t="s">
        <v>5625</v>
      </c>
      <c r="X1645" s="85">
        <f t="shared" si="215"/>
        <v>12</v>
      </c>
      <c r="Y1645" s="85">
        <f t="shared" si="216"/>
        <v>26.666666666666664</v>
      </c>
      <c r="Z1645" s="85">
        <f>VLOOKUP(A:A,[1]周转天数!$A$1:$N$65536,14,0)</f>
        <v>20</v>
      </c>
    </row>
    <row r="1646" spans="1:26" ht="15" x14ac:dyDescent="0.25">
      <c r="A1646" s="87" t="s">
        <v>1670</v>
      </c>
      <c r="B1646" s="65" t="s">
        <v>6857</v>
      </c>
      <c r="C1646" s="63" t="s">
        <v>4987</v>
      </c>
      <c r="D1646" s="7" t="s">
        <v>22</v>
      </c>
      <c r="E1646" s="7">
        <v>1</v>
      </c>
      <c r="F1646" s="7">
        <v>3</v>
      </c>
      <c r="G1646" s="40" t="s">
        <v>4731</v>
      </c>
      <c r="H1646" s="68">
        <v>0.33333333333333331</v>
      </c>
      <c r="I1646" s="9">
        <v>10</v>
      </c>
      <c r="J1646" s="10">
        <f t="shared" si="210"/>
        <v>3.333333333333333</v>
      </c>
      <c r="K1646" s="11">
        <v>1</v>
      </c>
      <c r="L1646" s="12">
        <v>2</v>
      </c>
      <c r="M1646" s="54">
        <f t="shared" si="214"/>
        <v>2</v>
      </c>
      <c r="N1646" s="13">
        <f t="shared" si="211"/>
        <v>3</v>
      </c>
      <c r="O1646" s="14">
        <f t="shared" si="212"/>
        <v>6.6666666666666661</v>
      </c>
      <c r="P1646" s="15"/>
      <c r="Q1646" s="16">
        <v>5</v>
      </c>
      <c r="R1646" s="72">
        <f t="shared" si="209"/>
        <v>1.6666666666666661</v>
      </c>
      <c r="S1646" s="19" t="s">
        <v>15</v>
      </c>
      <c r="T1646" s="17">
        <f t="shared" si="213"/>
        <v>2</v>
      </c>
      <c r="U1646" s="18" t="s">
        <v>15</v>
      </c>
      <c r="V1646" s="83"/>
      <c r="W1646" s="39" t="s">
        <v>5581</v>
      </c>
      <c r="X1646" s="85">
        <f t="shared" si="215"/>
        <v>21.6</v>
      </c>
      <c r="Y1646" s="85">
        <f t="shared" si="216"/>
        <v>48</v>
      </c>
      <c r="Z1646" s="85">
        <f>VLOOKUP(A:A,[1]周转天数!$A$1:$N$65536,14,0)</f>
        <v>36</v>
      </c>
    </row>
    <row r="1647" spans="1:26" ht="15" x14ac:dyDescent="0.25">
      <c r="A1647" s="87" t="s">
        <v>1671</v>
      </c>
      <c r="B1647" s="65" t="s">
        <v>6858</v>
      </c>
      <c r="C1647" s="63" t="s">
        <v>20</v>
      </c>
      <c r="D1647" s="7" t="s">
        <v>22</v>
      </c>
      <c r="E1647" s="7">
        <v>1</v>
      </c>
      <c r="F1647" s="7">
        <v>3</v>
      </c>
      <c r="G1647" s="40" t="s">
        <v>4802</v>
      </c>
      <c r="H1647" s="68">
        <v>0.33333333333333331</v>
      </c>
      <c r="I1647" s="9">
        <v>10</v>
      </c>
      <c r="J1647" s="10">
        <f t="shared" si="210"/>
        <v>3.333333333333333</v>
      </c>
      <c r="K1647" s="11">
        <v>1</v>
      </c>
      <c r="L1647" s="12">
        <v>2</v>
      </c>
      <c r="M1647" s="54">
        <f t="shared" si="214"/>
        <v>2</v>
      </c>
      <c r="N1647" s="13">
        <f t="shared" si="211"/>
        <v>3</v>
      </c>
      <c r="O1647" s="14">
        <f t="shared" si="212"/>
        <v>6.6666666666666661</v>
      </c>
      <c r="P1647" s="15"/>
      <c r="Q1647" s="16">
        <v>5</v>
      </c>
      <c r="R1647" s="72">
        <f t="shared" si="209"/>
        <v>1.6666666666666661</v>
      </c>
      <c r="S1647" s="19" t="s">
        <v>15</v>
      </c>
      <c r="T1647" s="17">
        <f t="shared" si="213"/>
        <v>2</v>
      </c>
      <c r="U1647" s="18" t="s">
        <v>15</v>
      </c>
      <c r="V1647" s="83"/>
      <c r="W1647" s="39" t="s">
        <v>6859</v>
      </c>
      <c r="X1647" s="85">
        <f t="shared" si="215"/>
        <v>504</v>
      </c>
      <c r="Y1647" s="85">
        <f t="shared" si="216"/>
        <v>1120</v>
      </c>
      <c r="Z1647" s="85">
        <f>VLOOKUP(A:A,[1]周转天数!$A$1:$N$65536,14,0)</f>
        <v>840</v>
      </c>
    </row>
    <row r="1648" spans="1:26" ht="15" x14ac:dyDescent="0.25">
      <c r="A1648" s="87" t="s">
        <v>1672</v>
      </c>
      <c r="B1648" s="65" t="s">
        <v>6860</v>
      </c>
      <c r="C1648" s="63" t="s">
        <v>19</v>
      </c>
      <c r="D1648" s="7" t="s">
        <v>22</v>
      </c>
      <c r="E1648" s="7">
        <v>1</v>
      </c>
      <c r="F1648" s="7">
        <v>3</v>
      </c>
      <c r="G1648" s="40" t="s">
        <v>4652</v>
      </c>
      <c r="H1648" s="68">
        <v>0.33333333333333331</v>
      </c>
      <c r="I1648" s="9">
        <v>10</v>
      </c>
      <c r="J1648" s="10">
        <f t="shared" si="210"/>
        <v>3.333333333333333</v>
      </c>
      <c r="K1648" s="11">
        <v>1</v>
      </c>
      <c r="L1648" s="12">
        <v>2</v>
      </c>
      <c r="M1648" s="54">
        <f t="shared" si="214"/>
        <v>2</v>
      </c>
      <c r="N1648" s="13">
        <f t="shared" si="211"/>
        <v>3</v>
      </c>
      <c r="O1648" s="14">
        <f t="shared" si="212"/>
        <v>6.6666666666666661</v>
      </c>
      <c r="P1648" s="15"/>
      <c r="Q1648" s="16">
        <v>5</v>
      </c>
      <c r="R1648" s="72">
        <f t="shared" ref="R1648:R1711" si="217">O1648-Q1648</f>
        <v>1.6666666666666661</v>
      </c>
      <c r="S1648" s="19" t="s">
        <v>15</v>
      </c>
      <c r="T1648" s="17">
        <f t="shared" si="213"/>
        <v>2</v>
      </c>
      <c r="U1648" s="18" t="s">
        <v>15</v>
      </c>
      <c r="V1648" s="83"/>
      <c r="W1648" s="39" t="s">
        <v>5181</v>
      </c>
      <c r="X1648" s="85">
        <f t="shared" si="215"/>
        <v>36</v>
      </c>
      <c r="Y1648" s="85">
        <f t="shared" si="216"/>
        <v>80</v>
      </c>
      <c r="Z1648" s="85">
        <f>VLOOKUP(A:A,[1]周转天数!$A$1:$N$65536,14,0)</f>
        <v>60</v>
      </c>
    </row>
    <row r="1649" spans="1:26" ht="15" x14ac:dyDescent="0.25">
      <c r="A1649" s="87" t="s">
        <v>1673</v>
      </c>
      <c r="B1649" s="65" t="s">
        <v>6861</v>
      </c>
      <c r="C1649" s="63" t="s">
        <v>4624</v>
      </c>
      <c r="D1649" s="7" t="s">
        <v>22</v>
      </c>
      <c r="E1649" s="7">
        <v>1</v>
      </c>
      <c r="F1649" s="7">
        <v>3</v>
      </c>
      <c r="G1649" s="40" t="s">
        <v>4709</v>
      </c>
      <c r="H1649" s="68">
        <v>0.27733333333333332</v>
      </c>
      <c r="I1649" s="9">
        <v>10</v>
      </c>
      <c r="J1649" s="10">
        <f t="shared" si="210"/>
        <v>2.7733333333333334</v>
      </c>
      <c r="K1649" s="11">
        <v>1</v>
      </c>
      <c r="L1649" s="12">
        <v>2</v>
      </c>
      <c r="M1649" s="54">
        <f t="shared" si="214"/>
        <v>2</v>
      </c>
      <c r="N1649" s="13">
        <f t="shared" si="211"/>
        <v>2.8319999999999999</v>
      </c>
      <c r="O1649" s="14">
        <f t="shared" si="212"/>
        <v>5.5466666666666669</v>
      </c>
      <c r="P1649" s="15"/>
      <c r="Q1649" s="16">
        <v>4.16</v>
      </c>
      <c r="R1649" s="72">
        <f t="shared" si="217"/>
        <v>1.3866666666666667</v>
      </c>
      <c r="S1649" s="19" t="s">
        <v>15</v>
      </c>
      <c r="T1649" s="17">
        <f t="shared" si="213"/>
        <v>1.3280000000000003</v>
      </c>
      <c r="U1649" s="18" t="s">
        <v>15</v>
      </c>
      <c r="V1649" s="83"/>
      <c r="W1649" s="39" t="s">
        <v>5680</v>
      </c>
      <c r="X1649" s="85">
        <f t="shared" si="215"/>
        <v>45.311999999999998</v>
      </c>
      <c r="Y1649" s="85">
        <f t="shared" si="216"/>
        <v>88.74666666666667</v>
      </c>
      <c r="Z1649" s="85">
        <f>VLOOKUP(A:A,[1]周转天数!$A$1:$N$65536,14,0)</f>
        <v>66.56</v>
      </c>
    </row>
    <row r="1650" spans="1:26" ht="15" x14ac:dyDescent="0.25">
      <c r="A1650" s="87" t="s">
        <v>1674</v>
      </c>
      <c r="B1650" s="65" t="s">
        <v>6862</v>
      </c>
      <c r="C1650" s="63" t="s">
        <v>5570</v>
      </c>
      <c r="D1650" s="7" t="s">
        <v>22</v>
      </c>
      <c r="E1650" s="7">
        <v>1</v>
      </c>
      <c r="F1650" s="7">
        <v>3</v>
      </c>
      <c r="G1650" s="40" t="s">
        <v>4670</v>
      </c>
      <c r="H1650" s="68">
        <v>0.26666666666666666</v>
      </c>
      <c r="I1650" s="9">
        <v>10</v>
      </c>
      <c r="J1650" s="10">
        <f t="shared" si="210"/>
        <v>2.6666666666666665</v>
      </c>
      <c r="K1650" s="11">
        <v>1</v>
      </c>
      <c r="L1650" s="12">
        <v>2</v>
      </c>
      <c r="M1650" s="54">
        <f t="shared" si="214"/>
        <v>2</v>
      </c>
      <c r="N1650" s="13">
        <f t="shared" si="211"/>
        <v>2.8</v>
      </c>
      <c r="O1650" s="14">
        <f t="shared" si="212"/>
        <v>5.333333333333333</v>
      </c>
      <c r="P1650" s="15"/>
      <c r="Q1650" s="16">
        <v>4</v>
      </c>
      <c r="R1650" s="72">
        <f t="shared" si="217"/>
        <v>1.333333333333333</v>
      </c>
      <c r="S1650" s="19" t="s">
        <v>15</v>
      </c>
      <c r="T1650" s="17">
        <f t="shared" si="213"/>
        <v>1.2000000000000002</v>
      </c>
      <c r="U1650" s="18" t="s">
        <v>15</v>
      </c>
      <c r="V1650" s="83"/>
      <c r="W1650" s="39" t="s">
        <v>6863</v>
      </c>
      <c r="X1650" s="85">
        <f t="shared" si="215"/>
        <v>56</v>
      </c>
      <c r="Y1650" s="85">
        <f t="shared" si="216"/>
        <v>106.66666666666666</v>
      </c>
      <c r="Z1650" s="85">
        <f>VLOOKUP(A:A,[1]周转天数!$A$1:$N$65536,14,0)</f>
        <v>80</v>
      </c>
    </row>
    <row r="1651" spans="1:26" ht="15" x14ac:dyDescent="0.25">
      <c r="A1651" s="87" t="s">
        <v>1675</v>
      </c>
      <c r="B1651" s="65" t="s">
        <v>6864</v>
      </c>
      <c r="C1651" s="63" t="s">
        <v>21</v>
      </c>
      <c r="D1651" s="7" t="s">
        <v>22</v>
      </c>
      <c r="E1651" s="7">
        <v>1</v>
      </c>
      <c r="F1651" s="7">
        <v>3</v>
      </c>
      <c r="G1651" s="40" t="s">
        <v>4779</v>
      </c>
      <c r="H1651" s="68">
        <v>0.26666666666666666</v>
      </c>
      <c r="I1651" s="9">
        <v>10</v>
      </c>
      <c r="J1651" s="10">
        <f t="shared" si="210"/>
        <v>2.6666666666666665</v>
      </c>
      <c r="K1651" s="11">
        <v>1</v>
      </c>
      <c r="L1651" s="12">
        <v>2</v>
      </c>
      <c r="M1651" s="54">
        <f t="shared" si="214"/>
        <v>2</v>
      </c>
      <c r="N1651" s="13">
        <f t="shared" si="211"/>
        <v>2.8</v>
      </c>
      <c r="O1651" s="14">
        <f t="shared" si="212"/>
        <v>5.333333333333333</v>
      </c>
      <c r="P1651" s="15"/>
      <c r="Q1651" s="16">
        <v>4</v>
      </c>
      <c r="R1651" s="72">
        <f t="shared" si="217"/>
        <v>1.333333333333333</v>
      </c>
      <c r="S1651" s="19" t="s">
        <v>15</v>
      </c>
      <c r="T1651" s="17">
        <f t="shared" si="213"/>
        <v>1.2000000000000002</v>
      </c>
      <c r="U1651" s="18" t="s">
        <v>15</v>
      </c>
      <c r="V1651" s="83"/>
      <c r="W1651" s="39" t="s">
        <v>6863</v>
      </c>
      <c r="X1651" s="85">
        <f t="shared" si="215"/>
        <v>125.99999999999999</v>
      </c>
      <c r="Y1651" s="85">
        <f t="shared" si="216"/>
        <v>240</v>
      </c>
      <c r="Z1651" s="85">
        <f>VLOOKUP(A:A,[1]周转天数!$A$1:$N$65536,14,0)</f>
        <v>180</v>
      </c>
    </row>
    <row r="1652" spans="1:26" ht="15" x14ac:dyDescent="0.25">
      <c r="A1652" s="87" t="s">
        <v>1676</v>
      </c>
      <c r="B1652" s="65" t="s">
        <v>6865</v>
      </c>
      <c r="C1652" s="63" t="s">
        <v>5451</v>
      </c>
      <c r="D1652" s="7" t="s">
        <v>22</v>
      </c>
      <c r="E1652" s="7">
        <v>1</v>
      </c>
      <c r="F1652" s="7">
        <v>3</v>
      </c>
      <c r="G1652" s="40" t="s">
        <v>4694</v>
      </c>
      <c r="H1652" s="68">
        <v>0.26666666666666666</v>
      </c>
      <c r="I1652" s="9">
        <v>10</v>
      </c>
      <c r="J1652" s="10">
        <f t="shared" si="210"/>
        <v>2.6666666666666665</v>
      </c>
      <c r="K1652" s="11">
        <v>1</v>
      </c>
      <c r="L1652" s="12">
        <v>2</v>
      </c>
      <c r="M1652" s="54">
        <f t="shared" si="214"/>
        <v>2</v>
      </c>
      <c r="N1652" s="13">
        <f t="shared" si="211"/>
        <v>2.8</v>
      </c>
      <c r="O1652" s="14">
        <f t="shared" si="212"/>
        <v>5.333333333333333</v>
      </c>
      <c r="P1652" s="15"/>
      <c r="Q1652" s="16">
        <v>4</v>
      </c>
      <c r="R1652" s="72">
        <f t="shared" si="217"/>
        <v>1.333333333333333</v>
      </c>
      <c r="S1652" s="19" t="s">
        <v>15</v>
      </c>
      <c r="T1652" s="17">
        <f t="shared" si="213"/>
        <v>1.2000000000000002</v>
      </c>
      <c r="U1652" s="18" t="s">
        <v>15</v>
      </c>
      <c r="V1652" s="83"/>
      <c r="W1652" s="39" t="s">
        <v>5382</v>
      </c>
      <c r="X1652" s="85">
        <f t="shared" si="215"/>
        <v>52.64</v>
      </c>
      <c r="Y1652" s="85">
        <f t="shared" si="216"/>
        <v>100.26666666666667</v>
      </c>
      <c r="Z1652" s="85">
        <f>VLOOKUP(A:A,[1]周转天数!$A$1:$N$65536,14,0)</f>
        <v>75.2</v>
      </c>
    </row>
    <row r="1653" spans="1:26" ht="15" x14ac:dyDescent="0.25">
      <c r="A1653" s="87" t="s">
        <v>1677</v>
      </c>
      <c r="B1653" s="65" t="s">
        <v>6866</v>
      </c>
      <c r="C1653" s="63" t="s">
        <v>20</v>
      </c>
      <c r="D1653" s="7" t="s">
        <v>22</v>
      </c>
      <c r="E1653" s="7">
        <v>1</v>
      </c>
      <c r="F1653" s="7">
        <v>3</v>
      </c>
      <c r="G1653" s="40" t="s">
        <v>4803</v>
      </c>
      <c r="H1653" s="68">
        <v>0.26666666666666666</v>
      </c>
      <c r="I1653" s="9">
        <v>10</v>
      </c>
      <c r="J1653" s="10">
        <f t="shared" si="210"/>
        <v>2.6666666666666665</v>
      </c>
      <c r="K1653" s="11">
        <v>1</v>
      </c>
      <c r="L1653" s="12">
        <v>2</v>
      </c>
      <c r="M1653" s="54">
        <f t="shared" si="214"/>
        <v>2</v>
      </c>
      <c r="N1653" s="13">
        <f t="shared" si="211"/>
        <v>2.8</v>
      </c>
      <c r="O1653" s="14">
        <f t="shared" si="212"/>
        <v>5.333333333333333</v>
      </c>
      <c r="P1653" s="15"/>
      <c r="Q1653" s="16">
        <v>4</v>
      </c>
      <c r="R1653" s="72">
        <f t="shared" si="217"/>
        <v>1.333333333333333</v>
      </c>
      <c r="S1653" s="19" t="s">
        <v>15</v>
      </c>
      <c r="T1653" s="17">
        <f t="shared" si="213"/>
        <v>1.2000000000000002</v>
      </c>
      <c r="U1653" s="18" t="s">
        <v>15</v>
      </c>
      <c r="V1653" s="83"/>
      <c r="W1653" s="39" t="s">
        <v>6027</v>
      </c>
      <c r="X1653" s="85">
        <f t="shared" si="215"/>
        <v>125.43999999999998</v>
      </c>
      <c r="Y1653" s="85">
        <f t="shared" si="216"/>
        <v>238.93333333333331</v>
      </c>
      <c r="Z1653" s="85">
        <f>VLOOKUP(A:A,[1]周转天数!$A$1:$N$65536,14,0)</f>
        <v>179.2</v>
      </c>
    </row>
    <row r="1654" spans="1:26" ht="15" x14ac:dyDescent="0.25">
      <c r="A1654" s="87" t="s">
        <v>1678</v>
      </c>
      <c r="B1654" s="65" t="s">
        <v>6867</v>
      </c>
      <c r="C1654" s="63" t="s">
        <v>20</v>
      </c>
      <c r="D1654" s="7" t="s">
        <v>22</v>
      </c>
      <c r="E1654" s="7">
        <v>1</v>
      </c>
      <c r="F1654" s="7">
        <v>3</v>
      </c>
      <c r="G1654" s="40" t="s">
        <v>4690</v>
      </c>
      <c r="H1654" s="68">
        <v>0.26666666666666666</v>
      </c>
      <c r="I1654" s="9">
        <v>10</v>
      </c>
      <c r="J1654" s="10">
        <f t="shared" si="210"/>
        <v>2.6666666666666665</v>
      </c>
      <c r="K1654" s="11">
        <v>1</v>
      </c>
      <c r="L1654" s="12">
        <v>2</v>
      </c>
      <c r="M1654" s="54">
        <f t="shared" si="214"/>
        <v>2</v>
      </c>
      <c r="N1654" s="13">
        <f t="shared" si="211"/>
        <v>2.8</v>
      </c>
      <c r="O1654" s="14">
        <f t="shared" si="212"/>
        <v>5.333333333333333</v>
      </c>
      <c r="P1654" s="15"/>
      <c r="Q1654" s="16">
        <v>4</v>
      </c>
      <c r="R1654" s="72">
        <f t="shared" si="217"/>
        <v>1.333333333333333</v>
      </c>
      <c r="S1654" s="19" t="s">
        <v>15</v>
      </c>
      <c r="T1654" s="17">
        <f t="shared" si="213"/>
        <v>1.2000000000000002</v>
      </c>
      <c r="U1654" s="18" t="s">
        <v>15</v>
      </c>
      <c r="V1654" s="83"/>
      <c r="W1654" s="39" t="s">
        <v>5367</v>
      </c>
      <c r="X1654" s="85">
        <f t="shared" si="215"/>
        <v>100.8</v>
      </c>
      <c r="Y1654" s="85">
        <f t="shared" si="216"/>
        <v>192</v>
      </c>
      <c r="Z1654" s="85">
        <f>VLOOKUP(A:A,[1]周转天数!$A$1:$N$65536,14,0)</f>
        <v>144</v>
      </c>
    </row>
    <row r="1655" spans="1:26" ht="15" x14ac:dyDescent="0.25">
      <c r="A1655" s="87" t="s">
        <v>1679</v>
      </c>
      <c r="B1655" s="65" t="s">
        <v>6868</v>
      </c>
      <c r="C1655" s="63" t="s">
        <v>5103</v>
      </c>
      <c r="D1655" s="7" t="s">
        <v>22</v>
      </c>
      <c r="E1655" s="7">
        <v>1</v>
      </c>
      <c r="F1655" s="7">
        <v>3</v>
      </c>
      <c r="G1655" s="40" t="s">
        <v>4691</v>
      </c>
      <c r="H1655" s="68">
        <v>0.26666666666666666</v>
      </c>
      <c r="I1655" s="9">
        <v>10</v>
      </c>
      <c r="J1655" s="10">
        <f t="shared" si="210"/>
        <v>2.6666666666666665</v>
      </c>
      <c r="K1655" s="11">
        <v>1</v>
      </c>
      <c r="L1655" s="12">
        <v>2</v>
      </c>
      <c r="M1655" s="54">
        <f t="shared" si="214"/>
        <v>2</v>
      </c>
      <c r="N1655" s="13">
        <f t="shared" si="211"/>
        <v>2.8</v>
      </c>
      <c r="O1655" s="14">
        <f t="shared" si="212"/>
        <v>5.333333333333333</v>
      </c>
      <c r="P1655" s="15"/>
      <c r="Q1655" s="16">
        <v>4</v>
      </c>
      <c r="R1655" s="72">
        <f t="shared" si="217"/>
        <v>1.333333333333333</v>
      </c>
      <c r="S1655" s="19" t="s">
        <v>15</v>
      </c>
      <c r="T1655" s="17">
        <f t="shared" si="213"/>
        <v>1.2000000000000002</v>
      </c>
      <c r="U1655" s="18" t="s">
        <v>15</v>
      </c>
      <c r="V1655" s="83"/>
      <c r="W1655" s="39" t="s">
        <v>6362</v>
      </c>
      <c r="X1655" s="85">
        <f t="shared" si="215"/>
        <v>75.039999999999992</v>
      </c>
      <c r="Y1655" s="85">
        <f t="shared" si="216"/>
        <v>142.93333333333334</v>
      </c>
      <c r="Z1655" s="85">
        <f>VLOOKUP(A:A,[1]周转天数!$A$1:$N$65536,14,0)</f>
        <v>107.2</v>
      </c>
    </row>
    <row r="1656" spans="1:26" ht="15" x14ac:dyDescent="0.25">
      <c r="A1656" s="87" t="s">
        <v>1680</v>
      </c>
      <c r="B1656" s="65" t="s">
        <v>6869</v>
      </c>
      <c r="C1656" s="63" t="s">
        <v>5103</v>
      </c>
      <c r="D1656" s="7" t="s">
        <v>22</v>
      </c>
      <c r="E1656" s="7">
        <v>1</v>
      </c>
      <c r="F1656" s="7">
        <v>3</v>
      </c>
      <c r="G1656" s="40" t="s">
        <v>4665</v>
      </c>
      <c r="H1656" s="68">
        <v>0.26666666666666666</v>
      </c>
      <c r="I1656" s="9">
        <v>10</v>
      </c>
      <c r="J1656" s="10">
        <f t="shared" si="210"/>
        <v>2.6666666666666665</v>
      </c>
      <c r="K1656" s="11">
        <v>1</v>
      </c>
      <c r="L1656" s="12">
        <v>2</v>
      </c>
      <c r="M1656" s="54">
        <f t="shared" si="214"/>
        <v>2</v>
      </c>
      <c r="N1656" s="13">
        <f t="shared" si="211"/>
        <v>2.8</v>
      </c>
      <c r="O1656" s="14">
        <f t="shared" si="212"/>
        <v>5.333333333333333</v>
      </c>
      <c r="P1656" s="15"/>
      <c r="Q1656" s="16">
        <v>4</v>
      </c>
      <c r="R1656" s="72">
        <f t="shared" si="217"/>
        <v>1.333333333333333</v>
      </c>
      <c r="S1656" s="19" t="s">
        <v>15</v>
      </c>
      <c r="T1656" s="17">
        <f t="shared" si="213"/>
        <v>1.2000000000000002</v>
      </c>
      <c r="U1656" s="18" t="s">
        <v>15</v>
      </c>
      <c r="V1656" s="83"/>
      <c r="W1656" s="39" t="s">
        <v>5116</v>
      </c>
      <c r="X1656" s="85">
        <f t="shared" si="215"/>
        <v>55.44</v>
      </c>
      <c r="Y1656" s="85">
        <f t="shared" si="216"/>
        <v>105.6</v>
      </c>
      <c r="Z1656" s="85">
        <f>VLOOKUP(A:A,[1]周转天数!$A$1:$N$65536,14,0)</f>
        <v>79.2</v>
      </c>
    </row>
    <row r="1657" spans="1:26" ht="15" x14ac:dyDescent="0.25">
      <c r="A1657" s="87" t="s">
        <v>1681</v>
      </c>
      <c r="B1657" s="65" t="s">
        <v>6870</v>
      </c>
      <c r="C1657" s="63" t="s">
        <v>5103</v>
      </c>
      <c r="D1657" s="7" t="s">
        <v>22</v>
      </c>
      <c r="E1657" s="7">
        <v>1</v>
      </c>
      <c r="F1657" s="7">
        <v>3</v>
      </c>
      <c r="G1657" s="40" t="s">
        <v>4682</v>
      </c>
      <c r="H1657" s="68">
        <v>0.26666666666666666</v>
      </c>
      <c r="I1657" s="9">
        <v>10</v>
      </c>
      <c r="J1657" s="10">
        <f t="shared" si="210"/>
        <v>2.6666666666666665</v>
      </c>
      <c r="K1657" s="11">
        <v>1</v>
      </c>
      <c r="L1657" s="12">
        <v>2</v>
      </c>
      <c r="M1657" s="54">
        <f t="shared" si="214"/>
        <v>2</v>
      </c>
      <c r="N1657" s="13">
        <f t="shared" si="211"/>
        <v>2.8</v>
      </c>
      <c r="O1657" s="14">
        <f t="shared" si="212"/>
        <v>5.333333333333333</v>
      </c>
      <c r="P1657" s="15"/>
      <c r="Q1657" s="16">
        <v>4</v>
      </c>
      <c r="R1657" s="72">
        <f t="shared" si="217"/>
        <v>1.333333333333333</v>
      </c>
      <c r="S1657" s="19" t="s">
        <v>15</v>
      </c>
      <c r="T1657" s="17">
        <f t="shared" si="213"/>
        <v>1.2000000000000002</v>
      </c>
      <c r="U1657" s="18" t="s">
        <v>15</v>
      </c>
      <c r="V1657" s="83"/>
      <c r="W1657" s="39" t="s">
        <v>5104</v>
      </c>
      <c r="X1657" s="85">
        <f t="shared" si="215"/>
        <v>83.44</v>
      </c>
      <c r="Y1657" s="85">
        <f t="shared" si="216"/>
        <v>158.93333333333334</v>
      </c>
      <c r="Z1657" s="85">
        <f>VLOOKUP(A:A,[1]周转天数!$A$1:$N$65536,14,0)</f>
        <v>119.2</v>
      </c>
    </row>
    <row r="1658" spans="1:26" ht="15" x14ac:dyDescent="0.25">
      <c r="A1658" s="87" t="s">
        <v>1682</v>
      </c>
      <c r="B1658" s="65" t="s">
        <v>6871</v>
      </c>
      <c r="C1658" s="63" t="s">
        <v>21</v>
      </c>
      <c r="D1658" s="7" t="s">
        <v>22</v>
      </c>
      <c r="E1658" s="7">
        <v>1</v>
      </c>
      <c r="F1658" s="7">
        <v>3</v>
      </c>
      <c r="G1658" s="40" t="s">
        <v>4671</v>
      </c>
      <c r="H1658" s="68">
        <v>0.26666666666666666</v>
      </c>
      <c r="I1658" s="9">
        <v>10</v>
      </c>
      <c r="J1658" s="10">
        <f t="shared" si="210"/>
        <v>2.6666666666666665</v>
      </c>
      <c r="K1658" s="11">
        <v>1</v>
      </c>
      <c r="L1658" s="12">
        <v>2</v>
      </c>
      <c r="M1658" s="54">
        <f t="shared" si="214"/>
        <v>2</v>
      </c>
      <c r="N1658" s="13">
        <f t="shared" si="211"/>
        <v>2.8</v>
      </c>
      <c r="O1658" s="14">
        <f t="shared" si="212"/>
        <v>5.333333333333333</v>
      </c>
      <c r="P1658" s="15"/>
      <c r="Q1658" s="16">
        <v>4</v>
      </c>
      <c r="R1658" s="72">
        <f t="shared" si="217"/>
        <v>1.333333333333333</v>
      </c>
      <c r="S1658" s="19" t="s">
        <v>15</v>
      </c>
      <c r="T1658" s="17">
        <f t="shared" si="213"/>
        <v>1.2000000000000002</v>
      </c>
      <c r="U1658" s="18" t="s">
        <v>15</v>
      </c>
      <c r="V1658" s="83"/>
      <c r="W1658" s="39" t="s">
        <v>5543</v>
      </c>
      <c r="X1658" s="85">
        <f t="shared" si="215"/>
        <v>10.639999999999999</v>
      </c>
      <c r="Y1658" s="85">
        <f t="shared" si="216"/>
        <v>20.266666666666666</v>
      </c>
      <c r="Z1658" s="85">
        <f>VLOOKUP(A:A,[1]周转天数!$A$1:$N$65536,14,0)</f>
        <v>15.2</v>
      </c>
    </row>
    <row r="1659" spans="1:26" ht="15" x14ac:dyDescent="0.25">
      <c r="A1659" s="87" t="s">
        <v>1683</v>
      </c>
      <c r="B1659" s="65" t="s">
        <v>6872</v>
      </c>
      <c r="C1659" s="63" t="s">
        <v>21</v>
      </c>
      <c r="D1659" s="7" t="s">
        <v>22</v>
      </c>
      <c r="E1659" s="7">
        <v>1</v>
      </c>
      <c r="F1659" s="7">
        <v>3</v>
      </c>
      <c r="G1659" s="40" t="s">
        <v>4636</v>
      </c>
      <c r="H1659" s="68">
        <v>0.26666666666666666</v>
      </c>
      <c r="I1659" s="9">
        <v>10</v>
      </c>
      <c r="J1659" s="10">
        <f t="shared" si="210"/>
        <v>2.6666666666666665</v>
      </c>
      <c r="K1659" s="11">
        <v>1</v>
      </c>
      <c r="L1659" s="12">
        <v>2</v>
      </c>
      <c r="M1659" s="54">
        <f t="shared" si="214"/>
        <v>2</v>
      </c>
      <c r="N1659" s="13">
        <f t="shared" si="211"/>
        <v>2.8</v>
      </c>
      <c r="O1659" s="14">
        <f t="shared" si="212"/>
        <v>5.333333333333333</v>
      </c>
      <c r="P1659" s="15"/>
      <c r="Q1659" s="16">
        <v>4</v>
      </c>
      <c r="R1659" s="72">
        <f t="shared" si="217"/>
        <v>1.333333333333333</v>
      </c>
      <c r="S1659" s="19" t="s">
        <v>15</v>
      </c>
      <c r="T1659" s="17">
        <f t="shared" si="213"/>
        <v>1.2000000000000002</v>
      </c>
      <c r="U1659" s="18" t="s">
        <v>15</v>
      </c>
      <c r="V1659" s="83"/>
      <c r="W1659" s="39" t="s">
        <v>5113</v>
      </c>
      <c r="X1659" s="85">
        <f t="shared" si="215"/>
        <v>8.3999999999999986</v>
      </c>
      <c r="Y1659" s="85">
        <f t="shared" si="216"/>
        <v>16</v>
      </c>
      <c r="Z1659" s="85">
        <f>VLOOKUP(A:A,[1]周转天数!$A$1:$N$65536,14,0)</f>
        <v>12</v>
      </c>
    </row>
    <row r="1660" spans="1:26" ht="15" x14ac:dyDescent="0.25">
      <c r="A1660" s="87" t="s">
        <v>1684</v>
      </c>
      <c r="B1660" s="65" t="s">
        <v>6873</v>
      </c>
      <c r="C1660" s="63" t="s">
        <v>21</v>
      </c>
      <c r="D1660" s="7" t="s">
        <v>22</v>
      </c>
      <c r="E1660" s="7">
        <v>1</v>
      </c>
      <c r="F1660" s="7">
        <v>3</v>
      </c>
      <c r="G1660" s="40" t="s">
        <v>4654</v>
      </c>
      <c r="H1660" s="68">
        <v>0.26666666666666666</v>
      </c>
      <c r="I1660" s="9">
        <v>10</v>
      </c>
      <c r="J1660" s="10">
        <f t="shared" si="210"/>
        <v>2.6666666666666665</v>
      </c>
      <c r="K1660" s="11">
        <v>1</v>
      </c>
      <c r="L1660" s="12">
        <v>2</v>
      </c>
      <c r="M1660" s="54">
        <f t="shared" si="214"/>
        <v>2</v>
      </c>
      <c r="N1660" s="13">
        <f t="shared" si="211"/>
        <v>2.8</v>
      </c>
      <c r="O1660" s="14">
        <f t="shared" si="212"/>
        <v>5.333333333333333</v>
      </c>
      <c r="P1660" s="15"/>
      <c r="Q1660" s="16">
        <v>4</v>
      </c>
      <c r="R1660" s="72">
        <f t="shared" si="217"/>
        <v>1.333333333333333</v>
      </c>
      <c r="S1660" s="19" t="s">
        <v>15</v>
      </c>
      <c r="T1660" s="17">
        <f t="shared" si="213"/>
        <v>1.2000000000000002</v>
      </c>
      <c r="U1660" s="18" t="s">
        <v>15</v>
      </c>
      <c r="V1660" s="83"/>
      <c r="W1660" s="39" t="s">
        <v>5096</v>
      </c>
      <c r="X1660" s="85">
        <f t="shared" si="215"/>
        <v>35.839999999999996</v>
      </c>
      <c r="Y1660" s="85">
        <f t="shared" si="216"/>
        <v>68.266666666666666</v>
      </c>
      <c r="Z1660" s="85">
        <f>VLOOKUP(A:A,[1]周转天数!$A$1:$N$65536,14,0)</f>
        <v>51.2</v>
      </c>
    </row>
    <row r="1661" spans="1:26" ht="15" x14ac:dyDescent="0.25">
      <c r="A1661" s="87" t="s">
        <v>1685</v>
      </c>
      <c r="B1661" s="65" t="s">
        <v>6874</v>
      </c>
      <c r="C1661" s="63" t="s">
        <v>5036</v>
      </c>
      <c r="D1661" s="7" t="s">
        <v>22</v>
      </c>
      <c r="E1661" s="7">
        <v>1</v>
      </c>
      <c r="F1661" s="7">
        <v>3</v>
      </c>
      <c r="G1661" s="40" t="s">
        <v>4655</v>
      </c>
      <c r="H1661" s="68">
        <v>0.26666666666666666</v>
      </c>
      <c r="I1661" s="9">
        <v>10</v>
      </c>
      <c r="J1661" s="10">
        <f t="shared" si="210"/>
        <v>2.6666666666666665</v>
      </c>
      <c r="K1661" s="11">
        <v>1</v>
      </c>
      <c r="L1661" s="12">
        <v>2</v>
      </c>
      <c r="M1661" s="54">
        <f t="shared" si="214"/>
        <v>2</v>
      </c>
      <c r="N1661" s="13">
        <f t="shared" si="211"/>
        <v>2.8</v>
      </c>
      <c r="O1661" s="14">
        <f t="shared" si="212"/>
        <v>5.333333333333333</v>
      </c>
      <c r="P1661" s="15"/>
      <c r="Q1661" s="16">
        <v>4</v>
      </c>
      <c r="R1661" s="72">
        <f t="shared" si="217"/>
        <v>1.333333333333333</v>
      </c>
      <c r="S1661" s="19" t="s">
        <v>15</v>
      </c>
      <c r="T1661" s="17">
        <f t="shared" si="213"/>
        <v>1.2000000000000002</v>
      </c>
      <c r="U1661" s="18" t="s">
        <v>15</v>
      </c>
      <c r="V1661" s="83"/>
      <c r="W1661" s="39" t="s">
        <v>6039</v>
      </c>
      <c r="X1661" s="85">
        <f t="shared" si="215"/>
        <v>16.799999999999997</v>
      </c>
      <c r="Y1661" s="85">
        <f t="shared" si="216"/>
        <v>32</v>
      </c>
      <c r="Z1661" s="85">
        <f>VLOOKUP(A:A,[1]周转天数!$A$1:$N$65536,14,0)</f>
        <v>24</v>
      </c>
    </row>
    <row r="1662" spans="1:26" ht="15" x14ac:dyDescent="0.25">
      <c r="A1662" s="87" t="s">
        <v>1686</v>
      </c>
      <c r="B1662" s="65" t="s">
        <v>6875</v>
      </c>
      <c r="C1662" s="63" t="s">
        <v>25</v>
      </c>
      <c r="D1662" s="7" t="s">
        <v>22</v>
      </c>
      <c r="E1662" s="7">
        <v>1</v>
      </c>
      <c r="F1662" s="7">
        <v>3</v>
      </c>
      <c r="G1662" s="40" t="s">
        <v>4658</v>
      </c>
      <c r="H1662" s="68">
        <v>0.26666666666666666</v>
      </c>
      <c r="I1662" s="9">
        <v>10</v>
      </c>
      <c r="J1662" s="10">
        <f t="shared" si="210"/>
        <v>2.6666666666666665</v>
      </c>
      <c r="K1662" s="11">
        <v>1</v>
      </c>
      <c r="L1662" s="12">
        <v>2</v>
      </c>
      <c r="M1662" s="54">
        <f t="shared" si="214"/>
        <v>2</v>
      </c>
      <c r="N1662" s="13">
        <f t="shared" si="211"/>
        <v>2.8</v>
      </c>
      <c r="O1662" s="14">
        <f t="shared" si="212"/>
        <v>5.333333333333333</v>
      </c>
      <c r="P1662" s="15"/>
      <c r="Q1662" s="16">
        <v>4</v>
      </c>
      <c r="R1662" s="72">
        <f t="shared" si="217"/>
        <v>1.333333333333333</v>
      </c>
      <c r="S1662" s="19" t="s">
        <v>15</v>
      </c>
      <c r="T1662" s="17">
        <f t="shared" si="213"/>
        <v>1.2000000000000002</v>
      </c>
      <c r="U1662" s="18" t="s">
        <v>15</v>
      </c>
      <c r="V1662" s="83"/>
      <c r="W1662" s="39" t="s">
        <v>5234</v>
      </c>
      <c r="X1662" s="85">
        <f t="shared" si="215"/>
        <v>12.6</v>
      </c>
      <c r="Y1662" s="85">
        <f t="shared" si="216"/>
        <v>24</v>
      </c>
      <c r="Z1662" s="85">
        <f>VLOOKUP(A:A,[1]周转天数!$A$1:$N$65536,14,0)</f>
        <v>18</v>
      </c>
    </row>
    <row r="1663" spans="1:26" ht="15" x14ac:dyDescent="0.25">
      <c r="A1663" s="87" t="s">
        <v>1687</v>
      </c>
      <c r="B1663" s="65" t="s">
        <v>6876</v>
      </c>
      <c r="C1663" s="63" t="s">
        <v>21</v>
      </c>
      <c r="D1663" s="7" t="s">
        <v>22</v>
      </c>
      <c r="E1663" s="7">
        <v>1</v>
      </c>
      <c r="F1663" s="7">
        <v>3</v>
      </c>
      <c r="G1663" s="40" t="s">
        <v>4640</v>
      </c>
      <c r="H1663" s="68">
        <v>0.26666666666666666</v>
      </c>
      <c r="I1663" s="9">
        <v>10</v>
      </c>
      <c r="J1663" s="10">
        <f t="shared" si="210"/>
        <v>2.6666666666666665</v>
      </c>
      <c r="K1663" s="11">
        <v>1</v>
      </c>
      <c r="L1663" s="12">
        <v>2</v>
      </c>
      <c r="M1663" s="54">
        <f t="shared" si="214"/>
        <v>2</v>
      </c>
      <c r="N1663" s="13">
        <f t="shared" si="211"/>
        <v>2.8</v>
      </c>
      <c r="O1663" s="14">
        <f t="shared" si="212"/>
        <v>5.333333333333333</v>
      </c>
      <c r="P1663" s="15"/>
      <c r="Q1663" s="16">
        <v>4</v>
      </c>
      <c r="R1663" s="72">
        <f t="shared" si="217"/>
        <v>1.333333333333333</v>
      </c>
      <c r="S1663" s="19" t="s">
        <v>15</v>
      </c>
      <c r="T1663" s="17">
        <f t="shared" si="213"/>
        <v>1.2000000000000002</v>
      </c>
      <c r="U1663" s="18" t="s">
        <v>15</v>
      </c>
      <c r="V1663" s="83"/>
      <c r="W1663" s="39" t="s">
        <v>5832</v>
      </c>
      <c r="X1663" s="85">
        <f t="shared" si="215"/>
        <v>15.399999999999999</v>
      </c>
      <c r="Y1663" s="85">
        <f t="shared" si="216"/>
        <v>29.333333333333332</v>
      </c>
      <c r="Z1663" s="85">
        <f>VLOOKUP(A:A,[1]周转天数!$A$1:$N$65536,14,0)</f>
        <v>22</v>
      </c>
    </row>
    <row r="1664" spans="1:26" ht="15" x14ac:dyDescent="0.25">
      <c r="A1664" s="87" t="s">
        <v>1688</v>
      </c>
      <c r="B1664" s="65" t="s">
        <v>6877</v>
      </c>
      <c r="C1664" s="63" t="s">
        <v>5036</v>
      </c>
      <c r="D1664" s="7" t="s">
        <v>22</v>
      </c>
      <c r="E1664" s="7">
        <v>1</v>
      </c>
      <c r="F1664" s="7">
        <v>3</v>
      </c>
      <c r="G1664" s="40" t="s">
        <v>4661</v>
      </c>
      <c r="H1664" s="68">
        <v>0.26666666666666666</v>
      </c>
      <c r="I1664" s="9">
        <v>10</v>
      </c>
      <c r="J1664" s="10">
        <f t="shared" ref="J1664:J1727" si="218">H1664*I1664</f>
        <v>2.6666666666666665</v>
      </c>
      <c r="K1664" s="11">
        <v>1</v>
      </c>
      <c r="L1664" s="12">
        <v>2</v>
      </c>
      <c r="M1664" s="54">
        <f t="shared" si="214"/>
        <v>2</v>
      </c>
      <c r="N1664" s="13">
        <f t="shared" si="211"/>
        <v>2.8</v>
      </c>
      <c r="O1664" s="14">
        <f t="shared" si="212"/>
        <v>5.333333333333333</v>
      </c>
      <c r="P1664" s="15"/>
      <c r="Q1664" s="16">
        <v>4</v>
      </c>
      <c r="R1664" s="72">
        <f t="shared" si="217"/>
        <v>1.333333333333333</v>
      </c>
      <c r="S1664" s="19" t="s">
        <v>15</v>
      </c>
      <c r="T1664" s="17">
        <f t="shared" si="213"/>
        <v>1.2000000000000002</v>
      </c>
      <c r="U1664" s="18" t="s">
        <v>15</v>
      </c>
      <c r="V1664" s="83"/>
      <c r="W1664" s="39" t="s">
        <v>6364</v>
      </c>
      <c r="X1664" s="85">
        <f t="shared" si="215"/>
        <v>27.44</v>
      </c>
      <c r="Y1664" s="85">
        <f t="shared" si="216"/>
        <v>52.266666666666666</v>
      </c>
      <c r="Z1664" s="85">
        <f>VLOOKUP(A:A,[1]周转天数!$A$1:$N$65536,14,0)</f>
        <v>39.200000000000003</v>
      </c>
    </row>
    <row r="1665" spans="1:26" ht="15" x14ac:dyDescent="0.25">
      <c r="A1665" s="87" t="s">
        <v>1689</v>
      </c>
      <c r="B1665" s="65" t="s">
        <v>6878</v>
      </c>
      <c r="C1665" s="63" t="s">
        <v>5036</v>
      </c>
      <c r="D1665" s="7" t="s">
        <v>22</v>
      </c>
      <c r="E1665" s="7">
        <v>1</v>
      </c>
      <c r="F1665" s="7">
        <v>3</v>
      </c>
      <c r="G1665" s="40" t="s">
        <v>4725</v>
      </c>
      <c r="H1665" s="68">
        <v>0.26666666666666666</v>
      </c>
      <c r="I1665" s="9">
        <v>10</v>
      </c>
      <c r="J1665" s="10">
        <f t="shared" si="218"/>
        <v>2.6666666666666665</v>
      </c>
      <c r="K1665" s="11">
        <v>1</v>
      </c>
      <c r="L1665" s="12">
        <v>2</v>
      </c>
      <c r="M1665" s="54">
        <f t="shared" si="214"/>
        <v>2</v>
      </c>
      <c r="N1665" s="13">
        <f t="shared" ref="N1665:N1728" si="219">M1665+F1665*H1665</f>
        <v>2.8</v>
      </c>
      <c r="O1665" s="14">
        <f t="shared" ref="O1665:O1728" si="220">H1665*20</f>
        <v>5.333333333333333</v>
      </c>
      <c r="P1665" s="15"/>
      <c r="Q1665" s="16">
        <v>4</v>
      </c>
      <c r="R1665" s="72">
        <f t="shared" si="217"/>
        <v>1.333333333333333</v>
      </c>
      <c r="S1665" s="19" t="s">
        <v>15</v>
      </c>
      <c r="T1665" s="17">
        <f t="shared" ref="T1665:T1728" si="221">Q1665-N1665</f>
        <v>1.2000000000000002</v>
      </c>
      <c r="U1665" s="18" t="s">
        <v>15</v>
      </c>
      <c r="V1665" s="83"/>
      <c r="W1665" s="39" t="s">
        <v>5234</v>
      </c>
      <c r="X1665" s="85">
        <f t="shared" si="215"/>
        <v>26.599999999999998</v>
      </c>
      <c r="Y1665" s="85">
        <f t="shared" si="216"/>
        <v>50.666666666666664</v>
      </c>
      <c r="Z1665" s="85">
        <f>VLOOKUP(A:A,[1]周转天数!$A$1:$N$65536,14,0)</f>
        <v>38</v>
      </c>
    </row>
    <row r="1666" spans="1:26" ht="15" x14ac:dyDescent="0.25">
      <c r="A1666" s="87" t="s">
        <v>1690</v>
      </c>
      <c r="B1666" s="65" t="s">
        <v>6879</v>
      </c>
      <c r="C1666" s="63" t="s">
        <v>21</v>
      </c>
      <c r="D1666" s="7" t="s">
        <v>22</v>
      </c>
      <c r="E1666" s="7">
        <v>1</v>
      </c>
      <c r="F1666" s="7">
        <v>3</v>
      </c>
      <c r="G1666" s="40" t="s">
        <v>4640</v>
      </c>
      <c r="H1666" s="68">
        <v>0.26666666666666666</v>
      </c>
      <c r="I1666" s="9">
        <v>10</v>
      </c>
      <c r="J1666" s="10">
        <f t="shared" si="218"/>
        <v>2.6666666666666665</v>
      </c>
      <c r="K1666" s="11">
        <v>1</v>
      </c>
      <c r="L1666" s="12">
        <v>2</v>
      </c>
      <c r="M1666" s="54">
        <f t="shared" ref="M1666:M1729" si="222">K1666*L1666</f>
        <v>2</v>
      </c>
      <c r="N1666" s="13">
        <f t="shared" si="219"/>
        <v>2.8</v>
      </c>
      <c r="O1666" s="14">
        <f t="shared" si="220"/>
        <v>5.333333333333333</v>
      </c>
      <c r="P1666" s="15"/>
      <c r="Q1666" s="16">
        <v>4</v>
      </c>
      <c r="R1666" s="72">
        <f t="shared" si="217"/>
        <v>1.333333333333333</v>
      </c>
      <c r="S1666" s="19" t="s">
        <v>15</v>
      </c>
      <c r="T1666" s="17">
        <f t="shared" si="221"/>
        <v>1.2000000000000002</v>
      </c>
      <c r="U1666" s="18" t="s">
        <v>15</v>
      </c>
      <c r="V1666" s="83"/>
      <c r="W1666" s="39" t="s">
        <v>5096</v>
      </c>
      <c r="X1666" s="85">
        <f t="shared" si="215"/>
        <v>15.399999999999999</v>
      </c>
      <c r="Y1666" s="85">
        <f t="shared" si="216"/>
        <v>29.333333333333332</v>
      </c>
      <c r="Z1666" s="85">
        <f>VLOOKUP(A:A,[1]周转天数!$A$1:$N$65536,14,0)</f>
        <v>22</v>
      </c>
    </row>
    <row r="1667" spans="1:26" ht="15" x14ac:dyDescent="0.25">
      <c r="A1667" s="87" t="s">
        <v>1691</v>
      </c>
      <c r="B1667" s="65" t="s">
        <v>6880</v>
      </c>
      <c r="C1667" s="63" t="s">
        <v>21</v>
      </c>
      <c r="D1667" s="7" t="s">
        <v>22</v>
      </c>
      <c r="E1667" s="7">
        <v>1</v>
      </c>
      <c r="F1667" s="7">
        <v>3</v>
      </c>
      <c r="G1667" s="40" t="s">
        <v>4652</v>
      </c>
      <c r="H1667" s="68">
        <v>0.26666666666666666</v>
      </c>
      <c r="I1667" s="9">
        <v>10</v>
      </c>
      <c r="J1667" s="10">
        <f t="shared" si="218"/>
        <v>2.6666666666666665</v>
      </c>
      <c r="K1667" s="11">
        <v>1</v>
      </c>
      <c r="L1667" s="12">
        <v>2</v>
      </c>
      <c r="M1667" s="54">
        <f t="shared" si="222"/>
        <v>2</v>
      </c>
      <c r="N1667" s="13">
        <f t="shared" si="219"/>
        <v>2.8</v>
      </c>
      <c r="O1667" s="14">
        <f t="shared" si="220"/>
        <v>5.333333333333333</v>
      </c>
      <c r="P1667" s="15"/>
      <c r="Q1667" s="16">
        <v>4</v>
      </c>
      <c r="R1667" s="72">
        <f t="shared" si="217"/>
        <v>1.333333333333333</v>
      </c>
      <c r="S1667" s="19" t="s">
        <v>15</v>
      </c>
      <c r="T1667" s="17">
        <f t="shared" si="221"/>
        <v>1.2000000000000002</v>
      </c>
      <c r="U1667" s="18" t="s">
        <v>15</v>
      </c>
      <c r="V1667" s="83"/>
      <c r="W1667" s="39" t="s">
        <v>5096</v>
      </c>
      <c r="X1667" s="85">
        <f t="shared" ref="X1667:X1730" si="223">N1667*G1667</f>
        <v>33.599999999999994</v>
      </c>
      <c r="Y1667" s="85">
        <f t="shared" ref="Y1667:Y1730" si="224">O1667*G1667</f>
        <v>64</v>
      </c>
      <c r="Z1667" s="85">
        <f>VLOOKUP(A:A,[1]周转天数!$A$1:$N$65536,14,0)</f>
        <v>48</v>
      </c>
    </row>
    <row r="1668" spans="1:26" ht="15" x14ac:dyDescent="0.25">
      <c r="A1668" s="87" t="s">
        <v>1692</v>
      </c>
      <c r="B1668" s="65" t="s">
        <v>6881</v>
      </c>
      <c r="C1668" s="63" t="s">
        <v>21</v>
      </c>
      <c r="D1668" s="7" t="s">
        <v>22</v>
      </c>
      <c r="E1668" s="7">
        <v>1</v>
      </c>
      <c r="F1668" s="7">
        <v>3</v>
      </c>
      <c r="G1668" s="40" t="s">
        <v>4738</v>
      </c>
      <c r="H1668" s="68">
        <v>0.26666666666666666</v>
      </c>
      <c r="I1668" s="9">
        <v>10</v>
      </c>
      <c r="J1668" s="10">
        <f t="shared" si="218"/>
        <v>2.6666666666666665</v>
      </c>
      <c r="K1668" s="11">
        <v>1</v>
      </c>
      <c r="L1668" s="12">
        <v>2</v>
      </c>
      <c r="M1668" s="54">
        <f t="shared" si="222"/>
        <v>2</v>
      </c>
      <c r="N1668" s="13">
        <f t="shared" si="219"/>
        <v>2.8</v>
      </c>
      <c r="O1668" s="14">
        <f t="shared" si="220"/>
        <v>5.333333333333333</v>
      </c>
      <c r="P1668" s="15"/>
      <c r="Q1668" s="16">
        <v>4</v>
      </c>
      <c r="R1668" s="72">
        <f t="shared" si="217"/>
        <v>1.333333333333333</v>
      </c>
      <c r="S1668" s="19" t="s">
        <v>15</v>
      </c>
      <c r="T1668" s="17">
        <f t="shared" si="221"/>
        <v>1.2000000000000002</v>
      </c>
      <c r="U1668" s="18" t="s">
        <v>15</v>
      </c>
      <c r="V1668" s="83"/>
      <c r="W1668" s="39" t="s">
        <v>5234</v>
      </c>
      <c r="X1668" s="85">
        <f t="shared" si="223"/>
        <v>52.919999999999995</v>
      </c>
      <c r="Y1668" s="85">
        <f t="shared" si="224"/>
        <v>100.79999999999998</v>
      </c>
      <c r="Z1668" s="85">
        <f>VLOOKUP(A:A,[1]周转天数!$A$1:$N$65536,14,0)</f>
        <v>75.599999999999994</v>
      </c>
    </row>
    <row r="1669" spans="1:26" ht="15" x14ac:dyDescent="0.25">
      <c r="A1669" s="87" t="s">
        <v>1693</v>
      </c>
      <c r="B1669" s="65" t="s">
        <v>6585</v>
      </c>
      <c r="C1669" s="63" t="s">
        <v>4984</v>
      </c>
      <c r="D1669" s="7" t="s">
        <v>22</v>
      </c>
      <c r="E1669" s="7">
        <v>1</v>
      </c>
      <c r="F1669" s="7">
        <v>3</v>
      </c>
      <c r="G1669" s="40" t="s">
        <v>4747</v>
      </c>
      <c r="H1669" s="68">
        <v>0.26666666666666666</v>
      </c>
      <c r="I1669" s="9">
        <v>10</v>
      </c>
      <c r="J1669" s="10">
        <f t="shared" si="218"/>
        <v>2.6666666666666665</v>
      </c>
      <c r="K1669" s="11">
        <v>1</v>
      </c>
      <c r="L1669" s="12">
        <v>2</v>
      </c>
      <c r="M1669" s="54">
        <f t="shared" si="222"/>
        <v>2</v>
      </c>
      <c r="N1669" s="13">
        <f t="shared" si="219"/>
        <v>2.8</v>
      </c>
      <c r="O1669" s="14">
        <f t="shared" si="220"/>
        <v>5.333333333333333</v>
      </c>
      <c r="P1669" s="15"/>
      <c r="Q1669" s="16">
        <v>4</v>
      </c>
      <c r="R1669" s="72">
        <f t="shared" si="217"/>
        <v>1.333333333333333</v>
      </c>
      <c r="S1669" s="19" t="s">
        <v>15</v>
      </c>
      <c r="T1669" s="17">
        <f t="shared" si="221"/>
        <v>1.2000000000000002</v>
      </c>
      <c r="U1669" s="18" t="s">
        <v>15</v>
      </c>
      <c r="V1669" s="83"/>
      <c r="W1669" s="39" t="s">
        <v>5553</v>
      </c>
      <c r="X1669" s="85">
        <f t="shared" si="223"/>
        <v>47.319999999999993</v>
      </c>
      <c r="Y1669" s="85">
        <f t="shared" si="224"/>
        <v>90.133333333333326</v>
      </c>
      <c r="Z1669" s="85">
        <f>VLOOKUP(A:A,[1]周转天数!$A$1:$N$65536,14,0)</f>
        <v>67.599999999999994</v>
      </c>
    </row>
    <row r="1670" spans="1:26" ht="15" x14ac:dyDescent="0.25">
      <c r="A1670" s="87" t="s">
        <v>1694</v>
      </c>
      <c r="B1670" s="65" t="s">
        <v>6882</v>
      </c>
      <c r="C1670" s="63" t="s">
        <v>4984</v>
      </c>
      <c r="D1670" s="7" t="s">
        <v>22</v>
      </c>
      <c r="E1670" s="7">
        <v>1</v>
      </c>
      <c r="F1670" s="7">
        <v>3</v>
      </c>
      <c r="G1670" s="40" t="s">
        <v>4687</v>
      </c>
      <c r="H1670" s="68">
        <v>0.26666666666666666</v>
      </c>
      <c r="I1670" s="9">
        <v>10</v>
      </c>
      <c r="J1670" s="10">
        <f t="shared" si="218"/>
        <v>2.6666666666666665</v>
      </c>
      <c r="K1670" s="11">
        <v>1</v>
      </c>
      <c r="L1670" s="12">
        <v>2</v>
      </c>
      <c r="M1670" s="54">
        <f t="shared" si="222"/>
        <v>2</v>
      </c>
      <c r="N1670" s="13">
        <f t="shared" si="219"/>
        <v>2.8</v>
      </c>
      <c r="O1670" s="14">
        <f t="shared" si="220"/>
        <v>5.333333333333333</v>
      </c>
      <c r="P1670" s="15"/>
      <c r="Q1670" s="16">
        <v>4</v>
      </c>
      <c r="R1670" s="72">
        <f t="shared" si="217"/>
        <v>1.333333333333333</v>
      </c>
      <c r="S1670" s="19" t="s">
        <v>15</v>
      </c>
      <c r="T1670" s="17">
        <f t="shared" si="221"/>
        <v>1.2000000000000002</v>
      </c>
      <c r="U1670" s="18" t="s">
        <v>15</v>
      </c>
      <c r="V1670" s="83"/>
      <c r="W1670" s="39" t="s">
        <v>5553</v>
      </c>
      <c r="X1670" s="85">
        <f t="shared" si="223"/>
        <v>38.92</v>
      </c>
      <c r="Y1670" s="85">
        <f t="shared" si="224"/>
        <v>74.133333333333326</v>
      </c>
      <c r="Z1670" s="85">
        <f>VLOOKUP(A:A,[1]周转天数!$A$1:$N$65536,14,0)</f>
        <v>55.6</v>
      </c>
    </row>
    <row r="1671" spans="1:26" ht="15" x14ac:dyDescent="0.25">
      <c r="A1671" s="87" t="s">
        <v>1695</v>
      </c>
      <c r="B1671" s="65" t="s">
        <v>6883</v>
      </c>
      <c r="C1671" s="63" t="s">
        <v>25</v>
      </c>
      <c r="D1671" s="7" t="s">
        <v>22</v>
      </c>
      <c r="E1671" s="7">
        <v>1</v>
      </c>
      <c r="F1671" s="7">
        <v>3</v>
      </c>
      <c r="G1671" s="40" t="s">
        <v>4688</v>
      </c>
      <c r="H1671" s="68">
        <v>0.26666666666666666</v>
      </c>
      <c r="I1671" s="9">
        <v>10</v>
      </c>
      <c r="J1671" s="10">
        <f t="shared" si="218"/>
        <v>2.6666666666666665</v>
      </c>
      <c r="K1671" s="11">
        <v>1</v>
      </c>
      <c r="L1671" s="12">
        <v>2</v>
      </c>
      <c r="M1671" s="54">
        <f t="shared" si="222"/>
        <v>2</v>
      </c>
      <c r="N1671" s="13">
        <f t="shared" si="219"/>
        <v>2.8</v>
      </c>
      <c r="O1671" s="14">
        <f t="shared" si="220"/>
        <v>5.333333333333333</v>
      </c>
      <c r="P1671" s="15"/>
      <c r="Q1671" s="16">
        <v>4</v>
      </c>
      <c r="R1671" s="72">
        <f t="shared" si="217"/>
        <v>1.333333333333333</v>
      </c>
      <c r="S1671" s="19" t="s">
        <v>15</v>
      </c>
      <c r="T1671" s="17">
        <f t="shared" si="221"/>
        <v>1.2000000000000002</v>
      </c>
      <c r="U1671" s="18" t="s">
        <v>15</v>
      </c>
      <c r="V1671" s="83"/>
      <c r="W1671" s="39" t="s">
        <v>5156</v>
      </c>
      <c r="X1671" s="85">
        <f t="shared" si="223"/>
        <v>55.719999999999992</v>
      </c>
      <c r="Y1671" s="85">
        <f t="shared" si="224"/>
        <v>106.13333333333333</v>
      </c>
      <c r="Z1671" s="85">
        <f>VLOOKUP(A:A,[1]周转天数!$A$1:$N$65536,14,0)</f>
        <v>79.599999999999994</v>
      </c>
    </row>
    <row r="1672" spans="1:26" ht="15" x14ac:dyDescent="0.25">
      <c r="A1672" s="87" t="s">
        <v>1696</v>
      </c>
      <c r="B1672" s="65" t="s">
        <v>6884</v>
      </c>
      <c r="C1672" s="63" t="s">
        <v>19</v>
      </c>
      <c r="D1672" s="7" t="s">
        <v>22</v>
      </c>
      <c r="E1672" s="7">
        <v>1</v>
      </c>
      <c r="F1672" s="7">
        <v>3</v>
      </c>
      <c r="G1672" s="40" t="s">
        <v>4686</v>
      </c>
      <c r="H1672" s="68">
        <v>0.26666666666666666</v>
      </c>
      <c r="I1672" s="9">
        <v>10</v>
      </c>
      <c r="J1672" s="10">
        <f t="shared" si="218"/>
        <v>2.6666666666666665</v>
      </c>
      <c r="K1672" s="11">
        <v>1</v>
      </c>
      <c r="L1672" s="12">
        <v>2</v>
      </c>
      <c r="M1672" s="54">
        <f t="shared" si="222"/>
        <v>2</v>
      </c>
      <c r="N1672" s="13">
        <f t="shared" si="219"/>
        <v>2.8</v>
      </c>
      <c r="O1672" s="14">
        <f t="shared" si="220"/>
        <v>5.333333333333333</v>
      </c>
      <c r="P1672" s="15"/>
      <c r="Q1672" s="16">
        <v>4</v>
      </c>
      <c r="R1672" s="72">
        <f t="shared" si="217"/>
        <v>1.333333333333333</v>
      </c>
      <c r="S1672" s="19" t="s">
        <v>15</v>
      </c>
      <c r="T1672" s="17">
        <f t="shared" si="221"/>
        <v>1.2000000000000002</v>
      </c>
      <c r="U1672" s="18" t="s">
        <v>15</v>
      </c>
      <c r="V1672" s="83"/>
      <c r="W1672" s="39" t="s">
        <v>6604</v>
      </c>
      <c r="X1672" s="85">
        <f t="shared" si="223"/>
        <v>37.799999999999997</v>
      </c>
      <c r="Y1672" s="85">
        <f t="shared" si="224"/>
        <v>72</v>
      </c>
      <c r="Z1672" s="85">
        <f>VLOOKUP(A:A,[1]周转天数!$A$1:$N$65536,14,0)</f>
        <v>54</v>
      </c>
    </row>
    <row r="1673" spans="1:26" ht="15" x14ac:dyDescent="0.25">
      <c r="A1673" s="87" t="s">
        <v>1697</v>
      </c>
      <c r="B1673" s="65" t="s">
        <v>6885</v>
      </c>
      <c r="C1673" s="63" t="s">
        <v>4984</v>
      </c>
      <c r="D1673" s="7" t="s">
        <v>22</v>
      </c>
      <c r="E1673" s="7">
        <v>1</v>
      </c>
      <c r="F1673" s="7">
        <v>3</v>
      </c>
      <c r="G1673" s="40" t="s">
        <v>4681</v>
      </c>
      <c r="H1673" s="68">
        <v>0.26666666666666666</v>
      </c>
      <c r="I1673" s="9">
        <v>10</v>
      </c>
      <c r="J1673" s="10">
        <f t="shared" si="218"/>
        <v>2.6666666666666665</v>
      </c>
      <c r="K1673" s="11">
        <v>1</v>
      </c>
      <c r="L1673" s="12">
        <v>2</v>
      </c>
      <c r="M1673" s="54">
        <f t="shared" si="222"/>
        <v>2</v>
      </c>
      <c r="N1673" s="13">
        <f t="shared" si="219"/>
        <v>2.8</v>
      </c>
      <c r="O1673" s="14">
        <f t="shared" si="220"/>
        <v>5.333333333333333</v>
      </c>
      <c r="P1673" s="15"/>
      <c r="Q1673" s="16">
        <v>4</v>
      </c>
      <c r="R1673" s="72">
        <f t="shared" si="217"/>
        <v>1.333333333333333</v>
      </c>
      <c r="S1673" s="19" t="s">
        <v>15</v>
      </c>
      <c r="T1673" s="17">
        <f t="shared" si="221"/>
        <v>1.2000000000000002</v>
      </c>
      <c r="U1673" s="18" t="s">
        <v>15</v>
      </c>
      <c r="V1673" s="83"/>
      <c r="W1673" s="39" t="s">
        <v>5553</v>
      </c>
      <c r="X1673" s="85">
        <f t="shared" si="223"/>
        <v>40.599999999999994</v>
      </c>
      <c r="Y1673" s="85">
        <f t="shared" si="224"/>
        <v>77.333333333333329</v>
      </c>
      <c r="Z1673" s="85">
        <f>VLOOKUP(A:A,[1]周转天数!$A$1:$N$65536,14,0)</f>
        <v>58</v>
      </c>
    </row>
    <row r="1674" spans="1:26" ht="15" x14ac:dyDescent="0.25">
      <c r="A1674" s="87" t="s">
        <v>1698</v>
      </c>
      <c r="B1674" s="65" t="s">
        <v>6886</v>
      </c>
      <c r="C1674" s="63" t="s">
        <v>4984</v>
      </c>
      <c r="D1674" s="7" t="s">
        <v>22</v>
      </c>
      <c r="E1674" s="7">
        <v>1</v>
      </c>
      <c r="F1674" s="7">
        <v>3</v>
      </c>
      <c r="G1674" s="40" t="s">
        <v>4738</v>
      </c>
      <c r="H1674" s="68">
        <v>0.26666666666666666</v>
      </c>
      <c r="I1674" s="9">
        <v>10</v>
      </c>
      <c r="J1674" s="10">
        <f t="shared" si="218"/>
        <v>2.6666666666666665</v>
      </c>
      <c r="K1674" s="11">
        <v>1</v>
      </c>
      <c r="L1674" s="12">
        <v>2</v>
      </c>
      <c r="M1674" s="54">
        <f t="shared" si="222"/>
        <v>2</v>
      </c>
      <c r="N1674" s="13">
        <f t="shared" si="219"/>
        <v>2.8</v>
      </c>
      <c r="O1674" s="14">
        <f t="shared" si="220"/>
        <v>5.333333333333333</v>
      </c>
      <c r="P1674" s="15"/>
      <c r="Q1674" s="16">
        <v>4</v>
      </c>
      <c r="R1674" s="72">
        <f t="shared" si="217"/>
        <v>1.333333333333333</v>
      </c>
      <c r="S1674" s="19" t="s">
        <v>15</v>
      </c>
      <c r="T1674" s="17">
        <f t="shared" si="221"/>
        <v>1.2000000000000002</v>
      </c>
      <c r="U1674" s="18" t="s">
        <v>15</v>
      </c>
      <c r="V1674" s="83"/>
      <c r="W1674" s="39" t="s">
        <v>5553</v>
      </c>
      <c r="X1674" s="85">
        <f t="shared" si="223"/>
        <v>52.919999999999995</v>
      </c>
      <c r="Y1674" s="85">
        <f t="shared" si="224"/>
        <v>100.79999999999998</v>
      </c>
      <c r="Z1674" s="85">
        <f>VLOOKUP(A:A,[1]周转天数!$A$1:$N$65536,14,0)</f>
        <v>75.599999999999994</v>
      </c>
    </row>
    <row r="1675" spans="1:26" ht="15" x14ac:dyDescent="0.25">
      <c r="A1675" s="87" t="s">
        <v>1699</v>
      </c>
      <c r="B1675" s="65" t="s">
        <v>6887</v>
      </c>
      <c r="C1675" s="63" t="s">
        <v>4984</v>
      </c>
      <c r="D1675" s="7" t="s">
        <v>22</v>
      </c>
      <c r="E1675" s="7">
        <v>1</v>
      </c>
      <c r="F1675" s="7">
        <v>3</v>
      </c>
      <c r="G1675" s="40" t="s">
        <v>4640</v>
      </c>
      <c r="H1675" s="68">
        <v>0.26666666666666666</v>
      </c>
      <c r="I1675" s="9">
        <v>10</v>
      </c>
      <c r="J1675" s="10">
        <f t="shared" si="218"/>
        <v>2.6666666666666665</v>
      </c>
      <c r="K1675" s="11">
        <v>1</v>
      </c>
      <c r="L1675" s="12">
        <v>2</v>
      </c>
      <c r="M1675" s="54">
        <f t="shared" si="222"/>
        <v>2</v>
      </c>
      <c r="N1675" s="13">
        <f t="shared" si="219"/>
        <v>2.8</v>
      </c>
      <c r="O1675" s="14">
        <f t="shared" si="220"/>
        <v>5.333333333333333</v>
      </c>
      <c r="P1675" s="15"/>
      <c r="Q1675" s="16">
        <v>4</v>
      </c>
      <c r="R1675" s="72">
        <f t="shared" si="217"/>
        <v>1.333333333333333</v>
      </c>
      <c r="S1675" s="19" t="s">
        <v>15</v>
      </c>
      <c r="T1675" s="17">
        <f t="shared" si="221"/>
        <v>1.2000000000000002</v>
      </c>
      <c r="U1675" s="18" t="s">
        <v>15</v>
      </c>
      <c r="V1675" s="83"/>
      <c r="W1675" s="39" t="s">
        <v>5553</v>
      </c>
      <c r="X1675" s="85">
        <f t="shared" si="223"/>
        <v>15.399999999999999</v>
      </c>
      <c r="Y1675" s="85">
        <f t="shared" si="224"/>
        <v>29.333333333333332</v>
      </c>
      <c r="Z1675" s="85">
        <f>VLOOKUP(A:A,[1]周转天数!$A$1:$N$65536,14,0)</f>
        <v>22</v>
      </c>
    </row>
    <row r="1676" spans="1:26" ht="15" x14ac:dyDescent="0.25">
      <c r="A1676" s="87" t="s">
        <v>1700</v>
      </c>
      <c r="B1676" s="65" t="s">
        <v>6888</v>
      </c>
      <c r="C1676" s="63" t="s">
        <v>4984</v>
      </c>
      <c r="D1676" s="7" t="s">
        <v>22</v>
      </c>
      <c r="E1676" s="7">
        <v>1</v>
      </c>
      <c r="F1676" s="7">
        <v>3</v>
      </c>
      <c r="G1676" s="40" t="s">
        <v>4667</v>
      </c>
      <c r="H1676" s="68">
        <v>0.26666666666666666</v>
      </c>
      <c r="I1676" s="9">
        <v>10</v>
      </c>
      <c r="J1676" s="10">
        <f t="shared" si="218"/>
        <v>2.6666666666666665</v>
      </c>
      <c r="K1676" s="11">
        <v>1</v>
      </c>
      <c r="L1676" s="12">
        <v>2</v>
      </c>
      <c r="M1676" s="54">
        <f t="shared" si="222"/>
        <v>2</v>
      </c>
      <c r="N1676" s="13">
        <f t="shared" si="219"/>
        <v>2.8</v>
      </c>
      <c r="O1676" s="14">
        <f t="shared" si="220"/>
        <v>5.333333333333333</v>
      </c>
      <c r="P1676" s="15"/>
      <c r="Q1676" s="16">
        <v>4</v>
      </c>
      <c r="R1676" s="72">
        <f t="shared" si="217"/>
        <v>1.333333333333333</v>
      </c>
      <c r="S1676" s="19" t="s">
        <v>15</v>
      </c>
      <c r="T1676" s="17">
        <f t="shared" si="221"/>
        <v>1.2000000000000002</v>
      </c>
      <c r="U1676" s="18" t="s">
        <v>15</v>
      </c>
      <c r="V1676" s="83"/>
      <c r="W1676" s="39" t="s">
        <v>5553</v>
      </c>
      <c r="X1676" s="85">
        <f t="shared" si="223"/>
        <v>22.4</v>
      </c>
      <c r="Y1676" s="85">
        <f t="shared" si="224"/>
        <v>42.666666666666664</v>
      </c>
      <c r="Z1676" s="85">
        <f>VLOOKUP(A:A,[1]周转天数!$A$1:$N$65536,14,0)</f>
        <v>32</v>
      </c>
    </row>
    <row r="1677" spans="1:26" ht="15" x14ac:dyDescent="0.25">
      <c r="A1677" s="87" t="s">
        <v>1701</v>
      </c>
      <c r="B1677" s="65" t="s">
        <v>6889</v>
      </c>
      <c r="C1677" s="63" t="s">
        <v>24</v>
      </c>
      <c r="D1677" s="7" t="s">
        <v>22</v>
      </c>
      <c r="E1677" s="7">
        <v>1</v>
      </c>
      <c r="F1677" s="7">
        <v>3</v>
      </c>
      <c r="G1677" s="40" t="s">
        <v>4661</v>
      </c>
      <c r="H1677" s="68">
        <v>0.26666666666666666</v>
      </c>
      <c r="I1677" s="9">
        <v>10</v>
      </c>
      <c r="J1677" s="10">
        <f t="shared" si="218"/>
        <v>2.6666666666666665</v>
      </c>
      <c r="K1677" s="11">
        <v>1</v>
      </c>
      <c r="L1677" s="12">
        <v>2</v>
      </c>
      <c r="M1677" s="54">
        <f t="shared" si="222"/>
        <v>2</v>
      </c>
      <c r="N1677" s="13">
        <f t="shared" si="219"/>
        <v>2.8</v>
      </c>
      <c r="O1677" s="14">
        <f t="shared" si="220"/>
        <v>5.333333333333333</v>
      </c>
      <c r="P1677" s="15"/>
      <c r="Q1677" s="16">
        <v>4</v>
      </c>
      <c r="R1677" s="72">
        <f t="shared" si="217"/>
        <v>1.333333333333333</v>
      </c>
      <c r="S1677" s="19" t="s">
        <v>15</v>
      </c>
      <c r="T1677" s="17">
        <f t="shared" si="221"/>
        <v>1.2000000000000002</v>
      </c>
      <c r="U1677" s="18" t="s">
        <v>15</v>
      </c>
      <c r="V1677" s="83"/>
      <c r="W1677" s="39" t="s">
        <v>5156</v>
      </c>
      <c r="X1677" s="85">
        <f t="shared" si="223"/>
        <v>27.44</v>
      </c>
      <c r="Y1677" s="85">
        <f t="shared" si="224"/>
        <v>52.266666666666666</v>
      </c>
      <c r="Z1677" s="85">
        <f>VLOOKUP(A:A,[1]周转天数!$A$1:$N$65536,14,0)</f>
        <v>39.200000000000003</v>
      </c>
    </row>
    <row r="1678" spans="1:26" ht="15" x14ac:dyDescent="0.25">
      <c r="A1678" s="87" t="s">
        <v>1702</v>
      </c>
      <c r="B1678" s="65" t="s">
        <v>6890</v>
      </c>
      <c r="C1678" s="63" t="s">
        <v>25</v>
      </c>
      <c r="D1678" s="7" t="s">
        <v>22</v>
      </c>
      <c r="E1678" s="7">
        <v>1</v>
      </c>
      <c r="F1678" s="7">
        <v>3</v>
      </c>
      <c r="G1678" s="40" t="s">
        <v>4648</v>
      </c>
      <c r="H1678" s="68">
        <v>0.26666666666666666</v>
      </c>
      <c r="I1678" s="9">
        <v>10</v>
      </c>
      <c r="J1678" s="10">
        <f t="shared" si="218"/>
        <v>2.6666666666666665</v>
      </c>
      <c r="K1678" s="11">
        <v>1</v>
      </c>
      <c r="L1678" s="12">
        <v>2</v>
      </c>
      <c r="M1678" s="54">
        <f t="shared" si="222"/>
        <v>2</v>
      </c>
      <c r="N1678" s="13">
        <f t="shared" si="219"/>
        <v>2.8</v>
      </c>
      <c r="O1678" s="14">
        <f t="shared" si="220"/>
        <v>5.333333333333333</v>
      </c>
      <c r="P1678" s="15"/>
      <c r="Q1678" s="16">
        <v>4</v>
      </c>
      <c r="R1678" s="72">
        <f t="shared" si="217"/>
        <v>1.333333333333333</v>
      </c>
      <c r="S1678" s="19" t="s">
        <v>15</v>
      </c>
      <c r="T1678" s="17">
        <f t="shared" si="221"/>
        <v>1.2000000000000002</v>
      </c>
      <c r="U1678" s="18" t="s">
        <v>15</v>
      </c>
      <c r="V1678" s="83"/>
      <c r="W1678" s="39" t="s">
        <v>5156</v>
      </c>
      <c r="X1678" s="85">
        <f t="shared" si="223"/>
        <v>27.72</v>
      </c>
      <c r="Y1678" s="85">
        <f t="shared" si="224"/>
        <v>52.8</v>
      </c>
      <c r="Z1678" s="85">
        <f>VLOOKUP(A:A,[1]周转天数!$A$1:$N$65536,14,0)</f>
        <v>39.6</v>
      </c>
    </row>
    <row r="1679" spans="1:26" ht="15" x14ac:dyDescent="0.25">
      <c r="A1679" s="87" t="s">
        <v>1703</v>
      </c>
      <c r="B1679" s="65" t="s">
        <v>6891</v>
      </c>
      <c r="C1679" s="63" t="s">
        <v>25</v>
      </c>
      <c r="D1679" s="7" t="s">
        <v>22</v>
      </c>
      <c r="E1679" s="7">
        <v>1</v>
      </c>
      <c r="F1679" s="7">
        <v>3</v>
      </c>
      <c r="G1679" s="40" t="s">
        <v>4648</v>
      </c>
      <c r="H1679" s="68">
        <v>0.26666666666666666</v>
      </c>
      <c r="I1679" s="9">
        <v>10</v>
      </c>
      <c r="J1679" s="10">
        <f t="shared" si="218"/>
        <v>2.6666666666666665</v>
      </c>
      <c r="K1679" s="11">
        <v>1</v>
      </c>
      <c r="L1679" s="12">
        <v>2</v>
      </c>
      <c r="M1679" s="54">
        <f t="shared" si="222"/>
        <v>2</v>
      </c>
      <c r="N1679" s="13">
        <f t="shared" si="219"/>
        <v>2.8</v>
      </c>
      <c r="O1679" s="14">
        <f t="shared" si="220"/>
        <v>5.333333333333333</v>
      </c>
      <c r="P1679" s="15"/>
      <c r="Q1679" s="16">
        <v>4</v>
      </c>
      <c r="R1679" s="72">
        <f t="shared" si="217"/>
        <v>1.333333333333333</v>
      </c>
      <c r="S1679" s="19" t="s">
        <v>15</v>
      </c>
      <c r="T1679" s="17">
        <f t="shared" si="221"/>
        <v>1.2000000000000002</v>
      </c>
      <c r="U1679" s="18" t="s">
        <v>15</v>
      </c>
      <c r="V1679" s="83"/>
      <c r="W1679" s="39" t="s">
        <v>5156</v>
      </c>
      <c r="X1679" s="85">
        <f t="shared" si="223"/>
        <v>27.72</v>
      </c>
      <c r="Y1679" s="85">
        <f t="shared" si="224"/>
        <v>52.8</v>
      </c>
      <c r="Z1679" s="85">
        <f>VLOOKUP(A:A,[1]周转天数!$A$1:$N$65536,14,0)</f>
        <v>39.6</v>
      </c>
    </row>
    <row r="1680" spans="1:26" ht="15" x14ac:dyDescent="0.25">
      <c r="A1680" s="87" t="s">
        <v>1704</v>
      </c>
      <c r="B1680" s="65" t="s">
        <v>6892</v>
      </c>
      <c r="C1680" s="63" t="s">
        <v>19</v>
      </c>
      <c r="D1680" s="7" t="s">
        <v>22</v>
      </c>
      <c r="E1680" s="7">
        <v>1</v>
      </c>
      <c r="F1680" s="7">
        <v>3</v>
      </c>
      <c r="G1680" s="40" t="s">
        <v>4654</v>
      </c>
      <c r="H1680" s="68">
        <v>0.26666666666666666</v>
      </c>
      <c r="I1680" s="9">
        <v>10</v>
      </c>
      <c r="J1680" s="10">
        <f t="shared" si="218"/>
        <v>2.6666666666666665</v>
      </c>
      <c r="K1680" s="11">
        <v>1</v>
      </c>
      <c r="L1680" s="12">
        <v>2</v>
      </c>
      <c r="M1680" s="54">
        <f t="shared" si="222"/>
        <v>2</v>
      </c>
      <c r="N1680" s="13">
        <f t="shared" si="219"/>
        <v>2.8</v>
      </c>
      <c r="O1680" s="14">
        <f t="shared" si="220"/>
        <v>5.333333333333333</v>
      </c>
      <c r="P1680" s="15"/>
      <c r="Q1680" s="16">
        <v>4</v>
      </c>
      <c r="R1680" s="72">
        <f t="shared" si="217"/>
        <v>1.333333333333333</v>
      </c>
      <c r="S1680" s="19" t="s">
        <v>15</v>
      </c>
      <c r="T1680" s="17">
        <f t="shared" si="221"/>
        <v>1.2000000000000002</v>
      </c>
      <c r="U1680" s="18" t="s">
        <v>15</v>
      </c>
      <c r="V1680" s="83"/>
      <c r="W1680" s="39" t="s">
        <v>6604</v>
      </c>
      <c r="X1680" s="85">
        <f t="shared" si="223"/>
        <v>35.839999999999996</v>
      </c>
      <c r="Y1680" s="85">
        <f t="shared" si="224"/>
        <v>68.266666666666666</v>
      </c>
      <c r="Z1680" s="85">
        <f>VLOOKUP(A:A,[1]周转天数!$A$1:$N$65536,14,0)</f>
        <v>51.2</v>
      </c>
    </row>
    <row r="1681" spans="1:26" ht="15" x14ac:dyDescent="0.25">
      <c r="A1681" s="87" t="s">
        <v>1705</v>
      </c>
      <c r="B1681" s="65" t="s">
        <v>6893</v>
      </c>
      <c r="C1681" s="63" t="s">
        <v>21</v>
      </c>
      <c r="D1681" s="7" t="s">
        <v>22</v>
      </c>
      <c r="E1681" s="7">
        <v>1</v>
      </c>
      <c r="F1681" s="7">
        <v>3</v>
      </c>
      <c r="G1681" s="40" t="s">
        <v>4752</v>
      </c>
      <c r="H1681" s="68">
        <v>0.26666666666666666</v>
      </c>
      <c r="I1681" s="9">
        <v>10</v>
      </c>
      <c r="J1681" s="10">
        <f t="shared" si="218"/>
        <v>2.6666666666666665</v>
      </c>
      <c r="K1681" s="11">
        <v>1</v>
      </c>
      <c r="L1681" s="12">
        <v>2</v>
      </c>
      <c r="M1681" s="54">
        <f t="shared" si="222"/>
        <v>2</v>
      </c>
      <c r="N1681" s="13">
        <f t="shared" si="219"/>
        <v>2.8</v>
      </c>
      <c r="O1681" s="14">
        <f t="shared" si="220"/>
        <v>5.333333333333333</v>
      </c>
      <c r="P1681" s="15"/>
      <c r="Q1681" s="16">
        <v>4</v>
      </c>
      <c r="R1681" s="72">
        <f t="shared" si="217"/>
        <v>1.333333333333333</v>
      </c>
      <c r="S1681" s="19" t="s">
        <v>15</v>
      </c>
      <c r="T1681" s="17">
        <f t="shared" si="221"/>
        <v>1.2000000000000002</v>
      </c>
      <c r="U1681" s="18" t="s">
        <v>15</v>
      </c>
      <c r="V1681" s="83"/>
      <c r="W1681" s="39" t="s">
        <v>5553</v>
      </c>
      <c r="X1681" s="85">
        <f t="shared" si="223"/>
        <v>61.04</v>
      </c>
      <c r="Y1681" s="85">
        <f t="shared" si="224"/>
        <v>116.26666666666667</v>
      </c>
      <c r="Z1681" s="85">
        <f>VLOOKUP(A:A,[1]周转天数!$A$1:$N$65536,14,0)</f>
        <v>87.2</v>
      </c>
    </row>
    <row r="1682" spans="1:26" ht="15" x14ac:dyDescent="0.25">
      <c r="A1682" s="87" t="s">
        <v>1706</v>
      </c>
      <c r="B1682" s="65" t="s">
        <v>6894</v>
      </c>
      <c r="C1682" s="63" t="s">
        <v>4984</v>
      </c>
      <c r="D1682" s="7" t="s">
        <v>22</v>
      </c>
      <c r="E1682" s="7">
        <v>1</v>
      </c>
      <c r="F1682" s="7">
        <v>3</v>
      </c>
      <c r="G1682" s="40" t="s">
        <v>4770</v>
      </c>
      <c r="H1682" s="68">
        <v>0.26666666666666666</v>
      </c>
      <c r="I1682" s="9">
        <v>10</v>
      </c>
      <c r="J1682" s="10">
        <f t="shared" si="218"/>
        <v>2.6666666666666665</v>
      </c>
      <c r="K1682" s="11">
        <v>1</v>
      </c>
      <c r="L1682" s="12">
        <v>2</v>
      </c>
      <c r="M1682" s="54">
        <f t="shared" si="222"/>
        <v>2</v>
      </c>
      <c r="N1682" s="13">
        <f t="shared" si="219"/>
        <v>2.8</v>
      </c>
      <c r="O1682" s="14">
        <f t="shared" si="220"/>
        <v>5.333333333333333</v>
      </c>
      <c r="P1682" s="15"/>
      <c r="Q1682" s="16">
        <v>4</v>
      </c>
      <c r="R1682" s="72">
        <f t="shared" si="217"/>
        <v>1.333333333333333</v>
      </c>
      <c r="S1682" s="19" t="s">
        <v>15</v>
      </c>
      <c r="T1682" s="17">
        <f t="shared" si="221"/>
        <v>1.2000000000000002</v>
      </c>
      <c r="U1682" s="18" t="s">
        <v>15</v>
      </c>
      <c r="V1682" s="83"/>
      <c r="W1682" s="39" t="s">
        <v>5553</v>
      </c>
      <c r="X1682" s="85">
        <f t="shared" si="223"/>
        <v>64.11999999999999</v>
      </c>
      <c r="Y1682" s="85">
        <f t="shared" si="224"/>
        <v>122.13333333333333</v>
      </c>
      <c r="Z1682" s="85">
        <f>VLOOKUP(A:A,[1]周转天数!$A$1:$N$65536,14,0)</f>
        <v>91.6</v>
      </c>
    </row>
    <row r="1683" spans="1:26" ht="15" x14ac:dyDescent="0.25">
      <c r="A1683" s="87" t="s">
        <v>1707</v>
      </c>
      <c r="B1683" s="65" t="s">
        <v>6895</v>
      </c>
      <c r="C1683" s="63" t="s">
        <v>4984</v>
      </c>
      <c r="D1683" s="7" t="s">
        <v>22</v>
      </c>
      <c r="E1683" s="7">
        <v>1</v>
      </c>
      <c r="F1683" s="7">
        <v>3</v>
      </c>
      <c r="G1683" s="40" t="s">
        <v>4732</v>
      </c>
      <c r="H1683" s="68">
        <v>0.26666666666666666</v>
      </c>
      <c r="I1683" s="9">
        <v>10</v>
      </c>
      <c r="J1683" s="10">
        <f t="shared" si="218"/>
        <v>2.6666666666666665</v>
      </c>
      <c r="K1683" s="11">
        <v>1</v>
      </c>
      <c r="L1683" s="12">
        <v>2</v>
      </c>
      <c r="M1683" s="54">
        <f t="shared" si="222"/>
        <v>2</v>
      </c>
      <c r="N1683" s="13">
        <f t="shared" si="219"/>
        <v>2.8</v>
      </c>
      <c r="O1683" s="14">
        <f t="shared" si="220"/>
        <v>5.333333333333333</v>
      </c>
      <c r="P1683" s="15"/>
      <c r="Q1683" s="16">
        <v>4</v>
      </c>
      <c r="R1683" s="72">
        <f t="shared" si="217"/>
        <v>1.333333333333333</v>
      </c>
      <c r="S1683" s="19" t="s">
        <v>15</v>
      </c>
      <c r="T1683" s="17">
        <f t="shared" si="221"/>
        <v>1.2000000000000002</v>
      </c>
      <c r="U1683" s="18" t="s">
        <v>15</v>
      </c>
      <c r="V1683" s="83"/>
      <c r="W1683" s="39" t="s">
        <v>5553</v>
      </c>
      <c r="X1683" s="85">
        <f t="shared" si="223"/>
        <v>41.72</v>
      </c>
      <c r="Y1683" s="85">
        <f t="shared" si="224"/>
        <v>79.466666666666669</v>
      </c>
      <c r="Z1683" s="85">
        <f>VLOOKUP(A:A,[1]周转天数!$A$1:$N$65536,14,0)</f>
        <v>59.6</v>
      </c>
    </row>
    <row r="1684" spans="1:26" ht="15" x14ac:dyDescent="0.25">
      <c r="A1684" s="87" t="s">
        <v>1708</v>
      </c>
      <c r="B1684" s="65" t="s">
        <v>6896</v>
      </c>
      <c r="C1684" s="63" t="s">
        <v>6069</v>
      </c>
      <c r="D1684" s="7" t="s">
        <v>22</v>
      </c>
      <c r="E1684" s="7">
        <v>1</v>
      </c>
      <c r="F1684" s="7">
        <v>3</v>
      </c>
      <c r="G1684" s="40" t="s">
        <v>4767</v>
      </c>
      <c r="H1684" s="68">
        <v>0.26666666666666666</v>
      </c>
      <c r="I1684" s="9">
        <v>10</v>
      </c>
      <c r="J1684" s="10">
        <f t="shared" si="218"/>
        <v>2.6666666666666665</v>
      </c>
      <c r="K1684" s="11">
        <v>1</v>
      </c>
      <c r="L1684" s="12">
        <v>2</v>
      </c>
      <c r="M1684" s="54">
        <f t="shared" si="222"/>
        <v>2</v>
      </c>
      <c r="N1684" s="13">
        <f t="shared" si="219"/>
        <v>2.8</v>
      </c>
      <c r="O1684" s="14">
        <f t="shared" si="220"/>
        <v>5.333333333333333</v>
      </c>
      <c r="P1684" s="15"/>
      <c r="Q1684" s="16">
        <v>4</v>
      </c>
      <c r="R1684" s="72">
        <f t="shared" si="217"/>
        <v>1.333333333333333</v>
      </c>
      <c r="S1684" s="19" t="s">
        <v>15</v>
      </c>
      <c r="T1684" s="17">
        <f t="shared" si="221"/>
        <v>1.2000000000000002</v>
      </c>
      <c r="U1684" s="18" t="s">
        <v>15</v>
      </c>
      <c r="V1684" s="83"/>
      <c r="W1684" s="39" t="s">
        <v>5553</v>
      </c>
      <c r="X1684" s="85">
        <f t="shared" si="223"/>
        <v>139.72</v>
      </c>
      <c r="Y1684" s="85">
        <f t="shared" si="224"/>
        <v>266.13333333333333</v>
      </c>
      <c r="Z1684" s="85">
        <f>VLOOKUP(A:A,[1]周转天数!$A$1:$N$65536,14,0)</f>
        <v>199.6</v>
      </c>
    </row>
    <row r="1685" spans="1:26" ht="15" x14ac:dyDescent="0.25">
      <c r="A1685" s="87" t="s">
        <v>1709</v>
      </c>
      <c r="B1685" s="65" t="s">
        <v>6897</v>
      </c>
      <c r="C1685" s="63" t="s">
        <v>19</v>
      </c>
      <c r="D1685" s="7" t="s">
        <v>22</v>
      </c>
      <c r="E1685" s="7">
        <v>1</v>
      </c>
      <c r="F1685" s="7">
        <v>3</v>
      </c>
      <c r="G1685" s="40" t="s">
        <v>4661</v>
      </c>
      <c r="H1685" s="68">
        <v>0.26666666666666666</v>
      </c>
      <c r="I1685" s="9">
        <v>10</v>
      </c>
      <c r="J1685" s="10">
        <f t="shared" si="218"/>
        <v>2.6666666666666665</v>
      </c>
      <c r="K1685" s="11">
        <v>1</v>
      </c>
      <c r="L1685" s="12">
        <v>2</v>
      </c>
      <c r="M1685" s="54">
        <f t="shared" si="222"/>
        <v>2</v>
      </c>
      <c r="N1685" s="13">
        <f t="shared" si="219"/>
        <v>2.8</v>
      </c>
      <c r="O1685" s="14">
        <f t="shared" si="220"/>
        <v>5.333333333333333</v>
      </c>
      <c r="P1685" s="15"/>
      <c r="Q1685" s="16">
        <v>4</v>
      </c>
      <c r="R1685" s="72">
        <f t="shared" si="217"/>
        <v>1.333333333333333</v>
      </c>
      <c r="S1685" s="19" t="s">
        <v>15</v>
      </c>
      <c r="T1685" s="17">
        <f t="shared" si="221"/>
        <v>1.2000000000000002</v>
      </c>
      <c r="U1685" s="18" t="s">
        <v>15</v>
      </c>
      <c r="V1685" s="83"/>
      <c r="W1685" s="39" t="s">
        <v>6604</v>
      </c>
      <c r="X1685" s="85">
        <f t="shared" si="223"/>
        <v>27.44</v>
      </c>
      <c r="Y1685" s="85">
        <f t="shared" si="224"/>
        <v>52.266666666666666</v>
      </c>
      <c r="Z1685" s="85">
        <f>VLOOKUP(A:A,[1]周转天数!$A$1:$N$65536,14,0)</f>
        <v>39.200000000000003</v>
      </c>
    </row>
    <row r="1686" spans="1:26" ht="15" x14ac:dyDescent="0.25">
      <c r="A1686" s="87" t="s">
        <v>1710</v>
      </c>
      <c r="B1686" s="65" t="s">
        <v>6898</v>
      </c>
      <c r="C1686" s="63" t="s">
        <v>24</v>
      </c>
      <c r="D1686" s="7" t="s">
        <v>22</v>
      </c>
      <c r="E1686" s="7">
        <v>1</v>
      </c>
      <c r="F1686" s="7">
        <v>3</v>
      </c>
      <c r="G1686" s="40" t="s">
        <v>4649</v>
      </c>
      <c r="H1686" s="68">
        <v>0.26666666666666666</v>
      </c>
      <c r="I1686" s="9">
        <v>10</v>
      </c>
      <c r="J1686" s="10">
        <f t="shared" si="218"/>
        <v>2.6666666666666665</v>
      </c>
      <c r="K1686" s="11">
        <v>1</v>
      </c>
      <c r="L1686" s="12">
        <v>2</v>
      </c>
      <c r="M1686" s="54">
        <f t="shared" si="222"/>
        <v>2</v>
      </c>
      <c r="N1686" s="13">
        <f t="shared" si="219"/>
        <v>2.8</v>
      </c>
      <c r="O1686" s="14">
        <f t="shared" si="220"/>
        <v>5.333333333333333</v>
      </c>
      <c r="P1686" s="15"/>
      <c r="Q1686" s="16">
        <v>4</v>
      </c>
      <c r="R1686" s="72">
        <f t="shared" si="217"/>
        <v>1.333333333333333</v>
      </c>
      <c r="S1686" s="19" t="s">
        <v>15</v>
      </c>
      <c r="T1686" s="17">
        <f t="shared" si="221"/>
        <v>1.2000000000000002</v>
      </c>
      <c r="U1686" s="18" t="s">
        <v>15</v>
      </c>
      <c r="V1686" s="83"/>
      <c r="W1686" s="39" t="s">
        <v>5948</v>
      </c>
      <c r="X1686" s="85">
        <f t="shared" si="223"/>
        <v>21.84</v>
      </c>
      <c r="Y1686" s="85">
        <f t="shared" si="224"/>
        <v>41.599999999999994</v>
      </c>
      <c r="Z1686" s="85">
        <f>VLOOKUP(A:A,[1]周转天数!$A$1:$N$65536,14,0)</f>
        <v>31.2</v>
      </c>
    </row>
    <row r="1687" spans="1:26" ht="15" x14ac:dyDescent="0.25">
      <c r="A1687" s="87" t="s">
        <v>1711</v>
      </c>
      <c r="B1687" s="65" t="s">
        <v>6899</v>
      </c>
      <c r="C1687" s="63" t="s">
        <v>19</v>
      </c>
      <c r="D1687" s="7" t="s">
        <v>22</v>
      </c>
      <c r="E1687" s="7">
        <v>1</v>
      </c>
      <c r="F1687" s="7">
        <v>3</v>
      </c>
      <c r="G1687" s="40" t="s">
        <v>4724</v>
      </c>
      <c r="H1687" s="68">
        <v>0.26666666666666666</v>
      </c>
      <c r="I1687" s="9">
        <v>10</v>
      </c>
      <c r="J1687" s="10">
        <f t="shared" si="218"/>
        <v>2.6666666666666665</v>
      </c>
      <c r="K1687" s="11">
        <v>1</v>
      </c>
      <c r="L1687" s="12">
        <v>2</v>
      </c>
      <c r="M1687" s="54">
        <f t="shared" si="222"/>
        <v>2</v>
      </c>
      <c r="N1687" s="13">
        <f t="shared" si="219"/>
        <v>2.8</v>
      </c>
      <c r="O1687" s="14">
        <f t="shared" si="220"/>
        <v>5.333333333333333</v>
      </c>
      <c r="P1687" s="15"/>
      <c r="Q1687" s="16">
        <v>4</v>
      </c>
      <c r="R1687" s="72">
        <f t="shared" si="217"/>
        <v>1.333333333333333</v>
      </c>
      <c r="S1687" s="19" t="s">
        <v>15</v>
      </c>
      <c r="T1687" s="17">
        <f t="shared" si="221"/>
        <v>1.2000000000000002</v>
      </c>
      <c r="U1687" s="18" t="s">
        <v>15</v>
      </c>
      <c r="V1687" s="83"/>
      <c r="W1687" s="39" t="s">
        <v>6604</v>
      </c>
      <c r="X1687" s="85">
        <f t="shared" si="223"/>
        <v>38.08</v>
      </c>
      <c r="Y1687" s="85">
        <f t="shared" si="224"/>
        <v>72.533333333333331</v>
      </c>
      <c r="Z1687" s="85">
        <f>VLOOKUP(A:A,[1]周转天数!$A$1:$N$65536,14,0)</f>
        <v>54.4</v>
      </c>
    </row>
    <row r="1688" spans="1:26" ht="15" x14ac:dyDescent="0.25">
      <c r="A1688" s="87" t="s">
        <v>1712</v>
      </c>
      <c r="B1688" s="65" t="s">
        <v>6900</v>
      </c>
      <c r="C1688" s="63" t="s">
        <v>25</v>
      </c>
      <c r="D1688" s="7" t="s">
        <v>22</v>
      </c>
      <c r="E1688" s="7">
        <v>1</v>
      </c>
      <c r="F1688" s="7">
        <v>3</v>
      </c>
      <c r="G1688" s="40" t="s">
        <v>4672</v>
      </c>
      <c r="H1688" s="68">
        <v>0.26666666666666666</v>
      </c>
      <c r="I1688" s="9">
        <v>10</v>
      </c>
      <c r="J1688" s="10">
        <f t="shared" si="218"/>
        <v>2.6666666666666665</v>
      </c>
      <c r="K1688" s="11">
        <v>1</v>
      </c>
      <c r="L1688" s="12">
        <v>2</v>
      </c>
      <c r="M1688" s="54">
        <f t="shared" si="222"/>
        <v>2</v>
      </c>
      <c r="N1688" s="13">
        <f t="shared" si="219"/>
        <v>2.8</v>
      </c>
      <c r="O1688" s="14">
        <f t="shared" si="220"/>
        <v>5.333333333333333</v>
      </c>
      <c r="P1688" s="15"/>
      <c r="Q1688" s="16">
        <v>4</v>
      </c>
      <c r="R1688" s="72">
        <f t="shared" si="217"/>
        <v>1.333333333333333</v>
      </c>
      <c r="S1688" s="19" t="s">
        <v>15</v>
      </c>
      <c r="T1688" s="17">
        <f t="shared" si="221"/>
        <v>1.2000000000000002</v>
      </c>
      <c r="U1688" s="18" t="s">
        <v>15</v>
      </c>
      <c r="V1688" s="83"/>
      <c r="W1688" s="39" t="s">
        <v>5156</v>
      </c>
      <c r="X1688" s="85">
        <f t="shared" si="223"/>
        <v>28</v>
      </c>
      <c r="Y1688" s="85">
        <f t="shared" si="224"/>
        <v>53.333333333333329</v>
      </c>
      <c r="Z1688" s="85">
        <f>VLOOKUP(A:A,[1]周转天数!$A$1:$N$65536,14,0)</f>
        <v>40</v>
      </c>
    </row>
    <row r="1689" spans="1:26" ht="15" x14ac:dyDescent="0.25">
      <c r="A1689" s="87" t="s">
        <v>1713</v>
      </c>
      <c r="B1689" s="65" t="s">
        <v>6901</v>
      </c>
      <c r="C1689" s="63" t="s">
        <v>25</v>
      </c>
      <c r="D1689" s="7" t="s">
        <v>22</v>
      </c>
      <c r="E1689" s="7">
        <v>1</v>
      </c>
      <c r="F1689" s="7">
        <v>3</v>
      </c>
      <c r="G1689" s="40" t="s">
        <v>4657</v>
      </c>
      <c r="H1689" s="68">
        <v>0.26666666666666666</v>
      </c>
      <c r="I1689" s="9">
        <v>10</v>
      </c>
      <c r="J1689" s="10">
        <f t="shared" si="218"/>
        <v>2.6666666666666665</v>
      </c>
      <c r="K1689" s="11">
        <v>1</v>
      </c>
      <c r="L1689" s="12">
        <v>2</v>
      </c>
      <c r="M1689" s="54">
        <f t="shared" si="222"/>
        <v>2</v>
      </c>
      <c r="N1689" s="13">
        <f t="shared" si="219"/>
        <v>2.8</v>
      </c>
      <c r="O1689" s="14">
        <f t="shared" si="220"/>
        <v>5.333333333333333</v>
      </c>
      <c r="P1689" s="15"/>
      <c r="Q1689" s="16">
        <v>4</v>
      </c>
      <c r="R1689" s="72">
        <f t="shared" si="217"/>
        <v>1.333333333333333</v>
      </c>
      <c r="S1689" s="19" t="s">
        <v>15</v>
      </c>
      <c r="T1689" s="17">
        <f t="shared" si="221"/>
        <v>1.2000000000000002</v>
      </c>
      <c r="U1689" s="18" t="s">
        <v>15</v>
      </c>
      <c r="V1689" s="83"/>
      <c r="W1689" s="39" t="s">
        <v>5156</v>
      </c>
      <c r="X1689" s="85">
        <f t="shared" si="223"/>
        <v>49.839999999999996</v>
      </c>
      <c r="Y1689" s="85">
        <f t="shared" si="224"/>
        <v>94.933333333333337</v>
      </c>
      <c r="Z1689" s="85">
        <f>VLOOKUP(A:A,[1]周转天数!$A$1:$N$65536,14,0)</f>
        <v>71.2</v>
      </c>
    </row>
    <row r="1690" spans="1:26" ht="15" x14ac:dyDescent="0.25">
      <c r="A1690" s="87" t="s">
        <v>1714</v>
      </c>
      <c r="B1690" s="65" t="s">
        <v>6902</v>
      </c>
      <c r="C1690" s="63" t="s">
        <v>21</v>
      </c>
      <c r="D1690" s="7" t="s">
        <v>22</v>
      </c>
      <c r="E1690" s="7">
        <v>1</v>
      </c>
      <c r="F1690" s="7">
        <v>3</v>
      </c>
      <c r="G1690" s="40" t="s">
        <v>4661</v>
      </c>
      <c r="H1690" s="68">
        <v>0.26666666666666666</v>
      </c>
      <c r="I1690" s="9">
        <v>10</v>
      </c>
      <c r="J1690" s="10">
        <f t="shared" si="218"/>
        <v>2.6666666666666665</v>
      </c>
      <c r="K1690" s="11">
        <v>1</v>
      </c>
      <c r="L1690" s="12">
        <v>2</v>
      </c>
      <c r="M1690" s="54">
        <f t="shared" si="222"/>
        <v>2</v>
      </c>
      <c r="N1690" s="13">
        <f t="shared" si="219"/>
        <v>2.8</v>
      </c>
      <c r="O1690" s="14">
        <f t="shared" si="220"/>
        <v>5.333333333333333</v>
      </c>
      <c r="P1690" s="15"/>
      <c r="Q1690" s="16">
        <v>4</v>
      </c>
      <c r="R1690" s="72">
        <f t="shared" si="217"/>
        <v>1.333333333333333</v>
      </c>
      <c r="S1690" s="19" t="s">
        <v>15</v>
      </c>
      <c r="T1690" s="17">
        <f t="shared" si="221"/>
        <v>1.2000000000000002</v>
      </c>
      <c r="U1690" s="18" t="s">
        <v>15</v>
      </c>
      <c r="V1690" s="83"/>
      <c r="W1690" s="39" t="s">
        <v>6903</v>
      </c>
      <c r="X1690" s="85">
        <f t="shared" si="223"/>
        <v>27.44</v>
      </c>
      <c r="Y1690" s="85">
        <f t="shared" si="224"/>
        <v>52.266666666666666</v>
      </c>
      <c r="Z1690" s="85">
        <f>VLOOKUP(A:A,[1]周转天数!$A$1:$N$65536,14,0)</f>
        <v>39.200000000000003</v>
      </c>
    </row>
    <row r="1691" spans="1:26" ht="15" x14ac:dyDescent="0.25">
      <c r="A1691" s="87" t="s">
        <v>1715</v>
      </c>
      <c r="B1691" s="65" t="s">
        <v>6904</v>
      </c>
      <c r="C1691" s="63" t="s">
        <v>25</v>
      </c>
      <c r="D1691" s="7" t="s">
        <v>22</v>
      </c>
      <c r="E1691" s="7">
        <v>1</v>
      </c>
      <c r="F1691" s="7">
        <v>3</v>
      </c>
      <c r="G1691" s="40" t="s">
        <v>4699</v>
      </c>
      <c r="H1691" s="68">
        <v>0.26666666666666666</v>
      </c>
      <c r="I1691" s="9">
        <v>10</v>
      </c>
      <c r="J1691" s="10">
        <f t="shared" si="218"/>
        <v>2.6666666666666665</v>
      </c>
      <c r="K1691" s="11">
        <v>1</v>
      </c>
      <c r="L1691" s="12">
        <v>2</v>
      </c>
      <c r="M1691" s="54">
        <f t="shared" si="222"/>
        <v>2</v>
      </c>
      <c r="N1691" s="13">
        <f t="shared" si="219"/>
        <v>2.8</v>
      </c>
      <c r="O1691" s="14">
        <f t="shared" si="220"/>
        <v>5.333333333333333</v>
      </c>
      <c r="P1691" s="15"/>
      <c r="Q1691" s="16">
        <v>4</v>
      </c>
      <c r="R1691" s="72">
        <f t="shared" si="217"/>
        <v>1.333333333333333</v>
      </c>
      <c r="S1691" s="19" t="s">
        <v>15</v>
      </c>
      <c r="T1691" s="17">
        <f t="shared" si="221"/>
        <v>1.2000000000000002</v>
      </c>
      <c r="U1691" s="18" t="s">
        <v>15</v>
      </c>
      <c r="V1691" s="83"/>
      <c r="W1691" s="39" t="s">
        <v>5156</v>
      </c>
      <c r="X1691" s="85">
        <f t="shared" si="223"/>
        <v>33.04</v>
      </c>
      <c r="Y1691" s="85">
        <f t="shared" si="224"/>
        <v>62.933333333333337</v>
      </c>
      <c r="Z1691" s="85">
        <f>VLOOKUP(A:A,[1]周转天数!$A$1:$N$65536,14,0)</f>
        <v>47.2</v>
      </c>
    </row>
    <row r="1692" spans="1:26" ht="15" x14ac:dyDescent="0.25">
      <c r="A1692" s="87" t="s">
        <v>1716</v>
      </c>
      <c r="B1692" s="65" t="s">
        <v>6905</v>
      </c>
      <c r="C1692" s="63" t="s">
        <v>25</v>
      </c>
      <c r="D1692" s="7" t="s">
        <v>22</v>
      </c>
      <c r="E1692" s="7">
        <v>1</v>
      </c>
      <c r="F1692" s="7">
        <v>3</v>
      </c>
      <c r="G1692" s="40" t="s">
        <v>4727</v>
      </c>
      <c r="H1692" s="68">
        <v>0.26666666666666666</v>
      </c>
      <c r="I1692" s="9">
        <v>10</v>
      </c>
      <c r="J1692" s="10">
        <f t="shared" si="218"/>
        <v>2.6666666666666665</v>
      </c>
      <c r="K1692" s="11">
        <v>1</v>
      </c>
      <c r="L1692" s="12">
        <v>2</v>
      </c>
      <c r="M1692" s="54">
        <f t="shared" si="222"/>
        <v>2</v>
      </c>
      <c r="N1692" s="13">
        <f t="shared" si="219"/>
        <v>2.8</v>
      </c>
      <c r="O1692" s="14">
        <f t="shared" si="220"/>
        <v>5.333333333333333</v>
      </c>
      <c r="P1692" s="15"/>
      <c r="Q1692" s="16">
        <v>4</v>
      </c>
      <c r="R1692" s="72">
        <f t="shared" si="217"/>
        <v>1.333333333333333</v>
      </c>
      <c r="S1692" s="19" t="s">
        <v>15</v>
      </c>
      <c r="T1692" s="17">
        <f t="shared" si="221"/>
        <v>1.2000000000000002</v>
      </c>
      <c r="U1692" s="18" t="s">
        <v>15</v>
      </c>
      <c r="V1692" s="83"/>
      <c r="W1692" s="39" t="s">
        <v>5156</v>
      </c>
      <c r="X1692" s="85">
        <f t="shared" si="223"/>
        <v>36.119999999999997</v>
      </c>
      <c r="Y1692" s="85">
        <f t="shared" si="224"/>
        <v>68.8</v>
      </c>
      <c r="Z1692" s="85">
        <f>VLOOKUP(A:A,[1]周转天数!$A$1:$N$65536,14,0)</f>
        <v>51.6</v>
      </c>
    </row>
    <row r="1693" spans="1:26" ht="15" x14ac:dyDescent="0.25">
      <c r="A1693" s="87" t="s">
        <v>1717</v>
      </c>
      <c r="B1693" s="65" t="s">
        <v>6906</v>
      </c>
      <c r="C1693" s="63" t="s">
        <v>25</v>
      </c>
      <c r="D1693" s="7" t="s">
        <v>22</v>
      </c>
      <c r="E1693" s="7">
        <v>1</v>
      </c>
      <c r="F1693" s="7">
        <v>3</v>
      </c>
      <c r="G1693" s="40" t="s">
        <v>4733</v>
      </c>
      <c r="H1693" s="68">
        <v>0.26666666666666666</v>
      </c>
      <c r="I1693" s="9">
        <v>10</v>
      </c>
      <c r="J1693" s="10">
        <f t="shared" si="218"/>
        <v>2.6666666666666665</v>
      </c>
      <c r="K1693" s="11">
        <v>1</v>
      </c>
      <c r="L1693" s="12">
        <v>2</v>
      </c>
      <c r="M1693" s="54">
        <f t="shared" si="222"/>
        <v>2</v>
      </c>
      <c r="N1693" s="13">
        <f t="shared" si="219"/>
        <v>2.8</v>
      </c>
      <c r="O1693" s="14">
        <f t="shared" si="220"/>
        <v>5.333333333333333</v>
      </c>
      <c r="P1693" s="15"/>
      <c r="Q1693" s="16">
        <v>4</v>
      </c>
      <c r="R1693" s="72">
        <f t="shared" si="217"/>
        <v>1.333333333333333</v>
      </c>
      <c r="S1693" s="19" t="s">
        <v>15</v>
      </c>
      <c r="T1693" s="17">
        <f t="shared" si="221"/>
        <v>1.2000000000000002</v>
      </c>
      <c r="U1693" s="18" t="s">
        <v>15</v>
      </c>
      <c r="V1693" s="83"/>
      <c r="W1693" s="39" t="s">
        <v>5837</v>
      </c>
      <c r="X1693" s="85">
        <f t="shared" si="223"/>
        <v>24.919999999999998</v>
      </c>
      <c r="Y1693" s="85">
        <f t="shared" si="224"/>
        <v>47.466666666666669</v>
      </c>
      <c r="Z1693" s="85">
        <f>VLOOKUP(A:A,[1]周转天数!$A$1:$N$65536,14,0)</f>
        <v>35.6</v>
      </c>
    </row>
    <row r="1694" spans="1:26" ht="15" x14ac:dyDescent="0.25">
      <c r="A1694" s="87" t="s">
        <v>1718</v>
      </c>
      <c r="B1694" s="65" t="s">
        <v>6907</v>
      </c>
      <c r="C1694" s="63" t="s">
        <v>6069</v>
      </c>
      <c r="D1694" s="7" t="s">
        <v>22</v>
      </c>
      <c r="E1694" s="7">
        <v>1</v>
      </c>
      <c r="F1694" s="7">
        <v>3</v>
      </c>
      <c r="G1694" s="40" t="s">
        <v>4716</v>
      </c>
      <c r="H1694" s="68">
        <v>0.26666666666666666</v>
      </c>
      <c r="I1694" s="9">
        <v>10</v>
      </c>
      <c r="J1694" s="10">
        <f t="shared" si="218"/>
        <v>2.6666666666666665</v>
      </c>
      <c r="K1694" s="11">
        <v>1</v>
      </c>
      <c r="L1694" s="12">
        <v>2</v>
      </c>
      <c r="M1694" s="54">
        <f t="shared" si="222"/>
        <v>2</v>
      </c>
      <c r="N1694" s="13">
        <f t="shared" si="219"/>
        <v>2.8</v>
      </c>
      <c r="O1694" s="14">
        <f t="shared" si="220"/>
        <v>5.333333333333333</v>
      </c>
      <c r="P1694" s="15"/>
      <c r="Q1694" s="16">
        <v>4</v>
      </c>
      <c r="R1694" s="72">
        <f t="shared" si="217"/>
        <v>1.333333333333333</v>
      </c>
      <c r="S1694" s="19" t="s">
        <v>15</v>
      </c>
      <c r="T1694" s="17">
        <f t="shared" si="221"/>
        <v>1.2000000000000002</v>
      </c>
      <c r="U1694" s="18" t="s">
        <v>15</v>
      </c>
      <c r="V1694" s="83"/>
      <c r="W1694" s="39" t="s">
        <v>5263</v>
      </c>
      <c r="X1694" s="85">
        <f t="shared" si="223"/>
        <v>41.44</v>
      </c>
      <c r="Y1694" s="85">
        <f t="shared" si="224"/>
        <v>78.933333333333337</v>
      </c>
      <c r="Z1694" s="85">
        <f>VLOOKUP(A:A,[1]周转天数!$A$1:$N$65536,14,0)</f>
        <v>59.2</v>
      </c>
    </row>
    <row r="1695" spans="1:26" ht="15" x14ac:dyDescent="0.25">
      <c r="A1695" s="87" t="s">
        <v>1719</v>
      </c>
      <c r="B1695" s="65" t="s">
        <v>6908</v>
      </c>
      <c r="C1695" s="63" t="s">
        <v>21</v>
      </c>
      <c r="D1695" s="7" t="s">
        <v>22</v>
      </c>
      <c r="E1695" s="7">
        <v>1</v>
      </c>
      <c r="F1695" s="7">
        <v>3</v>
      </c>
      <c r="G1695" s="40" t="s">
        <v>4640</v>
      </c>
      <c r="H1695" s="68">
        <v>0.26666666666666666</v>
      </c>
      <c r="I1695" s="9">
        <v>10</v>
      </c>
      <c r="J1695" s="10">
        <f t="shared" si="218"/>
        <v>2.6666666666666665</v>
      </c>
      <c r="K1695" s="11">
        <v>1</v>
      </c>
      <c r="L1695" s="12">
        <v>2</v>
      </c>
      <c r="M1695" s="54">
        <f t="shared" si="222"/>
        <v>2</v>
      </c>
      <c r="N1695" s="13">
        <f t="shared" si="219"/>
        <v>2.8</v>
      </c>
      <c r="O1695" s="14">
        <f t="shared" si="220"/>
        <v>5.333333333333333</v>
      </c>
      <c r="P1695" s="15"/>
      <c r="Q1695" s="16">
        <v>4</v>
      </c>
      <c r="R1695" s="72">
        <f t="shared" si="217"/>
        <v>1.333333333333333</v>
      </c>
      <c r="S1695" s="19" t="s">
        <v>15</v>
      </c>
      <c r="T1695" s="17">
        <f t="shared" si="221"/>
        <v>1.2000000000000002</v>
      </c>
      <c r="U1695" s="18" t="s">
        <v>15</v>
      </c>
      <c r="V1695" s="83"/>
      <c r="W1695" s="39" t="s">
        <v>5183</v>
      </c>
      <c r="X1695" s="85">
        <f t="shared" si="223"/>
        <v>15.399999999999999</v>
      </c>
      <c r="Y1695" s="85">
        <f t="shared" si="224"/>
        <v>29.333333333333332</v>
      </c>
      <c r="Z1695" s="85">
        <f>VLOOKUP(A:A,[1]周转天数!$A$1:$N$65536,14,0)</f>
        <v>22</v>
      </c>
    </row>
    <row r="1696" spans="1:26" ht="15" x14ac:dyDescent="0.25">
      <c r="A1696" s="87" t="s">
        <v>1720</v>
      </c>
      <c r="B1696" s="65" t="s">
        <v>6909</v>
      </c>
      <c r="C1696" s="63" t="s">
        <v>4984</v>
      </c>
      <c r="D1696" s="7" t="s">
        <v>22</v>
      </c>
      <c r="E1696" s="7">
        <v>1</v>
      </c>
      <c r="F1696" s="7">
        <v>3</v>
      </c>
      <c r="G1696" s="40" t="s">
        <v>4688</v>
      </c>
      <c r="H1696" s="68">
        <v>0.26666666666666666</v>
      </c>
      <c r="I1696" s="9">
        <v>10</v>
      </c>
      <c r="J1696" s="10">
        <f t="shared" si="218"/>
        <v>2.6666666666666665</v>
      </c>
      <c r="K1696" s="11">
        <v>1</v>
      </c>
      <c r="L1696" s="12">
        <v>2</v>
      </c>
      <c r="M1696" s="54">
        <f t="shared" si="222"/>
        <v>2</v>
      </c>
      <c r="N1696" s="13">
        <f t="shared" si="219"/>
        <v>2.8</v>
      </c>
      <c r="O1696" s="14">
        <f t="shared" si="220"/>
        <v>5.333333333333333</v>
      </c>
      <c r="P1696" s="15"/>
      <c r="Q1696" s="16">
        <v>4</v>
      </c>
      <c r="R1696" s="72">
        <f t="shared" si="217"/>
        <v>1.333333333333333</v>
      </c>
      <c r="S1696" s="19" t="s">
        <v>15</v>
      </c>
      <c r="T1696" s="17">
        <f t="shared" si="221"/>
        <v>1.2000000000000002</v>
      </c>
      <c r="U1696" s="18" t="s">
        <v>15</v>
      </c>
      <c r="V1696" s="83"/>
      <c r="W1696" s="39" t="s">
        <v>5263</v>
      </c>
      <c r="X1696" s="85">
        <f t="shared" si="223"/>
        <v>55.719999999999992</v>
      </c>
      <c r="Y1696" s="85">
        <f t="shared" si="224"/>
        <v>106.13333333333333</v>
      </c>
      <c r="Z1696" s="85">
        <f>VLOOKUP(A:A,[1]周转天数!$A$1:$N$65536,14,0)</f>
        <v>79.599999999999994</v>
      </c>
    </row>
    <row r="1697" spans="1:26" ht="15" x14ac:dyDescent="0.25">
      <c r="A1697" s="87" t="s">
        <v>1721</v>
      </c>
      <c r="B1697" s="65" t="s">
        <v>6910</v>
      </c>
      <c r="C1697" s="63" t="s">
        <v>4984</v>
      </c>
      <c r="D1697" s="7" t="s">
        <v>22</v>
      </c>
      <c r="E1697" s="7">
        <v>1</v>
      </c>
      <c r="F1697" s="7">
        <v>3</v>
      </c>
      <c r="G1697" s="40" t="s">
        <v>4660</v>
      </c>
      <c r="H1697" s="68">
        <v>0.26666666666666666</v>
      </c>
      <c r="I1697" s="9">
        <v>10</v>
      </c>
      <c r="J1697" s="10">
        <f t="shared" si="218"/>
        <v>2.6666666666666665</v>
      </c>
      <c r="K1697" s="11">
        <v>1</v>
      </c>
      <c r="L1697" s="12">
        <v>2</v>
      </c>
      <c r="M1697" s="54">
        <f t="shared" si="222"/>
        <v>2</v>
      </c>
      <c r="N1697" s="13">
        <f t="shared" si="219"/>
        <v>2.8</v>
      </c>
      <c r="O1697" s="14">
        <f t="shared" si="220"/>
        <v>5.333333333333333</v>
      </c>
      <c r="P1697" s="15"/>
      <c r="Q1697" s="16">
        <v>4</v>
      </c>
      <c r="R1697" s="72">
        <f t="shared" si="217"/>
        <v>1.333333333333333</v>
      </c>
      <c r="S1697" s="19" t="s">
        <v>15</v>
      </c>
      <c r="T1697" s="17">
        <f t="shared" si="221"/>
        <v>1.2000000000000002</v>
      </c>
      <c r="U1697" s="18" t="s">
        <v>15</v>
      </c>
      <c r="V1697" s="83"/>
      <c r="W1697" s="39" t="s">
        <v>5553</v>
      </c>
      <c r="X1697" s="85">
        <f t="shared" si="223"/>
        <v>25.2</v>
      </c>
      <c r="Y1697" s="85">
        <f t="shared" si="224"/>
        <v>48</v>
      </c>
      <c r="Z1697" s="85">
        <f>VLOOKUP(A:A,[1]周转天数!$A$1:$N$65536,14,0)</f>
        <v>36</v>
      </c>
    </row>
    <row r="1698" spans="1:26" ht="15" x14ac:dyDescent="0.25">
      <c r="A1698" s="87" t="s">
        <v>1722</v>
      </c>
      <c r="B1698" s="65" t="s">
        <v>6911</v>
      </c>
      <c r="C1698" s="63" t="s">
        <v>4984</v>
      </c>
      <c r="D1698" s="7" t="s">
        <v>22</v>
      </c>
      <c r="E1698" s="7">
        <v>1</v>
      </c>
      <c r="F1698" s="7">
        <v>3</v>
      </c>
      <c r="G1698" s="40" t="s">
        <v>4694</v>
      </c>
      <c r="H1698" s="68">
        <v>0.26666666666666666</v>
      </c>
      <c r="I1698" s="9">
        <v>10</v>
      </c>
      <c r="J1698" s="10">
        <f t="shared" si="218"/>
        <v>2.6666666666666665</v>
      </c>
      <c r="K1698" s="11">
        <v>1</v>
      </c>
      <c r="L1698" s="12">
        <v>2</v>
      </c>
      <c r="M1698" s="54">
        <f t="shared" si="222"/>
        <v>2</v>
      </c>
      <c r="N1698" s="13">
        <f t="shared" si="219"/>
        <v>2.8</v>
      </c>
      <c r="O1698" s="14">
        <f t="shared" si="220"/>
        <v>5.333333333333333</v>
      </c>
      <c r="P1698" s="15"/>
      <c r="Q1698" s="16">
        <v>4</v>
      </c>
      <c r="R1698" s="72">
        <f t="shared" si="217"/>
        <v>1.333333333333333</v>
      </c>
      <c r="S1698" s="19" t="s">
        <v>15</v>
      </c>
      <c r="T1698" s="17">
        <f t="shared" si="221"/>
        <v>1.2000000000000002</v>
      </c>
      <c r="U1698" s="18" t="s">
        <v>15</v>
      </c>
      <c r="V1698" s="83"/>
      <c r="W1698" s="39" t="s">
        <v>5553</v>
      </c>
      <c r="X1698" s="85">
        <f t="shared" si="223"/>
        <v>52.64</v>
      </c>
      <c r="Y1698" s="85">
        <f t="shared" si="224"/>
        <v>100.26666666666667</v>
      </c>
      <c r="Z1698" s="85">
        <f>VLOOKUP(A:A,[1]周转天数!$A$1:$N$65536,14,0)</f>
        <v>75.2</v>
      </c>
    </row>
    <row r="1699" spans="1:26" ht="15" x14ac:dyDescent="0.25">
      <c r="A1699" s="87" t="s">
        <v>1723</v>
      </c>
      <c r="B1699" s="65" t="s">
        <v>6912</v>
      </c>
      <c r="C1699" s="63" t="s">
        <v>5039</v>
      </c>
      <c r="D1699" s="7" t="s">
        <v>22</v>
      </c>
      <c r="E1699" s="7">
        <v>1</v>
      </c>
      <c r="F1699" s="7">
        <v>3</v>
      </c>
      <c r="G1699" s="40" t="s">
        <v>4658</v>
      </c>
      <c r="H1699" s="68">
        <v>0.26666666666666666</v>
      </c>
      <c r="I1699" s="9">
        <v>10</v>
      </c>
      <c r="J1699" s="10">
        <f t="shared" si="218"/>
        <v>2.6666666666666665</v>
      </c>
      <c r="K1699" s="11">
        <v>1</v>
      </c>
      <c r="L1699" s="12">
        <v>2</v>
      </c>
      <c r="M1699" s="54">
        <f t="shared" si="222"/>
        <v>2</v>
      </c>
      <c r="N1699" s="13">
        <f t="shared" si="219"/>
        <v>2.8</v>
      </c>
      <c r="O1699" s="14">
        <f t="shared" si="220"/>
        <v>5.333333333333333</v>
      </c>
      <c r="P1699" s="15"/>
      <c r="Q1699" s="16">
        <v>4</v>
      </c>
      <c r="R1699" s="72">
        <f t="shared" si="217"/>
        <v>1.333333333333333</v>
      </c>
      <c r="S1699" s="19" t="s">
        <v>15</v>
      </c>
      <c r="T1699" s="17">
        <f t="shared" si="221"/>
        <v>1.2000000000000002</v>
      </c>
      <c r="U1699" s="18" t="s">
        <v>15</v>
      </c>
      <c r="V1699" s="83"/>
      <c r="W1699" s="39" t="s">
        <v>5183</v>
      </c>
      <c r="X1699" s="85">
        <f t="shared" si="223"/>
        <v>12.6</v>
      </c>
      <c r="Y1699" s="85">
        <f t="shared" si="224"/>
        <v>24</v>
      </c>
      <c r="Z1699" s="85">
        <f>VLOOKUP(A:A,[1]周转天数!$A$1:$N$65536,14,0)</f>
        <v>18</v>
      </c>
    </row>
    <row r="1700" spans="1:26" ht="15" x14ac:dyDescent="0.25">
      <c r="A1700" s="87" t="s">
        <v>1724</v>
      </c>
      <c r="B1700" s="65" t="s">
        <v>6913</v>
      </c>
      <c r="C1700" s="63" t="s">
        <v>19</v>
      </c>
      <c r="D1700" s="7" t="s">
        <v>22</v>
      </c>
      <c r="E1700" s="7">
        <v>1</v>
      </c>
      <c r="F1700" s="7">
        <v>3</v>
      </c>
      <c r="G1700" s="40" t="s">
        <v>4738</v>
      </c>
      <c r="H1700" s="68">
        <v>0.26666666666666666</v>
      </c>
      <c r="I1700" s="9">
        <v>10</v>
      </c>
      <c r="J1700" s="10">
        <f t="shared" si="218"/>
        <v>2.6666666666666665</v>
      </c>
      <c r="K1700" s="11">
        <v>1</v>
      </c>
      <c r="L1700" s="12">
        <v>2</v>
      </c>
      <c r="M1700" s="54">
        <f t="shared" si="222"/>
        <v>2</v>
      </c>
      <c r="N1700" s="13">
        <f t="shared" si="219"/>
        <v>2.8</v>
      </c>
      <c r="O1700" s="14">
        <f t="shared" si="220"/>
        <v>5.333333333333333</v>
      </c>
      <c r="P1700" s="15"/>
      <c r="Q1700" s="16">
        <v>4</v>
      </c>
      <c r="R1700" s="72">
        <f t="shared" si="217"/>
        <v>1.333333333333333</v>
      </c>
      <c r="S1700" s="19" t="s">
        <v>15</v>
      </c>
      <c r="T1700" s="17">
        <f t="shared" si="221"/>
        <v>1.2000000000000002</v>
      </c>
      <c r="U1700" s="18" t="s">
        <v>15</v>
      </c>
      <c r="V1700" s="83"/>
      <c r="W1700" s="39" t="s">
        <v>5372</v>
      </c>
      <c r="X1700" s="85">
        <f t="shared" si="223"/>
        <v>52.919999999999995</v>
      </c>
      <c r="Y1700" s="85">
        <f t="shared" si="224"/>
        <v>100.79999999999998</v>
      </c>
      <c r="Z1700" s="85">
        <f>VLOOKUP(A:A,[1]周转天数!$A$1:$N$65536,14,0)</f>
        <v>75.599999999999994</v>
      </c>
    </row>
    <row r="1701" spans="1:26" ht="15" x14ac:dyDescent="0.25">
      <c r="A1701" s="87" t="s">
        <v>1725</v>
      </c>
      <c r="B1701" s="65" t="s">
        <v>6914</v>
      </c>
      <c r="C1701" s="63" t="s">
        <v>19</v>
      </c>
      <c r="D1701" s="7" t="s">
        <v>22</v>
      </c>
      <c r="E1701" s="7">
        <v>1</v>
      </c>
      <c r="F1701" s="7">
        <v>3</v>
      </c>
      <c r="G1701" s="40" t="s">
        <v>4734</v>
      </c>
      <c r="H1701" s="68">
        <v>0.26666666666666666</v>
      </c>
      <c r="I1701" s="9">
        <v>10</v>
      </c>
      <c r="J1701" s="10">
        <f t="shared" si="218"/>
        <v>2.6666666666666665</v>
      </c>
      <c r="K1701" s="11">
        <v>1</v>
      </c>
      <c r="L1701" s="12">
        <v>2</v>
      </c>
      <c r="M1701" s="54">
        <f t="shared" si="222"/>
        <v>2</v>
      </c>
      <c r="N1701" s="13">
        <f t="shared" si="219"/>
        <v>2.8</v>
      </c>
      <c r="O1701" s="14">
        <f t="shared" si="220"/>
        <v>5.333333333333333</v>
      </c>
      <c r="P1701" s="15"/>
      <c r="Q1701" s="16">
        <v>4</v>
      </c>
      <c r="R1701" s="72">
        <f t="shared" si="217"/>
        <v>1.333333333333333</v>
      </c>
      <c r="S1701" s="19" t="s">
        <v>15</v>
      </c>
      <c r="T1701" s="17">
        <f t="shared" si="221"/>
        <v>1.2000000000000002</v>
      </c>
      <c r="U1701" s="18" t="s">
        <v>15</v>
      </c>
      <c r="V1701" s="83"/>
      <c r="W1701" s="39" t="s">
        <v>5372</v>
      </c>
      <c r="X1701" s="85">
        <f t="shared" si="223"/>
        <v>83.719999999999985</v>
      </c>
      <c r="Y1701" s="85">
        <f t="shared" si="224"/>
        <v>159.46666666666664</v>
      </c>
      <c r="Z1701" s="85">
        <f>VLOOKUP(A:A,[1]周转天数!$A$1:$N$65536,14,0)</f>
        <v>119.6</v>
      </c>
    </row>
    <row r="1702" spans="1:26" ht="15" x14ac:dyDescent="0.25">
      <c r="A1702" s="87" t="s">
        <v>1726</v>
      </c>
      <c r="B1702" s="65" t="s">
        <v>6915</v>
      </c>
      <c r="C1702" s="63" t="s">
        <v>19</v>
      </c>
      <c r="D1702" s="7" t="s">
        <v>22</v>
      </c>
      <c r="E1702" s="7">
        <v>1</v>
      </c>
      <c r="F1702" s="7">
        <v>3</v>
      </c>
      <c r="G1702" s="40" t="s">
        <v>4692</v>
      </c>
      <c r="H1702" s="68">
        <v>0.26666666666666666</v>
      </c>
      <c r="I1702" s="9">
        <v>10</v>
      </c>
      <c r="J1702" s="10">
        <f t="shared" si="218"/>
        <v>2.6666666666666665</v>
      </c>
      <c r="K1702" s="11">
        <v>1</v>
      </c>
      <c r="L1702" s="12">
        <v>2</v>
      </c>
      <c r="M1702" s="54">
        <f t="shared" si="222"/>
        <v>2</v>
      </c>
      <c r="N1702" s="13">
        <f t="shared" si="219"/>
        <v>2.8</v>
      </c>
      <c r="O1702" s="14">
        <f t="shared" si="220"/>
        <v>5.333333333333333</v>
      </c>
      <c r="P1702" s="15"/>
      <c r="Q1702" s="16">
        <v>4</v>
      </c>
      <c r="R1702" s="72">
        <f t="shared" si="217"/>
        <v>1.333333333333333</v>
      </c>
      <c r="S1702" s="19" t="s">
        <v>15</v>
      </c>
      <c r="T1702" s="17">
        <f t="shared" si="221"/>
        <v>1.2000000000000002</v>
      </c>
      <c r="U1702" s="18" t="s">
        <v>15</v>
      </c>
      <c r="V1702" s="83"/>
      <c r="W1702" s="39" t="s">
        <v>5372</v>
      </c>
      <c r="X1702" s="85">
        <f t="shared" si="223"/>
        <v>62.999999999999993</v>
      </c>
      <c r="Y1702" s="85">
        <f t="shared" si="224"/>
        <v>120</v>
      </c>
      <c r="Z1702" s="85">
        <f>VLOOKUP(A:A,[1]周转天数!$A$1:$N$65536,14,0)</f>
        <v>90</v>
      </c>
    </row>
    <row r="1703" spans="1:26" ht="15" x14ac:dyDescent="0.25">
      <c r="A1703" s="87" t="s">
        <v>1727</v>
      </c>
      <c r="B1703" s="65" t="s">
        <v>6916</v>
      </c>
      <c r="C1703" s="63" t="s">
        <v>19</v>
      </c>
      <c r="D1703" s="7" t="s">
        <v>22</v>
      </c>
      <c r="E1703" s="7">
        <v>1</v>
      </c>
      <c r="F1703" s="7">
        <v>3</v>
      </c>
      <c r="G1703" s="40" t="s">
        <v>4804</v>
      </c>
      <c r="H1703" s="68">
        <v>0.26666666666666666</v>
      </c>
      <c r="I1703" s="9">
        <v>10</v>
      </c>
      <c r="J1703" s="10">
        <f t="shared" si="218"/>
        <v>2.6666666666666665</v>
      </c>
      <c r="K1703" s="11">
        <v>1</v>
      </c>
      <c r="L1703" s="12">
        <v>2</v>
      </c>
      <c r="M1703" s="54">
        <f t="shared" si="222"/>
        <v>2</v>
      </c>
      <c r="N1703" s="13">
        <f t="shared" si="219"/>
        <v>2.8</v>
      </c>
      <c r="O1703" s="14">
        <f t="shared" si="220"/>
        <v>5.333333333333333</v>
      </c>
      <c r="P1703" s="15"/>
      <c r="Q1703" s="16">
        <v>4</v>
      </c>
      <c r="R1703" s="72">
        <f t="shared" si="217"/>
        <v>1.333333333333333</v>
      </c>
      <c r="S1703" s="19" t="s">
        <v>15</v>
      </c>
      <c r="T1703" s="17">
        <f t="shared" si="221"/>
        <v>1.2000000000000002</v>
      </c>
      <c r="U1703" s="18" t="s">
        <v>15</v>
      </c>
      <c r="V1703" s="83"/>
      <c r="W1703" s="39" t="s">
        <v>5372</v>
      </c>
      <c r="X1703" s="85">
        <f t="shared" si="223"/>
        <v>107.8</v>
      </c>
      <c r="Y1703" s="85">
        <f t="shared" si="224"/>
        <v>205.33333333333331</v>
      </c>
      <c r="Z1703" s="85">
        <f>VLOOKUP(A:A,[1]周转天数!$A$1:$N$65536,14,0)</f>
        <v>154</v>
      </c>
    </row>
    <row r="1704" spans="1:26" ht="15" x14ac:dyDescent="0.25">
      <c r="A1704" s="87" t="s">
        <v>1728</v>
      </c>
      <c r="B1704" s="65" t="s">
        <v>6917</v>
      </c>
      <c r="C1704" s="63" t="s">
        <v>4984</v>
      </c>
      <c r="D1704" s="7" t="s">
        <v>22</v>
      </c>
      <c r="E1704" s="7">
        <v>1</v>
      </c>
      <c r="F1704" s="7">
        <v>3</v>
      </c>
      <c r="G1704" s="40" t="s">
        <v>4710</v>
      </c>
      <c r="H1704" s="68">
        <v>0.26666666666666666</v>
      </c>
      <c r="I1704" s="9">
        <v>10</v>
      </c>
      <c r="J1704" s="10">
        <f t="shared" si="218"/>
        <v>2.6666666666666665</v>
      </c>
      <c r="K1704" s="11">
        <v>1</v>
      </c>
      <c r="L1704" s="12">
        <v>2</v>
      </c>
      <c r="M1704" s="54">
        <f t="shared" si="222"/>
        <v>2</v>
      </c>
      <c r="N1704" s="13">
        <f t="shared" si="219"/>
        <v>2.8</v>
      </c>
      <c r="O1704" s="14">
        <f t="shared" si="220"/>
        <v>5.333333333333333</v>
      </c>
      <c r="P1704" s="15"/>
      <c r="Q1704" s="16">
        <v>4</v>
      </c>
      <c r="R1704" s="72">
        <f t="shared" si="217"/>
        <v>1.333333333333333</v>
      </c>
      <c r="S1704" s="19" t="s">
        <v>15</v>
      </c>
      <c r="T1704" s="17">
        <f t="shared" si="221"/>
        <v>1.2000000000000002</v>
      </c>
      <c r="U1704" s="18" t="s">
        <v>15</v>
      </c>
      <c r="V1704" s="83"/>
      <c r="W1704" s="39" t="s">
        <v>5263</v>
      </c>
      <c r="X1704" s="85">
        <f t="shared" si="223"/>
        <v>5.04</v>
      </c>
      <c r="Y1704" s="85">
        <f t="shared" si="224"/>
        <v>9.6</v>
      </c>
      <c r="Z1704" s="85">
        <f>VLOOKUP(A:A,[1]周转天数!$A$1:$N$65536,14,0)</f>
        <v>7.2</v>
      </c>
    </row>
    <row r="1705" spans="1:26" ht="15" x14ac:dyDescent="0.25">
      <c r="A1705" s="87" t="s">
        <v>1729</v>
      </c>
      <c r="B1705" s="65" t="s">
        <v>6918</v>
      </c>
      <c r="C1705" s="63" t="s">
        <v>4984</v>
      </c>
      <c r="D1705" s="7" t="s">
        <v>22</v>
      </c>
      <c r="E1705" s="7">
        <v>1</v>
      </c>
      <c r="F1705" s="7">
        <v>3</v>
      </c>
      <c r="G1705" s="40" t="s">
        <v>4683</v>
      </c>
      <c r="H1705" s="68">
        <v>0.26666666666666666</v>
      </c>
      <c r="I1705" s="9">
        <v>10</v>
      </c>
      <c r="J1705" s="10">
        <f t="shared" si="218"/>
        <v>2.6666666666666665</v>
      </c>
      <c r="K1705" s="11">
        <v>1</v>
      </c>
      <c r="L1705" s="12">
        <v>2</v>
      </c>
      <c r="M1705" s="54">
        <f t="shared" si="222"/>
        <v>2</v>
      </c>
      <c r="N1705" s="13">
        <f t="shared" si="219"/>
        <v>2.8</v>
      </c>
      <c r="O1705" s="14">
        <f t="shared" si="220"/>
        <v>5.333333333333333</v>
      </c>
      <c r="P1705" s="15"/>
      <c r="Q1705" s="16">
        <v>4</v>
      </c>
      <c r="R1705" s="72">
        <f t="shared" si="217"/>
        <v>1.333333333333333</v>
      </c>
      <c r="S1705" s="19" t="s">
        <v>15</v>
      </c>
      <c r="T1705" s="17">
        <f t="shared" si="221"/>
        <v>1.2000000000000002</v>
      </c>
      <c r="U1705" s="18" t="s">
        <v>15</v>
      </c>
      <c r="V1705" s="83"/>
      <c r="W1705" s="39" t="s">
        <v>5553</v>
      </c>
      <c r="X1705" s="85">
        <f t="shared" si="223"/>
        <v>98</v>
      </c>
      <c r="Y1705" s="85">
        <f t="shared" si="224"/>
        <v>186.66666666666666</v>
      </c>
      <c r="Z1705" s="85">
        <f>VLOOKUP(A:A,[1]周转天数!$A$1:$N$65536,14,0)</f>
        <v>140</v>
      </c>
    </row>
    <row r="1706" spans="1:26" ht="15" x14ac:dyDescent="0.25">
      <c r="A1706" s="87" t="s">
        <v>1730</v>
      </c>
      <c r="B1706" s="65" t="s">
        <v>6919</v>
      </c>
      <c r="C1706" s="63" t="s">
        <v>24</v>
      </c>
      <c r="D1706" s="7" t="s">
        <v>22</v>
      </c>
      <c r="E1706" s="7">
        <v>1</v>
      </c>
      <c r="F1706" s="7">
        <v>3</v>
      </c>
      <c r="G1706" s="40" t="s">
        <v>4633</v>
      </c>
      <c r="H1706" s="68">
        <v>0.26666666666666666</v>
      </c>
      <c r="I1706" s="9">
        <v>10</v>
      </c>
      <c r="J1706" s="10">
        <f t="shared" si="218"/>
        <v>2.6666666666666665</v>
      </c>
      <c r="K1706" s="11">
        <v>1</v>
      </c>
      <c r="L1706" s="12">
        <v>2</v>
      </c>
      <c r="M1706" s="54">
        <f t="shared" si="222"/>
        <v>2</v>
      </c>
      <c r="N1706" s="13">
        <f t="shared" si="219"/>
        <v>2.8</v>
      </c>
      <c r="O1706" s="14">
        <f t="shared" si="220"/>
        <v>5.333333333333333</v>
      </c>
      <c r="P1706" s="15"/>
      <c r="Q1706" s="16">
        <v>4</v>
      </c>
      <c r="R1706" s="72">
        <f t="shared" si="217"/>
        <v>1.333333333333333</v>
      </c>
      <c r="S1706" s="19" t="s">
        <v>15</v>
      </c>
      <c r="T1706" s="17">
        <f t="shared" si="221"/>
        <v>1.2000000000000002</v>
      </c>
      <c r="U1706" s="18" t="s">
        <v>15</v>
      </c>
      <c r="V1706" s="83"/>
      <c r="W1706" s="39" t="s">
        <v>6920</v>
      </c>
      <c r="X1706" s="85">
        <f t="shared" si="223"/>
        <v>7</v>
      </c>
      <c r="Y1706" s="85">
        <f t="shared" si="224"/>
        <v>13.333333333333332</v>
      </c>
      <c r="Z1706" s="85">
        <f>VLOOKUP(A:A,[1]周转天数!$A$1:$N$65536,14,0)</f>
        <v>10</v>
      </c>
    </row>
    <row r="1707" spans="1:26" ht="15" x14ac:dyDescent="0.25">
      <c r="A1707" s="87" t="s">
        <v>1731</v>
      </c>
      <c r="B1707" s="65" t="s">
        <v>6921</v>
      </c>
      <c r="C1707" s="63" t="s">
        <v>19</v>
      </c>
      <c r="D1707" s="7" t="s">
        <v>22</v>
      </c>
      <c r="E1707" s="7">
        <v>1</v>
      </c>
      <c r="F1707" s="7">
        <v>3</v>
      </c>
      <c r="G1707" s="40" t="s">
        <v>4740</v>
      </c>
      <c r="H1707" s="68">
        <v>0.26666666666666666</v>
      </c>
      <c r="I1707" s="9">
        <v>10</v>
      </c>
      <c r="J1707" s="10">
        <f t="shared" si="218"/>
        <v>2.6666666666666665</v>
      </c>
      <c r="K1707" s="11">
        <v>1</v>
      </c>
      <c r="L1707" s="12">
        <v>2</v>
      </c>
      <c r="M1707" s="54">
        <f t="shared" si="222"/>
        <v>2</v>
      </c>
      <c r="N1707" s="13">
        <f t="shared" si="219"/>
        <v>2.8</v>
      </c>
      <c r="O1707" s="14">
        <f t="shared" si="220"/>
        <v>5.333333333333333</v>
      </c>
      <c r="P1707" s="15"/>
      <c r="Q1707" s="16">
        <v>4</v>
      </c>
      <c r="R1707" s="72">
        <f t="shared" si="217"/>
        <v>1.333333333333333</v>
      </c>
      <c r="S1707" s="19" t="s">
        <v>15</v>
      </c>
      <c r="T1707" s="17">
        <f t="shared" si="221"/>
        <v>1.2000000000000002</v>
      </c>
      <c r="U1707" s="18" t="s">
        <v>15</v>
      </c>
      <c r="V1707" s="83"/>
      <c r="W1707" s="39" t="s">
        <v>6922</v>
      </c>
      <c r="X1707" s="85">
        <f t="shared" si="223"/>
        <v>53.199999999999996</v>
      </c>
      <c r="Y1707" s="85">
        <f t="shared" si="224"/>
        <v>101.33333333333333</v>
      </c>
      <c r="Z1707" s="85">
        <f>VLOOKUP(A:A,[1]周转天数!$A$1:$N$65536,14,0)</f>
        <v>76</v>
      </c>
    </row>
    <row r="1708" spans="1:26" ht="15" x14ac:dyDescent="0.25">
      <c r="A1708" s="87" t="s">
        <v>1732</v>
      </c>
      <c r="B1708" s="65" t="s">
        <v>6923</v>
      </c>
      <c r="C1708" s="63" t="s">
        <v>19</v>
      </c>
      <c r="D1708" s="7" t="s">
        <v>22</v>
      </c>
      <c r="E1708" s="7">
        <v>1</v>
      </c>
      <c r="F1708" s="7">
        <v>3</v>
      </c>
      <c r="G1708" s="40" t="s">
        <v>4665</v>
      </c>
      <c r="H1708" s="68">
        <v>0.26666666666666666</v>
      </c>
      <c r="I1708" s="9">
        <v>10</v>
      </c>
      <c r="J1708" s="10">
        <f t="shared" si="218"/>
        <v>2.6666666666666665</v>
      </c>
      <c r="K1708" s="11">
        <v>1</v>
      </c>
      <c r="L1708" s="12">
        <v>2</v>
      </c>
      <c r="M1708" s="54">
        <f t="shared" si="222"/>
        <v>2</v>
      </c>
      <c r="N1708" s="13">
        <f t="shared" si="219"/>
        <v>2.8</v>
      </c>
      <c r="O1708" s="14">
        <f t="shared" si="220"/>
        <v>5.333333333333333</v>
      </c>
      <c r="P1708" s="15"/>
      <c r="Q1708" s="16">
        <v>4</v>
      </c>
      <c r="R1708" s="72">
        <f t="shared" si="217"/>
        <v>1.333333333333333</v>
      </c>
      <c r="S1708" s="19" t="s">
        <v>15</v>
      </c>
      <c r="T1708" s="17">
        <f t="shared" si="221"/>
        <v>1.2000000000000002</v>
      </c>
      <c r="U1708" s="18" t="s">
        <v>15</v>
      </c>
      <c r="V1708" s="83"/>
      <c r="W1708" s="39" t="s">
        <v>6629</v>
      </c>
      <c r="X1708" s="85">
        <f t="shared" si="223"/>
        <v>55.44</v>
      </c>
      <c r="Y1708" s="85">
        <f t="shared" si="224"/>
        <v>105.6</v>
      </c>
      <c r="Z1708" s="85">
        <f>VLOOKUP(A:A,[1]周转天数!$A$1:$N$65536,14,0)</f>
        <v>79.2</v>
      </c>
    </row>
    <row r="1709" spans="1:26" ht="15" x14ac:dyDescent="0.25">
      <c r="A1709" s="87" t="s">
        <v>1733</v>
      </c>
      <c r="B1709" s="65" t="s">
        <v>6924</v>
      </c>
      <c r="C1709" s="63" t="s">
        <v>4984</v>
      </c>
      <c r="D1709" s="7" t="s">
        <v>22</v>
      </c>
      <c r="E1709" s="7">
        <v>1</v>
      </c>
      <c r="F1709" s="7">
        <v>3</v>
      </c>
      <c r="G1709" s="40" t="s">
        <v>4781</v>
      </c>
      <c r="H1709" s="68">
        <v>0.26666666666666666</v>
      </c>
      <c r="I1709" s="9">
        <v>10</v>
      </c>
      <c r="J1709" s="10">
        <f t="shared" si="218"/>
        <v>2.6666666666666665</v>
      </c>
      <c r="K1709" s="11">
        <v>1</v>
      </c>
      <c r="L1709" s="12">
        <v>2</v>
      </c>
      <c r="M1709" s="54">
        <f t="shared" si="222"/>
        <v>2</v>
      </c>
      <c r="N1709" s="13">
        <f t="shared" si="219"/>
        <v>2.8</v>
      </c>
      <c r="O1709" s="14">
        <f t="shared" si="220"/>
        <v>5.333333333333333</v>
      </c>
      <c r="P1709" s="15"/>
      <c r="Q1709" s="16">
        <v>4</v>
      </c>
      <c r="R1709" s="72">
        <f t="shared" si="217"/>
        <v>1.333333333333333</v>
      </c>
      <c r="S1709" s="19" t="s">
        <v>15</v>
      </c>
      <c r="T1709" s="17">
        <f t="shared" si="221"/>
        <v>1.2000000000000002</v>
      </c>
      <c r="U1709" s="18" t="s">
        <v>15</v>
      </c>
      <c r="V1709" s="83"/>
      <c r="W1709" s="39" t="s">
        <v>6925</v>
      </c>
      <c r="X1709" s="85">
        <f t="shared" si="223"/>
        <v>89.6</v>
      </c>
      <c r="Y1709" s="85">
        <f t="shared" si="224"/>
        <v>170.66666666666666</v>
      </c>
      <c r="Z1709" s="85">
        <f>VLOOKUP(A:A,[1]周转天数!$A$1:$N$65536,14,0)</f>
        <v>128</v>
      </c>
    </row>
    <row r="1710" spans="1:26" ht="15" x14ac:dyDescent="0.25">
      <c r="A1710" s="87" t="s">
        <v>1734</v>
      </c>
      <c r="B1710" s="65" t="s">
        <v>6926</v>
      </c>
      <c r="C1710" s="63" t="s">
        <v>19</v>
      </c>
      <c r="D1710" s="7" t="s">
        <v>22</v>
      </c>
      <c r="E1710" s="7">
        <v>1</v>
      </c>
      <c r="F1710" s="7">
        <v>3</v>
      </c>
      <c r="G1710" s="40" t="s">
        <v>4694</v>
      </c>
      <c r="H1710" s="68">
        <v>0.26666666666666666</v>
      </c>
      <c r="I1710" s="9">
        <v>10</v>
      </c>
      <c r="J1710" s="10">
        <f t="shared" si="218"/>
        <v>2.6666666666666665</v>
      </c>
      <c r="K1710" s="11">
        <v>1</v>
      </c>
      <c r="L1710" s="12">
        <v>2</v>
      </c>
      <c r="M1710" s="54">
        <f t="shared" si="222"/>
        <v>2</v>
      </c>
      <c r="N1710" s="13">
        <f t="shared" si="219"/>
        <v>2.8</v>
      </c>
      <c r="O1710" s="14">
        <f t="shared" si="220"/>
        <v>5.333333333333333</v>
      </c>
      <c r="P1710" s="15"/>
      <c r="Q1710" s="16">
        <v>4</v>
      </c>
      <c r="R1710" s="72">
        <f t="shared" si="217"/>
        <v>1.333333333333333</v>
      </c>
      <c r="S1710" s="19" t="s">
        <v>15</v>
      </c>
      <c r="T1710" s="17">
        <f t="shared" si="221"/>
        <v>1.2000000000000002</v>
      </c>
      <c r="U1710" s="18" t="s">
        <v>15</v>
      </c>
      <c r="V1710" s="83"/>
      <c r="W1710" s="39" t="s">
        <v>5948</v>
      </c>
      <c r="X1710" s="85">
        <f t="shared" si="223"/>
        <v>52.64</v>
      </c>
      <c r="Y1710" s="85">
        <f t="shared" si="224"/>
        <v>100.26666666666667</v>
      </c>
      <c r="Z1710" s="85">
        <f>VLOOKUP(A:A,[1]周转天数!$A$1:$N$65536,14,0)</f>
        <v>75.2</v>
      </c>
    </row>
    <row r="1711" spans="1:26" ht="15" x14ac:dyDescent="0.25">
      <c r="A1711" s="87" t="s">
        <v>1735</v>
      </c>
      <c r="B1711" s="65" t="s">
        <v>6927</v>
      </c>
      <c r="C1711" s="63" t="s">
        <v>5044</v>
      </c>
      <c r="D1711" s="7" t="s">
        <v>22</v>
      </c>
      <c r="E1711" s="7">
        <v>1</v>
      </c>
      <c r="F1711" s="7">
        <v>3</v>
      </c>
      <c r="G1711" s="40" t="s">
        <v>4738</v>
      </c>
      <c r="H1711" s="68">
        <v>0.26666666666666666</v>
      </c>
      <c r="I1711" s="9">
        <v>10</v>
      </c>
      <c r="J1711" s="10">
        <f t="shared" si="218"/>
        <v>2.6666666666666665</v>
      </c>
      <c r="K1711" s="11">
        <v>1</v>
      </c>
      <c r="L1711" s="12">
        <v>2</v>
      </c>
      <c r="M1711" s="54">
        <f t="shared" si="222"/>
        <v>2</v>
      </c>
      <c r="N1711" s="13">
        <f t="shared" si="219"/>
        <v>2.8</v>
      </c>
      <c r="O1711" s="14">
        <f t="shared" si="220"/>
        <v>5.333333333333333</v>
      </c>
      <c r="P1711" s="15"/>
      <c r="Q1711" s="16">
        <v>4</v>
      </c>
      <c r="R1711" s="72">
        <f t="shared" si="217"/>
        <v>1.333333333333333</v>
      </c>
      <c r="S1711" s="19" t="s">
        <v>15</v>
      </c>
      <c r="T1711" s="17">
        <f t="shared" si="221"/>
        <v>1.2000000000000002</v>
      </c>
      <c r="U1711" s="18" t="s">
        <v>15</v>
      </c>
      <c r="V1711" s="83"/>
      <c r="W1711" s="39" t="s">
        <v>5324</v>
      </c>
      <c r="X1711" s="85">
        <f t="shared" si="223"/>
        <v>52.919999999999995</v>
      </c>
      <c r="Y1711" s="85">
        <f t="shared" si="224"/>
        <v>100.79999999999998</v>
      </c>
      <c r="Z1711" s="85">
        <f>VLOOKUP(A:A,[1]周转天数!$A$1:$N$65536,14,0)</f>
        <v>75.599999999999994</v>
      </c>
    </row>
    <row r="1712" spans="1:26" ht="15" x14ac:dyDescent="0.25">
      <c r="A1712" s="87" t="s">
        <v>1736</v>
      </c>
      <c r="B1712" s="65" t="s">
        <v>6928</v>
      </c>
      <c r="C1712" s="63" t="s">
        <v>19</v>
      </c>
      <c r="D1712" s="7" t="s">
        <v>22</v>
      </c>
      <c r="E1712" s="7">
        <v>1</v>
      </c>
      <c r="F1712" s="7">
        <v>3</v>
      </c>
      <c r="G1712" s="40" t="s">
        <v>4707</v>
      </c>
      <c r="H1712" s="68">
        <v>0.26666666666666666</v>
      </c>
      <c r="I1712" s="9">
        <v>10</v>
      </c>
      <c r="J1712" s="10">
        <f t="shared" si="218"/>
        <v>2.6666666666666665</v>
      </c>
      <c r="K1712" s="11">
        <v>1</v>
      </c>
      <c r="L1712" s="12">
        <v>2</v>
      </c>
      <c r="M1712" s="54">
        <f t="shared" si="222"/>
        <v>2</v>
      </c>
      <c r="N1712" s="13">
        <f t="shared" si="219"/>
        <v>2.8</v>
      </c>
      <c r="O1712" s="14">
        <f t="shared" si="220"/>
        <v>5.333333333333333</v>
      </c>
      <c r="P1712" s="15"/>
      <c r="Q1712" s="16">
        <v>4</v>
      </c>
      <c r="R1712" s="72">
        <f t="shared" ref="R1712:R1775" si="225">O1712-Q1712</f>
        <v>1.333333333333333</v>
      </c>
      <c r="S1712" s="19" t="s">
        <v>15</v>
      </c>
      <c r="T1712" s="17">
        <f t="shared" si="221"/>
        <v>1.2000000000000002</v>
      </c>
      <c r="U1712" s="18" t="s">
        <v>15</v>
      </c>
      <c r="V1712" s="83"/>
      <c r="W1712" s="39" t="s">
        <v>5953</v>
      </c>
      <c r="X1712" s="85">
        <f t="shared" si="223"/>
        <v>38.64</v>
      </c>
      <c r="Y1712" s="85">
        <f t="shared" si="224"/>
        <v>73.599999999999994</v>
      </c>
      <c r="Z1712" s="85">
        <f>VLOOKUP(A:A,[1]周转天数!$A$1:$N$65536,14,0)</f>
        <v>55.2</v>
      </c>
    </row>
    <row r="1713" spans="1:26" ht="15" x14ac:dyDescent="0.25">
      <c r="A1713" s="87" t="s">
        <v>1737</v>
      </c>
      <c r="B1713" s="65" t="s">
        <v>6929</v>
      </c>
      <c r="C1713" s="63" t="s">
        <v>24</v>
      </c>
      <c r="D1713" s="7" t="s">
        <v>22</v>
      </c>
      <c r="E1713" s="7">
        <v>1</v>
      </c>
      <c r="F1713" s="7">
        <v>3</v>
      </c>
      <c r="G1713" s="40" t="s">
        <v>4658</v>
      </c>
      <c r="H1713" s="68">
        <v>0.26666666666666666</v>
      </c>
      <c r="I1713" s="9">
        <v>10</v>
      </c>
      <c r="J1713" s="10">
        <f t="shared" si="218"/>
        <v>2.6666666666666665</v>
      </c>
      <c r="K1713" s="11">
        <v>1</v>
      </c>
      <c r="L1713" s="12">
        <v>2</v>
      </c>
      <c r="M1713" s="54">
        <f t="shared" si="222"/>
        <v>2</v>
      </c>
      <c r="N1713" s="13">
        <f t="shared" si="219"/>
        <v>2.8</v>
      </c>
      <c r="O1713" s="14">
        <f t="shared" si="220"/>
        <v>5.333333333333333</v>
      </c>
      <c r="P1713" s="15"/>
      <c r="Q1713" s="16">
        <v>4</v>
      </c>
      <c r="R1713" s="72">
        <f t="shared" si="225"/>
        <v>1.333333333333333</v>
      </c>
      <c r="S1713" s="19" t="s">
        <v>15</v>
      </c>
      <c r="T1713" s="17">
        <f t="shared" si="221"/>
        <v>1.2000000000000002</v>
      </c>
      <c r="U1713" s="18" t="s">
        <v>15</v>
      </c>
      <c r="V1713" s="83"/>
      <c r="W1713" s="39" t="s">
        <v>5040</v>
      </c>
      <c r="X1713" s="85">
        <f t="shared" si="223"/>
        <v>12.6</v>
      </c>
      <c r="Y1713" s="85">
        <f t="shared" si="224"/>
        <v>24</v>
      </c>
      <c r="Z1713" s="85">
        <f>VLOOKUP(A:A,[1]周转天数!$A$1:$N$65536,14,0)</f>
        <v>18</v>
      </c>
    </row>
    <row r="1714" spans="1:26" ht="15" x14ac:dyDescent="0.25">
      <c r="A1714" s="87" t="s">
        <v>1738</v>
      </c>
      <c r="B1714" s="65" t="s">
        <v>6930</v>
      </c>
      <c r="C1714" s="63" t="s">
        <v>20</v>
      </c>
      <c r="D1714" s="7" t="s">
        <v>22</v>
      </c>
      <c r="E1714" s="7">
        <v>1</v>
      </c>
      <c r="F1714" s="7">
        <v>3</v>
      </c>
      <c r="G1714" s="40" t="s">
        <v>4678</v>
      </c>
      <c r="H1714" s="68">
        <v>0.26666666666666666</v>
      </c>
      <c r="I1714" s="9">
        <v>10</v>
      </c>
      <c r="J1714" s="10">
        <f t="shared" si="218"/>
        <v>2.6666666666666665</v>
      </c>
      <c r="K1714" s="11">
        <v>1</v>
      </c>
      <c r="L1714" s="12">
        <v>2</v>
      </c>
      <c r="M1714" s="54">
        <f t="shared" si="222"/>
        <v>2</v>
      </c>
      <c r="N1714" s="13">
        <f t="shared" si="219"/>
        <v>2.8</v>
      </c>
      <c r="O1714" s="14">
        <f t="shared" si="220"/>
        <v>5.333333333333333</v>
      </c>
      <c r="P1714" s="15"/>
      <c r="Q1714" s="16">
        <v>4</v>
      </c>
      <c r="R1714" s="72">
        <f t="shared" si="225"/>
        <v>1.333333333333333</v>
      </c>
      <c r="S1714" s="19" t="s">
        <v>15</v>
      </c>
      <c r="T1714" s="17">
        <f t="shared" si="221"/>
        <v>1.2000000000000002</v>
      </c>
      <c r="U1714" s="18" t="s">
        <v>15</v>
      </c>
      <c r="V1714" s="83"/>
      <c r="W1714" s="39" t="s">
        <v>5045</v>
      </c>
      <c r="X1714" s="85">
        <f t="shared" si="223"/>
        <v>16.239999999999998</v>
      </c>
      <c r="Y1714" s="85">
        <f t="shared" si="224"/>
        <v>30.93333333333333</v>
      </c>
      <c r="Z1714" s="85">
        <f>VLOOKUP(A:A,[1]周转天数!$A$1:$N$65536,14,0)</f>
        <v>23.2</v>
      </c>
    </row>
    <row r="1715" spans="1:26" ht="15" x14ac:dyDescent="0.25">
      <c r="A1715" s="87" t="s">
        <v>1739</v>
      </c>
      <c r="B1715" s="65" t="s">
        <v>6931</v>
      </c>
      <c r="C1715" s="63" t="s">
        <v>19</v>
      </c>
      <c r="D1715" s="7" t="s">
        <v>22</v>
      </c>
      <c r="E1715" s="7">
        <v>1</v>
      </c>
      <c r="F1715" s="7">
        <v>3</v>
      </c>
      <c r="G1715" s="40" t="s">
        <v>4640</v>
      </c>
      <c r="H1715" s="68">
        <v>0.26666666666666666</v>
      </c>
      <c r="I1715" s="9">
        <v>10</v>
      </c>
      <c r="J1715" s="10">
        <f t="shared" si="218"/>
        <v>2.6666666666666665</v>
      </c>
      <c r="K1715" s="11">
        <v>1</v>
      </c>
      <c r="L1715" s="12">
        <v>2</v>
      </c>
      <c r="M1715" s="54">
        <f t="shared" si="222"/>
        <v>2</v>
      </c>
      <c r="N1715" s="13">
        <f t="shared" si="219"/>
        <v>2.8</v>
      </c>
      <c r="O1715" s="14">
        <f t="shared" si="220"/>
        <v>5.333333333333333</v>
      </c>
      <c r="P1715" s="15"/>
      <c r="Q1715" s="16">
        <v>4</v>
      </c>
      <c r="R1715" s="72">
        <f t="shared" si="225"/>
        <v>1.333333333333333</v>
      </c>
      <c r="S1715" s="19" t="s">
        <v>15</v>
      </c>
      <c r="T1715" s="17">
        <f t="shared" si="221"/>
        <v>1.2000000000000002</v>
      </c>
      <c r="U1715" s="18" t="s">
        <v>15</v>
      </c>
      <c r="V1715" s="83"/>
      <c r="W1715" s="39" t="s">
        <v>5089</v>
      </c>
      <c r="X1715" s="85">
        <f t="shared" si="223"/>
        <v>15.399999999999999</v>
      </c>
      <c r="Y1715" s="85">
        <f t="shared" si="224"/>
        <v>29.333333333333332</v>
      </c>
      <c r="Z1715" s="85">
        <f>VLOOKUP(A:A,[1]周转天数!$A$1:$N$65536,14,0)</f>
        <v>22</v>
      </c>
    </row>
    <row r="1716" spans="1:26" ht="15" x14ac:dyDescent="0.25">
      <c r="A1716" s="87" t="s">
        <v>1740</v>
      </c>
      <c r="B1716" s="65" t="s">
        <v>6932</v>
      </c>
      <c r="C1716" s="63" t="s">
        <v>5044</v>
      </c>
      <c r="D1716" s="7" t="s">
        <v>22</v>
      </c>
      <c r="E1716" s="7">
        <v>1</v>
      </c>
      <c r="F1716" s="7">
        <v>3</v>
      </c>
      <c r="G1716" s="40" t="s">
        <v>4739</v>
      </c>
      <c r="H1716" s="68">
        <v>0.26666666666666666</v>
      </c>
      <c r="I1716" s="9">
        <v>10</v>
      </c>
      <c r="J1716" s="10">
        <f t="shared" si="218"/>
        <v>2.6666666666666665</v>
      </c>
      <c r="K1716" s="11">
        <v>1</v>
      </c>
      <c r="L1716" s="12">
        <v>2</v>
      </c>
      <c r="M1716" s="54">
        <f t="shared" si="222"/>
        <v>2</v>
      </c>
      <c r="N1716" s="13">
        <f t="shared" si="219"/>
        <v>2.8</v>
      </c>
      <c r="O1716" s="14">
        <f t="shared" si="220"/>
        <v>5.333333333333333</v>
      </c>
      <c r="P1716" s="15"/>
      <c r="Q1716" s="16">
        <v>4</v>
      </c>
      <c r="R1716" s="72">
        <f t="shared" si="225"/>
        <v>1.333333333333333</v>
      </c>
      <c r="S1716" s="19" t="s">
        <v>15</v>
      </c>
      <c r="T1716" s="17">
        <f t="shared" si="221"/>
        <v>1.2000000000000002</v>
      </c>
      <c r="U1716" s="18" t="s">
        <v>15</v>
      </c>
      <c r="V1716" s="83"/>
      <c r="W1716" s="39" t="s">
        <v>5089</v>
      </c>
      <c r="X1716" s="85">
        <f t="shared" si="223"/>
        <v>46.199999999999996</v>
      </c>
      <c r="Y1716" s="85">
        <f t="shared" si="224"/>
        <v>88</v>
      </c>
      <c r="Z1716" s="85">
        <f>VLOOKUP(A:A,[1]周转天数!$A$1:$N$65536,14,0)</f>
        <v>66</v>
      </c>
    </row>
    <row r="1717" spans="1:26" ht="15" x14ac:dyDescent="0.25">
      <c r="A1717" s="87" t="s">
        <v>1741</v>
      </c>
      <c r="B1717" s="65" t="s">
        <v>6933</v>
      </c>
      <c r="C1717" s="63" t="s">
        <v>19</v>
      </c>
      <c r="D1717" s="7" t="s">
        <v>22</v>
      </c>
      <c r="E1717" s="7">
        <v>1</v>
      </c>
      <c r="F1717" s="7">
        <v>3</v>
      </c>
      <c r="G1717" s="40" t="s">
        <v>4704</v>
      </c>
      <c r="H1717" s="68">
        <v>0.26666666666666666</v>
      </c>
      <c r="I1717" s="9">
        <v>10</v>
      </c>
      <c r="J1717" s="10">
        <f t="shared" si="218"/>
        <v>2.6666666666666665</v>
      </c>
      <c r="K1717" s="11">
        <v>1</v>
      </c>
      <c r="L1717" s="12">
        <v>2</v>
      </c>
      <c r="M1717" s="54">
        <f t="shared" si="222"/>
        <v>2</v>
      </c>
      <c r="N1717" s="13">
        <f t="shared" si="219"/>
        <v>2.8</v>
      </c>
      <c r="O1717" s="14">
        <f t="shared" si="220"/>
        <v>5.333333333333333</v>
      </c>
      <c r="P1717" s="15"/>
      <c r="Q1717" s="16">
        <v>4</v>
      </c>
      <c r="R1717" s="72">
        <f t="shared" si="225"/>
        <v>1.333333333333333</v>
      </c>
      <c r="S1717" s="19" t="s">
        <v>15</v>
      </c>
      <c r="T1717" s="17">
        <f t="shared" si="221"/>
        <v>1.2000000000000002</v>
      </c>
      <c r="U1717" s="18" t="s">
        <v>15</v>
      </c>
      <c r="V1717" s="83"/>
      <c r="W1717" s="39" t="s">
        <v>5089</v>
      </c>
      <c r="X1717" s="85">
        <f t="shared" si="223"/>
        <v>111.71999999999998</v>
      </c>
      <c r="Y1717" s="85">
        <f t="shared" si="224"/>
        <v>212.79999999999998</v>
      </c>
      <c r="Z1717" s="85">
        <f>VLOOKUP(A:A,[1]周转天数!$A$1:$N$65536,14,0)</f>
        <v>159.6</v>
      </c>
    </row>
    <row r="1718" spans="1:26" ht="15" x14ac:dyDescent="0.25">
      <c r="A1718" s="87" t="s">
        <v>1742</v>
      </c>
      <c r="B1718" s="65" t="s">
        <v>6934</v>
      </c>
      <c r="C1718" s="63" t="s">
        <v>19</v>
      </c>
      <c r="D1718" s="7" t="s">
        <v>22</v>
      </c>
      <c r="E1718" s="7">
        <v>1</v>
      </c>
      <c r="F1718" s="7">
        <v>3</v>
      </c>
      <c r="G1718" s="40" t="s">
        <v>4688</v>
      </c>
      <c r="H1718" s="68">
        <v>0.26666666666666666</v>
      </c>
      <c r="I1718" s="9">
        <v>10</v>
      </c>
      <c r="J1718" s="10">
        <f t="shared" si="218"/>
        <v>2.6666666666666665</v>
      </c>
      <c r="K1718" s="11">
        <v>1</v>
      </c>
      <c r="L1718" s="12">
        <v>2</v>
      </c>
      <c r="M1718" s="54">
        <f t="shared" si="222"/>
        <v>2</v>
      </c>
      <c r="N1718" s="13">
        <f t="shared" si="219"/>
        <v>2.8</v>
      </c>
      <c r="O1718" s="14">
        <f t="shared" si="220"/>
        <v>5.333333333333333</v>
      </c>
      <c r="P1718" s="15"/>
      <c r="Q1718" s="16">
        <v>4</v>
      </c>
      <c r="R1718" s="72">
        <f t="shared" si="225"/>
        <v>1.333333333333333</v>
      </c>
      <c r="S1718" s="19" t="s">
        <v>15</v>
      </c>
      <c r="T1718" s="17">
        <f t="shared" si="221"/>
        <v>1.2000000000000002</v>
      </c>
      <c r="U1718" s="18" t="s">
        <v>15</v>
      </c>
      <c r="V1718" s="83"/>
      <c r="W1718" s="39" t="s">
        <v>5458</v>
      </c>
      <c r="X1718" s="85">
        <f t="shared" si="223"/>
        <v>55.719999999999992</v>
      </c>
      <c r="Y1718" s="85">
        <f t="shared" si="224"/>
        <v>106.13333333333333</v>
      </c>
      <c r="Z1718" s="85">
        <f>VLOOKUP(A:A,[1]周转天数!$A$1:$N$65536,14,0)</f>
        <v>79.599999999999994</v>
      </c>
    </row>
    <row r="1719" spans="1:26" ht="15" x14ac:dyDescent="0.25">
      <c r="A1719" s="87" t="s">
        <v>1743</v>
      </c>
      <c r="B1719" s="65" t="s">
        <v>6935</v>
      </c>
      <c r="C1719" s="63" t="s">
        <v>19</v>
      </c>
      <c r="D1719" s="7" t="s">
        <v>22</v>
      </c>
      <c r="E1719" s="7">
        <v>1</v>
      </c>
      <c r="F1719" s="7">
        <v>3</v>
      </c>
      <c r="G1719" s="40" t="s">
        <v>4688</v>
      </c>
      <c r="H1719" s="68">
        <v>0.26666666666666666</v>
      </c>
      <c r="I1719" s="9">
        <v>10</v>
      </c>
      <c r="J1719" s="10">
        <f t="shared" si="218"/>
        <v>2.6666666666666665</v>
      </c>
      <c r="K1719" s="11">
        <v>1</v>
      </c>
      <c r="L1719" s="12">
        <v>2</v>
      </c>
      <c r="M1719" s="54">
        <f t="shared" si="222"/>
        <v>2</v>
      </c>
      <c r="N1719" s="13">
        <f t="shared" si="219"/>
        <v>2.8</v>
      </c>
      <c r="O1719" s="14">
        <f t="shared" si="220"/>
        <v>5.333333333333333</v>
      </c>
      <c r="P1719" s="15"/>
      <c r="Q1719" s="16">
        <v>4</v>
      </c>
      <c r="R1719" s="72">
        <f t="shared" si="225"/>
        <v>1.333333333333333</v>
      </c>
      <c r="S1719" s="19" t="s">
        <v>15</v>
      </c>
      <c r="T1719" s="17">
        <f t="shared" si="221"/>
        <v>1.2000000000000002</v>
      </c>
      <c r="U1719" s="18" t="s">
        <v>15</v>
      </c>
      <c r="V1719" s="83"/>
      <c r="W1719" s="39" t="s">
        <v>5458</v>
      </c>
      <c r="X1719" s="85">
        <f t="shared" si="223"/>
        <v>55.719999999999992</v>
      </c>
      <c r="Y1719" s="85">
        <f t="shared" si="224"/>
        <v>106.13333333333333</v>
      </c>
      <c r="Z1719" s="85">
        <f>VLOOKUP(A:A,[1]周转天数!$A$1:$N$65536,14,0)</f>
        <v>79.599999999999994</v>
      </c>
    </row>
    <row r="1720" spans="1:26" ht="15" x14ac:dyDescent="0.25">
      <c r="A1720" s="87" t="s">
        <v>1744</v>
      </c>
      <c r="B1720" s="65" t="s">
        <v>6936</v>
      </c>
      <c r="C1720" s="63" t="s">
        <v>20</v>
      </c>
      <c r="D1720" s="7" t="s">
        <v>22</v>
      </c>
      <c r="E1720" s="7">
        <v>1</v>
      </c>
      <c r="F1720" s="7">
        <v>3</v>
      </c>
      <c r="G1720" s="40" t="s">
        <v>4694</v>
      </c>
      <c r="H1720" s="68">
        <v>0.26666666666666666</v>
      </c>
      <c r="I1720" s="9">
        <v>10</v>
      </c>
      <c r="J1720" s="10">
        <f t="shared" si="218"/>
        <v>2.6666666666666665</v>
      </c>
      <c r="K1720" s="11">
        <v>1</v>
      </c>
      <c r="L1720" s="12">
        <v>2</v>
      </c>
      <c r="M1720" s="54">
        <f t="shared" si="222"/>
        <v>2</v>
      </c>
      <c r="N1720" s="13">
        <f t="shared" si="219"/>
        <v>2.8</v>
      </c>
      <c r="O1720" s="14">
        <f t="shared" si="220"/>
        <v>5.333333333333333</v>
      </c>
      <c r="P1720" s="15"/>
      <c r="Q1720" s="16">
        <v>4</v>
      </c>
      <c r="R1720" s="72">
        <f t="shared" si="225"/>
        <v>1.333333333333333</v>
      </c>
      <c r="S1720" s="19" t="s">
        <v>15</v>
      </c>
      <c r="T1720" s="17">
        <f t="shared" si="221"/>
        <v>1.2000000000000002</v>
      </c>
      <c r="U1720" s="18" t="s">
        <v>15</v>
      </c>
      <c r="V1720" s="83"/>
      <c r="W1720" s="39" t="s">
        <v>5045</v>
      </c>
      <c r="X1720" s="85">
        <f t="shared" si="223"/>
        <v>52.64</v>
      </c>
      <c r="Y1720" s="85">
        <f t="shared" si="224"/>
        <v>100.26666666666667</v>
      </c>
      <c r="Z1720" s="85">
        <f>VLOOKUP(A:A,[1]周转天数!$A$1:$N$65536,14,0)</f>
        <v>75.2</v>
      </c>
    </row>
    <row r="1721" spans="1:26" ht="15" x14ac:dyDescent="0.25">
      <c r="A1721" s="87" t="s">
        <v>1745</v>
      </c>
      <c r="B1721" s="65" t="s">
        <v>6937</v>
      </c>
      <c r="C1721" s="63" t="s">
        <v>5044</v>
      </c>
      <c r="D1721" s="7" t="s">
        <v>22</v>
      </c>
      <c r="E1721" s="7">
        <v>1</v>
      </c>
      <c r="F1721" s="7">
        <v>3</v>
      </c>
      <c r="G1721" s="40" t="s">
        <v>4805</v>
      </c>
      <c r="H1721" s="68">
        <v>0.26666666666666666</v>
      </c>
      <c r="I1721" s="9">
        <v>10</v>
      </c>
      <c r="J1721" s="10">
        <f t="shared" si="218"/>
        <v>2.6666666666666665</v>
      </c>
      <c r="K1721" s="11">
        <v>1</v>
      </c>
      <c r="L1721" s="12">
        <v>2</v>
      </c>
      <c r="M1721" s="54">
        <f t="shared" si="222"/>
        <v>2</v>
      </c>
      <c r="N1721" s="13">
        <f t="shared" si="219"/>
        <v>2.8</v>
      </c>
      <c r="O1721" s="14">
        <f t="shared" si="220"/>
        <v>5.333333333333333</v>
      </c>
      <c r="P1721" s="15"/>
      <c r="Q1721" s="16">
        <v>4</v>
      </c>
      <c r="R1721" s="72">
        <f t="shared" si="225"/>
        <v>1.333333333333333</v>
      </c>
      <c r="S1721" s="19" t="s">
        <v>15</v>
      </c>
      <c r="T1721" s="17">
        <f t="shared" si="221"/>
        <v>1.2000000000000002</v>
      </c>
      <c r="U1721" s="18" t="s">
        <v>15</v>
      </c>
      <c r="V1721" s="83"/>
      <c r="W1721" s="39" t="s">
        <v>5324</v>
      </c>
      <c r="X1721" s="85">
        <f t="shared" si="223"/>
        <v>109.19999999999999</v>
      </c>
      <c r="Y1721" s="85">
        <f t="shared" si="224"/>
        <v>208</v>
      </c>
      <c r="Z1721" s="85">
        <f>VLOOKUP(A:A,[1]周转天数!$A$1:$N$65536,14,0)</f>
        <v>156</v>
      </c>
    </row>
    <row r="1722" spans="1:26" ht="15" x14ac:dyDescent="0.25">
      <c r="A1722" s="87" t="s">
        <v>1746</v>
      </c>
      <c r="B1722" s="65" t="s">
        <v>6938</v>
      </c>
      <c r="C1722" s="63" t="s">
        <v>5044</v>
      </c>
      <c r="D1722" s="7" t="s">
        <v>22</v>
      </c>
      <c r="E1722" s="7">
        <v>1</v>
      </c>
      <c r="F1722" s="7">
        <v>3</v>
      </c>
      <c r="G1722" s="40" t="s">
        <v>4695</v>
      </c>
      <c r="H1722" s="68">
        <v>0.26666666666666666</v>
      </c>
      <c r="I1722" s="9">
        <v>10</v>
      </c>
      <c r="J1722" s="10">
        <f t="shared" si="218"/>
        <v>2.6666666666666665</v>
      </c>
      <c r="K1722" s="11">
        <v>1</v>
      </c>
      <c r="L1722" s="12">
        <v>2</v>
      </c>
      <c r="M1722" s="54">
        <f t="shared" si="222"/>
        <v>2</v>
      </c>
      <c r="N1722" s="13">
        <f t="shared" si="219"/>
        <v>2.8</v>
      </c>
      <c r="O1722" s="14">
        <f t="shared" si="220"/>
        <v>5.333333333333333</v>
      </c>
      <c r="P1722" s="15"/>
      <c r="Q1722" s="16">
        <v>4</v>
      </c>
      <c r="R1722" s="72">
        <f t="shared" si="225"/>
        <v>1.333333333333333</v>
      </c>
      <c r="S1722" s="19" t="s">
        <v>15</v>
      </c>
      <c r="T1722" s="17">
        <f t="shared" si="221"/>
        <v>1.2000000000000002</v>
      </c>
      <c r="U1722" s="18" t="s">
        <v>15</v>
      </c>
      <c r="V1722" s="83"/>
      <c r="W1722" s="39" t="s">
        <v>5089</v>
      </c>
      <c r="X1722" s="85">
        <f t="shared" si="223"/>
        <v>50.4</v>
      </c>
      <c r="Y1722" s="85">
        <f t="shared" si="224"/>
        <v>96</v>
      </c>
      <c r="Z1722" s="85">
        <f>VLOOKUP(A:A,[1]周转天数!$A$1:$N$65536,14,0)</f>
        <v>72</v>
      </c>
    </row>
    <row r="1723" spans="1:26" ht="15" x14ac:dyDescent="0.25">
      <c r="A1723" s="87" t="s">
        <v>1747</v>
      </c>
      <c r="B1723" s="65" t="s">
        <v>6939</v>
      </c>
      <c r="C1723" s="63" t="s">
        <v>24</v>
      </c>
      <c r="D1723" s="7" t="s">
        <v>22</v>
      </c>
      <c r="E1723" s="7">
        <v>1</v>
      </c>
      <c r="F1723" s="7">
        <v>3</v>
      </c>
      <c r="G1723" s="40" t="s">
        <v>4690</v>
      </c>
      <c r="H1723" s="68">
        <v>0.26666666666666666</v>
      </c>
      <c r="I1723" s="9">
        <v>10</v>
      </c>
      <c r="J1723" s="10">
        <f t="shared" si="218"/>
        <v>2.6666666666666665</v>
      </c>
      <c r="K1723" s="11">
        <v>1</v>
      </c>
      <c r="L1723" s="12">
        <v>2</v>
      </c>
      <c r="M1723" s="54">
        <f t="shared" si="222"/>
        <v>2</v>
      </c>
      <c r="N1723" s="13">
        <f t="shared" si="219"/>
        <v>2.8</v>
      </c>
      <c r="O1723" s="14">
        <f t="shared" si="220"/>
        <v>5.333333333333333</v>
      </c>
      <c r="P1723" s="15"/>
      <c r="Q1723" s="16">
        <v>4</v>
      </c>
      <c r="R1723" s="72">
        <f t="shared" si="225"/>
        <v>1.333333333333333</v>
      </c>
      <c r="S1723" s="19" t="s">
        <v>15</v>
      </c>
      <c r="T1723" s="17">
        <f t="shared" si="221"/>
        <v>1.2000000000000002</v>
      </c>
      <c r="U1723" s="18" t="s">
        <v>15</v>
      </c>
      <c r="V1723" s="83"/>
      <c r="W1723" s="39" t="s">
        <v>5199</v>
      </c>
      <c r="X1723" s="85">
        <f t="shared" si="223"/>
        <v>100.8</v>
      </c>
      <c r="Y1723" s="85">
        <f t="shared" si="224"/>
        <v>192</v>
      </c>
      <c r="Z1723" s="85">
        <f>VLOOKUP(A:A,[1]周转天数!$A$1:$N$65536,14,0)</f>
        <v>144</v>
      </c>
    </row>
    <row r="1724" spans="1:26" ht="15" x14ac:dyDescent="0.25">
      <c r="A1724" s="87" t="s">
        <v>1748</v>
      </c>
      <c r="B1724" s="65" t="s">
        <v>6940</v>
      </c>
      <c r="C1724" s="63" t="s">
        <v>19</v>
      </c>
      <c r="D1724" s="7" t="s">
        <v>22</v>
      </c>
      <c r="E1724" s="7">
        <v>1</v>
      </c>
      <c r="F1724" s="7">
        <v>3</v>
      </c>
      <c r="G1724" s="40" t="s">
        <v>4665</v>
      </c>
      <c r="H1724" s="68">
        <v>0.26666666666666666</v>
      </c>
      <c r="I1724" s="9">
        <v>10</v>
      </c>
      <c r="J1724" s="10">
        <f t="shared" si="218"/>
        <v>2.6666666666666665</v>
      </c>
      <c r="K1724" s="11">
        <v>1</v>
      </c>
      <c r="L1724" s="12">
        <v>2</v>
      </c>
      <c r="M1724" s="54">
        <f t="shared" si="222"/>
        <v>2</v>
      </c>
      <c r="N1724" s="13">
        <f t="shared" si="219"/>
        <v>2.8</v>
      </c>
      <c r="O1724" s="14">
        <f t="shared" si="220"/>
        <v>5.333333333333333</v>
      </c>
      <c r="P1724" s="15"/>
      <c r="Q1724" s="16">
        <v>4</v>
      </c>
      <c r="R1724" s="72">
        <f t="shared" si="225"/>
        <v>1.333333333333333</v>
      </c>
      <c r="S1724" s="19" t="s">
        <v>15</v>
      </c>
      <c r="T1724" s="17">
        <f t="shared" si="221"/>
        <v>1.2000000000000002</v>
      </c>
      <c r="U1724" s="18" t="s">
        <v>15</v>
      </c>
      <c r="V1724" s="83"/>
      <c r="W1724" s="39" t="s">
        <v>5089</v>
      </c>
      <c r="X1724" s="85">
        <f t="shared" si="223"/>
        <v>55.44</v>
      </c>
      <c r="Y1724" s="85">
        <f t="shared" si="224"/>
        <v>105.6</v>
      </c>
      <c r="Z1724" s="85">
        <f>VLOOKUP(A:A,[1]周转天数!$A$1:$N$65536,14,0)</f>
        <v>79.2</v>
      </c>
    </row>
    <row r="1725" spans="1:26" ht="15" x14ac:dyDescent="0.25">
      <c r="A1725" s="87" t="s">
        <v>1749</v>
      </c>
      <c r="B1725" s="65" t="s">
        <v>6941</v>
      </c>
      <c r="C1725" s="63" t="s">
        <v>19</v>
      </c>
      <c r="D1725" s="7" t="s">
        <v>22</v>
      </c>
      <c r="E1725" s="7">
        <v>1</v>
      </c>
      <c r="F1725" s="7">
        <v>3</v>
      </c>
      <c r="G1725" s="40" t="s">
        <v>4806</v>
      </c>
      <c r="H1725" s="68">
        <v>0.26666666666666666</v>
      </c>
      <c r="I1725" s="9">
        <v>10</v>
      </c>
      <c r="J1725" s="10">
        <f t="shared" si="218"/>
        <v>2.6666666666666665</v>
      </c>
      <c r="K1725" s="11">
        <v>1</v>
      </c>
      <c r="L1725" s="12">
        <v>2</v>
      </c>
      <c r="M1725" s="54">
        <f t="shared" si="222"/>
        <v>2</v>
      </c>
      <c r="N1725" s="13">
        <f t="shared" si="219"/>
        <v>2.8</v>
      </c>
      <c r="O1725" s="14">
        <f t="shared" si="220"/>
        <v>5.333333333333333</v>
      </c>
      <c r="P1725" s="15"/>
      <c r="Q1725" s="16">
        <v>4</v>
      </c>
      <c r="R1725" s="72">
        <f t="shared" si="225"/>
        <v>1.333333333333333</v>
      </c>
      <c r="S1725" s="19" t="s">
        <v>15</v>
      </c>
      <c r="T1725" s="17">
        <f t="shared" si="221"/>
        <v>1.2000000000000002</v>
      </c>
      <c r="U1725" s="18" t="s">
        <v>15</v>
      </c>
      <c r="V1725" s="83"/>
      <c r="W1725" s="39" t="s">
        <v>5089</v>
      </c>
      <c r="X1725" s="85">
        <f t="shared" si="223"/>
        <v>82.6</v>
      </c>
      <c r="Y1725" s="85">
        <f t="shared" si="224"/>
        <v>157.33333333333331</v>
      </c>
      <c r="Z1725" s="85">
        <f>VLOOKUP(A:A,[1]周转天数!$A$1:$N$65536,14,0)</f>
        <v>118</v>
      </c>
    </row>
    <row r="1726" spans="1:26" ht="15" x14ac:dyDescent="0.25">
      <c r="A1726" s="87" t="s">
        <v>1750</v>
      </c>
      <c r="B1726" s="65" t="s">
        <v>6942</v>
      </c>
      <c r="C1726" s="63" t="s">
        <v>5044</v>
      </c>
      <c r="D1726" s="7" t="s">
        <v>22</v>
      </c>
      <c r="E1726" s="7">
        <v>1</v>
      </c>
      <c r="F1726" s="7">
        <v>3</v>
      </c>
      <c r="G1726" s="40" t="s">
        <v>4727</v>
      </c>
      <c r="H1726" s="68">
        <v>0.26666666666666666</v>
      </c>
      <c r="I1726" s="9">
        <v>10</v>
      </c>
      <c r="J1726" s="10">
        <f t="shared" si="218"/>
        <v>2.6666666666666665</v>
      </c>
      <c r="K1726" s="11">
        <v>1</v>
      </c>
      <c r="L1726" s="12">
        <v>2</v>
      </c>
      <c r="M1726" s="54">
        <f t="shared" si="222"/>
        <v>2</v>
      </c>
      <c r="N1726" s="13">
        <f t="shared" si="219"/>
        <v>2.8</v>
      </c>
      <c r="O1726" s="14">
        <f t="shared" si="220"/>
        <v>5.333333333333333</v>
      </c>
      <c r="P1726" s="15"/>
      <c r="Q1726" s="16">
        <v>4</v>
      </c>
      <c r="R1726" s="72">
        <f t="shared" si="225"/>
        <v>1.333333333333333</v>
      </c>
      <c r="S1726" s="19" t="s">
        <v>15</v>
      </c>
      <c r="T1726" s="17">
        <f t="shared" si="221"/>
        <v>1.2000000000000002</v>
      </c>
      <c r="U1726" s="18" t="s">
        <v>15</v>
      </c>
      <c r="V1726" s="83"/>
      <c r="W1726" s="39" t="s">
        <v>5045</v>
      </c>
      <c r="X1726" s="85">
        <f t="shared" si="223"/>
        <v>36.119999999999997</v>
      </c>
      <c r="Y1726" s="85">
        <f t="shared" si="224"/>
        <v>68.8</v>
      </c>
      <c r="Z1726" s="85">
        <f>VLOOKUP(A:A,[1]周转天数!$A$1:$N$65536,14,0)</f>
        <v>51.6</v>
      </c>
    </row>
    <row r="1727" spans="1:26" ht="15" x14ac:dyDescent="0.25">
      <c r="A1727" s="87" t="s">
        <v>1751</v>
      </c>
      <c r="B1727" s="65" t="s">
        <v>6943</v>
      </c>
      <c r="C1727" s="63" t="s">
        <v>24</v>
      </c>
      <c r="D1727" s="7" t="s">
        <v>22</v>
      </c>
      <c r="E1727" s="7">
        <v>1</v>
      </c>
      <c r="F1727" s="7">
        <v>3</v>
      </c>
      <c r="G1727" s="40" t="s">
        <v>4662</v>
      </c>
      <c r="H1727" s="68">
        <v>0.26666666666666666</v>
      </c>
      <c r="I1727" s="9">
        <v>10</v>
      </c>
      <c r="J1727" s="10">
        <f t="shared" si="218"/>
        <v>2.6666666666666665</v>
      </c>
      <c r="K1727" s="11">
        <v>1</v>
      </c>
      <c r="L1727" s="12">
        <v>2</v>
      </c>
      <c r="M1727" s="54">
        <f t="shared" si="222"/>
        <v>2</v>
      </c>
      <c r="N1727" s="13">
        <f t="shared" si="219"/>
        <v>2.8</v>
      </c>
      <c r="O1727" s="14">
        <f t="shared" si="220"/>
        <v>5.333333333333333</v>
      </c>
      <c r="P1727" s="15"/>
      <c r="Q1727" s="16">
        <v>4</v>
      </c>
      <c r="R1727" s="72">
        <f t="shared" si="225"/>
        <v>1.333333333333333</v>
      </c>
      <c r="S1727" s="19" t="s">
        <v>15</v>
      </c>
      <c r="T1727" s="17">
        <f t="shared" si="221"/>
        <v>1.2000000000000002</v>
      </c>
      <c r="U1727" s="18" t="s">
        <v>15</v>
      </c>
      <c r="V1727" s="83"/>
      <c r="W1727" s="39" t="s">
        <v>5199</v>
      </c>
      <c r="X1727" s="85">
        <f t="shared" si="223"/>
        <v>47.04</v>
      </c>
      <c r="Y1727" s="85">
        <f t="shared" si="224"/>
        <v>89.6</v>
      </c>
      <c r="Z1727" s="85">
        <f>VLOOKUP(A:A,[1]周转天数!$A$1:$N$65536,14,0)</f>
        <v>67.2</v>
      </c>
    </row>
    <row r="1728" spans="1:26" ht="15" x14ac:dyDescent="0.25">
      <c r="A1728" s="87" t="s">
        <v>1752</v>
      </c>
      <c r="B1728" s="65" t="s">
        <v>6944</v>
      </c>
      <c r="C1728" s="63" t="s">
        <v>24</v>
      </c>
      <c r="D1728" s="7" t="s">
        <v>22</v>
      </c>
      <c r="E1728" s="7">
        <v>1</v>
      </c>
      <c r="F1728" s="7">
        <v>3</v>
      </c>
      <c r="G1728" s="40" t="s">
        <v>4745</v>
      </c>
      <c r="H1728" s="68">
        <v>0.26666666666666666</v>
      </c>
      <c r="I1728" s="9">
        <v>10</v>
      </c>
      <c r="J1728" s="10">
        <f t="shared" ref="J1728:J1791" si="226">H1728*I1728</f>
        <v>2.6666666666666665</v>
      </c>
      <c r="K1728" s="11">
        <v>1</v>
      </c>
      <c r="L1728" s="12">
        <v>2</v>
      </c>
      <c r="M1728" s="54">
        <f t="shared" si="222"/>
        <v>2</v>
      </c>
      <c r="N1728" s="13">
        <f t="shared" si="219"/>
        <v>2.8</v>
      </c>
      <c r="O1728" s="14">
        <f t="shared" si="220"/>
        <v>5.333333333333333</v>
      </c>
      <c r="P1728" s="15"/>
      <c r="Q1728" s="16">
        <v>4</v>
      </c>
      <c r="R1728" s="72">
        <f t="shared" si="225"/>
        <v>1.333333333333333</v>
      </c>
      <c r="S1728" s="19" t="s">
        <v>15</v>
      </c>
      <c r="T1728" s="17">
        <f t="shared" si="221"/>
        <v>1.2000000000000002</v>
      </c>
      <c r="U1728" s="18" t="s">
        <v>15</v>
      </c>
      <c r="V1728" s="83"/>
      <c r="W1728" s="39" t="s">
        <v>5199</v>
      </c>
      <c r="X1728" s="85">
        <f t="shared" si="223"/>
        <v>60.199999999999996</v>
      </c>
      <c r="Y1728" s="85">
        <f t="shared" si="224"/>
        <v>114.66666666666666</v>
      </c>
      <c r="Z1728" s="85">
        <f>VLOOKUP(A:A,[1]周转天数!$A$1:$N$65536,14,0)</f>
        <v>86</v>
      </c>
    </row>
    <row r="1729" spans="1:26" ht="15" x14ac:dyDescent="0.25">
      <c r="A1729" s="87" t="s">
        <v>1753</v>
      </c>
      <c r="B1729" s="65" t="s">
        <v>6945</v>
      </c>
      <c r="C1729" s="63" t="s">
        <v>19</v>
      </c>
      <c r="D1729" s="7" t="s">
        <v>22</v>
      </c>
      <c r="E1729" s="7">
        <v>1</v>
      </c>
      <c r="F1729" s="7">
        <v>3</v>
      </c>
      <c r="G1729" s="40" t="s">
        <v>4658</v>
      </c>
      <c r="H1729" s="68">
        <v>0.26666666666666666</v>
      </c>
      <c r="I1729" s="9">
        <v>10</v>
      </c>
      <c r="J1729" s="10">
        <f t="shared" si="226"/>
        <v>2.6666666666666665</v>
      </c>
      <c r="K1729" s="11">
        <v>1</v>
      </c>
      <c r="L1729" s="12">
        <v>2</v>
      </c>
      <c r="M1729" s="54">
        <f t="shared" si="222"/>
        <v>2</v>
      </c>
      <c r="N1729" s="13">
        <f t="shared" ref="N1729:N1792" si="227">M1729+F1729*H1729</f>
        <v>2.8</v>
      </c>
      <c r="O1729" s="14">
        <f t="shared" ref="O1729:O1792" si="228">H1729*20</f>
        <v>5.333333333333333</v>
      </c>
      <c r="P1729" s="15"/>
      <c r="Q1729" s="16">
        <v>4</v>
      </c>
      <c r="R1729" s="72">
        <f t="shared" si="225"/>
        <v>1.333333333333333</v>
      </c>
      <c r="S1729" s="19" t="s">
        <v>15</v>
      </c>
      <c r="T1729" s="17">
        <f t="shared" ref="T1729:T1792" si="229">Q1729-N1729</f>
        <v>1.2000000000000002</v>
      </c>
      <c r="U1729" s="18" t="s">
        <v>15</v>
      </c>
      <c r="V1729" s="83"/>
      <c r="W1729" s="39" t="s">
        <v>6650</v>
      </c>
      <c r="X1729" s="85">
        <f t="shared" si="223"/>
        <v>12.6</v>
      </c>
      <c r="Y1729" s="85">
        <f t="shared" si="224"/>
        <v>24</v>
      </c>
      <c r="Z1729" s="85">
        <f>VLOOKUP(A:A,[1]周转天数!$A$1:$N$65536,14,0)</f>
        <v>18</v>
      </c>
    </row>
    <row r="1730" spans="1:26" ht="15" x14ac:dyDescent="0.25">
      <c r="A1730" s="87" t="s">
        <v>1754</v>
      </c>
      <c r="B1730" s="65" t="s">
        <v>6946</v>
      </c>
      <c r="C1730" s="63" t="s">
        <v>4984</v>
      </c>
      <c r="D1730" s="7" t="s">
        <v>22</v>
      </c>
      <c r="E1730" s="7">
        <v>1</v>
      </c>
      <c r="F1730" s="7">
        <v>3</v>
      </c>
      <c r="G1730" s="40" t="s">
        <v>4636</v>
      </c>
      <c r="H1730" s="68">
        <v>0.26666666666666666</v>
      </c>
      <c r="I1730" s="9">
        <v>10</v>
      </c>
      <c r="J1730" s="10">
        <f t="shared" si="226"/>
        <v>2.6666666666666665</v>
      </c>
      <c r="K1730" s="11">
        <v>1</v>
      </c>
      <c r="L1730" s="12">
        <v>2</v>
      </c>
      <c r="M1730" s="54">
        <f t="shared" ref="M1730:M1793" si="230">K1730*L1730</f>
        <v>2</v>
      </c>
      <c r="N1730" s="13">
        <f t="shared" si="227"/>
        <v>2.8</v>
      </c>
      <c r="O1730" s="14">
        <f t="shared" si="228"/>
        <v>5.333333333333333</v>
      </c>
      <c r="P1730" s="15"/>
      <c r="Q1730" s="16">
        <v>4</v>
      </c>
      <c r="R1730" s="72">
        <f t="shared" si="225"/>
        <v>1.333333333333333</v>
      </c>
      <c r="S1730" s="19" t="s">
        <v>15</v>
      </c>
      <c r="T1730" s="17">
        <f t="shared" si="229"/>
        <v>1.2000000000000002</v>
      </c>
      <c r="U1730" s="18" t="s">
        <v>15</v>
      </c>
      <c r="V1730" s="83"/>
      <c r="W1730" s="39" t="s">
        <v>6947</v>
      </c>
      <c r="X1730" s="85">
        <f t="shared" si="223"/>
        <v>8.3999999999999986</v>
      </c>
      <c r="Y1730" s="85">
        <f t="shared" si="224"/>
        <v>16</v>
      </c>
      <c r="Z1730" s="85">
        <f>VLOOKUP(A:A,[1]周转天数!$A$1:$N$65536,14,0)</f>
        <v>12</v>
      </c>
    </row>
    <row r="1731" spans="1:26" ht="15" x14ac:dyDescent="0.25">
      <c r="A1731" s="87" t="s">
        <v>1755</v>
      </c>
      <c r="B1731" s="65" t="s">
        <v>6948</v>
      </c>
      <c r="C1731" s="63" t="s">
        <v>5151</v>
      </c>
      <c r="D1731" s="7" t="s">
        <v>22</v>
      </c>
      <c r="E1731" s="7">
        <v>1</v>
      </c>
      <c r="F1731" s="7">
        <v>3</v>
      </c>
      <c r="G1731" s="40" t="s">
        <v>4734</v>
      </c>
      <c r="H1731" s="68">
        <v>0.26666666666666666</v>
      </c>
      <c r="I1731" s="9">
        <v>10</v>
      </c>
      <c r="J1731" s="10">
        <f t="shared" si="226"/>
        <v>2.6666666666666665</v>
      </c>
      <c r="K1731" s="11">
        <v>1</v>
      </c>
      <c r="L1731" s="12">
        <v>2</v>
      </c>
      <c r="M1731" s="54">
        <f t="shared" si="230"/>
        <v>2</v>
      </c>
      <c r="N1731" s="13">
        <f t="shared" si="227"/>
        <v>2.8</v>
      </c>
      <c r="O1731" s="14">
        <f t="shared" si="228"/>
        <v>5.333333333333333</v>
      </c>
      <c r="P1731" s="15"/>
      <c r="Q1731" s="16">
        <v>4</v>
      </c>
      <c r="R1731" s="72">
        <f t="shared" si="225"/>
        <v>1.333333333333333</v>
      </c>
      <c r="S1731" s="19" t="s">
        <v>15</v>
      </c>
      <c r="T1731" s="17">
        <f t="shared" si="229"/>
        <v>1.2000000000000002</v>
      </c>
      <c r="U1731" s="18" t="s">
        <v>15</v>
      </c>
      <c r="V1731" s="83"/>
      <c r="W1731" s="39" t="s">
        <v>5208</v>
      </c>
      <c r="X1731" s="85">
        <f t="shared" ref="X1731:X1794" si="231">N1731*G1731</f>
        <v>83.719999999999985</v>
      </c>
      <c r="Y1731" s="85">
        <f t="shared" ref="Y1731:Y1794" si="232">O1731*G1731</f>
        <v>159.46666666666664</v>
      </c>
      <c r="Z1731" s="85">
        <f>VLOOKUP(A:A,[1]周转天数!$A$1:$N$65536,14,0)</f>
        <v>119.6</v>
      </c>
    </row>
    <row r="1732" spans="1:26" ht="15" x14ac:dyDescent="0.25">
      <c r="A1732" s="87" t="s">
        <v>1756</v>
      </c>
      <c r="B1732" s="65" t="s">
        <v>6949</v>
      </c>
      <c r="C1732" s="63" t="s">
        <v>5151</v>
      </c>
      <c r="D1732" s="7" t="s">
        <v>22</v>
      </c>
      <c r="E1732" s="7">
        <v>1</v>
      </c>
      <c r="F1732" s="7">
        <v>3</v>
      </c>
      <c r="G1732" s="40" t="s">
        <v>4807</v>
      </c>
      <c r="H1732" s="68">
        <v>0.26666666666666666</v>
      </c>
      <c r="I1732" s="9">
        <v>10</v>
      </c>
      <c r="J1732" s="10">
        <f t="shared" si="226"/>
        <v>2.6666666666666665</v>
      </c>
      <c r="K1732" s="11">
        <v>1</v>
      </c>
      <c r="L1732" s="12">
        <v>2</v>
      </c>
      <c r="M1732" s="54">
        <f t="shared" si="230"/>
        <v>2</v>
      </c>
      <c r="N1732" s="13">
        <f t="shared" si="227"/>
        <v>2.8</v>
      </c>
      <c r="O1732" s="14">
        <f t="shared" si="228"/>
        <v>5.333333333333333</v>
      </c>
      <c r="P1732" s="15"/>
      <c r="Q1732" s="16">
        <v>4</v>
      </c>
      <c r="R1732" s="72">
        <f t="shared" si="225"/>
        <v>1.333333333333333</v>
      </c>
      <c r="S1732" s="19" t="s">
        <v>15</v>
      </c>
      <c r="T1732" s="17">
        <f t="shared" si="229"/>
        <v>1.2000000000000002</v>
      </c>
      <c r="U1732" s="18" t="s">
        <v>15</v>
      </c>
      <c r="V1732" s="83"/>
      <c r="W1732" s="39" t="s">
        <v>5152</v>
      </c>
      <c r="X1732" s="85">
        <f t="shared" si="231"/>
        <v>86.24</v>
      </c>
      <c r="Y1732" s="85">
        <f t="shared" si="232"/>
        <v>164.26666666666665</v>
      </c>
      <c r="Z1732" s="85">
        <f>VLOOKUP(A:A,[1]周转天数!$A$1:$N$65536,14,0)</f>
        <v>123.2</v>
      </c>
    </row>
    <row r="1733" spans="1:26" ht="15" x14ac:dyDescent="0.25">
      <c r="A1733" s="87" t="s">
        <v>1757</v>
      </c>
      <c r="B1733" s="65" t="s">
        <v>6950</v>
      </c>
      <c r="C1733" s="63" t="s">
        <v>5064</v>
      </c>
      <c r="D1733" s="7" t="s">
        <v>22</v>
      </c>
      <c r="E1733" s="7">
        <v>1</v>
      </c>
      <c r="F1733" s="7">
        <v>3</v>
      </c>
      <c r="G1733" s="40" t="s">
        <v>4645</v>
      </c>
      <c r="H1733" s="68">
        <v>0.26666666666666666</v>
      </c>
      <c r="I1733" s="9">
        <v>10</v>
      </c>
      <c r="J1733" s="10">
        <f t="shared" si="226"/>
        <v>2.6666666666666665</v>
      </c>
      <c r="K1733" s="11">
        <v>1</v>
      </c>
      <c r="L1733" s="12">
        <v>2</v>
      </c>
      <c r="M1733" s="54">
        <f t="shared" si="230"/>
        <v>2</v>
      </c>
      <c r="N1733" s="13">
        <f t="shared" si="227"/>
        <v>2.8</v>
      </c>
      <c r="O1733" s="14">
        <f t="shared" si="228"/>
        <v>5.333333333333333</v>
      </c>
      <c r="P1733" s="15"/>
      <c r="Q1733" s="16">
        <v>4</v>
      </c>
      <c r="R1733" s="72">
        <f t="shared" si="225"/>
        <v>1.333333333333333</v>
      </c>
      <c r="S1733" s="19" t="s">
        <v>15</v>
      </c>
      <c r="T1733" s="17">
        <f t="shared" si="229"/>
        <v>1.2000000000000002</v>
      </c>
      <c r="U1733" s="18" t="s">
        <v>15</v>
      </c>
      <c r="V1733" s="83"/>
      <c r="W1733" s="39" t="s">
        <v>5107</v>
      </c>
      <c r="X1733" s="85">
        <f t="shared" si="231"/>
        <v>14</v>
      </c>
      <c r="Y1733" s="85">
        <f t="shared" si="232"/>
        <v>26.666666666666664</v>
      </c>
      <c r="Z1733" s="85">
        <f>VLOOKUP(A:A,[1]周转天数!$A$1:$N$65536,14,0)</f>
        <v>20</v>
      </c>
    </row>
    <row r="1734" spans="1:26" ht="15" x14ac:dyDescent="0.25">
      <c r="A1734" s="87" t="s">
        <v>1758</v>
      </c>
      <c r="B1734" s="65" t="s">
        <v>6951</v>
      </c>
      <c r="C1734" s="63" t="s">
        <v>5151</v>
      </c>
      <c r="D1734" s="7" t="s">
        <v>22</v>
      </c>
      <c r="E1734" s="7">
        <v>1</v>
      </c>
      <c r="F1734" s="7">
        <v>3</v>
      </c>
      <c r="G1734" s="40" t="s">
        <v>4676</v>
      </c>
      <c r="H1734" s="68">
        <v>0.26666666666666666</v>
      </c>
      <c r="I1734" s="9">
        <v>10</v>
      </c>
      <c r="J1734" s="10">
        <f t="shared" si="226"/>
        <v>2.6666666666666665</v>
      </c>
      <c r="K1734" s="11">
        <v>1</v>
      </c>
      <c r="L1734" s="12">
        <v>2</v>
      </c>
      <c r="M1734" s="54">
        <f t="shared" si="230"/>
        <v>2</v>
      </c>
      <c r="N1734" s="13">
        <f t="shared" si="227"/>
        <v>2.8</v>
      </c>
      <c r="O1734" s="14">
        <f t="shared" si="228"/>
        <v>5.333333333333333</v>
      </c>
      <c r="P1734" s="15"/>
      <c r="Q1734" s="16">
        <v>4</v>
      </c>
      <c r="R1734" s="72">
        <f t="shared" si="225"/>
        <v>1.333333333333333</v>
      </c>
      <c r="S1734" s="19" t="s">
        <v>15</v>
      </c>
      <c r="T1734" s="17">
        <f t="shared" si="229"/>
        <v>1.2000000000000002</v>
      </c>
      <c r="U1734" s="18" t="s">
        <v>15</v>
      </c>
      <c r="V1734" s="83"/>
      <c r="W1734" s="39" t="s">
        <v>5152</v>
      </c>
      <c r="X1734" s="85">
        <f t="shared" si="231"/>
        <v>51.8</v>
      </c>
      <c r="Y1734" s="85">
        <f t="shared" si="232"/>
        <v>98.666666666666657</v>
      </c>
      <c r="Z1734" s="85">
        <f>VLOOKUP(A:A,[1]周转天数!$A$1:$N$65536,14,0)</f>
        <v>74</v>
      </c>
    </row>
    <row r="1735" spans="1:26" ht="15" x14ac:dyDescent="0.25">
      <c r="A1735" s="87" t="s">
        <v>1759</v>
      </c>
      <c r="B1735" s="65" t="s">
        <v>6952</v>
      </c>
      <c r="C1735" s="63" t="s">
        <v>24</v>
      </c>
      <c r="D1735" s="7" t="s">
        <v>22</v>
      </c>
      <c r="E1735" s="7">
        <v>1</v>
      </c>
      <c r="F1735" s="7">
        <v>3</v>
      </c>
      <c r="G1735" s="40" t="s">
        <v>4640</v>
      </c>
      <c r="H1735" s="68">
        <v>0.26666666666666666</v>
      </c>
      <c r="I1735" s="9">
        <v>10</v>
      </c>
      <c r="J1735" s="10">
        <f t="shared" si="226"/>
        <v>2.6666666666666665</v>
      </c>
      <c r="K1735" s="11">
        <v>1</v>
      </c>
      <c r="L1735" s="12">
        <v>2</v>
      </c>
      <c r="M1735" s="54">
        <f t="shared" si="230"/>
        <v>2</v>
      </c>
      <c r="N1735" s="13">
        <f t="shared" si="227"/>
        <v>2.8</v>
      </c>
      <c r="O1735" s="14">
        <f t="shared" si="228"/>
        <v>5.333333333333333</v>
      </c>
      <c r="P1735" s="15"/>
      <c r="Q1735" s="16">
        <v>4</v>
      </c>
      <c r="R1735" s="72">
        <f t="shared" si="225"/>
        <v>1.333333333333333</v>
      </c>
      <c r="S1735" s="19" t="s">
        <v>15</v>
      </c>
      <c r="T1735" s="17">
        <f t="shared" si="229"/>
        <v>1.2000000000000002</v>
      </c>
      <c r="U1735" s="18" t="s">
        <v>15</v>
      </c>
      <c r="V1735" s="83"/>
      <c r="W1735" s="39" t="s">
        <v>5176</v>
      </c>
      <c r="X1735" s="85">
        <f t="shared" si="231"/>
        <v>15.399999999999999</v>
      </c>
      <c r="Y1735" s="85">
        <f t="shared" si="232"/>
        <v>29.333333333333332</v>
      </c>
      <c r="Z1735" s="85">
        <f>VLOOKUP(A:A,[1]周转天数!$A$1:$N$65536,14,0)</f>
        <v>22</v>
      </c>
    </row>
    <row r="1736" spans="1:26" ht="15" x14ac:dyDescent="0.25">
      <c r="A1736" s="87" t="s">
        <v>1</v>
      </c>
      <c r="B1736" s="65" t="s">
        <v>30</v>
      </c>
      <c r="C1736" s="63" t="s">
        <v>20</v>
      </c>
      <c r="D1736" s="7" t="s">
        <v>22</v>
      </c>
      <c r="E1736" s="7">
        <v>1</v>
      </c>
      <c r="F1736" s="7">
        <v>3</v>
      </c>
      <c r="G1736" s="40" t="s">
        <v>4672</v>
      </c>
      <c r="H1736" s="68">
        <v>0.26666666666666666</v>
      </c>
      <c r="I1736" s="9">
        <v>10</v>
      </c>
      <c r="J1736" s="10">
        <f t="shared" si="226"/>
        <v>2.6666666666666665</v>
      </c>
      <c r="K1736" s="11">
        <v>1</v>
      </c>
      <c r="L1736" s="12">
        <v>2</v>
      </c>
      <c r="M1736" s="54">
        <f t="shared" si="230"/>
        <v>2</v>
      </c>
      <c r="N1736" s="13">
        <f t="shared" si="227"/>
        <v>2.8</v>
      </c>
      <c r="O1736" s="14">
        <f t="shared" si="228"/>
        <v>5.333333333333333</v>
      </c>
      <c r="P1736" s="15"/>
      <c r="Q1736" s="16">
        <v>4</v>
      </c>
      <c r="R1736" s="72">
        <f t="shared" si="225"/>
        <v>1.333333333333333</v>
      </c>
      <c r="S1736" s="19" t="s">
        <v>15</v>
      </c>
      <c r="T1736" s="17">
        <f t="shared" si="229"/>
        <v>1.2000000000000002</v>
      </c>
      <c r="U1736" s="18" t="s">
        <v>15</v>
      </c>
      <c r="V1736" s="83"/>
      <c r="W1736" s="39" t="s">
        <v>6657</v>
      </c>
      <c r="X1736" s="85">
        <f t="shared" si="231"/>
        <v>28</v>
      </c>
      <c r="Y1736" s="85">
        <f t="shared" si="232"/>
        <v>53.333333333333329</v>
      </c>
      <c r="Z1736" s="85">
        <f>VLOOKUP(A:A,[1]周转天数!$A$1:$N$65536,14,0)</f>
        <v>40</v>
      </c>
    </row>
    <row r="1737" spans="1:26" ht="15" x14ac:dyDescent="0.25">
      <c r="A1737" s="87" t="s">
        <v>1760</v>
      </c>
      <c r="B1737" s="65" t="s">
        <v>6953</v>
      </c>
      <c r="C1737" s="63" t="s">
        <v>25</v>
      </c>
      <c r="D1737" s="7" t="s">
        <v>22</v>
      </c>
      <c r="E1737" s="7">
        <v>1</v>
      </c>
      <c r="F1737" s="7">
        <v>3</v>
      </c>
      <c r="G1737" s="40" t="s">
        <v>4808</v>
      </c>
      <c r="H1737" s="68">
        <v>0.26666666666666666</v>
      </c>
      <c r="I1737" s="9">
        <v>10</v>
      </c>
      <c r="J1737" s="10">
        <f t="shared" si="226"/>
        <v>2.6666666666666665</v>
      </c>
      <c r="K1737" s="11">
        <v>1</v>
      </c>
      <c r="L1737" s="12">
        <v>2</v>
      </c>
      <c r="M1737" s="54">
        <f t="shared" si="230"/>
        <v>2</v>
      </c>
      <c r="N1737" s="13">
        <f t="shared" si="227"/>
        <v>2.8</v>
      </c>
      <c r="O1737" s="14">
        <f t="shared" si="228"/>
        <v>5.333333333333333</v>
      </c>
      <c r="P1737" s="15"/>
      <c r="Q1737" s="16">
        <v>4</v>
      </c>
      <c r="R1737" s="72">
        <f t="shared" si="225"/>
        <v>1.333333333333333</v>
      </c>
      <c r="S1737" s="19" t="s">
        <v>15</v>
      </c>
      <c r="T1737" s="17">
        <f t="shared" si="229"/>
        <v>1.2000000000000002</v>
      </c>
      <c r="U1737" s="18" t="s">
        <v>15</v>
      </c>
      <c r="V1737" s="83"/>
      <c r="W1737" s="39" t="s">
        <v>6954</v>
      </c>
      <c r="X1737" s="85">
        <f t="shared" si="231"/>
        <v>105</v>
      </c>
      <c r="Y1737" s="85">
        <f t="shared" si="232"/>
        <v>200</v>
      </c>
      <c r="Z1737" s="85">
        <f>VLOOKUP(A:A,[1]周转天数!$A$1:$N$65536,14,0)</f>
        <v>150</v>
      </c>
    </row>
    <row r="1738" spans="1:26" ht="15" x14ac:dyDescent="0.25">
      <c r="A1738" s="87" t="s">
        <v>1761</v>
      </c>
      <c r="B1738" s="65" t="s">
        <v>6955</v>
      </c>
      <c r="C1738" s="63" t="s">
        <v>19</v>
      </c>
      <c r="D1738" s="7" t="s">
        <v>22</v>
      </c>
      <c r="E1738" s="7">
        <v>1</v>
      </c>
      <c r="F1738" s="7">
        <v>3</v>
      </c>
      <c r="G1738" s="40" t="s">
        <v>4664</v>
      </c>
      <c r="H1738" s="68">
        <v>0.26666666666666666</v>
      </c>
      <c r="I1738" s="9">
        <v>10</v>
      </c>
      <c r="J1738" s="10">
        <f t="shared" si="226"/>
        <v>2.6666666666666665</v>
      </c>
      <c r="K1738" s="11">
        <v>1</v>
      </c>
      <c r="L1738" s="12">
        <v>2</v>
      </c>
      <c r="M1738" s="54">
        <f t="shared" si="230"/>
        <v>2</v>
      </c>
      <c r="N1738" s="13">
        <f t="shared" si="227"/>
        <v>2.8</v>
      </c>
      <c r="O1738" s="14">
        <f t="shared" si="228"/>
        <v>5.333333333333333</v>
      </c>
      <c r="P1738" s="15"/>
      <c r="Q1738" s="16">
        <v>4</v>
      </c>
      <c r="R1738" s="72">
        <f t="shared" si="225"/>
        <v>1.333333333333333</v>
      </c>
      <c r="S1738" s="19" t="s">
        <v>15</v>
      </c>
      <c r="T1738" s="17">
        <f t="shared" si="229"/>
        <v>1.2000000000000002</v>
      </c>
      <c r="U1738" s="18" t="s">
        <v>15</v>
      </c>
      <c r="V1738" s="83"/>
      <c r="W1738" s="39" t="s">
        <v>5056</v>
      </c>
      <c r="X1738" s="85">
        <f t="shared" si="231"/>
        <v>23.799999999999997</v>
      </c>
      <c r="Y1738" s="85">
        <f t="shared" si="232"/>
        <v>45.333333333333329</v>
      </c>
      <c r="Z1738" s="85">
        <f>VLOOKUP(A:A,[1]周转天数!$A$1:$N$65536,14,0)</f>
        <v>34</v>
      </c>
    </row>
    <row r="1739" spans="1:26" ht="15" x14ac:dyDescent="0.25">
      <c r="A1739" s="87" t="s">
        <v>1762</v>
      </c>
      <c r="B1739" s="65" t="s">
        <v>6956</v>
      </c>
      <c r="C1739" s="63" t="s">
        <v>4984</v>
      </c>
      <c r="D1739" s="7" t="s">
        <v>22</v>
      </c>
      <c r="E1739" s="7">
        <v>1</v>
      </c>
      <c r="F1739" s="7">
        <v>3</v>
      </c>
      <c r="G1739" s="40" t="s">
        <v>4645</v>
      </c>
      <c r="H1739" s="68">
        <v>0.26666666666666666</v>
      </c>
      <c r="I1739" s="9">
        <v>10</v>
      </c>
      <c r="J1739" s="10">
        <f t="shared" si="226"/>
        <v>2.6666666666666665</v>
      </c>
      <c r="K1739" s="11">
        <v>1</v>
      </c>
      <c r="L1739" s="12">
        <v>2</v>
      </c>
      <c r="M1739" s="54">
        <f t="shared" si="230"/>
        <v>2</v>
      </c>
      <c r="N1739" s="13">
        <f t="shared" si="227"/>
        <v>2.8</v>
      </c>
      <c r="O1739" s="14">
        <f t="shared" si="228"/>
        <v>5.333333333333333</v>
      </c>
      <c r="P1739" s="15"/>
      <c r="Q1739" s="16">
        <v>4</v>
      </c>
      <c r="R1739" s="72">
        <f t="shared" si="225"/>
        <v>1.333333333333333</v>
      </c>
      <c r="S1739" s="19" t="s">
        <v>15</v>
      </c>
      <c r="T1739" s="17">
        <f t="shared" si="229"/>
        <v>1.2000000000000002</v>
      </c>
      <c r="U1739" s="18" t="s">
        <v>15</v>
      </c>
      <c r="V1739" s="83"/>
      <c r="W1739" s="39" t="s">
        <v>5056</v>
      </c>
      <c r="X1739" s="85">
        <f t="shared" si="231"/>
        <v>14</v>
      </c>
      <c r="Y1739" s="85">
        <f t="shared" si="232"/>
        <v>26.666666666666664</v>
      </c>
      <c r="Z1739" s="85">
        <f>VLOOKUP(A:A,[1]周转天数!$A$1:$N$65536,14,0)</f>
        <v>20</v>
      </c>
    </row>
    <row r="1740" spans="1:26" ht="15" x14ac:dyDescent="0.25">
      <c r="A1740" s="87" t="s">
        <v>1763</v>
      </c>
      <c r="B1740" s="65" t="s">
        <v>6957</v>
      </c>
      <c r="C1740" s="63" t="s">
        <v>20</v>
      </c>
      <c r="D1740" s="7" t="s">
        <v>22</v>
      </c>
      <c r="E1740" s="7">
        <v>1</v>
      </c>
      <c r="F1740" s="7">
        <v>3</v>
      </c>
      <c r="G1740" s="40" t="s">
        <v>4669</v>
      </c>
      <c r="H1740" s="68">
        <v>0.26666666666666666</v>
      </c>
      <c r="I1740" s="9">
        <v>10</v>
      </c>
      <c r="J1740" s="10">
        <f t="shared" si="226"/>
        <v>2.6666666666666665</v>
      </c>
      <c r="K1740" s="11">
        <v>1</v>
      </c>
      <c r="L1740" s="12">
        <v>2</v>
      </c>
      <c r="M1740" s="54">
        <f t="shared" si="230"/>
        <v>2</v>
      </c>
      <c r="N1740" s="13">
        <f t="shared" si="227"/>
        <v>2.8</v>
      </c>
      <c r="O1740" s="14">
        <f t="shared" si="228"/>
        <v>5.333333333333333</v>
      </c>
      <c r="P1740" s="15"/>
      <c r="Q1740" s="16">
        <v>4</v>
      </c>
      <c r="R1740" s="72">
        <f t="shared" si="225"/>
        <v>1.333333333333333</v>
      </c>
      <c r="S1740" s="19" t="s">
        <v>15</v>
      </c>
      <c r="T1740" s="17">
        <f t="shared" si="229"/>
        <v>1.2000000000000002</v>
      </c>
      <c r="U1740" s="18" t="s">
        <v>15</v>
      </c>
      <c r="V1740" s="83"/>
      <c r="W1740" s="39" t="s">
        <v>6665</v>
      </c>
      <c r="X1740" s="85">
        <f t="shared" si="231"/>
        <v>140</v>
      </c>
      <c r="Y1740" s="85">
        <f t="shared" si="232"/>
        <v>266.66666666666663</v>
      </c>
      <c r="Z1740" s="85">
        <f>VLOOKUP(A:A,[1]周转天数!$A$1:$N$65536,14,0)</f>
        <v>200</v>
      </c>
    </row>
    <row r="1741" spans="1:26" ht="15" x14ac:dyDescent="0.25">
      <c r="A1741" s="87" t="s">
        <v>1764</v>
      </c>
      <c r="B1741" s="65" t="s">
        <v>6958</v>
      </c>
      <c r="C1741" s="63" t="s">
        <v>19</v>
      </c>
      <c r="D1741" s="7" t="s">
        <v>22</v>
      </c>
      <c r="E1741" s="7">
        <v>1</v>
      </c>
      <c r="F1741" s="7">
        <v>3</v>
      </c>
      <c r="G1741" s="40" t="s">
        <v>4667</v>
      </c>
      <c r="H1741" s="68">
        <v>0.26666666666666666</v>
      </c>
      <c r="I1741" s="9">
        <v>10</v>
      </c>
      <c r="J1741" s="10">
        <f t="shared" si="226"/>
        <v>2.6666666666666665</v>
      </c>
      <c r="K1741" s="11">
        <v>1</v>
      </c>
      <c r="L1741" s="12">
        <v>2</v>
      </c>
      <c r="M1741" s="54">
        <f t="shared" si="230"/>
        <v>2</v>
      </c>
      <c r="N1741" s="13">
        <f t="shared" si="227"/>
        <v>2.8</v>
      </c>
      <c r="O1741" s="14">
        <f t="shared" si="228"/>
        <v>5.333333333333333</v>
      </c>
      <c r="P1741" s="15"/>
      <c r="Q1741" s="16">
        <v>4</v>
      </c>
      <c r="R1741" s="72">
        <f t="shared" si="225"/>
        <v>1.333333333333333</v>
      </c>
      <c r="S1741" s="19" t="s">
        <v>15</v>
      </c>
      <c r="T1741" s="17">
        <f t="shared" si="229"/>
        <v>1.2000000000000002</v>
      </c>
      <c r="U1741" s="18" t="s">
        <v>15</v>
      </c>
      <c r="V1741" s="83"/>
      <c r="W1741" s="39" t="s">
        <v>5056</v>
      </c>
      <c r="X1741" s="85">
        <f t="shared" si="231"/>
        <v>22.4</v>
      </c>
      <c r="Y1741" s="85">
        <f t="shared" si="232"/>
        <v>42.666666666666664</v>
      </c>
      <c r="Z1741" s="85">
        <f>VLOOKUP(A:A,[1]周转天数!$A$1:$N$65536,14,0)</f>
        <v>32</v>
      </c>
    </row>
    <row r="1742" spans="1:26" ht="15" x14ac:dyDescent="0.25">
      <c r="A1742" s="87" t="s">
        <v>1765</v>
      </c>
      <c r="B1742" s="65" t="s">
        <v>6959</v>
      </c>
      <c r="C1742" s="63" t="s">
        <v>24</v>
      </c>
      <c r="D1742" s="7" t="s">
        <v>22</v>
      </c>
      <c r="E1742" s="7">
        <v>1</v>
      </c>
      <c r="F1742" s="7">
        <v>3</v>
      </c>
      <c r="G1742" s="40" t="s">
        <v>4809</v>
      </c>
      <c r="H1742" s="68">
        <v>0.26666666666666666</v>
      </c>
      <c r="I1742" s="9">
        <v>10</v>
      </c>
      <c r="J1742" s="10">
        <f t="shared" si="226"/>
        <v>2.6666666666666665</v>
      </c>
      <c r="K1742" s="11">
        <v>1</v>
      </c>
      <c r="L1742" s="12">
        <v>2</v>
      </c>
      <c r="M1742" s="54">
        <f t="shared" si="230"/>
        <v>2</v>
      </c>
      <c r="N1742" s="13">
        <f t="shared" si="227"/>
        <v>2.8</v>
      </c>
      <c r="O1742" s="14">
        <f t="shared" si="228"/>
        <v>5.333333333333333</v>
      </c>
      <c r="P1742" s="15"/>
      <c r="Q1742" s="16">
        <v>4</v>
      </c>
      <c r="R1742" s="72">
        <f t="shared" si="225"/>
        <v>1.333333333333333</v>
      </c>
      <c r="S1742" s="19" t="s">
        <v>15</v>
      </c>
      <c r="T1742" s="17">
        <f t="shared" si="229"/>
        <v>1.2000000000000002</v>
      </c>
      <c r="U1742" s="18" t="s">
        <v>15</v>
      </c>
      <c r="V1742" s="83"/>
      <c r="W1742" s="39" t="s">
        <v>5494</v>
      </c>
      <c r="X1742" s="85">
        <f t="shared" si="231"/>
        <v>145.6</v>
      </c>
      <c r="Y1742" s="85">
        <f t="shared" si="232"/>
        <v>277.33333333333331</v>
      </c>
      <c r="Z1742" s="85">
        <f>VLOOKUP(A:A,[1]周转天数!$A$1:$N$65536,14,0)</f>
        <v>208</v>
      </c>
    </row>
    <row r="1743" spans="1:26" ht="15" x14ac:dyDescent="0.25">
      <c r="A1743" s="87" t="s">
        <v>1766</v>
      </c>
      <c r="B1743" s="65" t="s">
        <v>6960</v>
      </c>
      <c r="C1743" s="63" t="s">
        <v>5036</v>
      </c>
      <c r="D1743" s="7" t="s">
        <v>22</v>
      </c>
      <c r="E1743" s="7">
        <v>1</v>
      </c>
      <c r="F1743" s="7">
        <v>3</v>
      </c>
      <c r="G1743" s="40" t="s">
        <v>4672</v>
      </c>
      <c r="H1743" s="68">
        <v>0.26666666666666666</v>
      </c>
      <c r="I1743" s="9">
        <v>10</v>
      </c>
      <c r="J1743" s="10">
        <f t="shared" si="226"/>
        <v>2.6666666666666665</v>
      </c>
      <c r="K1743" s="11">
        <v>1</v>
      </c>
      <c r="L1743" s="12">
        <v>2</v>
      </c>
      <c r="M1743" s="54">
        <f t="shared" si="230"/>
        <v>2</v>
      </c>
      <c r="N1743" s="13">
        <f t="shared" si="227"/>
        <v>2.8</v>
      </c>
      <c r="O1743" s="14">
        <f t="shared" si="228"/>
        <v>5.333333333333333</v>
      </c>
      <c r="P1743" s="15"/>
      <c r="Q1743" s="16">
        <v>4</v>
      </c>
      <c r="R1743" s="72">
        <f t="shared" si="225"/>
        <v>1.333333333333333</v>
      </c>
      <c r="S1743" s="19" t="s">
        <v>15</v>
      </c>
      <c r="T1743" s="17">
        <f t="shared" si="229"/>
        <v>1.2000000000000002</v>
      </c>
      <c r="U1743" s="18" t="s">
        <v>15</v>
      </c>
      <c r="V1743" s="83"/>
      <c r="W1743" s="39" t="s">
        <v>5037</v>
      </c>
      <c r="X1743" s="85">
        <f t="shared" si="231"/>
        <v>28</v>
      </c>
      <c r="Y1743" s="85">
        <f t="shared" si="232"/>
        <v>53.333333333333329</v>
      </c>
      <c r="Z1743" s="85">
        <f>VLOOKUP(A:A,[1]周转天数!$A$1:$N$65536,14,0)</f>
        <v>40</v>
      </c>
    </row>
    <row r="1744" spans="1:26" ht="15" x14ac:dyDescent="0.25">
      <c r="A1744" s="87" t="s">
        <v>1767</v>
      </c>
      <c r="B1744" s="65" t="s">
        <v>6961</v>
      </c>
      <c r="C1744" s="63" t="s">
        <v>5044</v>
      </c>
      <c r="D1744" s="7" t="s">
        <v>22</v>
      </c>
      <c r="E1744" s="7">
        <v>1</v>
      </c>
      <c r="F1744" s="7">
        <v>3</v>
      </c>
      <c r="G1744" s="40" t="s">
        <v>4810</v>
      </c>
      <c r="H1744" s="68">
        <v>0.26666666666666666</v>
      </c>
      <c r="I1744" s="9">
        <v>10</v>
      </c>
      <c r="J1744" s="10">
        <f t="shared" si="226"/>
        <v>2.6666666666666665</v>
      </c>
      <c r="K1744" s="11">
        <v>1</v>
      </c>
      <c r="L1744" s="12">
        <v>2</v>
      </c>
      <c r="M1744" s="54">
        <f t="shared" si="230"/>
        <v>2</v>
      </c>
      <c r="N1744" s="13">
        <f t="shared" si="227"/>
        <v>2.8</v>
      </c>
      <c r="O1744" s="14">
        <f t="shared" si="228"/>
        <v>5.333333333333333</v>
      </c>
      <c r="P1744" s="15"/>
      <c r="Q1744" s="16">
        <v>4</v>
      </c>
      <c r="R1744" s="72">
        <f t="shared" si="225"/>
        <v>1.333333333333333</v>
      </c>
      <c r="S1744" s="19" t="s">
        <v>15</v>
      </c>
      <c r="T1744" s="17">
        <f t="shared" si="229"/>
        <v>1.2000000000000002</v>
      </c>
      <c r="U1744" s="18" t="s">
        <v>15</v>
      </c>
      <c r="V1744" s="83"/>
      <c r="W1744" s="39" t="s">
        <v>6962</v>
      </c>
      <c r="X1744" s="85">
        <f t="shared" si="231"/>
        <v>169.39999999999998</v>
      </c>
      <c r="Y1744" s="85">
        <f t="shared" si="232"/>
        <v>322.66666666666663</v>
      </c>
      <c r="Z1744" s="85">
        <f>VLOOKUP(A:A,[1]周转天数!$A$1:$N$65536,14,0)</f>
        <v>242</v>
      </c>
    </row>
    <row r="1745" spans="1:26" ht="15" x14ac:dyDescent="0.25">
      <c r="A1745" s="87" t="s">
        <v>1768</v>
      </c>
      <c r="B1745" s="65" t="s">
        <v>6963</v>
      </c>
      <c r="C1745" s="63" t="s">
        <v>5044</v>
      </c>
      <c r="D1745" s="7" t="s">
        <v>22</v>
      </c>
      <c r="E1745" s="7">
        <v>1</v>
      </c>
      <c r="F1745" s="7">
        <v>3</v>
      </c>
      <c r="G1745" s="40" t="s">
        <v>4811</v>
      </c>
      <c r="H1745" s="68">
        <v>0.26666666666666666</v>
      </c>
      <c r="I1745" s="9">
        <v>10</v>
      </c>
      <c r="J1745" s="10">
        <f t="shared" si="226"/>
        <v>2.6666666666666665</v>
      </c>
      <c r="K1745" s="11">
        <v>1</v>
      </c>
      <c r="L1745" s="12">
        <v>2</v>
      </c>
      <c r="M1745" s="54">
        <f t="shared" si="230"/>
        <v>2</v>
      </c>
      <c r="N1745" s="13">
        <f t="shared" si="227"/>
        <v>2.8</v>
      </c>
      <c r="O1745" s="14">
        <f t="shared" si="228"/>
        <v>5.333333333333333</v>
      </c>
      <c r="P1745" s="15"/>
      <c r="Q1745" s="16">
        <v>4</v>
      </c>
      <c r="R1745" s="72">
        <f t="shared" si="225"/>
        <v>1.333333333333333</v>
      </c>
      <c r="S1745" s="19" t="s">
        <v>15</v>
      </c>
      <c r="T1745" s="17">
        <f t="shared" si="229"/>
        <v>1.2000000000000002</v>
      </c>
      <c r="U1745" s="18" t="s">
        <v>15</v>
      </c>
      <c r="V1745" s="83"/>
      <c r="W1745" s="39" t="s">
        <v>5307</v>
      </c>
      <c r="X1745" s="85">
        <f t="shared" si="231"/>
        <v>167.72</v>
      </c>
      <c r="Y1745" s="85">
        <f t="shared" si="232"/>
        <v>319.46666666666664</v>
      </c>
      <c r="Z1745" s="85">
        <f>VLOOKUP(A:A,[1]周转天数!$A$1:$N$65536,14,0)</f>
        <v>239.6</v>
      </c>
    </row>
    <row r="1746" spans="1:26" ht="15" x14ac:dyDescent="0.25">
      <c r="A1746" s="87" t="s">
        <v>1769</v>
      </c>
      <c r="B1746" s="65" t="s">
        <v>6964</v>
      </c>
      <c r="C1746" s="63" t="s">
        <v>5044</v>
      </c>
      <c r="D1746" s="7" t="s">
        <v>22</v>
      </c>
      <c r="E1746" s="7">
        <v>1</v>
      </c>
      <c r="F1746" s="7">
        <v>3</v>
      </c>
      <c r="G1746" s="40" t="s">
        <v>4734</v>
      </c>
      <c r="H1746" s="68">
        <v>0.26666666666666666</v>
      </c>
      <c r="I1746" s="9">
        <v>10</v>
      </c>
      <c r="J1746" s="10">
        <f t="shared" si="226"/>
        <v>2.6666666666666665</v>
      </c>
      <c r="K1746" s="11">
        <v>1</v>
      </c>
      <c r="L1746" s="12">
        <v>2</v>
      </c>
      <c r="M1746" s="54">
        <f t="shared" si="230"/>
        <v>2</v>
      </c>
      <c r="N1746" s="13">
        <f t="shared" si="227"/>
        <v>2.8</v>
      </c>
      <c r="O1746" s="14">
        <f t="shared" si="228"/>
        <v>5.333333333333333</v>
      </c>
      <c r="P1746" s="15"/>
      <c r="Q1746" s="16">
        <v>4</v>
      </c>
      <c r="R1746" s="72">
        <f t="shared" si="225"/>
        <v>1.333333333333333</v>
      </c>
      <c r="S1746" s="19" t="s">
        <v>15</v>
      </c>
      <c r="T1746" s="17">
        <f t="shared" si="229"/>
        <v>1.2000000000000002</v>
      </c>
      <c r="U1746" s="18" t="s">
        <v>15</v>
      </c>
      <c r="V1746" s="83"/>
      <c r="W1746" s="39" t="s">
        <v>5307</v>
      </c>
      <c r="X1746" s="85">
        <f t="shared" si="231"/>
        <v>83.719999999999985</v>
      </c>
      <c r="Y1746" s="85">
        <f t="shared" si="232"/>
        <v>159.46666666666664</v>
      </c>
      <c r="Z1746" s="85">
        <f>VLOOKUP(A:A,[1]周转天数!$A$1:$N$65536,14,0)</f>
        <v>119.6</v>
      </c>
    </row>
    <row r="1747" spans="1:26" ht="15" x14ac:dyDescent="0.25">
      <c r="A1747" s="87" t="s">
        <v>1770</v>
      </c>
      <c r="B1747" s="65" t="s">
        <v>6965</v>
      </c>
      <c r="C1747" s="63" t="s">
        <v>5044</v>
      </c>
      <c r="D1747" s="7" t="s">
        <v>22</v>
      </c>
      <c r="E1747" s="7">
        <v>1</v>
      </c>
      <c r="F1747" s="7">
        <v>3</v>
      </c>
      <c r="G1747" s="40" t="s">
        <v>4812</v>
      </c>
      <c r="H1747" s="68">
        <v>0.26666666666666666</v>
      </c>
      <c r="I1747" s="9">
        <v>10</v>
      </c>
      <c r="J1747" s="10">
        <f t="shared" si="226"/>
        <v>2.6666666666666665</v>
      </c>
      <c r="K1747" s="11">
        <v>1</v>
      </c>
      <c r="L1747" s="12">
        <v>2</v>
      </c>
      <c r="M1747" s="54">
        <f t="shared" si="230"/>
        <v>2</v>
      </c>
      <c r="N1747" s="13">
        <f t="shared" si="227"/>
        <v>2.8</v>
      </c>
      <c r="O1747" s="14">
        <f t="shared" si="228"/>
        <v>5.333333333333333</v>
      </c>
      <c r="P1747" s="15"/>
      <c r="Q1747" s="16">
        <v>4</v>
      </c>
      <c r="R1747" s="72">
        <f t="shared" si="225"/>
        <v>1.333333333333333</v>
      </c>
      <c r="S1747" s="19" t="s">
        <v>15</v>
      </c>
      <c r="T1747" s="17">
        <f t="shared" si="229"/>
        <v>1.2000000000000002</v>
      </c>
      <c r="U1747" s="18" t="s">
        <v>15</v>
      </c>
      <c r="V1747" s="83"/>
      <c r="W1747" s="39" t="s">
        <v>5307</v>
      </c>
      <c r="X1747" s="85">
        <f t="shared" si="231"/>
        <v>201.6</v>
      </c>
      <c r="Y1747" s="85">
        <f t="shared" si="232"/>
        <v>384</v>
      </c>
      <c r="Z1747" s="85">
        <f>VLOOKUP(A:A,[1]周转天数!$A$1:$N$65536,14,0)</f>
        <v>288</v>
      </c>
    </row>
    <row r="1748" spans="1:26" ht="15" x14ac:dyDescent="0.25">
      <c r="A1748" s="87" t="s">
        <v>1771</v>
      </c>
      <c r="B1748" s="65" t="s">
        <v>6966</v>
      </c>
      <c r="C1748" s="63" t="s">
        <v>24</v>
      </c>
      <c r="D1748" s="7" t="s">
        <v>22</v>
      </c>
      <c r="E1748" s="7">
        <v>1</v>
      </c>
      <c r="F1748" s="7">
        <v>3</v>
      </c>
      <c r="G1748" s="40" t="s">
        <v>4692</v>
      </c>
      <c r="H1748" s="68">
        <v>0.26666666666666666</v>
      </c>
      <c r="I1748" s="9">
        <v>10</v>
      </c>
      <c r="J1748" s="10">
        <f t="shared" si="226"/>
        <v>2.6666666666666665</v>
      </c>
      <c r="K1748" s="11">
        <v>1</v>
      </c>
      <c r="L1748" s="12">
        <v>2</v>
      </c>
      <c r="M1748" s="54">
        <f t="shared" si="230"/>
        <v>2</v>
      </c>
      <c r="N1748" s="13">
        <f t="shared" si="227"/>
        <v>2.8</v>
      </c>
      <c r="O1748" s="14">
        <f t="shared" si="228"/>
        <v>5.333333333333333</v>
      </c>
      <c r="P1748" s="15"/>
      <c r="Q1748" s="16">
        <v>4</v>
      </c>
      <c r="R1748" s="72">
        <f t="shared" si="225"/>
        <v>1.333333333333333</v>
      </c>
      <c r="S1748" s="19" t="s">
        <v>15</v>
      </c>
      <c r="T1748" s="17">
        <f t="shared" si="229"/>
        <v>1.2000000000000002</v>
      </c>
      <c r="U1748" s="18" t="s">
        <v>15</v>
      </c>
      <c r="V1748" s="83"/>
      <c r="W1748" s="39" t="s">
        <v>6967</v>
      </c>
      <c r="X1748" s="85">
        <f t="shared" si="231"/>
        <v>62.999999999999993</v>
      </c>
      <c r="Y1748" s="85">
        <f t="shared" si="232"/>
        <v>120</v>
      </c>
      <c r="Z1748" s="85">
        <f>VLOOKUP(A:A,[1]周转天数!$A$1:$N$65536,14,0)</f>
        <v>90</v>
      </c>
    </row>
    <row r="1749" spans="1:26" ht="15" x14ac:dyDescent="0.25">
      <c r="A1749" s="87" t="s">
        <v>1772</v>
      </c>
      <c r="B1749" s="65" t="s">
        <v>6968</v>
      </c>
      <c r="C1749" s="63" t="s">
        <v>24</v>
      </c>
      <c r="D1749" s="7" t="s">
        <v>22</v>
      </c>
      <c r="E1749" s="7">
        <v>1</v>
      </c>
      <c r="F1749" s="7">
        <v>3</v>
      </c>
      <c r="G1749" s="40" t="s">
        <v>4721</v>
      </c>
      <c r="H1749" s="68">
        <v>0.26666666666666666</v>
      </c>
      <c r="I1749" s="9">
        <v>10</v>
      </c>
      <c r="J1749" s="10">
        <f t="shared" si="226"/>
        <v>2.6666666666666665</v>
      </c>
      <c r="K1749" s="11">
        <v>1</v>
      </c>
      <c r="L1749" s="12">
        <v>2</v>
      </c>
      <c r="M1749" s="54">
        <f t="shared" si="230"/>
        <v>2</v>
      </c>
      <c r="N1749" s="13">
        <f t="shared" si="227"/>
        <v>2.8</v>
      </c>
      <c r="O1749" s="14">
        <f t="shared" si="228"/>
        <v>5.333333333333333</v>
      </c>
      <c r="P1749" s="15"/>
      <c r="Q1749" s="16">
        <v>4</v>
      </c>
      <c r="R1749" s="72">
        <f t="shared" si="225"/>
        <v>1.333333333333333</v>
      </c>
      <c r="S1749" s="19" t="s">
        <v>15</v>
      </c>
      <c r="T1749" s="17">
        <f t="shared" si="229"/>
        <v>1.2000000000000002</v>
      </c>
      <c r="U1749" s="18" t="s">
        <v>15</v>
      </c>
      <c r="V1749" s="83"/>
      <c r="W1749" s="39" t="s">
        <v>6435</v>
      </c>
      <c r="X1749" s="85">
        <f t="shared" si="231"/>
        <v>49</v>
      </c>
      <c r="Y1749" s="85">
        <f t="shared" si="232"/>
        <v>93.333333333333329</v>
      </c>
      <c r="Z1749" s="85">
        <f>VLOOKUP(A:A,[1]周转天数!$A$1:$N$65536,14,0)</f>
        <v>70</v>
      </c>
    </row>
    <row r="1750" spans="1:26" ht="15" x14ac:dyDescent="0.25">
      <c r="A1750" s="87" t="s">
        <v>1773</v>
      </c>
      <c r="B1750" s="65" t="s">
        <v>6969</v>
      </c>
      <c r="C1750" s="63" t="s">
        <v>20</v>
      </c>
      <c r="D1750" s="7" t="s">
        <v>22</v>
      </c>
      <c r="E1750" s="7">
        <v>1</v>
      </c>
      <c r="F1750" s="7">
        <v>3</v>
      </c>
      <c r="G1750" s="40" t="s">
        <v>4672</v>
      </c>
      <c r="H1750" s="68">
        <v>0.26666666666666666</v>
      </c>
      <c r="I1750" s="9">
        <v>10</v>
      </c>
      <c r="J1750" s="10">
        <f t="shared" si="226"/>
        <v>2.6666666666666665</v>
      </c>
      <c r="K1750" s="11">
        <v>1</v>
      </c>
      <c r="L1750" s="12">
        <v>2</v>
      </c>
      <c r="M1750" s="54">
        <f t="shared" si="230"/>
        <v>2</v>
      </c>
      <c r="N1750" s="13">
        <f t="shared" si="227"/>
        <v>2.8</v>
      </c>
      <c r="O1750" s="14">
        <f t="shared" si="228"/>
        <v>5.333333333333333</v>
      </c>
      <c r="P1750" s="15"/>
      <c r="Q1750" s="16">
        <v>4</v>
      </c>
      <c r="R1750" s="72">
        <f t="shared" si="225"/>
        <v>1.333333333333333</v>
      </c>
      <c r="S1750" s="19" t="s">
        <v>15</v>
      </c>
      <c r="T1750" s="17">
        <f t="shared" si="229"/>
        <v>1.2000000000000002</v>
      </c>
      <c r="U1750" s="18" t="s">
        <v>15</v>
      </c>
      <c r="V1750" s="83"/>
      <c r="W1750" s="39" t="s">
        <v>5879</v>
      </c>
      <c r="X1750" s="85">
        <f t="shared" si="231"/>
        <v>28</v>
      </c>
      <c r="Y1750" s="85">
        <f t="shared" si="232"/>
        <v>53.333333333333329</v>
      </c>
      <c r="Z1750" s="85">
        <f>VLOOKUP(A:A,[1]周转天数!$A$1:$N$65536,14,0)</f>
        <v>40</v>
      </c>
    </row>
    <row r="1751" spans="1:26" ht="15" x14ac:dyDescent="0.25">
      <c r="A1751" s="87" t="s">
        <v>1774</v>
      </c>
      <c r="B1751" s="65" t="s">
        <v>6970</v>
      </c>
      <c r="C1751" s="63" t="s">
        <v>24</v>
      </c>
      <c r="D1751" s="7" t="s">
        <v>22</v>
      </c>
      <c r="E1751" s="7">
        <v>1</v>
      </c>
      <c r="F1751" s="7">
        <v>3</v>
      </c>
      <c r="G1751" s="40" t="s">
        <v>4635</v>
      </c>
      <c r="H1751" s="68">
        <v>0.26666666666666666</v>
      </c>
      <c r="I1751" s="9">
        <v>10</v>
      </c>
      <c r="J1751" s="10">
        <f t="shared" si="226"/>
        <v>2.6666666666666665</v>
      </c>
      <c r="K1751" s="11">
        <v>1</v>
      </c>
      <c r="L1751" s="12">
        <v>2</v>
      </c>
      <c r="M1751" s="54">
        <f t="shared" si="230"/>
        <v>2</v>
      </c>
      <c r="N1751" s="13">
        <f t="shared" si="227"/>
        <v>2.8</v>
      </c>
      <c r="O1751" s="14">
        <f t="shared" si="228"/>
        <v>5.333333333333333</v>
      </c>
      <c r="P1751" s="15"/>
      <c r="Q1751" s="16">
        <v>4</v>
      </c>
      <c r="R1751" s="72">
        <f t="shared" si="225"/>
        <v>1.333333333333333</v>
      </c>
      <c r="S1751" s="19" t="s">
        <v>15</v>
      </c>
      <c r="T1751" s="17">
        <f t="shared" si="229"/>
        <v>1.2000000000000002</v>
      </c>
      <c r="U1751" s="18" t="s">
        <v>15</v>
      </c>
      <c r="V1751" s="83"/>
      <c r="W1751" s="39" t="s">
        <v>5879</v>
      </c>
      <c r="X1751" s="85">
        <f t="shared" si="231"/>
        <v>13.44</v>
      </c>
      <c r="Y1751" s="85">
        <f t="shared" si="232"/>
        <v>25.599999999999998</v>
      </c>
      <c r="Z1751" s="85">
        <f>VLOOKUP(A:A,[1]周转天数!$A$1:$N$65536,14,0)</f>
        <v>19.2</v>
      </c>
    </row>
    <row r="1752" spans="1:26" ht="15" x14ac:dyDescent="0.25">
      <c r="A1752" s="87" t="s">
        <v>1775</v>
      </c>
      <c r="B1752" s="65" t="s">
        <v>6971</v>
      </c>
      <c r="C1752" s="63" t="s">
        <v>24</v>
      </c>
      <c r="D1752" s="7" t="s">
        <v>22</v>
      </c>
      <c r="E1752" s="7">
        <v>1</v>
      </c>
      <c r="F1752" s="7">
        <v>3</v>
      </c>
      <c r="G1752" s="40" t="s">
        <v>4635</v>
      </c>
      <c r="H1752" s="68">
        <v>0.26666666666666666</v>
      </c>
      <c r="I1752" s="9">
        <v>10</v>
      </c>
      <c r="J1752" s="10">
        <f t="shared" si="226"/>
        <v>2.6666666666666665</v>
      </c>
      <c r="K1752" s="11">
        <v>1</v>
      </c>
      <c r="L1752" s="12">
        <v>2</v>
      </c>
      <c r="M1752" s="54">
        <f t="shared" si="230"/>
        <v>2</v>
      </c>
      <c r="N1752" s="13">
        <f t="shared" si="227"/>
        <v>2.8</v>
      </c>
      <c r="O1752" s="14">
        <f t="shared" si="228"/>
        <v>5.333333333333333</v>
      </c>
      <c r="P1752" s="15"/>
      <c r="Q1752" s="16">
        <v>4</v>
      </c>
      <c r="R1752" s="72">
        <f t="shared" si="225"/>
        <v>1.333333333333333</v>
      </c>
      <c r="S1752" s="19" t="s">
        <v>15</v>
      </c>
      <c r="T1752" s="17">
        <f t="shared" si="229"/>
        <v>1.2000000000000002</v>
      </c>
      <c r="U1752" s="18" t="s">
        <v>15</v>
      </c>
      <c r="V1752" s="83"/>
      <c r="W1752" s="39" t="s">
        <v>5879</v>
      </c>
      <c r="X1752" s="85">
        <f t="shared" si="231"/>
        <v>13.44</v>
      </c>
      <c r="Y1752" s="85">
        <f t="shared" si="232"/>
        <v>25.599999999999998</v>
      </c>
      <c r="Z1752" s="85">
        <f>VLOOKUP(A:A,[1]周转天数!$A$1:$N$65536,14,0)</f>
        <v>19.2</v>
      </c>
    </row>
    <row r="1753" spans="1:26" ht="15" x14ac:dyDescent="0.25">
      <c r="A1753" s="87" t="s">
        <v>1776</v>
      </c>
      <c r="B1753" s="65" t="s">
        <v>6972</v>
      </c>
      <c r="C1753" s="63" t="s">
        <v>24</v>
      </c>
      <c r="D1753" s="7" t="s">
        <v>22</v>
      </c>
      <c r="E1753" s="7">
        <v>1</v>
      </c>
      <c r="F1753" s="7">
        <v>3</v>
      </c>
      <c r="G1753" s="40" t="s">
        <v>4725</v>
      </c>
      <c r="H1753" s="68">
        <v>0.26666666666666666</v>
      </c>
      <c r="I1753" s="9">
        <v>10</v>
      </c>
      <c r="J1753" s="10">
        <f t="shared" si="226"/>
        <v>2.6666666666666665</v>
      </c>
      <c r="K1753" s="11">
        <v>1</v>
      </c>
      <c r="L1753" s="12">
        <v>2</v>
      </c>
      <c r="M1753" s="54">
        <f t="shared" si="230"/>
        <v>2</v>
      </c>
      <c r="N1753" s="13">
        <f t="shared" si="227"/>
        <v>2.8</v>
      </c>
      <c r="O1753" s="14">
        <f t="shared" si="228"/>
        <v>5.333333333333333</v>
      </c>
      <c r="P1753" s="15"/>
      <c r="Q1753" s="16">
        <v>4</v>
      </c>
      <c r="R1753" s="72">
        <f t="shared" si="225"/>
        <v>1.333333333333333</v>
      </c>
      <c r="S1753" s="19" t="s">
        <v>15</v>
      </c>
      <c r="T1753" s="17">
        <f t="shared" si="229"/>
        <v>1.2000000000000002</v>
      </c>
      <c r="U1753" s="18" t="s">
        <v>15</v>
      </c>
      <c r="V1753" s="83"/>
      <c r="W1753" s="39" t="s">
        <v>6459</v>
      </c>
      <c r="X1753" s="85">
        <f t="shared" si="231"/>
        <v>26.599999999999998</v>
      </c>
      <c r="Y1753" s="85">
        <f t="shared" si="232"/>
        <v>50.666666666666664</v>
      </c>
      <c r="Z1753" s="85">
        <f>VLOOKUP(A:A,[1]周转天数!$A$1:$N$65536,14,0)</f>
        <v>38</v>
      </c>
    </row>
    <row r="1754" spans="1:26" ht="15" x14ac:dyDescent="0.25">
      <c r="A1754" s="87" t="s">
        <v>1777</v>
      </c>
      <c r="B1754" s="65" t="s">
        <v>6973</v>
      </c>
      <c r="C1754" s="63" t="s">
        <v>24</v>
      </c>
      <c r="D1754" s="7" t="s">
        <v>22</v>
      </c>
      <c r="E1754" s="7">
        <v>1</v>
      </c>
      <c r="F1754" s="7">
        <v>3</v>
      </c>
      <c r="G1754" s="40" t="s">
        <v>4813</v>
      </c>
      <c r="H1754" s="68">
        <v>0.26666666666666666</v>
      </c>
      <c r="I1754" s="9">
        <v>10</v>
      </c>
      <c r="J1754" s="10">
        <f t="shared" si="226"/>
        <v>2.6666666666666665</v>
      </c>
      <c r="K1754" s="11">
        <v>1</v>
      </c>
      <c r="L1754" s="12">
        <v>2</v>
      </c>
      <c r="M1754" s="54">
        <f t="shared" si="230"/>
        <v>2</v>
      </c>
      <c r="N1754" s="13">
        <f t="shared" si="227"/>
        <v>2.8</v>
      </c>
      <c r="O1754" s="14">
        <f t="shared" si="228"/>
        <v>5.333333333333333</v>
      </c>
      <c r="P1754" s="15"/>
      <c r="Q1754" s="16">
        <v>4</v>
      </c>
      <c r="R1754" s="72">
        <f t="shared" si="225"/>
        <v>1.333333333333333</v>
      </c>
      <c r="S1754" s="19" t="s">
        <v>15</v>
      </c>
      <c r="T1754" s="17">
        <f t="shared" si="229"/>
        <v>1.2000000000000002</v>
      </c>
      <c r="U1754" s="18" t="s">
        <v>15</v>
      </c>
      <c r="V1754" s="83"/>
      <c r="W1754" s="39" t="s">
        <v>5602</v>
      </c>
      <c r="X1754" s="85">
        <f t="shared" si="231"/>
        <v>78.399999999999991</v>
      </c>
      <c r="Y1754" s="85">
        <f t="shared" si="232"/>
        <v>149.33333333333331</v>
      </c>
      <c r="Z1754" s="85">
        <f>VLOOKUP(A:A,[1]周转天数!$A$1:$N$65536,14,0)</f>
        <v>112</v>
      </c>
    </row>
    <row r="1755" spans="1:26" ht="15" x14ac:dyDescent="0.25">
      <c r="A1755" s="87" t="s">
        <v>1778</v>
      </c>
      <c r="B1755" s="65" t="s">
        <v>6974</v>
      </c>
      <c r="C1755" s="63" t="s">
        <v>19</v>
      </c>
      <c r="D1755" s="7" t="s">
        <v>22</v>
      </c>
      <c r="E1755" s="7">
        <v>1</v>
      </c>
      <c r="F1755" s="7">
        <v>3</v>
      </c>
      <c r="G1755" s="40" t="s">
        <v>4647</v>
      </c>
      <c r="H1755" s="68">
        <v>0.26666666666666666</v>
      </c>
      <c r="I1755" s="9">
        <v>10</v>
      </c>
      <c r="J1755" s="10">
        <f t="shared" si="226"/>
        <v>2.6666666666666665</v>
      </c>
      <c r="K1755" s="11">
        <v>1</v>
      </c>
      <c r="L1755" s="12">
        <v>2</v>
      </c>
      <c r="M1755" s="54">
        <f t="shared" si="230"/>
        <v>2</v>
      </c>
      <c r="N1755" s="13">
        <f t="shared" si="227"/>
        <v>2.8</v>
      </c>
      <c r="O1755" s="14">
        <f t="shared" si="228"/>
        <v>5.333333333333333</v>
      </c>
      <c r="P1755" s="15"/>
      <c r="Q1755" s="16">
        <v>4</v>
      </c>
      <c r="R1755" s="72">
        <f t="shared" si="225"/>
        <v>1.333333333333333</v>
      </c>
      <c r="S1755" s="19" t="s">
        <v>15</v>
      </c>
      <c r="T1755" s="17">
        <f t="shared" si="229"/>
        <v>1.2000000000000002</v>
      </c>
      <c r="U1755" s="18" t="s">
        <v>15</v>
      </c>
      <c r="V1755" s="83"/>
      <c r="W1755" s="39" t="s">
        <v>5016</v>
      </c>
      <c r="X1755" s="85">
        <f t="shared" si="231"/>
        <v>21</v>
      </c>
      <c r="Y1755" s="85">
        <f t="shared" si="232"/>
        <v>40</v>
      </c>
      <c r="Z1755" s="85">
        <f>VLOOKUP(A:A,[1]周转天数!$A$1:$N$65536,14,0)</f>
        <v>30</v>
      </c>
    </row>
    <row r="1756" spans="1:26" ht="15" x14ac:dyDescent="0.25">
      <c r="A1756" s="87" t="s">
        <v>1779</v>
      </c>
      <c r="B1756" s="65" t="s">
        <v>6975</v>
      </c>
      <c r="C1756" s="63" t="s">
        <v>19</v>
      </c>
      <c r="D1756" s="7" t="s">
        <v>22</v>
      </c>
      <c r="E1756" s="7">
        <v>1</v>
      </c>
      <c r="F1756" s="7">
        <v>3</v>
      </c>
      <c r="G1756" s="40" t="s">
        <v>4647</v>
      </c>
      <c r="H1756" s="68">
        <v>0.26666666666666666</v>
      </c>
      <c r="I1756" s="9">
        <v>10</v>
      </c>
      <c r="J1756" s="10">
        <f t="shared" si="226"/>
        <v>2.6666666666666665</v>
      </c>
      <c r="K1756" s="11">
        <v>1</v>
      </c>
      <c r="L1756" s="12">
        <v>2</v>
      </c>
      <c r="M1756" s="54">
        <f t="shared" si="230"/>
        <v>2</v>
      </c>
      <c r="N1756" s="13">
        <f t="shared" si="227"/>
        <v>2.8</v>
      </c>
      <c r="O1756" s="14">
        <f t="shared" si="228"/>
        <v>5.333333333333333</v>
      </c>
      <c r="P1756" s="15"/>
      <c r="Q1756" s="16">
        <v>4</v>
      </c>
      <c r="R1756" s="72">
        <f t="shared" si="225"/>
        <v>1.333333333333333</v>
      </c>
      <c r="S1756" s="19" t="s">
        <v>15</v>
      </c>
      <c r="T1756" s="17">
        <f t="shared" si="229"/>
        <v>1.2000000000000002</v>
      </c>
      <c r="U1756" s="18" t="s">
        <v>15</v>
      </c>
      <c r="V1756" s="83"/>
      <c r="W1756" s="39" t="s">
        <v>5347</v>
      </c>
      <c r="X1756" s="85">
        <f t="shared" si="231"/>
        <v>21</v>
      </c>
      <c r="Y1756" s="85">
        <f t="shared" si="232"/>
        <v>40</v>
      </c>
      <c r="Z1756" s="85">
        <f>VLOOKUP(A:A,[1]周转天数!$A$1:$N$65536,14,0)</f>
        <v>30</v>
      </c>
    </row>
    <row r="1757" spans="1:26" ht="15" x14ac:dyDescent="0.25">
      <c r="A1757" s="87" t="s">
        <v>1780</v>
      </c>
      <c r="B1757" s="65" t="s">
        <v>6976</v>
      </c>
      <c r="C1757" s="63" t="s">
        <v>19</v>
      </c>
      <c r="D1757" s="7" t="s">
        <v>22</v>
      </c>
      <c r="E1757" s="7">
        <v>1</v>
      </c>
      <c r="F1757" s="7">
        <v>3</v>
      </c>
      <c r="G1757" s="40" t="s">
        <v>4722</v>
      </c>
      <c r="H1757" s="68">
        <v>0.26666666666666666</v>
      </c>
      <c r="I1757" s="9">
        <v>10</v>
      </c>
      <c r="J1757" s="10">
        <f t="shared" si="226"/>
        <v>2.6666666666666665</v>
      </c>
      <c r="K1757" s="11">
        <v>1</v>
      </c>
      <c r="L1757" s="12">
        <v>2</v>
      </c>
      <c r="M1757" s="54">
        <f t="shared" si="230"/>
        <v>2</v>
      </c>
      <c r="N1757" s="13">
        <f t="shared" si="227"/>
        <v>2.8</v>
      </c>
      <c r="O1757" s="14">
        <f t="shared" si="228"/>
        <v>5.333333333333333</v>
      </c>
      <c r="P1757" s="15"/>
      <c r="Q1757" s="16">
        <v>4</v>
      </c>
      <c r="R1757" s="72">
        <f t="shared" si="225"/>
        <v>1.333333333333333</v>
      </c>
      <c r="S1757" s="19" t="s">
        <v>15</v>
      </c>
      <c r="T1757" s="17">
        <f t="shared" si="229"/>
        <v>1.2000000000000002</v>
      </c>
      <c r="U1757" s="18" t="s">
        <v>15</v>
      </c>
      <c r="V1757" s="83"/>
      <c r="W1757" s="39" t="s">
        <v>5016</v>
      </c>
      <c r="X1757" s="85">
        <f t="shared" si="231"/>
        <v>19.04</v>
      </c>
      <c r="Y1757" s="85">
        <f t="shared" si="232"/>
        <v>36.266666666666666</v>
      </c>
      <c r="Z1757" s="85">
        <f>VLOOKUP(A:A,[1]周转天数!$A$1:$N$65536,14,0)</f>
        <v>27.2</v>
      </c>
    </row>
    <row r="1758" spans="1:26" ht="15" x14ac:dyDescent="0.25">
      <c r="A1758" s="87" t="s">
        <v>1781</v>
      </c>
      <c r="B1758" s="65" t="s">
        <v>6977</v>
      </c>
      <c r="C1758" s="63" t="s">
        <v>19</v>
      </c>
      <c r="D1758" s="7" t="s">
        <v>22</v>
      </c>
      <c r="E1758" s="7">
        <v>1</v>
      </c>
      <c r="F1758" s="7">
        <v>3</v>
      </c>
      <c r="G1758" s="40" t="s">
        <v>4725</v>
      </c>
      <c r="H1758" s="68">
        <v>0.26666666666666666</v>
      </c>
      <c r="I1758" s="9">
        <v>10</v>
      </c>
      <c r="J1758" s="10">
        <f t="shared" si="226"/>
        <v>2.6666666666666665</v>
      </c>
      <c r="K1758" s="11">
        <v>1</v>
      </c>
      <c r="L1758" s="12">
        <v>2</v>
      </c>
      <c r="M1758" s="54">
        <f t="shared" si="230"/>
        <v>2</v>
      </c>
      <c r="N1758" s="13">
        <f t="shared" si="227"/>
        <v>2.8</v>
      </c>
      <c r="O1758" s="14">
        <f t="shared" si="228"/>
        <v>5.333333333333333</v>
      </c>
      <c r="P1758" s="15"/>
      <c r="Q1758" s="16">
        <v>4</v>
      </c>
      <c r="R1758" s="72">
        <f t="shared" si="225"/>
        <v>1.333333333333333</v>
      </c>
      <c r="S1758" s="19" t="s">
        <v>15</v>
      </c>
      <c r="T1758" s="17">
        <f t="shared" si="229"/>
        <v>1.2000000000000002</v>
      </c>
      <c r="U1758" s="18" t="s">
        <v>15</v>
      </c>
      <c r="V1758" s="83"/>
      <c r="W1758" s="39" t="s">
        <v>5879</v>
      </c>
      <c r="X1758" s="85">
        <f t="shared" si="231"/>
        <v>26.599999999999998</v>
      </c>
      <c r="Y1758" s="85">
        <f t="shared" si="232"/>
        <v>50.666666666666664</v>
      </c>
      <c r="Z1758" s="85">
        <f>VLOOKUP(A:A,[1]周转天数!$A$1:$N$65536,14,0)</f>
        <v>38</v>
      </c>
    </row>
    <row r="1759" spans="1:26" ht="15" x14ac:dyDescent="0.25">
      <c r="A1759" s="87" t="s">
        <v>1782</v>
      </c>
      <c r="B1759" s="65" t="s">
        <v>6978</v>
      </c>
      <c r="C1759" s="63" t="s">
        <v>19</v>
      </c>
      <c r="D1759" s="7" t="s">
        <v>22</v>
      </c>
      <c r="E1759" s="7">
        <v>1</v>
      </c>
      <c r="F1759" s="7">
        <v>3</v>
      </c>
      <c r="G1759" s="40" t="s">
        <v>4655</v>
      </c>
      <c r="H1759" s="68">
        <v>0.26666666666666666</v>
      </c>
      <c r="I1759" s="9">
        <v>10</v>
      </c>
      <c r="J1759" s="10">
        <f t="shared" si="226"/>
        <v>2.6666666666666665</v>
      </c>
      <c r="K1759" s="11">
        <v>1</v>
      </c>
      <c r="L1759" s="12">
        <v>2</v>
      </c>
      <c r="M1759" s="54">
        <f t="shared" si="230"/>
        <v>2</v>
      </c>
      <c r="N1759" s="13">
        <f t="shared" si="227"/>
        <v>2.8</v>
      </c>
      <c r="O1759" s="14">
        <f t="shared" si="228"/>
        <v>5.333333333333333</v>
      </c>
      <c r="P1759" s="15"/>
      <c r="Q1759" s="16">
        <v>4</v>
      </c>
      <c r="R1759" s="72">
        <f t="shared" si="225"/>
        <v>1.333333333333333</v>
      </c>
      <c r="S1759" s="19" t="s">
        <v>15</v>
      </c>
      <c r="T1759" s="17">
        <f t="shared" si="229"/>
        <v>1.2000000000000002</v>
      </c>
      <c r="U1759" s="18" t="s">
        <v>15</v>
      </c>
      <c r="V1759" s="83"/>
      <c r="W1759" s="39" t="s">
        <v>5021</v>
      </c>
      <c r="X1759" s="85">
        <f t="shared" si="231"/>
        <v>16.799999999999997</v>
      </c>
      <c r="Y1759" s="85">
        <f t="shared" si="232"/>
        <v>32</v>
      </c>
      <c r="Z1759" s="85">
        <f>VLOOKUP(A:A,[1]周转天数!$A$1:$N$65536,14,0)</f>
        <v>24</v>
      </c>
    </row>
    <row r="1760" spans="1:26" ht="15" x14ac:dyDescent="0.25">
      <c r="A1760" s="87" t="s">
        <v>1783</v>
      </c>
      <c r="B1760" s="65" t="s">
        <v>6979</v>
      </c>
      <c r="C1760" s="63" t="s">
        <v>19</v>
      </c>
      <c r="D1760" s="7" t="s">
        <v>22</v>
      </c>
      <c r="E1760" s="7">
        <v>1</v>
      </c>
      <c r="F1760" s="7">
        <v>3</v>
      </c>
      <c r="G1760" s="40" t="s">
        <v>4673</v>
      </c>
      <c r="H1760" s="68">
        <v>0.26666666666666666</v>
      </c>
      <c r="I1760" s="9">
        <v>10</v>
      </c>
      <c r="J1760" s="10">
        <f t="shared" si="226"/>
        <v>2.6666666666666665</v>
      </c>
      <c r="K1760" s="11">
        <v>1</v>
      </c>
      <c r="L1760" s="12">
        <v>2</v>
      </c>
      <c r="M1760" s="54">
        <f t="shared" si="230"/>
        <v>2</v>
      </c>
      <c r="N1760" s="13">
        <f t="shared" si="227"/>
        <v>2.8</v>
      </c>
      <c r="O1760" s="14">
        <f t="shared" si="228"/>
        <v>5.333333333333333</v>
      </c>
      <c r="P1760" s="15"/>
      <c r="Q1760" s="16">
        <v>4</v>
      </c>
      <c r="R1760" s="72">
        <f t="shared" si="225"/>
        <v>1.333333333333333</v>
      </c>
      <c r="S1760" s="19" t="s">
        <v>15</v>
      </c>
      <c r="T1760" s="17">
        <f t="shared" si="229"/>
        <v>1.2000000000000002</v>
      </c>
      <c r="U1760" s="18" t="s">
        <v>15</v>
      </c>
      <c r="V1760" s="83"/>
      <c r="W1760" s="39" t="s">
        <v>5349</v>
      </c>
      <c r="X1760" s="85">
        <f t="shared" si="231"/>
        <v>16.52</v>
      </c>
      <c r="Y1760" s="85">
        <f t="shared" si="232"/>
        <v>31.466666666666669</v>
      </c>
      <c r="Z1760" s="85">
        <f>VLOOKUP(A:A,[1]周转天数!$A$1:$N$65536,14,0)</f>
        <v>23.6</v>
      </c>
    </row>
    <row r="1761" spans="1:26" ht="15" x14ac:dyDescent="0.25">
      <c r="A1761" s="87" t="s">
        <v>1784</v>
      </c>
      <c r="B1761" s="65" t="s">
        <v>6980</v>
      </c>
      <c r="C1761" s="63" t="s">
        <v>19</v>
      </c>
      <c r="D1761" s="7" t="s">
        <v>22</v>
      </c>
      <c r="E1761" s="7">
        <v>1</v>
      </c>
      <c r="F1761" s="7">
        <v>3</v>
      </c>
      <c r="G1761" s="40" t="s">
        <v>4659</v>
      </c>
      <c r="H1761" s="68">
        <v>0.26666666666666666</v>
      </c>
      <c r="I1761" s="9">
        <v>10</v>
      </c>
      <c r="J1761" s="10">
        <f t="shared" si="226"/>
        <v>2.6666666666666665</v>
      </c>
      <c r="K1761" s="11">
        <v>1</v>
      </c>
      <c r="L1761" s="12">
        <v>2</v>
      </c>
      <c r="M1761" s="54">
        <f t="shared" si="230"/>
        <v>2</v>
      </c>
      <c r="N1761" s="13">
        <f t="shared" si="227"/>
        <v>2.8</v>
      </c>
      <c r="O1761" s="14">
        <f t="shared" si="228"/>
        <v>5.333333333333333</v>
      </c>
      <c r="P1761" s="15"/>
      <c r="Q1761" s="16">
        <v>4</v>
      </c>
      <c r="R1761" s="72">
        <f t="shared" si="225"/>
        <v>1.333333333333333</v>
      </c>
      <c r="S1761" s="19" t="s">
        <v>15</v>
      </c>
      <c r="T1761" s="17">
        <f t="shared" si="229"/>
        <v>1.2000000000000002</v>
      </c>
      <c r="U1761" s="18" t="s">
        <v>15</v>
      </c>
      <c r="V1761" s="83"/>
      <c r="W1761" s="39" t="s">
        <v>5312</v>
      </c>
      <c r="X1761" s="85">
        <f t="shared" si="231"/>
        <v>19.32</v>
      </c>
      <c r="Y1761" s="85">
        <f t="shared" si="232"/>
        <v>36.799999999999997</v>
      </c>
      <c r="Z1761" s="85">
        <f>VLOOKUP(A:A,[1]周转天数!$A$1:$N$65536,14,0)</f>
        <v>27.6</v>
      </c>
    </row>
    <row r="1762" spans="1:26" ht="15" x14ac:dyDescent="0.25">
      <c r="A1762" s="87" t="s">
        <v>1785</v>
      </c>
      <c r="B1762" s="65" t="s">
        <v>6981</v>
      </c>
      <c r="C1762" s="63" t="s">
        <v>24</v>
      </c>
      <c r="D1762" s="7" t="s">
        <v>22</v>
      </c>
      <c r="E1762" s="7">
        <v>1</v>
      </c>
      <c r="F1762" s="7">
        <v>3</v>
      </c>
      <c r="G1762" s="40" t="s">
        <v>4678</v>
      </c>
      <c r="H1762" s="68">
        <v>0.26666666666666666</v>
      </c>
      <c r="I1762" s="9">
        <v>10</v>
      </c>
      <c r="J1762" s="10">
        <f t="shared" si="226"/>
        <v>2.6666666666666665</v>
      </c>
      <c r="K1762" s="11">
        <v>1</v>
      </c>
      <c r="L1762" s="12">
        <v>2</v>
      </c>
      <c r="M1762" s="54">
        <f t="shared" si="230"/>
        <v>2</v>
      </c>
      <c r="N1762" s="13">
        <f t="shared" si="227"/>
        <v>2.8</v>
      </c>
      <c r="O1762" s="14">
        <f t="shared" si="228"/>
        <v>5.333333333333333</v>
      </c>
      <c r="P1762" s="15"/>
      <c r="Q1762" s="16">
        <v>4</v>
      </c>
      <c r="R1762" s="72">
        <f t="shared" si="225"/>
        <v>1.333333333333333</v>
      </c>
      <c r="S1762" s="19" t="s">
        <v>15</v>
      </c>
      <c r="T1762" s="17">
        <f t="shared" si="229"/>
        <v>1.2000000000000002</v>
      </c>
      <c r="U1762" s="18" t="s">
        <v>15</v>
      </c>
      <c r="V1762" s="83"/>
      <c r="W1762" s="39" t="s">
        <v>5872</v>
      </c>
      <c r="X1762" s="85">
        <f t="shared" si="231"/>
        <v>16.239999999999998</v>
      </c>
      <c r="Y1762" s="85">
        <f t="shared" si="232"/>
        <v>30.93333333333333</v>
      </c>
      <c r="Z1762" s="85">
        <f>VLOOKUP(A:A,[1]周转天数!$A$1:$N$65536,14,0)</f>
        <v>23.2</v>
      </c>
    </row>
    <row r="1763" spans="1:26" ht="15" x14ac:dyDescent="0.25">
      <c r="A1763" s="87" t="s">
        <v>1786</v>
      </c>
      <c r="B1763" s="65" t="s">
        <v>6982</v>
      </c>
      <c r="C1763" s="63" t="s">
        <v>19</v>
      </c>
      <c r="D1763" s="7" t="s">
        <v>22</v>
      </c>
      <c r="E1763" s="7">
        <v>1</v>
      </c>
      <c r="F1763" s="7">
        <v>3</v>
      </c>
      <c r="G1763" s="40" t="s">
        <v>4635</v>
      </c>
      <c r="H1763" s="68">
        <v>0.26666666666666666</v>
      </c>
      <c r="I1763" s="9">
        <v>10</v>
      </c>
      <c r="J1763" s="10">
        <f t="shared" si="226"/>
        <v>2.6666666666666665</v>
      </c>
      <c r="K1763" s="11">
        <v>1</v>
      </c>
      <c r="L1763" s="12">
        <v>2</v>
      </c>
      <c r="M1763" s="54">
        <f t="shared" si="230"/>
        <v>2</v>
      </c>
      <c r="N1763" s="13">
        <f t="shared" si="227"/>
        <v>2.8</v>
      </c>
      <c r="O1763" s="14">
        <f t="shared" si="228"/>
        <v>5.333333333333333</v>
      </c>
      <c r="P1763" s="15"/>
      <c r="Q1763" s="16">
        <v>4</v>
      </c>
      <c r="R1763" s="72">
        <f t="shared" si="225"/>
        <v>1.333333333333333</v>
      </c>
      <c r="S1763" s="19" t="s">
        <v>15</v>
      </c>
      <c r="T1763" s="17">
        <f t="shared" si="229"/>
        <v>1.2000000000000002</v>
      </c>
      <c r="U1763" s="18" t="s">
        <v>15</v>
      </c>
      <c r="V1763" s="83"/>
      <c r="W1763" s="39" t="s">
        <v>5016</v>
      </c>
      <c r="X1763" s="85">
        <f t="shared" si="231"/>
        <v>13.44</v>
      </c>
      <c r="Y1763" s="85">
        <f t="shared" si="232"/>
        <v>25.599999999999998</v>
      </c>
      <c r="Z1763" s="85">
        <f>VLOOKUP(A:A,[1]周转天数!$A$1:$N$65536,14,0)</f>
        <v>19.2</v>
      </c>
    </row>
    <row r="1764" spans="1:26" ht="15" x14ac:dyDescent="0.25">
      <c r="A1764" s="87" t="s">
        <v>1787</v>
      </c>
      <c r="B1764" s="65" t="s">
        <v>6983</v>
      </c>
      <c r="C1764" s="63" t="s">
        <v>19</v>
      </c>
      <c r="D1764" s="7" t="s">
        <v>22</v>
      </c>
      <c r="E1764" s="7">
        <v>1</v>
      </c>
      <c r="F1764" s="7">
        <v>3</v>
      </c>
      <c r="G1764" s="40" t="s">
        <v>4647</v>
      </c>
      <c r="H1764" s="68">
        <v>0.26666666666666666</v>
      </c>
      <c r="I1764" s="9">
        <v>10</v>
      </c>
      <c r="J1764" s="10">
        <f t="shared" si="226"/>
        <v>2.6666666666666665</v>
      </c>
      <c r="K1764" s="11">
        <v>1</v>
      </c>
      <c r="L1764" s="12">
        <v>2</v>
      </c>
      <c r="M1764" s="54">
        <f t="shared" si="230"/>
        <v>2</v>
      </c>
      <c r="N1764" s="13">
        <f t="shared" si="227"/>
        <v>2.8</v>
      </c>
      <c r="O1764" s="14">
        <f t="shared" si="228"/>
        <v>5.333333333333333</v>
      </c>
      <c r="P1764" s="15"/>
      <c r="Q1764" s="16">
        <v>4</v>
      </c>
      <c r="R1764" s="72">
        <f t="shared" si="225"/>
        <v>1.333333333333333</v>
      </c>
      <c r="S1764" s="19" t="s">
        <v>15</v>
      </c>
      <c r="T1764" s="17">
        <f t="shared" si="229"/>
        <v>1.2000000000000002</v>
      </c>
      <c r="U1764" s="18" t="s">
        <v>15</v>
      </c>
      <c r="V1764" s="83"/>
      <c r="W1764" s="39" t="s">
        <v>5021</v>
      </c>
      <c r="X1764" s="85">
        <f t="shared" si="231"/>
        <v>21</v>
      </c>
      <c r="Y1764" s="85">
        <f t="shared" si="232"/>
        <v>40</v>
      </c>
      <c r="Z1764" s="85">
        <f>VLOOKUP(A:A,[1]周转天数!$A$1:$N$65536,14,0)</f>
        <v>30</v>
      </c>
    </row>
    <row r="1765" spans="1:26" ht="15" x14ac:dyDescent="0.25">
      <c r="A1765" s="87" t="s">
        <v>1788</v>
      </c>
      <c r="B1765" s="65" t="s">
        <v>6984</v>
      </c>
      <c r="C1765" s="63" t="s">
        <v>24</v>
      </c>
      <c r="D1765" s="7" t="s">
        <v>22</v>
      </c>
      <c r="E1765" s="7">
        <v>1</v>
      </c>
      <c r="F1765" s="7">
        <v>3</v>
      </c>
      <c r="G1765" s="40" t="s">
        <v>4663</v>
      </c>
      <c r="H1765" s="68">
        <v>0.26666666666666666</v>
      </c>
      <c r="I1765" s="9">
        <v>10</v>
      </c>
      <c r="J1765" s="10">
        <f t="shared" si="226"/>
        <v>2.6666666666666665</v>
      </c>
      <c r="K1765" s="11">
        <v>1</v>
      </c>
      <c r="L1765" s="12">
        <v>2</v>
      </c>
      <c r="M1765" s="54">
        <f t="shared" si="230"/>
        <v>2</v>
      </c>
      <c r="N1765" s="13">
        <f t="shared" si="227"/>
        <v>2.8</v>
      </c>
      <c r="O1765" s="14">
        <f t="shared" si="228"/>
        <v>5.333333333333333</v>
      </c>
      <c r="P1765" s="15"/>
      <c r="Q1765" s="16">
        <v>4</v>
      </c>
      <c r="R1765" s="72">
        <f t="shared" si="225"/>
        <v>1.333333333333333</v>
      </c>
      <c r="S1765" s="19" t="s">
        <v>15</v>
      </c>
      <c r="T1765" s="17">
        <f t="shared" si="229"/>
        <v>1.2000000000000002</v>
      </c>
      <c r="U1765" s="18" t="s">
        <v>15</v>
      </c>
      <c r="V1765" s="83"/>
      <c r="W1765" s="39" t="s">
        <v>6459</v>
      </c>
      <c r="X1765" s="85">
        <f t="shared" si="231"/>
        <v>30.52</v>
      </c>
      <c r="Y1765" s="85">
        <f t="shared" si="232"/>
        <v>58.133333333333333</v>
      </c>
      <c r="Z1765" s="85">
        <f>VLOOKUP(A:A,[1]周转天数!$A$1:$N$65536,14,0)</f>
        <v>43.6</v>
      </c>
    </row>
    <row r="1766" spans="1:26" ht="15" x14ac:dyDescent="0.25">
      <c r="A1766" s="87" t="s">
        <v>1789</v>
      </c>
      <c r="B1766" s="65" t="s">
        <v>6985</v>
      </c>
      <c r="C1766" s="63" t="s">
        <v>24</v>
      </c>
      <c r="D1766" s="7" t="s">
        <v>22</v>
      </c>
      <c r="E1766" s="7">
        <v>1</v>
      </c>
      <c r="F1766" s="7">
        <v>3</v>
      </c>
      <c r="G1766" s="40" t="s">
        <v>4654</v>
      </c>
      <c r="H1766" s="68">
        <v>0.26666666666666666</v>
      </c>
      <c r="I1766" s="9">
        <v>10</v>
      </c>
      <c r="J1766" s="10">
        <f t="shared" si="226"/>
        <v>2.6666666666666665</v>
      </c>
      <c r="K1766" s="11">
        <v>1</v>
      </c>
      <c r="L1766" s="12">
        <v>2</v>
      </c>
      <c r="M1766" s="54">
        <f t="shared" si="230"/>
        <v>2</v>
      </c>
      <c r="N1766" s="13">
        <f t="shared" si="227"/>
        <v>2.8</v>
      </c>
      <c r="O1766" s="14">
        <f t="shared" si="228"/>
        <v>5.333333333333333</v>
      </c>
      <c r="P1766" s="15"/>
      <c r="Q1766" s="16">
        <v>4</v>
      </c>
      <c r="R1766" s="72">
        <f t="shared" si="225"/>
        <v>1.333333333333333</v>
      </c>
      <c r="S1766" s="19" t="s">
        <v>15</v>
      </c>
      <c r="T1766" s="17">
        <f t="shared" si="229"/>
        <v>1.2000000000000002</v>
      </c>
      <c r="U1766" s="18" t="s">
        <v>15</v>
      </c>
      <c r="V1766" s="83"/>
      <c r="W1766" s="39" t="s">
        <v>5872</v>
      </c>
      <c r="X1766" s="85">
        <f t="shared" si="231"/>
        <v>35.839999999999996</v>
      </c>
      <c r="Y1766" s="85">
        <f t="shared" si="232"/>
        <v>68.266666666666666</v>
      </c>
      <c r="Z1766" s="85">
        <f>VLOOKUP(A:A,[1]周转天数!$A$1:$N$65536,14,0)</f>
        <v>51.2</v>
      </c>
    </row>
    <row r="1767" spans="1:26" ht="15" x14ac:dyDescent="0.25">
      <c r="A1767" s="87" t="s">
        <v>1790</v>
      </c>
      <c r="B1767" s="65" t="s">
        <v>6986</v>
      </c>
      <c r="C1767" s="63" t="s">
        <v>24</v>
      </c>
      <c r="D1767" s="7" t="s">
        <v>22</v>
      </c>
      <c r="E1767" s="7">
        <v>1</v>
      </c>
      <c r="F1767" s="7">
        <v>3</v>
      </c>
      <c r="G1767" s="40" t="s">
        <v>4664</v>
      </c>
      <c r="H1767" s="68">
        <v>0.26666666666666666</v>
      </c>
      <c r="I1767" s="9">
        <v>10</v>
      </c>
      <c r="J1767" s="10">
        <f t="shared" si="226"/>
        <v>2.6666666666666665</v>
      </c>
      <c r="K1767" s="11">
        <v>1</v>
      </c>
      <c r="L1767" s="12">
        <v>2</v>
      </c>
      <c r="M1767" s="54">
        <f t="shared" si="230"/>
        <v>2</v>
      </c>
      <c r="N1767" s="13">
        <f t="shared" si="227"/>
        <v>2.8</v>
      </c>
      <c r="O1767" s="14">
        <f t="shared" si="228"/>
        <v>5.333333333333333</v>
      </c>
      <c r="P1767" s="15"/>
      <c r="Q1767" s="16">
        <v>4</v>
      </c>
      <c r="R1767" s="72">
        <f t="shared" si="225"/>
        <v>1.333333333333333</v>
      </c>
      <c r="S1767" s="19" t="s">
        <v>15</v>
      </c>
      <c r="T1767" s="17">
        <f t="shared" si="229"/>
        <v>1.2000000000000002</v>
      </c>
      <c r="U1767" s="18" t="s">
        <v>15</v>
      </c>
      <c r="V1767" s="83"/>
      <c r="W1767" s="39" t="s">
        <v>5312</v>
      </c>
      <c r="X1767" s="85">
        <f t="shared" si="231"/>
        <v>23.799999999999997</v>
      </c>
      <c r="Y1767" s="85">
        <f t="shared" si="232"/>
        <v>45.333333333333329</v>
      </c>
      <c r="Z1767" s="85">
        <f>VLOOKUP(A:A,[1]周转天数!$A$1:$N$65536,14,0)</f>
        <v>34</v>
      </c>
    </row>
    <row r="1768" spans="1:26" ht="15" x14ac:dyDescent="0.25">
      <c r="A1768" s="87" t="s">
        <v>1791</v>
      </c>
      <c r="B1768" s="65" t="s">
        <v>6987</v>
      </c>
      <c r="C1768" s="63" t="s">
        <v>24</v>
      </c>
      <c r="D1768" s="7" t="s">
        <v>22</v>
      </c>
      <c r="E1768" s="7">
        <v>1</v>
      </c>
      <c r="F1768" s="7">
        <v>3</v>
      </c>
      <c r="G1768" s="40" t="s">
        <v>4640</v>
      </c>
      <c r="H1768" s="68">
        <v>0.26666666666666666</v>
      </c>
      <c r="I1768" s="9">
        <v>10</v>
      </c>
      <c r="J1768" s="10">
        <f t="shared" si="226"/>
        <v>2.6666666666666665</v>
      </c>
      <c r="K1768" s="11">
        <v>1</v>
      </c>
      <c r="L1768" s="12">
        <v>2</v>
      </c>
      <c r="M1768" s="54">
        <f t="shared" si="230"/>
        <v>2</v>
      </c>
      <c r="N1768" s="13">
        <f t="shared" si="227"/>
        <v>2.8</v>
      </c>
      <c r="O1768" s="14">
        <f t="shared" si="228"/>
        <v>5.333333333333333</v>
      </c>
      <c r="P1768" s="15"/>
      <c r="Q1768" s="16">
        <v>4</v>
      </c>
      <c r="R1768" s="72">
        <f t="shared" si="225"/>
        <v>1.333333333333333</v>
      </c>
      <c r="S1768" s="19" t="s">
        <v>15</v>
      </c>
      <c r="T1768" s="17">
        <f t="shared" si="229"/>
        <v>1.2000000000000002</v>
      </c>
      <c r="U1768" s="18" t="s">
        <v>15</v>
      </c>
      <c r="V1768" s="83"/>
      <c r="W1768" s="39" t="s">
        <v>5879</v>
      </c>
      <c r="X1768" s="85">
        <f t="shared" si="231"/>
        <v>15.399999999999999</v>
      </c>
      <c r="Y1768" s="85">
        <f t="shared" si="232"/>
        <v>29.333333333333332</v>
      </c>
      <c r="Z1768" s="85">
        <f>VLOOKUP(A:A,[1]周转天数!$A$1:$N$65536,14,0)</f>
        <v>22</v>
      </c>
    </row>
    <row r="1769" spans="1:26" ht="15" x14ac:dyDescent="0.25">
      <c r="A1769" s="87" t="s">
        <v>1792</v>
      </c>
      <c r="B1769" s="65" t="s">
        <v>6988</v>
      </c>
      <c r="C1769" s="63" t="s">
        <v>24</v>
      </c>
      <c r="D1769" s="7" t="s">
        <v>22</v>
      </c>
      <c r="E1769" s="7">
        <v>1</v>
      </c>
      <c r="F1769" s="7">
        <v>3</v>
      </c>
      <c r="G1769" s="40" t="s">
        <v>4684</v>
      </c>
      <c r="H1769" s="68">
        <v>0.26666666666666666</v>
      </c>
      <c r="I1769" s="9">
        <v>10</v>
      </c>
      <c r="J1769" s="10">
        <f t="shared" si="226"/>
        <v>2.6666666666666665</v>
      </c>
      <c r="K1769" s="11">
        <v>1</v>
      </c>
      <c r="L1769" s="12">
        <v>2</v>
      </c>
      <c r="M1769" s="54">
        <f t="shared" si="230"/>
        <v>2</v>
      </c>
      <c r="N1769" s="13">
        <f t="shared" si="227"/>
        <v>2.8</v>
      </c>
      <c r="O1769" s="14">
        <f t="shared" si="228"/>
        <v>5.333333333333333</v>
      </c>
      <c r="P1769" s="15"/>
      <c r="Q1769" s="16">
        <v>4</v>
      </c>
      <c r="R1769" s="72">
        <f t="shared" si="225"/>
        <v>1.333333333333333</v>
      </c>
      <c r="S1769" s="19" t="s">
        <v>15</v>
      </c>
      <c r="T1769" s="17">
        <f t="shared" si="229"/>
        <v>1.2000000000000002</v>
      </c>
      <c r="U1769" s="18" t="s">
        <v>15</v>
      </c>
      <c r="V1769" s="83"/>
      <c r="W1769" s="39" t="s">
        <v>5602</v>
      </c>
      <c r="X1769" s="85">
        <f t="shared" si="231"/>
        <v>65.8</v>
      </c>
      <c r="Y1769" s="85">
        <f t="shared" si="232"/>
        <v>125.33333333333333</v>
      </c>
      <c r="Z1769" s="85">
        <f>VLOOKUP(A:A,[1]周转天数!$A$1:$N$65536,14,0)</f>
        <v>94</v>
      </c>
    </row>
    <row r="1770" spans="1:26" ht="15" x14ac:dyDescent="0.25">
      <c r="A1770" s="87" t="s">
        <v>1793</v>
      </c>
      <c r="B1770" s="65" t="s">
        <v>6989</v>
      </c>
      <c r="C1770" s="63" t="s">
        <v>24</v>
      </c>
      <c r="D1770" s="7" t="s">
        <v>22</v>
      </c>
      <c r="E1770" s="7">
        <v>1</v>
      </c>
      <c r="F1770" s="7">
        <v>3</v>
      </c>
      <c r="G1770" s="40" t="s">
        <v>4644</v>
      </c>
      <c r="H1770" s="68">
        <v>0.26666666666666666</v>
      </c>
      <c r="I1770" s="9">
        <v>10</v>
      </c>
      <c r="J1770" s="10">
        <f t="shared" si="226"/>
        <v>2.6666666666666665</v>
      </c>
      <c r="K1770" s="11">
        <v>1</v>
      </c>
      <c r="L1770" s="12">
        <v>2</v>
      </c>
      <c r="M1770" s="54">
        <f t="shared" si="230"/>
        <v>2</v>
      </c>
      <c r="N1770" s="13">
        <f t="shared" si="227"/>
        <v>2.8</v>
      </c>
      <c r="O1770" s="14">
        <f t="shared" si="228"/>
        <v>5.333333333333333</v>
      </c>
      <c r="P1770" s="15"/>
      <c r="Q1770" s="16">
        <v>4</v>
      </c>
      <c r="R1770" s="72">
        <f t="shared" si="225"/>
        <v>1.333333333333333</v>
      </c>
      <c r="S1770" s="19" t="s">
        <v>15</v>
      </c>
      <c r="T1770" s="17">
        <f t="shared" si="229"/>
        <v>1.2000000000000002</v>
      </c>
      <c r="U1770" s="18" t="s">
        <v>15</v>
      </c>
      <c r="V1770" s="83"/>
      <c r="W1770" s="39" t="s">
        <v>5602</v>
      </c>
      <c r="X1770" s="85">
        <f t="shared" si="231"/>
        <v>18.2</v>
      </c>
      <c r="Y1770" s="85">
        <f t="shared" si="232"/>
        <v>34.666666666666664</v>
      </c>
      <c r="Z1770" s="85">
        <f>VLOOKUP(A:A,[1]周转天数!$A$1:$N$65536,14,0)</f>
        <v>26</v>
      </c>
    </row>
    <row r="1771" spans="1:26" ht="15" x14ac:dyDescent="0.25">
      <c r="A1771" s="87" t="s">
        <v>1794</v>
      </c>
      <c r="B1771" s="65" t="s">
        <v>6990</v>
      </c>
      <c r="C1771" s="63" t="s">
        <v>19</v>
      </c>
      <c r="D1771" s="7" t="s">
        <v>22</v>
      </c>
      <c r="E1771" s="7">
        <v>1</v>
      </c>
      <c r="F1771" s="7">
        <v>3</v>
      </c>
      <c r="G1771" s="40" t="s">
        <v>4647</v>
      </c>
      <c r="H1771" s="68">
        <v>0.26666666666666666</v>
      </c>
      <c r="I1771" s="9">
        <v>10</v>
      </c>
      <c r="J1771" s="10">
        <f t="shared" si="226"/>
        <v>2.6666666666666665</v>
      </c>
      <c r="K1771" s="11">
        <v>1</v>
      </c>
      <c r="L1771" s="12">
        <v>2</v>
      </c>
      <c r="M1771" s="54">
        <f t="shared" si="230"/>
        <v>2</v>
      </c>
      <c r="N1771" s="13">
        <f t="shared" si="227"/>
        <v>2.8</v>
      </c>
      <c r="O1771" s="14">
        <f t="shared" si="228"/>
        <v>5.333333333333333</v>
      </c>
      <c r="P1771" s="15"/>
      <c r="Q1771" s="16">
        <v>4</v>
      </c>
      <c r="R1771" s="72">
        <f t="shared" si="225"/>
        <v>1.333333333333333</v>
      </c>
      <c r="S1771" s="19" t="s">
        <v>15</v>
      </c>
      <c r="T1771" s="17">
        <f t="shared" si="229"/>
        <v>1.2000000000000002</v>
      </c>
      <c r="U1771" s="18" t="s">
        <v>15</v>
      </c>
      <c r="V1771" s="83"/>
      <c r="W1771" s="39" t="s">
        <v>5879</v>
      </c>
      <c r="X1771" s="85">
        <f t="shared" si="231"/>
        <v>21</v>
      </c>
      <c r="Y1771" s="85">
        <f t="shared" si="232"/>
        <v>40</v>
      </c>
      <c r="Z1771" s="85">
        <f>VLOOKUP(A:A,[1]周转天数!$A$1:$N$65536,14,0)</f>
        <v>30</v>
      </c>
    </row>
    <row r="1772" spans="1:26" ht="15" x14ac:dyDescent="0.25">
      <c r="A1772" s="87" t="s">
        <v>1795</v>
      </c>
      <c r="B1772" s="65" t="s">
        <v>6991</v>
      </c>
      <c r="C1772" s="63" t="s">
        <v>19</v>
      </c>
      <c r="D1772" s="7" t="s">
        <v>22</v>
      </c>
      <c r="E1772" s="7">
        <v>1</v>
      </c>
      <c r="F1772" s="7">
        <v>3</v>
      </c>
      <c r="G1772" s="40" t="s">
        <v>4667</v>
      </c>
      <c r="H1772" s="68">
        <v>0.26666666666666666</v>
      </c>
      <c r="I1772" s="9">
        <v>10</v>
      </c>
      <c r="J1772" s="10">
        <f t="shared" si="226"/>
        <v>2.6666666666666665</v>
      </c>
      <c r="K1772" s="11">
        <v>1</v>
      </c>
      <c r="L1772" s="12">
        <v>2</v>
      </c>
      <c r="M1772" s="54">
        <f t="shared" si="230"/>
        <v>2</v>
      </c>
      <c r="N1772" s="13">
        <f t="shared" si="227"/>
        <v>2.8</v>
      </c>
      <c r="O1772" s="14">
        <f t="shared" si="228"/>
        <v>5.333333333333333</v>
      </c>
      <c r="P1772" s="15"/>
      <c r="Q1772" s="16">
        <v>4</v>
      </c>
      <c r="R1772" s="72">
        <f t="shared" si="225"/>
        <v>1.333333333333333</v>
      </c>
      <c r="S1772" s="19" t="s">
        <v>15</v>
      </c>
      <c r="T1772" s="17">
        <f t="shared" si="229"/>
        <v>1.2000000000000002</v>
      </c>
      <c r="U1772" s="18" t="s">
        <v>15</v>
      </c>
      <c r="V1772" s="83"/>
      <c r="W1772" s="39" t="s">
        <v>5879</v>
      </c>
      <c r="X1772" s="85">
        <f t="shared" si="231"/>
        <v>22.4</v>
      </c>
      <c r="Y1772" s="85">
        <f t="shared" si="232"/>
        <v>42.666666666666664</v>
      </c>
      <c r="Z1772" s="85">
        <f>VLOOKUP(A:A,[1]周转天数!$A$1:$N$65536,14,0)</f>
        <v>32</v>
      </c>
    </row>
    <row r="1773" spans="1:26" ht="15" x14ac:dyDescent="0.25">
      <c r="A1773" s="87" t="s">
        <v>1796</v>
      </c>
      <c r="B1773" s="65" t="s">
        <v>6992</v>
      </c>
      <c r="C1773" s="63" t="s">
        <v>24</v>
      </c>
      <c r="D1773" s="7" t="s">
        <v>22</v>
      </c>
      <c r="E1773" s="7">
        <v>1</v>
      </c>
      <c r="F1773" s="7">
        <v>3</v>
      </c>
      <c r="G1773" s="40" t="s">
        <v>4667</v>
      </c>
      <c r="H1773" s="68">
        <v>0.26666666666666666</v>
      </c>
      <c r="I1773" s="9">
        <v>10</v>
      </c>
      <c r="J1773" s="10">
        <f t="shared" si="226"/>
        <v>2.6666666666666665</v>
      </c>
      <c r="K1773" s="11">
        <v>1</v>
      </c>
      <c r="L1773" s="12">
        <v>2</v>
      </c>
      <c r="M1773" s="54">
        <f t="shared" si="230"/>
        <v>2</v>
      </c>
      <c r="N1773" s="13">
        <f t="shared" si="227"/>
        <v>2.8</v>
      </c>
      <c r="O1773" s="14">
        <f t="shared" si="228"/>
        <v>5.333333333333333</v>
      </c>
      <c r="P1773" s="15"/>
      <c r="Q1773" s="16">
        <v>4</v>
      </c>
      <c r="R1773" s="72">
        <f t="shared" si="225"/>
        <v>1.333333333333333</v>
      </c>
      <c r="S1773" s="19" t="s">
        <v>15</v>
      </c>
      <c r="T1773" s="17">
        <f t="shared" si="229"/>
        <v>1.2000000000000002</v>
      </c>
      <c r="U1773" s="18" t="s">
        <v>15</v>
      </c>
      <c r="V1773" s="83"/>
      <c r="W1773" s="39" t="s">
        <v>5872</v>
      </c>
      <c r="X1773" s="85">
        <f t="shared" si="231"/>
        <v>22.4</v>
      </c>
      <c r="Y1773" s="85">
        <f t="shared" si="232"/>
        <v>42.666666666666664</v>
      </c>
      <c r="Z1773" s="85">
        <f>VLOOKUP(A:A,[1]周转天数!$A$1:$N$65536,14,0)</f>
        <v>32</v>
      </c>
    </row>
    <row r="1774" spans="1:26" ht="15" x14ac:dyDescent="0.25">
      <c r="A1774" s="87" t="s">
        <v>1797</v>
      </c>
      <c r="B1774" s="65" t="s">
        <v>6993</v>
      </c>
      <c r="C1774" s="63" t="s">
        <v>19</v>
      </c>
      <c r="D1774" s="7" t="s">
        <v>22</v>
      </c>
      <c r="E1774" s="7">
        <v>1</v>
      </c>
      <c r="F1774" s="7">
        <v>3</v>
      </c>
      <c r="G1774" s="40" t="s">
        <v>4679</v>
      </c>
      <c r="H1774" s="68">
        <v>0.26666666666666666</v>
      </c>
      <c r="I1774" s="9">
        <v>10</v>
      </c>
      <c r="J1774" s="10">
        <f t="shared" si="226"/>
        <v>2.6666666666666665</v>
      </c>
      <c r="K1774" s="11">
        <v>1</v>
      </c>
      <c r="L1774" s="12">
        <v>2</v>
      </c>
      <c r="M1774" s="54">
        <f t="shared" si="230"/>
        <v>2</v>
      </c>
      <c r="N1774" s="13">
        <f t="shared" si="227"/>
        <v>2.8</v>
      </c>
      <c r="O1774" s="14">
        <f t="shared" si="228"/>
        <v>5.333333333333333</v>
      </c>
      <c r="P1774" s="15"/>
      <c r="Q1774" s="16">
        <v>4</v>
      </c>
      <c r="R1774" s="72">
        <f t="shared" si="225"/>
        <v>1.333333333333333</v>
      </c>
      <c r="S1774" s="19" t="s">
        <v>15</v>
      </c>
      <c r="T1774" s="17">
        <f t="shared" si="229"/>
        <v>1.2000000000000002</v>
      </c>
      <c r="U1774" s="18" t="s">
        <v>15</v>
      </c>
      <c r="V1774" s="83"/>
      <c r="W1774" s="39" t="s">
        <v>5879</v>
      </c>
      <c r="X1774" s="85">
        <f t="shared" si="231"/>
        <v>24.64</v>
      </c>
      <c r="Y1774" s="85">
        <f t="shared" si="232"/>
        <v>46.933333333333337</v>
      </c>
      <c r="Z1774" s="85">
        <f>VLOOKUP(A:A,[1]周转天数!$A$1:$N$65536,14,0)</f>
        <v>35.200000000000003</v>
      </c>
    </row>
    <row r="1775" spans="1:26" ht="15" x14ac:dyDescent="0.25">
      <c r="A1775" s="87" t="s">
        <v>1798</v>
      </c>
      <c r="B1775" s="65" t="s">
        <v>6994</v>
      </c>
      <c r="C1775" s="63" t="s">
        <v>24</v>
      </c>
      <c r="D1775" s="7" t="s">
        <v>22</v>
      </c>
      <c r="E1775" s="7">
        <v>1</v>
      </c>
      <c r="F1775" s="7">
        <v>3</v>
      </c>
      <c r="G1775" s="40" t="s">
        <v>4700</v>
      </c>
      <c r="H1775" s="68">
        <v>0.26666666666666666</v>
      </c>
      <c r="I1775" s="9">
        <v>10</v>
      </c>
      <c r="J1775" s="10">
        <f t="shared" si="226"/>
        <v>2.6666666666666665</v>
      </c>
      <c r="K1775" s="11">
        <v>1</v>
      </c>
      <c r="L1775" s="12">
        <v>2</v>
      </c>
      <c r="M1775" s="54">
        <f t="shared" si="230"/>
        <v>2</v>
      </c>
      <c r="N1775" s="13">
        <f t="shared" si="227"/>
        <v>2.8</v>
      </c>
      <c r="O1775" s="14">
        <f t="shared" si="228"/>
        <v>5.333333333333333</v>
      </c>
      <c r="P1775" s="15"/>
      <c r="Q1775" s="16">
        <v>4</v>
      </c>
      <c r="R1775" s="72">
        <f t="shared" si="225"/>
        <v>1.333333333333333</v>
      </c>
      <c r="S1775" s="19" t="s">
        <v>15</v>
      </c>
      <c r="T1775" s="17">
        <f t="shared" si="229"/>
        <v>1.2000000000000002</v>
      </c>
      <c r="U1775" s="18" t="s">
        <v>15</v>
      </c>
      <c r="V1775" s="83"/>
      <c r="W1775" s="39" t="s">
        <v>5602</v>
      </c>
      <c r="X1775" s="85">
        <f t="shared" si="231"/>
        <v>32.199999999999996</v>
      </c>
      <c r="Y1775" s="85">
        <f t="shared" si="232"/>
        <v>61.333333333333329</v>
      </c>
      <c r="Z1775" s="85">
        <f>VLOOKUP(A:A,[1]周转天数!$A$1:$N$65536,14,0)</f>
        <v>46</v>
      </c>
    </row>
    <row r="1776" spans="1:26" ht="15" x14ac:dyDescent="0.25">
      <c r="A1776" s="87" t="s">
        <v>1799</v>
      </c>
      <c r="B1776" s="65" t="s">
        <v>6995</v>
      </c>
      <c r="C1776" s="63" t="s">
        <v>24</v>
      </c>
      <c r="D1776" s="7" t="s">
        <v>22</v>
      </c>
      <c r="E1776" s="7">
        <v>1</v>
      </c>
      <c r="F1776" s="7">
        <v>3</v>
      </c>
      <c r="G1776" s="40" t="s">
        <v>4650</v>
      </c>
      <c r="H1776" s="68">
        <v>0.26666666666666666</v>
      </c>
      <c r="I1776" s="9">
        <v>10</v>
      </c>
      <c r="J1776" s="10">
        <f t="shared" si="226"/>
        <v>2.6666666666666665</v>
      </c>
      <c r="K1776" s="11">
        <v>1</v>
      </c>
      <c r="L1776" s="12">
        <v>2</v>
      </c>
      <c r="M1776" s="54">
        <f t="shared" si="230"/>
        <v>2</v>
      </c>
      <c r="N1776" s="13">
        <f t="shared" si="227"/>
        <v>2.8</v>
      </c>
      <c r="O1776" s="14">
        <f t="shared" si="228"/>
        <v>5.333333333333333</v>
      </c>
      <c r="P1776" s="15"/>
      <c r="Q1776" s="16">
        <v>4</v>
      </c>
      <c r="R1776" s="72">
        <f t="shared" ref="R1776:R1839" si="233">O1776-Q1776</f>
        <v>1.333333333333333</v>
      </c>
      <c r="S1776" s="19" t="s">
        <v>15</v>
      </c>
      <c r="T1776" s="17">
        <f t="shared" si="229"/>
        <v>1.2000000000000002</v>
      </c>
      <c r="U1776" s="18" t="s">
        <v>15</v>
      </c>
      <c r="V1776" s="83"/>
      <c r="W1776" s="39" t="s">
        <v>5312</v>
      </c>
      <c r="X1776" s="85">
        <f t="shared" si="231"/>
        <v>9.7999999999999989</v>
      </c>
      <c r="Y1776" s="85">
        <f t="shared" si="232"/>
        <v>18.666666666666664</v>
      </c>
      <c r="Z1776" s="85">
        <f>VLOOKUP(A:A,[1]周转天数!$A$1:$N$65536,14,0)</f>
        <v>14</v>
      </c>
    </row>
    <row r="1777" spans="1:26" ht="15" x14ac:dyDescent="0.25">
      <c r="A1777" s="87" t="s">
        <v>1800</v>
      </c>
      <c r="B1777" s="65" t="s">
        <v>6996</v>
      </c>
      <c r="C1777" s="63" t="s">
        <v>24</v>
      </c>
      <c r="D1777" s="7" t="s">
        <v>22</v>
      </c>
      <c r="E1777" s="7">
        <v>1</v>
      </c>
      <c r="F1777" s="7">
        <v>3</v>
      </c>
      <c r="G1777" s="40" t="s">
        <v>4658</v>
      </c>
      <c r="H1777" s="68">
        <v>0.26666666666666666</v>
      </c>
      <c r="I1777" s="9">
        <v>10</v>
      </c>
      <c r="J1777" s="10">
        <f t="shared" si="226"/>
        <v>2.6666666666666665</v>
      </c>
      <c r="K1777" s="11">
        <v>1</v>
      </c>
      <c r="L1777" s="12">
        <v>2</v>
      </c>
      <c r="M1777" s="54">
        <f t="shared" si="230"/>
        <v>2</v>
      </c>
      <c r="N1777" s="13">
        <f t="shared" si="227"/>
        <v>2.8</v>
      </c>
      <c r="O1777" s="14">
        <f t="shared" si="228"/>
        <v>5.333333333333333</v>
      </c>
      <c r="P1777" s="15"/>
      <c r="Q1777" s="16">
        <v>4</v>
      </c>
      <c r="R1777" s="72">
        <f t="shared" si="233"/>
        <v>1.333333333333333</v>
      </c>
      <c r="S1777" s="19" t="s">
        <v>15</v>
      </c>
      <c r="T1777" s="17">
        <f t="shared" si="229"/>
        <v>1.2000000000000002</v>
      </c>
      <c r="U1777" s="18" t="s">
        <v>15</v>
      </c>
      <c r="V1777" s="83"/>
      <c r="W1777" s="39" t="s">
        <v>5312</v>
      </c>
      <c r="X1777" s="85">
        <f t="shared" si="231"/>
        <v>12.6</v>
      </c>
      <c r="Y1777" s="85">
        <f t="shared" si="232"/>
        <v>24</v>
      </c>
      <c r="Z1777" s="85">
        <f>VLOOKUP(A:A,[1]周转天数!$A$1:$N$65536,14,0)</f>
        <v>18</v>
      </c>
    </row>
    <row r="1778" spans="1:26" ht="15" x14ac:dyDescent="0.25">
      <c r="A1778" s="87" t="s">
        <v>1801</v>
      </c>
      <c r="B1778" s="65" t="s">
        <v>6997</v>
      </c>
      <c r="C1778" s="63" t="s">
        <v>19</v>
      </c>
      <c r="D1778" s="7" t="s">
        <v>22</v>
      </c>
      <c r="E1778" s="7">
        <v>1</v>
      </c>
      <c r="F1778" s="7">
        <v>3</v>
      </c>
      <c r="G1778" s="40" t="s">
        <v>4723</v>
      </c>
      <c r="H1778" s="68">
        <v>0.26666666666666666</v>
      </c>
      <c r="I1778" s="9">
        <v>10</v>
      </c>
      <c r="J1778" s="10">
        <f t="shared" si="226"/>
        <v>2.6666666666666665</v>
      </c>
      <c r="K1778" s="11">
        <v>1</v>
      </c>
      <c r="L1778" s="12">
        <v>2</v>
      </c>
      <c r="M1778" s="54">
        <f t="shared" si="230"/>
        <v>2</v>
      </c>
      <c r="N1778" s="13">
        <f t="shared" si="227"/>
        <v>2.8</v>
      </c>
      <c r="O1778" s="14">
        <f t="shared" si="228"/>
        <v>5.333333333333333</v>
      </c>
      <c r="P1778" s="15"/>
      <c r="Q1778" s="16">
        <v>4</v>
      </c>
      <c r="R1778" s="72">
        <f t="shared" si="233"/>
        <v>1.333333333333333</v>
      </c>
      <c r="S1778" s="19" t="s">
        <v>15</v>
      </c>
      <c r="T1778" s="17">
        <f t="shared" si="229"/>
        <v>1.2000000000000002</v>
      </c>
      <c r="U1778" s="18" t="s">
        <v>15</v>
      </c>
      <c r="V1778" s="83"/>
      <c r="W1778" s="39" t="s">
        <v>5310</v>
      </c>
      <c r="X1778" s="85">
        <f t="shared" si="231"/>
        <v>29.4</v>
      </c>
      <c r="Y1778" s="85">
        <f t="shared" si="232"/>
        <v>56</v>
      </c>
      <c r="Z1778" s="85">
        <f>VLOOKUP(A:A,[1]周转天数!$A$1:$N$65536,14,0)</f>
        <v>42</v>
      </c>
    </row>
    <row r="1779" spans="1:26" ht="15" x14ac:dyDescent="0.25">
      <c r="A1779" s="87" t="s">
        <v>1802</v>
      </c>
      <c r="B1779" s="65" t="s">
        <v>6998</v>
      </c>
      <c r="C1779" s="63" t="s">
        <v>24</v>
      </c>
      <c r="D1779" s="7" t="s">
        <v>22</v>
      </c>
      <c r="E1779" s="7">
        <v>1</v>
      </c>
      <c r="F1779" s="7">
        <v>3</v>
      </c>
      <c r="G1779" s="40" t="s">
        <v>4633</v>
      </c>
      <c r="H1779" s="68">
        <v>0.26666666666666666</v>
      </c>
      <c r="I1779" s="9">
        <v>10</v>
      </c>
      <c r="J1779" s="10">
        <f t="shared" si="226"/>
        <v>2.6666666666666665</v>
      </c>
      <c r="K1779" s="11">
        <v>1</v>
      </c>
      <c r="L1779" s="12">
        <v>2</v>
      </c>
      <c r="M1779" s="54">
        <f t="shared" si="230"/>
        <v>2</v>
      </c>
      <c r="N1779" s="13">
        <f t="shared" si="227"/>
        <v>2.8</v>
      </c>
      <c r="O1779" s="14">
        <f t="shared" si="228"/>
        <v>5.333333333333333</v>
      </c>
      <c r="P1779" s="15"/>
      <c r="Q1779" s="16">
        <v>4</v>
      </c>
      <c r="R1779" s="72">
        <f t="shared" si="233"/>
        <v>1.333333333333333</v>
      </c>
      <c r="S1779" s="19" t="s">
        <v>15</v>
      </c>
      <c r="T1779" s="17">
        <f t="shared" si="229"/>
        <v>1.2000000000000002</v>
      </c>
      <c r="U1779" s="18" t="s">
        <v>15</v>
      </c>
      <c r="V1779" s="83"/>
      <c r="W1779" s="39" t="s">
        <v>5292</v>
      </c>
      <c r="X1779" s="85">
        <f t="shared" si="231"/>
        <v>7</v>
      </c>
      <c r="Y1779" s="85">
        <f t="shared" si="232"/>
        <v>13.333333333333332</v>
      </c>
      <c r="Z1779" s="85">
        <f>VLOOKUP(A:A,[1]周转天数!$A$1:$N$65536,14,0)</f>
        <v>10</v>
      </c>
    </row>
    <row r="1780" spans="1:26" ht="15" x14ac:dyDescent="0.25">
      <c r="A1780" s="87" t="s">
        <v>1803</v>
      </c>
      <c r="B1780" s="65" t="s">
        <v>6999</v>
      </c>
      <c r="C1780" s="63" t="s">
        <v>5328</v>
      </c>
      <c r="D1780" s="7" t="s">
        <v>22</v>
      </c>
      <c r="E1780" s="7">
        <v>1</v>
      </c>
      <c r="F1780" s="7">
        <v>3</v>
      </c>
      <c r="G1780" s="40" t="s">
        <v>4667</v>
      </c>
      <c r="H1780" s="68">
        <v>0.26666666666666666</v>
      </c>
      <c r="I1780" s="9">
        <v>10</v>
      </c>
      <c r="J1780" s="10">
        <f t="shared" si="226"/>
        <v>2.6666666666666665</v>
      </c>
      <c r="K1780" s="11">
        <v>1</v>
      </c>
      <c r="L1780" s="12">
        <v>2</v>
      </c>
      <c r="M1780" s="54">
        <f t="shared" si="230"/>
        <v>2</v>
      </c>
      <c r="N1780" s="13">
        <f t="shared" si="227"/>
        <v>2.8</v>
      </c>
      <c r="O1780" s="14">
        <f t="shared" si="228"/>
        <v>5.333333333333333</v>
      </c>
      <c r="P1780" s="15"/>
      <c r="Q1780" s="16">
        <v>4</v>
      </c>
      <c r="R1780" s="72">
        <f t="shared" si="233"/>
        <v>1.333333333333333</v>
      </c>
      <c r="S1780" s="19" t="s">
        <v>15</v>
      </c>
      <c r="T1780" s="17">
        <f t="shared" si="229"/>
        <v>1.2000000000000002</v>
      </c>
      <c r="U1780" s="18" t="s">
        <v>15</v>
      </c>
      <c r="V1780" s="83"/>
      <c r="W1780" s="39" t="s">
        <v>5329</v>
      </c>
      <c r="X1780" s="85">
        <f t="shared" si="231"/>
        <v>22.4</v>
      </c>
      <c r="Y1780" s="85">
        <f t="shared" si="232"/>
        <v>42.666666666666664</v>
      </c>
      <c r="Z1780" s="85">
        <f>VLOOKUP(A:A,[1]周转天数!$A$1:$N$65536,14,0)</f>
        <v>32</v>
      </c>
    </row>
    <row r="1781" spans="1:26" ht="15" x14ac:dyDescent="0.25">
      <c r="A1781" s="87" t="s">
        <v>1804</v>
      </c>
      <c r="B1781" s="65" t="s">
        <v>7000</v>
      </c>
      <c r="C1781" s="63" t="s">
        <v>4984</v>
      </c>
      <c r="D1781" s="7" t="s">
        <v>22</v>
      </c>
      <c r="E1781" s="7">
        <v>1</v>
      </c>
      <c r="F1781" s="7">
        <v>3</v>
      </c>
      <c r="G1781" s="40" t="s">
        <v>4630</v>
      </c>
      <c r="H1781" s="68">
        <v>0.26666666666666666</v>
      </c>
      <c r="I1781" s="9">
        <v>10</v>
      </c>
      <c r="J1781" s="10">
        <f t="shared" si="226"/>
        <v>2.6666666666666665</v>
      </c>
      <c r="K1781" s="11">
        <v>1</v>
      </c>
      <c r="L1781" s="12">
        <v>2</v>
      </c>
      <c r="M1781" s="54">
        <f t="shared" si="230"/>
        <v>2</v>
      </c>
      <c r="N1781" s="13">
        <f t="shared" si="227"/>
        <v>2.8</v>
      </c>
      <c r="O1781" s="14">
        <f t="shared" si="228"/>
        <v>5.333333333333333</v>
      </c>
      <c r="P1781" s="15"/>
      <c r="Q1781" s="16">
        <v>4</v>
      </c>
      <c r="R1781" s="72">
        <f t="shared" si="233"/>
        <v>1.333333333333333</v>
      </c>
      <c r="S1781" s="19" t="s">
        <v>15</v>
      </c>
      <c r="T1781" s="17">
        <f t="shared" si="229"/>
        <v>1.2000000000000002</v>
      </c>
      <c r="U1781" s="18" t="s">
        <v>15</v>
      </c>
      <c r="V1781" s="83"/>
      <c r="W1781" s="39" t="s">
        <v>5211</v>
      </c>
      <c r="X1781" s="85">
        <f t="shared" si="231"/>
        <v>2.8</v>
      </c>
      <c r="Y1781" s="85">
        <f t="shared" si="232"/>
        <v>5.333333333333333</v>
      </c>
      <c r="Z1781" s="85">
        <f>VLOOKUP(A:A,[1]周转天数!$A$1:$N$65536,14,0)</f>
        <v>4</v>
      </c>
    </row>
    <row r="1782" spans="1:26" ht="15" x14ac:dyDescent="0.25">
      <c r="A1782" s="87" t="s">
        <v>1805</v>
      </c>
      <c r="B1782" s="65" t="s">
        <v>7001</v>
      </c>
      <c r="C1782" s="63" t="s">
        <v>20</v>
      </c>
      <c r="D1782" s="7" t="s">
        <v>22</v>
      </c>
      <c r="E1782" s="7">
        <v>1</v>
      </c>
      <c r="F1782" s="7">
        <v>3</v>
      </c>
      <c r="G1782" s="40" t="s">
        <v>4659</v>
      </c>
      <c r="H1782" s="68">
        <v>0.26666666666666666</v>
      </c>
      <c r="I1782" s="9">
        <v>10</v>
      </c>
      <c r="J1782" s="10">
        <f t="shared" si="226"/>
        <v>2.6666666666666665</v>
      </c>
      <c r="K1782" s="11">
        <v>1</v>
      </c>
      <c r="L1782" s="12">
        <v>2</v>
      </c>
      <c r="M1782" s="54">
        <f t="shared" si="230"/>
        <v>2</v>
      </c>
      <c r="N1782" s="13">
        <f t="shared" si="227"/>
        <v>2.8</v>
      </c>
      <c r="O1782" s="14">
        <f t="shared" si="228"/>
        <v>5.333333333333333</v>
      </c>
      <c r="P1782" s="15"/>
      <c r="Q1782" s="16">
        <v>4</v>
      </c>
      <c r="R1782" s="72">
        <f t="shared" si="233"/>
        <v>1.333333333333333</v>
      </c>
      <c r="S1782" s="19" t="s">
        <v>15</v>
      </c>
      <c r="T1782" s="17">
        <f t="shared" si="229"/>
        <v>1.2000000000000002</v>
      </c>
      <c r="U1782" s="18" t="s">
        <v>15</v>
      </c>
      <c r="V1782" s="83"/>
      <c r="W1782" s="39" t="s">
        <v>6115</v>
      </c>
      <c r="X1782" s="85">
        <f t="shared" si="231"/>
        <v>19.32</v>
      </c>
      <c r="Y1782" s="85">
        <f t="shared" si="232"/>
        <v>36.799999999999997</v>
      </c>
      <c r="Z1782" s="85">
        <f>VLOOKUP(A:A,[1]周转天数!$A$1:$N$65536,14,0)</f>
        <v>27.6</v>
      </c>
    </row>
    <row r="1783" spans="1:26" ht="15" x14ac:dyDescent="0.25">
      <c r="A1783" s="87" t="s">
        <v>1806</v>
      </c>
      <c r="B1783" s="65" t="s">
        <v>7002</v>
      </c>
      <c r="C1783" s="63" t="s">
        <v>24</v>
      </c>
      <c r="D1783" s="7" t="s">
        <v>22</v>
      </c>
      <c r="E1783" s="7">
        <v>1</v>
      </c>
      <c r="F1783" s="7">
        <v>3</v>
      </c>
      <c r="G1783" s="40" t="s">
        <v>4727</v>
      </c>
      <c r="H1783" s="68">
        <v>0.26666666666666666</v>
      </c>
      <c r="I1783" s="9">
        <v>10</v>
      </c>
      <c r="J1783" s="10">
        <f t="shared" si="226"/>
        <v>2.6666666666666665</v>
      </c>
      <c r="K1783" s="11">
        <v>1</v>
      </c>
      <c r="L1783" s="12">
        <v>2</v>
      </c>
      <c r="M1783" s="54">
        <f t="shared" si="230"/>
        <v>2</v>
      </c>
      <c r="N1783" s="13">
        <f t="shared" si="227"/>
        <v>2.8</v>
      </c>
      <c r="O1783" s="14">
        <f t="shared" si="228"/>
        <v>5.333333333333333</v>
      </c>
      <c r="P1783" s="15"/>
      <c r="Q1783" s="16">
        <v>4</v>
      </c>
      <c r="R1783" s="72">
        <f t="shared" si="233"/>
        <v>1.333333333333333</v>
      </c>
      <c r="S1783" s="19" t="s">
        <v>15</v>
      </c>
      <c r="T1783" s="17">
        <f t="shared" si="229"/>
        <v>1.2000000000000002</v>
      </c>
      <c r="U1783" s="18" t="s">
        <v>15</v>
      </c>
      <c r="V1783" s="83"/>
      <c r="W1783" s="39" t="s">
        <v>6470</v>
      </c>
      <c r="X1783" s="85">
        <f t="shared" si="231"/>
        <v>36.119999999999997</v>
      </c>
      <c r="Y1783" s="85">
        <f t="shared" si="232"/>
        <v>68.8</v>
      </c>
      <c r="Z1783" s="85">
        <f>VLOOKUP(A:A,[1]周转天数!$A$1:$N$65536,14,0)</f>
        <v>51.6</v>
      </c>
    </row>
    <row r="1784" spans="1:26" ht="15" x14ac:dyDescent="0.25">
      <c r="A1784" s="87" t="s">
        <v>1807</v>
      </c>
      <c r="B1784" s="65" t="s">
        <v>7003</v>
      </c>
      <c r="C1784" s="63" t="s">
        <v>24</v>
      </c>
      <c r="D1784" s="7" t="s">
        <v>22</v>
      </c>
      <c r="E1784" s="7">
        <v>1</v>
      </c>
      <c r="F1784" s="7">
        <v>3</v>
      </c>
      <c r="G1784" s="40" t="s">
        <v>4727</v>
      </c>
      <c r="H1784" s="68">
        <v>0.26666666666666666</v>
      </c>
      <c r="I1784" s="9">
        <v>10</v>
      </c>
      <c r="J1784" s="10">
        <f t="shared" si="226"/>
        <v>2.6666666666666665</v>
      </c>
      <c r="K1784" s="11">
        <v>1</v>
      </c>
      <c r="L1784" s="12">
        <v>2</v>
      </c>
      <c r="M1784" s="54">
        <f t="shared" si="230"/>
        <v>2</v>
      </c>
      <c r="N1784" s="13">
        <f t="shared" si="227"/>
        <v>2.8</v>
      </c>
      <c r="O1784" s="14">
        <f t="shared" si="228"/>
        <v>5.333333333333333</v>
      </c>
      <c r="P1784" s="15"/>
      <c r="Q1784" s="16">
        <v>4</v>
      </c>
      <c r="R1784" s="72">
        <f t="shared" si="233"/>
        <v>1.333333333333333</v>
      </c>
      <c r="S1784" s="19" t="s">
        <v>15</v>
      </c>
      <c r="T1784" s="17">
        <f t="shared" si="229"/>
        <v>1.2000000000000002</v>
      </c>
      <c r="U1784" s="18" t="s">
        <v>15</v>
      </c>
      <c r="V1784" s="83"/>
      <c r="W1784" s="39" t="s">
        <v>6470</v>
      </c>
      <c r="X1784" s="85">
        <f t="shared" si="231"/>
        <v>36.119999999999997</v>
      </c>
      <c r="Y1784" s="85">
        <f t="shared" si="232"/>
        <v>68.8</v>
      </c>
      <c r="Z1784" s="85">
        <f>VLOOKUP(A:A,[1]周转天数!$A$1:$N$65536,14,0)</f>
        <v>51.6</v>
      </c>
    </row>
    <row r="1785" spans="1:26" ht="15" x14ac:dyDescent="0.25">
      <c r="A1785" s="87" t="s">
        <v>1808</v>
      </c>
      <c r="B1785" s="65" t="s">
        <v>7004</v>
      </c>
      <c r="C1785" s="63" t="s">
        <v>20</v>
      </c>
      <c r="D1785" s="7" t="s">
        <v>22</v>
      </c>
      <c r="E1785" s="7">
        <v>1</v>
      </c>
      <c r="F1785" s="7">
        <v>3</v>
      </c>
      <c r="G1785" s="40" t="s">
        <v>4657</v>
      </c>
      <c r="H1785" s="68">
        <v>0.26666666666666666</v>
      </c>
      <c r="I1785" s="9">
        <v>10</v>
      </c>
      <c r="J1785" s="10">
        <f t="shared" si="226"/>
        <v>2.6666666666666665</v>
      </c>
      <c r="K1785" s="11">
        <v>1</v>
      </c>
      <c r="L1785" s="12">
        <v>2</v>
      </c>
      <c r="M1785" s="54">
        <f t="shared" si="230"/>
        <v>2</v>
      </c>
      <c r="N1785" s="13">
        <f t="shared" si="227"/>
        <v>2.8</v>
      </c>
      <c r="O1785" s="14">
        <f t="shared" si="228"/>
        <v>5.333333333333333</v>
      </c>
      <c r="P1785" s="15"/>
      <c r="Q1785" s="16">
        <v>4</v>
      </c>
      <c r="R1785" s="72">
        <f t="shared" si="233"/>
        <v>1.333333333333333</v>
      </c>
      <c r="S1785" s="19" t="s">
        <v>15</v>
      </c>
      <c r="T1785" s="17">
        <f t="shared" si="229"/>
        <v>1.2000000000000002</v>
      </c>
      <c r="U1785" s="18" t="s">
        <v>15</v>
      </c>
      <c r="V1785" s="83"/>
      <c r="W1785" s="39" t="s">
        <v>5665</v>
      </c>
      <c r="X1785" s="85">
        <f t="shared" si="231"/>
        <v>49.839999999999996</v>
      </c>
      <c r="Y1785" s="85">
        <f t="shared" si="232"/>
        <v>94.933333333333337</v>
      </c>
      <c r="Z1785" s="85">
        <f>VLOOKUP(A:A,[1]周转天数!$A$1:$N$65536,14,0)</f>
        <v>71.2</v>
      </c>
    </row>
    <row r="1786" spans="1:26" ht="15" x14ac:dyDescent="0.25">
      <c r="A1786" s="87" t="s">
        <v>1809</v>
      </c>
      <c r="B1786" s="65" t="s">
        <v>7005</v>
      </c>
      <c r="C1786" s="63" t="s">
        <v>24</v>
      </c>
      <c r="D1786" s="7" t="s">
        <v>22</v>
      </c>
      <c r="E1786" s="7">
        <v>1</v>
      </c>
      <c r="F1786" s="7">
        <v>3</v>
      </c>
      <c r="G1786" s="40" t="s">
        <v>4682</v>
      </c>
      <c r="H1786" s="68">
        <v>0.26666666666666666</v>
      </c>
      <c r="I1786" s="9">
        <v>10</v>
      </c>
      <c r="J1786" s="10">
        <f t="shared" si="226"/>
        <v>2.6666666666666665</v>
      </c>
      <c r="K1786" s="11">
        <v>1</v>
      </c>
      <c r="L1786" s="12">
        <v>2</v>
      </c>
      <c r="M1786" s="54">
        <f t="shared" si="230"/>
        <v>2</v>
      </c>
      <c r="N1786" s="13">
        <f t="shared" si="227"/>
        <v>2.8</v>
      </c>
      <c r="O1786" s="14">
        <f t="shared" si="228"/>
        <v>5.333333333333333</v>
      </c>
      <c r="P1786" s="15"/>
      <c r="Q1786" s="16">
        <v>4</v>
      </c>
      <c r="R1786" s="72">
        <f t="shared" si="233"/>
        <v>1.333333333333333</v>
      </c>
      <c r="S1786" s="19" t="s">
        <v>15</v>
      </c>
      <c r="T1786" s="17">
        <f t="shared" si="229"/>
        <v>1.2000000000000002</v>
      </c>
      <c r="U1786" s="18" t="s">
        <v>15</v>
      </c>
      <c r="V1786" s="83"/>
      <c r="W1786" s="39" t="s">
        <v>6117</v>
      </c>
      <c r="X1786" s="85">
        <f t="shared" si="231"/>
        <v>83.44</v>
      </c>
      <c r="Y1786" s="85">
        <f t="shared" si="232"/>
        <v>158.93333333333334</v>
      </c>
      <c r="Z1786" s="85">
        <f>VLOOKUP(A:A,[1]周转天数!$A$1:$N$65536,14,0)</f>
        <v>119.2</v>
      </c>
    </row>
    <row r="1787" spans="1:26" ht="15" x14ac:dyDescent="0.25">
      <c r="A1787" s="87" t="s">
        <v>1810</v>
      </c>
      <c r="B1787" s="65" t="s">
        <v>7006</v>
      </c>
      <c r="C1787" s="63" t="s">
        <v>24</v>
      </c>
      <c r="D1787" s="7" t="s">
        <v>22</v>
      </c>
      <c r="E1787" s="7">
        <v>1</v>
      </c>
      <c r="F1787" s="7">
        <v>3</v>
      </c>
      <c r="G1787" s="40" t="s">
        <v>4682</v>
      </c>
      <c r="H1787" s="68">
        <v>0.26666666666666666</v>
      </c>
      <c r="I1787" s="9">
        <v>10</v>
      </c>
      <c r="J1787" s="10">
        <f t="shared" si="226"/>
        <v>2.6666666666666665</v>
      </c>
      <c r="K1787" s="11">
        <v>1</v>
      </c>
      <c r="L1787" s="12">
        <v>2</v>
      </c>
      <c r="M1787" s="54">
        <f t="shared" si="230"/>
        <v>2</v>
      </c>
      <c r="N1787" s="13">
        <f t="shared" si="227"/>
        <v>2.8</v>
      </c>
      <c r="O1787" s="14">
        <f t="shared" si="228"/>
        <v>5.333333333333333</v>
      </c>
      <c r="P1787" s="15"/>
      <c r="Q1787" s="16">
        <v>4</v>
      </c>
      <c r="R1787" s="72">
        <f t="shared" si="233"/>
        <v>1.333333333333333</v>
      </c>
      <c r="S1787" s="19" t="s">
        <v>15</v>
      </c>
      <c r="T1787" s="17">
        <f t="shared" si="229"/>
        <v>1.2000000000000002</v>
      </c>
      <c r="U1787" s="18" t="s">
        <v>15</v>
      </c>
      <c r="V1787" s="83"/>
      <c r="W1787" s="39" t="s">
        <v>7007</v>
      </c>
      <c r="X1787" s="85">
        <f t="shared" si="231"/>
        <v>83.44</v>
      </c>
      <c r="Y1787" s="85">
        <f t="shared" si="232"/>
        <v>158.93333333333334</v>
      </c>
      <c r="Z1787" s="85">
        <f>VLOOKUP(A:A,[1]周转天数!$A$1:$N$65536,14,0)</f>
        <v>119.2</v>
      </c>
    </row>
    <row r="1788" spans="1:26" ht="15" x14ac:dyDescent="0.25">
      <c r="A1788" s="87" t="s">
        <v>1811</v>
      </c>
      <c r="B1788" s="65" t="s">
        <v>7008</v>
      </c>
      <c r="C1788" s="63" t="s">
        <v>24</v>
      </c>
      <c r="D1788" s="7" t="s">
        <v>22</v>
      </c>
      <c r="E1788" s="7">
        <v>1</v>
      </c>
      <c r="F1788" s="7">
        <v>3</v>
      </c>
      <c r="G1788" s="40" t="s">
        <v>4729</v>
      </c>
      <c r="H1788" s="68">
        <v>0.26666666666666666</v>
      </c>
      <c r="I1788" s="9">
        <v>10</v>
      </c>
      <c r="J1788" s="10">
        <f t="shared" si="226"/>
        <v>2.6666666666666665</v>
      </c>
      <c r="K1788" s="11">
        <v>1</v>
      </c>
      <c r="L1788" s="12">
        <v>2</v>
      </c>
      <c r="M1788" s="54">
        <f t="shared" si="230"/>
        <v>2</v>
      </c>
      <c r="N1788" s="13">
        <f t="shared" si="227"/>
        <v>2.8</v>
      </c>
      <c r="O1788" s="14">
        <f t="shared" si="228"/>
        <v>5.333333333333333</v>
      </c>
      <c r="P1788" s="15"/>
      <c r="Q1788" s="16">
        <v>4</v>
      </c>
      <c r="R1788" s="72">
        <f t="shared" si="233"/>
        <v>1.333333333333333</v>
      </c>
      <c r="S1788" s="19" t="s">
        <v>15</v>
      </c>
      <c r="T1788" s="17">
        <f t="shared" si="229"/>
        <v>1.2000000000000002</v>
      </c>
      <c r="U1788" s="18" t="s">
        <v>15</v>
      </c>
      <c r="V1788" s="83"/>
      <c r="W1788" s="39" t="s">
        <v>6117</v>
      </c>
      <c r="X1788" s="85">
        <f t="shared" si="231"/>
        <v>91.839999999999989</v>
      </c>
      <c r="Y1788" s="85">
        <f t="shared" si="232"/>
        <v>174.93333333333331</v>
      </c>
      <c r="Z1788" s="85">
        <f>VLOOKUP(A:A,[1]周转天数!$A$1:$N$65536,14,0)</f>
        <v>131.19999999999999</v>
      </c>
    </row>
    <row r="1789" spans="1:26" ht="15" x14ac:dyDescent="0.25">
      <c r="A1789" s="87" t="s">
        <v>1812</v>
      </c>
      <c r="B1789" s="65" t="s">
        <v>7009</v>
      </c>
      <c r="C1789" s="63" t="s">
        <v>24</v>
      </c>
      <c r="D1789" s="7" t="s">
        <v>22</v>
      </c>
      <c r="E1789" s="7">
        <v>1</v>
      </c>
      <c r="F1789" s="7">
        <v>3</v>
      </c>
      <c r="G1789" s="40" t="s">
        <v>4729</v>
      </c>
      <c r="H1789" s="68">
        <v>0.26666666666666666</v>
      </c>
      <c r="I1789" s="9">
        <v>10</v>
      </c>
      <c r="J1789" s="10">
        <f t="shared" si="226"/>
        <v>2.6666666666666665</v>
      </c>
      <c r="K1789" s="11">
        <v>1</v>
      </c>
      <c r="L1789" s="12">
        <v>2</v>
      </c>
      <c r="M1789" s="54">
        <f t="shared" si="230"/>
        <v>2</v>
      </c>
      <c r="N1789" s="13">
        <f t="shared" si="227"/>
        <v>2.8</v>
      </c>
      <c r="O1789" s="14">
        <f t="shared" si="228"/>
        <v>5.333333333333333</v>
      </c>
      <c r="P1789" s="15"/>
      <c r="Q1789" s="16">
        <v>4</v>
      </c>
      <c r="R1789" s="72">
        <f t="shared" si="233"/>
        <v>1.333333333333333</v>
      </c>
      <c r="S1789" s="19" t="s">
        <v>15</v>
      </c>
      <c r="T1789" s="17">
        <f t="shared" si="229"/>
        <v>1.2000000000000002</v>
      </c>
      <c r="U1789" s="18" t="s">
        <v>15</v>
      </c>
      <c r="V1789" s="83"/>
      <c r="W1789" s="39" t="s">
        <v>6740</v>
      </c>
      <c r="X1789" s="85">
        <f t="shared" si="231"/>
        <v>91.839999999999989</v>
      </c>
      <c r="Y1789" s="85">
        <f t="shared" si="232"/>
        <v>174.93333333333331</v>
      </c>
      <c r="Z1789" s="85">
        <f>VLOOKUP(A:A,[1]周转天数!$A$1:$N$65536,14,0)</f>
        <v>131.19999999999999</v>
      </c>
    </row>
    <row r="1790" spans="1:26" ht="15" x14ac:dyDescent="0.25">
      <c r="A1790" s="87" t="s">
        <v>1813</v>
      </c>
      <c r="B1790" s="65" t="s">
        <v>7010</v>
      </c>
      <c r="C1790" s="63" t="s">
        <v>24</v>
      </c>
      <c r="D1790" s="7" t="s">
        <v>22</v>
      </c>
      <c r="E1790" s="7">
        <v>1</v>
      </c>
      <c r="F1790" s="7">
        <v>3</v>
      </c>
      <c r="G1790" s="40" t="s">
        <v>4691</v>
      </c>
      <c r="H1790" s="68">
        <v>0.26666666666666666</v>
      </c>
      <c r="I1790" s="9">
        <v>10</v>
      </c>
      <c r="J1790" s="10">
        <f t="shared" si="226"/>
        <v>2.6666666666666665</v>
      </c>
      <c r="K1790" s="11">
        <v>1</v>
      </c>
      <c r="L1790" s="12">
        <v>2</v>
      </c>
      <c r="M1790" s="54">
        <f t="shared" si="230"/>
        <v>2</v>
      </c>
      <c r="N1790" s="13">
        <f t="shared" si="227"/>
        <v>2.8</v>
      </c>
      <c r="O1790" s="14">
        <f t="shared" si="228"/>
        <v>5.333333333333333</v>
      </c>
      <c r="P1790" s="15"/>
      <c r="Q1790" s="16">
        <v>4</v>
      </c>
      <c r="R1790" s="72">
        <f t="shared" si="233"/>
        <v>1.333333333333333</v>
      </c>
      <c r="S1790" s="19" t="s">
        <v>15</v>
      </c>
      <c r="T1790" s="17">
        <f t="shared" si="229"/>
        <v>1.2000000000000002</v>
      </c>
      <c r="U1790" s="18" t="s">
        <v>15</v>
      </c>
      <c r="V1790" s="83"/>
      <c r="W1790" s="39" t="s">
        <v>7011</v>
      </c>
      <c r="X1790" s="85">
        <f t="shared" si="231"/>
        <v>75.039999999999992</v>
      </c>
      <c r="Y1790" s="85">
        <f t="shared" si="232"/>
        <v>142.93333333333334</v>
      </c>
      <c r="Z1790" s="85">
        <f>VLOOKUP(A:A,[1]周转天数!$A$1:$N$65536,14,0)</f>
        <v>107.2</v>
      </c>
    </row>
    <row r="1791" spans="1:26" ht="15" x14ac:dyDescent="0.25">
      <c r="A1791" s="87" t="s">
        <v>1814</v>
      </c>
      <c r="B1791" s="65" t="s">
        <v>7012</v>
      </c>
      <c r="C1791" s="63" t="s">
        <v>24</v>
      </c>
      <c r="D1791" s="7" t="s">
        <v>22</v>
      </c>
      <c r="E1791" s="7">
        <v>1</v>
      </c>
      <c r="F1791" s="7">
        <v>3</v>
      </c>
      <c r="G1791" s="40" t="s">
        <v>4780</v>
      </c>
      <c r="H1791" s="68">
        <v>0.26666666666666666</v>
      </c>
      <c r="I1791" s="9">
        <v>10</v>
      </c>
      <c r="J1791" s="10">
        <f t="shared" si="226"/>
        <v>2.6666666666666665</v>
      </c>
      <c r="K1791" s="11">
        <v>1</v>
      </c>
      <c r="L1791" s="12">
        <v>2</v>
      </c>
      <c r="M1791" s="54">
        <f t="shared" si="230"/>
        <v>2</v>
      </c>
      <c r="N1791" s="13">
        <f t="shared" si="227"/>
        <v>2.8</v>
      </c>
      <c r="O1791" s="14">
        <f t="shared" si="228"/>
        <v>5.333333333333333</v>
      </c>
      <c r="P1791" s="15"/>
      <c r="Q1791" s="16">
        <v>4</v>
      </c>
      <c r="R1791" s="72">
        <f t="shared" si="233"/>
        <v>1.333333333333333</v>
      </c>
      <c r="S1791" s="19" t="s">
        <v>15</v>
      </c>
      <c r="T1791" s="17">
        <f t="shared" si="229"/>
        <v>1.2000000000000002</v>
      </c>
      <c r="U1791" s="18" t="s">
        <v>15</v>
      </c>
      <c r="V1791" s="83"/>
      <c r="W1791" s="39" t="s">
        <v>6740</v>
      </c>
      <c r="X1791" s="85">
        <f t="shared" si="231"/>
        <v>63.839999999999996</v>
      </c>
      <c r="Y1791" s="85">
        <f t="shared" si="232"/>
        <v>121.6</v>
      </c>
      <c r="Z1791" s="85">
        <f>VLOOKUP(A:A,[1]周转天数!$A$1:$N$65536,14,0)</f>
        <v>91.2</v>
      </c>
    </row>
    <row r="1792" spans="1:26" ht="15" x14ac:dyDescent="0.25">
      <c r="A1792" s="87" t="s">
        <v>1815</v>
      </c>
      <c r="B1792" s="65" t="s">
        <v>7013</v>
      </c>
      <c r="C1792" s="63" t="s">
        <v>24</v>
      </c>
      <c r="D1792" s="7" t="s">
        <v>22</v>
      </c>
      <c r="E1792" s="7">
        <v>1</v>
      </c>
      <c r="F1792" s="7">
        <v>3</v>
      </c>
      <c r="G1792" s="40" t="s">
        <v>4745</v>
      </c>
      <c r="H1792" s="68">
        <v>0.26666666666666666</v>
      </c>
      <c r="I1792" s="9">
        <v>10</v>
      </c>
      <c r="J1792" s="10">
        <f t="shared" ref="J1792:J1855" si="234">H1792*I1792</f>
        <v>2.6666666666666665</v>
      </c>
      <c r="K1792" s="11">
        <v>1</v>
      </c>
      <c r="L1792" s="12">
        <v>2</v>
      </c>
      <c r="M1792" s="54">
        <f t="shared" si="230"/>
        <v>2</v>
      </c>
      <c r="N1792" s="13">
        <f t="shared" si="227"/>
        <v>2.8</v>
      </c>
      <c r="O1792" s="14">
        <f t="shared" si="228"/>
        <v>5.333333333333333</v>
      </c>
      <c r="P1792" s="15"/>
      <c r="Q1792" s="16">
        <v>4</v>
      </c>
      <c r="R1792" s="72">
        <f t="shared" si="233"/>
        <v>1.333333333333333</v>
      </c>
      <c r="S1792" s="19" t="s">
        <v>15</v>
      </c>
      <c r="T1792" s="17">
        <f t="shared" si="229"/>
        <v>1.2000000000000002</v>
      </c>
      <c r="U1792" s="18" t="s">
        <v>15</v>
      </c>
      <c r="V1792" s="83"/>
      <c r="W1792" s="39" t="s">
        <v>6740</v>
      </c>
      <c r="X1792" s="85">
        <f t="shared" si="231"/>
        <v>60.199999999999996</v>
      </c>
      <c r="Y1792" s="85">
        <f t="shared" si="232"/>
        <v>114.66666666666666</v>
      </c>
      <c r="Z1792" s="85">
        <f>VLOOKUP(A:A,[1]周转天数!$A$1:$N$65536,14,0)</f>
        <v>86</v>
      </c>
    </row>
    <row r="1793" spans="1:26" ht="15" x14ac:dyDescent="0.25">
      <c r="A1793" s="87" t="s">
        <v>1816</v>
      </c>
      <c r="B1793" s="65" t="s">
        <v>7014</v>
      </c>
      <c r="C1793" s="63" t="s">
        <v>20</v>
      </c>
      <c r="D1793" s="7" t="s">
        <v>22</v>
      </c>
      <c r="E1793" s="7">
        <v>1</v>
      </c>
      <c r="F1793" s="7">
        <v>3</v>
      </c>
      <c r="G1793" s="40" t="s">
        <v>4677</v>
      </c>
      <c r="H1793" s="68">
        <v>0.26666666666666666</v>
      </c>
      <c r="I1793" s="9">
        <v>10</v>
      </c>
      <c r="J1793" s="10">
        <f t="shared" si="234"/>
        <v>2.6666666666666665</v>
      </c>
      <c r="K1793" s="11">
        <v>1</v>
      </c>
      <c r="L1793" s="12">
        <v>2</v>
      </c>
      <c r="M1793" s="54">
        <f t="shared" si="230"/>
        <v>2</v>
      </c>
      <c r="N1793" s="13">
        <f t="shared" ref="N1793:N1856" si="235">M1793+F1793*H1793</f>
        <v>2.8</v>
      </c>
      <c r="O1793" s="14">
        <f t="shared" ref="O1793:O1856" si="236">H1793*20</f>
        <v>5.333333333333333</v>
      </c>
      <c r="P1793" s="15"/>
      <c r="Q1793" s="16">
        <v>4</v>
      </c>
      <c r="R1793" s="72">
        <f t="shared" si="233"/>
        <v>1.333333333333333</v>
      </c>
      <c r="S1793" s="19" t="s">
        <v>15</v>
      </c>
      <c r="T1793" s="17">
        <f t="shared" ref="T1793:T1856" si="237">Q1793-N1793</f>
        <v>1.2000000000000002</v>
      </c>
      <c r="U1793" s="18" t="s">
        <v>15</v>
      </c>
      <c r="V1793" s="83"/>
      <c r="W1793" s="39" t="s">
        <v>7011</v>
      </c>
      <c r="X1793" s="85">
        <f t="shared" si="231"/>
        <v>35</v>
      </c>
      <c r="Y1793" s="85">
        <f t="shared" si="232"/>
        <v>66.666666666666657</v>
      </c>
      <c r="Z1793" s="85">
        <f>VLOOKUP(A:A,[1]周转天数!$A$1:$N$65536,14,0)</f>
        <v>50</v>
      </c>
    </row>
    <row r="1794" spans="1:26" ht="15" x14ac:dyDescent="0.25">
      <c r="A1794" s="87" t="s">
        <v>1817</v>
      </c>
      <c r="B1794" s="65" t="s">
        <v>7015</v>
      </c>
      <c r="C1794" s="63" t="s">
        <v>24</v>
      </c>
      <c r="D1794" s="7" t="s">
        <v>22</v>
      </c>
      <c r="E1794" s="7">
        <v>1</v>
      </c>
      <c r="F1794" s="7">
        <v>3</v>
      </c>
      <c r="G1794" s="40" t="s">
        <v>4700</v>
      </c>
      <c r="H1794" s="68">
        <v>0.26666666666666666</v>
      </c>
      <c r="I1794" s="9">
        <v>10</v>
      </c>
      <c r="J1794" s="10">
        <f t="shared" si="234"/>
        <v>2.6666666666666665</v>
      </c>
      <c r="K1794" s="11">
        <v>1</v>
      </c>
      <c r="L1794" s="12">
        <v>2</v>
      </c>
      <c r="M1794" s="54">
        <f t="shared" ref="M1794:M1857" si="238">K1794*L1794</f>
        <v>2</v>
      </c>
      <c r="N1794" s="13">
        <f t="shared" si="235"/>
        <v>2.8</v>
      </c>
      <c r="O1794" s="14">
        <f t="shared" si="236"/>
        <v>5.333333333333333</v>
      </c>
      <c r="P1794" s="15"/>
      <c r="Q1794" s="16">
        <v>4</v>
      </c>
      <c r="R1794" s="72">
        <f t="shared" si="233"/>
        <v>1.333333333333333</v>
      </c>
      <c r="S1794" s="19" t="s">
        <v>15</v>
      </c>
      <c r="T1794" s="17">
        <f t="shared" si="237"/>
        <v>1.2000000000000002</v>
      </c>
      <c r="U1794" s="18" t="s">
        <v>15</v>
      </c>
      <c r="V1794" s="83"/>
      <c r="W1794" s="39" t="s">
        <v>5890</v>
      </c>
      <c r="X1794" s="85">
        <f t="shared" si="231"/>
        <v>32.199999999999996</v>
      </c>
      <c r="Y1794" s="85">
        <f t="shared" si="232"/>
        <v>61.333333333333329</v>
      </c>
      <c r="Z1794" s="85">
        <f>VLOOKUP(A:A,[1]周转天数!$A$1:$N$65536,14,0)</f>
        <v>46</v>
      </c>
    </row>
    <row r="1795" spans="1:26" ht="15" x14ac:dyDescent="0.25">
      <c r="A1795" s="87" t="s">
        <v>1818</v>
      </c>
      <c r="B1795" s="65" t="s">
        <v>7016</v>
      </c>
      <c r="C1795" s="63" t="s">
        <v>19</v>
      </c>
      <c r="D1795" s="7" t="s">
        <v>22</v>
      </c>
      <c r="E1795" s="7">
        <v>1</v>
      </c>
      <c r="F1795" s="7">
        <v>3</v>
      </c>
      <c r="G1795" s="40" t="s">
        <v>4658</v>
      </c>
      <c r="H1795" s="68">
        <v>0.26666666666666666</v>
      </c>
      <c r="I1795" s="9">
        <v>10</v>
      </c>
      <c r="J1795" s="10">
        <f t="shared" si="234"/>
        <v>2.6666666666666665</v>
      </c>
      <c r="K1795" s="11">
        <v>1</v>
      </c>
      <c r="L1795" s="12">
        <v>2</v>
      </c>
      <c r="M1795" s="54">
        <f t="shared" si="238"/>
        <v>2</v>
      </c>
      <c r="N1795" s="13">
        <f t="shared" si="235"/>
        <v>2.8</v>
      </c>
      <c r="O1795" s="14">
        <f t="shared" si="236"/>
        <v>5.333333333333333</v>
      </c>
      <c r="P1795" s="15"/>
      <c r="Q1795" s="16">
        <v>4</v>
      </c>
      <c r="R1795" s="72">
        <f t="shared" si="233"/>
        <v>1.333333333333333</v>
      </c>
      <c r="S1795" s="19" t="s">
        <v>15</v>
      </c>
      <c r="T1795" s="17">
        <f t="shared" si="237"/>
        <v>1.2000000000000002</v>
      </c>
      <c r="U1795" s="18" t="s">
        <v>15</v>
      </c>
      <c r="V1795" s="83"/>
      <c r="W1795" s="39" t="s">
        <v>6350</v>
      </c>
      <c r="X1795" s="85">
        <f t="shared" ref="X1795:X1858" si="239">N1795*G1795</f>
        <v>12.6</v>
      </c>
      <c r="Y1795" s="85">
        <f t="shared" ref="Y1795:Y1858" si="240">O1795*G1795</f>
        <v>24</v>
      </c>
      <c r="Z1795" s="85">
        <f>VLOOKUP(A:A,[1]周转天数!$A$1:$N$65536,14,0)</f>
        <v>18</v>
      </c>
    </row>
    <row r="1796" spans="1:26" ht="15" x14ac:dyDescent="0.25">
      <c r="A1796" s="87" t="s">
        <v>1819</v>
      </c>
      <c r="B1796" s="65" t="s">
        <v>7017</v>
      </c>
      <c r="C1796" s="63" t="s">
        <v>5044</v>
      </c>
      <c r="D1796" s="7" t="s">
        <v>22</v>
      </c>
      <c r="E1796" s="7">
        <v>1</v>
      </c>
      <c r="F1796" s="7">
        <v>3</v>
      </c>
      <c r="G1796" s="40" t="s">
        <v>4725</v>
      </c>
      <c r="H1796" s="68">
        <v>0.26666666666666666</v>
      </c>
      <c r="I1796" s="9">
        <v>10</v>
      </c>
      <c r="J1796" s="10">
        <f t="shared" si="234"/>
        <v>2.6666666666666665</v>
      </c>
      <c r="K1796" s="11">
        <v>1</v>
      </c>
      <c r="L1796" s="12">
        <v>2</v>
      </c>
      <c r="M1796" s="54">
        <f t="shared" si="238"/>
        <v>2</v>
      </c>
      <c r="N1796" s="13">
        <f t="shared" si="235"/>
        <v>2.8</v>
      </c>
      <c r="O1796" s="14">
        <f t="shared" si="236"/>
        <v>5.333333333333333</v>
      </c>
      <c r="P1796" s="15"/>
      <c r="Q1796" s="16">
        <v>4</v>
      </c>
      <c r="R1796" s="72">
        <f t="shared" si="233"/>
        <v>1.333333333333333</v>
      </c>
      <c r="S1796" s="19" t="s">
        <v>15</v>
      </c>
      <c r="T1796" s="17">
        <f t="shared" si="237"/>
        <v>1.2000000000000002</v>
      </c>
      <c r="U1796" s="18" t="s">
        <v>15</v>
      </c>
      <c r="V1796" s="83"/>
      <c r="W1796" s="39" t="s">
        <v>5528</v>
      </c>
      <c r="X1796" s="85">
        <f t="shared" si="239"/>
        <v>26.599999999999998</v>
      </c>
      <c r="Y1796" s="85">
        <f t="shared" si="240"/>
        <v>50.666666666666664</v>
      </c>
      <c r="Z1796" s="85">
        <f>VLOOKUP(A:A,[1]周转天数!$A$1:$N$65536,14,0)</f>
        <v>38</v>
      </c>
    </row>
    <row r="1797" spans="1:26" ht="15" x14ac:dyDescent="0.25">
      <c r="A1797" s="87" t="s">
        <v>1820</v>
      </c>
      <c r="B1797" s="65" t="s">
        <v>7018</v>
      </c>
      <c r="C1797" s="63" t="s">
        <v>20</v>
      </c>
      <c r="D1797" s="7" t="s">
        <v>22</v>
      </c>
      <c r="E1797" s="7">
        <v>1</v>
      </c>
      <c r="F1797" s="7">
        <v>3</v>
      </c>
      <c r="G1797" s="40" t="s">
        <v>4686</v>
      </c>
      <c r="H1797" s="68">
        <v>0.26666666666666666</v>
      </c>
      <c r="I1797" s="9">
        <v>10</v>
      </c>
      <c r="J1797" s="10">
        <f t="shared" si="234"/>
        <v>2.6666666666666665</v>
      </c>
      <c r="K1797" s="11">
        <v>1</v>
      </c>
      <c r="L1797" s="12">
        <v>2</v>
      </c>
      <c r="M1797" s="54">
        <f t="shared" si="238"/>
        <v>2</v>
      </c>
      <c r="N1797" s="13">
        <f t="shared" si="235"/>
        <v>2.8</v>
      </c>
      <c r="O1797" s="14">
        <f t="shared" si="236"/>
        <v>5.333333333333333</v>
      </c>
      <c r="P1797" s="15"/>
      <c r="Q1797" s="16">
        <v>4</v>
      </c>
      <c r="R1797" s="72">
        <f t="shared" si="233"/>
        <v>1.333333333333333</v>
      </c>
      <c r="S1797" s="19" t="s">
        <v>15</v>
      </c>
      <c r="T1797" s="17">
        <f t="shared" si="237"/>
        <v>1.2000000000000002</v>
      </c>
      <c r="U1797" s="18" t="s">
        <v>15</v>
      </c>
      <c r="V1797" s="83"/>
      <c r="W1797" s="39" t="s">
        <v>5990</v>
      </c>
      <c r="X1797" s="85">
        <f t="shared" si="239"/>
        <v>37.799999999999997</v>
      </c>
      <c r="Y1797" s="85">
        <f t="shared" si="240"/>
        <v>72</v>
      </c>
      <c r="Z1797" s="85">
        <f>VLOOKUP(A:A,[1]周转天数!$A$1:$N$65536,14,0)</f>
        <v>54</v>
      </c>
    </row>
    <row r="1798" spans="1:26" ht="15" x14ac:dyDescent="0.25">
      <c r="A1798" s="87" t="s">
        <v>1821</v>
      </c>
      <c r="B1798" s="65" t="s">
        <v>7019</v>
      </c>
      <c r="C1798" s="63" t="s">
        <v>20</v>
      </c>
      <c r="D1798" s="7" t="s">
        <v>22</v>
      </c>
      <c r="E1798" s="7">
        <v>1</v>
      </c>
      <c r="F1798" s="7">
        <v>3</v>
      </c>
      <c r="G1798" s="40" t="s">
        <v>4695</v>
      </c>
      <c r="H1798" s="68">
        <v>0.26666666666666666</v>
      </c>
      <c r="I1798" s="9">
        <v>10</v>
      </c>
      <c r="J1798" s="10">
        <f t="shared" si="234"/>
        <v>2.6666666666666665</v>
      </c>
      <c r="K1798" s="11">
        <v>1</v>
      </c>
      <c r="L1798" s="12">
        <v>2</v>
      </c>
      <c r="M1798" s="54">
        <f t="shared" si="238"/>
        <v>2</v>
      </c>
      <c r="N1798" s="13">
        <f t="shared" si="235"/>
        <v>2.8</v>
      </c>
      <c r="O1798" s="14">
        <f t="shared" si="236"/>
        <v>5.333333333333333</v>
      </c>
      <c r="P1798" s="15"/>
      <c r="Q1798" s="16">
        <v>4</v>
      </c>
      <c r="R1798" s="72">
        <f t="shared" si="233"/>
        <v>1.333333333333333</v>
      </c>
      <c r="S1798" s="19" t="s">
        <v>15</v>
      </c>
      <c r="T1798" s="17">
        <f t="shared" si="237"/>
        <v>1.2000000000000002</v>
      </c>
      <c r="U1798" s="18" t="s">
        <v>15</v>
      </c>
      <c r="V1798" s="83"/>
      <c r="W1798" s="39" t="s">
        <v>5990</v>
      </c>
      <c r="X1798" s="85">
        <f t="shared" si="239"/>
        <v>50.4</v>
      </c>
      <c r="Y1798" s="85">
        <f t="shared" si="240"/>
        <v>96</v>
      </c>
      <c r="Z1798" s="85">
        <f>VLOOKUP(A:A,[1]周转天数!$A$1:$N$65536,14,0)</f>
        <v>72</v>
      </c>
    </row>
    <row r="1799" spans="1:26" ht="15" x14ac:dyDescent="0.25">
      <c r="A1799" s="87" t="s">
        <v>1822</v>
      </c>
      <c r="B1799" s="65" t="s">
        <v>7020</v>
      </c>
      <c r="C1799" s="63" t="s">
        <v>24</v>
      </c>
      <c r="D1799" s="7" t="s">
        <v>22</v>
      </c>
      <c r="E1799" s="7">
        <v>1</v>
      </c>
      <c r="F1799" s="7">
        <v>3</v>
      </c>
      <c r="G1799" s="40" t="s">
        <v>4636</v>
      </c>
      <c r="H1799" s="68">
        <v>0.26666666666666666</v>
      </c>
      <c r="I1799" s="9">
        <v>10</v>
      </c>
      <c r="J1799" s="10">
        <f t="shared" si="234"/>
        <v>2.6666666666666665</v>
      </c>
      <c r="K1799" s="11">
        <v>1</v>
      </c>
      <c r="L1799" s="12">
        <v>2</v>
      </c>
      <c r="M1799" s="54">
        <f t="shared" si="238"/>
        <v>2</v>
      </c>
      <c r="N1799" s="13">
        <f t="shared" si="235"/>
        <v>2.8</v>
      </c>
      <c r="O1799" s="14">
        <f t="shared" si="236"/>
        <v>5.333333333333333</v>
      </c>
      <c r="P1799" s="15"/>
      <c r="Q1799" s="16">
        <v>4</v>
      </c>
      <c r="R1799" s="72">
        <f t="shared" si="233"/>
        <v>1.333333333333333</v>
      </c>
      <c r="S1799" s="19" t="s">
        <v>15</v>
      </c>
      <c r="T1799" s="17">
        <f t="shared" si="237"/>
        <v>1.2000000000000002</v>
      </c>
      <c r="U1799" s="18" t="s">
        <v>15</v>
      </c>
      <c r="V1799" s="83"/>
      <c r="W1799" s="39" t="s">
        <v>5990</v>
      </c>
      <c r="X1799" s="85">
        <f t="shared" si="239"/>
        <v>8.3999999999999986</v>
      </c>
      <c r="Y1799" s="85">
        <f t="shared" si="240"/>
        <v>16</v>
      </c>
      <c r="Z1799" s="85">
        <f>VLOOKUP(A:A,[1]周转天数!$A$1:$N$65536,14,0)</f>
        <v>12</v>
      </c>
    </row>
    <row r="1800" spans="1:26" ht="15" x14ac:dyDescent="0.25">
      <c r="A1800" s="87" t="s">
        <v>1823</v>
      </c>
      <c r="B1800" s="65" t="s">
        <v>7021</v>
      </c>
      <c r="C1800" s="63" t="s">
        <v>20</v>
      </c>
      <c r="D1800" s="7" t="s">
        <v>22</v>
      </c>
      <c r="E1800" s="7">
        <v>1</v>
      </c>
      <c r="F1800" s="7">
        <v>3</v>
      </c>
      <c r="G1800" s="40" t="s">
        <v>4711</v>
      </c>
      <c r="H1800" s="68">
        <v>0.26666666666666666</v>
      </c>
      <c r="I1800" s="9">
        <v>10</v>
      </c>
      <c r="J1800" s="10">
        <f t="shared" si="234"/>
        <v>2.6666666666666665</v>
      </c>
      <c r="K1800" s="11">
        <v>1</v>
      </c>
      <c r="L1800" s="12">
        <v>2</v>
      </c>
      <c r="M1800" s="54">
        <f t="shared" si="238"/>
        <v>2</v>
      </c>
      <c r="N1800" s="13">
        <f t="shared" si="235"/>
        <v>2.8</v>
      </c>
      <c r="O1800" s="14">
        <f t="shared" si="236"/>
        <v>5.333333333333333</v>
      </c>
      <c r="P1800" s="15"/>
      <c r="Q1800" s="16">
        <v>4</v>
      </c>
      <c r="R1800" s="72">
        <f t="shared" si="233"/>
        <v>1.333333333333333</v>
      </c>
      <c r="S1800" s="19" t="s">
        <v>15</v>
      </c>
      <c r="T1800" s="17">
        <f t="shared" si="237"/>
        <v>1.2000000000000002</v>
      </c>
      <c r="U1800" s="18" t="s">
        <v>15</v>
      </c>
      <c r="V1800" s="83"/>
      <c r="W1800" s="39" t="s">
        <v>7022</v>
      </c>
      <c r="X1800" s="85">
        <f t="shared" si="239"/>
        <v>13.72</v>
      </c>
      <c r="Y1800" s="85">
        <f t="shared" si="240"/>
        <v>26.133333333333333</v>
      </c>
      <c r="Z1800" s="85">
        <f>VLOOKUP(A:A,[1]周转天数!$A$1:$N$65536,14,0)</f>
        <v>19.600000000000001</v>
      </c>
    </row>
    <row r="1801" spans="1:26" ht="15" x14ac:dyDescent="0.25">
      <c r="A1801" s="87" t="s">
        <v>1824</v>
      </c>
      <c r="B1801" s="65" t="s">
        <v>7023</v>
      </c>
      <c r="C1801" s="63" t="s">
        <v>20</v>
      </c>
      <c r="D1801" s="7" t="s">
        <v>22</v>
      </c>
      <c r="E1801" s="7">
        <v>1</v>
      </c>
      <c r="F1801" s="7">
        <v>3</v>
      </c>
      <c r="G1801" s="40" t="s">
        <v>4732</v>
      </c>
      <c r="H1801" s="68">
        <v>0.26666666666666666</v>
      </c>
      <c r="I1801" s="9">
        <v>10</v>
      </c>
      <c r="J1801" s="10">
        <f t="shared" si="234"/>
        <v>2.6666666666666665</v>
      </c>
      <c r="K1801" s="11">
        <v>1</v>
      </c>
      <c r="L1801" s="12">
        <v>2</v>
      </c>
      <c r="M1801" s="54">
        <f t="shared" si="238"/>
        <v>2</v>
      </c>
      <c r="N1801" s="13">
        <f t="shared" si="235"/>
        <v>2.8</v>
      </c>
      <c r="O1801" s="14">
        <f t="shared" si="236"/>
        <v>5.333333333333333</v>
      </c>
      <c r="P1801" s="15"/>
      <c r="Q1801" s="16">
        <v>4</v>
      </c>
      <c r="R1801" s="72">
        <f t="shared" si="233"/>
        <v>1.333333333333333</v>
      </c>
      <c r="S1801" s="19" t="s">
        <v>15</v>
      </c>
      <c r="T1801" s="17">
        <f t="shared" si="237"/>
        <v>1.2000000000000002</v>
      </c>
      <c r="U1801" s="18" t="s">
        <v>15</v>
      </c>
      <c r="V1801" s="83"/>
      <c r="W1801" s="39" t="s">
        <v>7024</v>
      </c>
      <c r="X1801" s="85">
        <f t="shared" si="239"/>
        <v>41.72</v>
      </c>
      <c r="Y1801" s="85">
        <f t="shared" si="240"/>
        <v>79.466666666666669</v>
      </c>
      <c r="Z1801" s="85">
        <f>VLOOKUP(A:A,[1]周转天数!$A$1:$N$65536,14,0)</f>
        <v>59.6</v>
      </c>
    </row>
    <row r="1802" spans="1:26" ht="15" x14ac:dyDescent="0.25">
      <c r="A1802" s="87" t="s">
        <v>1825</v>
      </c>
      <c r="B1802" s="65" t="s">
        <v>7025</v>
      </c>
      <c r="C1802" s="63" t="s">
        <v>24</v>
      </c>
      <c r="D1802" s="7" t="s">
        <v>22</v>
      </c>
      <c r="E1802" s="7">
        <v>1</v>
      </c>
      <c r="F1802" s="7">
        <v>3</v>
      </c>
      <c r="G1802" s="40" t="s">
        <v>4662</v>
      </c>
      <c r="H1802" s="68">
        <v>0.26666666666666666</v>
      </c>
      <c r="I1802" s="9">
        <v>10</v>
      </c>
      <c r="J1802" s="10">
        <f t="shared" si="234"/>
        <v>2.6666666666666665</v>
      </c>
      <c r="K1802" s="11">
        <v>1</v>
      </c>
      <c r="L1802" s="12">
        <v>2</v>
      </c>
      <c r="M1802" s="54">
        <f t="shared" si="238"/>
        <v>2</v>
      </c>
      <c r="N1802" s="13">
        <f t="shared" si="235"/>
        <v>2.8</v>
      </c>
      <c r="O1802" s="14">
        <f t="shared" si="236"/>
        <v>5.333333333333333</v>
      </c>
      <c r="P1802" s="15"/>
      <c r="Q1802" s="16">
        <v>4</v>
      </c>
      <c r="R1802" s="72">
        <f t="shared" si="233"/>
        <v>1.333333333333333</v>
      </c>
      <c r="S1802" s="19" t="s">
        <v>15</v>
      </c>
      <c r="T1802" s="17">
        <f t="shared" si="237"/>
        <v>1.2000000000000002</v>
      </c>
      <c r="U1802" s="18" t="s">
        <v>15</v>
      </c>
      <c r="V1802" s="83"/>
      <c r="W1802" s="39" t="s">
        <v>6120</v>
      </c>
      <c r="X1802" s="85">
        <f t="shared" si="239"/>
        <v>47.04</v>
      </c>
      <c r="Y1802" s="85">
        <f t="shared" si="240"/>
        <v>89.6</v>
      </c>
      <c r="Z1802" s="85">
        <f>VLOOKUP(A:A,[1]周转天数!$A$1:$N$65536,14,0)</f>
        <v>67.2</v>
      </c>
    </row>
    <row r="1803" spans="1:26" ht="15" x14ac:dyDescent="0.25">
      <c r="A1803" s="87" t="s">
        <v>1826</v>
      </c>
      <c r="B1803" s="65" t="s">
        <v>7026</v>
      </c>
      <c r="C1803" s="63" t="s">
        <v>25</v>
      </c>
      <c r="D1803" s="7" t="s">
        <v>22</v>
      </c>
      <c r="E1803" s="7">
        <v>1</v>
      </c>
      <c r="F1803" s="7">
        <v>3</v>
      </c>
      <c r="G1803" s="40" t="s">
        <v>4655</v>
      </c>
      <c r="H1803" s="68">
        <v>0.26666666666666666</v>
      </c>
      <c r="I1803" s="9">
        <v>10</v>
      </c>
      <c r="J1803" s="10">
        <f t="shared" si="234"/>
        <v>2.6666666666666665</v>
      </c>
      <c r="K1803" s="11">
        <v>1</v>
      </c>
      <c r="L1803" s="12">
        <v>2</v>
      </c>
      <c r="M1803" s="54">
        <f t="shared" si="238"/>
        <v>2</v>
      </c>
      <c r="N1803" s="13">
        <f t="shared" si="235"/>
        <v>2.8</v>
      </c>
      <c r="O1803" s="14">
        <f t="shared" si="236"/>
        <v>5.333333333333333</v>
      </c>
      <c r="P1803" s="15"/>
      <c r="Q1803" s="16">
        <v>4</v>
      </c>
      <c r="R1803" s="72">
        <f t="shared" si="233"/>
        <v>1.333333333333333</v>
      </c>
      <c r="S1803" s="19" t="s">
        <v>15</v>
      </c>
      <c r="T1803" s="17">
        <f t="shared" si="237"/>
        <v>1.2000000000000002</v>
      </c>
      <c r="U1803" s="18" t="s">
        <v>15</v>
      </c>
      <c r="V1803" s="83"/>
      <c r="W1803" s="39" t="s">
        <v>6120</v>
      </c>
      <c r="X1803" s="85">
        <f t="shared" si="239"/>
        <v>16.799999999999997</v>
      </c>
      <c r="Y1803" s="85">
        <f t="shared" si="240"/>
        <v>32</v>
      </c>
      <c r="Z1803" s="85">
        <f>VLOOKUP(A:A,[1]周转天数!$A$1:$N$65536,14,0)</f>
        <v>24</v>
      </c>
    </row>
    <row r="1804" spans="1:26" ht="15" x14ac:dyDescent="0.25">
      <c r="A1804" s="87" t="s">
        <v>1827</v>
      </c>
      <c r="B1804" s="65" t="s">
        <v>7027</v>
      </c>
      <c r="C1804" s="63" t="s">
        <v>24</v>
      </c>
      <c r="D1804" s="7" t="s">
        <v>22</v>
      </c>
      <c r="E1804" s="7">
        <v>1</v>
      </c>
      <c r="F1804" s="7">
        <v>3</v>
      </c>
      <c r="G1804" s="40" t="s">
        <v>4673</v>
      </c>
      <c r="H1804" s="68">
        <v>0.26666666666666666</v>
      </c>
      <c r="I1804" s="9">
        <v>10</v>
      </c>
      <c r="J1804" s="10">
        <f t="shared" si="234"/>
        <v>2.6666666666666665</v>
      </c>
      <c r="K1804" s="11">
        <v>1</v>
      </c>
      <c r="L1804" s="12">
        <v>2</v>
      </c>
      <c r="M1804" s="54">
        <f t="shared" si="238"/>
        <v>2</v>
      </c>
      <c r="N1804" s="13">
        <f t="shared" si="235"/>
        <v>2.8</v>
      </c>
      <c r="O1804" s="14">
        <f t="shared" si="236"/>
        <v>5.333333333333333</v>
      </c>
      <c r="P1804" s="15"/>
      <c r="Q1804" s="16">
        <v>4</v>
      </c>
      <c r="R1804" s="72">
        <f t="shared" si="233"/>
        <v>1.333333333333333</v>
      </c>
      <c r="S1804" s="19" t="s">
        <v>15</v>
      </c>
      <c r="T1804" s="17">
        <f t="shared" si="237"/>
        <v>1.2000000000000002</v>
      </c>
      <c r="U1804" s="18" t="s">
        <v>15</v>
      </c>
      <c r="V1804" s="83"/>
      <c r="W1804" s="39" t="s">
        <v>5990</v>
      </c>
      <c r="X1804" s="85">
        <f t="shared" si="239"/>
        <v>16.52</v>
      </c>
      <c r="Y1804" s="85">
        <f t="shared" si="240"/>
        <v>31.466666666666669</v>
      </c>
      <c r="Z1804" s="85">
        <f>VLOOKUP(A:A,[1]周转天数!$A$1:$N$65536,14,0)</f>
        <v>23.6</v>
      </c>
    </row>
    <row r="1805" spans="1:26" ht="15" x14ac:dyDescent="0.25">
      <c r="A1805" s="87" t="s">
        <v>1828</v>
      </c>
      <c r="B1805" s="65" t="s">
        <v>7028</v>
      </c>
      <c r="C1805" s="63" t="s">
        <v>24</v>
      </c>
      <c r="D1805" s="7" t="s">
        <v>22</v>
      </c>
      <c r="E1805" s="7">
        <v>1</v>
      </c>
      <c r="F1805" s="7">
        <v>3</v>
      </c>
      <c r="G1805" s="40" t="s">
        <v>4678</v>
      </c>
      <c r="H1805" s="68">
        <v>0.26666666666666666</v>
      </c>
      <c r="I1805" s="9">
        <v>10</v>
      </c>
      <c r="J1805" s="10">
        <f t="shared" si="234"/>
        <v>2.6666666666666665</v>
      </c>
      <c r="K1805" s="11">
        <v>1</v>
      </c>
      <c r="L1805" s="12">
        <v>2</v>
      </c>
      <c r="M1805" s="54">
        <f t="shared" si="238"/>
        <v>2</v>
      </c>
      <c r="N1805" s="13">
        <f t="shared" si="235"/>
        <v>2.8</v>
      </c>
      <c r="O1805" s="14">
        <f t="shared" si="236"/>
        <v>5.333333333333333</v>
      </c>
      <c r="P1805" s="15"/>
      <c r="Q1805" s="16">
        <v>4</v>
      </c>
      <c r="R1805" s="72">
        <f t="shared" si="233"/>
        <v>1.333333333333333</v>
      </c>
      <c r="S1805" s="19" t="s">
        <v>15</v>
      </c>
      <c r="T1805" s="17">
        <f t="shared" si="237"/>
        <v>1.2000000000000002</v>
      </c>
      <c r="U1805" s="18" t="s">
        <v>15</v>
      </c>
      <c r="V1805" s="83"/>
      <c r="W1805" s="39" t="s">
        <v>5091</v>
      </c>
      <c r="X1805" s="85">
        <f t="shared" si="239"/>
        <v>16.239999999999998</v>
      </c>
      <c r="Y1805" s="85">
        <f t="shared" si="240"/>
        <v>30.93333333333333</v>
      </c>
      <c r="Z1805" s="85">
        <f>VLOOKUP(A:A,[1]周转天数!$A$1:$N$65536,14,0)</f>
        <v>23.2</v>
      </c>
    </row>
    <row r="1806" spans="1:26" ht="15" x14ac:dyDescent="0.25">
      <c r="A1806" s="87" t="s">
        <v>1829</v>
      </c>
      <c r="B1806" s="65" t="s">
        <v>7029</v>
      </c>
      <c r="C1806" s="63" t="s">
        <v>24</v>
      </c>
      <c r="D1806" s="7" t="s">
        <v>22</v>
      </c>
      <c r="E1806" s="7">
        <v>1</v>
      </c>
      <c r="F1806" s="7">
        <v>3</v>
      </c>
      <c r="G1806" s="40" t="s">
        <v>4644</v>
      </c>
      <c r="H1806" s="68">
        <v>0.26666666666666666</v>
      </c>
      <c r="I1806" s="9">
        <v>10</v>
      </c>
      <c r="J1806" s="10">
        <f t="shared" si="234"/>
        <v>2.6666666666666665</v>
      </c>
      <c r="K1806" s="11">
        <v>1</v>
      </c>
      <c r="L1806" s="12">
        <v>2</v>
      </c>
      <c r="M1806" s="54">
        <f t="shared" si="238"/>
        <v>2</v>
      </c>
      <c r="N1806" s="13">
        <f t="shared" si="235"/>
        <v>2.8</v>
      </c>
      <c r="O1806" s="14">
        <f t="shared" si="236"/>
        <v>5.333333333333333</v>
      </c>
      <c r="P1806" s="15"/>
      <c r="Q1806" s="16">
        <v>4</v>
      </c>
      <c r="R1806" s="72">
        <f t="shared" si="233"/>
        <v>1.333333333333333</v>
      </c>
      <c r="S1806" s="19" t="s">
        <v>15</v>
      </c>
      <c r="T1806" s="17">
        <f t="shared" si="237"/>
        <v>1.2000000000000002</v>
      </c>
      <c r="U1806" s="18" t="s">
        <v>15</v>
      </c>
      <c r="V1806" s="83"/>
      <c r="W1806" s="39" t="s">
        <v>6767</v>
      </c>
      <c r="X1806" s="85">
        <f t="shared" si="239"/>
        <v>18.2</v>
      </c>
      <c r="Y1806" s="85">
        <f t="shared" si="240"/>
        <v>34.666666666666664</v>
      </c>
      <c r="Z1806" s="85">
        <f>VLOOKUP(A:A,[1]周转天数!$A$1:$N$65536,14,0)</f>
        <v>26</v>
      </c>
    </row>
    <row r="1807" spans="1:26" ht="15" x14ac:dyDescent="0.25">
      <c r="A1807" s="87" t="s">
        <v>1830</v>
      </c>
      <c r="B1807" s="65" t="s">
        <v>7030</v>
      </c>
      <c r="C1807" s="63" t="s">
        <v>25</v>
      </c>
      <c r="D1807" s="7" t="s">
        <v>22</v>
      </c>
      <c r="E1807" s="7">
        <v>1</v>
      </c>
      <c r="F1807" s="7">
        <v>3</v>
      </c>
      <c r="G1807" s="40" t="s">
        <v>4637</v>
      </c>
      <c r="H1807" s="68">
        <v>0.26666666666666666</v>
      </c>
      <c r="I1807" s="9">
        <v>10</v>
      </c>
      <c r="J1807" s="10">
        <f t="shared" si="234"/>
        <v>2.6666666666666665</v>
      </c>
      <c r="K1807" s="11">
        <v>1</v>
      </c>
      <c r="L1807" s="12">
        <v>2</v>
      </c>
      <c r="M1807" s="54">
        <f t="shared" si="238"/>
        <v>2</v>
      </c>
      <c r="N1807" s="13">
        <f t="shared" si="235"/>
        <v>2.8</v>
      </c>
      <c r="O1807" s="14">
        <f t="shared" si="236"/>
        <v>5.333333333333333</v>
      </c>
      <c r="P1807" s="15"/>
      <c r="Q1807" s="16">
        <v>4</v>
      </c>
      <c r="R1807" s="72">
        <f t="shared" si="233"/>
        <v>1.333333333333333</v>
      </c>
      <c r="S1807" s="19" t="s">
        <v>15</v>
      </c>
      <c r="T1807" s="17">
        <f t="shared" si="237"/>
        <v>1.2000000000000002</v>
      </c>
      <c r="U1807" s="18" t="s">
        <v>15</v>
      </c>
      <c r="V1807" s="83"/>
      <c r="W1807" s="39" t="s">
        <v>5399</v>
      </c>
      <c r="X1807" s="85">
        <f t="shared" si="239"/>
        <v>5.6</v>
      </c>
      <c r="Y1807" s="85">
        <f t="shared" si="240"/>
        <v>10.666666666666666</v>
      </c>
      <c r="Z1807" s="85">
        <f>VLOOKUP(A:A,[1]周转天数!$A$1:$N$65536,14,0)</f>
        <v>8</v>
      </c>
    </row>
    <row r="1808" spans="1:26" ht="15" x14ac:dyDescent="0.25">
      <c r="A1808" s="87" t="s">
        <v>1831</v>
      </c>
      <c r="B1808" s="65" t="s">
        <v>7031</v>
      </c>
      <c r="C1808" s="63" t="s">
        <v>20</v>
      </c>
      <c r="D1808" s="7" t="s">
        <v>22</v>
      </c>
      <c r="E1808" s="7">
        <v>1</v>
      </c>
      <c r="F1808" s="7">
        <v>3</v>
      </c>
      <c r="G1808" s="40" t="s">
        <v>4654</v>
      </c>
      <c r="H1808" s="68">
        <v>0.26666666666666666</v>
      </c>
      <c r="I1808" s="9">
        <v>10</v>
      </c>
      <c r="J1808" s="10">
        <f t="shared" si="234"/>
        <v>2.6666666666666665</v>
      </c>
      <c r="K1808" s="11">
        <v>1</v>
      </c>
      <c r="L1808" s="12">
        <v>2</v>
      </c>
      <c r="M1808" s="54">
        <f t="shared" si="238"/>
        <v>2</v>
      </c>
      <c r="N1808" s="13">
        <f t="shared" si="235"/>
        <v>2.8</v>
      </c>
      <c r="O1808" s="14">
        <f t="shared" si="236"/>
        <v>5.333333333333333</v>
      </c>
      <c r="P1808" s="15"/>
      <c r="Q1808" s="16">
        <v>4</v>
      </c>
      <c r="R1808" s="72">
        <f t="shared" si="233"/>
        <v>1.333333333333333</v>
      </c>
      <c r="S1808" s="19" t="s">
        <v>15</v>
      </c>
      <c r="T1808" s="17">
        <f t="shared" si="237"/>
        <v>1.2000000000000002</v>
      </c>
      <c r="U1808" s="18" t="s">
        <v>15</v>
      </c>
      <c r="V1808" s="83"/>
      <c r="W1808" s="39" t="s">
        <v>7032</v>
      </c>
      <c r="X1808" s="85">
        <f t="shared" si="239"/>
        <v>35.839999999999996</v>
      </c>
      <c r="Y1808" s="85">
        <f t="shared" si="240"/>
        <v>68.266666666666666</v>
      </c>
      <c r="Z1808" s="85">
        <f>VLOOKUP(A:A,[1]周转天数!$A$1:$N$65536,14,0)</f>
        <v>51.2</v>
      </c>
    </row>
    <row r="1809" spans="1:26" ht="15" x14ac:dyDescent="0.25">
      <c r="A1809" s="87" t="s">
        <v>1832</v>
      </c>
      <c r="B1809" s="65" t="s">
        <v>7033</v>
      </c>
      <c r="C1809" s="63" t="s">
        <v>24</v>
      </c>
      <c r="D1809" s="7" t="s">
        <v>22</v>
      </c>
      <c r="E1809" s="7">
        <v>1</v>
      </c>
      <c r="F1809" s="7">
        <v>3</v>
      </c>
      <c r="G1809" s="40" t="s">
        <v>4681</v>
      </c>
      <c r="H1809" s="68">
        <v>0.26666666666666666</v>
      </c>
      <c r="I1809" s="9">
        <v>10</v>
      </c>
      <c r="J1809" s="10">
        <f t="shared" si="234"/>
        <v>2.6666666666666665</v>
      </c>
      <c r="K1809" s="11">
        <v>1</v>
      </c>
      <c r="L1809" s="12">
        <v>2</v>
      </c>
      <c r="M1809" s="54">
        <f t="shared" si="238"/>
        <v>2</v>
      </c>
      <c r="N1809" s="13">
        <f t="shared" si="235"/>
        <v>2.8</v>
      </c>
      <c r="O1809" s="14">
        <f t="shared" si="236"/>
        <v>5.333333333333333</v>
      </c>
      <c r="P1809" s="15"/>
      <c r="Q1809" s="16">
        <v>4</v>
      </c>
      <c r="R1809" s="72">
        <f t="shared" si="233"/>
        <v>1.333333333333333</v>
      </c>
      <c r="S1809" s="19" t="s">
        <v>15</v>
      </c>
      <c r="T1809" s="17">
        <f t="shared" si="237"/>
        <v>1.2000000000000002</v>
      </c>
      <c r="U1809" s="18" t="s">
        <v>15</v>
      </c>
      <c r="V1809" s="83"/>
      <c r="W1809" s="39" t="s">
        <v>6489</v>
      </c>
      <c r="X1809" s="85">
        <f t="shared" si="239"/>
        <v>40.599999999999994</v>
      </c>
      <c r="Y1809" s="85">
        <f t="shared" si="240"/>
        <v>77.333333333333329</v>
      </c>
      <c r="Z1809" s="85">
        <f>VLOOKUP(A:A,[1]周转天数!$A$1:$N$65536,14,0)</f>
        <v>58</v>
      </c>
    </row>
    <row r="1810" spans="1:26" ht="15" x14ac:dyDescent="0.25">
      <c r="A1810" s="87" t="s">
        <v>1833</v>
      </c>
      <c r="B1810" s="65" t="s">
        <v>7034</v>
      </c>
      <c r="C1810" s="63" t="s">
        <v>24</v>
      </c>
      <c r="D1810" s="7" t="s">
        <v>22</v>
      </c>
      <c r="E1810" s="7">
        <v>1</v>
      </c>
      <c r="F1810" s="7">
        <v>3</v>
      </c>
      <c r="G1810" s="40" t="s">
        <v>4772</v>
      </c>
      <c r="H1810" s="68">
        <v>0.26666666666666666</v>
      </c>
      <c r="I1810" s="9">
        <v>10</v>
      </c>
      <c r="J1810" s="10">
        <f t="shared" si="234"/>
        <v>2.6666666666666665</v>
      </c>
      <c r="K1810" s="11">
        <v>1</v>
      </c>
      <c r="L1810" s="12">
        <v>2</v>
      </c>
      <c r="M1810" s="54">
        <f t="shared" si="238"/>
        <v>2</v>
      </c>
      <c r="N1810" s="13">
        <f t="shared" si="235"/>
        <v>2.8</v>
      </c>
      <c r="O1810" s="14">
        <f t="shared" si="236"/>
        <v>5.333333333333333</v>
      </c>
      <c r="P1810" s="15"/>
      <c r="Q1810" s="16">
        <v>4</v>
      </c>
      <c r="R1810" s="72">
        <f t="shared" si="233"/>
        <v>1.333333333333333</v>
      </c>
      <c r="S1810" s="19" t="s">
        <v>15</v>
      </c>
      <c r="T1810" s="17">
        <f t="shared" si="237"/>
        <v>1.2000000000000002</v>
      </c>
      <c r="U1810" s="18" t="s">
        <v>15</v>
      </c>
      <c r="V1810" s="83"/>
      <c r="W1810" s="39" t="s">
        <v>6489</v>
      </c>
      <c r="X1810" s="85">
        <f t="shared" si="239"/>
        <v>67.199999999999989</v>
      </c>
      <c r="Y1810" s="85">
        <f t="shared" si="240"/>
        <v>128</v>
      </c>
      <c r="Z1810" s="85">
        <f>VLOOKUP(A:A,[1]周转天数!$A$1:$N$65536,14,0)</f>
        <v>96</v>
      </c>
    </row>
    <row r="1811" spans="1:26" ht="15" x14ac:dyDescent="0.25">
      <c r="A1811" s="87" t="s">
        <v>1834</v>
      </c>
      <c r="B1811" s="65" t="s">
        <v>7035</v>
      </c>
      <c r="C1811" s="63" t="s">
        <v>24</v>
      </c>
      <c r="D1811" s="7" t="s">
        <v>22</v>
      </c>
      <c r="E1811" s="7">
        <v>1</v>
      </c>
      <c r="F1811" s="7">
        <v>3</v>
      </c>
      <c r="G1811" s="40" t="s">
        <v>4636</v>
      </c>
      <c r="H1811" s="68">
        <v>0.26666666666666666</v>
      </c>
      <c r="I1811" s="9">
        <v>10</v>
      </c>
      <c r="J1811" s="10">
        <f t="shared" si="234"/>
        <v>2.6666666666666665</v>
      </c>
      <c r="K1811" s="11">
        <v>1</v>
      </c>
      <c r="L1811" s="12">
        <v>2</v>
      </c>
      <c r="M1811" s="54">
        <f t="shared" si="238"/>
        <v>2</v>
      </c>
      <c r="N1811" s="13">
        <f t="shared" si="235"/>
        <v>2.8</v>
      </c>
      <c r="O1811" s="14">
        <f t="shared" si="236"/>
        <v>5.333333333333333</v>
      </c>
      <c r="P1811" s="15"/>
      <c r="Q1811" s="16">
        <v>4</v>
      </c>
      <c r="R1811" s="72">
        <f t="shared" si="233"/>
        <v>1.333333333333333</v>
      </c>
      <c r="S1811" s="19" t="s">
        <v>15</v>
      </c>
      <c r="T1811" s="17">
        <f t="shared" si="237"/>
        <v>1.2000000000000002</v>
      </c>
      <c r="U1811" s="18" t="s">
        <v>15</v>
      </c>
      <c r="V1811" s="83"/>
      <c r="W1811" s="39" t="s">
        <v>5992</v>
      </c>
      <c r="X1811" s="85">
        <f t="shared" si="239"/>
        <v>8.3999999999999986</v>
      </c>
      <c r="Y1811" s="85">
        <f t="shared" si="240"/>
        <v>16</v>
      </c>
      <c r="Z1811" s="85">
        <f>VLOOKUP(A:A,[1]周转天数!$A$1:$N$65536,14,0)</f>
        <v>12</v>
      </c>
    </row>
    <row r="1812" spans="1:26" ht="15" x14ac:dyDescent="0.25">
      <c r="A1812" s="87" t="s">
        <v>1835</v>
      </c>
      <c r="B1812" s="65" t="s">
        <v>7036</v>
      </c>
      <c r="C1812" s="63" t="s">
        <v>19</v>
      </c>
      <c r="D1812" s="7" t="s">
        <v>22</v>
      </c>
      <c r="E1812" s="7">
        <v>1</v>
      </c>
      <c r="F1812" s="7">
        <v>3</v>
      </c>
      <c r="G1812" s="40" t="s">
        <v>4645</v>
      </c>
      <c r="H1812" s="68">
        <v>0.26666666666666666</v>
      </c>
      <c r="I1812" s="9">
        <v>10</v>
      </c>
      <c r="J1812" s="10">
        <f t="shared" si="234"/>
        <v>2.6666666666666665</v>
      </c>
      <c r="K1812" s="11">
        <v>1</v>
      </c>
      <c r="L1812" s="12">
        <v>2</v>
      </c>
      <c r="M1812" s="54">
        <f t="shared" si="238"/>
        <v>2</v>
      </c>
      <c r="N1812" s="13">
        <f t="shared" si="235"/>
        <v>2.8</v>
      </c>
      <c r="O1812" s="14">
        <f t="shared" si="236"/>
        <v>5.333333333333333</v>
      </c>
      <c r="P1812" s="15"/>
      <c r="Q1812" s="16">
        <v>4</v>
      </c>
      <c r="R1812" s="72">
        <f t="shared" si="233"/>
        <v>1.333333333333333</v>
      </c>
      <c r="S1812" s="19" t="s">
        <v>15</v>
      </c>
      <c r="T1812" s="17">
        <f t="shared" si="237"/>
        <v>1.2000000000000002</v>
      </c>
      <c r="U1812" s="18" t="s">
        <v>15</v>
      </c>
      <c r="V1812" s="83"/>
      <c r="W1812" s="39" t="s">
        <v>5399</v>
      </c>
      <c r="X1812" s="85">
        <f t="shared" si="239"/>
        <v>14</v>
      </c>
      <c r="Y1812" s="85">
        <f t="shared" si="240"/>
        <v>26.666666666666664</v>
      </c>
      <c r="Z1812" s="85">
        <f>VLOOKUP(A:A,[1]周转天数!$A$1:$N$65536,14,0)</f>
        <v>20</v>
      </c>
    </row>
    <row r="1813" spans="1:26" ht="15" x14ac:dyDescent="0.25">
      <c r="A1813" s="87" t="s">
        <v>1836</v>
      </c>
      <c r="B1813" s="65" t="s">
        <v>7037</v>
      </c>
      <c r="C1813" s="63" t="s">
        <v>24</v>
      </c>
      <c r="D1813" s="7" t="s">
        <v>22</v>
      </c>
      <c r="E1813" s="7">
        <v>1</v>
      </c>
      <c r="F1813" s="7">
        <v>3</v>
      </c>
      <c r="G1813" s="40" t="s">
        <v>4759</v>
      </c>
      <c r="H1813" s="68">
        <v>0.26666666666666666</v>
      </c>
      <c r="I1813" s="9">
        <v>10</v>
      </c>
      <c r="J1813" s="10">
        <f t="shared" si="234"/>
        <v>2.6666666666666665</v>
      </c>
      <c r="K1813" s="11">
        <v>1</v>
      </c>
      <c r="L1813" s="12">
        <v>2</v>
      </c>
      <c r="M1813" s="54">
        <f t="shared" si="238"/>
        <v>2</v>
      </c>
      <c r="N1813" s="13">
        <f t="shared" si="235"/>
        <v>2.8</v>
      </c>
      <c r="O1813" s="14">
        <f t="shared" si="236"/>
        <v>5.333333333333333</v>
      </c>
      <c r="P1813" s="15"/>
      <c r="Q1813" s="16">
        <v>4</v>
      </c>
      <c r="R1813" s="72">
        <f t="shared" si="233"/>
        <v>1.333333333333333</v>
      </c>
      <c r="S1813" s="19" t="s">
        <v>15</v>
      </c>
      <c r="T1813" s="17">
        <f t="shared" si="237"/>
        <v>1.2000000000000002</v>
      </c>
      <c r="U1813" s="18" t="s">
        <v>15</v>
      </c>
      <c r="V1813" s="83"/>
      <c r="W1813" s="39" t="s">
        <v>6489</v>
      </c>
      <c r="X1813" s="85">
        <f t="shared" si="239"/>
        <v>58.239999999999995</v>
      </c>
      <c r="Y1813" s="85">
        <f t="shared" si="240"/>
        <v>110.93333333333334</v>
      </c>
      <c r="Z1813" s="85">
        <f>VLOOKUP(A:A,[1]周转天数!$A$1:$N$65536,14,0)</f>
        <v>83.2</v>
      </c>
    </row>
    <row r="1814" spans="1:26" ht="15" x14ac:dyDescent="0.25">
      <c r="A1814" s="87" t="s">
        <v>1837</v>
      </c>
      <c r="B1814" s="65" t="s">
        <v>7038</v>
      </c>
      <c r="C1814" s="63" t="s">
        <v>20</v>
      </c>
      <c r="D1814" s="7" t="s">
        <v>22</v>
      </c>
      <c r="E1814" s="7">
        <v>1</v>
      </c>
      <c r="F1814" s="7">
        <v>3</v>
      </c>
      <c r="G1814" s="40" t="s">
        <v>4677</v>
      </c>
      <c r="H1814" s="68">
        <v>0.26666666666666666</v>
      </c>
      <c r="I1814" s="9">
        <v>10</v>
      </c>
      <c r="J1814" s="10">
        <f t="shared" si="234"/>
        <v>2.6666666666666665</v>
      </c>
      <c r="K1814" s="11">
        <v>1</v>
      </c>
      <c r="L1814" s="12">
        <v>2</v>
      </c>
      <c r="M1814" s="54">
        <f t="shared" si="238"/>
        <v>2</v>
      </c>
      <c r="N1814" s="13">
        <f t="shared" si="235"/>
        <v>2.8</v>
      </c>
      <c r="O1814" s="14">
        <f t="shared" si="236"/>
        <v>5.333333333333333</v>
      </c>
      <c r="P1814" s="15"/>
      <c r="Q1814" s="16">
        <v>4</v>
      </c>
      <c r="R1814" s="72">
        <f t="shared" si="233"/>
        <v>1.333333333333333</v>
      </c>
      <c r="S1814" s="19" t="s">
        <v>15</v>
      </c>
      <c r="T1814" s="17">
        <f t="shared" si="237"/>
        <v>1.2000000000000002</v>
      </c>
      <c r="U1814" s="18" t="s">
        <v>15</v>
      </c>
      <c r="V1814" s="83"/>
      <c r="W1814" s="39" t="s">
        <v>6489</v>
      </c>
      <c r="X1814" s="85">
        <f t="shared" si="239"/>
        <v>35</v>
      </c>
      <c r="Y1814" s="85">
        <f t="shared" si="240"/>
        <v>66.666666666666657</v>
      </c>
      <c r="Z1814" s="85">
        <f>VLOOKUP(A:A,[1]周转天数!$A$1:$N$65536,14,0)</f>
        <v>50</v>
      </c>
    </row>
    <row r="1815" spans="1:26" ht="15" x14ac:dyDescent="0.25">
      <c r="A1815" s="87" t="s">
        <v>1838</v>
      </c>
      <c r="B1815" s="65" t="s">
        <v>7039</v>
      </c>
      <c r="C1815" s="63" t="s">
        <v>24</v>
      </c>
      <c r="D1815" s="7" t="s">
        <v>22</v>
      </c>
      <c r="E1815" s="7">
        <v>1</v>
      </c>
      <c r="F1815" s="7">
        <v>3</v>
      </c>
      <c r="G1815" s="40" t="s">
        <v>4639</v>
      </c>
      <c r="H1815" s="68">
        <v>0.26666666666666666</v>
      </c>
      <c r="I1815" s="9">
        <v>10</v>
      </c>
      <c r="J1815" s="10">
        <f t="shared" si="234"/>
        <v>2.6666666666666665</v>
      </c>
      <c r="K1815" s="11">
        <v>1</v>
      </c>
      <c r="L1815" s="12">
        <v>2</v>
      </c>
      <c r="M1815" s="54">
        <f t="shared" si="238"/>
        <v>2</v>
      </c>
      <c r="N1815" s="13">
        <f t="shared" si="235"/>
        <v>2.8</v>
      </c>
      <c r="O1815" s="14">
        <f t="shared" si="236"/>
        <v>5.333333333333333</v>
      </c>
      <c r="P1815" s="15"/>
      <c r="Q1815" s="16">
        <v>4</v>
      </c>
      <c r="R1815" s="72">
        <f t="shared" si="233"/>
        <v>1.333333333333333</v>
      </c>
      <c r="S1815" s="19" t="s">
        <v>15</v>
      </c>
      <c r="T1815" s="17">
        <f t="shared" si="237"/>
        <v>1.2000000000000002</v>
      </c>
      <c r="U1815" s="18" t="s">
        <v>15</v>
      </c>
      <c r="V1815" s="83"/>
      <c r="W1815" s="39" t="s">
        <v>5795</v>
      </c>
      <c r="X1815" s="85">
        <f t="shared" si="239"/>
        <v>11.2</v>
      </c>
      <c r="Y1815" s="85">
        <f t="shared" si="240"/>
        <v>21.333333333333332</v>
      </c>
      <c r="Z1815" s="85">
        <f>VLOOKUP(A:A,[1]周转天数!$A$1:$N$65536,14,0)</f>
        <v>16</v>
      </c>
    </row>
    <row r="1816" spans="1:26" ht="15" x14ac:dyDescent="0.25">
      <c r="A1816" s="87" t="s">
        <v>1839</v>
      </c>
      <c r="B1816" s="65" t="s">
        <v>7040</v>
      </c>
      <c r="C1816" s="63" t="s">
        <v>24</v>
      </c>
      <c r="D1816" s="7" t="s">
        <v>22</v>
      </c>
      <c r="E1816" s="7">
        <v>1</v>
      </c>
      <c r="F1816" s="7">
        <v>3</v>
      </c>
      <c r="G1816" s="40" t="s">
        <v>4655</v>
      </c>
      <c r="H1816" s="68">
        <v>0.26666666666666666</v>
      </c>
      <c r="I1816" s="9">
        <v>10</v>
      </c>
      <c r="J1816" s="10">
        <f t="shared" si="234"/>
        <v>2.6666666666666665</v>
      </c>
      <c r="K1816" s="11">
        <v>1</v>
      </c>
      <c r="L1816" s="12">
        <v>2</v>
      </c>
      <c r="M1816" s="54">
        <f t="shared" si="238"/>
        <v>2</v>
      </c>
      <c r="N1816" s="13">
        <f t="shared" si="235"/>
        <v>2.8</v>
      </c>
      <c r="O1816" s="14">
        <f t="shared" si="236"/>
        <v>5.333333333333333</v>
      </c>
      <c r="P1816" s="15"/>
      <c r="Q1816" s="16">
        <v>4</v>
      </c>
      <c r="R1816" s="72">
        <f t="shared" si="233"/>
        <v>1.333333333333333</v>
      </c>
      <c r="S1816" s="19" t="s">
        <v>15</v>
      </c>
      <c r="T1816" s="17">
        <f t="shared" si="237"/>
        <v>1.2000000000000002</v>
      </c>
      <c r="U1816" s="18" t="s">
        <v>15</v>
      </c>
      <c r="V1816" s="83"/>
      <c r="W1816" s="39" t="s">
        <v>5795</v>
      </c>
      <c r="X1816" s="85">
        <f t="shared" si="239"/>
        <v>16.799999999999997</v>
      </c>
      <c r="Y1816" s="85">
        <f t="shared" si="240"/>
        <v>32</v>
      </c>
      <c r="Z1816" s="85">
        <f>VLOOKUP(A:A,[1]周转天数!$A$1:$N$65536,14,0)</f>
        <v>24</v>
      </c>
    </row>
    <row r="1817" spans="1:26" ht="15" x14ac:dyDescent="0.25">
      <c r="A1817" s="87" t="s">
        <v>1840</v>
      </c>
      <c r="B1817" s="65" t="s">
        <v>7041</v>
      </c>
      <c r="C1817" s="63" t="s">
        <v>24</v>
      </c>
      <c r="D1817" s="7" t="s">
        <v>22</v>
      </c>
      <c r="E1817" s="7">
        <v>1</v>
      </c>
      <c r="F1817" s="7">
        <v>3</v>
      </c>
      <c r="G1817" s="40" t="s">
        <v>4640</v>
      </c>
      <c r="H1817" s="68">
        <v>0.26666666666666666</v>
      </c>
      <c r="I1817" s="9">
        <v>10</v>
      </c>
      <c r="J1817" s="10">
        <f t="shared" si="234"/>
        <v>2.6666666666666665</v>
      </c>
      <c r="K1817" s="11">
        <v>1</v>
      </c>
      <c r="L1817" s="12">
        <v>2</v>
      </c>
      <c r="M1817" s="54">
        <f t="shared" si="238"/>
        <v>2</v>
      </c>
      <c r="N1817" s="13">
        <f t="shared" si="235"/>
        <v>2.8</v>
      </c>
      <c r="O1817" s="14">
        <f t="shared" si="236"/>
        <v>5.333333333333333</v>
      </c>
      <c r="P1817" s="15"/>
      <c r="Q1817" s="16">
        <v>4</v>
      </c>
      <c r="R1817" s="72">
        <f t="shared" si="233"/>
        <v>1.333333333333333</v>
      </c>
      <c r="S1817" s="19" t="s">
        <v>15</v>
      </c>
      <c r="T1817" s="17">
        <f t="shared" si="237"/>
        <v>1.2000000000000002</v>
      </c>
      <c r="U1817" s="18" t="s">
        <v>15</v>
      </c>
      <c r="V1817" s="83"/>
      <c r="W1817" s="39" t="s">
        <v>6751</v>
      </c>
      <c r="X1817" s="85">
        <f t="shared" si="239"/>
        <v>15.399999999999999</v>
      </c>
      <c r="Y1817" s="85">
        <f t="shared" si="240"/>
        <v>29.333333333333332</v>
      </c>
      <c r="Z1817" s="85">
        <f>VLOOKUP(A:A,[1]周转天数!$A$1:$N$65536,14,0)</f>
        <v>22</v>
      </c>
    </row>
    <row r="1818" spans="1:26" ht="15" x14ac:dyDescent="0.25">
      <c r="A1818" s="87" t="s">
        <v>1841</v>
      </c>
      <c r="B1818" s="65" t="s">
        <v>7042</v>
      </c>
      <c r="C1818" s="63" t="s">
        <v>24</v>
      </c>
      <c r="D1818" s="7" t="s">
        <v>22</v>
      </c>
      <c r="E1818" s="7">
        <v>1</v>
      </c>
      <c r="F1818" s="7">
        <v>3</v>
      </c>
      <c r="G1818" s="40" t="s">
        <v>4678</v>
      </c>
      <c r="H1818" s="68">
        <v>0.26666666666666666</v>
      </c>
      <c r="I1818" s="9">
        <v>10</v>
      </c>
      <c r="J1818" s="10">
        <f t="shared" si="234"/>
        <v>2.6666666666666665</v>
      </c>
      <c r="K1818" s="11">
        <v>1</v>
      </c>
      <c r="L1818" s="12">
        <v>2</v>
      </c>
      <c r="M1818" s="54">
        <f t="shared" si="238"/>
        <v>2</v>
      </c>
      <c r="N1818" s="13">
        <f t="shared" si="235"/>
        <v>2.8</v>
      </c>
      <c r="O1818" s="14">
        <f t="shared" si="236"/>
        <v>5.333333333333333</v>
      </c>
      <c r="P1818" s="15"/>
      <c r="Q1818" s="16">
        <v>4</v>
      </c>
      <c r="R1818" s="72">
        <f t="shared" si="233"/>
        <v>1.333333333333333</v>
      </c>
      <c r="S1818" s="19" t="s">
        <v>15</v>
      </c>
      <c r="T1818" s="17">
        <f t="shared" si="237"/>
        <v>1.2000000000000002</v>
      </c>
      <c r="U1818" s="18" t="s">
        <v>15</v>
      </c>
      <c r="V1818" s="83"/>
      <c r="W1818" s="39" t="s">
        <v>7032</v>
      </c>
      <c r="X1818" s="85">
        <f t="shared" si="239"/>
        <v>16.239999999999998</v>
      </c>
      <c r="Y1818" s="85">
        <f t="shared" si="240"/>
        <v>30.93333333333333</v>
      </c>
      <c r="Z1818" s="85">
        <f>VLOOKUP(A:A,[1]周转天数!$A$1:$N$65536,14,0)</f>
        <v>23.2</v>
      </c>
    </row>
    <row r="1819" spans="1:26" ht="15" x14ac:dyDescent="0.25">
      <c r="A1819" s="87" t="s">
        <v>1842</v>
      </c>
      <c r="B1819" s="65" t="s">
        <v>7043</v>
      </c>
      <c r="C1819" s="63" t="s">
        <v>24</v>
      </c>
      <c r="D1819" s="7" t="s">
        <v>22</v>
      </c>
      <c r="E1819" s="7">
        <v>1</v>
      </c>
      <c r="F1819" s="7">
        <v>3</v>
      </c>
      <c r="G1819" s="40" t="s">
        <v>4635</v>
      </c>
      <c r="H1819" s="68">
        <v>0.26666666666666666</v>
      </c>
      <c r="I1819" s="9">
        <v>10</v>
      </c>
      <c r="J1819" s="10">
        <f t="shared" si="234"/>
        <v>2.6666666666666665</v>
      </c>
      <c r="K1819" s="11">
        <v>1</v>
      </c>
      <c r="L1819" s="12">
        <v>2</v>
      </c>
      <c r="M1819" s="54">
        <f t="shared" si="238"/>
        <v>2</v>
      </c>
      <c r="N1819" s="13">
        <f t="shared" si="235"/>
        <v>2.8</v>
      </c>
      <c r="O1819" s="14">
        <f t="shared" si="236"/>
        <v>5.333333333333333</v>
      </c>
      <c r="P1819" s="15"/>
      <c r="Q1819" s="16">
        <v>4</v>
      </c>
      <c r="R1819" s="72">
        <f t="shared" si="233"/>
        <v>1.333333333333333</v>
      </c>
      <c r="S1819" s="19" t="s">
        <v>15</v>
      </c>
      <c r="T1819" s="17">
        <f t="shared" si="237"/>
        <v>1.2000000000000002</v>
      </c>
      <c r="U1819" s="18" t="s">
        <v>15</v>
      </c>
      <c r="V1819" s="83"/>
      <c r="W1819" s="39" t="s">
        <v>5161</v>
      </c>
      <c r="X1819" s="85">
        <f t="shared" si="239"/>
        <v>13.44</v>
      </c>
      <c r="Y1819" s="85">
        <f t="shared" si="240"/>
        <v>25.599999999999998</v>
      </c>
      <c r="Z1819" s="85">
        <f>VLOOKUP(A:A,[1]周转天数!$A$1:$N$65536,14,0)</f>
        <v>19.2</v>
      </c>
    </row>
    <row r="1820" spans="1:26" ht="15" x14ac:dyDescent="0.25">
      <c r="A1820" s="87" t="s">
        <v>1843</v>
      </c>
      <c r="B1820" s="65" t="s">
        <v>7044</v>
      </c>
      <c r="C1820" s="63" t="s">
        <v>25</v>
      </c>
      <c r="D1820" s="7" t="s">
        <v>22</v>
      </c>
      <c r="E1820" s="7">
        <v>1</v>
      </c>
      <c r="F1820" s="7">
        <v>3</v>
      </c>
      <c r="G1820" s="40" t="s">
        <v>4733</v>
      </c>
      <c r="H1820" s="68">
        <v>0.26666666666666666</v>
      </c>
      <c r="I1820" s="9">
        <v>10</v>
      </c>
      <c r="J1820" s="10">
        <f t="shared" si="234"/>
        <v>2.6666666666666665</v>
      </c>
      <c r="K1820" s="11">
        <v>1</v>
      </c>
      <c r="L1820" s="12">
        <v>2</v>
      </c>
      <c r="M1820" s="54">
        <f t="shared" si="238"/>
        <v>2</v>
      </c>
      <c r="N1820" s="13">
        <f t="shared" si="235"/>
        <v>2.8</v>
      </c>
      <c r="O1820" s="14">
        <f t="shared" si="236"/>
        <v>5.333333333333333</v>
      </c>
      <c r="P1820" s="15"/>
      <c r="Q1820" s="16">
        <v>4</v>
      </c>
      <c r="R1820" s="72">
        <f t="shared" si="233"/>
        <v>1.333333333333333</v>
      </c>
      <c r="S1820" s="19" t="s">
        <v>15</v>
      </c>
      <c r="T1820" s="17">
        <f t="shared" si="237"/>
        <v>1.2000000000000002</v>
      </c>
      <c r="U1820" s="18" t="s">
        <v>15</v>
      </c>
      <c r="V1820" s="83"/>
      <c r="W1820" s="39" t="s">
        <v>5320</v>
      </c>
      <c r="X1820" s="85">
        <f t="shared" si="239"/>
        <v>24.919999999999998</v>
      </c>
      <c r="Y1820" s="85">
        <f t="shared" si="240"/>
        <v>47.466666666666669</v>
      </c>
      <c r="Z1820" s="85">
        <f>VLOOKUP(A:A,[1]周转天数!$A$1:$N$65536,14,0)</f>
        <v>35.6</v>
      </c>
    </row>
    <row r="1821" spans="1:26" ht="15" x14ac:dyDescent="0.25">
      <c r="A1821" s="87" t="s">
        <v>1844</v>
      </c>
      <c r="B1821" s="65" t="s">
        <v>7045</v>
      </c>
      <c r="C1821" s="63" t="s">
        <v>24</v>
      </c>
      <c r="D1821" s="7" t="s">
        <v>22</v>
      </c>
      <c r="E1821" s="7">
        <v>1</v>
      </c>
      <c r="F1821" s="7">
        <v>3</v>
      </c>
      <c r="G1821" s="40" t="s">
        <v>4637</v>
      </c>
      <c r="H1821" s="68">
        <v>0.26666666666666666</v>
      </c>
      <c r="I1821" s="9">
        <v>10</v>
      </c>
      <c r="J1821" s="10">
        <f t="shared" si="234"/>
        <v>2.6666666666666665</v>
      </c>
      <c r="K1821" s="11">
        <v>1</v>
      </c>
      <c r="L1821" s="12">
        <v>2</v>
      </c>
      <c r="M1821" s="54">
        <f t="shared" si="238"/>
        <v>2</v>
      </c>
      <c r="N1821" s="13">
        <f t="shared" si="235"/>
        <v>2.8</v>
      </c>
      <c r="O1821" s="14">
        <f t="shared" si="236"/>
        <v>5.333333333333333</v>
      </c>
      <c r="P1821" s="15"/>
      <c r="Q1821" s="16">
        <v>4</v>
      </c>
      <c r="R1821" s="72">
        <f t="shared" si="233"/>
        <v>1.333333333333333</v>
      </c>
      <c r="S1821" s="19" t="s">
        <v>15</v>
      </c>
      <c r="T1821" s="17">
        <f t="shared" si="237"/>
        <v>1.2000000000000002</v>
      </c>
      <c r="U1821" s="18" t="s">
        <v>15</v>
      </c>
      <c r="V1821" s="83"/>
      <c r="W1821" s="39" t="s">
        <v>5161</v>
      </c>
      <c r="X1821" s="85">
        <f t="shared" si="239"/>
        <v>5.6</v>
      </c>
      <c r="Y1821" s="85">
        <f t="shared" si="240"/>
        <v>10.666666666666666</v>
      </c>
      <c r="Z1821" s="85">
        <f>VLOOKUP(A:A,[1]周转天数!$A$1:$N$65536,14,0)</f>
        <v>8</v>
      </c>
    </row>
    <row r="1822" spans="1:26" ht="15" x14ac:dyDescent="0.25">
      <c r="A1822" s="87" t="s">
        <v>1845</v>
      </c>
      <c r="B1822" s="65" t="s">
        <v>7046</v>
      </c>
      <c r="C1822" s="63" t="s">
        <v>24</v>
      </c>
      <c r="D1822" s="7" t="s">
        <v>22</v>
      </c>
      <c r="E1822" s="7">
        <v>1</v>
      </c>
      <c r="F1822" s="7">
        <v>3</v>
      </c>
      <c r="G1822" s="40" t="s">
        <v>4655</v>
      </c>
      <c r="H1822" s="68">
        <v>0.26666666666666666</v>
      </c>
      <c r="I1822" s="9">
        <v>10</v>
      </c>
      <c r="J1822" s="10">
        <f t="shared" si="234"/>
        <v>2.6666666666666665</v>
      </c>
      <c r="K1822" s="11">
        <v>1</v>
      </c>
      <c r="L1822" s="12">
        <v>2</v>
      </c>
      <c r="M1822" s="54">
        <f t="shared" si="238"/>
        <v>2</v>
      </c>
      <c r="N1822" s="13">
        <f t="shared" si="235"/>
        <v>2.8</v>
      </c>
      <c r="O1822" s="14">
        <f t="shared" si="236"/>
        <v>5.333333333333333</v>
      </c>
      <c r="P1822" s="15"/>
      <c r="Q1822" s="16">
        <v>4</v>
      </c>
      <c r="R1822" s="72">
        <f t="shared" si="233"/>
        <v>1.333333333333333</v>
      </c>
      <c r="S1822" s="19" t="s">
        <v>15</v>
      </c>
      <c r="T1822" s="17">
        <f t="shared" si="237"/>
        <v>1.2000000000000002</v>
      </c>
      <c r="U1822" s="18" t="s">
        <v>15</v>
      </c>
      <c r="V1822" s="83"/>
      <c r="W1822" s="39" t="s">
        <v>5161</v>
      </c>
      <c r="X1822" s="85">
        <f t="shared" si="239"/>
        <v>16.799999999999997</v>
      </c>
      <c r="Y1822" s="85">
        <f t="shared" si="240"/>
        <v>32</v>
      </c>
      <c r="Z1822" s="85">
        <f>VLOOKUP(A:A,[1]周转天数!$A$1:$N$65536,14,0)</f>
        <v>24</v>
      </c>
    </row>
    <row r="1823" spans="1:26" ht="15" x14ac:dyDescent="0.25">
      <c r="A1823" s="87" t="s">
        <v>1846</v>
      </c>
      <c r="B1823" s="65" t="s">
        <v>7047</v>
      </c>
      <c r="C1823" s="63" t="s">
        <v>24</v>
      </c>
      <c r="D1823" s="7" t="s">
        <v>22</v>
      </c>
      <c r="E1823" s="7">
        <v>1</v>
      </c>
      <c r="F1823" s="7">
        <v>3</v>
      </c>
      <c r="G1823" s="40" t="s">
        <v>4700</v>
      </c>
      <c r="H1823" s="68">
        <v>0.26666666666666666</v>
      </c>
      <c r="I1823" s="9">
        <v>10</v>
      </c>
      <c r="J1823" s="10">
        <f t="shared" si="234"/>
        <v>2.6666666666666665</v>
      </c>
      <c r="K1823" s="11">
        <v>1</v>
      </c>
      <c r="L1823" s="12">
        <v>2</v>
      </c>
      <c r="M1823" s="54">
        <f t="shared" si="238"/>
        <v>2</v>
      </c>
      <c r="N1823" s="13">
        <f t="shared" si="235"/>
        <v>2.8</v>
      </c>
      <c r="O1823" s="14">
        <f t="shared" si="236"/>
        <v>5.333333333333333</v>
      </c>
      <c r="P1823" s="15"/>
      <c r="Q1823" s="16">
        <v>4</v>
      </c>
      <c r="R1823" s="72">
        <f t="shared" si="233"/>
        <v>1.333333333333333</v>
      </c>
      <c r="S1823" s="19" t="s">
        <v>15</v>
      </c>
      <c r="T1823" s="17">
        <f t="shared" si="237"/>
        <v>1.2000000000000002</v>
      </c>
      <c r="U1823" s="18" t="s">
        <v>15</v>
      </c>
      <c r="V1823" s="83"/>
      <c r="W1823" s="39" t="s">
        <v>6139</v>
      </c>
      <c r="X1823" s="85">
        <f t="shared" si="239"/>
        <v>32.199999999999996</v>
      </c>
      <c r="Y1823" s="85">
        <f t="shared" si="240"/>
        <v>61.333333333333329</v>
      </c>
      <c r="Z1823" s="85">
        <f>VLOOKUP(A:A,[1]周转天数!$A$1:$N$65536,14,0)</f>
        <v>46</v>
      </c>
    </row>
    <row r="1824" spans="1:26" ht="15" x14ac:dyDescent="0.25">
      <c r="A1824" s="87" t="s">
        <v>1847</v>
      </c>
      <c r="B1824" s="65" t="s">
        <v>7048</v>
      </c>
      <c r="C1824" s="63" t="s">
        <v>24</v>
      </c>
      <c r="D1824" s="7" t="s">
        <v>22</v>
      </c>
      <c r="E1824" s="7">
        <v>1</v>
      </c>
      <c r="F1824" s="7">
        <v>3</v>
      </c>
      <c r="G1824" s="40" t="s">
        <v>4674</v>
      </c>
      <c r="H1824" s="68">
        <v>0.26666666666666666</v>
      </c>
      <c r="I1824" s="9">
        <v>10</v>
      </c>
      <c r="J1824" s="10">
        <f t="shared" si="234"/>
        <v>2.6666666666666665</v>
      </c>
      <c r="K1824" s="11">
        <v>1</v>
      </c>
      <c r="L1824" s="12">
        <v>2</v>
      </c>
      <c r="M1824" s="54">
        <f t="shared" si="238"/>
        <v>2</v>
      </c>
      <c r="N1824" s="13">
        <f t="shared" si="235"/>
        <v>2.8</v>
      </c>
      <c r="O1824" s="14">
        <f t="shared" si="236"/>
        <v>5.333333333333333</v>
      </c>
      <c r="P1824" s="15"/>
      <c r="Q1824" s="16">
        <v>4</v>
      </c>
      <c r="R1824" s="72">
        <f t="shared" si="233"/>
        <v>1.333333333333333</v>
      </c>
      <c r="S1824" s="19" t="s">
        <v>15</v>
      </c>
      <c r="T1824" s="17">
        <f t="shared" si="237"/>
        <v>1.2000000000000002</v>
      </c>
      <c r="U1824" s="18" t="s">
        <v>15</v>
      </c>
      <c r="V1824" s="83"/>
      <c r="W1824" s="39" t="s">
        <v>5161</v>
      </c>
      <c r="X1824" s="85">
        <f t="shared" si="239"/>
        <v>22.12</v>
      </c>
      <c r="Y1824" s="85">
        <f t="shared" si="240"/>
        <v>42.133333333333333</v>
      </c>
      <c r="Z1824" s="85">
        <f>VLOOKUP(A:A,[1]周转天数!$A$1:$N$65536,14,0)</f>
        <v>31.6</v>
      </c>
    </row>
    <row r="1825" spans="1:26" ht="15" x14ac:dyDescent="0.25">
      <c r="A1825" s="87" t="s">
        <v>1848</v>
      </c>
      <c r="B1825" s="65" t="s">
        <v>7049</v>
      </c>
      <c r="C1825" s="63" t="s">
        <v>24</v>
      </c>
      <c r="D1825" s="7" t="s">
        <v>22</v>
      </c>
      <c r="E1825" s="7">
        <v>1</v>
      </c>
      <c r="F1825" s="7">
        <v>3</v>
      </c>
      <c r="G1825" s="40" t="s">
        <v>4674</v>
      </c>
      <c r="H1825" s="68">
        <v>0.26666666666666666</v>
      </c>
      <c r="I1825" s="9">
        <v>10</v>
      </c>
      <c r="J1825" s="10">
        <f t="shared" si="234"/>
        <v>2.6666666666666665</v>
      </c>
      <c r="K1825" s="11">
        <v>1</v>
      </c>
      <c r="L1825" s="12">
        <v>2</v>
      </c>
      <c r="M1825" s="54">
        <f t="shared" si="238"/>
        <v>2</v>
      </c>
      <c r="N1825" s="13">
        <f t="shared" si="235"/>
        <v>2.8</v>
      </c>
      <c r="O1825" s="14">
        <f t="shared" si="236"/>
        <v>5.333333333333333</v>
      </c>
      <c r="P1825" s="15"/>
      <c r="Q1825" s="16">
        <v>4</v>
      </c>
      <c r="R1825" s="72">
        <f t="shared" si="233"/>
        <v>1.333333333333333</v>
      </c>
      <c r="S1825" s="19" t="s">
        <v>15</v>
      </c>
      <c r="T1825" s="17">
        <f t="shared" si="237"/>
        <v>1.2000000000000002</v>
      </c>
      <c r="U1825" s="18" t="s">
        <v>15</v>
      </c>
      <c r="V1825" s="83"/>
      <c r="W1825" s="39" t="s">
        <v>5161</v>
      </c>
      <c r="X1825" s="85">
        <f t="shared" si="239"/>
        <v>22.12</v>
      </c>
      <c r="Y1825" s="85">
        <f t="shared" si="240"/>
        <v>42.133333333333333</v>
      </c>
      <c r="Z1825" s="85">
        <f>VLOOKUP(A:A,[1]周转天数!$A$1:$N$65536,14,0)</f>
        <v>31.6</v>
      </c>
    </row>
    <row r="1826" spans="1:26" ht="15" x14ac:dyDescent="0.25">
      <c r="A1826" s="87" t="s">
        <v>1849</v>
      </c>
      <c r="B1826" s="65" t="s">
        <v>7050</v>
      </c>
      <c r="C1826" s="63" t="s">
        <v>24</v>
      </c>
      <c r="D1826" s="7" t="s">
        <v>22</v>
      </c>
      <c r="E1826" s="7">
        <v>1</v>
      </c>
      <c r="F1826" s="7">
        <v>3</v>
      </c>
      <c r="G1826" s="40" t="s">
        <v>4655</v>
      </c>
      <c r="H1826" s="68">
        <v>0.26666666666666666</v>
      </c>
      <c r="I1826" s="9">
        <v>10</v>
      </c>
      <c r="J1826" s="10">
        <f t="shared" si="234"/>
        <v>2.6666666666666665</v>
      </c>
      <c r="K1826" s="11">
        <v>1</v>
      </c>
      <c r="L1826" s="12">
        <v>2</v>
      </c>
      <c r="M1826" s="54">
        <f t="shared" si="238"/>
        <v>2</v>
      </c>
      <c r="N1826" s="13">
        <f t="shared" si="235"/>
        <v>2.8</v>
      </c>
      <c r="O1826" s="14">
        <f t="shared" si="236"/>
        <v>5.333333333333333</v>
      </c>
      <c r="P1826" s="15"/>
      <c r="Q1826" s="16">
        <v>4</v>
      </c>
      <c r="R1826" s="72">
        <f t="shared" si="233"/>
        <v>1.333333333333333</v>
      </c>
      <c r="S1826" s="19" t="s">
        <v>15</v>
      </c>
      <c r="T1826" s="17">
        <f t="shared" si="237"/>
        <v>1.2000000000000002</v>
      </c>
      <c r="U1826" s="18" t="s">
        <v>15</v>
      </c>
      <c r="V1826" s="83"/>
      <c r="W1826" s="39" t="s">
        <v>5161</v>
      </c>
      <c r="X1826" s="85">
        <f t="shared" si="239"/>
        <v>16.799999999999997</v>
      </c>
      <c r="Y1826" s="85">
        <f t="shared" si="240"/>
        <v>32</v>
      </c>
      <c r="Z1826" s="85">
        <f>VLOOKUP(A:A,[1]周转天数!$A$1:$N$65536,14,0)</f>
        <v>24</v>
      </c>
    </row>
    <row r="1827" spans="1:26" ht="15" x14ac:dyDescent="0.25">
      <c r="A1827" s="87" t="s">
        <v>1850</v>
      </c>
      <c r="B1827" s="65" t="s">
        <v>7051</v>
      </c>
      <c r="C1827" s="63" t="s">
        <v>24</v>
      </c>
      <c r="D1827" s="7" t="s">
        <v>22</v>
      </c>
      <c r="E1827" s="7">
        <v>1</v>
      </c>
      <c r="F1827" s="7">
        <v>3</v>
      </c>
      <c r="G1827" s="40" t="s">
        <v>4637</v>
      </c>
      <c r="H1827" s="68">
        <v>0.26666666666666666</v>
      </c>
      <c r="I1827" s="9">
        <v>10</v>
      </c>
      <c r="J1827" s="10">
        <f t="shared" si="234"/>
        <v>2.6666666666666665</v>
      </c>
      <c r="K1827" s="11">
        <v>1</v>
      </c>
      <c r="L1827" s="12">
        <v>2</v>
      </c>
      <c r="M1827" s="54">
        <f t="shared" si="238"/>
        <v>2</v>
      </c>
      <c r="N1827" s="13">
        <f t="shared" si="235"/>
        <v>2.8</v>
      </c>
      <c r="O1827" s="14">
        <f t="shared" si="236"/>
        <v>5.333333333333333</v>
      </c>
      <c r="P1827" s="15"/>
      <c r="Q1827" s="16">
        <v>4</v>
      </c>
      <c r="R1827" s="72">
        <f t="shared" si="233"/>
        <v>1.333333333333333</v>
      </c>
      <c r="S1827" s="19" t="s">
        <v>15</v>
      </c>
      <c r="T1827" s="17">
        <f t="shared" si="237"/>
        <v>1.2000000000000002</v>
      </c>
      <c r="U1827" s="18" t="s">
        <v>15</v>
      </c>
      <c r="V1827" s="83"/>
      <c r="W1827" s="39" t="s">
        <v>5315</v>
      </c>
      <c r="X1827" s="85">
        <f t="shared" si="239"/>
        <v>5.6</v>
      </c>
      <c r="Y1827" s="85">
        <f t="shared" si="240"/>
        <v>10.666666666666666</v>
      </c>
      <c r="Z1827" s="85">
        <f>VLOOKUP(A:A,[1]周转天数!$A$1:$N$65536,14,0)</f>
        <v>8</v>
      </c>
    </row>
    <row r="1828" spans="1:26" ht="15" x14ac:dyDescent="0.25">
      <c r="A1828" s="87" t="s">
        <v>1851</v>
      </c>
      <c r="B1828" s="65" t="s">
        <v>7052</v>
      </c>
      <c r="C1828" s="63" t="s">
        <v>24</v>
      </c>
      <c r="D1828" s="7" t="s">
        <v>22</v>
      </c>
      <c r="E1828" s="7">
        <v>1</v>
      </c>
      <c r="F1828" s="7">
        <v>3</v>
      </c>
      <c r="G1828" s="40" t="s">
        <v>4637</v>
      </c>
      <c r="H1828" s="68">
        <v>0.26666666666666666</v>
      </c>
      <c r="I1828" s="9">
        <v>10</v>
      </c>
      <c r="J1828" s="10">
        <f t="shared" si="234"/>
        <v>2.6666666666666665</v>
      </c>
      <c r="K1828" s="11">
        <v>1</v>
      </c>
      <c r="L1828" s="12">
        <v>2</v>
      </c>
      <c r="M1828" s="54">
        <f t="shared" si="238"/>
        <v>2</v>
      </c>
      <c r="N1828" s="13">
        <f t="shared" si="235"/>
        <v>2.8</v>
      </c>
      <c r="O1828" s="14">
        <f t="shared" si="236"/>
        <v>5.333333333333333</v>
      </c>
      <c r="P1828" s="15"/>
      <c r="Q1828" s="16">
        <v>4</v>
      </c>
      <c r="R1828" s="72">
        <f t="shared" si="233"/>
        <v>1.333333333333333</v>
      </c>
      <c r="S1828" s="19" t="s">
        <v>15</v>
      </c>
      <c r="T1828" s="17">
        <f t="shared" si="237"/>
        <v>1.2000000000000002</v>
      </c>
      <c r="U1828" s="18" t="s">
        <v>15</v>
      </c>
      <c r="V1828" s="83"/>
      <c r="W1828" s="39" t="s">
        <v>6145</v>
      </c>
      <c r="X1828" s="85">
        <f t="shared" si="239"/>
        <v>5.6</v>
      </c>
      <c r="Y1828" s="85">
        <f t="shared" si="240"/>
        <v>10.666666666666666</v>
      </c>
      <c r="Z1828" s="85">
        <f>VLOOKUP(A:A,[1]周转天数!$A$1:$N$65536,14,0)</f>
        <v>8</v>
      </c>
    </row>
    <row r="1829" spans="1:26" ht="15" x14ac:dyDescent="0.25">
      <c r="A1829" s="87" t="s">
        <v>1852</v>
      </c>
      <c r="B1829" s="65" t="s">
        <v>7053</v>
      </c>
      <c r="C1829" s="63" t="s">
        <v>24</v>
      </c>
      <c r="D1829" s="7" t="s">
        <v>22</v>
      </c>
      <c r="E1829" s="7">
        <v>1</v>
      </c>
      <c r="F1829" s="7">
        <v>3</v>
      </c>
      <c r="G1829" s="40" t="s">
        <v>4655</v>
      </c>
      <c r="H1829" s="68">
        <v>0.26666666666666666</v>
      </c>
      <c r="I1829" s="9">
        <v>10</v>
      </c>
      <c r="J1829" s="10">
        <f t="shared" si="234"/>
        <v>2.6666666666666665</v>
      </c>
      <c r="K1829" s="11">
        <v>1</v>
      </c>
      <c r="L1829" s="12">
        <v>2</v>
      </c>
      <c r="M1829" s="54">
        <f t="shared" si="238"/>
        <v>2</v>
      </c>
      <c r="N1829" s="13">
        <f t="shared" si="235"/>
        <v>2.8</v>
      </c>
      <c r="O1829" s="14">
        <f t="shared" si="236"/>
        <v>5.333333333333333</v>
      </c>
      <c r="P1829" s="15"/>
      <c r="Q1829" s="16">
        <v>4</v>
      </c>
      <c r="R1829" s="72">
        <f t="shared" si="233"/>
        <v>1.333333333333333</v>
      </c>
      <c r="S1829" s="19" t="s">
        <v>15</v>
      </c>
      <c r="T1829" s="17">
        <f t="shared" si="237"/>
        <v>1.2000000000000002</v>
      </c>
      <c r="U1829" s="18" t="s">
        <v>15</v>
      </c>
      <c r="V1829" s="83"/>
      <c r="W1829" s="39" t="s">
        <v>5161</v>
      </c>
      <c r="X1829" s="85">
        <f t="shared" si="239"/>
        <v>16.799999999999997</v>
      </c>
      <c r="Y1829" s="85">
        <f t="shared" si="240"/>
        <v>32</v>
      </c>
      <c r="Z1829" s="85">
        <f>VLOOKUP(A:A,[1]周转天数!$A$1:$N$65536,14,0)</f>
        <v>24</v>
      </c>
    </row>
    <row r="1830" spans="1:26" ht="15" x14ac:dyDescent="0.25">
      <c r="A1830" s="87" t="s">
        <v>1853</v>
      </c>
      <c r="B1830" s="65" t="s">
        <v>7054</v>
      </c>
      <c r="C1830" s="63" t="s">
        <v>24</v>
      </c>
      <c r="D1830" s="7" t="s">
        <v>22</v>
      </c>
      <c r="E1830" s="7">
        <v>1</v>
      </c>
      <c r="F1830" s="7">
        <v>3</v>
      </c>
      <c r="G1830" s="40" t="s">
        <v>4650</v>
      </c>
      <c r="H1830" s="68">
        <v>0.26666666666666666</v>
      </c>
      <c r="I1830" s="9">
        <v>10</v>
      </c>
      <c r="J1830" s="10">
        <f t="shared" si="234"/>
        <v>2.6666666666666665</v>
      </c>
      <c r="K1830" s="11">
        <v>1</v>
      </c>
      <c r="L1830" s="12">
        <v>2</v>
      </c>
      <c r="M1830" s="54">
        <f t="shared" si="238"/>
        <v>2</v>
      </c>
      <c r="N1830" s="13">
        <f t="shared" si="235"/>
        <v>2.8</v>
      </c>
      <c r="O1830" s="14">
        <f t="shared" si="236"/>
        <v>5.333333333333333</v>
      </c>
      <c r="P1830" s="15"/>
      <c r="Q1830" s="16">
        <v>4</v>
      </c>
      <c r="R1830" s="72">
        <f t="shared" si="233"/>
        <v>1.333333333333333</v>
      </c>
      <c r="S1830" s="19" t="s">
        <v>15</v>
      </c>
      <c r="T1830" s="17">
        <f t="shared" si="237"/>
        <v>1.2000000000000002</v>
      </c>
      <c r="U1830" s="18" t="s">
        <v>15</v>
      </c>
      <c r="V1830" s="83"/>
      <c r="W1830" s="39" t="s">
        <v>5530</v>
      </c>
      <c r="X1830" s="85">
        <f t="shared" si="239"/>
        <v>9.7999999999999989</v>
      </c>
      <c r="Y1830" s="85">
        <f t="shared" si="240"/>
        <v>18.666666666666664</v>
      </c>
      <c r="Z1830" s="85">
        <f>VLOOKUP(A:A,[1]周转天数!$A$1:$N$65536,14,0)</f>
        <v>14</v>
      </c>
    </row>
    <row r="1831" spans="1:26" ht="15" x14ac:dyDescent="0.25">
      <c r="A1831" s="87" t="s">
        <v>1854</v>
      </c>
      <c r="B1831" s="65" t="s">
        <v>7055</v>
      </c>
      <c r="C1831" s="63" t="s">
        <v>24</v>
      </c>
      <c r="D1831" s="7" t="s">
        <v>22</v>
      </c>
      <c r="E1831" s="7">
        <v>1</v>
      </c>
      <c r="F1831" s="7">
        <v>3</v>
      </c>
      <c r="G1831" s="40" t="s">
        <v>4655</v>
      </c>
      <c r="H1831" s="68">
        <v>0.26666666666666666</v>
      </c>
      <c r="I1831" s="9">
        <v>10</v>
      </c>
      <c r="J1831" s="10">
        <f t="shared" si="234"/>
        <v>2.6666666666666665</v>
      </c>
      <c r="K1831" s="11">
        <v>1</v>
      </c>
      <c r="L1831" s="12">
        <v>2</v>
      </c>
      <c r="M1831" s="54">
        <f t="shared" si="238"/>
        <v>2</v>
      </c>
      <c r="N1831" s="13">
        <f t="shared" si="235"/>
        <v>2.8</v>
      </c>
      <c r="O1831" s="14">
        <f t="shared" si="236"/>
        <v>5.333333333333333</v>
      </c>
      <c r="P1831" s="15"/>
      <c r="Q1831" s="16">
        <v>4</v>
      </c>
      <c r="R1831" s="72">
        <f t="shared" si="233"/>
        <v>1.333333333333333</v>
      </c>
      <c r="S1831" s="19" t="s">
        <v>15</v>
      </c>
      <c r="T1831" s="17">
        <f t="shared" si="237"/>
        <v>1.2000000000000002</v>
      </c>
      <c r="U1831" s="18" t="s">
        <v>15</v>
      </c>
      <c r="V1831" s="83"/>
      <c r="W1831" s="39" t="s">
        <v>5148</v>
      </c>
      <c r="X1831" s="85">
        <f t="shared" si="239"/>
        <v>16.799999999999997</v>
      </c>
      <c r="Y1831" s="85">
        <f t="shared" si="240"/>
        <v>32</v>
      </c>
      <c r="Z1831" s="85">
        <f>VLOOKUP(A:A,[1]周转天数!$A$1:$N$65536,14,0)</f>
        <v>24</v>
      </c>
    </row>
    <row r="1832" spans="1:26" ht="15" x14ac:dyDescent="0.25">
      <c r="A1832" s="87" t="s">
        <v>1855</v>
      </c>
      <c r="B1832" s="65" t="s">
        <v>7056</v>
      </c>
      <c r="C1832" s="63" t="s">
        <v>7057</v>
      </c>
      <c r="D1832" s="7" t="s">
        <v>22</v>
      </c>
      <c r="E1832" s="7">
        <v>1</v>
      </c>
      <c r="F1832" s="7">
        <v>3</v>
      </c>
      <c r="G1832" s="40" t="s">
        <v>4653</v>
      </c>
      <c r="H1832" s="68">
        <v>0.26666666666666666</v>
      </c>
      <c r="I1832" s="9">
        <v>10</v>
      </c>
      <c r="J1832" s="10">
        <f t="shared" si="234"/>
        <v>2.6666666666666665</v>
      </c>
      <c r="K1832" s="11">
        <v>1</v>
      </c>
      <c r="L1832" s="12">
        <v>2</v>
      </c>
      <c r="M1832" s="54">
        <f t="shared" si="238"/>
        <v>2</v>
      </c>
      <c r="N1832" s="13">
        <f t="shared" si="235"/>
        <v>2.8</v>
      </c>
      <c r="O1832" s="14">
        <f t="shared" si="236"/>
        <v>5.333333333333333</v>
      </c>
      <c r="P1832" s="15"/>
      <c r="Q1832" s="16">
        <v>4</v>
      </c>
      <c r="R1832" s="72">
        <f t="shared" si="233"/>
        <v>1.333333333333333</v>
      </c>
      <c r="S1832" s="19" t="s">
        <v>15</v>
      </c>
      <c r="T1832" s="17">
        <f t="shared" si="237"/>
        <v>1.2000000000000002</v>
      </c>
      <c r="U1832" s="18" t="s">
        <v>15</v>
      </c>
      <c r="V1832" s="83"/>
      <c r="W1832" s="39" t="s">
        <v>5148</v>
      </c>
      <c r="X1832" s="85">
        <f t="shared" si="239"/>
        <v>19.599999999999998</v>
      </c>
      <c r="Y1832" s="85">
        <f t="shared" si="240"/>
        <v>37.333333333333329</v>
      </c>
      <c r="Z1832" s="85">
        <f>VLOOKUP(A:A,[1]周转天数!$A$1:$N$65536,14,0)</f>
        <v>28</v>
      </c>
    </row>
    <row r="1833" spans="1:26" ht="15" x14ac:dyDescent="0.25">
      <c r="A1833" s="87" t="s">
        <v>1856</v>
      </c>
      <c r="B1833" s="65" t="s">
        <v>7058</v>
      </c>
      <c r="C1833" s="63" t="s">
        <v>24</v>
      </c>
      <c r="D1833" s="7" t="s">
        <v>22</v>
      </c>
      <c r="E1833" s="7">
        <v>1</v>
      </c>
      <c r="F1833" s="7">
        <v>3</v>
      </c>
      <c r="G1833" s="40" t="s">
        <v>4655</v>
      </c>
      <c r="H1833" s="68">
        <v>0.26666666666666666</v>
      </c>
      <c r="I1833" s="9">
        <v>10</v>
      </c>
      <c r="J1833" s="10">
        <f t="shared" si="234"/>
        <v>2.6666666666666665</v>
      </c>
      <c r="K1833" s="11">
        <v>1</v>
      </c>
      <c r="L1833" s="12">
        <v>2</v>
      </c>
      <c r="M1833" s="54">
        <f t="shared" si="238"/>
        <v>2</v>
      </c>
      <c r="N1833" s="13">
        <f t="shared" si="235"/>
        <v>2.8</v>
      </c>
      <c r="O1833" s="14">
        <f t="shared" si="236"/>
        <v>5.333333333333333</v>
      </c>
      <c r="P1833" s="15"/>
      <c r="Q1833" s="16">
        <v>4</v>
      </c>
      <c r="R1833" s="72">
        <f t="shared" si="233"/>
        <v>1.333333333333333</v>
      </c>
      <c r="S1833" s="19" t="s">
        <v>15</v>
      </c>
      <c r="T1833" s="17">
        <f t="shared" si="237"/>
        <v>1.2000000000000002</v>
      </c>
      <c r="U1833" s="18" t="s">
        <v>15</v>
      </c>
      <c r="V1833" s="83"/>
      <c r="W1833" s="39" t="s">
        <v>5148</v>
      </c>
      <c r="X1833" s="85">
        <f t="shared" si="239"/>
        <v>16.799999999999997</v>
      </c>
      <c r="Y1833" s="85">
        <f t="shared" si="240"/>
        <v>32</v>
      </c>
      <c r="Z1833" s="85">
        <f>VLOOKUP(A:A,[1]周转天数!$A$1:$N$65536,14,0)</f>
        <v>24</v>
      </c>
    </row>
    <row r="1834" spans="1:26" ht="15" x14ac:dyDescent="0.25">
      <c r="A1834" s="87" t="s">
        <v>1857</v>
      </c>
      <c r="B1834" s="65" t="s">
        <v>7059</v>
      </c>
      <c r="C1834" s="63" t="s">
        <v>4984</v>
      </c>
      <c r="D1834" s="7" t="s">
        <v>22</v>
      </c>
      <c r="E1834" s="7">
        <v>1</v>
      </c>
      <c r="F1834" s="7">
        <v>3</v>
      </c>
      <c r="G1834" s="40" t="s">
        <v>4637</v>
      </c>
      <c r="H1834" s="68">
        <v>0.26666666666666666</v>
      </c>
      <c r="I1834" s="9">
        <v>10</v>
      </c>
      <c r="J1834" s="10">
        <f t="shared" si="234"/>
        <v>2.6666666666666665</v>
      </c>
      <c r="K1834" s="11">
        <v>1</v>
      </c>
      <c r="L1834" s="12">
        <v>2</v>
      </c>
      <c r="M1834" s="54">
        <f t="shared" si="238"/>
        <v>2</v>
      </c>
      <c r="N1834" s="13">
        <f t="shared" si="235"/>
        <v>2.8</v>
      </c>
      <c r="O1834" s="14">
        <f t="shared" si="236"/>
        <v>5.333333333333333</v>
      </c>
      <c r="P1834" s="15"/>
      <c r="Q1834" s="16">
        <v>4</v>
      </c>
      <c r="R1834" s="72">
        <f t="shared" si="233"/>
        <v>1.333333333333333</v>
      </c>
      <c r="S1834" s="19" t="s">
        <v>15</v>
      </c>
      <c r="T1834" s="17">
        <f t="shared" si="237"/>
        <v>1.2000000000000002</v>
      </c>
      <c r="U1834" s="18" t="s">
        <v>15</v>
      </c>
      <c r="V1834" s="83"/>
      <c r="W1834" s="39" t="s">
        <v>5892</v>
      </c>
      <c r="X1834" s="85">
        <f t="shared" si="239"/>
        <v>5.6</v>
      </c>
      <c r="Y1834" s="85">
        <f t="shared" si="240"/>
        <v>10.666666666666666</v>
      </c>
      <c r="Z1834" s="85">
        <f>VLOOKUP(A:A,[1]周转天数!$A$1:$N$65536,14,0)</f>
        <v>8</v>
      </c>
    </row>
    <row r="1835" spans="1:26" ht="15" x14ac:dyDescent="0.25">
      <c r="A1835" s="87" t="s">
        <v>1858</v>
      </c>
      <c r="B1835" s="65" t="s">
        <v>7060</v>
      </c>
      <c r="C1835" s="63" t="s">
        <v>24</v>
      </c>
      <c r="D1835" s="7" t="s">
        <v>22</v>
      </c>
      <c r="E1835" s="7">
        <v>1</v>
      </c>
      <c r="F1835" s="7">
        <v>3</v>
      </c>
      <c r="G1835" s="40" t="s">
        <v>4640</v>
      </c>
      <c r="H1835" s="68">
        <v>0.26666666666666666</v>
      </c>
      <c r="I1835" s="9">
        <v>10</v>
      </c>
      <c r="J1835" s="10">
        <f t="shared" si="234"/>
        <v>2.6666666666666665</v>
      </c>
      <c r="K1835" s="11">
        <v>1</v>
      </c>
      <c r="L1835" s="12">
        <v>2</v>
      </c>
      <c r="M1835" s="54">
        <f t="shared" si="238"/>
        <v>2</v>
      </c>
      <c r="N1835" s="13">
        <f t="shared" si="235"/>
        <v>2.8</v>
      </c>
      <c r="O1835" s="14">
        <f t="shared" si="236"/>
        <v>5.333333333333333</v>
      </c>
      <c r="P1835" s="15"/>
      <c r="Q1835" s="16">
        <v>4</v>
      </c>
      <c r="R1835" s="72">
        <f t="shared" si="233"/>
        <v>1.333333333333333</v>
      </c>
      <c r="S1835" s="19" t="s">
        <v>15</v>
      </c>
      <c r="T1835" s="17">
        <f t="shared" si="237"/>
        <v>1.2000000000000002</v>
      </c>
      <c r="U1835" s="18" t="s">
        <v>15</v>
      </c>
      <c r="V1835" s="83"/>
      <c r="W1835" s="39" t="s">
        <v>5029</v>
      </c>
      <c r="X1835" s="85">
        <f t="shared" si="239"/>
        <v>15.399999999999999</v>
      </c>
      <c r="Y1835" s="85">
        <f t="shared" si="240"/>
        <v>29.333333333333332</v>
      </c>
      <c r="Z1835" s="85">
        <f>VLOOKUP(A:A,[1]周转天数!$A$1:$N$65536,14,0)</f>
        <v>22</v>
      </c>
    </row>
    <row r="1836" spans="1:26" ht="15" x14ac:dyDescent="0.25">
      <c r="A1836" s="87" t="s">
        <v>1859</v>
      </c>
      <c r="B1836" s="65" t="s">
        <v>7061</v>
      </c>
      <c r="C1836" s="63" t="s">
        <v>24</v>
      </c>
      <c r="D1836" s="7" t="s">
        <v>22</v>
      </c>
      <c r="E1836" s="7">
        <v>1</v>
      </c>
      <c r="F1836" s="7">
        <v>3</v>
      </c>
      <c r="G1836" s="40" t="s">
        <v>4787</v>
      </c>
      <c r="H1836" s="68">
        <v>0.26666666666666666</v>
      </c>
      <c r="I1836" s="9">
        <v>10</v>
      </c>
      <c r="J1836" s="10">
        <f t="shared" si="234"/>
        <v>2.6666666666666665</v>
      </c>
      <c r="K1836" s="11">
        <v>1</v>
      </c>
      <c r="L1836" s="12">
        <v>2</v>
      </c>
      <c r="M1836" s="54">
        <f t="shared" si="238"/>
        <v>2</v>
      </c>
      <c r="N1836" s="13">
        <f t="shared" si="235"/>
        <v>2.8</v>
      </c>
      <c r="O1836" s="14">
        <f t="shared" si="236"/>
        <v>5.333333333333333</v>
      </c>
      <c r="P1836" s="15"/>
      <c r="Q1836" s="16">
        <v>4</v>
      </c>
      <c r="R1836" s="72">
        <f t="shared" si="233"/>
        <v>1.333333333333333</v>
      </c>
      <c r="S1836" s="19" t="s">
        <v>15</v>
      </c>
      <c r="T1836" s="17">
        <f t="shared" si="237"/>
        <v>1.2000000000000002</v>
      </c>
      <c r="U1836" s="18" t="s">
        <v>15</v>
      </c>
      <c r="V1836" s="83"/>
      <c r="W1836" s="39" t="s">
        <v>5249</v>
      </c>
      <c r="X1836" s="85">
        <f t="shared" si="239"/>
        <v>44.519999999999996</v>
      </c>
      <c r="Y1836" s="85">
        <f t="shared" si="240"/>
        <v>84.8</v>
      </c>
      <c r="Z1836" s="85">
        <f>VLOOKUP(A:A,[1]周转天数!$A$1:$N$65536,14,0)</f>
        <v>63.6</v>
      </c>
    </row>
    <row r="1837" spans="1:26" ht="15" x14ac:dyDescent="0.25">
      <c r="A1837" s="87" t="s">
        <v>1860</v>
      </c>
      <c r="B1837" s="65" t="s">
        <v>7062</v>
      </c>
      <c r="C1837" s="63" t="s">
        <v>20</v>
      </c>
      <c r="D1837" s="7" t="s">
        <v>22</v>
      </c>
      <c r="E1837" s="7">
        <v>1</v>
      </c>
      <c r="F1837" s="7">
        <v>3</v>
      </c>
      <c r="G1837" s="40" t="s">
        <v>4672</v>
      </c>
      <c r="H1837" s="68">
        <v>0.26666666666666666</v>
      </c>
      <c r="I1837" s="9">
        <v>10</v>
      </c>
      <c r="J1837" s="10">
        <f t="shared" si="234"/>
        <v>2.6666666666666665</v>
      </c>
      <c r="K1837" s="11">
        <v>1</v>
      </c>
      <c r="L1837" s="12">
        <v>2</v>
      </c>
      <c r="M1837" s="54">
        <f t="shared" si="238"/>
        <v>2</v>
      </c>
      <c r="N1837" s="13">
        <f t="shared" si="235"/>
        <v>2.8</v>
      </c>
      <c r="O1837" s="14">
        <f t="shared" si="236"/>
        <v>5.333333333333333</v>
      </c>
      <c r="P1837" s="15"/>
      <c r="Q1837" s="16">
        <v>4</v>
      </c>
      <c r="R1837" s="72">
        <f t="shared" si="233"/>
        <v>1.333333333333333</v>
      </c>
      <c r="S1837" s="19" t="s">
        <v>15</v>
      </c>
      <c r="T1837" s="17">
        <f t="shared" si="237"/>
        <v>1.2000000000000002</v>
      </c>
      <c r="U1837" s="18" t="s">
        <v>15</v>
      </c>
      <c r="V1837" s="83"/>
      <c r="W1837" s="39" t="s">
        <v>5148</v>
      </c>
      <c r="X1837" s="85">
        <f t="shared" si="239"/>
        <v>28</v>
      </c>
      <c r="Y1837" s="85">
        <f t="shared" si="240"/>
        <v>53.333333333333329</v>
      </c>
      <c r="Z1837" s="85">
        <f>VLOOKUP(A:A,[1]周转天数!$A$1:$N$65536,14,0)</f>
        <v>40</v>
      </c>
    </row>
    <row r="1838" spans="1:26" ht="15" x14ac:dyDescent="0.25">
      <c r="A1838" s="87" t="s">
        <v>1861</v>
      </c>
      <c r="B1838" s="65" t="s">
        <v>7063</v>
      </c>
      <c r="C1838" s="63" t="s">
        <v>20</v>
      </c>
      <c r="D1838" s="7" t="s">
        <v>22</v>
      </c>
      <c r="E1838" s="7">
        <v>1</v>
      </c>
      <c r="F1838" s="7">
        <v>3</v>
      </c>
      <c r="G1838" s="40" t="s">
        <v>4672</v>
      </c>
      <c r="H1838" s="68">
        <v>0.26666666666666666</v>
      </c>
      <c r="I1838" s="9">
        <v>10</v>
      </c>
      <c r="J1838" s="10">
        <f t="shared" si="234"/>
        <v>2.6666666666666665</v>
      </c>
      <c r="K1838" s="11">
        <v>1</v>
      </c>
      <c r="L1838" s="12">
        <v>2</v>
      </c>
      <c r="M1838" s="54">
        <f t="shared" si="238"/>
        <v>2</v>
      </c>
      <c r="N1838" s="13">
        <f t="shared" si="235"/>
        <v>2.8</v>
      </c>
      <c r="O1838" s="14">
        <f t="shared" si="236"/>
        <v>5.333333333333333</v>
      </c>
      <c r="P1838" s="15"/>
      <c r="Q1838" s="16">
        <v>4</v>
      </c>
      <c r="R1838" s="72">
        <f t="shared" si="233"/>
        <v>1.333333333333333</v>
      </c>
      <c r="S1838" s="19" t="s">
        <v>15</v>
      </c>
      <c r="T1838" s="17">
        <f t="shared" si="237"/>
        <v>1.2000000000000002</v>
      </c>
      <c r="U1838" s="18" t="s">
        <v>15</v>
      </c>
      <c r="V1838" s="83"/>
      <c r="W1838" s="39" t="s">
        <v>5148</v>
      </c>
      <c r="X1838" s="85">
        <f t="shared" si="239"/>
        <v>28</v>
      </c>
      <c r="Y1838" s="85">
        <f t="shared" si="240"/>
        <v>53.333333333333329</v>
      </c>
      <c r="Z1838" s="85">
        <f>VLOOKUP(A:A,[1]周转天数!$A$1:$N$65536,14,0)</f>
        <v>40</v>
      </c>
    </row>
    <row r="1839" spans="1:26" ht="15" x14ac:dyDescent="0.25">
      <c r="A1839" s="87" t="s">
        <v>1862</v>
      </c>
      <c r="B1839" s="65" t="s">
        <v>7064</v>
      </c>
      <c r="C1839" s="63" t="s">
        <v>24</v>
      </c>
      <c r="D1839" s="7" t="s">
        <v>22</v>
      </c>
      <c r="E1839" s="7">
        <v>1</v>
      </c>
      <c r="F1839" s="7">
        <v>3</v>
      </c>
      <c r="G1839" s="40" t="s">
        <v>4650</v>
      </c>
      <c r="H1839" s="68">
        <v>0.26666666666666666</v>
      </c>
      <c r="I1839" s="9">
        <v>10</v>
      </c>
      <c r="J1839" s="10">
        <f t="shared" si="234"/>
        <v>2.6666666666666665</v>
      </c>
      <c r="K1839" s="11">
        <v>1</v>
      </c>
      <c r="L1839" s="12">
        <v>2</v>
      </c>
      <c r="M1839" s="54">
        <f t="shared" si="238"/>
        <v>2</v>
      </c>
      <c r="N1839" s="13">
        <f t="shared" si="235"/>
        <v>2.8</v>
      </c>
      <c r="O1839" s="14">
        <f t="shared" si="236"/>
        <v>5.333333333333333</v>
      </c>
      <c r="P1839" s="15"/>
      <c r="Q1839" s="16">
        <v>4</v>
      </c>
      <c r="R1839" s="72">
        <f t="shared" si="233"/>
        <v>1.333333333333333</v>
      </c>
      <c r="S1839" s="19" t="s">
        <v>15</v>
      </c>
      <c r="T1839" s="17">
        <f t="shared" si="237"/>
        <v>1.2000000000000002</v>
      </c>
      <c r="U1839" s="18" t="s">
        <v>15</v>
      </c>
      <c r="V1839" s="83"/>
      <c r="W1839" s="39" t="s">
        <v>5029</v>
      </c>
      <c r="X1839" s="85">
        <f t="shared" si="239"/>
        <v>9.7999999999999989</v>
      </c>
      <c r="Y1839" s="85">
        <f t="shared" si="240"/>
        <v>18.666666666666664</v>
      </c>
      <c r="Z1839" s="85">
        <f>VLOOKUP(A:A,[1]周转天数!$A$1:$N$65536,14,0)</f>
        <v>14</v>
      </c>
    </row>
    <row r="1840" spans="1:26" ht="15" x14ac:dyDescent="0.25">
      <c r="A1840" s="87" t="s">
        <v>1863</v>
      </c>
      <c r="B1840" s="65" t="s">
        <v>7065</v>
      </c>
      <c r="C1840" s="63" t="s">
        <v>24</v>
      </c>
      <c r="D1840" s="7" t="s">
        <v>22</v>
      </c>
      <c r="E1840" s="7">
        <v>1</v>
      </c>
      <c r="F1840" s="7">
        <v>3</v>
      </c>
      <c r="G1840" s="40" t="s">
        <v>4630</v>
      </c>
      <c r="H1840" s="68">
        <v>0.26666666666666666</v>
      </c>
      <c r="I1840" s="9">
        <v>10</v>
      </c>
      <c r="J1840" s="10">
        <f t="shared" si="234"/>
        <v>2.6666666666666665</v>
      </c>
      <c r="K1840" s="11">
        <v>1</v>
      </c>
      <c r="L1840" s="12">
        <v>2</v>
      </c>
      <c r="M1840" s="54">
        <f t="shared" si="238"/>
        <v>2</v>
      </c>
      <c r="N1840" s="13">
        <f t="shared" si="235"/>
        <v>2.8</v>
      </c>
      <c r="O1840" s="14">
        <f t="shared" si="236"/>
        <v>5.333333333333333</v>
      </c>
      <c r="P1840" s="15"/>
      <c r="Q1840" s="16">
        <v>4</v>
      </c>
      <c r="R1840" s="72">
        <f t="shared" ref="R1840:R1903" si="241">O1840-Q1840</f>
        <v>1.333333333333333</v>
      </c>
      <c r="S1840" s="19" t="s">
        <v>15</v>
      </c>
      <c r="T1840" s="17">
        <f t="shared" si="237"/>
        <v>1.2000000000000002</v>
      </c>
      <c r="U1840" s="18" t="s">
        <v>15</v>
      </c>
      <c r="V1840" s="83"/>
      <c r="W1840" s="39" t="s">
        <v>5148</v>
      </c>
      <c r="X1840" s="85">
        <f t="shared" si="239"/>
        <v>2.8</v>
      </c>
      <c r="Y1840" s="85">
        <f t="shared" si="240"/>
        <v>5.333333333333333</v>
      </c>
      <c r="Z1840" s="85">
        <f>VLOOKUP(A:A,[1]周转天数!$A$1:$N$65536,14,0)</f>
        <v>4</v>
      </c>
    </row>
    <row r="1841" spans="1:26" ht="15" x14ac:dyDescent="0.25">
      <c r="A1841" s="87" t="s">
        <v>1864</v>
      </c>
      <c r="B1841" s="65" t="s">
        <v>7066</v>
      </c>
      <c r="C1841" s="63" t="s">
        <v>24</v>
      </c>
      <c r="D1841" s="7" t="s">
        <v>22</v>
      </c>
      <c r="E1841" s="7">
        <v>1</v>
      </c>
      <c r="F1841" s="7">
        <v>3</v>
      </c>
      <c r="G1841" s="40" t="s">
        <v>4650</v>
      </c>
      <c r="H1841" s="68">
        <v>0.26666666666666666</v>
      </c>
      <c r="I1841" s="9">
        <v>10</v>
      </c>
      <c r="J1841" s="10">
        <f t="shared" si="234"/>
        <v>2.6666666666666665</v>
      </c>
      <c r="K1841" s="11">
        <v>1</v>
      </c>
      <c r="L1841" s="12">
        <v>2</v>
      </c>
      <c r="M1841" s="54">
        <f t="shared" si="238"/>
        <v>2</v>
      </c>
      <c r="N1841" s="13">
        <f t="shared" si="235"/>
        <v>2.8</v>
      </c>
      <c r="O1841" s="14">
        <f t="shared" si="236"/>
        <v>5.333333333333333</v>
      </c>
      <c r="P1841" s="15"/>
      <c r="Q1841" s="16">
        <v>4</v>
      </c>
      <c r="R1841" s="72">
        <f t="shared" si="241"/>
        <v>1.333333333333333</v>
      </c>
      <c r="S1841" s="19" t="s">
        <v>15</v>
      </c>
      <c r="T1841" s="17">
        <f t="shared" si="237"/>
        <v>1.2000000000000002</v>
      </c>
      <c r="U1841" s="18" t="s">
        <v>15</v>
      </c>
      <c r="V1841" s="83"/>
      <c r="W1841" s="39" t="s">
        <v>5148</v>
      </c>
      <c r="X1841" s="85">
        <f t="shared" si="239"/>
        <v>9.7999999999999989</v>
      </c>
      <c r="Y1841" s="85">
        <f t="shared" si="240"/>
        <v>18.666666666666664</v>
      </c>
      <c r="Z1841" s="85">
        <f>VLOOKUP(A:A,[1]周转天数!$A$1:$N$65536,14,0)</f>
        <v>14</v>
      </c>
    </row>
    <row r="1842" spans="1:26" ht="15" x14ac:dyDescent="0.25">
      <c r="A1842" s="87" t="s">
        <v>1865</v>
      </c>
      <c r="B1842" s="65" t="s">
        <v>7067</v>
      </c>
      <c r="C1842" s="63" t="s">
        <v>24</v>
      </c>
      <c r="D1842" s="7" t="s">
        <v>22</v>
      </c>
      <c r="E1842" s="7">
        <v>1</v>
      </c>
      <c r="F1842" s="7">
        <v>3</v>
      </c>
      <c r="G1842" s="40" t="s">
        <v>4655</v>
      </c>
      <c r="H1842" s="68">
        <v>0.26666666666666666</v>
      </c>
      <c r="I1842" s="9">
        <v>10</v>
      </c>
      <c r="J1842" s="10">
        <f t="shared" si="234"/>
        <v>2.6666666666666665</v>
      </c>
      <c r="K1842" s="11">
        <v>1</v>
      </c>
      <c r="L1842" s="12">
        <v>2</v>
      </c>
      <c r="M1842" s="54">
        <f t="shared" si="238"/>
        <v>2</v>
      </c>
      <c r="N1842" s="13">
        <f t="shared" si="235"/>
        <v>2.8</v>
      </c>
      <c r="O1842" s="14">
        <f t="shared" si="236"/>
        <v>5.333333333333333</v>
      </c>
      <c r="P1842" s="15"/>
      <c r="Q1842" s="16">
        <v>4</v>
      </c>
      <c r="R1842" s="72">
        <f t="shared" si="241"/>
        <v>1.333333333333333</v>
      </c>
      <c r="S1842" s="19" t="s">
        <v>15</v>
      </c>
      <c r="T1842" s="17">
        <f t="shared" si="237"/>
        <v>1.2000000000000002</v>
      </c>
      <c r="U1842" s="18" t="s">
        <v>15</v>
      </c>
      <c r="V1842" s="83"/>
      <c r="W1842" s="39" t="s">
        <v>5249</v>
      </c>
      <c r="X1842" s="85">
        <f t="shared" si="239"/>
        <v>16.799999999999997</v>
      </c>
      <c r="Y1842" s="85">
        <f t="shared" si="240"/>
        <v>32</v>
      </c>
      <c r="Z1842" s="85">
        <f>VLOOKUP(A:A,[1]周转天数!$A$1:$N$65536,14,0)</f>
        <v>24</v>
      </c>
    </row>
    <row r="1843" spans="1:26" ht="15" x14ac:dyDescent="0.25">
      <c r="A1843" s="87" t="s">
        <v>1866</v>
      </c>
      <c r="B1843" s="65" t="s">
        <v>7068</v>
      </c>
      <c r="C1843" s="63" t="s">
        <v>24</v>
      </c>
      <c r="D1843" s="7" t="s">
        <v>22</v>
      </c>
      <c r="E1843" s="7">
        <v>1</v>
      </c>
      <c r="F1843" s="7">
        <v>3</v>
      </c>
      <c r="G1843" s="40" t="s">
        <v>4653</v>
      </c>
      <c r="H1843" s="68">
        <v>0.26666666666666666</v>
      </c>
      <c r="I1843" s="9">
        <v>10</v>
      </c>
      <c r="J1843" s="10">
        <f t="shared" si="234"/>
        <v>2.6666666666666665</v>
      </c>
      <c r="K1843" s="11">
        <v>1</v>
      </c>
      <c r="L1843" s="12">
        <v>2</v>
      </c>
      <c r="M1843" s="54">
        <f t="shared" si="238"/>
        <v>2</v>
      </c>
      <c r="N1843" s="13">
        <f t="shared" si="235"/>
        <v>2.8</v>
      </c>
      <c r="O1843" s="14">
        <f t="shared" si="236"/>
        <v>5.333333333333333</v>
      </c>
      <c r="P1843" s="15"/>
      <c r="Q1843" s="16">
        <v>4</v>
      </c>
      <c r="R1843" s="72">
        <f t="shared" si="241"/>
        <v>1.333333333333333</v>
      </c>
      <c r="S1843" s="19" t="s">
        <v>15</v>
      </c>
      <c r="T1843" s="17">
        <f t="shared" si="237"/>
        <v>1.2000000000000002</v>
      </c>
      <c r="U1843" s="18" t="s">
        <v>15</v>
      </c>
      <c r="V1843" s="83"/>
      <c r="W1843" s="39" t="s">
        <v>5161</v>
      </c>
      <c r="X1843" s="85">
        <f t="shared" si="239"/>
        <v>19.599999999999998</v>
      </c>
      <c r="Y1843" s="85">
        <f t="shared" si="240"/>
        <v>37.333333333333329</v>
      </c>
      <c r="Z1843" s="85">
        <f>VLOOKUP(A:A,[1]周转天数!$A$1:$N$65536,14,0)</f>
        <v>28</v>
      </c>
    </row>
    <row r="1844" spans="1:26" ht="15" x14ac:dyDescent="0.25">
      <c r="A1844" s="87" t="s">
        <v>1867</v>
      </c>
      <c r="B1844" s="65" t="s">
        <v>7069</v>
      </c>
      <c r="C1844" s="63" t="s">
        <v>24</v>
      </c>
      <c r="D1844" s="7" t="s">
        <v>22</v>
      </c>
      <c r="E1844" s="7">
        <v>1</v>
      </c>
      <c r="F1844" s="7">
        <v>3</v>
      </c>
      <c r="G1844" s="40" t="s">
        <v>4639</v>
      </c>
      <c r="H1844" s="68">
        <v>0.26666666666666666</v>
      </c>
      <c r="I1844" s="9">
        <v>10</v>
      </c>
      <c r="J1844" s="10">
        <f t="shared" si="234"/>
        <v>2.6666666666666665</v>
      </c>
      <c r="K1844" s="11">
        <v>1</v>
      </c>
      <c r="L1844" s="12">
        <v>2</v>
      </c>
      <c r="M1844" s="54">
        <f t="shared" si="238"/>
        <v>2</v>
      </c>
      <c r="N1844" s="13">
        <f t="shared" si="235"/>
        <v>2.8</v>
      </c>
      <c r="O1844" s="14">
        <f t="shared" si="236"/>
        <v>5.333333333333333</v>
      </c>
      <c r="P1844" s="15"/>
      <c r="Q1844" s="16">
        <v>4</v>
      </c>
      <c r="R1844" s="72">
        <f t="shared" si="241"/>
        <v>1.333333333333333</v>
      </c>
      <c r="S1844" s="19" t="s">
        <v>15</v>
      </c>
      <c r="T1844" s="17">
        <f t="shared" si="237"/>
        <v>1.2000000000000002</v>
      </c>
      <c r="U1844" s="18" t="s">
        <v>15</v>
      </c>
      <c r="V1844" s="83"/>
      <c r="W1844" s="39" t="s">
        <v>5161</v>
      </c>
      <c r="X1844" s="85">
        <f t="shared" si="239"/>
        <v>11.2</v>
      </c>
      <c r="Y1844" s="85">
        <f t="shared" si="240"/>
        <v>21.333333333333332</v>
      </c>
      <c r="Z1844" s="85">
        <f>VLOOKUP(A:A,[1]周转天数!$A$1:$N$65536,14,0)</f>
        <v>16</v>
      </c>
    </row>
    <row r="1845" spans="1:26" ht="15" x14ac:dyDescent="0.25">
      <c r="A1845" s="87" t="s">
        <v>1868</v>
      </c>
      <c r="B1845" s="65" t="s">
        <v>7070</v>
      </c>
      <c r="C1845" s="63" t="s">
        <v>24</v>
      </c>
      <c r="D1845" s="7" t="s">
        <v>22</v>
      </c>
      <c r="E1845" s="7">
        <v>1</v>
      </c>
      <c r="F1845" s="7">
        <v>3</v>
      </c>
      <c r="G1845" s="40" t="s">
        <v>4653</v>
      </c>
      <c r="H1845" s="68">
        <v>0.26666666666666666</v>
      </c>
      <c r="I1845" s="9">
        <v>10</v>
      </c>
      <c r="J1845" s="10">
        <f t="shared" si="234"/>
        <v>2.6666666666666665</v>
      </c>
      <c r="K1845" s="11">
        <v>1</v>
      </c>
      <c r="L1845" s="12">
        <v>2</v>
      </c>
      <c r="M1845" s="54">
        <f t="shared" si="238"/>
        <v>2</v>
      </c>
      <c r="N1845" s="13">
        <f t="shared" si="235"/>
        <v>2.8</v>
      </c>
      <c r="O1845" s="14">
        <f t="shared" si="236"/>
        <v>5.333333333333333</v>
      </c>
      <c r="P1845" s="15"/>
      <c r="Q1845" s="16">
        <v>4</v>
      </c>
      <c r="R1845" s="72">
        <f t="shared" si="241"/>
        <v>1.333333333333333</v>
      </c>
      <c r="S1845" s="19" t="s">
        <v>15</v>
      </c>
      <c r="T1845" s="17">
        <f t="shared" si="237"/>
        <v>1.2000000000000002</v>
      </c>
      <c r="U1845" s="18" t="s">
        <v>15</v>
      </c>
      <c r="V1845" s="83"/>
      <c r="W1845" s="39" t="s">
        <v>5161</v>
      </c>
      <c r="X1845" s="85">
        <f t="shared" si="239"/>
        <v>19.599999999999998</v>
      </c>
      <c r="Y1845" s="85">
        <f t="shared" si="240"/>
        <v>37.333333333333329</v>
      </c>
      <c r="Z1845" s="85">
        <f>VLOOKUP(A:A,[1]周转天数!$A$1:$N$65536,14,0)</f>
        <v>28</v>
      </c>
    </row>
    <row r="1846" spans="1:26" ht="15" x14ac:dyDescent="0.25">
      <c r="A1846" s="87" t="s">
        <v>1869</v>
      </c>
      <c r="B1846" s="65" t="s">
        <v>7071</v>
      </c>
      <c r="C1846" s="63" t="s">
        <v>24</v>
      </c>
      <c r="D1846" s="7" t="s">
        <v>22</v>
      </c>
      <c r="E1846" s="7">
        <v>1</v>
      </c>
      <c r="F1846" s="7">
        <v>3</v>
      </c>
      <c r="G1846" s="40" t="s">
        <v>4644</v>
      </c>
      <c r="H1846" s="68">
        <v>0.26666666666666666</v>
      </c>
      <c r="I1846" s="9">
        <v>10</v>
      </c>
      <c r="J1846" s="10">
        <f t="shared" si="234"/>
        <v>2.6666666666666665</v>
      </c>
      <c r="K1846" s="11">
        <v>1</v>
      </c>
      <c r="L1846" s="12">
        <v>2</v>
      </c>
      <c r="M1846" s="54">
        <f t="shared" si="238"/>
        <v>2</v>
      </c>
      <c r="N1846" s="13">
        <f t="shared" si="235"/>
        <v>2.8</v>
      </c>
      <c r="O1846" s="14">
        <f t="shared" si="236"/>
        <v>5.333333333333333</v>
      </c>
      <c r="P1846" s="15"/>
      <c r="Q1846" s="16">
        <v>4</v>
      </c>
      <c r="R1846" s="72">
        <f t="shared" si="241"/>
        <v>1.333333333333333</v>
      </c>
      <c r="S1846" s="19" t="s">
        <v>15</v>
      </c>
      <c r="T1846" s="17">
        <f t="shared" si="237"/>
        <v>1.2000000000000002</v>
      </c>
      <c r="U1846" s="18" t="s">
        <v>15</v>
      </c>
      <c r="V1846" s="83"/>
      <c r="W1846" s="39" t="s">
        <v>5161</v>
      </c>
      <c r="X1846" s="85">
        <f t="shared" si="239"/>
        <v>18.2</v>
      </c>
      <c r="Y1846" s="85">
        <f t="shared" si="240"/>
        <v>34.666666666666664</v>
      </c>
      <c r="Z1846" s="85">
        <f>VLOOKUP(A:A,[1]周转天数!$A$1:$N$65536,14,0)</f>
        <v>26</v>
      </c>
    </row>
    <row r="1847" spans="1:26" ht="15" x14ac:dyDescent="0.25">
      <c r="A1847" s="87" t="s">
        <v>1870</v>
      </c>
      <c r="B1847" s="65" t="s">
        <v>7072</v>
      </c>
      <c r="C1847" s="63" t="s">
        <v>24</v>
      </c>
      <c r="D1847" s="7" t="s">
        <v>22</v>
      </c>
      <c r="E1847" s="7">
        <v>1</v>
      </c>
      <c r="F1847" s="7">
        <v>3</v>
      </c>
      <c r="G1847" s="40" t="s">
        <v>4655</v>
      </c>
      <c r="H1847" s="68">
        <v>0.26666666666666666</v>
      </c>
      <c r="I1847" s="9">
        <v>10</v>
      </c>
      <c r="J1847" s="10">
        <f t="shared" si="234"/>
        <v>2.6666666666666665</v>
      </c>
      <c r="K1847" s="11">
        <v>1</v>
      </c>
      <c r="L1847" s="12">
        <v>2</v>
      </c>
      <c r="M1847" s="54">
        <f t="shared" si="238"/>
        <v>2</v>
      </c>
      <c r="N1847" s="13">
        <f t="shared" si="235"/>
        <v>2.8</v>
      </c>
      <c r="O1847" s="14">
        <f t="shared" si="236"/>
        <v>5.333333333333333</v>
      </c>
      <c r="P1847" s="15"/>
      <c r="Q1847" s="16">
        <v>4</v>
      </c>
      <c r="R1847" s="72">
        <f t="shared" si="241"/>
        <v>1.333333333333333</v>
      </c>
      <c r="S1847" s="19" t="s">
        <v>15</v>
      </c>
      <c r="T1847" s="17">
        <f t="shared" si="237"/>
        <v>1.2000000000000002</v>
      </c>
      <c r="U1847" s="18" t="s">
        <v>15</v>
      </c>
      <c r="V1847" s="83"/>
      <c r="W1847" s="39" t="s">
        <v>5148</v>
      </c>
      <c r="X1847" s="85">
        <f t="shared" si="239"/>
        <v>16.799999999999997</v>
      </c>
      <c r="Y1847" s="85">
        <f t="shared" si="240"/>
        <v>32</v>
      </c>
      <c r="Z1847" s="85">
        <f>VLOOKUP(A:A,[1]周转天数!$A$1:$N$65536,14,0)</f>
        <v>24</v>
      </c>
    </row>
    <row r="1848" spans="1:26" ht="15" x14ac:dyDescent="0.25">
      <c r="A1848" s="87" t="s">
        <v>1871</v>
      </c>
      <c r="B1848" s="65" t="s">
        <v>7073</v>
      </c>
      <c r="C1848" s="63" t="s">
        <v>24</v>
      </c>
      <c r="D1848" s="7" t="s">
        <v>22</v>
      </c>
      <c r="E1848" s="7">
        <v>1</v>
      </c>
      <c r="F1848" s="7">
        <v>3</v>
      </c>
      <c r="G1848" s="40" t="s">
        <v>4668</v>
      </c>
      <c r="H1848" s="68">
        <v>0.26666666666666666</v>
      </c>
      <c r="I1848" s="9">
        <v>10</v>
      </c>
      <c r="J1848" s="10">
        <f t="shared" si="234"/>
        <v>2.6666666666666665</v>
      </c>
      <c r="K1848" s="11">
        <v>1</v>
      </c>
      <c r="L1848" s="12">
        <v>2</v>
      </c>
      <c r="M1848" s="54">
        <f t="shared" si="238"/>
        <v>2</v>
      </c>
      <c r="N1848" s="13">
        <f t="shared" si="235"/>
        <v>2.8</v>
      </c>
      <c r="O1848" s="14">
        <f t="shared" si="236"/>
        <v>5.333333333333333</v>
      </c>
      <c r="P1848" s="15"/>
      <c r="Q1848" s="16">
        <v>4</v>
      </c>
      <c r="R1848" s="72">
        <f t="shared" si="241"/>
        <v>1.333333333333333</v>
      </c>
      <c r="S1848" s="19" t="s">
        <v>15</v>
      </c>
      <c r="T1848" s="17">
        <f t="shared" si="237"/>
        <v>1.2000000000000002</v>
      </c>
      <c r="U1848" s="18" t="s">
        <v>15</v>
      </c>
      <c r="V1848" s="83"/>
      <c r="W1848" s="39" t="s">
        <v>5315</v>
      </c>
      <c r="X1848" s="85">
        <f t="shared" si="239"/>
        <v>70</v>
      </c>
      <c r="Y1848" s="85">
        <f t="shared" si="240"/>
        <v>133.33333333333331</v>
      </c>
      <c r="Z1848" s="85">
        <f>VLOOKUP(A:A,[1]周转天数!$A$1:$N$65536,14,0)</f>
        <v>100</v>
      </c>
    </row>
    <row r="1849" spans="1:26" ht="15" x14ac:dyDescent="0.25">
      <c r="A1849" s="87" t="s">
        <v>1872</v>
      </c>
      <c r="B1849" s="65" t="s">
        <v>7074</v>
      </c>
      <c r="C1849" s="63" t="s">
        <v>24</v>
      </c>
      <c r="D1849" s="7" t="s">
        <v>22</v>
      </c>
      <c r="E1849" s="7">
        <v>1</v>
      </c>
      <c r="F1849" s="7">
        <v>3</v>
      </c>
      <c r="G1849" s="40" t="s">
        <v>4658</v>
      </c>
      <c r="H1849" s="68">
        <v>0.26666666666666666</v>
      </c>
      <c r="I1849" s="9">
        <v>10</v>
      </c>
      <c r="J1849" s="10">
        <f t="shared" si="234"/>
        <v>2.6666666666666665</v>
      </c>
      <c r="K1849" s="11">
        <v>1</v>
      </c>
      <c r="L1849" s="12">
        <v>2</v>
      </c>
      <c r="M1849" s="54">
        <f t="shared" si="238"/>
        <v>2</v>
      </c>
      <c r="N1849" s="13">
        <f t="shared" si="235"/>
        <v>2.8</v>
      </c>
      <c r="O1849" s="14">
        <f t="shared" si="236"/>
        <v>5.333333333333333</v>
      </c>
      <c r="P1849" s="15"/>
      <c r="Q1849" s="16">
        <v>4</v>
      </c>
      <c r="R1849" s="72">
        <f t="shared" si="241"/>
        <v>1.333333333333333</v>
      </c>
      <c r="S1849" s="19" t="s">
        <v>15</v>
      </c>
      <c r="T1849" s="17">
        <f t="shared" si="237"/>
        <v>1.2000000000000002</v>
      </c>
      <c r="U1849" s="18" t="s">
        <v>15</v>
      </c>
      <c r="V1849" s="83"/>
      <c r="W1849" s="39" t="s">
        <v>5894</v>
      </c>
      <c r="X1849" s="85">
        <f t="shared" si="239"/>
        <v>12.6</v>
      </c>
      <c r="Y1849" s="85">
        <f t="shared" si="240"/>
        <v>24</v>
      </c>
      <c r="Z1849" s="85">
        <f>VLOOKUP(A:A,[1]周转天数!$A$1:$N$65536,14,0)</f>
        <v>18</v>
      </c>
    </row>
    <row r="1850" spans="1:26" ht="15" x14ac:dyDescent="0.25">
      <c r="A1850" s="87" t="s">
        <v>1873</v>
      </c>
      <c r="B1850" s="65" t="s">
        <v>7075</v>
      </c>
      <c r="C1850" s="63" t="s">
        <v>24</v>
      </c>
      <c r="D1850" s="7" t="s">
        <v>22</v>
      </c>
      <c r="E1850" s="7">
        <v>1</v>
      </c>
      <c r="F1850" s="7">
        <v>3</v>
      </c>
      <c r="G1850" s="40" t="s">
        <v>4639</v>
      </c>
      <c r="H1850" s="68">
        <v>0.26666666666666666</v>
      </c>
      <c r="I1850" s="9">
        <v>10</v>
      </c>
      <c r="J1850" s="10">
        <f t="shared" si="234"/>
        <v>2.6666666666666665</v>
      </c>
      <c r="K1850" s="11">
        <v>1</v>
      </c>
      <c r="L1850" s="12">
        <v>2</v>
      </c>
      <c r="M1850" s="54">
        <f t="shared" si="238"/>
        <v>2</v>
      </c>
      <c r="N1850" s="13">
        <f t="shared" si="235"/>
        <v>2.8</v>
      </c>
      <c r="O1850" s="14">
        <f t="shared" si="236"/>
        <v>5.333333333333333</v>
      </c>
      <c r="P1850" s="15"/>
      <c r="Q1850" s="16">
        <v>4</v>
      </c>
      <c r="R1850" s="72">
        <f t="shared" si="241"/>
        <v>1.333333333333333</v>
      </c>
      <c r="S1850" s="19" t="s">
        <v>15</v>
      </c>
      <c r="T1850" s="17">
        <f t="shared" si="237"/>
        <v>1.2000000000000002</v>
      </c>
      <c r="U1850" s="18" t="s">
        <v>15</v>
      </c>
      <c r="V1850" s="83"/>
      <c r="W1850" s="39" t="s">
        <v>5161</v>
      </c>
      <c r="X1850" s="85">
        <f t="shared" si="239"/>
        <v>11.2</v>
      </c>
      <c r="Y1850" s="85">
        <f t="shared" si="240"/>
        <v>21.333333333333332</v>
      </c>
      <c r="Z1850" s="85">
        <f>VLOOKUP(A:A,[1]周转天数!$A$1:$N$65536,14,0)</f>
        <v>16</v>
      </c>
    </row>
    <row r="1851" spans="1:26" ht="15" x14ac:dyDescent="0.25">
      <c r="A1851" s="87" t="s">
        <v>1874</v>
      </c>
      <c r="B1851" s="65" t="s">
        <v>7076</v>
      </c>
      <c r="C1851" s="63" t="s">
        <v>24</v>
      </c>
      <c r="D1851" s="7" t="s">
        <v>22</v>
      </c>
      <c r="E1851" s="7">
        <v>1</v>
      </c>
      <c r="F1851" s="7">
        <v>3</v>
      </c>
      <c r="G1851" s="40" t="s">
        <v>4650</v>
      </c>
      <c r="H1851" s="68">
        <v>0.26666666666666666</v>
      </c>
      <c r="I1851" s="9">
        <v>10</v>
      </c>
      <c r="J1851" s="10">
        <f t="shared" si="234"/>
        <v>2.6666666666666665</v>
      </c>
      <c r="K1851" s="11">
        <v>1</v>
      </c>
      <c r="L1851" s="12">
        <v>2</v>
      </c>
      <c r="M1851" s="54">
        <f t="shared" si="238"/>
        <v>2</v>
      </c>
      <c r="N1851" s="13">
        <f t="shared" si="235"/>
        <v>2.8</v>
      </c>
      <c r="O1851" s="14">
        <f t="shared" si="236"/>
        <v>5.333333333333333</v>
      </c>
      <c r="P1851" s="15"/>
      <c r="Q1851" s="16">
        <v>4</v>
      </c>
      <c r="R1851" s="72">
        <f t="shared" si="241"/>
        <v>1.333333333333333</v>
      </c>
      <c r="S1851" s="19" t="s">
        <v>15</v>
      </c>
      <c r="T1851" s="17">
        <f t="shared" si="237"/>
        <v>1.2000000000000002</v>
      </c>
      <c r="U1851" s="18" t="s">
        <v>15</v>
      </c>
      <c r="V1851" s="83"/>
      <c r="W1851" s="39" t="s">
        <v>5161</v>
      </c>
      <c r="X1851" s="85">
        <f t="shared" si="239"/>
        <v>9.7999999999999989</v>
      </c>
      <c r="Y1851" s="85">
        <f t="shared" si="240"/>
        <v>18.666666666666664</v>
      </c>
      <c r="Z1851" s="85">
        <f>VLOOKUP(A:A,[1]周转天数!$A$1:$N$65536,14,0)</f>
        <v>14</v>
      </c>
    </row>
    <row r="1852" spans="1:26" ht="15" x14ac:dyDescent="0.25">
      <c r="A1852" s="87" t="s">
        <v>1875</v>
      </c>
      <c r="B1852" s="65" t="s">
        <v>7077</v>
      </c>
      <c r="C1852" s="63" t="s">
        <v>24</v>
      </c>
      <c r="D1852" s="7" t="s">
        <v>22</v>
      </c>
      <c r="E1852" s="7">
        <v>1</v>
      </c>
      <c r="F1852" s="7">
        <v>3</v>
      </c>
      <c r="G1852" s="40" t="s">
        <v>4630</v>
      </c>
      <c r="H1852" s="68">
        <v>0.26666666666666666</v>
      </c>
      <c r="I1852" s="9">
        <v>10</v>
      </c>
      <c r="J1852" s="10">
        <f t="shared" si="234"/>
        <v>2.6666666666666665</v>
      </c>
      <c r="K1852" s="11">
        <v>1</v>
      </c>
      <c r="L1852" s="12">
        <v>2</v>
      </c>
      <c r="M1852" s="54">
        <f t="shared" si="238"/>
        <v>2</v>
      </c>
      <c r="N1852" s="13">
        <f t="shared" si="235"/>
        <v>2.8</v>
      </c>
      <c r="O1852" s="14">
        <f t="shared" si="236"/>
        <v>5.333333333333333</v>
      </c>
      <c r="P1852" s="15"/>
      <c r="Q1852" s="16">
        <v>4</v>
      </c>
      <c r="R1852" s="72">
        <f t="shared" si="241"/>
        <v>1.333333333333333</v>
      </c>
      <c r="S1852" s="19" t="s">
        <v>15</v>
      </c>
      <c r="T1852" s="17">
        <f t="shared" si="237"/>
        <v>1.2000000000000002</v>
      </c>
      <c r="U1852" s="18" t="s">
        <v>15</v>
      </c>
      <c r="V1852" s="83"/>
      <c r="W1852" s="39" t="s">
        <v>5320</v>
      </c>
      <c r="X1852" s="85">
        <f t="shared" si="239"/>
        <v>2.8</v>
      </c>
      <c r="Y1852" s="85">
        <f t="shared" si="240"/>
        <v>5.333333333333333</v>
      </c>
      <c r="Z1852" s="85">
        <f>VLOOKUP(A:A,[1]周转天数!$A$1:$N$65536,14,0)</f>
        <v>4</v>
      </c>
    </row>
    <row r="1853" spans="1:26" ht="15" x14ac:dyDescent="0.25">
      <c r="A1853" s="87" t="s">
        <v>1876</v>
      </c>
      <c r="B1853" s="65" t="s">
        <v>7078</v>
      </c>
      <c r="C1853" s="63" t="s">
        <v>24</v>
      </c>
      <c r="D1853" s="7" t="s">
        <v>22</v>
      </c>
      <c r="E1853" s="7">
        <v>1</v>
      </c>
      <c r="F1853" s="7">
        <v>3</v>
      </c>
      <c r="G1853" s="40" t="s">
        <v>4661</v>
      </c>
      <c r="H1853" s="68">
        <v>0.26666666666666666</v>
      </c>
      <c r="I1853" s="9">
        <v>10</v>
      </c>
      <c r="J1853" s="10">
        <f t="shared" si="234"/>
        <v>2.6666666666666665</v>
      </c>
      <c r="K1853" s="11">
        <v>1</v>
      </c>
      <c r="L1853" s="12">
        <v>2</v>
      </c>
      <c r="M1853" s="54">
        <f t="shared" si="238"/>
        <v>2</v>
      </c>
      <c r="N1853" s="13">
        <f t="shared" si="235"/>
        <v>2.8</v>
      </c>
      <c r="O1853" s="14">
        <f t="shared" si="236"/>
        <v>5.333333333333333</v>
      </c>
      <c r="P1853" s="15"/>
      <c r="Q1853" s="16">
        <v>4</v>
      </c>
      <c r="R1853" s="72">
        <f t="shared" si="241"/>
        <v>1.333333333333333</v>
      </c>
      <c r="S1853" s="19" t="s">
        <v>15</v>
      </c>
      <c r="T1853" s="17">
        <f t="shared" si="237"/>
        <v>1.2000000000000002</v>
      </c>
      <c r="U1853" s="18" t="s">
        <v>15</v>
      </c>
      <c r="V1853" s="83"/>
      <c r="W1853" s="39" t="s">
        <v>7079</v>
      </c>
      <c r="X1853" s="85">
        <f t="shared" si="239"/>
        <v>27.44</v>
      </c>
      <c r="Y1853" s="85">
        <f t="shared" si="240"/>
        <v>52.266666666666666</v>
      </c>
      <c r="Z1853" s="85">
        <f>VLOOKUP(A:A,[1]周转天数!$A$1:$N$65536,14,0)</f>
        <v>39.200000000000003</v>
      </c>
    </row>
    <row r="1854" spans="1:26" ht="15" x14ac:dyDescent="0.25">
      <c r="A1854" s="87" t="s">
        <v>1877</v>
      </c>
      <c r="B1854" s="65" t="s">
        <v>7080</v>
      </c>
      <c r="C1854" s="63" t="s">
        <v>24</v>
      </c>
      <c r="D1854" s="7" t="s">
        <v>22</v>
      </c>
      <c r="E1854" s="7">
        <v>1</v>
      </c>
      <c r="F1854" s="7">
        <v>3</v>
      </c>
      <c r="G1854" s="40" t="s">
        <v>4678</v>
      </c>
      <c r="H1854" s="68">
        <v>0.26666666666666666</v>
      </c>
      <c r="I1854" s="9">
        <v>10</v>
      </c>
      <c r="J1854" s="10">
        <f t="shared" si="234"/>
        <v>2.6666666666666665</v>
      </c>
      <c r="K1854" s="11">
        <v>1</v>
      </c>
      <c r="L1854" s="12">
        <v>2</v>
      </c>
      <c r="M1854" s="54">
        <f t="shared" si="238"/>
        <v>2</v>
      </c>
      <c r="N1854" s="13">
        <f t="shared" si="235"/>
        <v>2.8</v>
      </c>
      <c r="O1854" s="14">
        <f t="shared" si="236"/>
        <v>5.333333333333333</v>
      </c>
      <c r="P1854" s="15"/>
      <c r="Q1854" s="16">
        <v>4</v>
      </c>
      <c r="R1854" s="72">
        <f t="shared" si="241"/>
        <v>1.333333333333333</v>
      </c>
      <c r="S1854" s="19" t="s">
        <v>15</v>
      </c>
      <c r="T1854" s="17">
        <f t="shared" si="237"/>
        <v>1.2000000000000002</v>
      </c>
      <c r="U1854" s="18" t="s">
        <v>15</v>
      </c>
      <c r="V1854" s="83"/>
      <c r="W1854" s="39" t="s">
        <v>5900</v>
      </c>
      <c r="X1854" s="85">
        <f t="shared" si="239"/>
        <v>16.239999999999998</v>
      </c>
      <c r="Y1854" s="85">
        <f t="shared" si="240"/>
        <v>30.93333333333333</v>
      </c>
      <c r="Z1854" s="85">
        <f>VLOOKUP(A:A,[1]周转天数!$A$1:$N$65536,14,0)</f>
        <v>23.2</v>
      </c>
    </row>
    <row r="1855" spans="1:26" ht="15" x14ac:dyDescent="0.25">
      <c r="A1855" s="87" t="s">
        <v>1878</v>
      </c>
      <c r="B1855" s="65" t="s">
        <v>7081</v>
      </c>
      <c r="C1855" s="63" t="s">
        <v>24</v>
      </c>
      <c r="D1855" s="7" t="s">
        <v>22</v>
      </c>
      <c r="E1855" s="7">
        <v>1</v>
      </c>
      <c r="F1855" s="7">
        <v>3</v>
      </c>
      <c r="G1855" s="40" t="s">
        <v>4637</v>
      </c>
      <c r="H1855" s="68">
        <v>0.26666666666666666</v>
      </c>
      <c r="I1855" s="9">
        <v>10</v>
      </c>
      <c r="J1855" s="10">
        <f t="shared" si="234"/>
        <v>2.6666666666666665</v>
      </c>
      <c r="K1855" s="11">
        <v>1</v>
      </c>
      <c r="L1855" s="12">
        <v>2</v>
      </c>
      <c r="M1855" s="54">
        <f t="shared" si="238"/>
        <v>2</v>
      </c>
      <c r="N1855" s="13">
        <f t="shared" si="235"/>
        <v>2.8</v>
      </c>
      <c r="O1855" s="14">
        <f t="shared" si="236"/>
        <v>5.333333333333333</v>
      </c>
      <c r="P1855" s="15"/>
      <c r="Q1855" s="16">
        <v>4</v>
      </c>
      <c r="R1855" s="72">
        <f t="shared" si="241"/>
        <v>1.333333333333333</v>
      </c>
      <c r="S1855" s="19" t="s">
        <v>15</v>
      </c>
      <c r="T1855" s="17">
        <f t="shared" si="237"/>
        <v>1.2000000000000002</v>
      </c>
      <c r="U1855" s="18" t="s">
        <v>15</v>
      </c>
      <c r="V1855" s="83"/>
      <c r="W1855" s="39" t="s">
        <v>5472</v>
      </c>
      <c r="X1855" s="85">
        <f t="shared" si="239"/>
        <v>5.6</v>
      </c>
      <c r="Y1855" s="85">
        <f t="shared" si="240"/>
        <v>10.666666666666666</v>
      </c>
      <c r="Z1855" s="85">
        <f>VLOOKUP(A:A,[1]周转天数!$A$1:$N$65536,14,0)</f>
        <v>8</v>
      </c>
    </row>
    <row r="1856" spans="1:26" ht="15" x14ac:dyDescent="0.25">
      <c r="A1856" s="87" t="s">
        <v>1879</v>
      </c>
      <c r="B1856" s="65" t="s">
        <v>7082</v>
      </c>
      <c r="C1856" s="63" t="s">
        <v>24</v>
      </c>
      <c r="D1856" s="7" t="s">
        <v>22</v>
      </c>
      <c r="E1856" s="7">
        <v>1</v>
      </c>
      <c r="F1856" s="7">
        <v>3</v>
      </c>
      <c r="G1856" s="40" t="s">
        <v>4665</v>
      </c>
      <c r="H1856" s="68">
        <v>0.26666666666666666</v>
      </c>
      <c r="I1856" s="9">
        <v>10</v>
      </c>
      <c r="J1856" s="10">
        <f t="shared" ref="J1856:J1919" si="242">H1856*I1856</f>
        <v>2.6666666666666665</v>
      </c>
      <c r="K1856" s="11">
        <v>1</v>
      </c>
      <c r="L1856" s="12">
        <v>2</v>
      </c>
      <c r="M1856" s="54">
        <f t="shared" si="238"/>
        <v>2</v>
      </c>
      <c r="N1856" s="13">
        <f t="shared" si="235"/>
        <v>2.8</v>
      </c>
      <c r="O1856" s="14">
        <f t="shared" si="236"/>
        <v>5.333333333333333</v>
      </c>
      <c r="P1856" s="15"/>
      <c r="Q1856" s="16">
        <v>4</v>
      </c>
      <c r="R1856" s="72">
        <f t="shared" si="241"/>
        <v>1.333333333333333</v>
      </c>
      <c r="S1856" s="19" t="s">
        <v>15</v>
      </c>
      <c r="T1856" s="17">
        <f t="shared" si="237"/>
        <v>1.2000000000000002</v>
      </c>
      <c r="U1856" s="18" t="s">
        <v>15</v>
      </c>
      <c r="V1856" s="83"/>
      <c r="W1856" s="39" t="s">
        <v>5315</v>
      </c>
      <c r="X1856" s="85">
        <f t="shared" si="239"/>
        <v>55.44</v>
      </c>
      <c r="Y1856" s="85">
        <f t="shared" si="240"/>
        <v>105.6</v>
      </c>
      <c r="Z1856" s="85">
        <f>VLOOKUP(A:A,[1]周转天数!$A$1:$N$65536,14,0)</f>
        <v>79.2</v>
      </c>
    </row>
    <row r="1857" spans="1:26" ht="15" x14ac:dyDescent="0.25">
      <c r="A1857" s="87" t="s">
        <v>1880</v>
      </c>
      <c r="B1857" s="65" t="s">
        <v>7083</v>
      </c>
      <c r="C1857" s="63" t="s">
        <v>24</v>
      </c>
      <c r="D1857" s="7" t="s">
        <v>22</v>
      </c>
      <c r="E1857" s="7">
        <v>1</v>
      </c>
      <c r="F1857" s="7">
        <v>3</v>
      </c>
      <c r="G1857" s="40" t="s">
        <v>4637</v>
      </c>
      <c r="H1857" s="68">
        <v>0.26666666666666666</v>
      </c>
      <c r="I1857" s="9">
        <v>10</v>
      </c>
      <c r="J1857" s="10">
        <f t="shared" si="242"/>
        <v>2.6666666666666665</v>
      </c>
      <c r="K1857" s="11">
        <v>1</v>
      </c>
      <c r="L1857" s="12">
        <v>2</v>
      </c>
      <c r="M1857" s="54">
        <f t="shared" si="238"/>
        <v>2</v>
      </c>
      <c r="N1857" s="13">
        <f t="shared" ref="N1857:N1920" si="243">M1857+F1857*H1857</f>
        <v>2.8</v>
      </c>
      <c r="O1857" s="14">
        <f t="shared" ref="O1857:O1920" si="244">H1857*20</f>
        <v>5.333333333333333</v>
      </c>
      <c r="P1857" s="15"/>
      <c r="Q1857" s="16">
        <v>4</v>
      </c>
      <c r="R1857" s="72">
        <f t="shared" si="241"/>
        <v>1.333333333333333</v>
      </c>
      <c r="S1857" s="19" t="s">
        <v>15</v>
      </c>
      <c r="T1857" s="17">
        <f t="shared" ref="T1857:T1920" si="245">Q1857-N1857</f>
        <v>1.2000000000000002</v>
      </c>
      <c r="U1857" s="18" t="s">
        <v>15</v>
      </c>
      <c r="V1857" s="83"/>
      <c r="W1857" s="39" t="s">
        <v>6145</v>
      </c>
      <c r="X1857" s="85">
        <f t="shared" si="239"/>
        <v>5.6</v>
      </c>
      <c r="Y1857" s="85">
        <f t="shared" si="240"/>
        <v>10.666666666666666</v>
      </c>
      <c r="Z1857" s="85">
        <f>VLOOKUP(A:A,[1]周转天数!$A$1:$N$65536,14,0)</f>
        <v>8</v>
      </c>
    </row>
    <row r="1858" spans="1:26" ht="15" x14ac:dyDescent="0.25">
      <c r="A1858" s="87" t="s">
        <v>1881</v>
      </c>
      <c r="B1858" s="65" t="s">
        <v>7084</v>
      </c>
      <c r="C1858" s="63" t="s">
        <v>24</v>
      </c>
      <c r="D1858" s="7" t="s">
        <v>22</v>
      </c>
      <c r="E1858" s="7">
        <v>1</v>
      </c>
      <c r="F1858" s="7">
        <v>3</v>
      </c>
      <c r="G1858" s="40" t="s">
        <v>4654</v>
      </c>
      <c r="H1858" s="68">
        <v>0.26666666666666666</v>
      </c>
      <c r="I1858" s="9">
        <v>10</v>
      </c>
      <c r="J1858" s="10">
        <f t="shared" si="242"/>
        <v>2.6666666666666665</v>
      </c>
      <c r="K1858" s="11">
        <v>1</v>
      </c>
      <c r="L1858" s="12">
        <v>2</v>
      </c>
      <c r="M1858" s="54">
        <f t="shared" ref="M1858:M1921" si="246">K1858*L1858</f>
        <v>2</v>
      </c>
      <c r="N1858" s="13">
        <f t="shared" si="243"/>
        <v>2.8</v>
      </c>
      <c r="O1858" s="14">
        <f t="shared" si="244"/>
        <v>5.333333333333333</v>
      </c>
      <c r="P1858" s="15"/>
      <c r="Q1858" s="16">
        <v>4</v>
      </c>
      <c r="R1858" s="72">
        <f t="shared" si="241"/>
        <v>1.333333333333333</v>
      </c>
      <c r="S1858" s="19" t="s">
        <v>15</v>
      </c>
      <c r="T1858" s="17">
        <f t="shared" si="245"/>
        <v>1.2000000000000002</v>
      </c>
      <c r="U1858" s="18" t="s">
        <v>15</v>
      </c>
      <c r="V1858" s="83"/>
      <c r="W1858" s="39" t="s">
        <v>5161</v>
      </c>
      <c r="X1858" s="85">
        <f t="shared" si="239"/>
        <v>35.839999999999996</v>
      </c>
      <c r="Y1858" s="85">
        <f t="shared" si="240"/>
        <v>68.266666666666666</v>
      </c>
      <c r="Z1858" s="85">
        <f>VLOOKUP(A:A,[1]周转天数!$A$1:$N$65536,14,0)</f>
        <v>51.2</v>
      </c>
    </row>
    <row r="1859" spans="1:26" ht="15" x14ac:dyDescent="0.25">
      <c r="A1859" s="87" t="s">
        <v>1882</v>
      </c>
      <c r="B1859" s="65" t="s">
        <v>7085</v>
      </c>
      <c r="C1859" s="63" t="s">
        <v>24</v>
      </c>
      <c r="D1859" s="7" t="s">
        <v>22</v>
      </c>
      <c r="E1859" s="7">
        <v>1</v>
      </c>
      <c r="F1859" s="7">
        <v>3</v>
      </c>
      <c r="G1859" s="40" t="s">
        <v>4630</v>
      </c>
      <c r="H1859" s="68">
        <v>0.26666666666666666</v>
      </c>
      <c r="I1859" s="9">
        <v>10</v>
      </c>
      <c r="J1859" s="10">
        <f t="shared" si="242"/>
        <v>2.6666666666666665</v>
      </c>
      <c r="K1859" s="11">
        <v>1</v>
      </c>
      <c r="L1859" s="12">
        <v>2</v>
      </c>
      <c r="M1859" s="54">
        <f t="shared" si="246"/>
        <v>2</v>
      </c>
      <c r="N1859" s="13">
        <f t="shared" si="243"/>
        <v>2.8</v>
      </c>
      <c r="O1859" s="14">
        <f t="shared" si="244"/>
        <v>5.333333333333333</v>
      </c>
      <c r="P1859" s="15"/>
      <c r="Q1859" s="16">
        <v>4</v>
      </c>
      <c r="R1859" s="72">
        <f t="shared" si="241"/>
        <v>1.333333333333333</v>
      </c>
      <c r="S1859" s="19" t="s">
        <v>15</v>
      </c>
      <c r="T1859" s="17">
        <f t="shared" si="245"/>
        <v>1.2000000000000002</v>
      </c>
      <c r="U1859" s="18" t="s">
        <v>15</v>
      </c>
      <c r="V1859" s="83"/>
      <c r="W1859" s="39" t="s">
        <v>5161</v>
      </c>
      <c r="X1859" s="85">
        <f t="shared" ref="X1859:X1922" si="247">N1859*G1859</f>
        <v>2.8</v>
      </c>
      <c r="Y1859" s="85">
        <f t="shared" ref="Y1859:Y1922" si="248">O1859*G1859</f>
        <v>5.333333333333333</v>
      </c>
      <c r="Z1859" s="85">
        <f>VLOOKUP(A:A,[1]周转天数!$A$1:$N$65536,14,0)</f>
        <v>4</v>
      </c>
    </row>
    <row r="1860" spans="1:26" ht="15" x14ac:dyDescent="0.25">
      <c r="A1860" s="87" t="s">
        <v>1883</v>
      </c>
      <c r="B1860" s="65" t="s">
        <v>7086</v>
      </c>
      <c r="C1860" s="63" t="s">
        <v>24</v>
      </c>
      <c r="D1860" s="7" t="s">
        <v>22</v>
      </c>
      <c r="E1860" s="7">
        <v>1</v>
      </c>
      <c r="F1860" s="7">
        <v>3</v>
      </c>
      <c r="G1860" s="40" t="s">
        <v>4639</v>
      </c>
      <c r="H1860" s="68">
        <v>0.26666666666666666</v>
      </c>
      <c r="I1860" s="9">
        <v>10</v>
      </c>
      <c r="J1860" s="10">
        <f t="shared" si="242"/>
        <v>2.6666666666666665</v>
      </c>
      <c r="K1860" s="11">
        <v>1</v>
      </c>
      <c r="L1860" s="12">
        <v>2</v>
      </c>
      <c r="M1860" s="54">
        <f t="shared" si="246"/>
        <v>2</v>
      </c>
      <c r="N1860" s="13">
        <f t="shared" si="243"/>
        <v>2.8</v>
      </c>
      <c r="O1860" s="14">
        <f t="shared" si="244"/>
        <v>5.333333333333333</v>
      </c>
      <c r="P1860" s="15"/>
      <c r="Q1860" s="16">
        <v>4</v>
      </c>
      <c r="R1860" s="72">
        <f t="shared" si="241"/>
        <v>1.333333333333333</v>
      </c>
      <c r="S1860" s="19" t="s">
        <v>15</v>
      </c>
      <c r="T1860" s="17">
        <f t="shared" si="245"/>
        <v>1.2000000000000002</v>
      </c>
      <c r="U1860" s="18" t="s">
        <v>15</v>
      </c>
      <c r="V1860" s="83"/>
      <c r="W1860" s="39" t="s">
        <v>5148</v>
      </c>
      <c r="X1860" s="85">
        <f t="shared" si="247"/>
        <v>11.2</v>
      </c>
      <c r="Y1860" s="85">
        <f t="shared" si="248"/>
        <v>21.333333333333332</v>
      </c>
      <c r="Z1860" s="85">
        <f>VLOOKUP(A:A,[1]周转天数!$A$1:$N$65536,14,0)</f>
        <v>16</v>
      </c>
    </row>
    <row r="1861" spans="1:26" ht="15" x14ac:dyDescent="0.25">
      <c r="A1861" s="87" t="s">
        <v>1884</v>
      </c>
      <c r="B1861" s="65" t="s">
        <v>7087</v>
      </c>
      <c r="C1861" s="63" t="s">
        <v>24</v>
      </c>
      <c r="D1861" s="7" t="s">
        <v>22</v>
      </c>
      <c r="E1861" s="7">
        <v>1</v>
      </c>
      <c r="F1861" s="7">
        <v>3</v>
      </c>
      <c r="G1861" s="40" t="s">
        <v>4637</v>
      </c>
      <c r="H1861" s="68">
        <v>0.26666666666666666</v>
      </c>
      <c r="I1861" s="9">
        <v>10</v>
      </c>
      <c r="J1861" s="10">
        <f t="shared" si="242"/>
        <v>2.6666666666666665</v>
      </c>
      <c r="K1861" s="11">
        <v>1</v>
      </c>
      <c r="L1861" s="12">
        <v>2</v>
      </c>
      <c r="M1861" s="54">
        <f t="shared" si="246"/>
        <v>2</v>
      </c>
      <c r="N1861" s="13">
        <f t="shared" si="243"/>
        <v>2.8</v>
      </c>
      <c r="O1861" s="14">
        <f t="shared" si="244"/>
        <v>5.333333333333333</v>
      </c>
      <c r="P1861" s="15"/>
      <c r="Q1861" s="16">
        <v>4</v>
      </c>
      <c r="R1861" s="72">
        <f t="shared" si="241"/>
        <v>1.333333333333333</v>
      </c>
      <c r="S1861" s="19" t="s">
        <v>15</v>
      </c>
      <c r="T1861" s="17">
        <f t="shared" si="245"/>
        <v>1.2000000000000002</v>
      </c>
      <c r="U1861" s="18" t="s">
        <v>15</v>
      </c>
      <c r="V1861" s="83"/>
      <c r="W1861" s="39" t="s">
        <v>5472</v>
      </c>
      <c r="X1861" s="85">
        <f t="shared" si="247"/>
        <v>5.6</v>
      </c>
      <c r="Y1861" s="85">
        <f t="shared" si="248"/>
        <v>10.666666666666666</v>
      </c>
      <c r="Z1861" s="85">
        <f>VLOOKUP(A:A,[1]周转天数!$A$1:$N$65536,14,0)</f>
        <v>8</v>
      </c>
    </row>
    <row r="1862" spans="1:26" ht="15" x14ac:dyDescent="0.25">
      <c r="A1862" s="87" t="s">
        <v>1885</v>
      </c>
      <c r="B1862" s="65" t="s">
        <v>7088</v>
      </c>
      <c r="C1862" s="63" t="s">
        <v>24</v>
      </c>
      <c r="D1862" s="7" t="s">
        <v>22</v>
      </c>
      <c r="E1862" s="7">
        <v>1</v>
      </c>
      <c r="F1862" s="7">
        <v>3</v>
      </c>
      <c r="G1862" s="40" t="s">
        <v>4647</v>
      </c>
      <c r="H1862" s="68">
        <v>0.26666666666666666</v>
      </c>
      <c r="I1862" s="9">
        <v>10</v>
      </c>
      <c r="J1862" s="10">
        <f t="shared" si="242"/>
        <v>2.6666666666666665</v>
      </c>
      <c r="K1862" s="11">
        <v>1</v>
      </c>
      <c r="L1862" s="12">
        <v>2</v>
      </c>
      <c r="M1862" s="54">
        <f t="shared" si="246"/>
        <v>2</v>
      </c>
      <c r="N1862" s="13">
        <f t="shared" si="243"/>
        <v>2.8</v>
      </c>
      <c r="O1862" s="14">
        <f t="shared" si="244"/>
        <v>5.333333333333333</v>
      </c>
      <c r="P1862" s="15"/>
      <c r="Q1862" s="16">
        <v>4</v>
      </c>
      <c r="R1862" s="72">
        <f t="shared" si="241"/>
        <v>1.333333333333333</v>
      </c>
      <c r="S1862" s="19" t="s">
        <v>15</v>
      </c>
      <c r="T1862" s="17">
        <f t="shared" si="245"/>
        <v>1.2000000000000002</v>
      </c>
      <c r="U1862" s="18" t="s">
        <v>15</v>
      </c>
      <c r="V1862" s="83"/>
      <c r="W1862" s="39" t="s">
        <v>5894</v>
      </c>
      <c r="X1862" s="85">
        <f t="shared" si="247"/>
        <v>21</v>
      </c>
      <c r="Y1862" s="85">
        <f t="shared" si="248"/>
        <v>40</v>
      </c>
      <c r="Z1862" s="85">
        <f>VLOOKUP(A:A,[1]周转天数!$A$1:$N$65536,14,0)</f>
        <v>30</v>
      </c>
    </row>
    <row r="1863" spans="1:26" ht="15" x14ac:dyDescent="0.25">
      <c r="A1863" s="87" t="s">
        <v>1886</v>
      </c>
      <c r="B1863" s="65" t="s">
        <v>7089</v>
      </c>
      <c r="C1863" s="63" t="s">
        <v>24</v>
      </c>
      <c r="D1863" s="7" t="s">
        <v>22</v>
      </c>
      <c r="E1863" s="7">
        <v>1</v>
      </c>
      <c r="F1863" s="7">
        <v>3</v>
      </c>
      <c r="G1863" s="40" t="s">
        <v>4633</v>
      </c>
      <c r="H1863" s="68">
        <v>0.26666666666666666</v>
      </c>
      <c r="I1863" s="9">
        <v>10</v>
      </c>
      <c r="J1863" s="10">
        <f t="shared" si="242"/>
        <v>2.6666666666666665</v>
      </c>
      <c r="K1863" s="11">
        <v>1</v>
      </c>
      <c r="L1863" s="12">
        <v>2</v>
      </c>
      <c r="M1863" s="54">
        <f t="shared" si="246"/>
        <v>2</v>
      </c>
      <c r="N1863" s="13">
        <f t="shared" si="243"/>
        <v>2.8</v>
      </c>
      <c r="O1863" s="14">
        <f t="shared" si="244"/>
        <v>5.333333333333333</v>
      </c>
      <c r="P1863" s="15"/>
      <c r="Q1863" s="16">
        <v>4</v>
      </c>
      <c r="R1863" s="72">
        <f t="shared" si="241"/>
        <v>1.333333333333333</v>
      </c>
      <c r="S1863" s="19" t="s">
        <v>15</v>
      </c>
      <c r="T1863" s="17">
        <f t="shared" si="245"/>
        <v>1.2000000000000002</v>
      </c>
      <c r="U1863" s="18" t="s">
        <v>15</v>
      </c>
      <c r="V1863" s="83"/>
      <c r="W1863" s="39" t="s">
        <v>5161</v>
      </c>
      <c r="X1863" s="85">
        <f t="shared" si="247"/>
        <v>7</v>
      </c>
      <c r="Y1863" s="85">
        <f t="shared" si="248"/>
        <v>13.333333333333332</v>
      </c>
      <c r="Z1863" s="85">
        <f>VLOOKUP(A:A,[1]周转天数!$A$1:$N$65536,14,0)</f>
        <v>10</v>
      </c>
    </row>
    <row r="1864" spans="1:26" ht="15" x14ac:dyDescent="0.25">
      <c r="A1864" s="87" t="s">
        <v>1887</v>
      </c>
      <c r="B1864" s="65" t="s">
        <v>7090</v>
      </c>
      <c r="C1864" s="63" t="s">
        <v>24</v>
      </c>
      <c r="D1864" s="7" t="s">
        <v>22</v>
      </c>
      <c r="E1864" s="7">
        <v>1</v>
      </c>
      <c r="F1864" s="7">
        <v>3</v>
      </c>
      <c r="G1864" s="40" t="s">
        <v>4655</v>
      </c>
      <c r="H1864" s="68">
        <v>0.26666666666666666</v>
      </c>
      <c r="I1864" s="9">
        <v>10</v>
      </c>
      <c r="J1864" s="10">
        <f t="shared" si="242"/>
        <v>2.6666666666666665</v>
      </c>
      <c r="K1864" s="11">
        <v>1</v>
      </c>
      <c r="L1864" s="12">
        <v>2</v>
      </c>
      <c r="M1864" s="54">
        <f t="shared" si="246"/>
        <v>2</v>
      </c>
      <c r="N1864" s="13">
        <f t="shared" si="243"/>
        <v>2.8</v>
      </c>
      <c r="O1864" s="14">
        <f t="shared" si="244"/>
        <v>5.333333333333333</v>
      </c>
      <c r="P1864" s="15"/>
      <c r="Q1864" s="16">
        <v>4</v>
      </c>
      <c r="R1864" s="72">
        <f t="shared" si="241"/>
        <v>1.333333333333333</v>
      </c>
      <c r="S1864" s="19" t="s">
        <v>15</v>
      </c>
      <c r="T1864" s="17">
        <f t="shared" si="245"/>
        <v>1.2000000000000002</v>
      </c>
      <c r="U1864" s="18" t="s">
        <v>15</v>
      </c>
      <c r="V1864" s="83"/>
      <c r="W1864" s="39" t="s">
        <v>6147</v>
      </c>
      <c r="X1864" s="85">
        <f t="shared" si="247"/>
        <v>16.799999999999997</v>
      </c>
      <c r="Y1864" s="85">
        <f t="shared" si="248"/>
        <v>32</v>
      </c>
      <c r="Z1864" s="85">
        <f>VLOOKUP(A:A,[1]周转天数!$A$1:$N$65536,14,0)</f>
        <v>24</v>
      </c>
    </row>
    <row r="1865" spans="1:26" ht="15" x14ac:dyDescent="0.25">
      <c r="A1865" s="87" t="s">
        <v>1888</v>
      </c>
      <c r="B1865" s="65" t="s">
        <v>7091</v>
      </c>
      <c r="C1865" s="63" t="s">
        <v>24</v>
      </c>
      <c r="D1865" s="7" t="s">
        <v>22</v>
      </c>
      <c r="E1865" s="7">
        <v>1</v>
      </c>
      <c r="F1865" s="7">
        <v>3</v>
      </c>
      <c r="G1865" s="40" t="s">
        <v>4655</v>
      </c>
      <c r="H1865" s="68">
        <v>0.26666666666666666</v>
      </c>
      <c r="I1865" s="9">
        <v>10</v>
      </c>
      <c r="J1865" s="10">
        <f t="shared" si="242"/>
        <v>2.6666666666666665</v>
      </c>
      <c r="K1865" s="11">
        <v>1</v>
      </c>
      <c r="L1865" s="12">
        <v>2</v>
      </c>
      <c r="M1865" s="54">
        <f t="shared" si="246"/>
        <v>2</v>
      </c>
      <c r="N1865" s="13">
        <f t="shared" si="243"/>
        <v>2.8</v>
      </c>
      <c r="O1865" s="14">
        <f t="shared" si="244"/>
        <v>5.333333333333333</v>
      </c>
      <c r="P1865" s="15"/>
      <c r="Q1865" s="16">
        <v>4</v>
      </c>
      <c r="R1865" s="72">
        <f t="shared" si="241"/>
        <v>1.333333333333333</v>
      </c>
      <c r="S1865" s="19" t="s">
        <v>15</v>
      </c>
      <c r="T1865" s="17">
        <f t="shared" si="245"/>
        <v>1.2000000000000002</v>
      </c>
      <c r="U1865" s="18" t="s">
        <v>15</v>
      </c>
      <c r="V1865" s="83"/>
      <c r="W1865" s="39" t="s">
        <v>6147</v>
      </c>
      <c r="X1865" s="85">
        <f t="shared" si="247"/>
        <v>16.799999999999997</v>
      </c>
      <c r="Y1865" s="85">
        <f t="shared" si="248"/>
        <v>32</v>
      </c>
      <c r="Z1865" s="85">
        <f>VLOOKUP(A:A,[1]周转天数!$A$1:$N$65536,14,0)</f>
        <v>24</v>
      </c>
    </row>
    <row r="1866" spans="1:26" ht="15" x14ac:dyDescent="0.25">
      <c r="A1866" s="87" t="s">
        <v>1889</v>
      </c>
      <c r="B1866" s="65" t="s">
        <v>7092</v>
      </c>
      <c r="C1866" s="63" t="s">
        <v>24</v>
      </c>
      <c r="D1866" s="7" t="s">
        <v>22</v>
      </c>
      <c r="E1866" s="7">
        <v>1</v>
      </c>
      <c r="F1866" s="7">
        <v>3</v>
      </c>
      <c r="G1866" s="40" t="s">
        <v>4640</v>
      </c>
      <c r="H1866" s="68">
        <v>0.26666666666666666</v>
      </c>
      <c r="I1866" s="9">
        <v>10</v>
      </c>
      <c r="J1866" s="10">
        <f t="shared" si="242"/>
        <v>2.6666666666666665</v>
      </c>
      <c r="K1866" s="11">
        <v>1</v>
      </c>
      <c r="L1866" s="12">
        <v>2</v>
      </c>
      <c r="M1866" s="54">
        <f t="shared" si="246"/>
        <v>2</v>
      </c>
      <c r="N1866" s="13">
        <f t="shared" si="243"/>
        <v>2.8</v>
      </c>
      <c r="O1866" s="14">
        <f t="shared" si="244"/>
        <v>5.333333333333333</v>
      </c>
      <c r="P1866" s="15"/>
      <c r="Q1866" s="16">
        <v>4</v>
      </c>
      <c r="R1866" s="72">
        <f t="shared" si="241"/>
        <v>1.333333333333333</v>
      </c>
      <c r="S1866" s="19" t="s">
        <v>15</v>
      </c>
      <c r="T1866" s="17">
        <f t="shared" si="245"/>
        <v>1.2000000000000002</v>
      </c>
      <c r="U1866" s="18" t="s">
        <v>15</v>
      </c>
      <c r="V1866" s="83"/>
      <c r="W1866" s="39" t="s">
        <v>5615</v>
      </c>
      <c r="X1866" s="85">
        <f t="shared" si="247"/>
        <v>15.399999999999999</v>
      </c>
      <c r="Y1866" s="85">
        <f t="shared" si="248"/>
        <v>29.333333333333332</v>
      </c>
      <c r="Z1866" s="85">
        <f>VLOOKUP(A:A,[1]周转天数!$A$1:$N$65536,14,0)</f>
        <v>22</v>
      </c>
    </row>
    <row r="1867" spans="1:26" ht="15" x14ac:dyDescent="0.25">
      <c r="A1867" s="87" t="s">
        <v>1890</v>
      </c>
      <c r="B1867" s="65" t="s">
        <v>7093</v>
      </c>
      <c r="C1867" s="63" t="s">
        <v>24</v>
      </c>
      <c r="D1867" s="7" t="s">
        <v>22</v>
      </c>
      <c r="E1867" s="7">
        <v>1</v>
      </c>
      <c r="F1867" s="7">
        <v>3</v>
      </c>
      <c r="G1867" s="40" t="s">
        <v>4630</v>
      </c>
      <c r="H1867" s="68">
        <v>0.26666666666666666</v>
      </c>
      <c r="I1867" s="9">
        <v>10</v>
      </c>
      <c r="J1867" s="10">
        <f t="shared" si="242"/>
        <v>2.6666666666666665</v>
      </c>
      <c r="K1867" s="11">
        <v>1</v>
      </c>
      <c r="L1867" s="12">
        <v>2</v>
      </c>
      <c r="M1867" s="54">
        <f t="shared" si="246"/>
        <v>2</v>
      </c>
      <c r="N1867" s="13">
        <f t="shared" si="243"/>
        <v>2.8</v>
      </c>
      <c r="O1867" s="14">
        <f t="shared" si="244"/>
        <v>5.333333333333333</v>
      </c>
      <c r="P1867" s="15"/>
      <c r="Q1867" s="16">
        <v>4</v>
      </c>
      <c r="R1867" s="72">
        <f t="shared" si="241"/>
        <v>1.333333333333333</v>
      </c>
      <c r="S1867" s="19" t="s">
        <v>15</v>
      </c>
      <c r="T1867" s="17">
        <f t="shared" si="245"/>
        <v>1.2000000000000002</v>
      </c>
      <c r="U1867" s="18" t="s">
        <v>15</v>
      </c>
      <c r="V1867" s="83"/>
      <c r="W1867" s="39" t="s">
        <v>5161</v>
      </c>
      <c r="X1867" s="85">
        <f t="shared" si="247"/>
        <v>2.8</v>
      </c>
      <c r="Y1867" s="85">
        <f t="shared" si="248"/>
        <v>5.333333333333333</v>
      </c>
      <c r="Z1867" s="85">
        <f>VLOOKUP(A:A,[1]周转天数!$A$1:$N$65536,14,0)</f>
        <v>4</v>
      </c>
    </row>
    <row r="1868" spans="1:26" ht="15" x14ac:dyDescent="0.25">
      <c r="A1868" s="87" t="s">
        <v>1891</v>
      </c>
      <c r="B1868" s="65" t="s">
        <v>7094</v>
      </c>
      <c r="C1868" s="63" t="s">
        <v>24</v>
      </c>
      <c r="D1868" s="7" t="s">
        <v>22</v>
      </c>
      <c r="E1868" s="7">
        <v>1</v>
      </c>
      <c r="F1868" s="7">
        <v>3</v>
      </c>
      <c r="G1868" s="40" t="s">
        <v>4639</v>
      </c>
      <c r="H1868" s="68">
        <v>0.26666666666666666</v>
      </c>
      <c r="I1868" s="9">
        <v>10</v>
      </c>
      <c r="J1868" s="10">
        <f t="shared" si="242"/>
        <v>2.6666666666666665</v>
      </c>
      <c r="K1868" s="11">
        <v>1</v>
      </c>
      <c r="L1868" s="12">
        <v>2</v>
      </c>
      <c r="M1868" s="54">
        <f t="shared" si="246"/>
        <v>2</v>
      </c>
      <c r="N1868" s="13">
        <f t="shared" si="243"/>
        <v>2.8</v>
      </c>
      <c r="O1868" s="14">
        <f t="shared" si="244"/>
        <v>5.333333333333333</v>
      </c>
      <c r="P1868" s="15"/>
      <c r="Q1868" s="16">
        <v>4</v>
      </c>
      <c r="R1868" s="72">
        <f t="shared" si="241"/>
        <v>1.333333333333333</v>
      </c>
      <c r="S1868" s="19" t="s">
        <v>15</v>
      </c>
      <c r="T1868" s="17">
        <f t="shared" si="245"/>
        <v>1.2000000000000002</v>
      </c>
      <c r="U1868" s="18" t="s">
        <v>15</v>
      </c>
      <c r="V1868" s="83"/>
      <c r="W1868" s="39" t="s">
        <v>5161</v>
      </c>
      <c r="X1868" s="85">
        <f t="shared" si="247"/>
        <v>11.2</v>
      </c>
      <c r="Y1868" s="85">
        <f t="shared" si="248"/>
        <v>21.333333333333332</v>
      </c>
      <c r="Z1868" s="85">
        <f>VLOOKUP(A:A,[1]周转天数!$A$1:$N$65536,14,0)</f>
        <v>16</v>
      </c>
    </row>
    <row r="1869" spans="1:26" ht="15" x14ac:dyDescent="0.25">
      <c r="A1869" s="87" t="s">
        <v>1892</v>
      </c>
      <c r="B1869" s="65" t="s">
        <v>7095</v>
      </c>
      <c r="C1869" s="63" t="s">
        <v>25</v>
      </c>
      <c r="D1869" s="7" t="s">
        <v>22</v>
      </c>
      <c r="E1869" s="7">
        <v>1</v>
      </c>
      <c r="F1869" s="7">
        <v>3</v>
      </c>
      <c r="G1869" s="40" t="s">
        <v>4681</v>
      </c>
      <c r="H1869" s="68">
        <v>0.26666666666666666</v>
      </c>
      <c r="I1869" s="9">
        <v>10</v>
      </c>
      <c r="J1869" s="10">
        <f t="shared" si="242"/>
        <v>2.6666666666666665</v>
      </c>
      <c r="K1869" s="11">
        <v>1</v>
      </c>
      <c r="L1869" s="12">
        <v>2</v>
      </c>
      <c r="M1869" s="54">
        <f t="shared" si="246"/>
        <v>2</v>
      </c>
      <c r="N1869" s="13">
        <f t="shared" si="243"/>
        <v>2.8</v>
      </c>
      <c r="O1869" s="14">
        <f t="shared" si="244"/>
        <v>5.333333333333333</v>
      </c>
      <c r="P1869" s="15"/>
      <c r="Q1869" s="16">
        <v>4</v>
      </c>
      <c r="R1869" s="72">
        <f t="shared" si="241"/>
        <v>1.333333333333333</v>
      </c>
      <c r="S1869" s="19" t="s">
        <v>15</v>
      </c>
      <c r="T1869" s="17">
        <f t="shared" si="245"/>
        <v>1.2000000000000002</v>
      </c>
      <c r="U1869" s="18" t="s">
        <v>15</v>
      </c>
      <c r="V1869" s="83"/>
      <c r="W1869" s="39" t="s">
        <v>5161</v>
      </c>
      <c r="X1869" s="85">
        <f t="shared" si="247"/>
        <v>40.599999999999994</v>
      </c>
      <c r="Y1869" s="85">
        <f t="shared" si="248"/>
        <v>77.333333333333329</v>
      </c>
      <c r="Z1869" s="85">
        <f>VLOOKUP(A:A,[1]周转天数!$A$1:$N$65536,14,0)</f>
        <v>58</v>
      </c>
    </row>
    <row r="1870" spans="1:26" ht="15" x14ac:dyDescent="0.25">
      <c r="A1870" s="87" t="s">
        <v>1893</v>
      </c>
      <c r="B1870" s="65" t="s">
        <v>7096</v>
      </c>
      <c r="C1870" s="63" t="s">
        <v>24</v>
      </c>
      <c r="D1870" s="7" t="s">
        <v>22</v>
      </c>
      <c r="E1870" s="7">
        <v>1</v>
      </c>
      <c r="F1870" s="7">
        <v>3</v>
      </c>
      <c r="G1870" s="40" t="s">
        <v>4707</v>
      </c>
      <c r="H1870" s="68">
        <v>0.26666666666666666</v>
      </c>
      <c r="I1870" s="9">
        <v>10</v>
      </c>
      <c r="J1870" s="10">
        <f t="shared" si="242"/>
        <v>2.6666666666666665</v>
      </c>
      <c r="K1870" s="11">
        <v>1</v>
      </c>
      <c r="L1870" s="12">
        <v>2</v>
      </c>
      <c r="M1870" s="54">
        <f t="shared" si="246"/>
        <v>2</v>
      </c>
      <c r="N1870" s="13">
        <f t="shared" si="243"/>
        <v>2.8</v>
      </c>
      <c r="O1870" s="14">
        <f t="shared" si="244"/>
        <v>5.333333333333333</v>
      </c>
      <c r="P1870" s="15"/>
      <c r="Q1870" s="16">
        <v>4</v>
      </c>
      <c r="R1870" s="72">
        <f t="shared" si="241"/>
        <v>1.333333333333333</v>
      </c>
      <c r="S1870" s="19" t="s">
        <v>15</v>
      </c>
      <c r="T1870" s="17">
        <f t="shared" si="245"/>
        <v>1.2000000000000002</v>
      </c>
      <c r="U1870" s="18" t="s">
        <v>15</v>
      </c>
      <c r="V1870" s="83"/>
      <c r="W1870" s="39" t="s">
        <v>5161</v>
      </c>
      <c r="X1870" s="85">
        <f t="shared" si="247"/>
        <v>38.64</v>
      </c>
      <c r="Y1870" s="85">
        <f t="shared" si="248"/>
        <v>73.599999999999994</v>
      </c>
      <c r="Z1870" s="85">
        <f>VLOOKUP(A:A,[1]周转天数!$A$1:$N$65536,14,0)</f>
        <v>55.2</v>
      </c>
    </row>
    <row r="1871" spans="1:26" ht="15" x14ac:dyDescent="0.25">
      <c r="A1871" s="87" t="s">
        <v>1894</v>
      </c>
      <c r="B1871" s="65" t="s">
        <v>7097</v>
      </c>
      <c r="C1871" s="63" t="s">
        <v>24</v>
      </c>
      <c r="D1871" s="7" t="s">
        <v>22</v>
      </c>
      <c r="E1871" s="7">
        <v>1</v>
      </c>
      <c r="F1871" s="7">
        <v>3</v>
      </c>
      <c r="G1871" s="40" t="s">
        <v>4714</v>
      </c>
      <c r="H1871" s="68">
        <v>0.26666666666666666</v>
      </c>
      <c r="I1871" s="9">
        <v>10</v>
      </c>
      <c r="J1871" s="10">
        <f t="shared" si="242"/>
        <v>2.6666666666666665</v>
      </c>
      <c r="K1871" s="11">
        <v>1</v>
      </c>
      <c r="L1871" s="12">
        <v>2</v>
      </c>
      <c r="M1871" s="54">
        <f t="shared" si="246"/>
        <v>2</v>
      </c>
      <c r="N1871" s="13">
        <f t="shared" si="243"/>
        <v>2.8</v>
      </c>
      <c r="O1871" s="14">
        <f t="shared" si="244"/>
        <v>5.333333333333333</v>
      </c>
      <c r="P1871" s="15"/>
      <c r="Q1871" s="16">
        <v>4</v>
      </c>
      <c r="R1871" s="72">
        <f t="shared" si="241"/>
        <v>1.333333333333333</v>
      </c>
      <c r="S1871" s="19" t="s">
        <v>15</v>
      </c>
      <c r="T1871" s="17">
        <f t="shared" si="245"/>
        <v>1.2000000000000002</v>
      </c>
      <c r="U1871" s="18" t="s">
        <v>15</v>
      </c>
      <c r="V1871" s="83"/>
      <c r="W1871" s="39" t="s">
        <v>4985</v>
      </c>
      <c r="X1871" s="85">
        <f t="shared" si="247"/>
        <v>72.239999999999995</v>
      </c>
      <c r="Y1871" s="85">
        <f t="shared" si="248"/>
        <v>137.6</v>
      </c>
      <c r="Z1871" s="85">
        <f>VLOOKUP(A:A,[1]周转天数!$A$1:$N$65536,14,0)</f>
        <v>103.2</v>
      </c>
    </row>
    <row r="1872" spans="1:26" ht="15" x14ac:dyDescent="0.25">
      <c r="A1872" s="87" t="s">
        <v>1895</v>
      </c>
      <c r="B1872" s="65" t="s">
        <v>7098</v>
      </c>
      <c r="C1872" s="63" t="s">
        <v>24</v>
      </c>
      <c r="D1872" s="7" t="s">
        <v>22</v>
      </c>
      <c r="E1872" s="7">
        <v>1</v>
      </c>
      <c r="F1872" s="7">
        <v>3</v>
      </c>
      <c r="G1872" s="40" t="s">
        <v>4637</v>
      </c>
      <c r="H1872" s="68">
        <v>0.26666666666666666</v>
      </c>
      <c r="I1872" s="9">
        <v>10</v>
      </c>
      <c r="J1872" s="10">
        <f t="shared" si="242"/>
        <v>2.6666666666666665</v>
      </c>
      <c r="K1872" s="11">
        <v>1</v>
      </c>
      <c r="L1872" s="12">
        <v>2</v>
      </c>
      <c r="M1872" s="54">
        <f t="shared" si="246"/>
        <v>2</v>
      </c>
      <c r="N1872" s="13">
        <f t="shared" si="243"/>
        <v>2.8</v>
      </c>
      <c r="O1872" s="14">
        <f t="shared" si="244"/>
        <v>5.333333333333333</v>
      </c>
      <c r="P1872" s="15"/>
      <c r="Q1872" s="16">
        <v>4</v>
      </c>
      <c r="R1872" s="72">
        <f t="shared" si="241"/>
        <v>1.333333333333333</v>
      </c>
      <c r="S1872" s="19" t="s">
        <v>15</v>
      </c>
      <c r="T1872" s="17">
        <f t="shared" si="245"/>
        <v>1.2000000000000002</v>
      </c>
      <c r="U1872" s="18" t="s">
        <v>15</v>
      </c>
      <c r="V1872" s="83"/>
      <c r="W1872" s="39" t="s">
        <v>4985</v>
      </c>
      <c r="X1872" s="85">
        <f t="shared" si="247"/>
        <v>5.6</v>
      </c>
      <c r="Y1872" s="85">
        <f t="shared" si="248"/>
        <v>10.666666666666666</v>
      </c>
      <c r="Z1872" s="85">
        <f>VLOOKUP(A:A,[1]周转天数!$A$1:$N$65536,14,0)</f>
        <v>8</v>
      </c>
    </row>
    <row r="1873" spans="1:26" ht="15" x14ac:dyDescent="0.25">
      <c r="A1873" s="87" t="s">
        <v>1896</v>
      </c>
      <c r="B1873" s="65" t="s">
        <v>7099</v>
      </c>
      <c r="C1873" s="63" t="s">
        <v>24</v>
      </c>
      <c r="D1873" s="7" t="s">
        <v>22</v>
      </c>
      <c r="E1873" s="7">
        <v>1</v>
      </c>
      <c r="F1873" s="7">
        <v>3</v>
      </c>
      <c r="G1873" s="40" t="s">
        <v>4650</v>
      </c>
      <c r="H1873" s="68">
        <v>0.26666666666666666</v>
      </c>
      <c r="I1873" s="9">
        <v>10</v>
      </c>
      <c r="J1873" s="10">
        <f t="shared" si="242"/>
        <v>2.6666666666666665</v>
      </c>
      <c r="K1873" s="11">
        <v>1</v>
      </c>
      <c r="L1873" s="12">
        <v>2</v>
      </c>
      <c r="M1873" s="54">
        <f t="shared" si="246"/>
        <v>2</v>
      </c>
      <c r="N1873" s="13">
        <f t="shared" si="243"/>
        <v>2.8</v>
      </c>
      <c r="O1873" s="14">
        <f t="shared" si="244"/>
        <v>5.333333333333333</v>
      </c>
      <c r="P1873" s="15"/>
      <c r="Q1873" s="16">
        <v>4</v>
      </c>
      <c r="R1873" s="72">
        <f t="shared" si="241"/>
        <v>1.333333333333333</v>
      </c>
      <c r="S1873" s="19" t="s">
        <v>15</v>
      </c>
      <c r="T1873" s="17">
        <f t="shared" si="245"/>
        <v>1.2000000000000002</v>
      </c>
      <c r="U1873" s="18" t="s">
        <v>15</v>
      </c>
      <c r="V1873" s="83"/>
      <c r="W1873" s="39" t="s">
        <v>4985</v>
      </c>
      <c r="X1873" s="85">
        <f t="shared" si="247"/>
        <v>9.7999999999999989</v>
      </c>
      <c r="Y1873" s="85">
        <f t="shared" si="248"/>
        <v>18.666666666666664</v>
      </c>
      <c r="Z1873" s="85">
        <f>VLOOKUP(A:A,[1]周转天数!$A$1:$N$65536,14,0)</f>
        <v>14</v>
      </c>
    </row>
    <row r="1874" spans="1:26" ht="15" x14ac:dyDescent="0.25">
      <c r="A1874" s="87" t="s">
        <v>1897</v>
      </c>
      <c r="B1874" s="65" t="s">
        <v>7100</v>
      </c>
      <c r="C1874" s="63" t="s">
        <v>21</v>
      </c>
      <c r="D1874" s="7" t="s">
        <v>22</v>
      </c>
      <c r="E1874" s="7">
        <v>1</v>
      </c>
      <c r="F1874" s="7">
        <v>3</v>
      </c>
      <c r="G1874" s="40" t="s">
        <v>4672</v>
      </c>
      <c r="H1874" s="68">
        <v>0.26666666666666666</v>
      </c>
      <c r="I1874" s="9">
        <v>10</v>
      </c>
      <c r="J1874" s="10">
        <f t="shared" si="242"/>
        <v>2.6666666666666665</v>
      </c>
      <c r="K1874" s="11">
        <v>1</v>
      </c>
      <c r="L1874" s="12">
        <v>2</v>
      </c>
      <c r="M1874" s="54">
        <f t="shared" si="246"/>
        <v>2</v>
      </c>
      <c r="N1874" s="13">
        <f t="shared" si="243"/>
        <v>2.8</v>
      </c>
      <c r="O1874" s="14">
        <f t="shared" si="244"/>
        <v>5.333333333333333</v>
      </c>
      <c r="P1874" s="15"/>
      <c r="Q1874" s="16">
        <v>4</v>
      </c>
      <c r="R1874" s="72">
        <f t="shared" si="241"/>
        <v>1.333333333333333</v>
      </c>
      <c r="S1874" s="19" t="s">
        <v>15</v>
      </c>
      <c r="T1874" s="17">
        <f t="shared" si="245"/>
        <v>1.2000000000000002</v>
      </c>
      <c r="U1874" s="18" t="s">
        <v>15</v>
      </c>
      <c r="V1874" s="83"/>
      <c r="W1874" s="39" t="s">
        <v>4985</v>
      </c>
      <c r="X1874" s="85">
        <f t="shared" si="247"/>
        <v>28</v>
      </c>
      <c r="Y1874" s="85">
        <f t="shared" si="248"/>
        <v>53.333333333333329</v>
      </c>
      <c r="Z1874" s="85">
        <f>VLOOKUP(A:A,[1]周转天数!$A$1:$N$65536,14,0)</f>
        <v>40</v>
      </c>
    </row>
    <row r="1875" spans="1:26" ht="15" x14ac:dyDescent="0.25">
      <c r="A1875" s="87" t="s">
        <v>1898</v>
      </c>
      <c r="B1875" s="65" t="s">
        <v>7101</v>
      </c>
      <c r="C1875" s="63" t="s">
        <v>19</v>
      </c>
      <c r="D1875" s="7" t="s">
        <v>22</v>
      </c>
      <c r="E1875" s="7">
        <v>1</v>
      </c>
      <c r="F1875" s="7">
        <v>3</v>
      </c>
      <c r="G1875" s="40" t="s">
        <v>4655</v>
      </c>
      <c r="H1875" s="68">
        <v>0.26666666666666666</v>
      </c>
      <c r="I1875" s="9">
        <v>10</v>
      </c>
      <c r="J1875" s="10">
        <f t="shared" si="242"/>
        <v>2.6666666666666665</v>
      </c>
      <c r="K1875" s="11">
        <v>1</v>
      </c>
      <c r="L1875" s="12">
        <v>2</v>
      </c>
      <c r="M1875" s="54">
        <f t="shared" si="246"/>
        <v>2</v>
      </c>
      <c r="N1875" s="13">
        <f t="shared" si="243"/>
        <v>2.8</v>
      </c>
      <c r="O1875" s="14">
        <f t="shared" si="244"/>
        <v>5.333333333333333</v>
      </c>
      <c r="P1875" s="15"/>
      <c r="Q1875" s="16">
        <v>4</v>
      </c>
      <c r="R1875" s="72">
        <f t="shared" si="241"/>
        <v>1.333333333333333</v>
      </c>
      <c r="S1875" s="19" t="s">
        <v>15</v>
      </c>
      <c r="T1875" s="17">
        <f t="shared" si="245"/>
        <v>1.2000000000000002</v>
      </c>
      <c r="U1875" s="18" t="s">
        <v>15</v>
      </c>
      <c r="V1875" s="83"/>
      <c r="W1875" s="39" t="s">
        <v>4985</v>
      </c>
      <c r="X1875" s="85">
        <f t="shared" si="247"/>
        <v>16.799999999999997</v>
      </c>
      <c r="Y1875" s="85">
        <f t="shared" si="248"/>
        <v>32</v>
      </c>
      <c r="Z1875" s="85">
        <f>VLOOKUP(A:A,[1]周转天数!$A$1:$N$65536,14,0)</f>
        <v>24</v>
      </c>
    </row>
    <row r="1876" spans="1:26" ht="15" x14ac:dyDescent="0.25">
      <c r="A1876" s="87" t="s">
        <v>1899</v>
      </c>
      <c r="B1876" s="65" t="s">
        <v>7102</v>
      </c>
      <c r="C1876" s="63" t="s">
        <v>21</v>
      </c>
      <c r="D1876" s="7" t="s">
        <v>22</v>
      </c>
      <c r="E1876" s="7">
        <v>1</v>
      </c>
      <c r="F1876" s="7">
        <v>3</v>
      </c>
      <c r="G1876" s="40" t="s">
        <v>4699</v>
      </c>
      <c r="H1876" s="68">
        <v>0.26666666666666666</v>
      </c>
      <c r="I1876" s="9">
        <v>10</v>
      </c>
      <c r="J1876" s="10">
        <f t="shared" si="242"/>
        <v>2.6666666666666665</v>
      </c>
      <c r="K1876" s="11">
        <v>1</v>
      </c>
      <c r="L1876" s="12">
        <v>2</v>
      </c>
      <c r="M1876" s="54">
        <f t="shared" si="246"/>
        <v>2</v>
      </c>
      <c r="N1876" s="13">
        <f t="shared" si="243"/>
        <v>2.8</v>
      </c>
      <c r="O1876" s="14">
        <f t="shared" si="244"/>
        <v>5.333333333333333</v>
      </c>
      <c r="P1876" s="15"/>
      <c r="Q1876" s="16">
        <v>4</v>
      </c>
      <c r="R1876" s="72">
        <f t="shared" si="241"/>
        <v>1.333333333333333</v>
      </c>
      <c r="S1876" s="19" t="s">
        <v>15</v>
      </c>
      <c r="T1876" s="17">
        <f t="shared" si="245"/>
        <v>1.2000000000000002</v>
      </c>
      <c r="U1876" s="18" t="s">
        <v>15</v>
      </c>
      <c r="V1876" s="83"/>
      <c r="W1876" s="39" t="s">
        <v>4985</v>
      </c>
      <c r="X1876" s="85">
        <f t="shared" si="247"/>
        <v>33.04</v>
      </c>
      <c r="Y1876" s="85">
        <f t="shared" si="248"/>
        <v>62.933333333333337</v>
      </c>
      <c r="Z1876" s="85">
        <f>VLOOKUP(A:A,[1]周转天数!$A$1:$N$65536,14,0)</f>
        <v>47.2</v>
      </c>
    </row>
    <row r="1877" spans="1:26" ht="15" x14ac:dyDescent="0.25">
      <c r="A1877" s="87" t="s">
        <v>1900</v>
      </c>
      <c r="B1877" s="65" t="s">
        <v>7103</v>
      </c>
      <c r="C1877" s="63" t="s">
        <v>21</v>
      </c>
      <c r="D1877" s="7" t="s">
        <v>22</v>
      </c>
      <c r="E1877" s="7">
        <v>1</v>
      </c>
      <c r="F1877" s="7">
        <v>3</v>
      </c>
      <c r="G1877" s="40" t="s">
        <v>4654</v>
      </c>
      <c r="H1877" s="68">
        <v>0.26666666666666666</v>
      </c>
      <c r="I1877" s="9">
        <v>10</v>
      </c>
      <c r="J1877" s="10">
        <f t="shared" si="242"/>
        <v>2.6666666666666665</v>
      </c>
      <c r="K1877" s="11">
        <v>1</v>
      </c>
      <c r="L1877" s="12">
        <v>2</v>
      </c>
      <c r="M1877" s="54">
        <f t="shared" si="246"/>
        <v>2</v>
      </c>
      <c r="N1877" s="13">
        <f t="shared" si="243"/>
        <v>2.8</v>
      </c>
      <c r="O1877" s="14">
        <f t="shared" si="244"/>
        <v>5.333333333333333</v>
      </c>
      <c r="P1877" s="15"/>
      <c r="Q1877" s="16">
        <v>4</v>
      </c>
      <c r="R1877" s="72">
        <f t="shared" si="241"/>
        <v>1.333333333333333</v>
      </c>
      <c r="S1877" s="19" t="s">
        <v>15</v>
      </c>
      <c r="T1877" s="17">
        <f t="shared" si="245"/>
        <v>1.2000000000000002</v>
      </c>
      <c r="U1877" s="18" t="s">
        <v>15</v>
      </c>
      <c r="V1877" s="83"/>
      <c r="W1877" s="39" t="s">
        <v>4985</v>
      </c>
      <c r="X1877" s="85">
        <f t="shared" si="247"/>
        <v>35.839999999999996</v>
      </c>
      <c r="Y1877" s="85">
        <f t="shared" si="248"/>
        <v>68.266666666666666</v>
      </c>
      <c r="Z1877" s="85">
        <f>VLOOKUP(A:A,[1]周转天数!$A$1:$N$65536,14,0)</f>
        <v>51.2</v>
      </c>
    </row>
    <row r="1878" spans="1:26" ht="15" x14ac:dyDescent="0.25">
      <c r="A1878" s="87" t="s">
        <v>1901</v>
      </c>
      <c r="B1878" s="65" t="s">
        <v>7104</v>
      </c>
      <c r="C1878" s="63" t="s">
        <v>20</v>
      </c>
      <c r="D1878" s="7" t="s">
        <v>22</v>
      </c>
      <c r="E1878" s="7">
        <v>1</v>
      </c>
      <c r="F1878" s="7">
        <v>3</v>
      </c>
      <c r="G1878" s="40" t="s">
        <v>4668</v>
      </c>
      <c r="H1878" s="68">
        <v>0.26666666666666666</v>
      </c>
      <c r="I1878" s="9">
        <v>10</v>
      </c>
      <c r="J1878" s="10">
        <f t="shared" si="242"/>
        <v>2.6666666666666665</v>
      </c>
      <c r="K1878" s="11">
        <v>1</v>
      </c>
      <c r="L1878" s="12">
        <v>2</v>
      </c>
      <c r="M1878" s="54">
        <f t="shared" si="246"/>
        <v>2</v>
      </c>
      <c r="N1878" s="13">
        <f t="shared" si="243"/>
        <v>2.8</v>
      </c>
      <c r="O1878" s="14">
        <f t="shared" si="244"/>
        <v>5.333333333333333</v>
      </c>
      <c r="P1878" s="15"/>
      <c r="Q1878" s="16">
        <v>4</v>
      </c>
      <c r="R1878" s="72">
        <f t="shared" si="241"/>
        <v>1.333333333333333</v>
      </c>
      <c r="S1878" s="19" t="s">
        <v>15</v>
      </c>
      <c r="T1878" s="17">
        <f t="shared" si="245"/>
        <v>1.2000000000000002</v>
      </c>
      <c r="U1878" s="18" t="s">
        <v>15</v>
      </c>
      <c r="V1878" s="83"/>
      <c r="W1878" s="39" t="s">
        <v>4985</v>
      </c>
      <c r="X1878" s="85">
        <f t="shared" si="247"/>
        <v>70</v>
      </c>
      <c r="Y1878" s="85">
        <f t="shared" si="248"/>
        <v>133.33333333333331</v>
      </c>
      <c r="Z1878" s="85">
        <f>VLOOKUP(A:A,[1]周转天数!$A$1:$N$65536,14,0)</f>
        <v>100</v>
      </c>
    </row>
    <row r="1879" spans="1:26" ht="15" x14ac:dyDescent="0.25">
      <c r="A1879" s="87" t="s">
        <v>1902</v>
      </c>
      <c r="B1879" s="65" t="s">
        <v>7105</v>
      </c>
      <c r="C1879" s="63" t="s">
        <v>24</v>
      </c>
      <c r="D1879" s="7" t="s">
        <v>22</v>
      </c>
      <c r="E1879" s="7">
        <v>1</v>
      </c>
      <c r="F1879" s="7">
        <v>3</v>
      </c>
      <c r="G1879" s="40" t="s">
        <v>4633</v>
      </c>
      <c r="H1879" s="68">
        <v>0.26666666666666666</v>
      </c>
      <c r="I1879" s="9">
        <v>10</v>
      </c>
      <c r="J1879" s="10">
        <f t="shared" si="242"/>
        <v>2.6666666666666665</v>
      </c>
      <c r="K1879" s="11">
        <v>1</v>
      </c>
      <c r="L1879" s="12">
        <v>2</v>
      </c>
      <c r="M1879" s="54">
        <f t="shared" si="246"/>
        <v>2</v>
      </c>
      <c r="N1879" s="13">
        <f t="shared" si="243"/>
        <v>2.8</v>
      </c>
      <c r="O1879" s="14">
        <f t="shared" si="244"/>
        <v>5.333333333333333</v>
      </c>
      <c r="P1879" s="15"/>
      <c r="Q1879" s="16">
        <v>4</v>
      </c>
      <c r="R1879" s="72">
        <f t="shared" si="241"/>
        <v>1.333333333333333</v>
      </c>
      <c r="S1879" s="19" t="s">
        <v>15</v>
      </c>
      <c r="T1879" s="17">
        <f t="shared" si="245"/>
        <v>1.2000000000000002</v>
      </c>
      <c r="U1879" s="18" t="s">
        <v>15</v>
      </c>
      <c r="V1879" s="83"/>
      <c r="W1879" s="39" t="s">
        <v>4985</v>
      </c>
      <c r="X1879" s="85">
        <f t="shared" si="247"/>
        <v>7</v>
      </c>
      <c r="Y1879" s="85">
        <f t="shared" si="248"/>
        <v>13.333333333333332</v>
      </c>
      <c r="Z1879" s="85">
        <f>VLOOKUP(A:A,[1]周转天数!$A$1:$N$65536,14,0)</f>
        <v>10</v>
      </c>
    </row>
    <row r="1880" spans="1:26" ht="15" x14ac:dyDescent="0.25">
      <c r="A1880" s="87" t="s">
        <v>1903</v>
      </c>
      <c r="B1880" s="65" t="s">
        <v>7106</v>
      </c>
      <c r="C1880" s="63" t="s">
        <v>21</v>
      </c>
      <c r="D1880" s="7" t="s">
        <v>22</v>
      </c>
      <c r="E1880" s="7">
        <v>1</v>
      </c>
      <c r="F1880" s="7">
        <v>3</v>
      </c>
      <c r="G1880" s="40" t="s">
        <v>4681</v>
      </c>
      <c r="H1880" s="68">
        <v>0.26666666666666666</v>
      </c>
      <c r="I1880" s="9">
        <v>10</v>
      </c>
      <c r="J1880" s="10">
        <f t="shared" si="242"/>
        <v>2.6666666666666665</v>
      </c>
      <c r="K1880" s="11">
        <v>1</v>
      </c>
      <c r="L1880" s="12">
        <v>2</v>
      </c>
      <c r="M1880" s="54">
        <f t="shared" si="246"/>
        <v>2</v>
      </c>
      <c r="N1880" s="13">
        <f t="shared" si="243"/>
        <v>2.8</v>
      </c>
      <c r="O1880" s="14">
        <f t="shared" si="244"/>
        <v>5.333333333333333</v>
      </c>
      <c r="P1880" s="15"/>
      <c r="Q1880" s="16">
        <v>4</v>
      </c>
      <c r="R1880" s="72">
        <f t="shared" si="241"/>
        <v>1.333333333333333</v>
      </c>
      <c r="S1880" s="19" t="s">
        <v>15</v>
      </c>
      <c r="T1880" s="17">
        <f t="shared" si="245"/>
        <v>1.2000000000000002</v>
      </c>
      <c r="U1880" s="18" t="s">
        <v>15</v>
      </c>
      <c r="V1880" s="83"/>
      <c r="W1880" s="39" t="s">
        <v>4985</v>
      </c>
      <c r="X1880" s="85">
        <f t="shared" si="247"/>
        <v>40.599999999999994</v>
      </c>
      <c r="Y1880" s="85">
        <f t="shared" si="248"/>
        <v>77.333333333333329</v>
      </c>
      <c r="Z1880" s="85">
        <f>VLOOKUP(A:A,[1]周转天数!$A$1:$N$65536,14,0)</f>
        <v>58</v>
      </c>
    </row>
    <row r="1881" spans="1:26" ht="15" x14ac:dyDescent="0.25">
      <c r="A1881" s="87" t="s">
        <v>1904</v>
      </c>
      <c r="B1881" s="65" t="s">
        <v>7107</v>
      </c>
      <c r="C1881" s="63" t="s">
        <v>5147</v>
      </c>
      <c r="D1881" s="7" t="s">
        <v>22</v>
      </c>
      <c r="E1881" s="7">
        <v>1</v>
      </c>
      <c r="F1881" s="7">
        <v>3</v>
      </c>
      <c r="G1881" s="40" t="s">
        <v>4633</v>
      </c>
      <c r="H1881" s="68">
        <v>0.26666666666666666</v>
      </c>
      <c r="I1881" s="9">
        <v>10</v>
      </c>
      <c r="J1881" s="10">
        <f t="shared" si="242"/>
        <v>2.6666666666666665</v>
      </c>
      <c r="K1881" s="11">
        <v>1</v>
      </c>
      <c r="L1881" s="12">
        <v>2</v>
      </c>
      <c r="M1881" s="54">
        <f t="shared" si="246"/>
        <v>2</v>
      </c>
      <c r="N1881" s="13">
        <f t="shared" si="243"/>
        <v>2.8</v>
      </c>
      <c r="O1881" s="14">
        <f t="shared" si="244"/>
        <v>5.333333333333333</v>
      </c>
      <c r="P1881" s="15"/>
      <c r="Q1881" s="16">
        <v>4</v>
      </c>
      <c r="R1881" s="72">
        <f t="shared" si="241"/>
        <v>1.333333333333333</v>
      </c>
      <c r="S1881" s="19" t="s">
        <v>15</v>
      </c>
      <c r="T1881" s="17">
        <f t="shared" si="245"/>
        <v>1.2000000000000002</v>
      </c>
      <c r="U1881" s="18" t="s">
        <v>15</v>
      </c>
      <c r="V1881" s="83"/>
      <c r="W1881" s="39" t="s">
        <v>5058</v>
      </c>
      <c r="X1881" s="85">
        <f t="shared" si="247"/>
        <v>7</v>
      </c>
      <c r="Y1881" s="85">
        <f t="shared" si="248"/>
        <v>13.333333333333332</v>
      </c>
      <c r="Z1881" s="85">
        <f>VLOOKUP(A:A,[1]周转天数!$A$1:$N$65536,14,0)</f>
        <v>10</v>
      </c>
    </row>
    <row r="1882" spans="1:26" ht="15" x14ac:dyDescent="0.25">
      <c r="A1882" s="87" t="s">
        <v>1905</v>
      </c>
      <c r="B1882" s="65" t="s">
        <v>7108</v>
      </c>
      <c r="C1882" s="63" t="s">
        <v>25</v>
      </c>
      <c r="D1882" s="7" t="s">
        <v>22</v>
      </c>
      <c r="E1882" s="7">
        <v>1</v>
      </c>
      <c r="F1882" s="7">
        <v>3</v>
      </c>
      <c r="G1882" s="40" t="s">
        <v>4633</v>
      </c>
      <c r="H1882" s="68">
        <v>0.26666666666666666</v>
      </c>
      <c r="I1882" s="9">
        <v>10</v>
      </c>
      <c r="J1882" s="10">
        <f t="shared" si="242"/>
        <v>2.6666666666666665</v>
      </c>
      <c r="K1882" s="11">
        <v>1</v>
      </c>
      <c r="L1882" s="12">
        <v>2</v>
      </c>
      <c r="M1882" s="54">
        <f t="shared" si="246"/>
        <v>2</v>
      </c>
      <c r="N1882" s="13">
        <f t="shared" si="243"/>
        <v>2.8</v>
      </c>
      <c r="O1882" s="14">
        <f t="shared" si="244"/>
        <v>5.333333333333333</v>
      </c>
      <c r="P1882" s="15"/>
      <c r="Q1882" s="16">
        <v>4</v>
      </c>
      <c r="R1882" s="72">
        <f t="shared" si="241"/>
        <v>1.333333333333333</v>
      </c>
      <c r="S1882" s="19" t="s">
        <v>15</v>
      </c>
      <c r="T1882" s="17">
        <f t="shared" si="245"/>
        <v>1.2000000000000002</v>
      </c>
      <c r="U1882" s="18" t="s">
        <v>15</v>
      </c>
      <c r="V1882" s="83"/>
      <c r="W1882" s="39" t="s">
        <v>5058</v>
      </c>
      <c r="X1882" s="85">
        <f t="shared" si="247"/>
        <v>7</v>
      </c>
      <c r="Y1882" s="85">
        <f t="shared" si="248"/>
        <v>13.333333333333332</v>
      </c>
      <c r="Z1882" s="85">
        <f>VLOOKUP(A:A,[1]周转天数!$A$1:$N$65536,14,0)</f>
        <v>10</v>
      </c>
    </row>
    <row r="1883" spans="1:26" ht="15" x14ac:dyDescent="0.25">
      <c r="A1883" s="87" t="s">
        <v>1906</v>
      </c>
      <c r="B1883" s="65" t="s">
        <v>7109</v>
      </c>
      <c r="C1883" s="63" t="s">
        <v>20</v>
      </c>
      <c r="D1883" s="7" t="s">
        <v>22</v>
      </c>
      <c r="E1883" s="7">
        <v>1</v>
      </c>
      <c r="F1883" s="7">
        <v>3</v>
      </c>
      <c r="G1883" s="40" t="s">
        <v>4672</v>
      </c>
      <c r="H1883" s="68">
        <v>0.26666666666666666</v>
      </c>
      <c r="I1883" s="9">
        <v>10</v>
      </c>
      <c r="J1883" s="10">
        <f t="shared" si="242"/>
        <v>2.6666666666666665</v>
      </c>
      <c r="K1883" s="11">
        <v>1</v>
      </c>
      <c r="L1883" s="12">
        <v>2</v>
      </c>
      <c r="M1883" s="54">
        <f t="shared" si="246"/>
        <v>2</v>
      </c>
      <c r="N1883" s="13">
        <f t="shared" si="243"/>
        <v>2.8</v>
      </c>
      <c r="O1883" s="14">
        <f t="shared" si="244"/>
        <v>5.333333333333333</v>
      </c>
      <c r="P1883" s="15"/>
      <c r="Q1883" s="16">
        <v>4</v>
      </c>
      <c r="R1883" s="72">
        <f t="shared" si="241"/>
        <v>1.333333333333333</v>
      </c>
      <c r="S1883" s="19" t="s">
        <v>15</v>
      </c>
      <c r="T1883" s="17">
        <f t="shared" si="245"/>
        <v>1.2000000000000002</v>
      </c>
      <c r="U1883" s="18" t="s">
        <v>15</v>
      </c>
      <c r="V1883" s="83"/>
      <c r="W1883" s="39" t="s">
        <v>4985</v>
      </c>
      <c r="X1883" s="85">
        <f t="shared" si="247"/>
        <v>28</v>
      </c>
      <c r="Y1883" s="85">
        <f t="shared" si="248"/>
        <v>53.333333333333329</v>
      </c>
      <c r="Z1883" s="85">
        <f>VLOOKUP(A:A,[1]周转天数!$A$1:$N$65536,14,0)</f>
        <v>40</v>
      </c>
    </row>
    <row r="1884" spans="1:26" ht="15" x14ac:dyDescent="0.25">
      <c r="A1884" s="87" t="s">
        <v>1907</v>
      </c>
      <c r="B1884" s="65" t="s">
        <v>7110</v>
      </c>
      <c r="C1884" s="63" t="s">
        <v>24</v>
      </c>
      <c r="D1884" s="7" t="s">
        <v>22</v>
      </c>
      <c r="E1884" s="7">
        <v>1</v>
      </c>
      <c r="F1884" s="7">
        <v>3</v>
      </c>
      <c r="G1884" s="40" t="s">
        <v>4645</v>
      </c>
      <c r="H1884" s="68">
        <v>0.26666666666666666</v>
      </c>
      <c r="I1884" s="9">
        <v>10</v>
      </c>
      <c r="J1884" s="10">
        <f t="shared" si="242"/>
        <v>2.6666666666666665</v>
      </c>
      <c r="K1884" s="11">
        <v>1</v>
      </c>
      <c r="L1884" s="12">
        <v>2</v>
      </c>
      <c r="M1884" s="54">
        <f t="shared" si="246"/>
        <v>2</v>
      </c>
      <c r="N1884" s="13">
        <f t="shared" si="243"/>
        <v>2.8</v>
      </c>
      <c r="O1884" s="14">
        <f t="shared" si="244"/>
        <v>5.333333333333333</v>
      </c>
      <c r="P1884" s="15"/>
      <c r="Q1884" s="16">
        <v>4</v>
      </c>
      <c r="R1884" s="72">
        <f t="shared" si="241"/>
        <v>1.333333333333333</v>
      </c>
      <c r="S1884" s="19" t="s">
        <v>15</v>
      </c>
      <c r="T1884" s="17">
        <f t="shared" si="245"/>
        <v>1.2000000000000002</v>
      </c>
      <c r="U1884" s="18" t="s">
        <v>15</v>
      </c>
      <c r="V1884" s="83"/>
      <c r="W1884" s="39" t="s">
        <v>6828</v>
      </c>
      <c r="X1884" s="85">
        <f t="shared" si="247"/>
        <v>14</v>
      </c>
      <c r="Y1884" s="85">
        <f t="shared" si="248"/>
        <v>26.666666666666664</v>
      </c>
      <c r="Z1884" s="85">
        <f>VLOOKUP(A:A,[1]周转天数!$A$1:$N$65536,14,0)</f>
        <v>20</v>
      </c>
    </row>
    <row r="1885" spans="1:26" ht="15" x14ac:dyDescent="0.25">
      <c r="A1885" s="87" t="s">
        <v>1908</v>
      </c>
      <c r="B1885" s="65" t="s">
        <v>7111</v>
      </c>
      <c r="C1885" s="63" t="s">
        <v>24</v>
      </c>
      <c r="D1885" s="7" t="s">
        <v>22</v>
      </c>
      <c r="E1885" s="7">
        <v>1</v>
      </c>
      <c r="F1885" s="7">
        <v>3</v>
      </c>
      <c r="G1885" s="40" t="s">
        <v>4700</v>
      </c>
      <c r="H1885" s="68">
        <v>0.26666666666666666</v>
      </c>
      <c r="I1885" s="9">
        <v>10</v>
      </c>
      <c r="J1885" s="10">
        <f t="shared" si="242"/>
        <v>2.6666666666666665</v>
      </c>
      <c r="K1885" s="11">
        <v>1</v>
      </c>
      <c r="L1885" s="12">
        <v>2</v>
      </c>
      <c r="M1885" s="54">
        <f t="shared" si="246"/>
        <v>2</v>
      </c>
      <c r="N1885" s="13">
        <f t="shared" si="243"/>
        <v>2.8</v>
      </c>
      <c r="O1885" s="14">
        <f t="shared" si="244"/>
        <v>5.333333333333333</v>
      </c>
      <c r="P1885" s="15"/>
      <c r="Q1885" s="16">
        <v>4</v>
      </c>
      <c r="R1885" s="72">
        <f t="shared" si="241"/>
        <v>1.333333333333333</v>
      </c>
      <c r="S1885" s="19" t="s">
        <v>15</v>
      </c>
      <c r="T1885" s="17">
        <f t="shared" si="245"/>
        <v>1.2000000000000002</v>
      </c>
      <c r="U1885" s="18" t="s">
        <v>15</v>
      </c>
      <c r="V1885" s="83"/>
      <c r="W1885" s="39" t="s">
        <v>4985</v>
      </c>
      <c r="X1885" s="85">
        <f t="shared" si="247"/>
        <v>32.199999999999996</v>
      </c>
      <c r="Y1885" s="85">
        <f t="shared" si="248"/>
        <v>61.333333333333329</v>
      </c>
      <c r="Z1885" s="85">
        <f>VLOOKUP(A:A,[1]周转天数!$A$1:$N$65536,14,0)</f>
        <v>46</v>
      </c>
    </row>
    <row r="1886" spans="1:26" ht="15" x14ac:dyDescent="0.25">
      <c r="A1886" s="87" t="s">
        <v>1909</v>
      </c>
      <c r="B1886" s="65" t="s">
        <v>7112</v>
      </c>
      <c r="C1886" s="63" t="s">
        <v>20</v>
      </c>
      <c r="D1886" s="7" t="s">
        <v>22</v>
      </c>
      <c r="E1886" s="7">
        <v>1</v>
      </c>
      <c r="F1886" s="7">
        <v>3</v>
      </c>
      <c r="G1886" s="40" t="s">
        <v>4640</v>
      </c>
      <c r="H1886" s="68">
        <v>0.26666666666666666</v>
      </c>
      <c r="I1886" s="9">
        <v>10</v>
      </c>
      <c r="J1886" s="10">
        <f t="shared" si="242"/>
        <v>2.6666666666666665</v>
      </c>
      <c r="K1886" s="11">
        <v>1</v>
      </c>
      <c r="L1886" s="12">
        <v>2</v>
      </c>
      <c r="M1886" s="54">
        <f t="shared" si="246"/>
        <v>2</v>
      </c>
      <c r="N1886" s="13">
        <f t="shared" si="243"/>
        <v>2.8</v>
      </c>
      <c r="O1886" s="14">
        <f t="shared" si="244"/>
        <v>5.333333333333333</v>
      </c>
      <c r="P1886" s="15"/>
      <c r="Q1886" s="16">
        <v>4</v>
      </c>
      <c r="R1886" s="72">
        <f t="shared" si="241"/>
        <v>1.333333333333333</v>
      </c>
      <c r="S1886" s="19" t="s">
        <v>15</v>
      </c>
      <c r="T1886" s="17">
        <f t="shared" si="245"/>
        <v>1.2000000000000002</v>
      </c>
      <c r="U1886" s="18" t="s">
        <v>15</v>
      </c>
      <c r="V1886" s="83"/>
      <c r="W1886" s="39" t="s">
        <v>6319</v>
      </c>
      <c r="X1886" s="85">
        <f t="shared" si="247"/>
        <v>15.399999999999999</v>
      </c>
      <c r="Y1886" s="85">
        <f t="shared" si="248"/>
        <v>29.333333333333332</v>
      </c>
      <c r="Z1886" s="85">
        <f>VLOOKUP(A:A,[1]周转天数!$A$1:$N$65536,14,0)</f>
        <v>22</v>
      </c>
    </row>
    <row r="1887" spans="1:26" ht="15" x14ac:dyDescent="0.25">
      <c r="A1887" s="87" t="s">
        <v>1910</v>
      </c>
      <c r="B1887" s="65" t="s">
        <v>7113</v>
      </c>
      <c r="C1887" s="63" t="s">
        <v>19</v>
      </c>
      <c r="D1887" s="7" t="s">
        <v>22</v>
      </c>
      <c r="E1887" s="7">
        <v>1</v>
      </c>
      <c r="F1887" s="7">
        <v>3</v>
      </c>
      <c r="G1887" s="40" t="s">
        <v>4636</v>
      </c>
      <c r="H1887" s="68">
        <v>0.26666666666666666</v>
      </c>
      <c r="I1887" s="9">
        <v>10</v>
      </c>
      <c r="J1887" s="10">
        <f t="shared" si="242"/>
        <v>2.6666666666666665</v>
      </c>
      <c r="K1887" s="11">
        <v>1</v>
      </c>
      <c r="L1887" s="12">
        <v>2</v>
      </c>
      <c r="M1887" s="54">
        <f t="shared" si="246"/>
        <v>2</v>
      </c>
      <c r="N1887" s="13">
        <f t="shared" si="243"/>
        <v>2.8</v>
      </c>
      <c r="O1887" s="14">
        <f t="shared" si="244"/>
        <v>5.333333333333333</v>
      </c>
      <c r="P1887" s="15"/>
      <c r="Q1887" s="16">
        <v>4</v>
      </c>
      <c r="R1887" s="72">
        <f t="shared" si="241"/>
        <v>1.333333333333333</v>
      </c>
      <c r="S1887" s="19" t="s">
        <v>15</v>
      </c>
      <c r="T1887" s="17">
        <f t="shared" si="245"/>
        <v>1.2000000000000002</v>
      </c>
      <c r="U1887" s="18" t="s">
        <v>15</v>
      </c>
      <c r="V1887" s="83"/>
      <c r="W1887" s="39" t="s">
        <v>5009</v>
      </c>
      <c r="X1887" s="85">
        <f t="shared" si="247"/>
        <v>8.3999999999999986</v>
      </c>
      <c r="Y1887" s="85">
        <f t="shared" si="248"/>
        <v>16</v>
      </c>
      <c r="Z1887" s="85">
        <f>VLOOKUP(A:A,[1]周转天数!$A$1:$N$65536,14,0)</f>
        <v>12</v>
      </c>
    </row>
    <row r="1888" spans="1:26" ht="15" x14ac:dyDescent="0.25">
      <c r="A1888" s="87" t="s">
        <v>1911</v>
      </c>
      <c r="B1888" s="65" t="s">
        <v>7114</v>
      </c>
      <c r="C1888" s="63" t="s">
        <v>5147</v>
      </c>
      <c r="D1888" s="7" t="s">
        <v>22</v>
      </c>
      <c r="E1888" s="7">
        <v>1</v>
      </c>
      <c r="F1888" s="7">
        <v>3</v>
      </c>
      <c r="G1888" s="40" t="s">
        <v>4645</v>
      </c>
      <c r="H1888" s="68">
        <v>0.26666666666666666</v>
      </c>
      <c r="I1888" s="9">
        <v>10</v>
      </c>
      <c r="J1888" s="10">
        <f t="shared" si="242"/>
        <v>2.6666666666666665</v>
      </c>
      <c r="K1888" s="11">
        <v>1</v>
      </c>
      <c r="L1888" s="12">
        <v>2</v>
      </c>
      <c r="M1888" s="54">
        <f t="shared" si="246"/>
        <v>2</v>
      </c>
      <c r="N1888" s="13">
        <f t="shared" si="243"/>
        <v>2.8</v>
      </c>
      <c r="O1888" s="14">
        <f t="shared" si="244"/>
        <v>5.333333333333333</v>
      </c>
      <c r="P1888" s="15"/>
      <c r="Q1888" s="16">
        <v>4</v>
      </c>
      <c r="R1888" s="72">
        <f t="shared" si="241"/>
        <v>1.333333333333333</v>
      </c>
      <c r="S1888" s="19" t="s">
        <v>15</v>
      </c>
      <c r="T1888" s="17">
        <f t="shared" si="245"/>
        <v>1.2000000000000002</v>
      </c>
      <c r="U1888" s="18" t="s">
        <v>15</v>
      </c>
      <c r="V1888" s="83"/>
      <c r="W1888" s="39" t="s">
        <v>5054</v>
      </c>
      <c r="X1888" s="85">
        <f t="shared" si="247"/>
        <v>14</v>
      </c>
      <c r="Y1888" s="85">
        <f t="shared" si="248"/>
        <v>26.666666666666664</v>
      </c>
      <c r="Z1888" s="85">
        <f>VLOOKUP(A:A,[1]周转天数!$A$1:$N$65536,14,0)</f>
        <v>20</v>
      </c>
    </row>
    <row r="1889" spans="1:26" ht="15" x14ac:dyDescent="0.25">
      <c r="A1889" s="87" t="s">
        <v>1912</v>
      </c>
      <c r="B1889" s="65" t="s">
        <v>7115</v>
      </c>
      <c r="C1889" s="63" t="s">
        <v>4987</v>
      </c>
      <c r="D1889" s="7" t="s">
        <v>22</v>
      </c>
      <c r="E1889" s="7">
        <v>1</v>
      </c>
      <c r="F1889" s="7">
        <v>3</v>
      </c>
      <c r="G1889" s="40" t="s">
        <v>4685</v>
      </c>
      <c r="H1889" s="68">
        <v>0.26666666666666666</v>
      </c>
      <c r="I1889" s="9">
        <v>10</v>
      </c>
      <c r="J1889" s="10">
        <f t="shared" si="242"/>
        <v>2.6666666666666665</v>
      </c>
      <c r="K1889" s="11">
        <v>1</v>
      </c>
      <c r="L1889" s="12">
        <v>2</v>
      </c>
      <c r="M1889" s="54">
        <f t="shared" si="246"/>
        <v>2</v>
      </c>
      <c r="N1889" s="13">
        <f t="shared" si="243"/>
        <v>2.8</v>
      </c>
      <c r="O1889" s="14">
        <f t="shared" si="244"/>
        <v>5.333333333333333</v>
      </c>
      <c r="P1889" s="15"/>
      <c r="Q1889" s="16">
        <v>4</v>
      </c>
      <c r="R1889" s="72">
        <f t="shared" si="241"/>
        <v>1.333333333333333</v>
      </c>
      <c r="S1889" s="19" t="s">
        <v>15</v>
      </c>
      <c r="T1889" s="17">
        <f t="shared" si="245"/>
        <v>1.2000000000000002</v>
      </c>
      <c r="U1889" s="18" t="s">
        <v>15</v>
      </c>
      <c r="V1889" s="83"/>
      <c r="W1889" s="39" t="s">
        <v>4994</v>
      </c>
      <c r="X1889" s="85">
        <f t="shared" si="247"/>
        <v>42</v>
      </c>
      <c r="Y1889" s="85">
        <f t="shared" si="248"/>
        <v>80</v>
      </c>
      <c r="Z1889" s="85">
        <f>VLOOKUP(A:A,[1]周转天数!$A$1:$N$65536,14,0)</f>
        <v>60</v>
      </c>
    </row>
    <row r="1890" spans="1:26" ht="15" x14ac:dyDescent="0.25">
      <c r="A1890" s="87" t="s">
        <v>1913</v>
      </c>
      <c r="B1890" s="65" t="s">
        <v>7116</v>
      </c>
      <c r="C1890" s="63" t="s">
        <v>19</v>
      </c>
      <c r="D1890" s="7" t="s">
        <v>22</v>
      </c>
      <c r="E1890" s="7">
        <v>1</v>
      </c>
      <c r="F1890" s="7">
        <v>3</v>
      </c>
      <c r="G1890" s="40" t="s">
        <v>4637</v>
      </c>
      <c r="H1890" s="68">
        <v>0.26666666666666666</v>
      </c>
      <c r="I1890" s="9">
        <v>10</v>
      </c>
      <c r="J1890" s="10">
        <f t="shared" si="242"/>
        <v>2.6666666666666665</v>
      </c>
      <c r="K1890" s="11">
        <v>1</v>
      </c>
      <c r="L1890" s="12">
        <v>2</v>
      </c>
      <c r="M1890" s="54">
        <f t="shared" si="246"/>
        <v>2</v>
      </c>
      <c r="N1890" s="13">
        <f t="shared" si="243"/>
        <v>2.8</v>
      </c>
      <c r="O1890" s="14">
        <f t="shared" si="244"/>
        <v>5.333333333333333</v>
      </c>
      <c r="P1890" s="15"/>
      <c r="Q1890" s="16">
        <v>4</v>
      </c>
      <c r="R1890" s="72">
        <f t="shared" si="241"/>
        <v>1.333333333333333</v>
      </c>
      <c r="S1890" s="19" t="s">
        <v>15</v>
      </c>
      <c r="T1890" s="17">
        <f t="shared" si="245"/>
        <v>1.2000000000000002</v>
      </c>
      <c r="U1890" s="18" t="s">
        <v>15</v>
      </c>
      <c r="V1890" s="83"/>
      <c r="W1890" s="39" t="s">
        <v>5013</v>
      </c>
      <c r="X1890" s="85">
        <f t="shared" si="247"/>
        <v>5.6</v>
      </c>
      <c r="Y1890" s="85">
        <f t="shared" si="248"/>
        <v>10.666666666666666</v>
      </c>
      <c r="Z1890" s="85">
        <f>VLOOKUP(A:A,[1]周转天数!$A$1:$N$65536,14,0)</f>
        <v>8</v>
      </c>
    </row>
    <row r="1891" spans="1:26" ht="15" x14ac:dyDescent="0.25">
      <c r="A1891" s="87" t="s">
        <v>1914</v>
      </c>
      <c r="B1891" s="65" t="s">
        <v>7117</v>
      </c>
      <c r="C1891" s="63" t="s">
        <v>4987</v>
      </c>
      <c r="D1891" s="7" t="s">
        <v>22</v>
      </c>
      <c r="E1891" s="7">
        <v>1</v>
      </c>
      <c r="F1891" s="7">
        <v>3</v>
      </c>
      <c r="G1891" s="40" t="s">
        <v>4731</v>
      </c>
      <c r="H1891" s="68">
        <v>0.26666666666666666</v>
      </c>
      <c r="I1891" s="9">
        <v>10</v>
      </c>
      <c r="J1891" s="10">
        <f t="shared" si="242"/>
        <v>2.6666666666666665</v>
      </c>
      <c r="K1891" s="11">
        <v>1</v>
      </c>
      <c r="L1891" s="12">
        <v>2</v>
      </c>
      <c r="M1891" s="54">
        <f t="shared" si="246"/>
        <v>2</v>
      </c>
      <c r="N1891" s="13">
        <f t="shared" si="243"/>
        <v>2.8</v>
      </c>
      <c r="O1891" s="14">
        <f t="shared" si="244"/>
        <v>5.333333333333333</v>
      </c>
      <c r="P1891" s="15"/>
      <c r="Q1891" s="16">
        <v>4</v>
      </c>
      <c r="R1891" s="72">
        <f t="shared" si="241"/>
        <v>1.333333333333333</v>
      </c>
      <c r="S1891" s="19" t="s">
        <v>15</v>
      </c>
      <c r="T1891" s="17">
        <f t="shared" si="245"/>
        <v>1.2000000000000002</v>
      </c>
      <c r="U1891" s="18" t="s">
        <v>15</v>
      </c>
      <c r="V1891" s="83"/>
      <c r="W1891" s="39" t="s">
        <v>5581</v>
      </c>
      <c r="X1891" s="85">
        <f t="shared" si="247"/>
        <v>20.16</v>
      </c>
      <c r="Y1891" s="85">
        <f t="shared" si="248"/>
        <v>38.4</v>
      </c>
      <c r="Z1891" s="85">
        <f>VLOOKUP(A:A,[1]周转天数!$A$1:$N$65536,14,0)</f>
        <v>28.8</v>
      </c>
    </row>
    <row r="1892" spans="1:26" ht="15" x14ac:dyDescent="0.25">
      <c r="A1892" s="87" t="s">
        <v>1915</v>
      </c>
      <c r="B1892" s="65" t="s">
        <v>7118</v>
      </c>
      <c r="C1892" s="63" t="s">
        <v>19</v>
      </c>
      <c r="D1892" s="7" t="s">
        <v>22</v>
      </c>
      <c r="E1892" s="7">
        <v>1</v>
      </c>
      <c r="F1892" s="7">
        <v>3</v>
      </c>
      <c r="G1892" s="40" t="s">
        <v>4695</v>
      </c>
      <c r="H1892" s="68">
        <v>0.26666666666666666</v>
      </c>
      <c r="I1892" s="9">
        <v>10</v>
      </c>
      <c r="J1892" s="10">
        <f t="shared" si="242"/>
        <v>2.6666666666666665</v>
      </c>
      <c r="K1892" s="11">
        <v>1</v>
      </c>
      <c r="L1892" s="12">
        <v>2</v>
      </c>
      <c r="M1892" s="54">
        <f t="shared" si="246"/>
        <v>2</v>
      </c>
      <c r="N1892" s="13">
        <f t="shared" si="243"/>
        <v>2.8</v>
      </c>
      <c r="O1892" s="14">
        <f t="shared" si="244"/>
        <v>5.333333333333333</v>
      </c>
      <c r="P1892" s="15"/>
      <c r="Q1892" s="16">
        <v>4</v>
      </c>
      <c r="R1892" s="72">
        <f t="shared" si="241"/>
        <v>1.333333333333333</v>
      </c>
      <c r="S1892" s="19" t="s">
        <v>15</v>
      </c>
      <c r="T1892" s="17">
        <f t="shared" si="245"/>
        <v>1.2000000000000002</v>
      </c>
      <c r="U1892" s="18" t="s">
        <v>15</v>
      </c>
      <c r="V1892" s="83"/>
      <c r="W1892" s="39" t="s">
        <v>5181</v>
      </c>
      <c r="X1892" s="85">
        <f t="shared" si="247"/>
        <v>50.4</v>
      </c>
      <c r="Y1892" s="85">
        <f t="shared" si="248"/>
        <v>96</v>
      </c>
      <c r="Z1892" s="85">
        <f>VLOOKUP(A:A,[1]周转天数!$A$1:$N$65536,14,0)</f>
        <v>72</v>
      </c>
    </row>
    <row r="1893" spans="1:26" ht="15" x14ac:dyDescent="0.25">
      <c r="A1893" s="87" t="s">
        <v>1916</v>
      </c>
      <c r="B1893" s="65" t="s">
        <v>7119</v>
      </c>
      <c r="C1893" s="63" t="s">
        <v>20</v>
      </c>
      <c r="D1893" s="7" t="s">
        <v>22</v>
      </c>
      <c r="E1893" s="7">
        <v>1</v>
      </c>
      <c r="F1893" s="7">
        <v>3</v>
      </c>
      <c r="G1893" s="40" t="s">
        <v>4814</v>
      </c>
      <c r="H1893" s="68">
        <v>0.26666666666666666</v>
      </c>
      <c r="I1893" s="9">
        <v>10</v>
      </c>
      <c r="J1893" s="10">
        <f t="shared" si="242"/>
        <v>2.6666666666666665</v>
      </c>
      <c r="K1893" s="11">
        <v>1</v>
      </c>
      <c r="L1893" s="12">
        <v>2</v>
      </c>
      <c r="M1893" s="54">
        <f t="shared" si="246"/>
        <v>2</v>
      </c>
      <c r="N1893" s="13">
        <f t="shared" si="243"/>
        <v>2.8</v>
      </c>
      <c r="O1893" s="14">
        <f t="shared" si="244"/>
        <v>5.333333333333333</v>
      </c>
      <c r="P1893" s="15"/>
      <c r="Q1893" s="16">
        <v>4</v>
      </c>
      <c r="R1893" s="72">
        <f t="shared" si="241"/>
        <v>1.333333333333333</v>
      </c>
      <c r="S1893" s="19" t="s">
        <v>15</v>
      </c>
      <c r="T1893" s="17">
        <f t="shared" si="245"/>
        <v>1.2000000000000002</v>
      </c>
      <c r="U1893" s="18" t="s">
        <v>15</v>
      </c>
      <c r="V1893" s="83"/>
      <c r="W1893" s="39" t="s">
        <v>7120</v>
      </c>
      <c r="X1893" s="85">
        <f t="shared" si="247"/>
        <v>638.4</v>
      </c>
      <c r="Y1893" s="85">
        <f t="shared" si="248"/>
        <v>1216</v>
      </c>
      <c r="Z1893" s="85">
        <f>VLOOKUP(A:A,[1]周转天数!$A$1:$N$65536,14,0)</f>
        <v>912</v>
      </c>
    </row>
    <row r="1894" spans="1:26" ht="15" x14ac:dyDescent="0.25">
      <c r="A1894" s="87" t="s">
        <v>1917</v>
      </c>
      <c r="B1894" s="65" t="s">
        <v>7121</v>
      </c>
      <c r="C1894" s="63" t="s">
        <v>19</v>
      </c>
      <c r="D1894" s="7" t="s">
        <v>22</v>
      </c>
      <c r="E1894" s="7">
        <v>1</v>
      </c>
      <c r="F1894" s="7">
        <v>3</v>
      </c>
      <c r="G1894" s="40" t="s">
        <v>4652</v>
      </c>
      <c r="H1894" s="68">
        <v>0.26666666666666666</v>
      </c>
      <c r="I1894" s="9">
        <v>10</v>
      </c>
      <c r="J1894" s="10">
        <f t="shared" si="242"/>
        <v>2.6666666666666665</v>
      </c>
      <c r="K1894" s="11">
        <v>1</v>
      </c>
      <c r="L1894" s="12">
        <v>2</v>
      </c>
      <c r="M1894" s="54">
        <f t="shared" si="246"/>
        <v>2</v>
      </c>
      <c r="N1894" s="13">
        <f t="shared" si="243"/>
        <v>2.8</v>
      </c>
      <c r="O1894" s="14">
        <f t="shared" si="244"/>
        <v>5.333333333333333</v>
      </c>
      <c r="P1894" s="15"/>
      <c r="Q1894" s="16">
        <v>4</v>
      </c>
      <c r="R1894" s="72">
        <f t="shared" si="241"/>
        <v>1.333333333333333</v>
      </c>
      <c r="S1894" s="19" t="s">
        <v>15</v>
      </c>
      <c r="T1894" s="17">
        <f t="shared" si="245"/>
        <v>1.2000000000000002</v>
      </c>
      <c r="U1894" s="18" t="s">
        <v>15</v>
      </c>
      <c r="V1894" s="83"/>
      <c r="W1894" s="39" t="s">
        <v>5181</v>
      </c>
      <c r="X1894" s="85">
        <f t="shared" si="247"/>
        <v>33.599999999999994</v>
      </c>
      <c r="Y1894" s="85">
        <f t="shared" si="248"/>
        <v>64</v>
      </c>
      <c r="Z1894" s="85">
        <f>VLOOKUP(A:A,[1]周转天数!$A$1:$N$65536,14,0)</f>
        <v>48</v>
      </c>
    </row>
    <row r="1895" spans="1:26" ht="15" x14ac:dyDescent="0.25">
      <c r="A1895" s="87" t="s">
        <v>1918</v>
      </c>
      <c r="B1895" s="65" t="s">
        <v>7122</v>
      </c>
      <c r="C1895" s="63" t="s">
        <v>25</v>
      </c>
      <c r="D1895" s="7" t="s">
        <v>22</v>
      </c>
      <c r="E1895" s="7">
        <v>1</v>
      </c>
      <c r="F1895" s="7">
        <v>3</v>
      </c>
      <c r="G1895" s="40" t="s">
        <v>4672</v>
      </c>
      <c r="H1895" s="68">
        <v>0.26666666666666666</v>
      </c>
      <c r="I1895" s="9">
        <v>10</v>
      </c>
      <c r="J1895" s="10">
        <f t="shared" si="242"/>
        <v>2.6666666666666665</v>
      </c>
      <c r="K1895" s="11">
        <v>1</v>
      </c>
      <c r="L1895" s="12">
        <v>2</v>
      </c>
      <c r="M1895" s="54">
        <f t="shared" si="246"/>
        <v>2</v>
      </c>
      <c r="N1895" s="13">
        <f t="shared" si="243"/>
        <v>2.8</v>
      </c>
      <c r="O1895" s="14">
        <f t="shared" si="244"/>
        <v>5.333333333333333</v>
      </c>
      <c r="P1895" s="15"/>
      <c r="Q1895" s="16">
        <v>4</v>
      </c>
      <c r="R1895" s="72">
        <f t="shared" si="241"/>
        <v>1.333333333333333</v>
      </c>
      <c r="S1895" s="19" t="s">
        <v>15</v>
      </c>
      <c r="T1895" s="17">
        <f t="shared" si="245"/>
        <v>1.2000000000000002</v>
      </c>
      <c r="U1895" s="18" t="s">
        <v>15</v>
      </c>
      <c r="V1895" s="83"/>
      <c r="W1895" s="39" t="s">
        <v>5006</v>
      </c>
      <c r="X1895" s="85">
        <f t="shared" si="247"/>
        <v>28</v>
      </c>
      <c r="Y1895" s="85">
        <f t="shared" si="248"/>
        <v>53.333333333333329</v>
      </c>
      <c r="Z1895" s="85">
        <f>VLOOKUP(A:A,[1]周转天数!$A$1:$N$65536,14,0)</f>
        <v>40</v>
      </c>
    </row>
    <row r="1896" spans="1:26" ht="15" x14ac:dyDescent="0.25">
      <c r="A1896" s="87" t="s">
        <v>1919</v>
      </c>
      <c r="B1896" s="65" t="s">
        <v>7123</v>
      </c>
      <c r="C1896" s="63" t="s">
        <v>4624</v>
      </c>
      <c r="D1896" s="7" t="s">
        <v>22</v>
      </c>
      <c r="E1896" s="7">
        <v>1</v>
      </c>
      <c r="F1896" s="7">
        <v>3</v>
      </c>
      <c r="G1896" s="40" t="s">
        <v>4669</v>
      </c>
      <c r="H1896" s="68">
        <v>0.24733333333333332</v>
      </c>
      <c r="I1896" s="9">
        <v>10</v>
      </c>
      <c r="J1896" s="10">
        <f t="shared" si="242"/>
        <v>2.4733333333333332</v>
      </c>
      <c r="K1896" s="11">
        <v>1</v>
      </c>
      <c r="L1896" s="12">
        <v>2</v>
      </c>
      <c r="M1896" s="54">
        <f t="shared" si="246"/>
        <v>2</v>
      </c>
      <c r="N1896" s="13">
        <f t="shared" si="243"/>
        <v>2.742</v>
      </c>
      <c r="O1896" s="14">
        <f t="shared" si="244"/>
        <v>4.9466666666666663</v>
      </c>
      <c r="P1896" s="15"/>
      <c r="Q1896" s="16">
        <v>3.71</v>
      </c>
      <c r="R1896" s="72">
        <f t="shared" si="241"/>
        <v>1.2366666666666664</v>
      </c>
      <c r="S1896" s="19" t="s">
        <v>15</v>
      </c>
      <c r="T1896" s="17">
        <f t="shared" si="245"/>
        <v>0.96799999999999997</v>
      </c>
      <c r="U1896" s="18" t="s">
        <v>15</v>
      </c>
      <c r="V1896" s="83"/>
      <c r="W1896" s="39" t="s">
        <v>7124</v>
      </c>
      <c r="X1896" s="85">
        <f t="shared" si="247"/>
        <v>137.1</v>
      </c>
      <c r="Y1896" s="85">
        <f t="shared" si="248"/>
        <v>247.33333333333331</v>
      </c>
      <c r="Z1896" s="85">
        <f>VLOOKUP(A:A,[1]周转天数!$A$1:$N$65536,14,0)</f>
        <v>185.5</v>
      </c>
    </row>
    <row r="1897" spans="1:26" ht="15" x14ac:dyDescent="0.25">
      <c r="A1897" s="87" t="s">
        <v>1920</v>
      </c>
      <c r="B1897" s="65" t="s">
        <v>7125</v>
      </c>
      <c r="C1897" s="63" t="s">
        <v>5284</v>
      </c>
      <c r="D1897" s="7" t="s">
        <v>22</v>
      </c>
      <c r="E1897" s="7">
        <v>1</v>
      </c>
      <c r="F1897" s="7">
        <v>3</v>
      </c>
      <c r="G1897" s="40" t="s">
        <v>4654</v>
      </c>
      <c r="H1897" s="68">
        <v>0.20000000000000004</v>
      </c>
      <c r="I1897" s="9">
        <v>10</v>
      </c>
      <c r="J1897" s="10">
        <f t="shared" si="242"/>
        <v>2.0000000000000004</v>
      </c>
      <c r="K1897" s="11">
        <v>1</v>
      </c>
      <c r="L1897" s="12">
        <v>2</v>
      </c>
      <c r="M1897" s="54">
        <f t="shared" si="246"/>
        <v>2</v>
      </c>
      <c r="N1897" s="13">
        <f t="shared" si="243"/>
        <v>2.6</v>
      </c>
      <c r="O1897" s="14">
        <f t="shared" si="244"/>
        <v>4.0000000000000009</v>
      </c>
      <c r="P1897" s="15"/>
      <c r="Q1897" s="16">
        <v>3</v>
      </c>
      <c r="R1897" s="72">
        <f t="shared" si="241"/>
        <v>1.0000000000000009</v>
      </c>
      <c r="S1897" s="19" t="s">
        <v>15</v>
      </c>
      <c r="T1897" s="17">
        <f t="shared" si="245"/>
        <v>0.39999999999999991</v>
      </c>
      <c r="U1897" s="18" t="s">
        <v>15</v>
      </c>
      <c r="V1897" s="83"/>
      <c r="W1897" s="39" t="s">
        <v>5188</v>
      </c>
      <c r="X1897" s="85">
        <f t="shared" si="247"/>
        <v>33.28</v>
      </c>
      <c r="Y1897" s="85">
        <f t="shared" si="248"/>
        <v>51.200000000000017</v>
      </c>
      <c r="Z1897" s="85">
        <f>VLOOKUP(A:A,[1]周转天数!$A$1:$N$65536,14,0)</f>
        <v>38.400000000000006</v>
      </c>
    </row>
    <row r="1898" spans="1:26" ht="15" x14ac:dyDescent="0.25">
      <c r="A1898" s="87" t="s">
        <v>1921</v>
      </c>
      <c r="B1898" s="65" t="s">
        <v>7126</v>
      </c>
      <c r="C1898" s="63" t="s">
        <v>5064</v>
      </c>
      <c r="D1898" s="7" t="s">
        <v>22</v>
      </c>
      <c r="E1898" s="7">
        <v>1</v>
      </c>
      <c r="F1898" s="7">
        <v>3</v>
      </c>
      <c r="G1898" s="40" t="s">
        <v>4654</v>
      </c>
      <c r="H1898" s="68">
        <v>0.20000000000000004</v>
      </c>
      <c r="I1898" s="9">
        <v>10</v>
      </c>
      <c r="J1898" s="10">
        <f t="shared" si="242"/>
        <v>2.0000000000000004</v>
      </c>
      <c r="K1898" s="11">
        <v>1</v>
      </c>
      <c r="L1898" s="12">
        <v>2</v>
      </c>
      <c r="M1898" s="54">
        <f t="shared" si="246"/>
        <v>2</v>
      </c>
      <c r="N1898" s="13">
        <f t="shared" si="243"/>
        <v>2.6</v>
      </c>
      <c r="O1898" s="14">
        <f t="shared" si="244"/>
        <v>4.0000000000000009</v>
      </c>
      <c r="P1898" s="15"/>
      <c r="Q1898" s="16">
        <v>3</v>
      </c>
      <c r="R1898" s="72">
        <f t="shared" si="241"/>
        <v>1.0000000000000009</v>
      </c>
      <c r="S1898" s="19" t="s">
        <v>15</v>
      </c>
      <c r="T1898" s="17">
        <f t="shared" si="245"/>
        <v>0.39999999999999991</v>
      </c>
      <c r="U1898" s="18" t="s">
        <v>15</v>
      </c>
      <c r="V1898" s="83"/>
      <c r="W1898" s="39" t="s">
        <v>5382</v>
      </c>
      <c r="X1898" s="85">
        <f t="shared" si="247"/>
        <v>33.28</v>
      </c>
      <c r="Y1898" s="85">
        <f t="shared" si="248"/>
        <v>51.200000000000017</v>
      </c>
      <c r="Z1898" s="85">
        <f>VLOOKUP(A:A,[1]周转天数!$A$1:$N$65536,14,0)</f>
        <v>38.400000000000006</v>
      </c>
    </row>
    <row r="1899" spans="1:26" ht="15" x14ac:dyDescent="0.25">
      <c r="A1899" s="87" t="s">
        <v>1922</v>
      </c>
      <c r="B1899" s="65" t="s">
        <v>7127</v>
      </c>
      <c r="C1899" s="63" t="s">
        <v>5064</v>
      </c>
      <c r="D1899" s="7" t="s">
        <v>22</v>
      </c>
      <c r="E1899" s="7">
        <v>1</v>
      </c>
      <c r="F1899" s="7">
        <v>3</v>
      </c>
      <c r="G1899" s="40" t="s">
        <v>4716</v>
      </c>
      <c r="H1899" s="68">
        <v>0.20000000000000004</v>
      </c>
      <c r="I1899" s="9">
        <v>10</v>
      </c>
      <c r="J1899" s="10">
        <f t="shared" si="242"/>
        <v>2.0000000000000004</v>
      </c>
      <c r="K1899" s="11">
        <v>1</v>
      </c>
      <c r="L1899" s="12">
        <v>2</v>
      </c>
      <c r="M1899" s="54">
        <f t="shared" si="246"/>
        <v>2</v>
      </c>
      <c r="N1899" s="13">
        <f t="shared" si="243"/>
        <v>2.6</v>
      </c>
      <c r="O1899" s="14">
        <f t="shared" si="244"/>
        <v>4.0000000000000009</v>
      </c>
      <c r="P1899" s="15"/>
      <c r="Q1899" s="16">
        <v>3</v>
      </c>
      <c r="R1899" s="72">
        <f t="shared" si="241"/>
        <v>1.0000000000000009</v>
      </c>
      <c r="S1899" s="19" t="s">
        <v>15</v>
      </c>
      <c r="T1899" s="17">
        <f t="shared" si="245"/>
        <v>0.39999999999999991</v>
      </c>
      <c r="U1899" s="18" t="s">
        <v>15</v>
      </c>
      <c r="V1899" s="83"/>
      <c r="W1899" s="39" t="s">
        <v>5382</v>
      </c>
      <c r="X1899" s="85">
        <f t="shared" si="247"/>
        <v>38.480000000000004</v>
      </c>
      <c r="Y1899" s="85">
        <f t="shared" si="248"/>
        <v>59.200000000000017</v>
      </c>
      <c r="Z1899" s="85">
        <f>VLOOKUP(A:A,[1]周转天数!$A$1:$N$65536,14,0)</f>
        <v>44.400000000000006</v>
      </c>
    </row>
    <row r="1900" spans="1:26" ht="15" x14ac:dyDescent="0.25">
      <c r="A1900" s="87" t="s">
        <v>1923</v>
      </c>
      <c r="B1900" s="65" t="s">
        <v>7128</v>
      </c>
      <c r="C1900" s="63" t="s">
        <v>5103</v>
      </c>
      <c r="D1900" s="7" t="s">
        <v>22</v>
      </c>
      <c r="E1900" s="7">
        <v>1</v>
      </c>
      <c r="F1900" s="7">
        <v>3</v>
      </c>
      <c r="G1900" s="40" t="s">
        <v>4674</v>
      </c>
      <c r="H1900" s="68">
        <v>0.20000000000000004</v>
      </c>
      <c r="I1900" s="9">
        <v>10</v>
      </c>
      <c r="J1900" s="10">
        <f t="shared" si="242"/>
        <v>2.0000000000000004</v>
      </c>
      <c r="K1900" s="11">
        <v>1</v>
      </c>
      <c r="L1900" s="12">
        <v>2</v>
      </c>
      <c r="M1900" s="54">
        <f t="shared" si="246"/>
        <v>2</v>
      </c>
      <c r="N1900" s="13">
        <f t="shared" si="243"/>
        <v>2.6</v>
      </c>
      <c r="O1900" s="14">
        <f t="shared" si="244"/>
        <v>4.0000000000000009</v>
      </c>
      <c r="P1900" s="15"/>
      <c r="Q1900" s="16">
        <v>3</v>
      </c>
      <c r="R1900" s="72">
        <f t="shared" si="241"/>
        <v>1.0000000000000009</v>
      </c>
      <c r="S1900" s="19" t="s">
        <v>15</v>
      </c>
      <c r="T1900" s="17">
        <f t="shared" si="245"/>
        <v>0.39999999999999991</v>
      </c>
      <c r="U1900" s="18" t="s">
        <v>15</v>
      </c>
      <c r="V1900" s="83"/>
      <c r="W1900" s="39" t="s">
        <v>5268</v>
      </c>
      <c r="X1900" s="85">
        <f t="shared" si="247"/>
        <v>20.540000000000003</v>
      </c>
      <c r="Y1900" s="85">
        <f t="shared" si="248"/>
        <v>31.600000000000009</v>
      </c>
      <c r="Z1900" s="85">
        <f>VLOOKUP(A:A,[1]周转天数!$A$1:$N$65536,14,0)</f>
        <v>23.700000000000003</v>
      </c>
    </row>
    <row r="1901" spans="1:26" ht="15" x14ac:dyDescent="0.25">
      <c r="A1901" s="87" t="s">
        <v>1924</v>
      </c>
      <c r="B1901" s="65" t="s">
        <v>7129</v>
      </c>
      <c r="C1901" s="63" t="s">
        <v>21</v>
      </c>
      <c r="D1901" s="7" t="s">
        <v>22</v>
      </c>
      <c r="E1901" s="7">
        <v>1</v>
      </c>
      <c r="F1901" s="7">
        <v>3</v>
      </c>
      <c r="G1901" s="40" t="s">
        <v>4654</v>
      </c>
      <c r="H1901" s="68">
        <v>0.20000000000000004</v>
      </c>
      <c r="I1901" s="9">
        <v>10</v>
      </c>
      <c r="J1901" s="10">
        <f t="shared" si="242"/>
        <v>2.0000000000000004</v>
      </c>
      <c r="K1901" s="11">
        <v>1</v>
      </c>
      <c r="L1901" s="12">
        <v>2</v>
      </c>
      <c r="M1901" s="54">
        <f t="shared" si="246"/>
        <v>2</v>
      </c>
      <c r="N1901" s="13">
        <f t="shared" si="243"/>
        <v>2.6</v>
      </c>
      <c r="O1901" s="14">
        <f t="shared" si="244"/>
        <v>4.0000000000000009</v>
      </c>
      <c r="P1901" s="15"/>
      <c r="Q1901" s="16">
        <v>3</v>
      </c>
      <c r="R1901" s="72">
        <f t="shared" si="241"/>
        <v>1.0000000000000009</v>
      </c>
      <c r="S1901" s="19" t="s">
        <v>15</v>
      </c>
      <c r="T1901" s="17">
        <f t="shared" si="245"/>
        <v>0.39999999999999991</v>
      </c>
      <c r="U1901" s="18" t="s">
        <v>15</v>
      </c>
      <c r="V1901" s="83"/>
      <c r="W1901" s="39" t="s">
        <v>6584</v>
      </c>
      <c r="X1901" s="85">
        <f t="shared" si="247"/>
        <v>33.28</v>
      </c>
      <c r="Y1901" s="85">
        <f t="shared" si="248"/>
        <v>51.200000000000017</v>
      </c>
      <c r="Z1901" s="85">
        <f>VLOOKUP(A:A,[1]周转天数!$A$1:$N$65536,14,0)</f>
        <v>38.400000000000006</v>
      </c>
    </row>
    <row r="1902" spans="1:26" ht="15" x14ac:dyDescent="0.25">
      <c r="A1902" s="87" t="s">
        <v>1925</v>
      </c>
      <c r="B1902" s="65" t="s">
        <v>7130</v>
      </c>
      <c r="C1902" s="63" t="s">
        <v>21</v>
      </c>
      <c r="D1902" s="7" t="s">
        <v>22</v>
      </c>
      <c r="E1902" s="7">
        <v>1</v>
      </c>
      <c r="F1902" s="7">
        <v>3</v>
      </c>
      <c r="G1902" s="40" t="s">
        <v>4673</v>
      </c>
      <c r="H1902" s="68">
        <v>0.20000000000000004</v>
      </c>
      <c r="I1902" s="9">
        <v>10</v>
      </c>
      <c r="J1902" s="10">
        <f t="shared" si="242"/>
        <v>2.0000000000000004</v>
      </c>
      <c r="K1902" s="11">
        <v>1</v>
      </c>
      <c r="L1902" s="12">
        <v>2</v>
      </c>
      <c r="M1902" s="54">
        <f t="shared" si="246"/>
        <v>2</v>
      </c>
      <c r="N1902" s="13">
        <f t="shared" si="243"/>
        <v>2.6</v>
      </c>
      <c r="O1902" s="14">
        <f t="shared" si="244"/>
        <v>4.0000000000000009</v>
      </c>
      <c r="P1902" s="15"/>
      <c r="Q1902" s="16">
        <v>3</v>
      </c>
      <c r="R1902" s="72">
        <f t="shared" si="241"/>
        <v>1.0000000000000009</v>
      </c>
      <c r="S1902" s="19" t="s">
        <v>15</v>
      </c>
      <c r="T1902" s="17">
        <f t="shared" si="245"/>
        <v>0.39999999999999991</v>
      </c>
      <c r="U1902" s="18" t="s">
        <v>15</v>
      </c>
      <c r="V1902" s="83"/>
      <c r="W1902" s="39" t="s">
        <v>7131</v>
      </c>
      <c r="X1902" s="85">
        <f t="shared" si="247"/>
        <v>15.340000000000002</v>
      </c>
      <c r="Y1902" s="85">
        <f t="shared" si="248"/>
        <v>23.600000000000005</v>
      </c>
      <c r="Z1902" s="85">
        <f>VLOOKUP(A:A,[1]周转天数!$A$1:$N$65536,14,0)</f>
        <v>17.700000000000003</v>
      </c>
    </row>
    <row r="1903" spans="1:26" ht="15" x14ac:dyDescent="0.25">
      <c r="A1903" s="87" t="s">
        <v>1926</v>
      </c>
      <c r="B1903" s="65" t="s">
        <v>7132</v>
      </c>
      <c r="C1903" s="63" t="s">
        <v>5036</v>
      </c>
      <c r="D1903" s="7" t="s">
        <v>22</v>
      </c>
      <c r="E1903" s="7">
        <v>1</v>
      </c>
      <c r="F1903" s="7">
        <v>3</v>
      </c>
      <c r="G1903" s="40" t="s">
        <v>4716</v>
      </c>
      <c r="H1903" s="68">
        <v>0.20000000000000004</v>
      </c>
      <c r="I1903" s="9">
        <v>10</v>
      </c>
      <c r="J1903" s="10">
        <f t="shared" si="242"/>
        <v>2.0000000000000004</v>
      </c>
      <c r="K1903" s="11">
        <v>1</v>
      </c>
      <c r="L1903" s="12">
        <v>2</v>
      </c>
      <c r="M1903" s="54">
        <f t="shared" si="246"/>
        <v>2</v>
      </c>
      <c r="N1903" s="13">
        <f t="shared" si="243"/>
        <v>2.6</v>
      </c>
      <c r="O1903" s="14">
        <f t="shared" si="244"/>
        <v>4.0000000000000009</v>
      </c>
      <c r="P1903" s="15"/>
      <c r="Q1903" s="16">
        <v>3</v>
      </c>
      <c r="R1903" s="72">
        <f t="shared" si="241"/>
        <v>1.0000000000000009</v>
      </c>
      <c r="S1903" s="19" t="s">
        <v>15</v>
      </c>
      <c r="T1903" s="17">
        <f t="shared" si="245"/>
        <v>0.39999999999999991</v>
      </c>
      <c r="U1903" s="18" t="s">
        <v>15</v>
      </c>
      <c r="V1903" s="83"/>
      <c r="W1903" s="39" t="s">
        <v>5234</v>
      </c>
      <c r="X1903" s="85">
        <f t="shared" si="247"/>
        <v>38.480000000000004</v>
      </c>
      <c r="Y1903" s="85">
        <f t="shared" si="248"/>
        <v>59.200000000000017</v>
      </c>
      <c r="Z1903" s="85">
        <f>VLOOKUP(A:A,[1]周转天数!$A$1:$N$65536,14,0)</f>
        <v>44.400000000000006</v>
      </c>
    </row>
    <row r="1904" spans="1:26" ht="15" x14ac:dyDescent="0.25">
      <c r="A1904" s="87" t="s">
        <v>1927</v>
      </c>
      <c r="B1904" s="65" t="s">
        <v>7133</v>
      </c>
      <c r="C1904" s="63" t="s">
        <v>21</v>
      </c>
      <c r="D1904" s="7" t="s">
        <v>22</v>
      </c>
      <c r="E1904" s="7">
        <v>1</v>
      </c>
      <c r="F1904" s="7">
        <v>3</v>
      </c>
      <c r="G1904" s="40" t="s">
        <v>4675</v>
      </c>
      <c r="H1904" s="68">
        <v>0.20000000000000004</v>
      </c>
      <c r="I1904" s="9">
        <v>10</v>
      </c>
      <c r="J1904" s="10">
        <f t="shared" si="242"/>
        <v>2.0000000000000004</v>
      </c>
      <c r="K1904" s="11">
        <v>1</v>
      </c>
      <c r="L1904" s="12">
        <v>2</v>
      </c>
      <c r="M1904" s="54">
        <f t="shared" si="246"/>
        <v>2</v>
      </c>
      <c r="N1904" s="13">
        <f t="shared" si="243"/>
        <v>2.6</v>
      </c>
      <c r="O1904" s="14">
        <f t="shared" si="244"/>
        <v>4.0000000000000009</v>
      </c>
      <c r="P1904" s="15"/>
      <c r="Q1904" s="16">
        <v>3</v>
      </c>
      <c r="R1904" s="72">
        <f t="shared" ref="R1904:R1967" si="249">O1904-Q1904</f>
        <v>1.0000000000000009</v>
      </c>
      <c r="S1904" s="19" t="s">
        <v>15</v>
      </c>
      <c r="T1904" s="17">
        <f t="shared" si="245"/>
        <v>0.39999999999999991</v>
      </c>
      <c r="U1904" s="18" t="s">
        <v>15</v>
      </c>
      <c r="V1904" s="83"/>
      <c r="W1904" s="39" t="s">
        <v>7134</v>
      </c>
      <c r="X1904" s="85">
        <f t="shared" si="247"/>
        <v>41.080000000000005</v>
      </c>
      <c r="Y1904" s="85">
        <f t="shared" si="248"/>
        <v>63.200000000000017</v>
      </c>
      <c r="Z1904" s="85">
        <f>VLOOKUP(A:A,[1]周转天数!$A$1:$N$65536,14,0)</f>
        <v>47.400000000000006</v>
      </c>
    </row>
    <row r="1905" spans="1:26" ht="15" x14ac:dyDescent="0.25">
      <c r="A1905" s="87" t="s">
        <v>1928</v>
      </c>
      <c r="B1905" s="65" t="s">
        <v>7135</v>
      </c>
      <c r="C1905" s="63" t="s">
        <v>6069</v>
      </c>
      <c r="D1905" s="7" t="s">
        <v>22</v>
      </c>
      <c r="E1905" s="7">
        <v>1</v>
      </c>
      <c r="F1905" s="7">
        <v>3</v>
      </c>
      <c r="G1905" s="40" t="s">
        <v>4707</v>
      </c>
      <c r="H1905" s="68">
        <v>0.20000000000000004</v>
      </c>
      <c r="I1905" s="9">
        <v>10</v>
      </c>
      <c r="J1905" s="10">
        <f t="shared" si="242"/>
        <v>2.0000000000000004</v>
      </c>
      <c r="K1905" s="11">
        <v>1</v>
      </c>
      <c r="L1905" s="12">
        <v>2</v>
      </c>
      <c r="M1905" s="54">
        <f t="shared" si="246"/>
        <v>2</v>
      </c>
      <c r="N1905" s="13">
        <f t="shared" si="243"/>
        <v>2.6</v>
      </c>
      <c r="O1905" s="14">
        <f t="shared" si="244"/>
        <v>4.0000000000000009</v>
      </c>
      <c r="P1905" s="15"/>
      <c r="Q1905" s="16">
        <v>3</v>
      </c>
      <c r="R1905" s="72">
        <f t="shared" si="249"/>
        <v>1.0000000000000009</v>
      </c>
      <c r="S1905" s="19" t="s">
        <v>15</v>
      </c>
      <c r="T1905" s="17">
        <f t="shared" si="245"/>
        <v>0.39999999999999991</v>
      </c>
      <c r="U1905" s="18" t="s">
        <v>15</v>
      </c>
      <c r="V1905" s="83"/>
      <c r="W1905" s="39" t="s">
        <v>5227</v>
      </c>
      <c r="X1905" s="85">
        <f t="shared" si="247"/>
        <v>35.880000000000003</v>
      </c>
      <c r="Y1905" s="85">
        <f t="shared" si="248"/>
        <v>55.200000000000017</v>
      </c>
      <c r="Z1905" s="85">
        <f>VLOOKUP(A:A,[1]周转天数!$A$1:$N$65536,14,0)</f>
        <v>41.400000000000006</v>
      </c>
    </row>
    <row r="1906" spans="1:26" ht="15" x14ac:dyDescent="0.25">
      <c r="A1906" s="87" t="s">
        <v>1929</v>
      </c>
      <c r="B1906" s="65" t="s">
        <v>7136</v>
      </c>
      <c r="C1906" s="63" t="s">
        <v>25</v>
      </c>
      <c r="D1906" s="7" t="s">
        <v>22</v>
      </c>
      <c r="E1906" s="7">
        <v>1</v>
      </c>
      <c r="F1906" s="7">
        <v>3</v>
      </c>
      <c r="G1906" s="40" t="s">
        <v>4646</v>
      </c>
      <c r="H1906" s="68">
        <v>0.20000000000000004</v>
      </c>
      <c r="I1906" s="9">
        <v>10</v>
      </c>
      <c r="J1906" s="10">
        <f t="shared" si="242"/>
        <v>2.0000000000000004</v>
      </c>
      <c r="K1906" s="11">
        <v>1</v>
      </c>
      <c r="L1906" s="12">
        <v>2</v>
      </c>
      <c r="M1906" s="54">
        <f t="shared" si="246"/>
        <v>2</v>
      </c>
      <c r="N1906" s="13">
        <f t="shared" si="243"/>
        <v>2.6</v>
      </c>
      <c r="O1906" s="14">
        <f t="shared" si="244"/>
        <v>4.0000000000000009</v>
      </c>
      <c r="P1906" s="15"/>
      <c r="Q1906" s="16">
        <v>3</v>
      </c>
      <c r="R1906" s="72">
        <f t="shared" si="249"/>
        <v>1.0000000000000009</v>
      </c>
      <c r="S1906" s="19" t="s">
        <v>15</v>
      </c>
      <c r="T1906" s="17">
        <f t="shared" si="245"/>
        <v>0.39999999999999991</v>
      </c>
      <c r="U1906" s="18" t="s">
        <v>15</v>
      </c>
      <c r="V1906" s="83"/>
      <c r="W1906" s="39" t="s">
        <v>5156</v>
      </c>
      <c r="X1906" s="85">
        <f t="shared" si="247"/>
        <v>28.080000000000002</v>
      </c>
      <c r="Y1906" s="85">
        <f t="shared" si="248"/>
        <v>43.20000000000001</v>
      </c>
      <c r="Z1906" s="85">
        <f>VLOOKUP(A:A,[1]周转天数!$A$1:$N$65536,14,0)</f>
        <v>32.400000000000006</v>
      </c>
    </row>
    <row r="1907" spans="1:26" ht="15" x14ac:dyDescent="0.25">
      <c r="A1907" s="87" t="s">
        <v>1930</v>
      </c>
      <c r="B1907" s="65" t="s">
        <v>7137</v>
      </c>
      <c r="C1907" s="63" t="s">
        <v>19</v>
      </c>
      <c r="D1907" s="7" t="s">
        <v>22</v>
      </c>
      <c r="E1907" s="7">
        <v>1</v>
      </c>
      <c r="F1907" s="7">
        <v>3</v>
      </c>
      <c r="G1907" s="40" t="s">
        <v>4654</v>
      </c>
      <c r="H1907" s="68">
        <v>0.20000000000000004</v>
      </c>
      <c r="I1907" s="9">
        <v>10</v>
      </c>
      <c r="J1907" s="10">
        <f t="shared" si="242"/>
        <v>2.0000000000000004</v>
      </c>
      <c r="K1907" s="11">
        <v>1</v>
      </c>
      <c r="L1907" s="12">
        <v>2</v>
      </c>
      <c r="M1907" s="54">
        <f t="shared" si="246"/>
        <v>2</v>
      </c>
      <c r="N1907" s="13">
        <f t="shared" si="243"/>
        <v>2.6</v>
      </c>
      <c r="O1907" s="14">
        <f t="shared" si="244"/>
        <v>4.0000000000000009</v>
      </c>
      <c r="P1907" s="15"/>
      <c r="Q1907" s="16">
        <v>3</v>
      </c>
      <c r="R1907" s="72">
        <f t="shared" si="249"/>
        <v>1.0000000000000009</v>
      </c>
      <c r="S1907" s="19" t="s">
        <v>15</v>
      </c>
      <c r="T1907" s="17">
        <f t="shared" si="245"/>
        <v>0.39999999999999991</v>
      </c>
      <c r="U1907" s="18" t="s">
        <v>15</v>
      </c>
      <c r="V1907" s="83"/>
      <c r="W1907" s="39" t="s">
        <v>6066</v>
      </c>
      <c r="X1907" s="85">
        <f t="shared" si="247"/>
        <v>33.28</v>
      </c>
      <c r="Y1907" s="85">
        <f t="shared" si="248"/>
        <v>51.200000000000017</v>
      </c>
      <c r="Z1907" s="85">
        <f>VLOOKUP(A:A,[1]周转天数!$A$1:$N$65536,14,0)</f>
        <v>38.400000000000006</v>
      </c>
    </row>
    <row r="1908" spans="1:26" ht="15" x14ac:dyDescent="0.25">
      <c r="A1908" s="87" t="s">
        <v>1931</v>
      </c>
      <c r="B1908" s="65" t="s">
        <v>7138</v>
      </c>
      <c r="C1908" s="63" t="s">
        <v>19</v>
      </c>
      <c r="D1908" s="7" t="s">
        <v>22</v>
      </c>
      <c r="E1908" s="7">
        <v>1</v>
      </c>
      <c r="F1908" s="7">
        <v>3</v>
      </c>
      <c r="G1908" s="40" t="s">
        <v>4699</v>
      </c>
      <c r="H1908" s="68">
        <v>0.20000000000000004</v>
      </c>
      <c r="I1908" s="9">
        <v>10</v>
      </c>
      <c r="J1908" s="10">
        <f t="shared" si="242"/>
        <v>2.0000000000000004</v>
      </c>
      <c r="K1908" s="11">
        <v>1</v>
      </c>
      <c r="L1908" s="12">
        <v>2</v>
      </c>
      <c r="M1908" s="54">
        <f t="shared" si="246"/>
        <v>2</v>
      </c>
      <c r="N1908" s="13">
        <f t="shared" si="243"/>
        <v>2.6</v>
      </c>
      <c r="O1908" s="14">
        <f t="shared" si="244"/>
        <v>4.0000000000000009</v>
      </c>
      <c r="P1908" s="15"/>
      <c r="Q1908" s="16">
        <v>3</v>
      </c>
      <c r="R1908" s="72">
        <f t="shared" si="249"/>
        <v>1.0000000000000009</v>
      </c>
      <c r="S1908" s="19" t="s">
        <v>15</v>
      </c>
      <c r="T1908" s="17">
        <f t="shared" si="245"/>
        <v>0.39999999999999991</v>
      </c>
      <c r="U1908" s="18" t="s">
        <v>15</v>
      </c>
      <c r="V1908" s="83"/>
      <c r="W1908" s="39" t="s">
        <v>7139</v>
      </c>
      <c r="X1908" s="85">
        <f t="shared" si="247"/>
        <v>30.680000000000003</v>
      </c>
      <c r="Y1908" s="85">
        <f t="shared" si="248"/>
        <v>47.20000000000001</v>
      </c>
      <c r="Z1908" s="85">
        <f>VLOOKUP(A:A,[1]周转天数!$A$1:$N$65536,14,0)</f>
        <v>35.400000000000006</v>
      </c>
    </row>
    <row r="1909" spans="1:26" ht="15" x14ac:dyDescent="0.25">
      <c r="A1909" s="87" t="s">
        <v>1932</v>
      </c>
      <c r="B1909" s="65" t="s">
        <v>7140</v>
      </c>
      <c r="C1909" s="63" t="s">
        <v>19</v>
      </c>
      <c r="D1909" s="7" t="s">
        <v>22</v>
      </c>
      <c r="E1909" s="7">
        <v>1</v>
      </c>
      <c r="F1909" s="7">
        <v>3</v>
      </c>
      <c r="G1909" s="40" t="s">
        <v>4654</v>
      </c>
      <c r="H1909" s="68">
        <v>0.20000000000000004</v>
      </c>
      <c r="I1909" s="9">
        <v>10</v>
      </c>
      <c r="J1909" s="10">
        <f t="shared" si="242"/>
        <v>2.0000000000000004</v>
      </c>
      <c r="K1909" s="11">
        <v>1</v>
      </c>
      <c r="L1909" s="12">
        <v>2</v>
      </c>
      <c r="M1909" s="54">
        <f t="shared" si="246"/>
        <v>2</v>
      </c>
      <c r="N1909" s="13">
        <f t="shared" si="243"/>
        <v>2.6</v>
      </c>
      <c r="O1909" s="14">
        <f t="shared" si="244"/>
        <v>4.0000000000000009</v>
      </c>
      <c r="P1909" s="15"/>
      <c r="Q1909" s="16">
        <v>3</v>
      </c>
      <c r="R1909" s="72">
        <f t="shared" si="249"/>
        <v>1.0000000000000009</v>
      </c>
      <c r="S1909" s="19" t="s">
        <v>15</v>
      </c>
      <c r="T1909" s="17">
        <f t="shared" si="245"/>
        <v>0.39999999999999991</v>
      </c>
      <c r="U1909" s="18" t="s">
        <v>15</v>
      </c>
      <c r="V1909" s="83"/>
      <c r="W1909" s="39" t="s">
        <v>5021</v>
      </c>
      <c r="X1909" s="85">
        <f t="shared" si="247"/>
        <v>33.28</v>
      </c>
      <c r="Y1909" s="85">
        <f t="shared" si="248"/>
        <v>51.200000000000017</v>
      </c>
      <c r="Z1909" s="85">
        <f>VLOOKUP(A:A,[1]周转天数!$A$1:$N$65536,14,0)</f>
        <v>38.400000000000006</v>
      </c>
    </row>
    <row r="1910" spans="1:26" ht="15" x14ac:dyDescent="0.25">
      <c r="A1910" s="87" t="s">
        <v>1933</v>
      </c>
      <c r="B1910" s="65" t="s">
        <v>7141</v>
      </c>
      <c r="C1910" s="63" t="s">
        <v>24</v>
      </c>
      <c r="D1910" s="7" t="s">
        <v>22</v>
      </c>
      <c r="E1910" s="7">
        <v>1</v>
      </c>
      <c r="F1910" s="7">
        <v>3</v>
      </c>
      <c r="G1910" s="40" t="s">
        <v>4659</v>
      </c>
      <c r="H1910" s="68">
        <v>0.20000000000000004</v>
      </c>
      <c r="I1910" s="9">
        <v>10</v>
      </c>
      <c r="J1910" s="10">
        <f t="shared" si="242"/>
        <v>2.0000000000000004</v>
      </c>
      <c r="K1910" s="11">
        <v>1</v>
      </c>
      <c r="L1910" s="12">
        <v>2</v>
      </c>
      <c r="M1910" s="54">
        <f t="shared" si="246"/>
        <v>2</v>
      </c>
      <c r="N1910" s="13">
        <f t="shared" si="243"/>
        <v>2.6</v>
      </c>
      <c r="O1910" s="14">
        <f t="shared" si="244"/>
        <v>4.0000000000000009</v>
      </c>
      <c r="P1910" s="15"/>
      <c r="Q1910" s="16">
        <v>3</v>
      </c>
      <c r="R1910" s="72">
        <f t="shared" si="249"/>
        <v>1.0000000000000009</v>
      </c>
      <c r="S1910" s="19" t="s">
        <v>15</v>
      </c>
      <c r="T1910" s="17">
        <f t="shared" si="245"/>
        <v>0.39999999999999991</v>
      </c>
      <c r="U1910" s="18" t="s">
        <v>15</v>
      </c>
      <c r="V1910" s="83"/>
      <c r="W1910" s="39" t="s">
        <v>5980</v>
      </c>
      <c r="X1910" s="85">
        <f t="shared" si="247"/>
        <v>17.940000000000001</v>
      </c>
      <c r="Y1910" s="85">
        <f t="shared" si="248"/>
        <v>27.600000000000009</v>
      </c>
      <c r="Z1910" s="85">
        <f>VLOOKUP(A:A,[1]周转天数!$A$1:$N$65536,14,0)</f>
        <v>20.700000000000003</v>
      </c>
    </row>
    <row r="1911" spans="1:26" ht="15" x14ac:dyDescent="0.25">
      <c r="A1911" s="87" t="s">
        <v>1934</v>
      </c>
      <c r="B1911" s="65" t="s">
        <v>7142</v>
      </c>
      <c r="C1911" s="63" t="s">
        <v>24</v>
      </c>
      <c r="D1911" s="7" t="s">
        <v>22</v>
      </c>
      <c r="E1911" s="7">
        <v>1</v>
      </c>
      <c r="F1911" s="7">
        <v>3</v>
      </c>
      <c r="G1911" s="40" t="s">
        <v>4674</v>
      </c>
      <c r="H1911" s="68">
        <v>0.20000000000000004</v>
      </c>
      <c r="I1911" s="9">
        <v>10</v>
      </c>
      <c r="J1911" s="10">
        <f t="shared" si="242"/>
        <v>2.0000000000000004</v>
      </c>
      <c r="K1911" s="11">
        <v>1</v>
      </c>
      <c r="L1911" s="12">
        <v>2</v>
      </c>
      <c r="M1911" s="54">
        <f t="shared" si="246"/>
        <v>2</v>
      </c>
      <c r="N1911" s="13">
        <f t="shared" si="243"/>
        <v>2.6</v>
      </c>
      <c r="O1911" s="14">
        <f t="shared" si="244"/>
        <v>4.0000000000000009</v>
      </c>
      <c r="P1911" s="15"/>
      <c r="Q1911" s="16">
        <v>3</v>
      </c>
      <c r="R1911" s="72">
        <f t="shared" si="249"/>
        <v>1.0000000000000009</v>
      </c>
      <c r="S1911" s="19" t="s">
        <v>15</v>
      </c>
      <c r="T1911" s="17">
        <f t="shared" si="245"/>
        <v>0.39999999999999991</v>
      </c>
      <c r="U1911" s="18" t="s">
        <v>15</v>
      </c>
      <c r="V1911" s="83"/>
      <c r="W1911" s="39" t="s">
        <v>5312</v>
      </c>
      <c r="X1911" s="85">
        <f t="shared" si="247"/>
        <v>20.540000000000003</v>
      </c>
      <c r="Y1911" s="85">
        <f t="shared" si="248"/>
        <v>31.600000000000009</v>
      </c>
      <c r="Z1911" s="85">
        <f>VLOOKUP(A:A,[1]周转天数!$A$1:$N$65536,14,0)</f>
        <v>23.700000000000003</v>
      </c>
    </row>
    <row r="1912" spans="1:26" ht="15" x14ac:dyDescent="0.25">
      <c r="A1912" s="87" t="s">
        <v>1935</v>
      </c>
      <c r="B1912" s="65" t="s">
        <v>7143</v>
      </c>
      <c r="C1912" s="63" t="s">
        <v>24</v>
      </c>
      <c r="D1912" s="7" t="s">
        <v>22</v>
      </c>
      <c r="E1912" s="7">
        <v>1</v>
      </c>
      <c r="F1912" s="7">
        <v>3</v>
      </c>
      <c r="G1912" s="40" t="s">
        <v>4699</v>
      </c>
      <c r="H1912" s="68">
        <v>0.20000000000000004</v>
      </c>
      <c r="I1912" s="9">
        <v>10</v>
      </c>
      <c r="J1912" s="10">
        <f t="shared" si="242"/>
        <v>2.0000000000000004</v>
      </c>
      <c r="K1912" s="11">
        <v>1</v>
      </c>
      <c r="L1912" s="12">
        <v>2</v>
      </c>
      <c r="M1912" s="54">
        <f t="shared" si="246"/>
        <v>2</v>
      </c>
      <c r="N1912" s="13">
        <f t="shared" si="243"/>
        <v>2.6</v>
      </c>
      <c r="O1912" s="14">
        <f t="shared" si="244"/>
        <v>4.0000000000000009</v>
      </c>
      <c r="P1912" s="15"/>
      <c r="Q1912" s="16">
        <v>3</v>
      </c>
      <c r="R1912" s="72">
        <f t="shared" si="249"/>
        <v>1.0000000000000009</v>
      </c>
      <c r="S1912" s="19" t="s">
        <v>15</v>
      </c>
      <c r="T1912" s="17">
        <f t="shared" si="245"/>
        <v>0.39999999999999991</v>
      </c>
      <c r="U1912" s="18" t="s">
        <v>15</v>
      </c>
      <c r="V1912" s="83"/>
      <c r="W1912" s="39" t="s">
        <v>5602</v>
      </c>
      <c r="X1912" s="85">
        <f t="shared" si="247"/>
        <v>30.680000000000003</v>
      </c>
      <c r="Y1912" s="85">
        <f t="shared" si="248"/>
        <v>47.20000000000001</v>
      </c>
      <c r="Z1912" s="85">
        <f>VLOOKUP(A:A,[1]周转天数!$A$1:$N$65536,14,0)</f>
        <v>35.400000000000006</v>
      </c>
    </row>
    <row r="1913" spans="1:26" ht="15" x14ac:dyDescent="0.25">
      <c r="A1913" s="87" t="s">
        <v>1936</v>
      </c>
      <c r="B1913" s="65" t="s">
        <v>7144</v>
      </c>
      <c r="C1913" s="63" t="s">
        <v>20</v>
      </c>
      <c r="D1913" s="7" t="s">
        <v>22</v>
      </c>
      <c r="E1913" s="7">
        <v>1</v>
      </c>
      <c r="F1913" s="7">
        <v>3</v>
      </c>
      <c r="G1913" s="40" t="s">
        <v>4716</v>
      </c>
      <c r="H1913" s="68">
        <v>0.20000000000000004</v>
      </c>
      <c r="I1913" s="9">
        <v>10</v>
      </c>
      <c r="J1913" s="10">
        <f t="shared" si="242"/>
        <v>2.0000000000000004</v>
      </c>
      <c r="K1913" s="11">
        <v>1</v>
      </c>
      <c r="L1913" s="12">
        <v>2</v>
      </c>
      <c r="M1913" s="54">
        <f t="shared" si="246"/>
        <v>2</v>
      </c>
      <c r="N1913" s="13">
        <f t="shared" si="243"/>
        <v>2.6</v>
      </c>
      <c r="O1913" s="14">
        <f t="shared" si="244"/>
        <v>4.0000000000000009</v>
      </c>
      <c r="P1913" s="15"/>
      <c r="Q1913" s="16">
        <v>3</v>
      </c>
      <c r="R1913" s="72">
        <f t="shared" si="249"/>
        <v>1.0000000000000009</v>
      </c>
      <c r="S1913" s="19" t="s">
        <v>15</v>
      </c>
      <c r="T1913" s="17">
        <f t="shared" si="245"/>
        <v>0.39999999999999991</v>
      </c>
      <c r="U1913" s="18" t="s">
        <v>15</v>
      </c>
      <c r="V1913" s="83"/>
      <c r="W1913" s="39" t="s">
        <v>5886</v>
      </c>
      <c r="X1913" s="85">
        <f t="shared" si="247"/>
        <v>38.480000000000004</v>
      </c>
      <c r="Y1913" s="85">
        <f t="shared" si="248"/>
        <v>59.200000000000017</v>
      </c>
      <c r="Z1913" s="85">
        <f>VLOOKUP(A:A,[1]周转天数!$A$1:$N$65536,14,0)</f>
        <v>44.400000000000006</v>
      </c>
    </row>
    <row r="1914" spans="1:26" ht="15" x14ac:dyDescent="0.25">
      <c r="A1914" s="87" t="s">
        <v>1937</v>
      </c>
      <c r="B1914" s="65" t="s">
        <v>7145</v>
      </c>
      <c r="C1914" s="63" t="s">
        <v>20</v>
      </c>
      <c r="D1914" s="7" t="s">
        <v>22</v>
      </c>
      <c r="E1914" s="7">
        <v>1</v>
      </c>
      <c r="F1914" s="7">
        <v>3</v>
      </c>
      <c r="G1914" s="40" t="s">
        <v>4699</v>
      </c>
      <c r="H1914" s="68">
        <v>0.20000000000000004</v>
      </c>
      <c r="I1914" s="9">
        <v>10</v>
      </c>
      <c r="J1914" s="10">
        <f t="shared" si="242"/>
        <v>2.0000000000000004</v>
      </c>
      <c r="K1914" s="11">
        <v>1</v>
      </c>
      <c r="L1914" s="12">
        <v>2</v>
      </c>
      <c r="M1914" s="54">
        <f t="shared" si="246"/>
        <v>2</v>
      </c>
      <c r="N1914" s="13">
        <f t="shared" si="243"/>
        <v>2.6</v>
      </c>
      <c r="O1914" s="14">
        <f t="shared" si="244"/>
        <v>4.0000000000000009</v>
      </c>
      <c r="P1914" s="15"/>
      <c r="Q1914" s="16">
        <v>3</v>
      </c>
      <c r="R1914" s="72">
        <f t="shared" si="249"/>
        <v>1.0000000000000009</v>
      </c>
      <c r="S1914" s="19" t="s">
        <v>15</v>
      </c>
      <c r="T1914" s="17">
        <f t="shared" si="245"/>
        <v>0.39999999999999991</v>
      </c>
      <c r="U1914" s="18" t="s">
        <v>15</v>
      </c>
      <c r="V1914" s="83"/>
      <c r="W1914" s="39" t="s">
        <v>5665</v>
      </c>
      <c r="X1914" s="85">
        <f t="shared" si="247"/>
        <v>30.680000000000003</v>
      </c>
      <c r="Y1914" s="85">
        <f t="shared" si="248"/>
        <v>47.20000000000001</v>
      </c>
      <c r="Z1914" s="85">
        <f>VLOOKUP(A:A,[1]周转天数!$A$1:$N$65536,14,0)</f>
        <v>35.400000000000006</v>
      </c>
    </row>
    <row r="1915" spans="1:26" ht="15" x14ac:dyDescent="0.25">
      <c r="A1915" s="87" t="s">
        <v>1938</v>
      </c>
      <c r="B1915" s="65" t="s">
        <v>7146</v>
      </c>
      <c r="C1915" s="63" t="s">
        <v>4984</v>
      </c>
      <c r="D1915" s="7" t="s">
        <v>22</v>
      </c>
      <c r="E1915" s="7">
        <v>1</v>
      </c>
      <c r="F1915" s="7">
        <v>3</v>
      </c>
      <c r="G1915" s="40" t="s">
        <v>4654</v>
      </c>
      <c r="H1915" s="68">
        <v>0.20000000000000004</v>
      </c>
      <c r="I1915" s="9">
        <v>10</v>
      </c>
      <c r="J1915" s="10">
        <f t="shared" si="242"/>
        <v>2.0000000000000004</v>
      </c>
      <c r="K1915" s="11">
        <v>1</v>
      </c>
      <c r="L1915" s="12">
        <v>2</v>
      </c>
      <c r="M1915" s="54">
        <f t="shared" si="246"/>
        <v>2</v>
      </c>
      <c r="N1915" s="13">
        <f t="shared" si="243"/>
        <v>2.6</v>
      </c>
      <c r="O1915" s="14">
        <f t="shared" si="244"/>
        <v>4.0000000000000009</v>
      </c>
      <c r="P1915" s="15"/>
      <c r="Q1915" s="16">
        <v>3</v>
      </c>
      <c r="R1915" s="72">
        <f t="shared" si="249"/>
        <v>1.0000000000000009</v>
      </c>
      <c r="S1915" s="19" t="s">
        <v>15</v>
      </c>
      <c r="T1915" s="17">
        <f t="shared" si="245"/>
        <v>0.39999999999999991</v>
      </c>
      <c r="U1915" s="18" t="s">
        <v>15</v>
      </c>
      <c r="V1915" s="83"/>
      <c r="W1915" s="39" t="s">
        <v>7147</v>
      </c>
      <c r="X1915" s="85">
        <f t="shared" si="247"/>
        <v>33.28</v>
      </c>
      <c r="Y1915" s="85">
        <f t="shared" si="248"/>
        <v>51.200000000000017</v>
      </c>
      <c r="Z1915" s="85">
        <f>VLOOKUP(A:A,[1]周转天数!$A$1:$N$65536,14,0)</f>
        <v>38.400000000000006</v>
      </c>
    </row>
    <row r="1916" spans="1:26" ht="15" x14ac:dyDescent="0.25">
      <c r="A1916" s="87" t="s">
        <v>1939</v>
      </c>
      <c r="B1916" s="65" t="s">
        <v>7148</v>
      </c>
      <c r="C1916" s="63" t="s">
        <v>20</v>
      </c>
      <c r="D1916" s="7" t="s">
        <v>22</v>
      </c>
      <c r="E1916" s="7">
        <v>1</v>
      </c>
      <c r="F1916" s="7">
        <v>3</v>
      </c>
      <c r="G1916" s="40" t="s">
        <v>4699</v>
      </c>
      <c r="H1916" s="68">
        <v>0.20000000000000004</v>
      </c>
      <c r="I1916" s="9">
        <v>10</v>
      </c>
      <c r="J1916" s="10">
        <f t="shared" si="242"/>
        <v>2.0000000000000004</v>
      </c>
      <c r="K1916" s="11">
        <v>1</v>
      </c>
      <c r="L1916" s="12">
        <v>2</v>
      </c>
      <c r="M1916" s="54">
        <f t="shared" si="246"/>
        <v>2</v>
      </c>
      <c r="N1916" s="13">
        <f t="shared" si="243"/>
        <v>2.6</v>
      </c>
      <c r="O1916" s="14">
        <f t="shared" si="244"/>
        <v>4.0000000000000009</v>
      </c>
      <c r="P1916" s="15"/>
      <c r="Q1916" s="16">
        <v>3</v>
      </c>
      <c r="R1916" s="72">
        <f t="shared" si="249"/>
        <v>1.0000000000000009</v>
      </c>
      <c r="S1916" s="19" t="s">
        <v>15</v>
      </c>
      <c r="T1916" s="17">
        <f t="shared" si="245"/>
        <v>0.39999999999999991</v>
      </c>
      <c r="U1916" s="18" t="s">
        <v>15</v>
      </c>
      <c r="V1916" s="83"/>
      <c r="W1916" s="39" t="s">
        <v>5665</v>
      </c>
      <c r="X1916" s="85">
        <f t="shared" si="247"/>
        <v>30.680000000000003</v>
      </c>
      <c r="Y1916" s="85">
        <f t="shared" si="248"/>
        <v>47.20000000000001</v>
      </c>
      <c r="Z1916" s="85">
        <f>VLOOKUP(A:A,[1]周转天数!$A$1:$N$65536,14,0)</f>
        <v>35.400000000000006</v>
      </c>
    </row>
    <row r="1917" spans="1:26" ht="15" x14ac:dyDescent="0.25">
      <c r="A1917" s="87" t="s">
        <v>1940</v>
      </c>
      <c r="B1917" s="65" t="s">
        <v>7149</v>
      </c>
      <c r="C1917" s="63" t="s">
        <v>24</v>
      </c>
      <c r="D1917" s="7" t="s">
        <v>22</v>
      </c>
      <c r="E1917" s="7">
        <v>1</v>
      </c>
      <c r="F1917" s="7">
        <v>3</v>
      </c>
      <c r="G1917" s="40" t="s">
        <v>4716</v>
      </c>
      <c r="H1917" s="68">
        <v>0.20000000000000004</v>
      </c>
      <c r="I1917" s="9">
        <v>10</v>
      </c>
      <c r="J1917" s="10">
        <f t="shared" si="242"/>
        <v>2.0000000000000004</v>
      </c>
      <c r="K1917" s="11">
        <v>1</v>
      </c>
      <c r="L1917" s="12">
        <v>2</v>
      </c>
      <c r="M1917" s="54">
        <f t="shared" si="246"/>
        <v>2</v>
      </c>
      <c r="N1917" s="13">
        <f t="shared" si="243"/>
        <v>2.6</v>
      </c>
      <c r="O1917" s="14">
        <f t="shared" si="244"/>
        <v>4.0000000000000009</v>
      </c>
      <c r="P1917" s="15"/>
      <c r="Q1917" s="16">
        <v>3</v>
      </c>
      <c r="R1917" s="72">
        <f t="shared" si="249"/>
        <v>1.0000000000000009</v>
      </c>
      <c r="S1917" s="19" t="s">
        <v>15</v>
      </c>
      <c r="T1917" s="17">
        <f t="shared" si="245"/>
        <v>0.39999999999999991</v>
      </c>
      <c r="U1917" s="18" t="s">
        <v>15</v>
      </c>
      <c r="V1917" s="83"/>
      <c r="W1917" s="39" t="s">
        <v>7150</v>
      </c>
      <c r="X1917" s="85">
        <f t="shared" si="247"/>
        <v>38.480000000000004</v>
      </c>
      <c r="Y1917" s="85">
        <f t="shared" si="248"/>
        <v>59.200000000000017</v>
      </c>
      <c r="Z1917" s="85">
        <f>VLOOKUP(A:A,[1]周转天数!$A$1:$N$65536,14,0)</f>
        <v>44.400000000000006</v>
      </c>
    </row>
    <row r="1918" spans="1:26" ht="15" x14ac:dyDescent="0.25">
      <c r="A1918" s="87" t="s">
        <v>1941</v>
      </c>
      <c r="B1918" s="65" t="s">
        <v>7151</v>
      </c>
      <c r="C1918" s="63" t="s">
        <v>5147</v>
      </c>
      <c r="D1918" s="7" t="s">
        <v>22</v>
      </c>
      <c r="E1918" s="7">
        <v>1</v>
      </c>
      <c r="F1918" s="7">
        <v>3</v>
      </c>
      <c r="G1918" s="40" t="s">
        <v>4673</v>
      </c>
      <c r="H1918" s="68">
        <v>0.20000000000000004</v>
      </c>
      <c r="I1918" s="9">
        <v>10</v>
      </c>
      <c r="J1918" s="10">
        <f t="shared" si="242"/>
        <v>2.0000000000000004</v>
      </c>
      <c r="K1918" s="11">
        <v>1</v>
      </c>
      <c r="L1918" s="12">
        <v>2</v>
      </c>
      <c r="M1918" s="54">
        <f t="shared" si="246"/>
        <v>2</v>
      </c>
      <c r="N1918" s="13">
        <f t="shared" si="243"/>
        <v>2.6</v>
      </c>
      <c r="O1918" s="14">
        <f t="shared" si="244"/>
        <v>4.0000000000000009</v>
      </c>
      <c r="P1918" s="15"/>
      <c r="Q1918" s="16">
        <v>3</v>
      </c>
      <c r="R1918" s="72">
        <f t="shared" si="249"/>
        <v>1.0000000000000009</v>
      </c>
      <c r="S1918" s="19" t="s">
        <v>15</v>
      </c>
      <c r="T1918" s="17">
        <f t="shared" si="245"/>
        <v>0.39999999999999991</v>
      </c>
      <c r="U1918" s="18" t="s">
        <v>15</v>
      </c>
      <c r="V1918" s="83"/>
      <c r="W1918" s="39" t="s">
        <v>7024</v>
      </c>
      <c r="X1918" s="85">
        <f t="shared" si="247"/>
        <v>15.340000000000002</v>
      </c>
      <c r="Y1918" s="85">
        <f t="shared" si="248"/>
        <v>23.600000000000005</v>
      </c>
      <c r="Z1918" s="85">
        <f>VLOOKUP(A:A,[1]周转天数!$A$1:$N$65536,14,0)</f>
        <v>17.700000000000003</v>
      </c>
    </row>
    <row r="1919" spans="1:26" ht="15" x14ac:dyDescent="0.25">
      <c r="A1919" s="87" t="s">
        <v>1942</v>
      </c>
      <c r="B1919" s="65" t="s">
        <v>7152</v>
      </c>
      <c r="C1919" s="63" t="s">
        <v>19</v>
      </c>
      <c r="D1919" s="7" t="s">
        <v>22</v>
      </c>
      <c r="E1919" s="7">
        <v>1</v>
      </c>
      <c r="F1919" s="7">
        <v>3</v>
      </c>
      <c r="G1919" s="40" t="s">
        <v>4659</v>
      </c>
      <c r="H1919" s="68">
        <v>0.20000000000000004</v>
      </c>
      <c r="I1919" s="9">
        <v>10</v>
      </c>
      <c r="J1919" s="10">
        <f t="shared" si="242"/>
        <v>2.0000000000000004</v>
      </c>
      <c r="K1919" s="11">
        <v>1</v>
      </c>
      <c r="L1919" s="12">
        <v>2</v>
      </c>
      <c r="M1919" s="54">
        <f t="shared" si="246"/>
        <v>2</v>
      </c>
      <c r="N1919" s="13">
        <f t="shared" si="243"/>
        <v>2.6</v>
      </c>
      <c r="O1919" s="14">
        <f t="shared" si="244"/>
        <v>4.0000000000000009</v>
      </c>
      <c r="P1919" s="15"/>
      <c r="Q1919" s="16">
        <v>3</v>
      </c>
      <c r="R1919" s="72">
        <f t="shared" si="249"/>
        <v>1.0000000000000009</v>
      </c>
      <c r="S1919" s="19" t="s">
        <v>15</v>
      </c>
      <c r="T1919" s="17">
        <f t="shared" si="245"/>
        <v>0.39999999999999991</v>
      </c>
      <c r="U1919" s="18" t="s">
        <v>15</v>
      </c>
      <c r="V1919" s="83"/>
      <c r="W1919" s="39" t="s">
        <v>5988</v>
      </c>
      <c r="X1919" s="85">
        <f t="shared" si="247"/>
        <v>17.940000000000001</v>
      </c>
      <c r="Y1919" s="85">
        <f t="shared" si="248"/>
        <v>27.600000000000009</v>
      </c>
      <c r="Z1919" s="85">
        <f>VLOOKUP(A:A,[1]周转天数!$A$1:$N$65536,14,0)</f>
        <v>20.700000000000003</v>
      </c>
    </row>
    <row r="1920" spans="1:26" ht="15" x14ac:dyDescent="0.25">
      <c r="A1920" s="87" t="s">
        <v>1943</v>
      </c>
      <c r="B1920" s="65" t="s">
        <v>7153</v>
      </c>
      <c r="C1920" s="63" t="s">
        <v>19</v>
      </c>
      <c r="D1920" s="7" t="s">
        <v>22</v>
      </c>
      <c r="E1920" s="7">
        <v>1</v>
      </c>
      <c r="F1920" s="7">
        <v>3</v>
      </c>
      <c r="G1920" s="40" t="s">
        <v>4659</v>
      </c>
      <c r="H1920" s="68">
        <v>0.20000000000000004</v>
      </c>
      <c r="I1920" s="9">
        <v>10</v>
      </c>
      <c r="J1920" s="10">
        <f t="shared" ref="J1920:J1983" si="250">H1920*I1920</f>
        <v>2.0000000000000004</v>
      </c>
      <c r="K1920" s="11">
        <v>1</v>
      </c>
      <c r="L1920" s="12">
        <v>2</v>
      </c>
      <c r="M1920" s="54">
        <f t="shared" si="246"/>
        <v>2</v>
      </c>
      <c r="N1920" s="13">
        <f t="shared" si="243"/>
        <v>2.6</v>
      </c>
      <c r="O1920" s="14">
        <f t="shared" si="244"/>
        <v>4.0000000000000009</v>
      </c>
      <c r="P1920" s="15"/>
      <c r="Q1920" s="16">
        <v>3</v>
      </c>
      <c r="R1920" s="72">
        <f t="shared" si="249"/>
        <v>1.0000000000000009</v>
      </c>
      <c r="S1920" s="19" t="s">
        <v>15</v>
      </c>
      <c r="T1920" s="17">
        <f t="shared" si="245"/>
        <v>0.39999999999999991</v>
      </c>
      <c r="U1920" s="18" t="s">
        <v>15</v>
      </c>
      <c r="V1920" s="83"/>
      <c r="W1920" s="39" t="s">
        <v>5988</v>
      </c>
      <c r="X1920" s="85">
        <f t="shared" si="247"/>
        <v>17.940000000000001</v>
      </c>
      <c r="Y1920" s="85">
        <f t="shared" si="248"/>
        <v>27.600000000000009</v>
      </c>
      <c r="Z1920" s="85">
        <f>VLOOKUP(A:A,[1]周转天数!$A$1:$N$65536,14,0)</f>
        <v>20.700000000000003</v>
      </c>
    </row>
    <row r="1921" spans="1:26" ht="15" x14ac:dyDescent="0.25">
      <c r="A1921" s="87" t="s">
        <v>1944</v>
      </c>
      <c r="B1921" s="65" t="s">
        <v>7154</v>
      </c>
      <c r="C1921" s="63" t="s">
        <v>20</v>
      </c>
      <c r="D1921" s="7" t="s">
        <v>22</v>
      </c>
      <c r="E1921" s="7">
        <v>1</v>
      </c>
      <c r="F1921" s="7">
        <v>3</v>
      </c>
      <c r="G1921" s="40" t="s">
        <v>4646</v>
      </c>
      <c r="H1921" s="68">
        <v>0.20000000000000004</v>
      </c>
      <c r="I1921" s="9">
        <v>10</v>
      </c>
      <c r="J1921" s="10">
        <f t="shared" si="250"/>
        <v>2.0000000000000004</v>
      </c>
      <c r="K1921" s="11">
        <v>1</v>
      </c>
      <c r="L1921" s="12">
        <v>2</v>
      </c>
      <c r="M1921" s="54">
        <f t="shared" si="246"/>
        <v>2</v>
      </c>
      <c r="N1921" s="13">
        <f t="shared" ref="N1921:N1984" si="251">M1921+F1921*H1921</f>
        <v>2.6</v>
      </c>
      <c r="O1921" s="14">
        <f t="shared" ref="O1921:O1984" si="252">H1921*20</f>
        <v>4.0000000000000009</v>
      </c>
      <c r="P1921" s="15"/>
      <c r="Q1921" s="16">
        <v>3</v>
      </c>
      <c r="R1921" s="72">
        <f t="shared" si="249"/>
        <v>1.0000000000000009</v>
      </c>
      <c r="S1921" s="19" t="s">
        <v>15</v>
      </c>
      <c r="T1921" s="17">
        <f t="shared" ref="T1921:T1984" si="253">Q1921-N1921</f>
        <v>0.39999999999999991</v>
      </c>
      <c r="U1921" s="18" t="s">
        <v>15</v>
      </c>
      <c r="V1921" s="83"/>
      <c r="W1921" s="39" t="s">
        <v>5091</v>
      </c>
      <c r="X1921" s="85">
        <f t="shared" si="247"/>
        <v>28.080000000000002</v>
      </c>
      <c r="Y1921" s="85">
        <f t="shared" si="248"/>
        <v>43.20000000000001</v>
      </c>
      <c r="Z1921" s="85">
        <f>VLOOKUP(A:A,[1]周转天数!$A$1:$N$65536,14,0)</f>
        <v>32.400000000000006</v>
      </c>
    </row>
    <row r="1922" spans="1:26" ht="15" x14ac:dyDescent="0.25">
      <c r="A1922" s="87" t="s">
        <v>1945</v>
      </c>
      <c r="B1922" s="65" t="s">
        <v>7155</v>
      </c>
      <c r="C1922" s="63" t="s">
        <v>24</v>
      </c>
      <c r="D1922" s="7" t="s">
        <v>22</v>
      </c>
      <c r="E1922" s="7">
        <v>1</v>
      </c>
      <c r="F1922" s="7">
        <v>3</v>
      </c>
      <c r="G1922" s="40" t="s">
        <v>4646</v>
      </c>
      <c r="H1922" s="68">
        <v>0.20000000000000004</v>
      </c>
      <c r="I1922" s="9">
        <v>10</v>
      </c>
      <c r="J1922" s="10">
        <f t="shared" si="250"/>
        <v>2.0000000000000004</v>
      </c>
      <c r="K1922" s="11">
        <v>1</v>
      </c>
      <c r="L1922" s="12">
        <v>2</v>
      </c>
      <c r="M1922" s="54">
        <f t="shared" ref="M1922:M1985" si="254">K1922*L1922</f>
        <v>2</v>
      </c>
      <c r="N1922" s="13">
        <f t="shared" si="251"/>
        <v>2.6</v>
      </c>
      <c r="O1922" s="14">
        <f t="shared" si="252"/>
        <v>4.0000000000000009</v>
      </c>
      <c r="P1922" s="15"/>
      <c r="Q1922" s="16">
        <v>3</v>
      </c>
      <c r="R1922" s="72">
        <f t="shared" si="249"/>
        <v>1.0000000000000009</v>
      </c>
      <c r="S1922" s="19" t="s">
        <v>15</v>
      </c>
      <c r="T1922" s="17">
        <f t="shared" si="253"/>
        <v>0.39999999999999991</v>
      </c>
      <c r="U1922" s="18" t="s">
        <v>15</v>
      </c>
      <c r="V1922" s="83"/>
      <c r="W1922" s="39" t="s">
        <v>5892</v>
      </c>
      <c r="X1922" s="85">
        <f t="shared" si="247"/>
        <v>28.080000000000002</v>
      </c>
      <c r="Y1922" s="85">
        <f t="shared" si="248"/>
        <v>43.20000000000001</v>
      </c>
      <c r="Z1922" s="85">
        <f>VLOOKUP(A:A,[1]周转天数!$A$1:$N$65536,14,0)</f>
        <v>32.400000000000006</v>
      </c>
    </row>
    <row r="1923" spans="1:26" ht="15" x14ac:dyDescent="0.25">
      <c r="A1923" s="87" t="s">
        <v>1946</v>
      </c>
      <c r="B1923" s="65" t="s">
        <v>7156</v>
      </c>
      <c r="C1923" s="63" t="s">
        <v>24</v>
      </c>
      <c r="D1923" s="7" t="s">
        <v>22</v>
      </c>
      <c r="E1923" s="7">
        <v>1</v>
      </c>
      <c r="F1923" s="7">
        <v>3</v>
      </c>
      <c r="G1923" s="40" t="s">
        <v>4654</v>
      </c>
      <c r="H1923" s="68">
        <v>0.20000000000000004</v>
      </c>
      <c r="I1923" s="9">
        <v>10</v>
      </c>
      <c r="J1923" s="10">
        <f t="shared" si="250"/>
        <v>2.0000000000000004</v>
      </c>
      <c r="K1923" s="11">
        <v>1</v>
      </c>
      <c r="L1923" s="12">
        <v>2</v>
      </c>
      <c r="M1923" s="54">
        <f t="shared" si="254"/>
        <v>2</v>
      </c>
      <c r="N1923" s="13">
        <f t="shared" si="251"/>
        <v>2.6</v>
      </c>
      <c r="O1923" s="14">
        <f t="shared" si="252"/>
        <v>4.0000000000000009</v>
      </c>
      <c r="P1923" s="15"/>
      <c r="Q1923" s="16">
        <v>3</v>
      </c>
      <c r="R1923" s="72">
        <f t="shared" si="249"/>
        <v>1.0000000000000009</v>
      </c>
      <c r="S1923" s="19" t="s">
        <v>15</v>
      </c>
      <c r="T1923" s="17">
        <f t="shared" si="253"/>
        <v>0.39999999999999991</v>
      </c>
      <c r="U1923" s="18" t="s">
        <v>15</v>
      </c>
      <c r="V1923" s="83"/>
      <c r="W1923" s="39" t="s">
        <v>5161</v>
      </c>
      <c r="X1923" s="85">
        <f t="shared" ref="X1923:X1986" si="255">N1923*G1923</f>
        <v>33.28</v>
      </c>
      <c r="Y1923" s="85">
        <f t="shared" ref="Y1923:Y1986" si="256">O1923*G1923</f>
        <v>51.200000000000017</v>
      </c>
      <c r="Z1923" s="85">
        <f>VLOOKUP(A:A,[1]周转天数!$A$1:$N$65536,14,0)</f>
        <v>38.400000000000006</v>
      </c>
    </row>
    <row r="1924" spans="1:26" ht="15" x14ac:dyDescent="0.25">
      <c r="A1924" s="87" t="s">
        <v>1947</v>
      </c>
      <c r="B1924" s="65" t="s">
        <v>7157</v>
      </c>
      <c r="C1924" s="63" t="s">
        <v>4984</v>
      </c>
      <c r="D1924" s="7" t="s">
        <v>22</v>
      </c>
      <c r="E1924" s="7">
        <v>1</v>
      </c>
      <c r="F1924" s="7">
        <v>3</v>
      </c>
      <c r="G1924" s="40" t="s">
        <v>4652</v>
      </c>
      <c r="H1924" s="68">
        <v>0.2</v>
      </c>
      <c r="I1924" s="9">
        <v>10</v>
      </c>
      <c r="J1924" s="10">
        <f t="shared" si="250"/>
        <v>2</v>
      </c>
      <c r="K1924" s="11">
        <v>1</v>
      </c>
      <c r="L1924" s="12">
        <v>2</v>
      </c>
      <c r="M1924" s="54">
        <f t="shared" si="254"/>
        <v>2</v>
      </c>
      <c r="N1924" s="13">
        <f t="shared" si="251"/>
        <v>2.6</v>
      </c>
      <c r="O1924" s="14">
        <f t="shared" si="252"/>
        <v>4</v>
      </c>
      <c r="P1924" s="15"/>
      <c r="Q1924" s="16">
        <v>3</v>
      </c>
      <c r="R1924" s="72">
        <f t="shared" si="249"/>
        <v>1</v>
      </c>
      <c r="S1924" s="19" t="s">
        <v>15</v>
      </c>
      <c r="T1924" s="17">
        <f t="shared" si="253"/>
        <v>0.39999999999999991</v>
      </c>
      <c r="U1924" s="18" t="s">
        <v>15</v>
      </c>
      <c r="V1924" s="83"/>
      <c r="W1924" s="39" t="s">
        <v>7158</v>
      </c>
      <c r="X1924" s="85">
        <f t="shared" si="255"/>
        <v>31.200000000000003</v>
      </c>
      <c r="Y1924" s="85">
        <f t="shared" si="256"/>
        <v>48</v>
      </c>
      <c r="Z1924" s="85">
        <f>VLOOKUP(A:A,[1]周转天数!$A$1:$N$65536,14,0)</f>
        <v>36</v>
      </c>
    </row>
    <row r="1925" spans="1:26" ht="15" x14ac:dyDescent="0.25">
      <c r="A1925" s="87" t="s">
        <v>1948</v>
      </c>
      <c r="B1925" s="65" t="s">
        <v>7159</v>
      </c>
      <c r="C1925" s="63" t="s">
        <v>5549</v>
      </c>
      <c r="D1925" s="7" t="s">
        <v>22</v>
      </c>
      <c r="E1925" s="7">
        <v>1</v>
      </c>
      <c r="F1925" s="7">
        <v>3</v>
      </c>
      <c r="G1925" s="40" t="s">
        <v>4806</v>
      </c>
      <c r="H1925" s="68">
        <v>0.2</v>
      </c>
      <c r="I1925" s="9">
        <v>10</v>
      </c>
      <c r="J1925" s="10">
        <f t="shared" si="250"/>
        <v>2</v>
      </c>
      <c r="K1925" s="11">
        <v>1</v>
      </c>
      <c r="L1925" s="12">
        <v>2</v>
      </c>
      <c r="M1925" s="54">
        <f t="shared" si="254"/>
        <v>2</v>
      </c>
      <c r="N1925" s="13">
        <f t="shared" si="251"/>
        <v>2.6</v>
      </c>
      <c r="O1925" s="14">
        <f t="shared" si="252"/>
        <v>4</v>
      </c>
      <c r="P1925" s="15"/>
      <c r="Q1925" s="16">
        <v>3</v>
      </c>
      <c r="R1925" s="72">
        <f t="shared" si="249"/>
        <v>1</v>
      </c>
      <c r="S1925" s="19" t="s">
        <v>15</v>
      </c>
      <c r="T1925" s="17">
        <f t="shared" si="253"/>
        <v>0.39999999999999991</v>
      </c>
      <c r="U1925" s="18" t="s">
        <v>15</v>
      </c>
      <c r="V1925" s="83"/>
      <c r="W1925" s="39" t="s">
        <v>6863</v>
      </c>
      <c r="X1925" s="85">
        <f t="shared" si="255"/>
        <v>76.7</v>
      </c>
      <c r="Y1925" s="85">
        <f t="shared" si="256"/>
        <v>118</v>
      </c>
      <c r="Z1925" s="85">
        <f>VLOOKUP(A:A,[1]周转天数!$A$1:$N$65536,14,0)</f>
        <v>88.5</v>
      </c>
    </row>
    <row r="1926" spans="1:26" ht="15" x14ac:dyDescent="0.25">
      <c r="A1926" s="87" t="s">
        <v>1949</v>
      </c>
      <c r="B1926" s="65" t="s">
        <v>7160</v>
      </c>
      <c r="C1926" s="63" t="s">
        <v>21</v>
      </c>
      <c r="D1926" s="7" t="s">
        <v>22</v>
      </c>
      <c r="E1926" s="7">
        <v>1</v>
      </c>
      <c r="F1926" s="7">
        <v>3</v>
      </c>
      <c r="G1926" s="40" t="s">
        <v>4672</v>
      </c>
      <c r="H1926" s="68">
        <v>0.2</v>
      </c>
      <c r="I1926" s="9">
        <v>10</v>
      </c>
      <c r="J1926" s="10">
        <f t="shared" si="250"/>
        <v>2</v>
      </c>
      <c r="K1926" s="11">
        <v>1</v>
      </c>
      <c r="L1926" s="12">
        <v>2</v>
      </c>
      <c r="M1926" s="54">
        <f t="shared" si="254"/>
        <v>2</v>
      </c>
      <c r="N1926" s="13">
        <f t="shared" si="251"/>
        <v>2.6</v>
      </c>
      <c r="O1926" s="14">
        <f t="shared" si="252"/>
        <v>4</v>
      </c>
      <c r="P1926" s="15"/>
      <c r="Q1926" s="16">
        <v>3</v>
      </c>
      <c r="R1926" s="72">
        <f t="shared" si="249"/>
        <v>1</v>
      </c>
      <c r="S1926" s="19" t="s">
        <v>15</v>
      </c>
      <c r="T1926" s="17">
        <f t="shared" si="253"/>
        <v>0.39999999999999991</v>
      </c>
      <c r="U1926" s="18" t="s">
        <v>15</v>
      </c>
      <c r="V1926" s="83"/>
      <c r="W1926" s="39" t="s">
        <v>6863</v>
      </c>
      <c r="X1926" s="85">
        <f t="shared" si="255"/>
        <v>26</v>
      </c>
      <c r="Y1926" s="85">
        <f t="shared" si="256"/>
        <v>40</v>
      </c>
      <c r="Z1926" s="85">
        <f>VLOOKUP(A:A,[1]周转天数!$A$1:$N$65536,14,0)</f>
        <v>30</v>
      </c>
    </row>
    <row r="1927" spans="1:26" ht="15" x14ac:dyDescent="0.25">
      <c r="A1927" s="87" t="s">
        <v>1950</v>
      </c>
      <c r="B1927" s="65" t="s">
        <v>7161</v>
      </c>
      <c r="C1927" s="63" t="s">
        <v>5064</v>
      </c>
      <c r="D1927" s="7" t="s">
        <v>22</v>
      </c>
      <c r="E1927" s="7">
        <v>1</v>
      </c>
      <c r="F1927" s="7">
        <v>3</v>
      </c>
      <c r="G1927" s="40" t="s">
        <v>4692</v>
      </c>
      <c r="H1927" s="68">
        <v>0.2</v>
      </c>
      <c r="I1927" s="9">
        <v>10</v>
      </c>
      <c r="J1927" s="10">
        <f t="shared" si="250"/>
        <v>2</v>
      </c>
      <c r="K1927" s="11">
        <v>1</v>
      </c>
      <c r="L1927" s="12">
        <v>2</v>
      </c>
      <c r="M1927" s="54">
        <f t="shared" si="254"/>
        <v>2</v>
      </c>
      <c r="N1927" s="13">
        <f t="shared" si="251"/>
        <v>2.6</v>
      </c>
      <c r="O1927" s="14">
        <f t="shared" si="252"/>
        <v>4</v>
      </c>
      <c r="P1927" s="15"/>
      <c r="Q1927" s="16">
        <v>3</v>
      </c>
      <c r="R1927" s="72">
        <f t="shared" si="249"/>
        <v>1</v>
      </c>
      <c r="S1927" s="19" t="s">
        <v>15</v>
      </c>
      <c r="T1927" s="17">
        <f t="shared" si="253"/>
        <v>0.39999999999999991</v>
      </c>
      <c r="U1927" s="18" t="s">
        <v>15</v>
      </c>
      <c r="V1927" s="83"/>
      <c r="W1927" s="39" t="s">
        <v>5382</v>
      </c>
      <c r="X1927" s="85">
        <f t="shared" si="255"/>
        <v>58.5</v>
      </c>
      <c r="Y1927" s="85">
        <f t="shared" si="256"/>
        <v>90</v>
      </c>
      <c r="Z1927" s="85">
        <f>VLOOKUP(A:A,[1]周转天数!$A$1:$N$65536,14,0)</f>
        <v>67.5</v>
      </c>
    </row>
    <row r="1928" spans="1:26" ht="15" x14ac:dyDescent="0.25">
      <c r="A1928" s="87" t="s">
        <v>1951</v>
      </c>
      <c r="B1928" s="65" t="s">
        <v>7162</v>
      </c>
      <c r="C1928" s="63" t="s">
        <v>5064</v>
      </c>
      <c r="D1928" s="7" t="s">
        <v>22</v>
      </c>
      <c r="E1928" s="7">
        <v>1</v>
      </c>
      <c r="F1928" s="7">
        <v>3</v>
      </c>
      <c r="G1928" s="40" t="s">
        <v>4694</v>
      </c>
      <c r="H1928" s="68">
        <v>0.2</v>
      </c>
      <c r="I1928" s="9">
        <v>10</v>
      </c>
      <c r="J1928" s="10">
        <f t="shared" si="250"/>
        <v>2</v>
      </c>
      <c r="K1928" s="11">
        <v>1</v>
      </c>
      <c r="L1928" s="12">
        <v>2</v>
      </c>
      <c r="M1928" s="54">
        <f t="shared" si="254"/>
        <v>2</v>
      </c>
      <c r="N1928" s="13">
        <f t="shared" si="251"/>
        <v>2.6</v>
      </c>
      <c r="O1928" s="14">
        <f t="shared" si="252"/>
        <v>4</v>
      </c>
      <c r="P1928" s="15"/>
      <c r="Q1928" s="16">
        <v>3</v>
      </c>
      <c r="R1928" s="72">
        <f t="shared" si="249"/>
        <v>1</v>
      </c>
      <c r="S1928" s="19" t="s">
        <v>15</v>
      </c>
      <c r="T1928" s="17">
        <f t="shared" si="253"/>
        <v>0.39999999999999991</v>
      </c>
      <c r="U1928" s="18" t="s">
        <v>15</v>
      </c>
      <c r="V1928" s="83"/>
      <c r="W1928" s="39" t="s">
        <v>5382</v>
      </c>
      <c r="X1928" s="85">
        <f t="shared" si="255"/>
        <v>48.88</v>
      </c>
      <c r="Y1928" s="85">
        <f t="shared" si="256"/>
        <v>75.2</v>
      </c>
      <c r="Z1928" s="85">
        <f>VLOOKUP(A:A,[1]周转天数!$A$1:$N$65536,14,0)</f>
        <v>56.400000000000006</v>
      </c>
    </row>
    <row r="1929" spans="1:26" ht="15" x14ac:dyDescent="0.25">
      <c r="A1929" s="87" t="s">
        <v>1952</v>
      </c>
      <c r="B1929" s="65" t="s">
        <v>7163</v>
      </c>
      <c r="C1929" s="63" t="s">
        <v>5103</v>
      </c>
      <c r="D1929" s="7" t="s">
        <v>22</v>
      </c>
      <c r="E1929" s="7">
        <v>1</v>
      </c>
      <c r="F1929" s="7">
        <v>3</v>
      </c>
      <c r="G1929" s="40" t="s">
        <v>4665</v>
      </c>
      <c r="H1929" s="68">
        <v>0.2</v>
      </c>
      <c r="I1929" s="9">
        <v>10</v>
      </c>
      <c r="J1929" s="10">
        <f t="shared" si="250"/>
        <v>2</v>
      </c>
      <c r="K1929" s="11">
        <v>1</v>
      </c>
      <c r="L1929" s="12">
        <v>2</v>
      </c>
      <c r="M1929" s="54">
        <f t="shared" si="254"/>
        <v>2</v>
      </c>
      <c r="N1929" s="13">
        <f t="shared" si="251"/>
        <v>2.6</v>
      </c>
      <c r="O1929" s="14">
        <f t="shared" si="252"/>
        <v>4</v>
      </c>
      <c r="P1929" s="15"/>
      <c r="Q1929" s="16">
        <v>3</v>
      </c>
      <c r="R1929" s="72">
        <f t="shared" si="249"/>
        <v>1</v>
      </c>
      <c r="S1929" s="19" t="s">
        <v>15</v>
      </c>
      <c r="T1929" s="17">
        <f t="shared" si="253"/>
        <v>0.39999999999999991</v>
      </c>
      <c r="U1929" s="18" t="s">
        <v>15</v>
      </c>
      <c r="V1929" s="83"/>
      <c r="W1929" s="39" t="s">
        <v>5116</v>
      </c>
      <c r="X1929" s="85">
        <f t="shared" si="255"/>
        <v>51.480000000000004</v>
      </c>
      <c r="Y1929" s="85">
        <f t="shared" si="256"/>
        <v>79.2</v>
      </c>
      <c r="Z1929" s="85">
        <f>VLOOKUP(A:A,[1]周转天数!$A$1:$N$65536,14,0)</f>
        <v>59.400000000000006</v>
      </c>
    </row>
    <row r="1930" spans="1:26" ht="15" x14ac:dyDescent="0.25">
      <c r="A1930" s="87" t="s">
        <v>1953</v>
      </c>
      <c r="B1930" s="65" t="s">
        <v>7164</v>
      </c>
      <c r="C1930" s="63" t="s">
        <v>5103</v>
      </c>
      <c r="D1930" s="7" t="s">
        <v>22</v>
      </c>
      <c r="E1930" s="7">
        <v>1</v>
      </c>
      <c r="F1930" s="7">
        <v>3</v>
      </c>
      <c r="G1930" s="40" t="s">
        <v>4691</v>
      </c>
      <c r="H1930" s="68">
        <v>0.2</v>
      </c>
      <c r="I1930" s="9">
        <v>10</v>
      </c>
      <c r="J1930" s="10">
        <f t="shared" si="250"/>
        <v>2</v>
      </c>
      <c r="K1930" s="11">
        <v>1</v>
      </c>
      <c r="L1930" s="12">
        <v>2</v>
      </c>
      <c r="M1930" s="54">
        <f t="shared" si="254"/>
        <v>2</v>
      </c>
      <c r="N1930" s="13">
        <f t="shared" si="251"/>
        <v>2.6</v>
      </c>
      <c r="O1930" s="14">
        <f t="shared" si="252"/>
        <v>4</v>
      </c>
      <c r="P1930" s="15"/>
      <c r="Q1930" s="16">
        <v>3</v>
      </c>
      <c r="R1930" s="72">
        <f t="shared" si="249"/>
        <v>1</v>
      </c>
      <c r="S1930" s="19" t="s">
        <v>15</v>
      </c>
      <c r="T1930" s="17">
        <f t="shared" si="253"/>
        <v>0.39999999999999991</v>
      </c>
      <c r="U1930" s="18" t="s">
        <v>15</v>
      </c>
      <c r="V1930" s="83"/>
      <c r="W1930" s="39" t="s">
        <v>5116</v>
      </c>
      <c r="X1930" s="85">
        <f t="shared" si="255"/>
        <v>69.680000000000007</v>
      </c>
      <c r="Y1930" s="85">
        <f t="shared" si="256"/>
        <v>107.2</v>
      </c>
      <c r="Z1930" s="85">
        <f>VLOOKUP(A:A,[1]周转天数!$A$1:$N$65536,14,0)</f>
        <v>80.400000000000006</v>
      </c>
    </row>
    <row r="1931" spans="1:26" ht="15" x14ac:dyDescent="0.25">
      <c r="A1931" s="87" t="s">
        <v>1954</v>
      </c>
      <c r="B1931" s="65" t="s">
        <v>7165</v>
      </c>
      <c r="C1931" s="63" t="s">
        <v>5103</v>
      </c>
      <c r="D1931" s="7" t="s">
        <v>22</v>
      </c>
      <c r="E1931" s="7">
        <v>1</v>
      </c>
      <c r="F1931" s="7">
        <v>3</v>
      </c>
      <c r="G1931" s="40" t="s">
        <v>4665</v>
      </c>
      <c r="H1931" s="68">
        <v>0.2</v>
      </c>
      <c r="I1931" s="9">
        <v>10</v>
      </c>
      <c r="J1931" s="10">
        <f t="shared" si="250"/>
        <v>2</v>
      </c>
      <c r="K1931" s="11">
        <v>1</v>
      </c>
      <c r="L1931" s="12">
        <v>2</v>
      </c>
      <c r="M1931" s="54">
        <f t="shared" si="254"/>
        <v>2</v>
      </c>
      <c r="N1931" s="13">
        <f t="shared" si="251"/>
        <v>2.6</v>
      </c>
      <c r="O1931" s="14">
        <f t="shared" si="252"/>
        <v>4</v>
      </c>
      <c r="P1931" s="15"/>
      <c r="Q1931" s="16">
        <v>3</v>
      </c>
      <c r="R1931" s="72">
        <f t="shared" si="249"/>
        <v>1</v>
      </c>
      <c r="S1931" s="19" t="s">
        <v>15</v>
      </c>
      <c r="T1931" s="17">
        <f t="shared" si="253"/>
        <v>0.39999999999999991</v>
      </c>
      <c r="U1931" s="18" t="s">
        <v>15</v>
      </c>
      <c r="V1931" s="83"/>
      <c r="W1931" s="39" t="s">
        <v>5104</v>
      </c>
      <c r="X1931" s="85">
        <f t="shared" si="255"/>
        <v>51.480000000000004</v>
      </c>
      <c r="Y1931" s="85">
        <f t="shared" si="256"/>
        <v>79.2</v>
      </c>
      <c r="Z1931" s="85">
        <f>VLOOKUP(A:A,[1]周转天数!$A$1:$N$65536,14,0)</f>
        <v>59.400000000000006</v>
      </c>
    </row>
    <row r="1932" spans="1:26" ht="15" x14ac:dyDescent="0.25">
      <c r="A1932" s="87" t="s">
        <v>1955</v>
      </c>
      <c r="B1932" s="65" t="s">
        <v>7166</v>
      </c>
      <c r="C1932" s="63" t="s">
        <v>5226</v>
      </c>
      <c r="D1932" s="7" t="s">
        <v>22</v>
      </c>
      <c r="E1932" s="7">
        <v>1</v>
      </c>
      <c r="F1932" s="7">
        <v>3</v>
      </c>
      <c r="G1932" s="40" t="s">
        <v>4815</v>
      </c>
      <c r="H1932" s="68">
        <v>0.2</v>
      </c>
      <c r="I1932" s="9">
        <v>10</v>
      </c>
      <c r="J1932" s="10">
        <f t="shared" si="250"/>
        <v>2</v>
      </c>
      <c r="K1932" s="11">
        <v>1</v>
      </c>
      <c r="L1932" s="12">
        <v>2</v>
      </c>
      <c r="M1932" s="54">
        <f t="shared" si="254"/>
        <v>2</v>
      </c>
      <c r="N1932" s="13">
        <f t="shared" si="251"/>
        <v>2.6</v>
      </c>
      <c r="O1932" s="14">
        <f t="shared" si="252"/>
        <v>4</v>
      </c>
      <c r="P1932" s="15"/>
      <c r="Q1932" s="16">
        <v>3</v>
      </c>
      <c r="R1932" s="72">
        <f t="shared" si="249"/>
        <v>1</v>
      </c>
      <c r="S1932" s="19" t="s">
        <v>15</v>
      </c>
      <c r="T1932" s="17">
        <f t="shared" si="253"/>
        <v>0.39999999999999991</v>
      </c>
      <c r="U1932" s="18" t="s">
        <v>15</v>
      </c>
      <c r="V1932" s="83"/>
      <c r="W1932" s="39" t="s">
        <v>5227</v>
      </c>
      <c r="X1932" s="85">
        <f t="shared" si="255"/>
        <v>94.9</v>
      </c>
      <c r="Y1932" s="85">
        <f t="shared" si="256"/>
        <v>146</v>
      </c>
      <c r="Z1932" s="85">
        <f>VLOOKUP(A:A,[1]周转天数!$A$1:$N$65536,14,0)</f>
        <v>109.5</v>
      </c>
    </row>
    <row r="1933" spans="1:26" ht="15" x14ac:dyDescent="0.25">
      <c r="A1933" s="87" t="s">
        <v>1956</v>
      </c>
      <c r="B1933" s="65" t="s">
        <v>7167</v>
      </c>
      <c r="C1933" s="63" t="s">
        <v>21</v>
      </c>
      <c r="D1933" s="7" t="s">
        <v>22</v>
      </c>
      <c r="E1933" s="7">
        <v>1</v>
      </c>
      <c r="F1933" s="7">
        <v>3</v>
      </c>
      <c r="G1933" s="40" t="s">
        <v>4722</v>
      </c>
      <c r="H1933" s="68">
        <v>0.2</v>
      </c>
      <c r="I1933" s="9">
        <v>10</v>
      </c>
      <c r="J1933" s="10">
        <f t="shared" si="250"/>
        <v>2</v>
      </c>
      <c r="K1933" s="11">
        <v>1</v>
      </c>
      <c r="L1933" s="12">
        <v>2</v>
      </c>
      <c r="M1933" s="54">
        <f t="shared" si="254"/>
        <v>2</v>
      </c>
      <c r="N1933" s="13">
        <f t="shared" si="251"/>
        <v>2.6</v>
      </c>
      <c r="O1933" s="14">
        <f t="shared" si="252"/>
        <v>4</v>
      </c>
      <c r="P1933" s="15"/>
      <c r="Q1933" s="16">
        <v>3</v>
      </c>
      <c r="R1933" s="72">
        <f t="shared" si="249"/>
        <v>1</v>
      </c>
      <c r="S1933" s="19" t="s">
        <v>15</v>
      </c>
      <c r="T1933" s="17">
        <f t="shared" si="253"/>
        <v>0.39999999999999991</v>
      </c>
      <c r="U1933" s="18" t="s">
        <v>15</v>
      </c>
      <c r="V1933" s="83"/>
      <c r="W1933" s="39" t="s">
        <v>5216</v>
      </c>
      <c r="X1933" s="85">
        <f t="shared" si="255"/>
        <v>17.68</v>
      </c>
      <c r="Y1933" s="85">
        <f t="shared" si="256"/>
        <v>27.2</v>
      </c>
      <c r="Z1933" s="85">
        <f>VLOOKUP(A:A,[1]周转天数!$A$1:$N$65536,14,0)</f>
        <v>20.399999999999999</v>
      </c>
    </row>
    <row r="1934" spans="1:26" ht="15" x14ac:dyDescent="0.25">
      <c r="A1934" s="87" t="s">
        <v>1957</v>
      </c>
      <c r="B1934" s="65" t="s">
        <v>7168</v>
      </c>
      <c r="C1934" s="63" t="s">
        <v>21</v>
      </c>
      <c r="D1934" s="7" t="s">
        <v>22</v>
      </c>
      <c r="E1934" s="7">
        <v>1</v>
      </c>
      <c r="F1934" s="7">
        <v>3</v>
      </c>
      <c r="G1934" s="40" t="s">
        <v>4658</v>
      </c>
      <c r="H1934" s="68">
        <v>0.2</v>
      </c>
      <c r="I1934" s="9">
        <v>10</v>
      </c>
      <c r="J1934" s="10">
        <f t="shared" si="250"/>
        <v>2</v>
      </c>
      <c r="K1934" s="11">
        <v>1</v>
      </c>
      <c r="L1934" s="12">
        <v>2</v>
      </c>
      <c r="M1934" s="54">
        <f t="shared" si="254"/>
        <v>2</v>
      </c>
      <c r="N1934" s="13">
        <f t="shared" si="251"/>
        <v>2.6</v>
      </c>
      <c r="O1934" s="14">
        <f t="shared" si="252"/>
        <v>4</v>
      </c>
      <c r="P1934" s="15"/>
      <c r="Q1934" s="16">
        <v>3</v>
      </c>
      <c r="R1934" s="72">
        <f t="shared" si="249"/>
        <v>1</v>
      </c>
      <c r="S1934" s="19" t="s">
        <v>15</v>
      </c>
      <c r="T1934" s="17">
        <f t="shared" si="253"/>
        <v>0.39999999999999991</v>
      </c>
      <c r="U1934" s="18" t="s">
        <v>15</v>
      </c>
      <c r="V1934" s="83"/>
      <c r="W1934" s="39" t="s">
        <v>5216</v>
      </c>
      <c r="X1934" s="85">
        <f t="shared" si="255"/>
        <v>11.700000000000001</v>
      </c>
      <c r="Y1934" s="85">
        <f t="shared" si="256"/>
        <v>18</v>
      </c>
      <c r="Z1934" s="85">
        <f>VLOOKUP(A:A,[1]周转天数!$A$1:$N$65536,14,0)</f>
        <v>13.5</v>
      </c>
    </row>
    <row r="1935" spans="1:26" ht="15" x14ac:dyDescent="0.25">
      <c r="A1935" s="87" t="s">
        <v>1958</v>
      </c>
      <c r="B1935" s="65" t="s">
        <v>7169</v>
      </c>
      <c r="C1935" s="63" t="s">
        <v>5036</v>
      </c>
      <c r="D1935" s="7" t="s">
        <v>22</v>
      </c>
      <c r="E1935" s="7">
        <v>1</v>
      </c>
      <c r="F1935" s="7">
        <v>3</v>
      </c>
      <c r="G1935" s="40" t="s">
        <v>4647</v>
      </c>
      <c r="H1935" s="68">
        <v>0.2</v>
      </c>
      <c r="I1935" s="9">
        <v>10</v>
      </c>
      <c r="J1935" s="10">
        <f t="shared" si="250"/>
        <v>2</v>
      </c>
      <c r="K1935" s="11">
        <v>1</v>
      </c>
      <c r="L1935" s="12">
        <v>2</v>
      </c>
      <c r="M1935" s="54">
        <f t="shared" si="254"/>
        <v>2</v>
      </c>
      <c r="N1935" s="13">
        <f t="shared" si="251"/>
        <v>2.6</v>
      </c>
      <c r="O1935" s="14">
        <f t="shared" si="252"/>
        <v>4</v>
      </c>
      <c r="P1935" s="15"/>
      <c r="Q1935" s="16">
        <v>3</v>
      </c>
      <c r="R1935" s="72">
        <f t="shared" si="249"/>
        <v>1</v>
      </c>
      <c r="S1935" s="19" t="s">
        <v>15</v>
      </c>
      <c r="T1935" s="17">
        <f t="shared" si="253"/>
        <v>0.39999999999999991</v>
      </c>
      <c r="U1935" s="18" t="s">
        <v>15</v>
      </c>
      <c r="V1935" s="83"/>
      <c r="W1935" s="39" t="s">
        <v>5543</v>
      </c>
      <c r="X1935" s="85">
        <f t="shared" si="255"/>
        <v>19.5</v>
      </c>
      <c r="Y1935" s="85">
        <f t="shared" si="256"/>
        <v>30</v>
      </c>
      <c r="Z1935" s="85">
        <f>VLOOKUP(A:A,[1]周转天数!$A$1:$N$65536,14,0)</f>
        <v>22.5</v>
      </c>
    </row>
    <row r="1936" spans="1:26" ht="15" x14ac:dyDescent="0.25">
      <c r="A1936" s="87" t="s">
        <v>1959</v>
      </c>
      <c r="B1936" s="65" t="s">
        <v>7170</v>
      </c>
      <c r="C1936" s="63" t="s">
        <v>21</v>
      </c>
      <c r="D1936" s="7" t="s">
        <v>22</v>
      </c>
      <c r="E1936" s="7">
        <v>1</v>
      </c>
      <c r="F1936" s="7">
        <v>3</v>
      </c>
      <c r="G1936" s="40" t="s">
        <v>4662</v>
      </c>
      <c r="H1936" s="68">
        <v>0.2</v>
      </c>
      <c r="I1936" s="9">
        <v>10</v>
      </c>
      <c r="J1936" s="10">
        <f t="shared" si="250"/>
        <v>2</v>
      </c>
      <c r="K1936" s="11">
        <v>1</v>
      </c>
      <c r="L1936" s="12">
        <v>2</v>
      </c>
      <c r="M1936" s="54">
        <f t="shared" si="254"/>
        <v>2</v>
      </c>
      <c r="N1936" s="13">
        <f t="shared" si="251"/>
        <v>2.6</v>
      </c>
      <c r="O1936" s="14">
        <f t="shared" si="252"/>
        <v>4</v>
      </c>
      <c r="P1936" s="15"/>
      <c r="Q1936" s="16">
        <v>3</v>
      </c>
      <c r="R1936" s="72">
        <f t="shared" si="249"/>
        <v>1</v>
      </c>
      <c r="S1936" s="19" t="s">
        <v>15</v>
      </c>
      <c r="T1936" s="17">
        <f t="shared" si="253"/>
        <v>0.39999999999999991</v>
      </c>
      <c r="U1936" s="18" t="s">
        <v>15</v>
      </c>
      <c r="V1936" s="83"/>
      <c r="W1936" s="39" t="s">
        <v>7171</v>
      </c>
      <c r="X1936" s="85">
        <f t="shared" si="255"/>
        <v>43.680000000000007</v>
      </c>
      <c r="Y1936" s="85">
        <f t="shared" si="256"/>
        <v>67.2</v>
      </c>
      <c r="Z1936" s="85">
        <f>VLOOKUP(A:A,[1]周转天数!$A$1:$N$65536,14,0)</f>
        <v>50.400000000000006</v>
      </c>
    </row>
    <row r="1937" spans="1:26" ht="15" x14ac:dyDescent="0.25">
      <c r="A1937" s="87" t="s">
        <v>1960</v>
      </c>
      <c r="B1937" s="65" t="s">
        <v>7172</v>
      </c>
      <c r="C1937" s="63" t="s">
        <v>21</v>
      </c>
      <c r="D1937" s="7" t="s">
        <v>22</v>
      </c>
      <c r="E1937" s="7">
        <v>1</v>
      </c>
      <c r="F1937" s="7">
        <v>3</v>
      </c>
      <c r="G1937" s="40" t="s">
        <v>4771</v>
      </c>
      <c r="H1937" s="68">
        <v>0.2</v>
      </c>
      <c r="I1937" s="9">
        <v>10</v>
      </c>
      <c r="J1937" s="10">
        <f t="shared" si="250"/>
        <v>2</v>
      </c>
      <c r="K1937" s="11">
        <v>1</v>
      </c>
      <c r="L1937" s="12">
        <v>2</v>
      </c>
      <c r="M1937" s="54">
        <f t="shared" si="254"/>
        <v>2</v>
      </c>
      <c r="N1937" s="13">
        <f t="shared" si="251"/>
        <v>2.6</v>
      </c>
      <c r="O1937" s="14">
        <f t="shared" si="252"/>
        <v>4</v>
      </c>
      <c r="P1937" s="15"/>
      <c r="Q1937" s="16">
        <v>3</v>
      </c>
      <c r="R1937" s="72">
        <f t="shared" si="249"/>
        <v>1</v>
      </c>
      <c r="S1937" s="19" t="s">
        <v>15</v>
      </c>
      <c r="T1937" s="17">
        <f t="shared" si="253"/>
        <v>0.39999999999999991</v>
      </c>
      <c r="U1937" s="18" t="s">
        <v>15</v>
      </c>
      <c r="V1937" s="83"/>
      <c r="W1937" s="39" t="s">
        <v>5096</v>
      </c>
      <c r="X1937" s="85">
        <f t="shared" si="255"/>
        <v>150.80000000000001</v>
      </c>
      <c r="Y1937" s="85">
        <f t="shared" si="256"/>
        <v>232</v>
      </c>
      <c r="Z1937" s="85">
        <f>VLOOKUP(A:A,[1]周转天数!$A$1:$N$65536,14,0)</f>
        <v>174</v>
      </c>
    </row>
    <row r="1938" spans="1:26" ht="15" x14ac:dyDescent="0.25">
      <c r="A1938" s="87" t="s">
        <v>1961</v>
      </c>
      <c r="B1938" s="65" t="s">
        <v>7173</v>
      </c>
      <c r="C1938" s="63" t="s">
        <v>20</v>
      </c>
      <c r="D1938" s="7" t="s">
        <v>22</v>
      </c>
      <c r="E1938" s="7">
        <v>1</v>
      </c>
      <c r="F1938" s="7">
        <v>3</v>
      </c>
      <c r="G1938" s="40" t="s">
        <v>4662</v>
      </c>
      <c r="H1938" s="68">
        <v>0.2</v>
      </c>
      <c r="I1938" s="9">
        <v>10</v>
      </c>
      <c r="J1938" s="10">
        <f t="shared" si="250"/>
        <v>2</v>
      </c>
      <c r="K1938" s="11">
        <v>1</v>
      </c>
      <c r="L1938" s="12">
        <v>2</v>
      </c>
      <c r="M1938" s="54">
        <f t="shared" si="254"/>
        <v>2</v>
      </c>
      <c r="N1938" s="13">
        <f t="shared" si="251"/>
        <v>2.6</v>
      </c>
      <c r="O1938" s="14">
        <f t="shared" si="252"/>
        <v>4</v>
      </c>
      <c r="P1938" s="15"/>
      <c r="Q1938" s="16">
        <v>3</v>
      </c>
      <c r="R1938" s="72">
        <f t="shared" si="249"/>
        <v>1</v>
      </c>
      <c r="S1938" s="19" t="s">
        <v>15</v>
      </c>
      <c r="T1938" s="17">
        <f t="shared" si="253"/>
        <v>0.39999999999999991</v>
      </c>
      <c r="U1938" s="18" t="s">
        <v>15</v>
      </c>
      <c r="V1938" s="83"/>
      <c r="W1938" s="39" t="s">
        <v>7131</v>
      </c>
      <c r="X1938" s="85">
        <f t="shared" si="255"/>
        <v>43.680000000000007</v>
      </c>
      <c r="Y1938" s="85">
        <f t="shared" si="256"/>
        <v>67.2</v>
      </c>
      <c r="Z1938" s="85">
        <f>VLOOKUP(A:A,[1]周转天数!$A$1:$N$65536,14,0)</f>
        <v>50.400000000000006</v>
      </c>
    </row>
    <row r="1939" spans="1:26" ht="15" x14ac:dyDescent="0.25">
      <c r="A1939" s="87" t="s">
        <v>1962</v>
      </c>
      <c r="B1939" s="65" t="s">
        <v>7174</v>
      </c>
      <c r="C1939" s="63" t="s">
        <v>5036</v>
      </c>
      <c r="D1939" s="7" t="s">
        <v>22</v>
      </c>
      <c r="E1939" s="7">
        <v>1</v>
      </c>
      <c r="F1939" s="7">
        <v>3</v>
      </c>
      <c r="G1939" s="40" t="s">
        <v>4640</v>
      </c>
      <c r="H1939" s="68">
        <v>0.2</v>
      </c>
      <c r="I1939" s="9">
        <v>10</v>
      </c>
      <c r="J1939" s="10">
        <f t="shared" si="250"/>
        <v>2</v>
      </c>
      <c r="K1939" s="11">
        <v>1</v>
      </c>
      <c r="L1939" s="12">
        <v>2</v>
      </c>
      <c r="M1939" s="54">
        <f t="shared" si="254"/>
        <v>2</v>
      </c>
      <c r="N1939" s="13">
        <f t="shared" si="251"/>
        <v>2.6</v>
      </c>
      <c r="O1939" s="14">
        <f t="shared" si="252"/>
        <v>4</v>
      </c>
      <c r="P1939" s="15"/>
      <c r="Q1939" s="16">
        <v>3</v>
      </c>
      <c r="R1939" s="72">
        <f t="shared" si="249"/>
        <v>1</v>
      </c>
      <c r="S1939" s="19" t="s">
        <v>15</v>
      </c>
      <c r="T1939" s="17">
        <f t="shared" si="253"/>
        <v>0.39999999999999991</v>
      </c>
      <c r="U1939" s="18" t="s">
        <v>15</v>
      </c>
      <c r="V1939" s="83"/>
      <c r="W1939" s="39" t="s">
        <v>6039</v>
      </c>
      <c r="X1939" s="85">
        <f t="shared" si="255"/>
        <v>14.3</v>
      </c>
      <c r="Y1939" s="85">
        <f t="shared" si="256"/>
        <v>22</v>
      </c>
      <c r="Z1939" s="85">
        <f>VLOOKUP(A:A,[1]周转天数!$A$1:$N$65536,14,0)</f>
        <v>16.5</v>
      </c>
    </row>
    <row r="1940" spans="1:26" ht="15" x14ac:dyDescent="0.25">
      <c r="A1940" s="87" t="s">
        <v>1963</v>
      </c>
      <c r="B1940" s="65" t="s">
        <v>7175</v>
      </c>
      <c r="C1940" s="63" t="s">
        <v>5036</v>
      </c>
      <c r="D1940" s="7" t="s">
        <v>22</v>
      </c>
      <c r="E1940" s="7">
        <v>1</v>
      </c>
      <c r="F1940" s="7">
        <v>3</v>
      </c>
      <c r="G1940" s="40" t="s">
        <v>4668</v>
      </c>
      <c r="H1940" s="68">
        <v>0.2</v>
      </c>
      <c r="I1940" s="9">
        <v>10</v>
      </c>
      <c r="J1940" s="10">
        <f t="shared" si="250"/>
        <v>2</v>
      </c>
      <c r="K1940" s="11">
        <v>1</v>
      </c>
      <c r="L1940" s="12">
        <v>2</v>
      </c>
      <c r="M1940" s="54">
        <f t="shared" si="254"/>
        <v>2</v>
      </c>
      <c r="N1940" s="13">
        <f t="shared" si="251"/>
        <v>2.6</v>
      </c>
      <c r="O1940" s="14">
        <f t="shared" si="252"/>
        <v>4</v>
      </c>
      <c r="P1940" s="15"/>
      <c r="Q1940" s="16">
        <v>3</v>
      </c>
      <c r="R1940" s="72">
        <f t="shared" si="249"/>
        <v>1</v>
      </c>
      <c r="S1940" s="19" t="s">
        <v>15</v>
      </c>
      <c r="T1940" s="17">
        <f t="shared" si="253"/>
        <v>0.39999999999999991</v>
      </c>
      <c r="U1940" s="18" t="s">
        <v>15</v>
      </c>
      <c r="V1940" s="83"/>
      <c r="W1940" s="39" t="s">
        <v>5234</v>
      </c>
      <c r="X1940" s="85">
        <f t="shared" si="255"/>
        <v>65</v>
      </c>
      <c r="Y1940" s="85">
        <f t="shared" si="256"/>
        <v>100</v>
      </c>
      <c r="Z1940" s="85">
        <f>VLOOKUP(A:A,[1]周转天数!$A$1:$N$65536,14,0)</f>
        <v>75</v>
      </c>
    </row>
    <row r="1941" spans="1:26" ht="15" x14ac:dyDescent="0.25">
      <c r="A1941" s="87" t="s">
        <v>1964</v>
      </c>
      <c r="B1941" s="65" t="s">
        <v>7176</v>
      </c>
      <c r="C1941" s="63" t="s">
        <v>19</v>
      </c>
      <c r="D1941" s="7" t="s">
        <v>22</v>
      </c>
      <c r="E1941" s="7">
        <v>1</v>
      </c>
      <c r="F1941" s="7">
        <v>3</v>
      </c>
      <c r="G1941" s="40" t="s">
        <v>4813</v>
      </c>
      <c r="H1941" s="68">
        <v>0.2</v>
      </c>
      <c r="I1941" s="9">
        <v>10</v>
      </c>
      <c r="J1941" s="10">
        <f t="shared" si="250"/>
        <v>2</v>
      </c>
      <c r="K1941" s="11">
        <v>1</v>
      </c>
      <c r="L1941" s="12">
        <v>2</v>
      </c>
      <c r="M1941" s="54">
        <f t="shared" si="254"/>
        <v>2</v>
      </c>
      <c r="N1941" s="13">
        <f t="shared" si="251"/>
        <v>2.6</v>
      </c>
      <c r="O1941" s="14">
        <f t="shared" si="252"/>
        <v>4</v>
      </c>
      <c r="P1941" s="15"/>
      <c r="Q1941" s="16">
        <v>3</v>
      </c>
      <c r="R1941" s="72">
        <f t="shared" si="249"/>
        <v>1</v>
      </c>
      <c r="S1941" s="19" t="s">
        <v>15</v>
      </c>
      <c r="T1941" s="17">
        <f t="shared" si="253"/>
        <v>0.39999999999999991</v>
      </c>
      <c r="U1941" s="18" t="s">
        <v>15</v>
      </c>
      <c r="V1941" s="83"/>
      <c r="W1941" s="39" t="s">
        <v>5761</v>
      </c>
      <c r="X1941" s="85">
        <f t="shared" si="255"/>
        <v>72.8</v>
      </c>
      <c r="Y1941" s="85">
        <f t="shared" si="256"/>
        <v>112</v>
      </c>
      <c r="Z1941" s="85">
        <f>VLOOKUP(A:A,[1]周转天数!$A$1:$N$65536,14,0)</f>
        <v>84</v>
      </c>
    </row>
    <row r="1942" spans="1:26" ht="15" x14ac:dyDescent="0.25">
      <c r="A1942" s="87" t="s">
        <v>1965</v>
      </c>
      <c r="B1942" s="65" t="s">
        <v>7177</v>
      </c>
      <c r="C1942" s="63" t="s">
        <v>19</v>
      </c>
      <c r="D1942" s="7" t="s">
        <v>22</v>
      </c>
      <c r="E1942" s="7">
        <v>1</v>
      </c>
      <c r="F1942" s="7">
        <v>3</v>
      </c>
      <c r="G1942" s="40" t="s">
        <v>4813</v>
      </c>
      <c r="H1942" s="68">
        <v>0.2</v>
      </c>
      <c r="I1942" s="9">
        <v>10</v>
      </c>
      <c r="J1942" s="10">
        <f t="shared" si="250"/>
        <v>2</v>
      </c>
      <c r="K1942" s="11">
        <v>1</v>
      </c>
      <c r="L1942" s="12">
        <v>2</v>
      </c>
      <c r="M1942" s="54">
        <f t="shared" si="254"/>
        <v>2</v>
      </c>
      <c r="N1942" s="13">
        <f t="shared" si="251"/>
        <v>2.6</v>
      </c>
      <c r="O1942" s="14">
        <f t="shared" si="252"/>
        <v>4</v>
      </c>
      <c r="P1942" s="15"/>
      <c r="Q1942" s="16">
        <v>3</v>
      </c>
      <c r="R1942" s="72">
        <f t="shared" si="249"/>
        <v>1</v>
      </c>
      <c r="S1942" s="19" t="s">
        <v>15</v>
      </c>
      <c r="T1942" s="17">
        <f t="shared" si="253"/>
        <v>0.39999999999999991</v>
      </c>
      <c r="U1942" s="18" t="s">
        <v>15</v>
      </c>
      <c r="V1942" s="83"/>
      <c r="W1942" s="39" t="s">
        <v>5761</v>
      </c>
      <c r="X1942" s="85">
        <f t="shared" si="255"/>
        <v>72.8</v>
      </c>
      <c r="Y1942" s="85">
        <f t="shared" si="256"/>
        <v>112</v>
      </c>
      <c r="Z1942" s="85">
        <f>VLOOKUP(A:A,[1]周转天数!$A$1:$N$65536,14,0)</f>
        <v>84</v>
      </c>
    </row>
    <row r="1943" spans="1:26" ht="15" x14ac:dyDescent="0.25">
      <c r="A1943" s="87" t="s">
        <v>1966</v>
      </c>
      <c r="B1943" s="65" t="s">
        <v>7178</v>
      </c>
      <c r="C1943" s="63" t="s">
        <v>19</v>
      </c>
      <c r="D1943" s="7" t="s">
        <v>22</v>
      </c>
      <c r="E1943" s="7">
        <v>1</v>
      </c>
      <c r="F1943" s="7">
        <v>3</v>
      </c>
      <c r="G1943" s="40" t="s">
        <v>4739</v>
      </c>
      <c r="H1943" s="68">
        <v>0.2</v>
      </c>
      <c r="I1943" s="9">
        <v>10</v>
      </c>
      <c r="J1943" s="10">
        <f t="shared" si="250"/>
        <v>2</v>
      </c>
      <c r="K1943" s="11">
        <v>1</v>
      </c>
      <c r="L1943" s="12">
        <v>2</v>
      </c>
      <c r="M1943" s="54">
        <f t="shared" si="254"/>
        <v>2</v>
      </c>
      <c r="N1943" s="13">
        <f t="shared" si="251"/>
        <v>2.6</v>
      </c>
      <c r="O1943" s="14">
        <f t="shared" si="252"/>
        <v>4</v>
      </c>
      <c r="P1943" s="15"/>
      <c r="Q1943" s="16">
        <v>3</v>
      </c>
      <c r="R1943" s="72">
        <f t="shared" si="249"/>
        <v>1</v>
      </c>
      <c r="S1943" s="19" t="s">
        <v>15</v>
      </c>
      <c r="T1943" s="17">
        <f t="shared" si="253"/>
        <v>0.39999999999999991</v>
      </c>
      <c r="U1943" s="18" t="s">
        <v>15</v>
      </c>
      <c r="V1943" s="83"/>
      <c r="W1943" s="39" t="s">
        <v>5118</v>
      </c>
      <c r="X1943" s="85">
        <f t="shared" si="255"/>
        <v>42.9</v>
      </c>
      <c r="Y1943" s="85">
        <f t="shared" si="256"/>
        <v>66</v>
      </c>
      <c r="Z1943" s="85">
        <f>VLOOKUP(A:A,[1]周转天数!$A$1:$N$65536,14,0)</f>
        <v>49.5</v>
      </c>
    </row>
    <row r="1944" spans="1:26" ht="15" x14ac:dyDescent="0.25">
      <c r="A1944" s="87" t="s">
        <v>1967</v>
      </c>
      <c r="B1944" s="65" t="s">
        <v>7179</v>
      </c>
      <c r="C1944" s="63" t="s">
        <v>19</v>
      </c>
      <c r="D1944" s="7" t="s">
        <v>22</v>
      </c>
      <c r="E1944" s="7">
        <v>1</v>
      </c>
      <c r="F1944" s="7">
        <v>3</v>
      </c>
      <c r="G1944" s="40" t="s">
        <v>4677</v>
      </c>
      <c r="H1944" s="68">
        <v>0.2</v>
      </c>
      <c r="I1944" s="9">
        <v>10</v>
      </c>
      <c r="J1944" s="10">
        <f t="shared" si="250"/>
        <v>2</v>
      </c>
      <c r="K1944" s="11">
        <v>1</v>
      </c>
      <c r="L1944" s="12">
        <v>2</v>
      </c>
      <c r="M1944" s="54">
        <f t="shared" si="254"/>
        <v>2</v>
      </c>
      <c r="N1944" s="13">
        <f t="shared" si="251"/>
        <v>2.6</v>
      </c>
      <c r="O1944" s="14">
        <f t="shared" si="252"/>
        <v>4</v>
      </c>
      <c r="P1944" s="15"/>
      <c r="Q1944" s="16">
        <v>3</v>
      </c>
      <c r="R1944" s="72">
        <f t="shared" si="249"/>
        <v>1</v>
      </c>
      <c r="S1944" s="19" t="s">
        <v>15</v>
      </c>
      <c r="T1944" s="17">
        <f t="shared" si="253"/>
        <v>0.39999999999999991</v>
      </c>
      <c r="U1944" s="18" t="s">
        <v>15</v>
      </c>
      <c r="V1944" s="83"/>
      <c r="W1944" s="39" t="s">
        <v>5118</v>
      </c>
      <c r="X1944" s="85">
        <f t="shared" si="255"/>
        <v>32.5</v>
      </c>
      <c r="Y1944" s="85">
        <f t="shared" si="256"/>
        <v>50</v>
      </c>
      <c r="Z1944" s="85">
        <f>VLOOKUP(A:A,[1]周转天数!$A$1:$N$65536,14,0)</f>
        <v>37.5</v>
      </c>
    </row>
    <row r="1945" spans="1:26" ht="15" x14ac:dyDescent="0.25">
      <c r="A1945" s="87" t="s">
        <v>1968</v>
      </c>
      <c r="B1945" s="65" t="s">
        <v>7180</v>
      </c>
      <c r="C1945" s="63" t="s">
        <v>19</v>
      </c>
      <c r="D1945" s="7" t="s">
        <v>22</v>
      </c>
      <c r="E1945" s="7">
        <v>1</v>
      </c>
      <c r="F1945" s="7">
        <v>3</v>
      </c>
      <c r="G1945" s="40" t="s">
        <v>4723</v>
      </c>
      <c r="H1945" s="68">
        <v>0.2</v>
      </c>
      <c r="I1945" s="9">
        <v>10</v>
      </c>
      <c r="J1945" s="10">
        <f t="shared" si="250"/>
        <v>2</v>
      </c>
      <c r="K1945" s="11">
        <v>1</v>
      </c>
      <c r="L1945" s="12">
        <v>2</v>
      </c>
      <c r="M1945" s="54">
        <f t="shared" si="254"/>
        <v>2</v>
      </c>
      <c r="N1945" s="13">
        <f t="shared" si="251"/>
        <v>2.6</v>
      </c>
      <c r="O1945" s="14">
        <f t="shared" si="252"/>
        <v>4</v>
      </c>
      <c r="P1945" s="15"/>
      <c r="Q1945" s="16">
        <v>3</v>
      </c>
      <c r="R1945" s="72">
        <f t="shared" si="249"/>
        <v>1</v>
      </c>
      <c r="S1945" s="19" t="s">
        <v>15</v>
      </c>
      <c r="T1945" s="17">
        <f t="shared" si="253"/>
        <v>0.39999999999999991</v>
      </c>
      <c r="U1945" s="18" t="s">
        <v>15</v>
      </c>
      <c r="V1945" s="83"/>
      <c r="W1945" s="39" t="s">
        <v>5118</v>
      </c>
      <c r="X1945" s="85">
        <f t="shared" si="255"/>
        <v>27.3</v>
      </c>
      <c r="Y1945" s="85">
        <f t="shared" si="256"/>
        <v>42</v>
      </c>
      <c r="Z1945" s="85">
        <f>VLOOKUP(A:A,[1]周转天数!$A$1:$N$65536,14,0)</f>
        <v>31.5</v>
      </c>
    </row>
    <row r="1946" spans="1:26" ht="15" x14ac:dyDescent="0.25">
      <c r="A1946" s="87" t="s">
        <v>1969</v>
      </c>
      <c r="B1946" s="65" t="s">
        <v>7181</v>
      </c>
      <c r="C1946" s="63" t="s">
        <v>4984</v>
      </c>
      <c r="D1946" s="7" t="s">
        <v>22</v>
      </c>
      <c r="E1946" s="7">
        <v>1</v>
      </c>
      <c r="F1946" s="7">
        <v>3</v>
      </c>
      <c r="G1946" s="40" t="s">
        <v>4694</v>
      </c>
      <c r="H1946" s="68">
        <v>0.2</v>
      </c>
      <c r="I1946" s="9">
        <v>10</v>
      </c>
      <c r="J1946" s="10">
        <f t="shared" si="250"/>
        <v>2</v>
      </c>
      <c r="K1946" s="11">
        <v>1</v>
      </c>
      <c r="L1946" s="12">
        <v>2</v>
      </c>
      <c r="M1946" s="54">
        <f t="shared" si="254"/>
        <v>2</v>
      </c>
      <c r="N1946" s="13">
        <f t="shared" si="251"/>
        <v>2.6</v>
      </c>
      <c r="O1946" s="14">
        <f t="shared" si="252"/>
        <v>4</v>
      </c>
      <c r="P1946" s="15"/>
      <c r="Q1946" s="16">
        <v>3</v>
      </c>
      <c r="R1946" s="72">
        <f t="shared" si="249"/>
        <v>1</v>
      </c>
      <c r="S1946" s="19" t="s">
        <v>15</v>
      </c>
      <c r="T1946" s="17">
        <f t="shared" si="253"/>
        <v>0.39999999999999991</v>
      </c>
      <c r="U1946" s="18" t="s">
        <v>15</v>
      </c>
      <c r="V1946" s="83"/>
      <c r="W1946" s="39" t="s">
        <v>5553</v>
      </c>
      <c r="X1946" s="85">
        <f t="shared" si="255"/>
        <v>48.88</v>
      </c>
      <c r="Y1946" s="85">
        <f t="shared" si="256"/>
        <v>75.2</v>
      </c>
      <c r="Z1946" s="85">
        <f>VLOOKUP(A:A,[1]周转天数!$A$1:$N$65536,14,0)</f>
        <v>56.400000000000006</v>
      </c>
    </row>
    <row r="1947" spans="1:26" ht="15" x14ac:dyDescent="0.25">
      <c r="A1947" s="87" t="s">
        <v>1970</v>
      </c>
      <c r="B1947" s="65" t="s">
        <v>7182</v>
      </c>
      <c r="C1947" s="63" t="s">
        <v>25</v>
      </c>
      <c r="D1947" s="7" t="s">
        <v>22</v>
      </c>
      <c r="E1947" s="7">
        <v>1</v>
      </c>
      <c r="F1947" s="7">
        <v>3</v>
      </c>
      <c r="G1947" s="40" t="s">
        <v>4727</v>
      </c>
      <c r="H1947" s="68">
        <v>0.2</v>
      </c>
      <c r="I1947" s="9">
        <v>10</v>
      </c>
      <c r="J1947" s="10">
        <f t="shared" si="250"/>
        <v>2</v>
      </c>
      <c r="K1947" s="11">
        <v>1</v>
      </c>
      <c r="L1947" s="12">
        <v>2</v>
      </c>
      <c r="M1947" s="54">
        <f t="shared" si="254"/>
        <v>2</v>
      </c>
      <c r="N1947" s="13">
        <f t="shared" si="251"/>
        <v>2.6</v>
      </c>
      <c r="O1947" s="14">
        <f t="shared" si="252"/>
        <v>4</v>
      </c>
      <c r="P1947" s="15"/>
      <c r="Q1947" s="16">
        <v>3</v>
      </c>
      <c r="R1947" s="72">
        <f t="shared" si="249"/>
        <v>1</v>
      </c>
      <c r="S1947" s="19" t="s">
        <v>15</v>
      </c>
      <c r="T1947" s="17">
        <f t="shared" si="253"/>
        <v>0.39999999999999991</v>
      </c>
      <c r="U1947" s="18" t="s">
        <v>15</v>
      </c>
      <c r="V1947" s="83"/>
      <c r="W1947" s="39" t="s">
        <v>5156</v>
      </c>
      <c r="X1947" s="85">
        <f t="shared" si="255"/>
        <v>33.54</v>
      </c>
      <c r="Y1947" s="85">
        <f t="shared" si="256"/>
        <v>51.6</v>
      </c>
      <c r="Z1947" s="85">
        <f>VLOOKUP(A:A,[1]周转天数!$A$1:$N$65536,14,0)</f>
        <v>38.700000000000003</v>
      </c>
    </row>
    <row r="1948" spans="1:26" ht="15" x14ac:dyDescent="0.25">
      <c r="A1948" s="87" t="s">
        <v>1971</v>
      </c>
      <c r="B1948" s="65" t="s">
        <v>7183</v>
      </c>
      <c r="C1948" s="63" t="s">
        <v>25</v>
      </c>
      <c r="D1948" s="7" t="s">
        <v>22</v>
      </c>
      <c r="E1948" s="7">
        <v>1</v>
      </c>
      <c r="F1948" s="7">
        <v>3</v>
      </c>
      <c r="G1948" s="40" t="s">
        <v>4640</v>
      </c>
      <c r="H1948" s="68">
        <v>0.2</v>
      </c>
      <c r="I1948" s="9">
        <v>10</v>
      </c>
      <c r="J1948" s="10">
        <f t="shared" si="250"/>
        <v>2</v>
      </c>
      <c r="K1948" s="11">
        <v>1</v>
      </c>
      <c r="L1948" s="12">
        <v>2</v>
      </c>
      <c r="M1948" s="54">
        <f t="shared" si="254"/>
        <v>2</v>
      </c>
      <c r="N1948" s="13">
        <f t="shared" si="251"/>
        <v>2.6</v>
      </c>
      <c r="O1948" s="14">
        <f t="shared" si="252"/>
        <v>4</v>
      </c>
      <c r="P1948" s="15"/>
      <c r="Q1948" s="16">
        <v>3</v>
      </c>
      <c r="R1948" s="72">
        <f t="shared" si="249"/>
        <v>1</v>
      </c>
      <c r="S1948" s="19" t="s">
        <v>15</v>
      </c>
      <c r="T1948" s="17">
        <f t="shared" si="253"/>
        <v>0.39999999999999991</v>
      </c>
      <c r="U1948" s="18" t="s">
        <v>15</v>
      </c>
      <c r="V1948" s="83"/>
      <c r="W1948" s="39" t="s">
        <v>5156</v>
      </c>
      <c r="X1948" s="85">
        <f t="shared" si="255"/>
        <v>14.3</v>
      </c>
      <c r="Y1948" s="85">
        <f t="shared" si="256"/>
        <v>22</v>
      </c>
      <c r="Z1948" s="85">
        <f>VLOOKUP(A:A,[1]周转天数!$A$1:$N$65536,14,0)</f>
        <v>16.5</v>
      </c>
    </row>
    <row r="1949" spans="1:26" ht="15" x14ac:dyDescent="0.25">
      <c r="A1949" s="87" t="s">
        <v>1972</v>
      </c>
      <c r="B1949" s="65" t="s">
        <v>7184</v>
      </c>
      <c r="C1949" s="63" t="s">
        <v>4984</v>
      </c>
      <c r="D1949" s="7" t="s">
        <v>22</v>
      </c>
      <c r="E1949" s="7">
        <v>1</v>
      </c>
      <c r="F1949" s="7">
        <v>3</v>
      </c>
      <c r="G1949" s="40" t="s">
        <v>4665</v>
      </c>
      <c r="H1949" s="68">
        <v>0.2</v>
      </c>
      <c r="I1949" s="9">
        <v>10</v>
      </c>
      <c r="J1949" s="10">
        <f t="shared" si="250"/>
        <v>2</v>
      </c>
      <c r="K1949" s="11">
        <v>1</v>
      </c>
      <c r="L1949" s="12">
        <v>2</v>
      </c>
      <c r="M1949" s="54">
        <f t="shared" si="254"/>
        <v>2</v>
      </c>
      <c r="N1949" s="13">
        <f t="shared" si="251"/>
        <v>2.6</v>
      </c>
      <c r="O1949" s="14">
        <f t="shared" si="252"/>
        <v>4</v>
      </c>
      <c r="P1949" s="15"/>
      <c r="Q1949" s="16">
        <v>3</v>
      </c>
      <c r="R1949" s="72">
        <f t="shared" si="249"/>
        <v>1</v>
      </c>
      <c r="S1949" s="19" t="s">
        <v>15</v>
      </c>
      <c r="T1949" s="17">
        <f t="shared" si="253"/>
        <v>0.39999999999999991</v>
      </c>
      <c r="U1949" s="18" t="s">
        <v>15</v>
      </c>
      <c r="V1949" s="83"/>
      <c r="W1949" s="39" t="s">
        <v>5553</v>
      </c>
      <c r="X1949" s="85">
        <f t="shared" si="255"/>
        <v>51.480000000000004</v>
      </c>
      <c r="Y1949" s="85">
        <f t="shared" si="256"/>
        <v>79.2</v>
      </c>
      <c r="Z1949" s="85">
        <f>VLOOKUP(A:A,[1]周转天数!$A$1:$N$65536,14,0)</f>
        <v>59.400000000000006</v>
      </c>
    </row>
    <row r="1950" spans="1:26" ht="15" x14ac:dyDescent="0.25">
      <c r="A1950" s="87" t="s">
        <v>1973</v>
      </c>
      <c r="B1950" s="65" t="s">
        <v>7185</v>
      </c>
      <c r="C1950" s="63" t="s">
        <v>4984</v>
      </c>
      <c r="D1950" s="7" t="s">
        <v>22</v>
      </c>
      <c r="E1950" s="7">
        <v>1</v>
      </c>
      <c r="F1950" s="7">
        <v>3</v>
      </c>
      <c r="G1950" s="40" t="s">
        <v>4662</v>
      </c>
      <c r="H1950" s="68">
        <v>0.2</v>
      </c>
      <c r="I1950" s="9">
        <v>10</v>
      </c>
      <c r="J1950" s="10">
        <f t="shared" si="250"/>
        <v>2</v>
      </c>
      <c r="K1950" s="11">
        <v>1</v>
      </c>
      <c r="L1950" s="12">
        <v>2</v>
      </c>
      <c r="M1950" s="54">
        <f t="shared" si="254"/>
        <v>2</v>
      </c>
      <c r="N1950" s="13">
        <f t="shared" si="251"/>
        <v>2.6</v>
      </c>
      <c r="O1950" s="14">
        <f t="shared" si="252"/>
        <v>4</v>
      </c>
      <c r="P1950" s="15"/>
      <c r="Q1950" s="16">
        <v>3</v>
      </c>
      <c r="R1950" s="72">
        <f t="shared" si="249"/>
        <v>1</v>
      </c>
      <c r="S1950" s="19" t="s">
        <v>15</v>
      </c>
      <c r="T1950" s="17">
        <f t="shared" si="253"/>
        <v>0.39999999999999991</v>
      </c>
      <c r="U1950" s="18" t="s">
        <v>15</v>
      </c>
      <c r="V1950" s="83"/>
      <c r="W1950" s="39" t="s">
        <v>5553</v>
      </c>
      <c r="X1950" s="85">
        <f t="shared" si="255"/>
        <v>43.680000000000007</v>
      </c>
      <c r="Y1950" s="85">
        <f t="shared" si="256"/>
        <v>67.2</v>
      </c>
      <c r="Z1950" s="85">
        <f>VLOOKUP(A:A,[1]周转天数!$A$1:$N$65536,14,0)</f>
        <v>50.400000000000006</v>
      </c>
    </row>
    <row r="1951" spans="1:26" ht="15" x14ac:dyDescent="0.25">
      <c r="A1951" s="87" t="s">
        <v>1974</v>
      </c>
      <c r="B1951" s="65" t="s">
        <v>7186</v>
      </c>
      <c r="C1951" s="63" t="s">
        <v>4984</v>
      </c>
      <c r="D1951" s="7" t="s">
        <v>22</v>
      </c>
      <c r="E1951" s="7">
        <v>1</v>
      </c>
      <c r="F1951" s="7">
        <v>3</v>
      </c>
      <c r="G1951" s="40" t="s">
        <v>4794</v>
      </c>
      <c r="H1951" s="68">
        <v>0.2</v>
      </c>
      <c r="I1951" s="9">
        <v>10</v>
      </c>
      <c r="J1951" s="10">
        <f t="shared" si="250"/>
        <v>2</v>
      </c>
      <c r="K1951" s="11">
        <v>1</v>
      </c>
      <c r="L1951" s="12">
        <v>2</v>
      </c>
      <c r="M1951" s="54">
        <f t="shared" si="254"/>
        <v>2</v>
      </c>
      <c r="N1951" s="13">
        <f t="shared" si="251"/>
        <v>2.6</v>
      </c>
      <c r="O1951" s="14">
        <f t="shared" si="252"/>
        <v>4</v>
      </c>
      <c r="P1951" s="15"/>
      <c r="Q1951" s="16">
        <v>3</v>
      </c>
      <c r="R1951" s="72">
        <f t="shared" si="249"/>
        <v>1</v>
      </c>
      <c r="S1951" s="19" t="s">
        <v>15</v>
      </c>
      <c r="T1951" s="17">
        <f t="shared" si="253"/>
        <v>0.39999999999999991</v>
      </c>
      <c r="U1951" s="18" t="s">
        <v>15</v>
      </c>
      <c r="V1951" s="83"/>
      <c r="W1951" s="39" t="s">
        <v>5553</v>
      </c>
      <c r="X1951" s="85">
        <f t="shared" si="255"/>
        <v>46.54</v>
      </c>
      <c r="Y1951" s="85">
        <f t="shared" si="256"/>
        <v>71.599999999999994</v>
      </c>
      <c r="Z1951" s="85">
        <f>VLOOKUP(A:A,[1]周转天数!$A$1:$N$65536,14,0)</f>
        <v>53.699999999999996</v>
      </c>
    </row>
    <row r="1952" spans="1:26" ht="15" x14ac:dyDescent="0.25">
      <c r="A1952" s="87" t="s">
        <v>1975</v>
      </c>
      <c r="B1952" s="65" t="s">
        <v>7187</v>
      </c>
      <c r="C1952" s="63" t="s">
        <v>4984</v>
      </c>
      <c r="D1952" s="7" t="s">
        <v>22</v>
      </c>
      <c r="E1952" s="7">
        <v>1</v>
      </c>
      <c r="F1952" s="7">
        <v>3</v>
      </c>
      <c r="G1952" s="40" t="s">
        <v>4647</v>
      </c>
      <c r="H1952" s="68">
        <v>0.2</v>
      </c>
      <c r="I1952" s="9">
        <v>10</v>
      </c>
      <c r="J1952" s="10">
        <f t="shared" si="250"/>
        <v>2</v>
      </c>
      <c r="K1952" s="11">
        <v>1</v>
      </c>
      <c r="L1952" s="12">
        <v>2</v>
      </c>
      <c r="M1952" s="54">
        <f t="shared" si="254"/>
        <v>2</v>
      </c>
      <c r="N1952" s="13">
        <f t="shared" si="251"/>
        <v>2.6</v>
      </c>
      <c r="O1952" s="14">
        <f t="shared" si="252"/>
        <v>4</v>
      </c>
      <c r="P1952" s="15"/>
      <c r="Q1952" s="16">
        <v>3</v>
      </c>
      <c r="R1952" s="72">
        <f t="shared" si="249"/>
        <v>1</v>
      </c>
      <c r="S1952" s="19" t="s">
        <v>15</v>
      </c>
      <c r="T1952" s="17">
        <f t="shared" si="253"/>
        <v>0.39999999999999991</v>
      </c>
      <c r="U1952" s="18" t="s">
        <v>15</v>
      </c>
      <c r="V1952" s="83"/>
      <c r="W1952" s="39" t="s">
        <v>5263</v>
      </c>
      <c r="X1952" s="85">
        <f t="shared" si="255"/>
        <v>19.5</v>
      </c>
      <c r="Y1952" s="85">
        <f t="shared" si="256"/>
        <v>30</v>
      </c>
      <c r="Z1952" s="85">
        <f>VLOOKUP(A:A,[1]周转天数!$A$1:$N$65536,14,0)</f>
        <v>22.5</v>
      </c>
    </row>
    <row r="1953" spans="1:26" ht="15" x14ac:dyDescent="0.25">
      <c r="A1953" s="87" t="s">
        <v>1976</v>
      </c>
      <c r="B1953" s="65" t="s">
        <v>7188</v>
      </c>
      <c r="C1953" s="63" t="s">
        <v>4984</v>
      </c>
      <c r="D1953" s="7" t="s">
        <v>22</v>
      </c>
      <c r="E1953" s="7">
        <v>1</v>
      </c>
      <c r="F1953" s="7">
        <v>3</v>
      </c>
      <c r="G1953" s="40" t="s">
        <v>4657</v>
      </c>
      <c r="H1953" s="68">
        <v>0.2</v>
      </c>
      <c r="I1953" s="9">
        <v>10</v>
      </c>
      <c r="J1953" s="10">
        <f t="shared" si="250"/>
        <v>2</v>
      </c>
      <c r="K1953" s="11">
        <v>1</v>
      </c>
      <c r="L1953" s="12">
        <v>2</v>
      </c>
      <c r="M1953" s="54">
        <f t="shared" si="254"/>
        <v>2</v>
      </c>
      <c r="N1953" s="13">
        <f t="shared" si="251"/>
        <v>2.6</v>
      </c>
      <c r="O1953" s="14">
        <f t="shared" si="252"/>
        <v>4</v>
      </c>
      <c r="P1953" s="15"/>
      <c r="Q1953" s="16">
        <v>3</v>
      </c>
      <c r="R1953" s="72">
        <f t="shared" si="249"/>
        <v>1</v>
      </c>
      <c r="S1953" s="19" t="s">
        <v>15</v>
      </c>
      <c r="T1953" s="17">
        <f t="shared" si="253"/>
        <v>0.39999999999999991</v>
      </c>
      <c r="U1953" s="18" t="s">
        <v>15</v>
      </c>
      <c r="V1953" s="83"/>
      <c r="W1953" s="39" t="s">
        <v>5553</v>
      </c>
      <c r="X1953" s="85">
        <f t="shared" si="255"/>
        <v>46.28</v>
      </c>
      <c r="Y1953" s="85">
        <f t="shared" si="256"/>
        <v>71.2</v>
      </c>
      <c r="Z1953" s="85">
        <f>VLOOKUP(A:A,[1]周转天数!$A$1:$N$65536,14,0)</f>
        <v>53.400000000000006</v>
      </c>
    </row>
    <row r="1954" spans="1:26" ht="15" x14ac:dyDescent="0.25">
      <c r="A1954" s="87" t="s">
        <v>1977</v>
      </c>
      <c r="B1954" s="65" t="s">
        <v>7189</v>
      </c>
      <c r="C1954" s="63" t="s">
        <v>4984</v>
      </c>
      <c r="D1954" s="7" t="s">
        <v>22</v>
      </c>
      <c r="E1954" s="7">
        <v>1</v>
      </c>
      <c r="F1954" s="7">
        <v>3</v>
      </c>
      <c r="G1954" s="40" t="s">
        <v>4672</v>
      </c>
      <c r="H1954" s="68">
        <v>0.2</v>
      </c>
      <c r="I1954" s="9">
        <v>10</v>
      </c>
      <c r="J1954" s="10">
        <f t="shared" si="250"/>
        <v>2</v>
      </c>
      <c r="K1954" s="11">
        <v>1</v>
      </c>
      <c r="L1954" s="12">
        <v>2</v>
      </c>
      <c r="M1954" s="54">
        <f t="shared" si="254"/>
        <v>2</v>
      </c>
      <c r="N1954" s="13">
        <f t="shared" si="251"/>
        <v>2.6</v>
      </c>
      <c r="O1954" s="14">
        <f t="shared" si="252"/>
        <v>4</v>
      </c>
      <c r="P1954" s="15"/>
      <c r="Q1954" s="16">
        <v>3</v>
      </c>
      <c r="R1954" s="72">
        <f t="shared" si="249"/>
        <v>1</v>
      </c>
      <c r="S1954" s="19" t="s">
        <v>15</v>
      </c>
      <c r="T1954" s="17">
        <f t="shared" si="253"/>
        <v>0.39999999999999991</v>
      </c>
      <c r="U1954" s="18" t="s">
        <v>15</v>
      </c>
      <c r="V1954" s="83"/>
      <c r="W1954" s="39" t="s">
        <v>5263</v>
      </c>
      <c r="X1954" s="85">
        <f t="shared" si="255"/>
        <v>26</v>
      </c>
      <c r="Y1954" s="85">
        <f t="shared" si="256"/>
        <v>40</v>
      </c>
      <c r="Z1954" s="85">
        <f>VLOOKUP(A:A,[1]周转天数!$A$1:$N$65536,14,0)</f>
        <v>30</v>
      </c>
    </row>
    <row r="1955" spans="1:26" ht="15" x14ac:dyDescent="0.25">
      <c r="A1955" s="87" t="s">
        <v>1978</v>
      </c>
      <c r="B1955" s="65" t="s">
        <v>7190</v>
      </c>
      <c r="C1955" s="63" t="s">
        <v>25</v>
      </c>
      <c r="D1955" s="7" t="s">
        <v>22</v>
      </c>
      <c r="E1955" s="7">
        <v>1</v>
      </c>
      <c r="F1955" s="7">
        <v>3</v>
      </c>
      <c r="G1955" s="40" t="s">
        <v>4723</v>
      </c>
      <c r="H1955" s="68">
        <v>0.2</v>
      </c>
      <c r="I1955" s="9">
        <v>10</v>
      </c>
      <c r="J1955" s="10">
        <f t="shared" si="250"/>
        <v>2</v>
      </c>
      <c r="K1955" s="11">
        <v>1</v>
      </c>
      <c r="L1955" s="12">
        <v>2</v>
      </c>
      <c r="M1955" s="54">
        <f t="shared" si="254"/>
        <v>2</v>
      </c>
      <c r="N1955" s="13">
        <f t="shared" si="251"/>
        <v>2.6</v>
      </c>
      <c r="O1955" s="14">
        <f t="shared" si="252"/>
        <v>4</v>
      </c>
      <c r="P1955" s="15"/>
      <c r="Q1955" s="16">
        <v>3</v>
      </c>
      <c r="R1955" s="72">
        <f t="shared" si="249"/>
        <v>1</v>
      </c>
      <c r="S1955" s="19" t="s">
        <v>15</v>
      </c>
      <c r="T1955" s="17">
        <f t="shared" si="253"/>
        <v>0.39999999999999991</v>
      </c>
      <c r="U1955" s="18" t="s">
        <v>15</v>
      </c>
      <c r="V1955" s="83"/>
      <c r="W1955" s="39" t="s">
        <v>5156</v>
      </c>
      <c r="X1955" s="85">
        <f t="shared" si="255"/>
        <v>27.3</v>
      </c>
      <c r="Y1955" s="85">
        <f t="shared" si="256"/>
        <v>42</v>
      </c>
      <c r="Z1955" s="85">
        <f>VLOOKUP(A:A,[1]周转天数!$A$1:$N$65536,14,0)</f>
        <v>31.5</v>
      </c>
    </row>
    <row r="1956" spans="1:26" ht="15" x14ac:dyDescent="0.25">
      <c r="A1956" s="87" t="s">
        <v>1979</v>
      </c>
      <c r="B1956" s="65" t="s">
        <v>7191</v>
      </c>
      <c r="C1956" s="63" t="s">
        <v>25</v>
      </c>
      <c r="D1956" s="7" t="s">
        <v>22</v>
      </c>
      <c r="E1956" s="7">
        <v>1</v>
      </c>
      <c r="F1956" s="7">
        <v>3</v>
      </c>
      <c r="G1956" s="40" t="s">
        <v>4816</v>
      </c>
      <c r="H1956" s="68">
        <v>0.2</v>
      </c>
      <c r="I1956" s="9">
        <v>10</v>
      </c>
      <c r="J1956" s="10">
        <f t="shared" si="250"/>
        <v>2</v>
      </c>
      <c r="K1956" s="11">
        <v>1</v>
      </c>
      <c r="L1956" s="12">
        <v>2</v>
      </c>
      <c r="M1956" s="54">
        <f t="shared" si="254"/>
        <v>2</v>
      </c>
      <c r="N1956" s="13">
        <f t="shared" si="251"/>
        <v>2.6</v>
      </c>
      <c r="O1956" s="14">
        <f t="shared" si="252"/>
        <v>4</v>
      </c>
      <c r="P1956" s="15"/>
      <c r="Q1956" s="16">
        <v>3</v>
      </c>
      <c r="R1956" s="72">
        <f t="shared" si="249"/>
        <v>1</v>
      </c>
      <c r="S1956" s="19" t="s">
        <v>15</v>
      </c>
      <c r="T1956" s="17">
        <f t="shared" si="253"/>
        <v>0.39999999999999991</v>
      </c>
      <c r="U1956" s="18" t="s">
        <v>15</v>
      </c>
      <c r="V1956" s="83"/>
      <c r="W1956" s="39" t="s">
        <v>5837</v>
      </c>
      <c r="X1956" s="85">
        <f t="shared" si="255"/>
        <v>24.96</v>
      </c>
      <c r="Y1956" s="85">
        <f t="shared" si="256"/>
        <v>38.4</v>
      </c>
      <c r="Z1956" s="85">
        <f>VLOOKUP(A:A,[1]周转天数!$A$1:$N$65536,14,0)</f>
        <v>28.799999999999997</v>
      </c>
    </row>
    <row r="1957" spans="1:26" ht="15" x14ac:dyDescent="0.25">
      <c r="A1957" s="87" t="s">
        <v>1980</v>
      </c>
      <c r="B1957" s="65" t="s">
        <v>7192</v>
      </c>
      <c r="C1957" s="63" t="s">
        <v>25</v>
      </c>
      <c r="D1957" s="7" t="s">
        <v>22</v>
      </c>
      <c r="E1957" s="7">
        <v>1</v>
      </c>
      <c r="F1957" s="7">
        <v>3</v>
      </c>
      <c r="G1957" s="40" t="s">
        <v>4648</v>
      </c>
      <c r="H1957" s="68">
        <v>0.2</v>
      </c>
      <c r="I1957" s="9">
        <v>10</v>
      </c>
      <c r="J1957" s="10">
        <f t="shared" si="250"/>
        <v>2</v>
      </c>
      <c r="K1957" s="11">
        <v>1</v>
      </c>
      <c r="L1957" s="12">
        <v>2</v>
      </c>
      <c r="M1957" s="54">
        <f t="shared" si="254"/>
        <v>2</v>
      </c>
      <c r="N1957" s="13">
        <f t="shared" si="251"/>
        <v>2.6</v>
      </c>
      <c r="O1957" s="14">
        <f t="shared" si="252"/>
        <v>4</v>
      </c>
      <c r="P1957" s="15"/>
      <c r="Q1957" s="16">
        <v>3</v>
      </c>
      <c r="R1957" s="72">
        <f t="shared" si="249"/>
        <v>1</v>
      </c>
      <c r="S1957" s="19" t="s">
        <v>15</v>
      </c>
      <c r="T1957" s="17">
        <f t="shared" si="253"/>
        <v>0.39999999999999991</v>
      </c>
      <c r="U1957" s="18" t="s">
        <v>15</v>
      </c>
      <c r="V1957" s="83"/>
      <c r="W1957" s="39" t="s">
        <v>5156</v>
      </c>
      <c r="X1957" s="85">
        <f t="shared" si="255"/>
        <v>25.740000000000002</v>
      </c>
      <c r="Y1957" s="85">
        <f t="shared" si="256"/>
        <v>39.6</v>
      </c>
      <c r="Z1957" s="85">
        <f>VLOOKUP(A:A,[1]周转天数!$A$1:$N$65536,14,0)</f>
        <v>29.700000000000003</v>
      </c>
    </row>
    <row r="1958" spans="1:26" ht="15" x14ac:dyDescent="0.25">
      <c r="A1958" s="87" t="s">
        <v>1981</v>
      </c>
      <c r="B1958" s="65" t="s">
        <v>7193</v>
      </c>
      <c r="C1958" s="63" t="s">
        <v>4984</v>
      </c>
      <c r="D1958" s="7" t="s">
        <v>22</v>
      </c>
      <c r="E1958" s="7">
        <v>1</v>
      </c>
      <c r="F1958" s="7">
        <v>3</v>
      </c>
      <c r="G1958" s="40" t="s">
        <v>4648</v>
      </c>
      <c r="H1958" s="68">
        <v>0.2</v>
      </c>
      <c r="I1958" s="9">
        <v>10</v>
      </c>
      <c r="J1958" s="10">
        <f t="shared" si="250"/>
        <v>2</v>
      </c>
      <c r="K1958" s="11">
        <v>1</v>
      </c>
      <c r="L1958" s="12">
        <v>2</v>
      </c>
      <c r="M1958" s="54">
        <f t="shared" si="254"/>
        <v>2</v>
      </c>
      <c r="N1958" s="13">
        <f t="shared" si="251"/>
        <v>2.6</v>
      </c>
      <c r="O1958" s="14">
        <f t="shared" si="252"/>
        <v>4</v>
      </c>
      <c r="P1958" s="15"/>
      <c r="Q1958" s="16">
        <v>3</v>
      </c>
      <c r="R1958" s="72">
        <f t="shared" si="249"/>
        <v>1</v>
      </c>
      <c r="S1958" s="19" t="s">
        <v>15</v>
      </c>
      <c r="T1958" s="17">
        <f t="shared" si="253"/>
        <v>0.39999999999999991</v>
      </c>
      <c r="U1958" s="18" t="s">
        <v>15</v>
      </c>
      <c r="V1958" s="83"/>
      <c r="W1958" s="39" t="s">
        <v>6903</v>
      </c>
      <c r="X1958" s="85">
        <f t="shared" si="255"/>
        <v>25.740000000000002</v>
      </c>
      <c r="Y1958" s="85">
        <f t="shared" si="256"/>
        <v>39.6</v>
      </c>
      <c r="Z1958" s="85">
        <f>VLOOKUP(A:A,[1]周转天数!$A$1:$N$65536,14,0)</f>
        <v>29.700000000000003</v>
      </c>
    </row>
    <row r="1959" spans="1:26" ht="15" x14ac:dyDescent="0.25">
      <c r="A1959" s="87" t="s">
        <v>1982</v>
      </c>
      <c r="B1959" s="65" t="s">
        <v>7194</v>
      </c>
      <c r="C1959" s="63" t="s">
        <v>4984</v>
      </c>
      <c r="D1959" s="7" t="s">
        <v>22</v>
      </c>
      <c r="E1959" s="7">
        <v>1</v>
      </c>
      <c r="F1959" s="7">
        <v>3</v>
      </c>
      <c r="G1959" s="40" t="s">
        <v>4795</v>
      </c>
      <c r="H1959" s="68">
        <v>0.2</v>
      </c>
      <c r="I1959" s="9">
        <v>10</v>
      </c>
      <c r="J1959" s="10">
        <f t="shared" si="250"/>
        <v>2</v>
      </c>
      <c r="K1959" s="11">
        <v>1</v>
      </c>
      <c r="L1959" s="12">
        <v>2</v>
      </c>
      <c r="M1959" s="54">
        <f t="shared" si="254"/>
        <v>2</v>
      </c>
      <c r="N1959" s="13">
        <f t="shared" si="251"/>
        <v>2.6</v>
      </c>
      <c r="O1959" s="14">
        <f t="shared" si="252"/>
        <v>4</v>
      </c>
      <c r="P1959" s="15"/>
      <c r="Q1959" s="16">
        <v>3</v>
      </c>
      <c r="R1959" s="72">
        <f t="shared" si="249"/>
        <v>1</v>
      </c>
      <c r="S1959" s="19" t="s">
        <v>15</v>
      </c>
      <c r="T1959" s="17">
        <f t="shared" si="253"/>
        <v>0.39999999999999991</v>
      </c>
      <c r="U1959" s="18" t="s">
        <v>15</v>
      </c>
      <c r="V1959" s="83"/>
      <c r="W1959" s="39" t="s">
        <v>5553</v>
      </c>
      <c r="X1959" s="85">
        <f t="shared" si="255"/>
        <v>75.400000000000006</v>
      </c>
      <c r="Y1959" s="85">
        <f t="shared" si="256"/>
        <v>116</v>
      </c>
      <c r="Z1959" s="85">
        <f>VLOOKUP(A:A,[1]周转天数!$A$1:$N$65536,14,0)</f>
        <v>87</v>
      </c>
    </row>
    <row r="1960" spans="1:26" ht="15" x14ac:dyDescent="0.25">
      <c r="A1960" s="87" t="s">
        <v>1983</v>
      </c>
      <c r="B1960" s="65" t="s">
        <v>7195</v>
      </c>
      <c r="C1960" s="63" t="s">
        <v>20</v>
      </c>
      <c r="D1960" s="7" t="s">
        <v>22</v>
      </c>
      <c r="E1960" s="7">
        <v>1</v>
      </c>
      <c r="F1960" s="7">
        <v>3</v>
      </c>
      <c r="G1960" s="40" t="s">
        <v>4817</v>
      </c>
      <c r="H1960" s="68">
        <v>0.2</v>
      </c>
      <c r="I1960" s="9">
        <v>10</v>
      </c>
      <c r="J1960" s="10">
        <f t="shared" si="250"/>
        <v>2</v>
      </c>
      <c r="K1960" s="11">
        <v>1</v>
      </c>
      <c r="L1960" s="12">
        <v>2</v>
      </c>
      <c r="M1960" s="54">
        <f t="shared" si="254"/>
        <v>2</v>
      </c>
      <c r="N1960" s="13">
        <f t="shared" si="251"/>
        <v>2.6</v>
      </c>
      <c r="O1960" s="14">
        <f t="shared" si="252"/>
        <v>4</v>
      </c>
      <c r="P1960" s="15"/>
      <c r="Q1960" s="16">
        <v>3</v>
      </c>
      <c r="R1960" s="72">
        <f t="shared" si="249"/>
        <v>1</v>
      </c>
      <c r="S1960" s="19" t="s">
        <v>15</v>
      </c>
      <c r="T1960" s="17">
        <f t="shared" si="253"/>
        <v>0.39999999999999991</v>
      </c>
      <c r="U1960" s="18" t="s">
        <v>15</v>
      </c>
      <c r="V1960" s="83"/>
      <c r="W1960" s="39" t="s">
        <v>6400</v>
      </c>
      <c r="X1960" s="85">
        <f t="shared" si="255"/>
        <v>100.88</v>
      </c>
      <c r="Y1960" s="85">
        <f t="shared" si="256"/>
        <v>155.19999999999999</v>
      </c>
      <c r="Z1960" s="85">
        <f>VLOOKUP(A:A,[1]周转天数!$A$1:$N$65536,14,0)</f>
        <v>116.39999999999999</v>
      </c>
    </row>
    <row r="1961" spans="1:26" ht="15" x14ac:dyDescent="0.25">
      <c r="A1961" s="87" t="s">
        <v>1984</v>
      </c>
      <c r="B1961" s="65" t="s">
        <v>7196</v>
      </c>
      <c r="C1961" s="63" t="s">
        <v>20</v>
      </c>
      <c r="D1961" s="7" t="s">
        <v>22</v>
      </c>
      <c r="E1961" s="7">
        <v>1</v>
      </c>
      <c r="F1961" s="7">
        <v>3</v>
      </c>
      <c r="G1961" s="40" t="s">
        <v>4685</v>
      </c>
      <c r="H1961" s="68">
        <v>0.2</v>
      </c>
      <c r="I1961" s="9">
        <v>10</v>
      </c>
      <c r="J1961" s="10">
        <f t="shared" si="250"/>
        <v>2</v>
      </c>
      <c r="K1961" s="11">
        <v>1</v>
      </c>
      <c r="L1961" s="12">
        <v>2</v>
      </c>
      <c r="M1961" s="54">
        <f t="shared" si="254"/>
        <v>2</v>
      </c>
      <c r="N1961" s="13">
        <f t="shared" si="251"/>
        <v>2.6</v>
      </c>
      <c r="O1961" s="14">
        <f t="shared" si="252"/>
        <v>4</v>
      </c>
      <c r="P1961" s="15"/>
      <c r="Q1961" s="16">
        <v>3</v>
      </c>
      <c r="R1961" s="72">
        <f t="shared" si="249"/>
        <v>1</v>
      </c>
      <c r="S1961" s="19" t="s">
        <v>15</v>
      </c>
      <c r="T1961" s="17">
        <f t="shared" si="253"/>
        <v>0.39999999999999991</v>
      </c>
      <c r="U1961" s="18" t="s">
        <v>15</v>
      </c>
      <c r="V1961" s="83"/>
      <c r="W1961" s="39" t="s">
        <v>6400</v>
      </c>
      <c r="X1961" s="85">
        <f t="shared" si="255"/>
        <v>39</v>
      </c>
      <c r="Y1961" s="85">
        <f t="shared" si="256"/>
        <v>60</v>
      </c>
      <c r="Z1961" s="85">
        <f>VLOOKUP(A:A,[1]周转天数!$A$1:$N$65536,14,0)</f>
        <v>45</v>
      </c>
    </row>
    <row r="1962" spans="1:26" ht="15" x14ac:dyDescent="0.25">
      <c r="A1962" s="87" t="s">
        <v>1985</v>
      </c>
      <c r="B1962" s="65" t="s">
        <v>7197</v>
      </c>
      <c r="C1962" s="63" t="s">
        <v>25</v>
      </c>
      <c r="D1962" s="7" t="s">
        <v>22</v>
      </c>
      <c r="E1962" s="7">
        <v>1</v>
      </c>
      <c r="F1962" s="7">
        <v>3</v>
      </c>
      <c r="G1962" s="40" t="s">
        <v>4818</v>
      </c>
      <c r="H1962" s="68">
        <v>0.2</v>
      </c>
      <c r="I1962" s="9">
        <v>10</v>
      </c>
      <c r="J1962" s="10">
        <f t="shared" si="250"/>
        <v>2</v>
      </c>
      <c r="K1962" s="11">
        <v>1</v>
      </c>
      <c r="L1962" s="12">
        <v>2</v>
      </c>
      <c r="M1962" s="54">
        <f t="shared" si="254"/>
        <v>2</v>
      </c>
      <c r="N1962" s="13">
        <f t="shared" si="251"/>
        <v>2.6</v>
      </c>
      <c r="O1962" s="14">
        <f t="shared" si="252"/>
        <v>4</v>
      </c>
      <c r="P1962" s="15"/>
      <c r="Q1962" s="16">
        <v>3</v>
      </c>
      <c r="R1962" s="72">
        <f t="shared" si="249"/>
        <v>1</v>
      </c>
      <c r="S1962" s="19" t="s">
        <v>15</v>
      </c>
      <c r="T1962" s="17">
        <f t="shared" si="253"/>
        <v>0.39999999999999991</v>
      </c>
      <c r="U1962" s="18" t="s">
        <v>15</v>
      </c>
      <c r="V1962" s="83"/>
      <c r="W1962" s="39" t="s">
        <v>5156</v>
      </c>
      <c r="X1962" s="85">
        <f t="shared" si="255"/>
        <v>54.339999999999996</v>
      </c>
      <c r="Y1962" s="85">
        <f t="shared" si="256"/>
        <v>83.6</v>
      </c>
      <c r="Z1962" s="85">
        <f>VLOOKUP(A:A,[1]周转天数!$A$1:$N$65536,14,0)</f>
        <v>62.699999999999996</v>
      </c>
    </row>
    <row r="1963" spans="1:26" ht="15" x14ac:dyDescent="0.25">
      <c r="A1963" s="87" t="s">
        <v>1986</v>
      </c>
      <c r="B1963" s="65" t="s">
        <v>7198</v>
      </c>
      <c r="C1963" s="63" t="s">
        <v>4984</v>
      </c>
      <c r="D1963" s="7" t="s">
        <v>22</v>
      </c>
      <c r="E1963" s="7">
        <v>1</v>
      </c>
      <c r="F1963" s="7">
        <v>3</v>
      </c>
      <c r="G1963" s="40" t="s">
        <v>4661</v>
      </c>
      <c r="H1963" s="68">
        <v>0.2</v>
      </c>
      <c r="I1963" s="9">
        <v>10</v>
      </c>
      <c r="J1963" s="10">
        <f t="shared" si="250"/>
        <v>2</v>
      </c>
      <c r="K1963" s="11">
        <v>1</v>
      </c>
      <c r="L1963" s="12">
        <v>2</v>
      </c>
      <c r="M1963" s="54">
        <f t="shared" si="254"/>
        <v>2</v>
      </c>
      <c r="N1963" s="13">
        <f t="shared" si="251"/>
        <v>2.6</v>
      </c>
      <c r="O1963" s="14">
        <f t="shared" si="252"/>
        <v>4</v>
      </c>
      <c r="P1963" s="15"/>
      <c r="Q1963" s="16">
        <v>3</v>
      </c>
      <c r="R1963" s="72">
        <f t="shared" si="249"/>
        <v>1</v>
      </c>
      <c r="S1963" s="19" t="s">
        <v>15</v>
      </c>
      <c r="T1963" s="17">
        <f t="shared" si="253"/>
        <v>0.39999999999999991</v>
      </c>
      <c r="U1963" s="18" t="s">
        <v>15</v>
      </c>
      <c r="V1963" s="83"/>
      <c r="W1963" s="39" t="s">
        <v>5263</v>
      </c>
      <c r="X1963" s="85">
        <f t="shared" si="255"/>
        <v>25.480000000000004</v>
      </c>
      <c r="Y1963" s="85">
        <f t="shared" si="256"/>
        <v>39.200000000000003</v>
      </c>
      <c r="Z1963" s="85">
        <f>VLOOKUP(A:A,[1]周转天数!$A$1:$N$65536,14,0)</f>
        <v>29.400000000000002</v>
      </c>
    </row>
    <row r="1964" spans="1:26" ht="15" x14ac:dyDescent="0.25">
      <c r="A1964" s="87" t="s">
        <v>1987</v>
      </c>
      <c r="B1964" s="65" t="s">
        <v>7199</v>
      </c>
      <c r="C1964" s="63" t="s">
        <v>4984</v>
      </c>
      <c r="D1964" s="7" t="s">
        <v>22</v>
      </c>
      <c r="E1964" s="7">
        <v>1</v>
      </c>
      <c r="F1964" s="7">
        <v>3</v>
      </c>
      <c r="G1964" s="40" t="s">
        <v>4738</v>
      </c>
      <c r="H1964" s="68">
        <v>0.2</v>
      </c>
      <c r="I1964" s="9">
        <v>10</v>
      </c>
      <c r="J1964" s="10">
        <f t="shared" si="250"/>
        <v>2</v>
      </c>
      <c r="K1964" s="11">
        <v>1</v>
      </c>
      <c r="L1964" s="12">
        <v>2</v>
      </c>
      <c r="M1964" s="54">
        <f t="shared" si="254"/>
        <v>2</v>
      </c>
      <c r="N1964" s="13">
        <f t="shared" si="251"/>
        <v>2.6</v>
      </c>
      <c r="O1964" s="14">
        <f t="shared" si="252"/>
        <v>4</v>
      </c>
      <c r="P1964" s="15"/>
      <c r="Q1964" s="16">
        <v>3</v>
      </c>
      <c r="R1964" s="72">
        <f t="shared" si="249"/>
        <v>1</v>
      </c>
      <c r="S1964" s="19" t="s">
        <v>15</v>
      </c>
      <c r="T1964" s="17">
        <f t="shared" si="253"/>
        <v>0.39999999999999991</v>
      </c>
      <c r="U1964" s="18" t="s">
        <v>15</v>
      </c>
      <c r="V1964" s="83"/>
      <c r="W1964" s="39" t="s">
        <v>5553</v>
      </c>
      <c r="X1964" s="85">
        <f t="shared" si="255"/>
        <v>49.14</v>
      </c>
      <c r="Y1964" s="85">
        <f t="shared" si="256"/>
        <v>75.599999999999994</v>
      </c>
      <c r="Z1964" s="85">
        <f>VLOOKUP(A:A,[1]周转天数!$A$1:$N$65536,14,0)</f>
        <v>56.699999999999996</v>
      </c>
    </row>
    <row r="1965" spans="1:26" ht="15" x14ac:dyDescent="0.25">
      <c r="A1965" s="87" t="s">
        <v>1988</v>
      </c>
      <c r="B1965" s="65" t="s">
        <v>7200</v>
      </c>
      <c r="C1965" s="63" t="s">
        <v>19</v>
      </c>
      <c r="D1965" s="7" t="s">
        <v>22</v>
      </c>
      <c r="E1965" s="7">
        <v>1</v>
      </c>
      <c r="F1965" s="7">
        <v>3</v>
      </c>
      <c r="G1965" s="40" t="s">
        <v>4688</v>
      </c>
      <c r="H1965" s="68">
        <v>0.2</v>
      </c>
      <c r="I1965" s="9">
        <v>10</v>
      </c>
      <c r="J1965" s="10">
        <f t="shared" si="250"/>
        <v>2</v>
      </c>
      <c r="K1965" s="11">
        <v>1</v>
      </c>
      <c r="L1965" s="12">
        <v>2</v>
      </c>
      <c r="M1965" s="54">
        <f t="shared" si="254"/>
        <v>2</v>
      </c>
      <c r="N1965" s="13">
        <f t="shared" si="251"/>
        <v>2.6</v>
      </c>
      <c r="O1965" s="14">
        <f t="shared" si="252"/>
        <v>4</v>
      </c>
      <c r="P1965" s="15"/>
      <c r="Q1965" s="16">
        <v>3</v>
      </c>
      <c r="R1965" s="72">
        <f t="shared" si="249"/>
        <v>1</v>
      </c>
      <c r="S1965" s="19" t="s">
        <v>15</v>
      </c>
      <c r="T1965" s="17">
        <f t="shared" si="253"/>
        <v>0.39999999999999991</v>
      </c>
      <c r="U1965" s="18" t="s">
        <v>15</v>
      </c>
      <c r="V1965" s="83"/>
      <c r="W1965" s="39" t="s">
        <v>5761</v>
      </c>
      <c r="X1965" s="85">
        <f t="shared" si="255"/>
        <v>51.739999999999995</v>
      </c>
      <c r="Y1965" s="85">
        <f t="shared" si="256"/>
        <v>79.599999999999994</v>
      </c>
      <c r="Z1965" s="85">
        <f>VLOOKUP(A:A,[1]周转天数!$A$1:$N$65536,14,0)</f>
        <v>59.699999999999996</v>
      </c>
    </row>
    <row r="1966" spans="1:26" ht="15" x14ac:dyDescent="0.25">
      <c r="A1966" s="87" t="s">
        <v>1989</v>
      </c>
      <c r="B1966" s="65" t="s">
        <v>7201</v>
      </c>
      <c r="C1966" s="63" t="s">
        <v>5039</v>
      </c>
      <c r="D1966" s="7" t="s">
        <v>22</v>
      </c>
      <c r="E1966" s="7">
        <v>1</v>
      </c>
      <c r="F1966" s="7">
        <v>3</v>
      </c>
      <c r="G1966" s="40" t="s">
        <v>4658</v>
      </c>
      <c r="H1966" s="68">
        <v>0.2</v>
      </c>
      <c r="I1966" s="9">
        <v>10</v>
      </c>
      <c r="J1966" s="10">
        <f t="shared" si="250"/>
        <v>2</v>
      </c>
      <c r="K1966" s="11">
        <v>1</v>
      </c>
      <c r="L1966" s="12">
        <v>2</v>
      </c>
      <c r="M1966" s="54">
        <f t="shared" si="254"/>
        <v>2</v>
      </c>
      <c r="N1966" s="13">
        <f t="shared" si="251"/>
        <v>2.6</v>
      </c>
      <c r="O1966" s="14">
        <f t="shared" si="252"/>
        <v>4</v>
      </c>
      <c r="P1966" s="15"/>
      <c r="Q1966" s="16">
        <v>3</v>
      </c>
      <c r="R1966" s="72">
        <f t="shared" si="249"/>
        <v>1</v>
      </c>
      <c r="S1966" s="19" t="s">
        <v>15</v>
      </c>
      <c r="T1966" s="17">
        <f t="shared" si="253"/>
        <v>0.39999999999999991</v>
      </c>
      <c r="U1966" s="18" t="s">
        <v>15</v>
      </c>
      <c r="V1966" s="83"/>
      <c r="W1966" s="39" t="s">
        <v>5183</v>
      </c>
      <c r="X1966" s="85">
        <f t="shared" si="255"/>
        <v>11.700000000000001</v>
      </c>
      <c r="Y1966" s="85">
        <f t="shared" si="256"/>
        <v>18</v>
      </c>
      <c r="Z1966" s="85">
        <f>VLOOKUP(A:A,[1]周转天数!$A$1:$N$65536,14,0)</f>
        <v>13.5</v>
      </c>
    </row>
    <row r="1967" spans="1:26" ht="15" x14ac:dyDescent="0.25">
      <c r="A1967" s="87" t="s">
        <v>1990</v>
      </c>
      <c r="B1967" s="65" t="s">
        <v>7202</v>
      </c>
      <c r="C1967" s="63" t="s">
        <v>19</v>
      </c>
      <c r="D1967" s="7" t="s">
        <v>22</v>
      </c>
      <c r="E1967" s="7">
        <v>1</v>
      </c>
      <c r="F1967" s="7">
        <v>3</v>
      </c>
      <c r="G1967" s="40" t="s">
        <v>4783</v>
      </c>
      <c r="H1967" s="68">
        <v>0.2</v>
      </c>
      <c r="I1967" s="9">
        <v>10</v>
      </c>
      <c r="J1967" s="10">
        <f t="shared" si="250"/>
        <v>2</v>
      </c>
      <c r="K1967" s="11">
        <v>1</v>
      </c>
      <c r="L1967" s="12">
        <v>2</v>
      </c>
      <c r="M1967" s="54">
        <f t="shared" si="254"/>
        <v>2</v>
      </c>
      <c r="N1967" s="13">
        <f t="shared" si="251"/>
        <v>2.6</v>
      </c>
      <c r="O1967" s="14">
        <f t="shared" si="252"/>
        <v>4</v>
      </c>
      <c r="P1967" s="15"/>
      <c r="Q1967" s="16">
        <v>3</v>
      </c>
      <c r="R1967" s="72">
        <f t="shared" si="249"/>
        <v>1</v>
      </c>
      <c r="S1967" s="19" t="s">
        <v>15</v>
      </c>
      <c r="T1967" s="17">
        <f t="shared" si="253"/>
        <v>0.39999999999999991</v>
      </c>
      <c r="U1967" s="18" t="s">
        <v>15</v>
      </c>
      <c r="V1967" s="83"/>
      <c r="W1967" s="39" t="s">
        <v>5372</v>
      </c>
      <c r="X1967" s="85">
        <f t="shared" si="255"/>
        <v>68.900000000000006</v>
      </c>
      <c r="Y1967" s="85">
        <f t="shared" si="256"/>
        <v>106</v>
      </c>
      <c r="Z1967" s="85">
        <f>VLOOKUP(A:A,[1]周转天数!$A$1:$N$65536,14,0)</f>
        <v>79.5</v>
      </c>
    </row>
    <row r="1968" spans="1:26" ht="15" x14ac:dyDescent="0.25">
      <c r="A1968" s="87" t="s">
        <v>1991</v>
      </c>
      <c r="B1968" s="65" t="s">
        <v>7203</v>
      </c>
      <c r="C1968" s="63" t="s">
        <v>19</v>
      </c>
      <c r="D1968" s="7" t="s">
        <v>22</v>
      </c>
      <c r="E1968" s="7">
        <v>1</v>
      </c>
      <c r="F1968" s="7">
        <v>3</v>
      </c>
      <c r="G1968" s="40" t="s">
        <v>4691</v>
      </c>
      <c r="H1968" s="68">
        <v>0.2</v>
      </c>
      <c r="I1968" s="9">
        <v>10</v>
      </c>
      <c r="J1968" s="10">
        <f t="shared" si="250"/>
        <v>2</v>
      </c>
      <c r="K1968" s="11">
        <v>1</v>
      </c>
      <c r="L1968" s="12">
        <v>2</v>
      </c>
      <c r="M1968" s="54">
        <f t="shared" si="254"/>
        <v>2</v>
      </c>
      <c r="N1968" s="13">
        <f t="shared" si="251"/>
        <v>2.6</v>
      </c>
      <c r="O1968" s="14">
        <f t="shared" si="252"/>
        <v>4</v>
      </c>
      <c r="P1968" s="15"/>
      <c r="Q1968" s="16">
        <v>3</v>
      </c>
      <c r="R1968" s="72">
        <f t="shared" ref="R1968:R2031" si="257">O1968-Q1968</f>
        <v>1</v>
      </c>
      <c r="S1968" s="19" t="s">
        <v>15</v>
      </c>
      <c r="T1968" s="17">
        <f t="shared" si="253"/>
        <v>0.39999999999999991</v>
      </c>
      <c r="U1968" s="18" t="s">
        <v>15</v>
      </c>
      <c r="V1968" s="83"/>
      <c r="W1968" s="39" t="s">
        <v>5372</v>
      </c>
      <c r="X1968" s="85">
        <f t="shared" si="255"/>
        <v>69.680000000000007</v>
      </c>
      <c r="Y1968" s="85">
        <f t="shared" si="256"/>
        <v>107.2</v>
      </c>
      <c r="Z1968" s="85">
        <f>VLOOKUP(A:A,[1]周转天数!$A$1:$N$65536,14,0)</f>
        <v>80.400000000000006</v>
      </c>
    </row>
    <row r="1969" spans="1:26" ht="15" x14ac:dyDescent="0.25">
      <c r="A1969" s="87" t="s">
        <v>1992</v>
      </c>
      <c r="B1969" s="65" t="s">
        <v>7204</v>
      </c>
      <c r="C1969" s="63" t="s">
        <v>4984</v>
      </c>
      <c r="D1969" s="7" t="s">
        <v>22</v>
      </c>
      <c r="E1969" s="7">
        <v>1</v>
      </c>
      <c r="F1969" s="7">
        <v>3</v>
      </c>
      <c r="G1969" s="40" t="s">
        <v>4664</v>
      </c>
      <c r="H1969" s="68">
        <v>0.2</v>
      </c>
      <c r="I1969" s="9">
        <v>10</v>
      </c>
      <c r="J1969" s="10">
        <f t="shared" si="250"/>
        <v>2</v>
      </c>
      <c r="K1969" s="11">
        <v>1</v>
      </c>
      <c r="L1969" s="12">
        <v>2</v>
      </c>
      <c r="M1969" s="54">
        <f t="shared" si="254"/>
        <v>2</v>
      </c>
      <c r="N1969" s="13">
        <f t="shared" si="251"/>
        <v>2.6</v>
      </c>
      <c r="O1969" s="14">
        <f t="shared" si="252"/>
        <v>4</v>
      </c>
      <c r="P1969" s="15"/>
      <c r="Q1969" s="16">
        <v>3</v>
      </c>
      <c r="R1969" s="72">
        <f t="shared" si="257"/>
        <v>1</v>
      </c>
      <c r="S1969" s="19" t="s">
        <v>15</v>
      </c>
      <c r="T1969" s="17">
        <f t="shared" si="253"/>
        <v>0.39999999999999991</v>
      </c>
      <c r="U1969" s="18" t="s">
        <v>15</v>
      </c>
      <c r="V1969" s="83"/>
      <c r="W1969" s="39" t="s">
        <v>5553</v>
      </c>
      <c r="X1969" s="85">
        <f t="shared" si="255"/>
        <v>22.1</v>
      </c>
      <c r="Y1969" s="85">
        <f t="shared" si="256"/>
        <v>34</v>
      </c>
      <c r="Z1969" s="85">
        <f>VLOOKUP(A:A,[1]周转天数!$A$1:$N$65536,14,0)</f>
        <v>25.5</v>
      </c>
    </row>
    <row r="1970" spans="1:26" ht="15" x14ac:dyDescent="0.25">
      <c r="A1970" s="87" t="s">
        <v>1993</v>
      </c>
      <c r="B1970" s="65" t="s">
        <v>7205</v>
      </c>
      <c r="C1970" s="63" t="s">
        <v>4984</v>
      </c>
      <c r="D1970" s="7" t="s">
        <v>22</v>
      </c>
      <c r="E1970" s="7">
        <v>1</v>
      </c>
      <c r="F1970" s="7">
        <v>3</v>
      </c>
      <c r="G1970" s="40" t="s">
        <v>4727</v>
      </c>
      <c r="H1970" s="68">
        <v>0.2</v>
      </c>
      <c r="I1970" s="9">
        <v>10</v>
      </c>
      <c r="J1970" s="10">
        <f t="shared" si="250"/>
        <v>2</v>
      </c>
      <c r="K1970" s="11">
        <v>1</v>
      </c>
      <c r="L1970" s="12">
        <v>2</v>
      </c>
      <c r="M1970" s="54">
        <f t="shared" si="254"/>
        <v>2</v>
      </c>
      <c r="N1970" s="13">
        <f t="shared" si="251"/>
        <v>2.6</v>
      </c>
      <c r="O1970" s="14">
        <f t="shared" si="252"/>
        <v>4</v>
      </c>
      <c r="P1970" s="15"/>
      <c r="Q1970" s="16">
        <v>3</v>
      </c>
      <c r="R1970" s="72">
        <f t="shared" si="257"/>
        <v>1</v>
      </c>
      <c r="S1970" s="19" t="s">
        <v>15</v>
      </c>
      <c r="T1970" s="17">
        <f t="shared" si="253"/>
        <v>0.39999999999999991</v>
      </c>
      <c r="U1970" s="18" t="s">
        <v>15</v>
      </c>
      <c r="V1970" s="83"/>
      <c r="W1970" s="39" t="s">
        <v>5553</v>
      </c>
      <c r="X1970" s="85">
        <f t="shared" si="255"/>
        <v>33.54</v>
      </c>
      <c r="Y1970" s="85">
        <f t="shared" si="256"/>
        <v>51.6</v>
      </c>
      <c r="Z1970" s="85">
        <f>VLOOKUP(A:A,[1]周转天数!$A$1:$N$65536,14,0)</f>
        <v>38.700000000000003</v>
      </c>
    </row>
    <row r="1971" spans="1:26" ht="15" x14ac:dyDescent="0.25">
      <c r="A1971" s="87" t="s">
        <v>1994</v>
      </c>
      <c r="B1971" s="65" t="s">
        <v>7206</v>
      </c>
      <c r="C1971" s="63" t="s">
        <v>25</v>
      </c>
      <c r="D1971" s="7" t="s">
        <v>22</v>
      </c>
      <c r="E1971" s="7">
        <v>1</v>
      </c>
      <c r="F1971" s="7">
        <v>3</v>
      </c>
      <c r="G1971" s="40" t="s">
        <v>4732</v>
      </c>
      <c r="H1971" s="68">
        <v>0.2</v>
      </c>
      <c r="I1971" s="9">
        <v>10</v>
      </c>
      <c r="J1971" s="10">
        <f t="shared" si="250"/>
        <v>2</v>
      </c>
      <c r="K1971" s="11">
        <v>1</v>
      </c>
      <c r="L1971" s="12">
        <v>2</v>
      </c>
      <c r="M1971" s="54">
        <f t="shared" si="254"/>
        <v>2</v>
      </c>
      <c r="N1971" s="13">
        <f t="shared" si="251"/>
        <v>2.6</v>
      </c>
      <c r="O1971" s="14">
        <f t="shared" si="252"/>
        <v>4</v>
      </c>
      <c r="P1971" s="15"/>
      <c r="Q1971" s="16">
        <v>3</v>
      </c>
      <c r="R1971" s="72">
        <f t="shared" si="257"/>
        <v>1</v>
      </c>
      <c r="S1971" s="19" t="s">
        <v>15</v>
      </c>
      <c r="T1971" s="17">
        <f t="shared" si="253"/>
        <v>0.39999999999999991</v>
      </c>
      <c r="U1971" s="18" t="s">
        <v>15</v>
      </c>
      <c r="V1971" s="83"/>
      <c r="W1971" s="39" t="s">
        <v>5156</v>
      </c>
      <c r="X1971" s="85">
        <f t="shared" si="255"/>
        <v>38.74</v>
      </c>
      <c r="Y1971" s="85">
        <f t="shared" si="256"/>
        <v>59.6</v>
      </c>
      <c r="Z1971" s="85">
        <f>VLOOKUP(A:A,[1]周转天数!$A$1:$N$65536,14,0)</f>
        <v>44.7</v>
      </c>
    </row>
    <row r="1972" spans="1:26" ht="15" x14ac:dyDescent="0.25">
      <c r="A1972" s="87" t="s">
        <v>1995</v>
      </c>
      <c r="B1972" s="65" t="s">
        <v>7207</v>
      </c>
      <c r="C1972" s="63" t="s">
        <v>19</v>
      </c>
      <c r="D1972" s="7" t="s">
        <v>22</v>
      </c>
      <c r="E1972" s="7">
        <v>1</v>
      </c>
      <c r="F1972" s="7">
        <v>3</v>
      </c>
      <c r="G1972" s="40" t="s">
        <v>4706</v>
      </c>
      <c r="H1972" s="68">
        <v>0.2</v>
      </c>
      <c r="I1972" s="9">
        <v>10</v>
      </c>
      <c r="J1972" s="10">
        <f t="shared" si="250"/>
        <v>2</v>
      </c>
      <c r="K1972" s="11">
        <v>1</v>
      </c>
      <c r="L1972" s="12">
        <v>2</v>
      </c>
      <c r="M1972" s="54">
        <f t="shared" si="254"/>
        <v>2</v>
      </c>
      <c r="N1972" s="13">
        <f t="shared" si="251"/>
        <v>2.6</v>
      </c>
      <c r="O1972" s="14">
        <f t="shared" si="252"/>
        <v>4</v>
      </c>
      <c r="P1972" s="15"/>
      <c r="Q1972" s="16">
        <v>3</v>
      </c>
      <c r="R1972" s="72">
        <f t="shared" si="257"/>
        <v>1</v>
      </c>
      <c r="S1972" s="19" t="s">
        <v>15</v>
      </c>
      <c r="T1972" s="17">
        <f t="shared" si="253"/>
        <v>0.39999999999999991</v>
      </c>
      <c r="U1972" s="18" t="s">
        <v>15</v>
      </c>
      <c r="V1972" s="83"/>
      <c r="W1972" s="39" t="s">
        <v>5372</v>
      </c>
      <c r="X1972" s="85">
        <f t="shared" si="255"/>
        <v>103.47999999999999</v>
      </c>
      <c r="Y1972" s="85">
        <f t="shared" si="256"/>
        <v>159.19999999999999</v>
      </c>
      <c r="Z1972" s="85">
        <f>VLOOKUP(A:A,[1]周转天数!$A$1:$N$65536,14,0)</f>
        <v>119.39999999999999</v>
      </c>
    </row>
    <row r="1973" spans="1:26" ht="15" x14ac:dyDescent="0.25">
      <c r="A1973" s="87" t="s">
        <v>1996</v>
      </c>
      <c r="B1973" s="65" t="s">
        <v>7208</v>
      </c>
      <c r="C1973" s="63" t="s">
        <v>19</v>
      </c>
      <c r="D1973" s="7" t="s">
        <v>22</v>
      </c>
      <c r="E1973" s="7">
        <v>1</v>
      </c>
      <c r="F1973" s="7">
        <v>3</v>
      </c>
      <c r="G1973" s="40" t="s">
        <v>4772</v>
      </c>
      <c r="H1973" s="68">
        <v>0.2</v>
      </c>
      <c r="I1973" s="9">
        <v>10</v>
      </c>
      <c r="J1973" s="10">
        <f t="shared" si="250"/>
        <v>2</v>
      </c>
      <c r="K1973" s="11">
        <v>1</v>
      </c>
      <c r="L1973" s="12">
        <v>2</v>
      </c>
      <c r="M1973" s="54">
        <f t="shared" si="254"/>
        <v>2</v>
      </c>
      <c r="N1973" s="13">
        <f t="shared" si="251"/>
        <v>2.6</v>
      </c>
      <c r="O1973" s="14">
        <f t="shared" si="252"/>
        <v>4</v>
      </c>
      <c r="P1973" s="15"/>
      <c r="Q1973" s="16">
        <v>3</v>
      </c>
      <c r="R1973" s="72">
        <f t="shared" si="257"/>
        <v>1</v>
      </c>
      <c r="S1973" s="19" t="s">
        <v>15</v>
      </c>
      <c r="T1973" s="17">
        <f t="shared" si="253"/>
        <v>0.39999999999999991</v>
      </c>
      <c r="U1973" s="18" t="s">
        <v>15</v>
      </c>
      <c r="V1973" s="83"/>
      <c r="W1973" s="39" t="s">
        <v>5372</v>
      </c>
      <c r="X1973" s="85">
        <f t="shared" si="255"/>
        <v>62.400000000000006</v>
      </c>
      <c r="Y1973" s="85">
        <f t="shared" si="256"/>
        <v>96</v>
      </c>
      <c r="Z1973" s="85">
        <f>VLOOKUP(A:A,[1]周转天数!$A$1:$N$65536,14,0)</f>
        <v>72</v>
      </c>
    </row>
    <row r="1974" spans="1:26" ht="15" x14ac:dyDescent="0.25">
      <c r="A1974" s="87" t="s">
        <v>1997</v>
      </c>
      <c r="B1974" s="65" t="s">
        <v>7209</v>
      </c>
      <c r="C1974" s="63" t="s">
        <v>19</v>
      </c>
      <c r="D1974" s="7" t="s">
        <v>22</v>
      </c>
      <c r="E1974" s="7">
        <v>1</v>
      </c>
      <c r="F1974" s="7">
        <v>3</v>
      </c>
      <c r="G1974" s="40" t="s">
        <v>4706</v>
      </c>
      <c r="H1974" s="68">
        <v>0.2</v>
      </c>
      <c r="I1974" s="9">
        <v>10</v>
      </c>
      <c r="J1974" s="10">
        <f t="shared" si="250"/>
        <v>2</v>
      </c>
      <c r="K1974" s="11">
        <v>1</v>
      </c>
      <c r="L1974" s="12">
        <v>2</v>
      </c>
      <c r="M1974" s="54">
        <f t="shared" si="254"/>
        <v>2</v>
      </c>
      <c r="N1974" s="13">
        <f t="shared" si="251"/>
        <v>2.6</v>
      </c>
      <c r="O1974" s="14">
        <f t="shared" si="252"/>
        <v>4</v>
      </c>
      <c r="P1974" s="15"/>
      <c r="Q1974" s="16">
        <v>3</v>
      </c>
      <c r="R1974" s="72">
        <f t="shared" si="257"/>
        <v>1</v>
      </c>
      <c r="S1974" s="19" t="s">
        <v>15</v>
      </c>
      <c r="T1974" s="17">
        <f t="shared" si="253"/>
        <v>0.39999999999999991</v>
      </c>
      <c r="U1974" s="18" t="s">
        <v>15</v>
      </c>
      <c r="V1974" s="83"/>
      <c r="W1974" s="39" t="s">
        <v>5372</v>
      </c>
      <c r="X1974" s="85">
        <f t="shared" si="255"/>
        <v>103.47999999999999</v>
      </c>
      <c r="Y1974" s="85">
        <f t="shared" si="256"/>
        <v>159.19999999999999</v>
      </c>
      <c r="Z1974" s="85">
        <f>VLOOKUP(A:A,[1]周转天数!$A$1:$N$65536,14,0)</f>
        <v>119.39999999999999</v>
      </c>
    </row>
    <row r="1975" spans="1:26" ht="15" x14ac:dyDescent="0.25">
      <c r="A1975" s="87" t="s">
        <v>1998</v>
      </c>
      <c r="B1975" s="65" t="s">
        <v>7210</v>
      </c>
      <c r="C1975" s="63" t="s">
        <v>19</v>
      </c>
      <c r="D1975" s="7" t="s">
        <v>22</v>
      </c>
      <c r="E1975" s="7">
        <v>1</v>
      </c>
      <c r="F1975" s="7">
        <v>3</v>
      </c>
      <c r="G1975" s="40" t="s">
        <v>4779</v>
      </c>
      <c r="H1975" s="68">
        <v>0.2</v>
      </c>
      <c r="I1975" s="9">
        <v>10</v>
      </c>
      <c r="J1975" s="10">
        <f t="shared" si="250"/>
        <v>2</v>
      </c>
      <c r="K1975" s="11">
        <v>1</v>
      </c>
      <c r="L1975" s="12">
        <v>2</v>
      </c>
      <c r="M1975" s="54">
        <f t="shared" si="254"/>
        <v>2</v>
      </c>
      <c r="N1975" s="13">
        <f t="shared" si="251"/>
        <v>2.6</v>
      </c>
      <c r="O1975" s="14">
        <f t="shared" si="252"/>
        <v>4</v>
      </c>
      <c r="P1975" s="15"/>
      <c r="Q1975" s="16">
        <v>3</v>
      </c>
      <c r="R1975" s="72">
        <f t="shared" si="257"/>
        <v>1</v>
      </c>
      <c r="S1975" s="19" t="s">
        <v>15</v>
      </c>
      <c r="T1975" s="17">
        <f t="shared" si="253"/>
        <v>0.39999999999999991</v>
      </c>
      <c r="U1975" s="18" t="s">
        <v>15</v>
      </c>
      <c r="V1975" s="83"/>
      <c r="W1975" s="39" t="s">
        <v>5372</v>
      </c>
      <c r="X1975" s="85">
        <f t="shared" si="255"/>
        <v>117</v>
      </c>
      <c r="Y1975" s="85">
        <f t="shared" si="256"/>
        <v>180</v>
      </c>
      <c r="Z1975" s="85">
        <f>VLOOKUP(A:A,[1]周转天数!$A$1:$N$65536,14,0)</f>
        <v>135</v>
      </c>
    </row>
    <row r="1976" spans="1:26" ht="15" x14ac:dyDescent="0.25">
      <c r="A1976" s="87" t="s">
        <v>1999</v>
      </c>
      <c r="B1976" s="65" t="s">
        <v>7211</v>
      </c>
      <c r="C1976" s="63" t="s">
        <v>4984</v>
      </c>
      <c r="D1976" s="7" t="s">
        <v>22</v>
      </c>
      <c r="E1976" s="7">
        <v>1</v>
      </c>
      <c r="F1976" s="7">
        <v>3</v>
      </c>
      <c r="G1976" s="40" t="s">
        <v>4687</v>
      </c>
      <c r="H1976" s="68">
        <v>0.2</v>
      </c>
      <c r="I1976" s="9">
        <v>10</v>
      </c>
      <c r="J1976" s="10">
        <f t="shared" si="250"/>
        <v>2</v>
      </c>
      <c r="K1976" s="11">
        <v>1</v>
      </c>
      <c r="L1976" s="12">
        <v>2</v>
      </c>
      <c r="M1976" s="54">
        <f t="shared" si="254"/>
        <v>2</v>
      </c>
      <c r="N1976" s="13">
        <f t="shared" si="251"/>
        <v>2.6</v>
      </c>
      <c r="O1976" s="14">
        <f t="shared" si="252"/>
        <v>4</v>
      </c>
      <c r="P1976" s="15"/>
      <c r="Q1976" s="16">
        <v>3</v>
      </c>
      <c r="R1976" s="72">
        <f t="shared" si="257"/>
        <v>1</v>
      </c>
      <c r="S1976" s="19" t="s">
        <v>15</v>
      </c>
      <c r="T1976" s="17">
        <f t="shared" si="253"/>
        <v>0.39999999999999991</v>
      </c>
      <c r="U1976" s="18" t="s">
        <v>15</v>
      </c>
      <c r="V1976" s="83"/>
      <c r="W1976" s="39" t="s">
        <v>6922</v>
      </c>
      <c r="X1976" s="85">
        <f t="shared" si="255"/>
        <v>36.14</v>
      </c>
      <c r="Y1976" s="85">
        <f t="shared" si="256"/>
        <v>55.6</v>
      </c>
      <c r="Z1976" s="85">
        <f>VLOOKUP(A:A,[1]周转天数!$A$1:$N$65536,14,0)</f>
        <v>41.7</v>
      </c>
    </row>
    <row r="1977" spans="1:26" ht="15" x14ac:dyDescent="0.25">
      <c r="A1977" s="87" t="s">
        <v>2000</v>
      </c>
      <c r="B1977" s="65" t="s">
        <v>7212</v>
      </c>
      <c r="C1977" s="63" t="s">
        <v>19</v>
      </c>
      <c r="D1977" s="7" t="s">
        <v>22</v>
      </c>
      <c r="E1977" s="7">
        <v>1</v>
      </c>
      <c r="F1977" s="7">
        <v>3</v>
      </c>
      <c r="G1977" s="40" t="s">
        <v>4705</v>
      </c>
      <c r="H1977" s="68">
        <v>0.2</v>
      </c>
      <c r="I1977" s="9">
        <v>10</v>
      </c>
      <c r="J1977" s="10">
        <f t="shared" si="250"/>
        <v>2</v>
      </c>
      <c r="K1977" s="11">
        <v>1</v>
      </c>
      <c r="L1977" s="12">
        <v>2</v>
      </c>
      <c r="M1977" s="54">
        <f t="shared" si="254"/>
        <v>2</v>
      </c>
      <c r="N1977" s="13">
        <f t="shared" si="251"/>
        <v>2.6</v>
      </c>
      <c r="O1977" s="14">
        <f t="shared" si="252"/>
        <v>4</v>
      </c>
      <c r="P1977" s="15"/>
      <c r="Q1977" s="16">
        <v>3</v>
      </c>
      <c r="R1977" s="72">
        <f t="shared" si="257"/>
        <v>1</v>
      </c>
      <c r="S1977" s="19" t="s">
        <v>15</v>
      </c>
      <c r="T1977" s="17">
        <f t="shared" si="253"/>
        <v>0.39999999999999991</v>
      </c>
      <c r="U1977" s="18" t="s">
        <v>15</v>
      </c>
      <c r="V1977" s="83"/>
      <c r="W1977" s="39" t="s">
        <v>5372</v>
      </c>
      <c r="X1977" s="85">
        <f t="shared" si="255"/>
        <v>61.88</v>
      </c>
      <c r="Y1977" s="85">
        <f t="shared" si="256"/>
        <v>95.2</v>
      </c>
      <c r="Z1977" s="85">
        <f>VLOOKUP(A:A,[1]周转天数!$A$1:$N$65536,14,0)</f>
        <v>71.400000000000006</v>
      </c>
    </row>
    <row r="1978" spans="1:26" ht="15" x14ac:dyDescent="0.25">
      <c r="A1978" s="87" t="s">
        <v>2001</v>
      </c>
      <c r="B1978" s="65" t="s">
        <v>7213</v>
      </c>
      <c r="C1978" s="63" t="s">
        <v>5044</v>
      </c>
      <c r="D1978" s="7" t="s">
        <v>22</v>
      </c>
      <c r="E1978" s="7">
        <v>1</v>
      </c>
      <c r="F1978" s="7">
        <v>3</v>
      </c>
      <c r="G1978" s="40" t="s">
        <v>4709</v>
      </c>
      <c r="H1978" s="68">
        <v>0.2</v>
      </c>
      <c r="I1978" s="9">
        <v>10</v>
      </c>
      <c r="J1978" s="10">
        <f t="shared" si="250"/>
        <v>2</v>
      </c>
      <c r="K1978" s="11">
        <v>1</v>
      </c>
      <c r="L1978" s="12">
        <v>2</v>
      </c>
      <c r="M1978" s="54">
        <f t="shared" si="254"/>
        <v>2</v>
      </c>
      <c r="N1978" s="13">
        <f t="shared" si="251"/>
        <v>2.6</v>
      </c>
      <c r="O1978" s="14">
        <f t="shared" si="252"/>
        <v>4</v>
      </c>
      <c r="P1978" s="15"/>
      <c r="Q1978" s="16">
        <v>3</v>
      </c>
      <c r="R1978" s="72">
        <f t="shared" si="257"/>
        <v>1</v>
      </c>
      <c r="S1978" s="19" t="s">
        <v>15</v>
      </c>
      <c r="T1978" s="17">
        <f t="shared" si="253"/>
        <v>0.39999999999999991</v>
      </c>
      <c r="U1978" s="18" t="s">
        <v>15</v>
      </c>
      <c r="V1978" s="83"/>
      <c r="W1978" s="39" t="s">
        <v>5045</v>
      </c>
      <c r="X1978" s="85">
        <f t="shared" si="255"/>
        <v>41.6</v>
      </c>
      <c r="Y1978" s="85">
        <f t="shared" si="256"/>
        <v>64</v>
      </c>
      <c r="Z1978" s="85">
        <f>VLOOKUP(A:A,[1]周转天数!$A$1:$N$65536,14,0)</f>
        <v>48</v>
      </c>
    </row>
    <row r="1979" spans="1:26" ht="15" x14ac:dyDescent="0.25">
      <c r="A1979" s="87" t="s">
        <v>2002</v>
      </c>
      <c r="B1979" s="65" t="s">
        <v>7214</v>
      </c>
      <c r="C1979" s="63" t="s">
        <v>19</v>
      </c>
      <c r="D1979" s="7" t="s">
        <v>22</v>
      </c>
      <c r="E1979" s="7">
        <v>1</v>
      </c>
      <c r="F1979" s="7">
        <v>3</v>
      </c>
      <c r="G1979" s="40" t="s">
        <v>4721</v>
      </c>
      <c r="H1979" s="68">
        <v>0.2</v>
      </c>
      <c r="I1979" s="9">
        <v>10</v>
      </c>
      <c r="J1979" s="10">
        <f t="shared" si="250"/>
        <v>2</v>
      </c>
      <c r="K1979" s="11">
        <v>1</v>
      </c>
      <c r="L1979" s="12">
        <v>2</v>
      </c>
      <c r="M1979" s="54">
        <f t="shared" si="254"/>
        <v>2</v>
      </c>
      <c r="N1979" s="13">
        <f t="shared" si="251"/>
        <v>2.6</v>
      </c>
      <c r="O1979" s="14">
        <f t="shared" si="252"/>
        <v>4</v>
      </c>
      <c r="P1979" s="15"/>
      <c r="Q1979" s="16">
        <v>3</v>
      </c>
      <c r="R1979" s="72">
        <f t="shared" si="257"/>
        <v>1</v>
      </c>
      <c r="S1979" s="19" t="s">
        <v>15</v>
      </c>
      <c r="T1979" s="17">
        <f t="shared" si="253"/>
        <v>0.39999999999999991</v>
      </c>
      <c r="U1979" s="18" t="s">
        <v>15</v>
      </c>
      <c r="V1979" s="83"/>
      <c r="W1979" s="39" t="s">
        <v>5953</v>
      </c>
      <c r="X1979" s="85">
        <f t="shared" si="255"/>
        <v>45.5</v>
      </c>
      <c r="Y1979" s="85">
        <f t="shared" si="256"/>
        <v>70</v>
      </c>
      <c r="Z1979" s="85">
        <f>VLOOKUP(A:A,[1]周转天数!$A$1:$N$65536,14,0)</f>
        <v>52.5</v>
      </c>
    </row>
    <row r="1980" spans="1:26" ht="15" x14ac:dyDescent="0.25">
      <c r="A1980" s="87" t="s">
        <v>2003</v>
      </c>
      <c r="B1980" s="65" t="s">
        <v>7215</v>
      </c>
      <c r="C1980" s="63" t="s">
        <v>5044</v>
      </c>
      <c r="D1980" s="7" t="s">
        <v>22</v>
      </c>
      <c r="E1980" s="7">
        <v>1</v>
      </c>
      <c r="F1980" s="7">
        <v>3</v>
      </c>
      <c r="G1980" s="40" t="s">
        <v>4706</v>
      </c>
      <c r="H1980" s="68">
        <v>0.2</v>
      </c>
      <c r="I1980" s="9">
        <v>10</v>
      </c>
      <c r="J1980" s="10">
        <f t="shared" si="250"/>
        <v>2</v>
      </c>
      <c r="K1980" s="11">
        <v>1</v>
      </c>
      <c r="L1980" s="12">
        <v>2</v>
      </c>
      <c r="M1980" s="54">
        <f t="shared" si="254"/>
        <v>2</v>
      </c>
      <c r="N1980" s="13">
        <f t="shared" si="251"/>
        <v>2.6</v>
      </c>
      <c r="O1980" s="14">
        <f t="shared" si="252"/>
        <v>4</v>
      </c>
      <c r="P1980" s="15"/>
      <c r="Q1980" s="16">
        <v>3</v>
      </c>
      <c r="R1980" s="72">
        <f t="shared" si="257"/>
        <v>1</v>
      </c>
      <c r="S1980" s="19" t="s">
        <v>15</v>
      </c>
      <c r="T1980" s="17">
        <f t="shared" si="253"/>
        <v>0.39999999999999991</v>
      </c>
      <c r="U1980" s="18" t="s">
        <v>15</v>
      </c>
      <c r="V1980" s="83"/>
      <c r="W1980" s="39" t="s">
        <v>5324</v>
      </c>
      <c r="X1980" s="85">
        <f t="shared" si="255"/>
        <v>103.47999999999999</v>
      </c>
      <c r="Y1980" s="85">
        <f t="shared" si="256"/>
        <v>159.19999999999999</v>
      </c>
      <c r="Z1980" s="85">
        <f>VLOOKUP(A:A,[1]周转天数!$A$1:$N$65536,14,0)</f>
        <v>119.39999999999999</v>
      </c>
    </row>
    <row r="1981" spans="1:26" ht="15" x14ac:dyDescent="0.25">
      <c r="A1981" s="87" t="s">
        <v>2004</v>
      </c>
      <c r="B1981" s="65" t="s">
        <v>7216</v>
      </c>
      <c r="C1981" s="63" t="s">
        <v>5044</v>
      </c>
      <c r="D1981" s="7" t="s">
        <v>22</v>
      </c>
      <c r="E1981" s="7">
        <v>1</v>
      </c>
      <c r="F1981" s="7">
        <v>3</v>
      </c>
      <c r="G1981" s="40" t="s">
        <v>4681</v>
      </c>
      <c r="H1981" s="68">
        <v>0.2</v>
      </c>
      <c r="I1981" s="9">
        <v>10</v>
      </c>
      <c r="J1981" s="10">
        <f t="shared" si="250"/>
        <v>2</v>
      </c>
      <c r="K1981" s="11">
        <v>1</v>
      </c>
      <c r="L1981" s="12">
        <v>2</v>
      </c>
      <c r="M1981" s="54">
        <f t="shared" si="254"/>
        <v>2</v>
      </c>
      <c r="N1981" s="13">
        <f t="shared" si="251"/>
        <v>2.6</v>
      </c>
      <c r="O1981" s="14">
        <f t="shared" si="252"/>
        <v>4</v>
      </c>
      <c r="P1981" s="15"/>
      <c r="Q1981" s="16">
        <v>3</v>
      </c>
      <c r="R1981" s="72">
        <f t="shared" si="257"/>
        <v>1</v>
      </c>
      <c r="S1981" s="19" t="s">
        <v>15</v>
      </c>
      <c r="T1981" s="17">
        <f t="shared" si="253"/>
        <v>0.39999999999999991</v>
      </c>
      <c r="U1981" s="18" t="s">
        <v>15</v>
      </c>
      <c r="V1981" s="83"/>
      <c r="W1981" s="39" t="s">
        <v>5045</v>
      </c>
      <c r="X1981" s="85">
        <f t="shared" si="255"/>
        <v>37.700000000000003</v>
      </c>
      <c r="Y1981" s="85">
        <f t="shared" si="256"/>
        <v>58</v>
      </c>
      <c r="Z1981" s="85">
        <f>VLOOKUP(A:A,[1]周转天数!$A$1:$N$65536,14,0)</f>
        <v>43.5</v>
      </c>
    </row>
    <row r="1982" spans="1:26" ht="15" x14ac:dyDescent="0.25">
      <c r="A1982" s="87" t="s">
        <v>2005</v>
      </c>
      <c r="B1982" s="65" t="s">
        <v>7217</v>
      </c>
      <c r="C1982" s="63" t="s">
        <v>19</v>
      </c>
      <c r="D1982" s="7" t="s">
        <v>22</v>
      </c>
      <c r="E1982" s="7">
        <v>1</v>
      </c>
      <c r="F1982" s="7">
        <v>3</v>
      </c>
      <c r="G1982" s="40" t="s">
        <v>4819</v>
      </c>
      <c r="H1982" s="68">
        <v>0.2</v>
      </c>
      <c r="I1982" s="9">
        <v>10</v>
      </c>
      <c r="J1982" s="10">
        <f t="shared" si="250"/>
        <v>2</v>
      </c>
      <c r="K1982" s="11">
        <v>1</v>
      </c>
      <c r="L1982" s="12">
        <v>2</v>
      </c>
      <c r="M1982" s="54">
        <f t="shared" si="254"/>
        <v>2</v>
      </c>
      <c r="N1982" s="13">
        <f t="shared" si="251"/>
        <v>2.6</v>
      </c>
      <c r="O1982" s="14">
        <f t="shared" si="252"/>
        <v>4</v>
      </c>
      <c r="P1982" s="15"/>
      <c r="Q1982" s="16">
        <v>3</v>
      </c>
      <c r="R1982" s="72">
        <f t="shared" si="257"/>
        <v>1</v>
      </c>
      <c r="S1982" s="19" t="s">
        <v>15</v>
      </c>
      <c r="T1982" s="17">
        <f t="shared" si="253"/>
        <v>0.39999999999999991</v>
      </c>
      <c r="U1982" s="18" t="s">
        <v>15</v>
      </c>
      <c r="V1982" s="83"/>
      <c r="W1982" s="39" t="s">
        <v>5458</v>
      </c>
      <c r="X1982" s="85">
        <f t="shared" si="255"/>
        <v>42.12</v>
      </c>
      <c r="Y1982" s="85">
        <f t="shared" si="256"/>
        <v>64.8</v>
      </c>
      <c r="Z1982" s="85">
        <f>VLOOKUP(A:A,[1]周转天数!$A$1:$N$65536,14,0)</f>
        <v>48.599999999999994</v>
      </c>
    </row>
    <row r="1983" spans="1:26" ht="15" x14ac:dyDescent="0.25">
      <c r="A1983" s="87" t="s">
        <v>2006</v>
      </c>
      <c r="B1983" s="65" t="s">
        <v>7218</v>
      </c>
      <c r="C1983" s="63" t="s">
        <v>6069</v>
      </c>
      <c r="D1983" s="7" t="s">
        <v>22</v>
      </c>
      <c r="E1983" s="7">
        <v>1</v>
      </c>
      <c r="F1983" s="7">
        <v>3</v>
      </c>
      <c r="G1983" s="40" t="s">
        <v>4820</v>
      </c>
      <c r="H1983" s="68">
        <v>0.2</v>
      </c>
      <c r="I1983" s="9">
        <v>10</v>
      </c>
      <c r="J1983" s="10">
        <f t="shared" si="250"/>
        <v>2</v>
      </c>
      <c r="K1983" s="11">
        <v>1</v>
      </c>
      <c r="L1983" s="12">
        <v>2</v>
      </c>
      <c r="M1983" s="54">
        <f t="shared" si="254"/>
        <v>2</v>
      </c>
      <c r="N1983" s="13">
        <f t="shared" si="251"/>
        <v>2.6</v>
      </c>
      <c r="O1983" s="14">
        <f t="shared" si="252"/>
        <v>4</v>
      </c>
      <c r="P1983" s="15"/>
      <c r="Q1983" s="16">
        <v>3</v>
      </c>
      <c r="R1983" s="72">
        <f t="shared" si="257"/>
        <v>1</v>
      </c>
      <c r="S1983" s="19" t="s">
        <v>15</v>
      </c>
      <c r="T1983" s="17">
        <f t="shared" si="253"/>
        <v>0.39999999999999991</v>
      </c>
      <c r="U1983" s="18" t="s">
        <v>15</v>
      </c>
      <c r="V1983" s="83"/>
      <c r="W1983" s="39" t="s">
        <v>5557</v>
      </c>
      <c r="X1983" s="85">
        <f t="shared" si="255"/>
        <v>71.5</v>
      </c>
      <c r="Y1983" s="85">
        <f t="shared" si="256"/>
        <v>110</v>
      </c>
      <c r="Z1983" s="85">
        <f>VLOOKUP(A:A,[1]周转天数!$A$1:$N$65536,14,0)</f>
        <v>82.5</v>
      </c>
    </row>
    <row r="1984" spans="1:26" ht="15" x14ac:dyDescent="0.25">
      <c r="A1984" s="87" t="s">
        <v>2007</v>
      </c>
      <c r="B1984" s="65" t="s">
        <v>7219</v>
      </c>
      <c r="C1984" s="63" t="s">
        <v>20</v>
      </c>
      <c r="D1984" s="7" t="s">
        <v>22</v>
      </c>
      <c r="E1984" s="7">
        <v>1</v>
      </c>
      <c r="F1984" s="7">
        <v>3</v>
      </c>
      <c r="G1984" s="40" t="s">
        <v>4714</v>
      </c>
      <c r="H1984" s="68">
        <v>0.2</v>
      </c>
      <c r="I1984" s="9">
        <v>10</v>
      </c>
      <c r="J1984" s="10">
        <f t="shared" ref="J1984:J2047" si="258">H1984*I1984</f>
        <v>2</v>
      </c>
      <c r="K1984" s="11">
        <v>1</v>
      </c>
      <c r="L1984" s="12">
        <v>2</v>
      </c>
      <c r="M1984" s="54">
        <f t="shared" si="254"/>
        <v>2</v>
      </c>
      <c r="N1984" s="13">
        <f t="shared" si="251"/>
        <v>2.6</v>
      </c>
      <c r="O1984" s="14">
        <f t="shared" si="252"/>
        <v>4</v>
      </c>
      <c r="P1984" s="15"/>
      <c r="Q1984" s="16">
        <v>3</v>
      </c>
      <c r="R1984" s="72">
        <f t="shared" si="257"/>
        <v>1</v>
      </c>
      <c r="S1984" s="19" t="s">
        <v>15</v>
      </c>
      <c r="T1984" s="17">
        <f t="shared" si="253"/>
        <v>0.39999999999999991</v>
      </c>
      <c r="U1984" s="18" t="s">
        <v>15</v>
      </c>
      <c r="V1984" s="83"/>
      <c r="W1984" s="39" t="s">
        <v>5557</v>
      </c>
      <c r="X1984" s="85">
        <f t="shared" si="255"/>
        <v>67.08</v>
      </c>
      <c r="Y1984" s="85">
        <f t="shared" si="256"/>
        <v>103.2</v>
      </c>
      <c r="Z1984" s="85">
        <f>VLOOKUP(A:A,[1]周转天数!$A$1:$N$65536,14,0)</f>
        <v>77.400000000000006</v>
      </c>
    </row>
    <row r="1985" spans="1:26" ht="15" x14ac:dyDescent="0.25">
      <c r="A1985" s="87" t="s">
        <v>2008</v>
      </c>
      <c r="B1985" s="65" t="s">
        <v>7220</v>
      </c>
      <c r="C1985" s="63" t="s">
        <v>20</v>
      </c>
      <c r="D1985" s="7" t="s">
        <v>22</v>
      </c>
      <c r="E1985" s="7">
        <v>1</v>
      </c>
      <c r="F1985" s="7">
        <v>3</v>
      </c>
      <c r="G1985" s="40" t="s">
        <v>4679</v>
      </c>
      <c r="H1985" s="68">
        <v>0.2</v>
      </c>
      <c r="I1985" s="9">
        <v>10</v>
      </c>
      <c r="J1985" s="10">
        <f t="shared" si="258"/>
        <v>2</v>
      </c>
      <c r="K1985" s="11">
        <v>1</v>
      </c>
      <c r="L1985" s="12">
        <v>2</v>
      </c>
      <c r="M1985" s="54">
        <f t="shared" si="254"/>
        <v>2</v>
      </c>
      <c r="N1985" s="13">
        <f t="shared" ref="N1985:N2048" si="259">M1985+F1985*H1985</f>
        <v>2.6</v>
      </c>
      <c r="O1985" s="14">
        <f t="shared" ref="O1985:O2048" si="260">H1985*20</f>
        <v>4</v>
      </c>
      <c r="P1985" s="15"/>
      <c r="Q1985" s="16">
        <v>3</v>
      </c>
      <c r="R1985" s="72">
        <f t="shared" si="257"/>
        <v>1</v>
      </c>
      <c r="S1985" s="19" t="s">
        <v>15</v>
      </c>
      <c r="T1985" s="17">
        <f t="shared" ref="T1985:T2048" si="261">Q1985-N1985</f>
        <v>0.39999999999999991</v>
      </c>
      <c r="U1985" s="18" t="s">
        <v>15</v>
      </c>
      <c r="V1985" s="83"/>
      <c r="W1985" s="39" t="s">
        <v>5045</v>
      </c>
      <c r="X1985" s="85">
        <f t="shared" si="255"/>
        <v>22.880000000000003</v>
      </c>
      <c r="Y1985" s="85">
        <f t="shared" si="256"/>
        <v>35.200000000000003</v>
      </c>
      <c r="Z1985" s="85">
        <f>VLOOKUP(A:A,[1]周转天数!$A$1:$N$65536,14,0)</f>
        <v>26.400000000000002</v>
      </c>
    </row>
    <row r="1986" spans="1:26" ht="15" x14ac:dyDescent="0.25">
      <c r="A1986" s="87" t="s">
        <v>2009</v>
      </c>
      <c r="B1986" s="65" t="s">
        <v>7221</v>
      </c>
      <c r="C1986" s="63" t="s">
        <v>5044</v>
      </c>
      <c r="D1986" s="7" t="s">
        <v>22</v>
      </c>
      <c r="E1986" s="7">
        <v>1</v>
      </c>
      <c r="F1986" s="7">
        <v>3</v>
      </c>
      <c r="G1986" s="40" t="s">
        <v>4681</v>
      </c>
      <c r="H1986" s="68">
        <v>0.2</v>
      </c>
      <c r="I1986" s="9">
        <v>10</v>
      </c>
      <c r="J1986" s="10">
        <f t="shared" si="258"/>
        <v>2</v>
      </c>
      <c r="K1986" s="11">
        <v>1</v>
      </c>
      <c r="L1986" s="12">
        <v>2</v>
      </c>
      <c r="M1986" s="54">
        <f t="shared" ref="M1986:M2049" si="262">K1986*L1986</f>
        <v>2</v>
      </c>
      <c r="N1986" s="13">
        <f t="shared" si="259"/>
        <v>2.6</v>
      </c>
      <c r="O1986" s="14">
        <f t="shared" si="260"/>
        <v>4</v>
      </c>
      <c r="P1986" s="15"/>
      <c r="Q1986" s="16">
        <v>3</v>
      </c>
      <c r="R1986" s="72">
        <f t="shared" si="257"/>
        <v>1</v>
      </c>
      <c r="S1986" s="19" t="s">
        <v>15</v>
      </c>
      <c r="T1986" s="17">
        <f t="shared" si="261"/>
        <v>0.39999999999999991</v>
      </c>
      <c r="U1986" s="18" t="s">
        <v>15</v>
      </c>
      <c r="V1986" s="83"/>
      <c r="W1986" s="39" t="s">
        <v>5045</v>
      </c>
      <c r="X1986" s="85">
        <f t="shared" si="255"/>
        <v>37.700000000000003</v>
      </c>
      <c r="Y1986" s="85">
        <f t="shared" si="256"/>
        <v>58</v>
      </c>
      <c r="Z1986" s="85">
        <f>VLOOKUP(A:A,[1]周转天数!$A$1:$N$65536,14,0)</f>
        <v>43.5</v>
      </c>
    </row>
    <row r="1987" spans="1:26" ht="15" x14ac:dyDescent="0.25">
      <c r="A1987" s="87" t="s">
        <v>2010</v>
      </c>
      <c r="B1987" s="65" t="s">
        <v>7222</v>
      </c>
      <c r="C1987" s="63" t="s">
        <v>20</v>
      </c>
      <c r="D1987" s="7" t="s">
        <v>22</v>
      </c>
      <c r="E1987" s="7">
        <v>1</v>
      </c>
      <c r="F1987" s="7">
        <v>3</v>
      </c>
      <c r="G1987" s="40" t="s">
        <v>4713</v>
      </c>
      <c r="H1987" s="68">
        <v>0.2</v>
      </c>
      <c r="I1987" s="9">
        <v>10</v>
      </c>
      <c r="J1987" s="10">
        <f t="shared" si="258"/>
        <v>2</v>
      </c>
      <c r="K1987" s="11">
        <v>1</v>
      </c>
      <c r="L1987" s="12">
        <v>2</v>
      </c>
      <c r="M1987" s="54">
        <f t="shared" si="262"/>
        <v>2</v>
      </c>
      <c r="N1987" s="13">
        <f t="shared" si="259"/>
        <v>2.6</v>
      </c>
      <c r="O1987" s="14">
        <f t="shared" si="260"/>
        <v>4</v>
      </c>
      <c r="P1987" s="15"/>
      <c r="Q1987" s="16">
        <v>3</v>
      </c>
      <c r="R1987" s="72">
        <f t="shared" si="257"/>
        <v>1</v>
      </c>
      <c r="S1987" s="19" t="s">
        <v>15</v>
      </c>
      <c r="T1987" s="17">
        <f t="shared" si="261"/>
        <v>0.39999999999999991</v>
      </c>
      <c r="U1987" s="18" t="s">
        <v>15</v>
      </c>
      <c r="V1987" s="83"/>
      <c r="W1987" s="39" t="s">
        <v>5045</v>
      </c>
      <c r="X1987" s="85">
        <f t="shared" ref="X1987:X2050" si="263">N1987*G1987</f>
        <v>40.300000000000004</v>
      </c>
      <c r="Y1987" s="85">
        <f t="shared" ref="Y1987:Y2050" si="264">O1987*G1987</f>
        <v>62</v>
      </c>
      <c r="Z1987" s="85">
        <f>VLOOKUP(A:A,[1]周转天数!$A$1:$N$65536,14,0)</f>
        <v>46.5</v>
      </c>
    </row>
    <row r="1988" spans="1:26" ht="15" x14ac:dyDescent="0.25">
      <c r="A1988" s="87" t="s">
        <v>2011</v>
      </c>
      <c r="B1988" s="65" t="s">
        <v>7223</v>
      </c>
      <c r="C1988" s="63" t="s">
        <v>24</v>
      </c>
      <c r="D1988" s="7" t="s">
        <v>22</v>
      </c>
      <c r="E1988" s="7">
        <v>1</v>
      </c>
      <c r="F1988" s="7">
        <v>3</v>
      </c>
      <c r="G1988" s="40" t="s">
        <v>4670</v>
      </c>
      <c r="H1988" s="68">
        <v>0.2</v>
      </c>
      <c r="I1988" s="9">
        <v>10</v>
      </c>
      <c r="J1988" s="10">
        <f t="shared" si="258"/>
        <v>2</v>
      </c>
      <c r="K1988" s="11">
        <v>1</v>
      </c>
      <c r="L1988" s="12">
        <v>2</v>
      </c>
      <c r="M1988" s="54">
        <f t="shared" si="262"/>
        <v>2</v>
      </c>
      <c r="N1988" s="13">
        <f t="shared" si="259"/>
        <v>2.6</v>
      </c>
      <c r="O1988" s="14">
        <f t="shared" si="260"/>
        <v>4</v>
      </c>
      <c r="P1988" s="15"/>
      <c r="Q1988" s="16">
        <v>3</v>
      </c>
      <c r="R1988" s="72">
        <f t="shared" si="257"/>
        <v>1</v>
      </c>
      <c r="S1988" s="19" t="s">
        <v>15</v>
      </c>
      <c r="T1988" s="17">
        <f t="shared" si="261"/>
        <v>0.39999999999999991</v>
      </c>
      <c r="U1988" s="18" t="s">
        <v>15</v>
      </c>
      <c r="V1988" s="83"/>
      <c r="W1988" s="39" t="s">
        <v>5199</v>
      </c>
      <c r="X1988" s="85">
        <f t="shared" si="263"/>
        <v>52</v>
      </c>
      <c r="Y1988" s="85">
        <f t="shared" si="264"/>
        <v>80</v>
      </c>
      <c r="Z1988" s="85">
        <f>VLOOKUP(A:A,[1]周转天数!$A$1:$N$65536,14,0)</f>
        <v>60</v>
      </c>
    </row>
    <row r="1989" spans="1:26" ht="15" x14ac:dyDescent="0.25">
      <c r="A1989" s="87" t="s">
        <v>2012</v>
      </c>
      <c r="B1989" s="65" t="s">
        <v>7224</v>
      </c>
      <c r="C1989" s="63" t="s">
        <v>5044</v>
      </c>
      <c r="D1989" s="7" t="s">
        <v>22</v>
      </c>
      <c r="E1989" s="7">
        <v>1</v>
      </c>
      <c r="F1989" s="7">
        <v>3</v>
      </c>
      <c r="G1989" s="40" t="s">
        <v>4668</v>
      </c>
      <c r="H1989" s="68">
        <v>0.2</v>
      </c>
      <c r="I1989" s="9">
        <v>10</v>
      </c>
      <c r="J1989" s="10">
        <f t="shared" si="258"/>
        <v>2</v>
      </c>
      <c r="K1989" s="11">
        <v>1</v>
      </c>
      <c r="L1989" s="12">
        <v>2</v>
      </c>
      <c r="M1989" s="54">
        <f t="shared" si="262"/>
        <v>2</v>
      </c>
      <c r="N1989" s="13">
        <f t="shared" si="259"/>
        <v>2.6</v>
      </c>
      <c r="O1989" s="14">
        <f t="shared" si="260"/>
        <v>4</v>
      </c>
      <c r="P1989" s="15"/>
      <c r="Q1989" s="16">
        <v>3</v>
      </c>
      <c r="R1989" s="72">
        <f t="shared" si="257"/>
        <v>1</v>
      </c>
      <c r="S1989" s="19" t="s">
        <v>15</v>
      </c>
      <c r="T1989" s="17">
        <f t="shared" si="261"/>
        <v>0.39999999999999991</v>
      </c>
      <c r="U1989" s="18" t="s">
        <v>15</v>
      </c>
      <c r="V1989" s="83"/>
      <c r="W1989" s="39" t="s">
        <v>5089</v>
      </c>
      <c r="X1989" s="85">
        <f t="shared" si="263"/>
        <v>65</v>
      </c>
      <c r="Y1989" s="85">
        <f t="shared" si="264"/>
        <v>100</v>
      </c>
      <c r="Z1989" s="85">
        <f>VLOOKUP(A:A,[1]周转天数!$A$1:$N$65536,14,0)</f>
        <v>75</v>
      </c>
    </row>
    <row r="1990" spans="1:26" ht="15" x14ac:dyDescent="0.25">
      <c r="A1990" s="87" t="s">
        <v>2013</v>
      </c>
      <c r="B1990" s="65" t="s">
        <v>7225</v>
      </c>
      <c r="C1990" s="63" t="s">
        <v>19</v>
      </c>
      <c r="D1990" s="7" t="s">
        <v>22</v>
      </c>
      <c r="E1990" s="7">
        <v>1</v>
      </c>
      <c r="F1990" s="7">
        <v>3</v>
      </c>
      <c r="G1990" s="40" t="s">
        <v>4714</v>
      </c>
      <c r="H1990" s="68">
        <v>0.2</v>
      </c>
      <c r="I1990" s="9">
        <v>10</v>
      </c>
      <c r="J1990" s="10">
        <f t="shared" si="258"/>
        <v>2</v>
      </c>
      <c r="K1990" s="11">
        <v>1</v>
      </c>
      <c r="L1990" s="12">
        <v>2</v>
      </c>
      <c r="M1990" s="54">
        <f t="shared" si="262"/>
        <v>2</v>
      </c>
      <c r="N1990" s="13">
        <f t="shared" si="259"/>
        <v>2.6</v>
      </c>
      <c r="O1990" s="14">
        <f t="shared" si="260"/>
        <v>4</v>
      </c>
      <c r="P1990" s="15"/>
      <c r="Q1990" s="16">
        <v>3</v>
      </c>
      <c r="R1990" s="72">
        <f t="shared" si="257"/>
        <v>1</v>
      </c>
      <c r="S1990" s="19" t="s">
        <v>15</v>
      </c>
      <c r="T1990" s="17">
        <f t="shared" si="261"/>
        <v>0.39999999999999991</v>
      </c>
      <c r="U1990" s="18" t="s">
        <v>15</v>
      </c>
      <c r="V1990" s="83"/>
      <c r="W1990" s="39" t="s">
        <v>6650</v>
      </c>
      <c r="X1990" s="85">
        <f t="shared" si="263"/>
        <v>67.08</v>
      </c>
      <c r="Y1990" s="85">
        <f t="shared" si="264"/>
        <v>103.2</v>
      </c>
      <c r="Z1990" s="85">
        <f>VLOOKUP(A:A,[1]周转天数!$A$1:$N$65536,14,0)</f>
        <v>77.400000000000006</v>
      </c>
    </row>
    <row r="1991" spans="1:26" ht="15" x14ac:dyDescent="0.25">
      <c r="A1991" s="87" t="s">
        <v>2014</v>
      </c>
      <c r="B1991" s="65" t="s">
        <v>7226</v>
      </c>
      <c r="C1991" s="63" t="s">
        <v>21</v>
      </c>
      <c r="D1991" s="7" t="s">
        <v>22</v>
      </c>
      <c r="E1991" s="7">
        <v>1</v>
      </c>
      <c r="F1991" s="7">
        <v>3</v>
      </c>
      <c r="G1991" s="40" t="s">
        <v>4645</v>
      </c>
      <c r="H1991" s="68">
        <v>0.2</v>
      </c>
      <c r="I1991" s="9">
        <v>10</v>
      </c>
      <c r="J1991" s="10">
        <f t="shared" si="258"/>
        <v>2</v>
      </c>
      <c r="K1991" s="11">
        <v>1</v>
      </c>
      <c r="L1991" s="12">
        <v>2</v>
      </c>
      <c r="M1991" s="54">
        <f t="shared" si="262"/>
        <v>2</v>
      </c>
      <c r="N1991" s="13">
        <f t="shared" si="259"/>
        <v>2.6</v>
      </c>
      <c r="O1991" s="14">
        <f t="shared" si="260"/>
        <v>4</v>
      </c>
      <c r="P1991" s="15"/>
      <c r="Q1991" s="16">
        <v>3</v>
      </c>
      <c r="R1991" s="72">
        <f t="shared" si="257"/>
        <v>1</v>
      </c>
      <c r="S1991" s="19" t="s">
        <v>15</v>
      </c>
      <c r="T1991" s="17">
        <f t="shared" si="261"/>
        <v>0.39999999999999991</v>
      </c>
      <c r="U1991" s="18" t="s">
        <v>15</v>
      </c>
      <c r="V1991" s="83"/>
      <c r="W1991" s="39" t="s">
        <v>5040</v>
      </c>
      <c r="X1991" s="85">
        <f t="shared" si="263"/>
        <v>13</v>
      </c>
      <c r="Y1991" s="85">
        <f t="shared" si="264"/>
        <v>20</v>
      </c>
      <c r="Z1991" s="85">
        <f>VLOOKUP(A:A,[1]周转天数!$A$1:$N$65536,14,0)</f>
        <v>15</v>
      </c>
    </row>
    <row r="1992" spans="1:26" ht="15" x14ac:dyDescent="0.25">
      <c r="A1992" s="87" t="s">
        <v>2015</v>
      </c>
      <c r="B1992" s="65" t="s">
        <v>7227</v>
      </c>
      <c r="C1992" s="63" t="s">
        <v>19</v>
      </c>
      <c r="D1992" s="7" t="s">
        <v>22</v>
      </c>
      <c r="E1992" s="7">
        <v>1</v>
      </c>
      <c r="F1992" s="7">
        <v>3</v>
      </c>
      <c r="G1992" s="40" t="s">
        <v>4635</v>
      </c>
      <c r="H1992" s="68">
        <v>0.2</v>
      </c>
      <c r="I1992" s="9">
        <v>10</v>
      </c>
      <c r="J1992" s="10">
        <f t="shared" si="258"/>
        <v>2</v>
      </c>
      <c r="K1992" s="11">
        <v>1</v>
      </c>
      <c r="L1992" s="12">
        <v>2</v>
      </c>
      <c r="M1992" s="54">
        <f t="shared" si="262"/>
        <v>2</v>
      </c>
      <c r="N1992" s="13">
        <f t="shared" si="259"/>
        <v>2.6</v>
      </c>
      <c r="O1992" s="14">
        <f t="shared" si="260"/>
        <v>4</v>
      </c>
      <c r="P1992" s="15"/>
      <c r="Q1992" s="16">
        <v>3</v>
      </c>
      <c r="R1992" s="72">
        <f t="shared" si="257"/>
        <v>1</v>
      </c>
      <c r="S1992" s="19" t="s">
        <v>15</v>
      </c>
      <c r="T1992" s="17">
        <f t="shared" si="261"/>
        <v>0.39999999999999991</v>
      </c>
      <c r="U1992" s="18" t="s">
        <v>15</v>
      </c>
      <c r="V1992" s="83"/>
      <c r="W1992" s="39" t="s">
        <v>5645</v>
      </c>
      <c r="X1992" s="85">
        <f t="shared" si="263"/>
        <v>12.48</v>
      </c>
      <c r="Y1992" s="85">
        <f t="shared" si="264"/>
        <v>19.2</v>
      </c>
      <c r="Z1992" s="85">
        <f>VLOOKUP(A:A,[1]周转天数!$A$1:$N$65536,14,0)</f>
        <v>14.399999999999999</v>
      </c>
    </row>
    <row r="1993" spans="1:26" ht="15" x14ac:dyDescent="0.25">
      <c r="A1993" s="87" t="s">
        <v>2016</v>
      </c>
      <c r="B1993" s="65" t="s">
        <v>7228</v>
      </c>
      <c r="C1993" s="63" t="s">
        <v>20</v>
      </c>
      <c r="D1993" s="7" t="s">
        <v>22</v>
      </c>
      <c r="E1993" s="7">
        <v>1</v>
      </c>
      <c r="F1993" s="7">
        <v>3</v>
      </c>
      <c r="G1993" s="40" t="s">
        <v>4780</v>
      </c>
      <c r="H1993" s="68">
        <v>0.2</v>
      </c>
      <c r="I1993" s="9">
        <v>10</v>
      </c>
      <c r="J1993" s="10">
        <f t="shared" si="258"/>
        <v>2</v>
      </c>
      <c r="K1993" s="11">
        <v>1</v>
      </c>
      <c r="L1993" s="12">
        <v>2</v>
      </c>
      <c r="M1993" s="54">
        <f t="shared" si="262"/>
        <v>2</v>
      </c>
      <c r="N1993" s="13">
        <f t="shared" si="259"/>
        <v>2.6</v>
      </c>
      <c r="O1993" s="14">
        <f t="shared" si="260"/>
        <v>4</v>
      </c>
      <c r="P1993" s="15"/>
      <c r="Q1993" s="16">
        <v>3</v>
      </c>
      <c r="R1993" s="72">
        <f t="shared" si="257"/>
        <v>1</v>
      </c>
      <c r="S1993" s="19" t="s">
        <v>15</v>
      </c>
      <c r="T1993" s="17">
        <f t="shared" si="261"/>
        <v>0.39999999999999991</v>
      </c>
      <c r="U1993" s="18" t="s">
        <v>15</v>
      </c>
      <c r="V1993" s="83"/>
      <c r="W1993" s="39" t="s">
        <v>5557</v>
      </c>
      <c r="X1993" s="85">
        <f t="shared" si="263"/>
        <v>59.28</v>
      </c>
      <c r="Y1993" s="85">
        <f t="shared" si="264"/>
        <v>91.2</v>
      </c>
      <c r="Z1993" s="85">
        <f>VLOOKUP(A:A,[1]周转天数!$A$1:$N$65536,14,0)</f>
        <v>68.400000000000006</v>
      </c>
    </row>
    <row r="1994" spans="1:26" ht="15" x14ac:dyDescent="0.25">
      <c r="A1994" s="87" t="s">
        <v>2017</v>
      </c>
      <c r="B1994" s="65" t="s">
        <v>7229</v>
      </c>
      <c r="C1994" s="63" t="s">
        <v>20</v>
      </c>
      <c r="D1994" s="7" t="s">
        <v>22</v>
      </c>
      <c r="E1994" s="7">
        <v>1</v>
      </c>
      <c r="F1994" s="7">
        <v>3</v>
      </c>
      <c r="G1994" s="40" t="s">
        <v>4748</v>
      </c>
      <c r="H1994" s="68">
        <v>0.2</v>
      </c>
      <c r="I1994" s="9">
        <v>10</v>
      </c>
      <c r="J1994" s="10">
        <f t="shared" si="258"/>
        <v>2</v>
      </c>
      <c r="K1994" s="11">
        <v>1</v>
      </c>
      <c r="L1994" s="12">
        <v>2</v>
      </c>
      <c r="M1994" s="54">
        <f t="shared" si="262"/>
        <v>2</v>
      </c>
      <c r="N1994" s="13">
        <f t="shared" si="259"/>
        <v>2.6</v>
      </c>
      <c r="O1994" s="14">
        <f t="shared" si="260"/>
        <v>4</v>
      </c>
      <c r="P1994" s="15"/>
      <c r="Q1994" s="16">
        <v>3</v>
      </c>
      <c r="R1994" s="72">
        <f t="shared" si="257"/>
        <v>1</v>
      </c>
      <c r="S1994" s="19" t="s">
        <v>15</v>
      </c>
      <c r="T1994" s="17">
        <f t="shared" si="261"/>
        <v>0.39999999999999991</v>
      </c>
      <c r="U1994" s="18" t="s">
        <v>15</v>
      </c>
      <c r="V1994" s="83"/>
      <c r="W1994" s="39" t="s">
        <v>5045</v>
      </c>
      <c r="X1994" s="85">
        <f t="shared" si="263"/>
        <v>30.94</v>
      </c>
      <c r="Y1994" s="85">
        <f t="shared" si="264"/>
        <v>47.6</v>
      </c>
      <c r="Z1994" s="85">
        <f>VLOOKUP(A:A,[1]周转天数!$A$1:$N$65536,14,0)</f>
        <v>35.700000000000003</v>
      </c>
    </row>
    <row r="1995" spans="1:26" ht="15" x14ac:dyDescent="0.25">
      <c r="A1995" s="87" t="s">
        <v>2018</v>
      </c>
      <c r="B1995" s="65" t="s">
        <v>7230</v>
      </c>
      <c r="C1995" s="63" t="s">
        <v>5151</v>
      </c>
      <c r="D1995" s="7" t="s">
        <v>22</v>
      </c>
      <c r="E1995" s="7">
        <v>1</v>
      </c>
      <c r="F1995" s="7">
        <v>3</v>
      </c>
      <c r="G1995" s="40" t="s">
        <v>4821</v>
      </c>
      <c r="H1995" s="68">
        <v>0.2</v>
      </c>
      <c r="I1995" s="9">
        <v>10</v>
      </c>
      <c r="J1995" s="10">
        <f t="shared" si="258"/>
        <v>2</v>
      </c>
      <c r="K1995" s="11">
        <v>1</v>
      </c>
      <c r="L1995" s="12">
        <v>2</v>
      </c>
      <c r="M1995" s="54">
        <f t="shared" si="262"/>
        <v>2</v>
      </c>
      <c r="N1995" s="13">
        <f t="shared" si="259"/>
        <v>2.6</v>
      </c>
      <c r="O1995" s="14">
        <f t="shared" si="260"/>
        <v>4</v>
      </c>
      <c r="P1995" s="15"/>
      <c r="Q1995" s="16">
        <v>3</v>
      </c>
      <c r="R1995" s="72">
        <f t="shared" si="257"/>
        <v>1</v>
      </c>
      <c r="S1995" s="19" t="s">
        <v>15</v>
      </c>
      <c r="T1995" s="17">
        <f t="shared" si="261"/>
        <v>0.39999999999999991</v>
      </c>
      <c r="U1995" s="18" t="s">
        <v>15</v>
      </c>
      <c r="V1995" s="83"/>
      <c r="W1995" s="39" t="s">
        <v>5208</v>
      </c>
      <c r="X1995" s="85">
        <f t="shared" si="263"/>
        <v>106.34</v>
      </c>
      <c r="Y1995" s="85">
        <f t="shared" si="264"/>
        <v>163.6</v>
      </c>
      <c r="Z1995" s="85">
        <f>VLOOKUP(A:A,[1]周转天数!$A$1:$N$65536,14,0)</f>
        <v>122.69999999999999</v>
      </c>
    </row>
    <row r="1996" spans="1:26" ht="15" x14ac:dyDescent="0.25">
      <c r="A1996" s="87" t="s">
        <v>2019</v>
      </c>
      <c r="B1996" s="65" t="s">
        <v>7231</v>
      </c>
      <c r="C1996" s="63" t="s">
        <v>5151</v>
      </c>
      <c r="D1996" s="7" t="s">
        <v>22</v>
      </c>
      <c r="E1996" s="7">
        <v>1</v>
      </c>
      <c r="F1996" s="7">
        <v>3</v>
      </c>
      <c r="G1996" s="40" t="s">
        <v>4714</v>
      </c>
      <c r="H1996" s="68">
        <v>0.2</v>
      </c>
      <c r="I1996" s="9">
        <v>10</v>
      </c>
      <c r="J1996" s="10">
        <f t="shared" si="258"/>
        <v>2</v>
      </c>
      <c r="K1996" s="11">
        <v>1</v>
      </c>
      <c r="L1996" s="12">
        <v>2</v>
      </c>
      <c r="M1996" s="54">
        <f t="shared" si="262"/>
        <v>2</v>
      </c>
      <c r="N1996" s="13">
        <f t="shared" si="259"/>
        <v>2.6</v>
      </c>
      <c r="O1996" s="14">
        <f t="shared" si="260"/>
        <v>4</v>
      </c>
      <c r="P1996" s="15"/>
      <c r="Q1996" s="16">
        <v>3</v>
      </c>
      <c r="R1996" s="72">
        <f t="shared" si="257"/>
        <v>1</v>
      </c>
      <c r="S1996" s="19" t="s">
        <v>15</v>
      </c>
      <c r="T1996" s="17">
        <f t="shared" si="261"/>
        <v>0.39999999999999991</v>
      </c>
      <c r="U1996" s="18" t="s">
        <v>15</v>
      </c>
      <c r="V1996" s="83"/>
      <c r="W1996" s="39" t="s">
        <v>5152</v>
      </c>
      <c r="X1996" s="85">
        <f t="shared" si="263"/>
        <v>67.08</v>
      </c>
      <c r="Y1996" s="85">
        <f t="shared" si="264"/>
        <v>103.2</v>
      </c>
      <c r="Z1996" s="85">
        <f>VLOOKUP(A:A,[1]周转天数!$A$1:$N$65536,14,0)</f>
        <v>77.400000000000006</v>
      </c>
    </row>
    <row r="1997" spans="1:26" ht="15" x14ac:dyDescent="0.25">
      <c r="A1997" s="87" t="s">
        <v>2020</v>
      </c>
      <c r="B1997" s="65" t="s">
        <v>7232</v>
      </c>
      <c r="C1997" s="63" t="s">
        <v>5151</v>
      </c>
      <c r="D1997" s="7" t="s">
        <v>22</v>
      </c>
      <c r="E1997" s="7">
        <v>1</v>
      </c>
      <c r="F1997" s="7">
        <v>3</v>
      </c>
      <c r="G1997" s="40" t="s">
        <v>4748</v>
      </c>
      <c r="H1997" s="68">
        <v>0.2</v>
      </c>
      <c r="I1997" s="9">
        <v>10</v>
      </c>
      <c r="J1997" s="10">
        <f t="shared" si="258"/>
        <v>2</v>
      </c>
      <c r="K1997" s="11">
        <v>1</v>
      </c>
      <c r="L1997" s="12">
        <v>2</v>
      </c>
      <c r="M1997" s="54">
        <f t="shared" si="262"/>
        <v>2</v>
      </c>
      <c r="N1997" s="13">
        <f t="shared" si="259"/>
        <v>2.6</v>
      </c>
      <c r="O1997" s="14">
        <f t="shared" si="260"/>
        <v>4</v>
      </c>
      <c r="P1997" s="15"/>
      <c r="Q1997" s="16">
        <v>3</v>
      </c>
      <c r="R1997" s="72">
        <f t="shared" si="257"/>
        <v>1</v>
      </c>
      <c r="S1997" s="19" t="s">
        <v>15</v>
      </c>
      <c r="T1997" s="17">
        <f t="shared" si="261"/>
        <v>0.39999999999999991</v>
      </c>
      <c r="U1997" s="18" t="s">
        <v>15</v>
      </c>
      <c r="V1997" s="83"/>
      <c r="W1997" s="39" t="s">
        <v>5208</v>
      </c>
      <c r="X1997" s="85">
        <f t="shared" si="263"/>
        <v>30.94</v>
      </c>
      <c r="Y1997" s="85">
        <f t="shared" si="264"/>
        <v>47.6</v>
      </c>
      <c r="Z1997" s="85">
        <f>VLOOKUP(A:A,[1]周转天数!$A$1:$N$65536,14,0)</f>
        <v>35.700000000000003</v>
      </c>
    </row>
    <row r="1998" spans="1:26" ht="15" x14ac:dyDescent="0.25">
      <c r="A1998" s="87" t="s">
        <v>2021</v>
      </c>
      <c r="B1998" s="65" t="s">
        <v>7233</v>
      </c>
      <c r="C1998" s="63" t="s">
        <v>5151</v>
      </c>
      <c r="D1998" s="7" t="s">
        <v>22</v>
      </c>
      <c r="E1998" s="7">
        <v>1</v>
      </c>
      <c r="F1998" s="7">
        <v>3</v>
      </c>
      <c r="G1998" s="40" t="s">
        <v>4777</v>
      </c>
      <c r="H1998" s="68">
        <v>0.2</v>
      </c>
      <c r="I1998" s="9">
        <v>10</v>
      </c>
      <c r="J1998" s="10">
        <f t="shared" si="258"/>
        <v>2</v>
      </c>
      <c r="K1998" s="11">
        <v>1</v>
      </c>
      <c r="L1998" s="12">
        <v>2</v>
      </c>
      <c r="M1998" s="54">
        <f t="shared" si="262"/>
        <v>2</v>
      </c>
      <c r="N1998" s="13">
        <f t="shared" si="259"/>
        <v>2.6</v>
      </c>
      <c r="O1998" s="14">
        <f t="shared" si="260"/>
        <v>4</v>
      </c>
      <c r="P1998" s="15"/>
      <c r="Q1998" s="16">
        <v>3</v>
      </c>
      <c r="R1998" s="72">
        <f t="shared" si="257"/>
        <v>1</v>
      </c>
      <c r="S1998" s="19" t="s">
        <v>15</v>
      </c>
      <c r="T1998" s="17">
        <f t="shared" si="261"/>
        <v>0.39999999999999991</v>
      </c>
      <c r="U1998" s="18" t="s">
        <v>15</v>
      </c>
      <c r="V1998" s="83"/>
      <c r="W1998" s="39" t="s">
        <v>5192</v>
      </c>
      <c r="X1998" s="85">
        <f t="shared" si="263"/>
        <v>63.7</v>
      </c>
      <c r="Y1998" s="85">
        <f t="shared" si="264"/>
        <v>98</v>
      </c>
      <c r="Z1998" s="85">
        <f>VLOOKUP(A:A,[1]周转天数!$A$1:$N$65536,14,0)</f>
        <v>73.5</v>
      </c>
    </row>
    <row r="1999" spans="1:26" ht="15" x14ac:dyDescent="0.25">
      <c r="A1999" s="87" t="s">
        <v>2022</v>
      </c>
      <c r="B1999" s="65" t="s">
        <v>7234</v>
      </c>
      <c r="C1999" s="63" t="s">
        <v>5151</v>
      </c>
      <c r="D1999" s="7" t="s">
        <v>22</v>
      </c>
      <c r="E1999" s="7">
        <v>1</v>
      </c>
      <c r="F1999" s="7">
        <v>3</v>
      </c>
      <c r="G1999" s="40" t="s">
        <v>4683</v>
      </c>
      <c r="H1999" s="68">
        <v>0.2</v>
      </c>
      <c r="I1999" s="9">
        <v>10</v>
      </c>
      <c r="J1999" s="10">
        <f t="shared" si="258"/>
        <v>2</v>
      </c>
      <c r="K1999" s="11">
        <v>1</v>
      </c>
      <c r="L1999" s="12">
        <v>2</v>
      </c>
      <c r="M1999" s="54">
        <f t="shared" si="262"/>
        <v>2</v>
      </c>
      <c r="N1999" s="13">
        <f t="shared" si="259"/>
        <v>2.6</v>
      </c>
      <c r="O1999" s="14">
        <f t="shared" si="260"/>
        <v>4</v>
      </c>
      <c r="P1999" s="15"/>
      <c r="Q1999" s="16">
        <v>3</v>
      </c>
      <c r="R1999" s="72">
        <f t="shared" si="257"/>
        <v>1</v>
      </c>
      <c r="S1999" s="19" t="s">
        <v>15</v>
      </c>
      <c r="T1999" s="17">
        <f t="shared" si="261"/>
        <v>0.39999999999999991</v>
      </c>
      <c r="U1999" s="18" t="s">
        <v>15</v>
      </c>
      <c r="V1999" s="83"/>
      <c r="W1999" s="39" t="s">
        <v>5192</v>
      </c>
      <c r="X1999" s="85">
        <f t="shared" si="263"/>
        <v>91</v>
      </c>
      <c r="Y1999" s="85">
        <f t="shared" si="264"/>
        <v>140</v>
      </c>
      <c r="Z1999" s="85">
        <f>VLOOKUP(A:A,[1]周转天数!$A$1:$N$65536,14,0)</f>
        <v>105</v>
      </c>
    </row>
    <row r="2000" spans="1:26" ht="15" x14ac:dyDescent="0.25">
      <c r="A2000" s="87" t="s">
        <v>2023</v>
      </c>
      <c r="B2000" s="65" t="s">
        <v>7235</v>
      </c>
      <c r="C2000" s="63" t="s">
        <v>5151</v>
      </c>
      <c r="D2000" s="7" t="s">
        <v>22</v>
      </c>
      <c r="E2000" s="7">
        <v>1</v>
      </c>
      <c r="F2000" s="7">
        <v>3</v>
      </c>
      <c r="G2000" s="40" t="s">
        <v>4780</v>
      </c>
      <c r="H2000" s="68">
        <v>0.2</v>
      </c>
      <c r="I2000" s="9">
        <v>10</v>
      </c>
      <c r="J2000" s="10">
        <f t="shared" si="258"/>
        <v>2</v>
      </c>
      <c r="K2000" s="11">
        <v>1</v>
      </c>
      <c r="L2000" s="12">
        <v>2</v>
      </c>
      <c r="M2000" s="54">
        <f t="shared" si="262"/>
        <v>2</v>
      </c>
      <c r="N2000" s="13">
        <f t="shared" si="259"/>
        <v>2.6</v>
      </c>
      <c r="O2000" s="14">
        <f t="shared" si="260"/>
        <v>4</v>
      </c>
      <c r="P2000" s="15"/>
      <c r="Q2000" s="16">
        <v>3</v>
      </c>
      <c r="R2000" s="72">
        <f t="shared" si="257"/>
        <v>1</v>
      </c>
      <c r="S2000" s="19" t="s">
        <v>15</v>
      </c>
      <c r="T2000" s="17">
        <f t="shared" si="261"/>
        <v>0.39999999999999991</v>
      </c>
      <c r="U2000" s="18" t="s">
        <v>15</v>
      </c>
      <c r="V2000" s="83"/>
      <c r="W2000" s="39" t="s">
        <v>5152</v>
      </c>
      <c r="X2000" s="85">
        <f t="shared" si="263"/>
        <v>59.28</v>
      </c>
      <c r="Y2000" s="85">
        <f t="shared" si="264"/>
        <v>91.2</v>
      </c>
      <c r="Z2000" s="85">
        <f>VLOOKUP(A:A,[1]周转天数!$A$1:$N$65536,14,0)</f>
        <v>68.400000000000006</v>
      </c>
    </row>
    <row r="2001" spans="1:26" ht="15" x14ac:dyDescent="0.25">
      <c r="A2001" s="87" t="s">
        <v>0</v>
      </c>
      <c r="B2001" s="65" t="s">
        <v>31</v>
      </c>
      <c r="C2001" s="63" t="s">
        <v>20</v>
      </c>
      <c r="D2001" s="7" t="s">
        <v>22</v>
      </c>
      <c r="E2001" s="7">
        <v>1</v>
      </c>
      <c r="F2001" s="7">
        <v>3</v>
      </c>
      <c r="G2001" s="40" t="s">
        <v>4672</v>
      </c>
      <c r="H2001" s="68">
        <v>0.2</v>
      </c>
      <c r="I2001" s="9">
        <v>10</v>
      </c>
      <c r="J2001" s="10">
        <f t="shared" si="258"/>
        <v>2</v>
      </c>
      <c r="K2001" s="11">
        <v>1</v>
      </c>
      <c r="L2001" s="12">
        <v>2</v>
      </c>
      <c r="M2001" s="54">
        <f t="shared" si="262"/>
        <v>2</v>
      </c>
      <c r="N2001" s="13">
        <f t="shared" si="259"/>
        <v>2.6</v>
      </c>
      <c r="O2001" s="14">
        <f t="shared" si="260"/>
        <v>4</v>
      </c>
      <c r="P2001" s="15"/>
      <c r="Q2001" s="16">
        <v>3</v>
      </c>
      <c r="R2001" s="72">
        <f t="shared" si="257"/>
        <v>1</v>
      </c>
      <c r="S2001" s="19" t="s">
        <v>15</v>
      </c>
      <c r="T2001" s="17">
        <f t="shared" si="261"/>
        <v>0.39999999999999991</v>
      </c>
      <c r="U2001" s="18" t="s">
        <v>15</v>
      </c>
      <c r="V2001" s="83"/>
      <c r="W2001" s="39" t="s">
        <v>6657</v>
      </c>
      <c r="X2001" s="85">
        <f t="shared" si="263"/>
        <v>26</v>
      </c>
      <c r="Y2001" s="85">
        <f t="shared" si="264"/>
        <v>40</v>
      </c>
      <c r="Z2001" s="85">
        <f>VLOOKUP(A:A,[1]周转天数!$A$1:$N$65536,14,0)</f>
        <v>30</v>
      </c>
    </row>
    <row r="2002" spans="1:26" ht="15" x14ac:dyDescent="0.25">
      <c r="A2002" s="87" t="s">
        <v>2024</v>
      </c>
      <c r="B2002" s="65" t="s">
        <v>7236</v>
      </c>
      <c r="C2002" s="63" t="s">
        <v>20</v>
      </c>
      <c r="D2002" s="7" t="s">
        <v>22</v>
      </c>
      <c r="E2002" s="7">
        <v>1</v>
      </c>
      <c r="F2002" s="7">
        <v>3</v>
      </c>
      <c r="G2002" s="40" t="s">
        <v>4652</v>
      </c>
      <c r="H2002" s="68">
        <v>0.2</v>
      </c>
      <c r="I2002" s="9">
        <v>10</v>
      </c>
      <c r="J2002" s="10">
        <f t="shared" si="258"/>
        <v>2</v>
      </c>
      <c r="K2002" s="11">
        <v>1</v>
      </c>
      <c r="L2002" s="12">
        <v>2</v>
      </c>
      <c r="M2002" s="54">
        <f t="shared" si="262"/>
        <v>2</v>
      </c>
      <c r="N2002" s="13">
        <f t="shared" si="259"/>
        <v>2.6</v>
      </c>
      <c r="O2002" s="14">
        <f t="shared" si="260"/>
        <v>4</v>
      </c>
      <c r="P2002" s="15"/>
      <c r="Q2002" s="16">
        <v>3</v>
      </c>
      <c r="R2002" s="72">
        <f t="shared" si="257"/>
        <v>1</v>
      </c>
      <c r="S2002" s="19" t="s">
        <v>15</v>
      </c>
      <c r="T2002" s="17">
        <f t="shared" si="261"/>
        <v>0.39999999999999991</v>
      </c>
      <c r="U2002" s="18" t="s">
        <v>15</v>
      </c>
      <c r="V2002" s="83"/>
      <c r="W2002" s="39" t="s">
        <v>6657</v>
      </c>
      <c r="X2002" s="85">
        <f t="shared" si="263"/>
        <v>31.200000000000003</v>
      </c>
      <c r="Y2002" s="85">
        <f t="shared" si="264"/>
        <v>48</v>
      </c>
      <c r="Z2002" s="85">
        <f>VLOOKUP(A:A,[1]周转天数!$A$1:$N$65536,14,0)</f>
        <v>36</v>
      </c>
    </row>
    <row r="2003" spans="1:26" ht="15" x14ac:dyDescent="0.25">
      <c r="A2003" s="87" t="s">
        <v>2025</v>
      </c>
      <c r="B2003" s="65" t="s">
        <v>7237</v>
      </c>
      <c r="C2003" s="63" t="s">
        <v>25</v>
      </c>
      <c r="D2003" s="7" t="s">
        <v>22</v>
      </c>
      <c r="E2003" s="7">
        <v>1</v>
      </c>
      <c r="F2003" s="7">
        <v>3</v>
      </c>
      <c r="G2003" s="40" t="s">
        <v>4704</v>
      </c>
      <c r="H2003" s="68">
        <v>0.2</v>
      </c>
      <c r="I2003" s="9">
        <v>10</v>
      </c>
      <c r="J2003" s="10">
        <f t="shared" si="258"/>
        <v>2</v>
      </c>
      <c r="K2003" s="11">
        <v>1</v>
      </c>
      <c r="L2003" s="12">
        <v>2</v>
      </c>
      <c r="M2003" s="54">
        <f t="shared" si="262"/>
        <v>2</v>
      </c>
      <c r="N2003" s="13">
        <f t="shared" si="259"/>
        <v>2.6</v>
      </c>
      <c r="O2003" s="14">
        <f t="shared" si="260"/>
        <v>4</v>
      </c>
      <c r="P2003" s="15"/>
      <c r="Q2003" s="16">
        <v>3</v>
      </c>
      <c r="R2003" s="72">
        <f t="shared" si="257"/>
        <v>1</v>
      </c>
      <c r="S2003" s="19" t="s">
        <v>15</v>
      </c>
      <c r="T2003" s="17">
        <f t="shared" si="261"/>
        <v>0.39999999999999991</v>
      </c>
      <c r="U2003" s="18" t="s">
        <v>15</v>
      </c>
      <c r="V2003" s="83"/>
      <c r="W2003" s="39" t="s">
        <v>6954</v>
      </c>
      <c r="X2003" s="85">
        <f t="shared" si="263"/>
        <v>103.74</v>
      </c>
      <c r="Y2003" s="85">
        <f t="shared" si="264"/>
        <v>159.6</v>
      </c>
      <c r="Z2003" s="85">
        <f>VLOOKUP(A:A,[1]周转天数!$A$1:$N$65536,14,0)</f>
        <v>119.69999999999999</v>
      </c>
    </row>
    <row r="2004" spans="1:26" ht="15" x14ac:dyDescent="0.25">
      <c r="A2004" s="87" t="s">
        <v>2026</v>
      </c>
      <c r="B2004" s="65" t="s">
        <v>7238</v>
      </c>
      <c r="C2004" s="63" t="s">
        <v>24</v>
      </c>
      <c r="D2004" s="7" t="s">
        <v>22</v>
      </c>
      <c r="E2004" s="7">
        <v>1</v>
      </c>
      <c r="F2004" s="7">
        <v>3</v>
      </c>
      <c r="G2004" s="40" t="s">
        <v>4630</v>
      </c>
      <c r="H2004" s="68">
        <v>0.2</v>
      </c>
      <c r="I2004" s="9">
        <v>10</v>
      </c>
      <c r="J2004" s="10">
        <f t="shared" si="258"/>
        <v>2</v>
      </c>
      <c r="K2004" s="11">
        <v>1</v>
      </c>
      <c r="L2004" s="12">
        <v>2</v>
      </c>
      <c r="M2004" s="54">
        <f t="shared" si="262"/>
        <v>2</v>
      </c>
      <c r="N2004" s="13">
        <f t="shared" si="259"/>
        <v>2.6</v>
      </c>
      <c r="O2004" s="14">
        <f t="shared" si="260"/>
        <v>4</v>
      </c>
      <c r="P2004" s="15"/>
      <c r="Q2004" s="16">
        <v>3</v>
      </c>
      <c r="R2004" s="72">
        <f t="shared" si="257"/>
        <v>1</v>
      </c>
      <c r="S2004" s="19" t="s">
        <v>15</v>
      </c>
      <c r="T2004" s="17">
        <f t="shared" si="261"/>
        <v>0.39999999999999991</v>
      </c>
      <c r="U2004" s="18" t="s">
        <v>15</v>
      </c>
      <c r="V2004" s="83"/>
      <c r="W2004" s="39" t="s">
        <v>5056</v>
      </c>
      <c r="X2004" s="85">
        <f t="shared" si="263"/>
        <v>2.6</v>
      </c>
      <c r="Y2004" s="85">
        <f t="shared" si="264"/>
        <v>4</v>
      </c>
      <c r="Z2004" s="85">
        <f>VLOOKUP(A:A,[1]周转天数!$A$1:$N$65536,14,0)</f>
        <v>3</v>
      </c>
    </row>
    <row r="2005" spans="1:26" ht="15" x14ac:dyDescent="0.25">
      <c r="A2005" s="87" t="s">
        <v>2027</v>
      </c>
      <c r="B2005" s="65" t="s">
        <v>7239</v>
      </c>
      <c r="C2005" s="63" t="s">
        <v>4984</v>
      </c>
      <c r="D2005" s="7" t="s">
        <v>22</v>
      </c>
      <c r="E2005" s="7">
        <v>1</v>
      </c>
      <c r="F2005" s="7">
        <v>3</v>
      </c>
      <c r="G2005" s="40" t="s">
        <v>4645</v>
      </c>
      <c r="H2005" s="68">
        <v>0.2</v>
      </c>
      <c r="I2005" s="9">
        <v>10</v>
      </c>
      <c r="J2005" s="10">
        <f t="shared" si="258"/>
        <v>2</v>
      </c>
      <c r="K2005" s="11">
        <v>1</v>
      </c>
      <c r="L2005" s="12">
        <v>2</v>
      </c>
      <c r="M2005" s="54">
        <f t="shared" si="262"/>
        <v>2</v>
      </c>
      <c r="N2005" s="13">
        <f t="shared" si="259"/>
        <v>2.6</v>
      </c>
      <c r="O2005" s="14">
        <f t="shared" si="260"/>
        <v>4</v>
      </c>
      <c r="P2005" s="15"/>
      <c r="Q2005" s="16">
        <v>3</v>
      </c>
      <c r="R2005" s="72">
        <f t="shared" si="257"/>
        <v>1</v>
      </c>
      <c r="S2005" s="19" t="s">
        <v>15</v>
      </c>
      <c r="T2005" s="17">
        <f t="shared" si="261"/>
        <v>0.39999999999999991</v>
      </c>
      <c r="U2005" s="18" t="s">
        <v>15</v>
      </c>
      <c r="V2005" s="83"/>
      <c r="W2005" s="39" t="s">
        <v>5056</v>
      </c>
      <c r="X2005" s="85">
        <f t="shared" si="263"/>
        <v>13</v>
      </c>
      <c r="Y2005" s="85">
        <f t="shared" si="264"/>
        <v>20</v>
      </c>
      <c r="Z2005" s="85">
        <f>VLOOKUP(A:A,[1]周转天数!$A$1:$N$65536,14,0)</f>
        <v>15</v>
      </c>
    </row>
    <row r="2006" spans="1:26" ht="15" x14ac:dyDescent="0.25">
      <c r="A2006" s="87" t="s">
        <v>2028</v>
      </c>
      <c r="B2006" s="65" t="s">
        <v>7240</v>
      </c>
      <c r="C2006" s="63" t="s">
        <v>4984</v>
      </c>
      <c r="D2006" s="7" t="s">
        <v>22</v>
      </c>
      <c r="E2006" s="7">
        <v>1</v>
      </c>
      <c r="F2006" s="7">
        <v>3</v>
      </c>
      <c r="G2006" s="40" t="s">
        <v>4660</v>
      </c>
      <c r="H2006" s="68">
        <v>0.2</v>
      </c>
      <c r="I2006" s="9">
        <v>10</v>
      </c>
      <c r="J2006" s="10">
        <f t="shared" si="258"/>
        <v>2</v>
      </c>
      <c r="K2006" s="11">
        <v>1</v>
      </c>
      <c r="L2006" s="12">
        <v>2</v>
      </c>
      <c r="M2006" s="54">
        <f t="shared" si="262"/>
        <v>2</v>
      </c>
      <c r="N2006" s="13">
        <f t="shared" si="259"/>
        <v>2.6</v>
      </c>
      <c r="O2006" s="14">
        <f t="shared" si="260"/>
        <v>4</v>
      </c>
      <c r="P2006" s="15"/>
      <c r="Q2006" s="16">
        <v>3</v>
      </c>
      <c r="R2006" s="72">
        <f t="shared" si="257"/>
        <v>1</v>
      </c>
      <c r="S2006" s="19" t="s">
        <v>15</v>
      </c>
      <c r="T2006" s="17">
        <f t="shared" si="261"/>
        <v>0.39999999999999991</v>
      </c>
      <c r="U2006" s="18" t="s">
        <v>15</v>
      </c>
      <c r="V2006" s="83"/>
      <c r="W2006" s="39" t="s">
        <v>5391</v>
      </c>
      <c r="X2006" s="85">
        <f t="shared" si="263"/>
        <v>23.400000000000002</v>
      </c>
      <c r="Y2006" s="85">
        <f t="shared" si="264"/>
        <v>36</v>
      </c>
      <c r="Z2006" s="85">
        <f>VLOOKUP(A:A,[1]周转天数!$A$1:$N$65536,14,0)</f>
        <v>27</v>
      </c>
    </row>
    <row r="2007" spans="1:26" ht="15" x14ac:dyDescent="0.25">
      <c r="A2007" s="87" t="s">
        <v>2029</v>
      </c>
      <c r="B2007" s="65" t="s">
        <v>7241</v>
      </c>
      <c r="C2007" s="63" t="s">
        <v>5166</v>
      </c>
      <c r="D2007" s="7" t="s">
        <v>22</v>
      </c>
      <c r="E2007" s="7">
        <v>1</v>
      </c>
      <c r="F2007" s="7">
        <v>3</v>
      </c>
      <c r="G2007" s="40" t="s">
        <v>4748</v>
      </c>
      <c r="H2007" s="68">
        <v>0.2</v>
      </c>
      <c r="I2007" s="9">
        <v>10</v>
      </c>
      <c r="J2007" s="10">
        <f t="shared" si="258"/>
        <v>2</v>
      </c>
      <c r="K2007" s="11">
        <v>1</v>
      </c>
      <c r="L2007" s="12">
        <v>2</v>
      </c>
      <c r="M2007" s="54">
        <f t="shared" si="262"/>
        <v>2</v>
      </c>
      <c r="N2007" s="13">
        <f t="shared" si="259"/>
        <v>2.6</v>
      </c>
      <c r="O2007" s="14">
        <f t="shared" si="260"/>
        <v>4</v>
      </c>
      <c r="P2007" s="15"/>
      <c r="Q2007" s="16">
        <v>3</v>
      </c>
      <c r="R2007" s="72">
        <f t="shared" si="257"/>
        <v>1</v>
      </c>
      <c r="S2007" s="19" t="s">
        <v>15</v>
      </c>
      <c r="T2007" s="17">
        <f t="shared" si="261"/>
        <v>0.39999999999999991</v>
      </c>
      <c r="U2007" s="18" t="s">
        <v>15</v>
      </c>
      <c r="V2007" s="83"/>
      <c r="W2007" s="39" t="s">
        <v>5056</v>
      </c>
      <c r="X2007" s="85">
        <f t="shared" si="263"/>
        <v>30.94</v>
      </c>
      <c r="Y2007" s="85">
        <f t="shared" si="264"/>
        <v>47.6</v>
      </c>
      <c r="Z2007" s="85">
        <f>VLOOKUP(A:A,[1]周转天数!$A$1:$N$65536,14,0)</f>
        <v>35.700000000000003</v>
      </c>
    </row>
    <row r="2008" spans="1:26" ht="15" x14ac:dyDescent="0.25">
      <c r="A2008" s="87" t="s">
        <v>2030</v>
      </c>
      <c r="B2008" s="65" t="s">
        <v>7242</v>
      </c>
      <c r="C2008" s="63" t="s">
        <v>24</v>
      </c>
      <c r="D2008" s="7" t="s">
        <v>22</v>
      </c>
      <c r="E2008" s="7">
        <v>1</v>
      </c>
      <c r="F2008" s="7">
        <v>3</v>
      </c>
      <c r="G2008" s="40" t="s">
        <v>4722</v>
      </c>
      <c r="H2008" s="68">
        <v>0.2</v>
      </c>
      <c r="I2008" s="9">
        <v>10</v>
      </c>
      <c r="J2008" s="10">
        <f t="shared" si="258"/>
        <v>2</v>
      </c>
      <c r="K2008" s="11">
        <v>1</v>
      </c>
      <c r="L2008" s="12">
        <v>2</v>
      </c>
      <c r="M2008" s="54">
        <f t="shared" si="262"/>
        <v>2</v>
      </c>
      <c r="N2008" s="13">
        <f t="shared" si="259"/>
        <v>2.6</v>
      </c>
      <c r="O2008" s="14">
        <f t="shared" si="260"/>
        <v>4</v>
      </c>
      <c r="P2008" s="15"/>
      <c r="Q2008" s="16">
        <v>3</v>
      </c>
      <c r="R2008" s="72">
        <f t="shared" si="257"/>
        <v>1</v>
      </c>
      <c r="S2008" s="19" t="s">
        <v>15</v>
      </c>
      <c r="T2008" s="17">
        <f t="shared" si="261"/>
        <v>0.39999999999999991</v>
      </c>
      <c r="U2008" s="18" t="s">
        <v>15</v>
      </c>
      <c r="V2008" s="83"/>
      <c r="W2008" s="39" t="s">
        <v>5340</v>
      </c>
      <c r="X2008" s="85">
        <f t="shared" si="263"/>
        <v>17.68</v>
      </c>
      <c r="Y2008" s="85">
        <f t="shared" si="264"/>
        <v>27.2</v>
      </c>
      <c r="Z2008" s="85">
        <f>VLOOKUP(A:A,[1]周转天数!$A$1:$N$65536,14,0)</f>
        <v>20.399999999999999</v>
      </c>
    </row>
    <row r="2009" spans="1:26" ht="15" x14ac:dyDescent="0.25">
      <c r="A2009" s="87" t="s">
        <v>2031</v>
      </c>
      <c r="B2009" s="65" t="s">
        <v>7243</v>
      </c>
      <c r="C2009" s="63" t="s">
        <v>24</v>
      </c>
      <c r="D2009" s="7" t="s">
        <v>22</v>
      </c>
      <c r="E2009" s="7">
        <v>1</v>
      </c>
      <c r="F2009" s="7">
        <v>3</v>
      </c>
      <c r="G2009" s="40" t="s">
        <v>4647</v>
      </c>
      <c r="H2009" s="68">
        <v>0.2</v>
      </c>
      <c r="I2009" s="9">
        <v>10</v>
      </c>
      <c r="J2009" s="10">
        <f t="shared" si="258"/>
        <v>2</v>
      </c>
      <c r="K2009" s="11">
        <v>1</v>
      </c>
      <c r="L2009" s="12">
        <v>2</v>
      </c>
      <c r="M2009" s="54">
        <f t="shared" si="262"/>
        <v>2</v>
      </c>
      <c r="N2009" s="13">
        <f t="shared" si="259"/>
        <v>2.6</v>
      </c>
      <c r="O2009" s="14">
        <f t="shared" si="260"/>
        <v>4</v>
      </c>
      <c r="P2009" s="15"/>
      <c r="Q2009" s="16">
        <v>3</v>
      </c>
      <c r="R2009" s="72">
        <f t="shared" si="257"/>
        <v>1</v>
      </c>
      <c r="S2009" s="19" t="s">
        <v>15</v>
      </c>
      <c r="T2009" s="17">
        <f t="shared" si="261"/>
        <v>0.39999999999999991</v>
      </c>
      <c r="U2009" s="18" t="s">
        <v>15</v>
      </c>
      <c r="V2009" s="83"/>
      <c r="W2009" s="39" t="s">
        <v>7244</v>
      </c>
      <c r="X2009" s="85">
        <f t="shared" si="263"/>
        <v>19.5</v>
      </c>
      <c r="Y2009" s="85">
        <f t="shared" si="264"/>
        <v>30</v>
      </c>
      <c r="Z2009" s="85">
        <f>VLOOKUP(A:A,[1]周转天数!$A$1:$N$65536,14,0)</f>
        <v>22.5</v>
      </c>
    </row>
    <row r="2010" spans="1:26" ht="15" x14ac:dyDescent="0.25">
      <c r="A2010" s="87" t="s">
        <v>2032</v>
      </c>
      <c r="B2010" s="65" t="s">
        <v>7245</v>
      </c>
      <c r="C2010" s="63" t="s">
        <v>19</v>
      </c>
      <c r="D2010" s="7" t="s">
        <v>22</v>
      </c>
      <c r="E2010" s="7">
        <v>1</v>
      </c>
      <c r="F2010" s="7">
        <v>3</v>
      </c>
      <c r="G2010" s="40" t="s">
        <v>4667</v>
      </c>
      <c r="H2010" s="68">
        <v>0.2</v>
      </c>
      <c r="I2010" s="9">
        <v>10</v>
      </c>
      <c r="J2010" s="10">
        <f t="shared" si="258"/>
        <v>2</v>
      </c>
      <c r="K2010" s="11">
        <v>1</v>
      </c>
      <c r="L2010" s="12">
        <v>2</v>
      </c>
      <c r="M2010" s="54">
        <f t="shared" si="262"/>
        <v>2</v>
      </c>
      <c r="N2010" s="13">
        <f t="shared" si="259"/>
        <v>2.6</v>
      </c>
      <c r="O2010" s="14">
        <f t="shared" si="260"/>
        <v>4</v>
      </c>
      <c r="P2010" s="15"/>
      <c r="Q2010" s="16">
        <v>3</v>
      </c>
      <c r="R2010" s="72">
        <f t="shared" si="257"/>
        <v>1</v>
      </c>
      <c r="S2010" s="19" t="s">
        <v>15</v>
      </c>
      <c r="T2010" s="17">
        <f t="shared" si="261"/>
        <v>0.39999999999999991</v>
      </c>
      <c r="U2010" s="18" t="s">
        <v>15</v>
      </c>
      <c r="V2010" s="83"/>
      <c r="W2010" s="39" t="s">
        <v>5056</v>
      </c>
      <c r="X2010" s="85">
        <f t="shared" si="263"/>
        <v>20.8</v>
      </c>
      <c r="Y2010" s="85">
        <f t="shared" si="264"/>
        <v>32</v>
      </c>
      <c r="Z2010" s="85">
        <f>VLOOKUP(A:A,[1]周转天数!$A$1:$N$65536,14,0)</f>
        <v>24</v>
      </c>
    </row>
    <row r="2011" spans="1:26" ht="15" x14ac:dyDescent="0.25">
      <c r="A2011" s="87" t="s">
        <v>2033</v>
      </c>
      <c r="B2011" s="65" t="s">
        <v>7246</v>
      </c>
      <c r="C2011" s="63" t="s">
        <v>24</v>
      </c>
      <c r="D2011" s="7" t="s">
        <v>22</v>
      </c>
      <c r="E2011" s="7">
        <v>1</v>
      </c>
      <c r="F2011" s="7">
        <v>3</v>
      </c>
      <c r="G2011" s="40" t="s">
        <v>4705</v>
      </c>
      <c r="H2011" s="68">
        <v>0.2</v>
      </c>
      <c r="I2011" s="9">
        <v>10</v>
      </c>
      <c r="J2011" s="10">
        <f t="shared" si="258"/>
        <v>2</v>
      </c>
      <c r="K2011" s="11">
        <v>1</v>
      </c>
      <c r="L2011" s="12">
        <v>2</v>
      </c>
      <c r="M2011" s="54">
        <f t="shared" si="262"/>
        <v>2</v>
      </c>
      <c r="N2011" s="13">
        <f t="shared" si="259"/>
        <v>2.6</v>
      </c>
      <c r="O2011" s="14">
        <f t="shared" si="260"/>
        <v>4</v>
      </c>
      <c r="P2011" s="15"/>
      <c r="Q2011" s="16">
        <v>3</v>
      </c>
      <c r="R2011" s="72">
        <f t="shared" si="257"/>
        <v>1</v>
      </c>
      <c r="S2011" s="19" t="s">
        <v>15</v>
      </c>
      <c r="T2011" s="17">
        <f t="shared" si="261"/>
        <v>0.39999999999999991</v>
      </c>
      <c r="U2011" s="18" t="s">
        <v>15</v>
      </c>
      <c r="V2011" s="83"/>
      <c r="W2011" s="39" t="s">
        <v>5056</v>
      </c>
      <c r="X2011" s="85">
        <f t="shared" si="263"/>
        <v>61.88</v>
      </c>
      <c r="Y2011" s="85">
        <f t="shared" si="264"/>
        <v>95.2</v>
      </c>
      <c r="Z2011" s="85">
        <f>VLOOKUP(A:A,[1]周转天数!$A$1:$N$65536,14,0)</f>
        <v>71.400000000000006</v>
      </c>
    </row>
    <row r="2012" spans="1:26" ht="15" x14ac:dyDescent="0.25">
      <c r="A2012" s="87" t="s">
        <v>2034</v>
      </c>
      <c r="B2012" s="65" t="s">
        <v>7247</v>
      </c>
      <c r="C2012" s="63" t="s">
        <v>5044</v>
      </c>
      <c r="D2012" s="7" t="s">
        <v>22</v>
      </c>
      <c r="E2012" s="7">
        <v>1</v>
      </c>
      <c r="F2012" s="7">
        <v>3</v>
      </c>
      <c r="G2012" s="40" t="s">
        <v>4822</v>
      </c>
      <c r="H2012" s="68">
        <v>0.2</v>
      </c>
      <c r="I2012" s="9">
        <v>10</v>
      </c>
      <c r="J2012" s="10">
        <f t="shared" si="258"/>
        <v>2</v>
      </c>
      <c r="K2012" s="11">
        <v>1</v>
      </c>
      <c r="L2012" s="12">
        <v>2</v>
      </c>
      <c r="M2012" s="54">
        <f t="shared" si="262"/>
        <v>2</v>
      </c>
      <c r="N2012" s="13">
        <f t="shared" si="259"/>
        <v>2.6</v>
      </c>
      <c r="O2012" s="14">
        <f t="shared" si="260"/>
        <v>4</v>
      </c>
      <c r="P2012" s="15"/>
      <c r="Q2012" s="16">
        <v>3</v>
      </c>
      <c r="R2012" s="72">
        <f t="shared" si="257"/>
        <v>1</v>
      </c>
      <c r="S2012" s="19" t="s">
        <v>15</v>
      </c>
      <c r="T2012" s="17">
        <f t="shared" si="261"/>
        <v>0.39999999999999991</v>
      </c>
      <c r="U2012" s="18" t="s">
        <v>15</v>
      </c>
      <c r="V2012" s="83"/>
      <c r="W2012" s="39" t="s">
        <v>5288</v>
      </c>
      <c r="X2012" s="85">
        <f t="shared" si="263"/>
        <v>225.68</v>
      </c>
      <c r="Y2012" s="85">
        <f t="shared" si="264"/>
        <v>347.2</v>
      </c>
      <c r="Z2012" s="85">
        <f>VLOOKUP(A:A,[1]周转天数!$A$1:$N$65536,14,0)</f>
        <v>260.39999999999998</v>
      </c>
    </row>
    <row r="2013" spans="1:26" ht="15" x14ac:dyDescent="0.25">
      <c r="A2013" s="87" t="s">
        <v>2035</v>
      </c>
      <c r="B2013" s="65" t="s">
        <v>7248</v>
      </c>
      <c r="C2013" s="63" t="s">
        <v>5044</v>
      </c>
      <c r="D2013" s="7" t="s">
        <v>22</v>
      </c>
      <c r="E2013" s="7">
        <v>1</v>
      </c>
      <c r="F2013" s="7">
        <v>3</v>
      </c>
      <c r="G2013" s="40" t="s">
        <v>4823</v>
      </c>
      <c r="H2013" s="68">
        <v>0.2</v>
      </c>
      <c r="I2013" s="9">
        <v>10</v>
      </c>
      <c r="J2013" s="10">
        <f t="shared" si="258"/>
        <v>2</v>
      </c>
      <c r="K2013" s="11">
        <v>1</v>
      </c>
      <c r="L2013" s="12">
        <v>2</v>
      </c>
      <c r="M2013" s="54">
        <f t="shared" si="262"/>
        <v>2</v>
      </c>
      <c r="N2013" s="13">
        <f t="shared" si="259"/>
        <v>2.6</v>
      </c>
      <c r="O2013" s="14">
        <f t="shared" si="260"/>
        <v>4</v>
      </c>
      <c r="P2013" s="15"/>
      <c r="Q2013" s="16">
        <v>3</v>
      </c>
      <c r="R2013" s="72">
        <f t="shared" si="257"/>
        <v>1</v>
      </c>
      <c r="S2013" s="19" t="s">
        <v>15</v>
      </c>
      <c r="T2013" s="17">
        <f t="shared" si="261"/>
        <v>0.39999999999999991</v>
      </c>
      <c r="U2013" s="18" t="s">
        <v>15</v>
      </c>
      <c r="V2013" s="83"/>
      <c r="W2013" s="39" t="s">
        <v>5307</v>
      </c>
      <c r="X2013" s="85">
        <f t="shared" si="263"/>
        <v>181.74</v>
      </c>
      <c r="Y2013" s="85">
        <f t="shared" si="264"/>
        <v>279.60000000000002</v>
      </c>
      <c r="Z2013" s="85">
        <f>VLOOKUP(A:A,[1]周转天数!$A$1:$N$65536,14,0)</f>
        <v>209.70000000000002</v>
      </c>
    </row>
    <row r="2014" spans="1:26" ht="15" x14ac:dyDescent="0.25">
      <c r="A2014" s="87" t="s">
        <v>2036</v>
      </c>
      <c r="B2014" s="65" t="s">
        <v>7249</v>
      </c>
      <c r="C2014" s="63" t="s">
        <v>24</v>
      </c>
      <c r="D2014" s="7" t="s">
        <v>22</v>
      </c>
      <c r="E2014" s="7">
        <v>1</v>
      </c>
      <c r="F2014" s="7">
        <v>3</v>
      </c>
      <c r="G2014" s="40" t="s">
        <v>4809</v>
      </c>
      <c r="H2014" s="68">
        <v>0.2</v>
      </c>
      <c r="I2014" s="9">
        <v>10</v>
      </c>
      <c r="J2014" s="10">
        <f t="shared" si="258"/>
        <v>2</v>
      </c>
      <c r="K2014" s="11">
        <v>1</v>
      </c>
      <c r="L2014" s="12">
        <v>2</v>
      </c>
      <c r="M2014" s="54">
        <f t="shared" si="262"/>
        <v>2</v>
      </c>
      <c r="N2014" s="13">
        <f t="shared" si="259"/>
        <v>2.6</v>
      </c>
      <c r="O2014" s="14">
        <f t="shared" si="260"/>
        <v>4</v>
      </c>
      <c r="P2014" s="15"/>
      <c r="Q2014" s="16">
        <v>3</v>
      </c>
      <c r="R2014" s="72">
        <f t="shared" si="257"/>
        <v>1</v>
      </c>
      <c r="S2014" s="19" t="s">
        <v>15</v>
      </c>
      <c r="T2014" s="17">
        <f t="shared" si="261"/>
        <v>0.39999999999999991</v>
      </c>
      <c r="U2014" s="18" t="s">
        <v>15</v>
      </c>
      <c r="V2014" s="83"/>
      <c r="W2014" s="39" t="s">
        <v>5862</v>
      </c>
      <c r="X2014" s="85">
        <f t="shared" si="263"/>
        <v>135.20000000000002</v>
      </c>
      <c r="Y2014" s="85">
        <f t="shared" si="264"/>
        <v>208</v>
      </c>
      <c r="Z2014" s="85">
        <f>VLOOKUP(A:A,[1]周转天数!$A$1:$N$65536,14,0)</f>
        <v>156</v>
      </c>
    </row>
    <row r="2015" spans="1:26" ht="15" x14ac:dyDescent="0.25">
      <c r="A2015" s="87" t="s">
        <v>2037</v>
      </c>
      <c r="B2015" s="65" t="s">
        <v>7250</v>
      </c>
      <c r="C2015" s="63" t="s">
        <v>5044</v>
      </c>
      <c r="D2015" s="7" t="s">
        <v>22</v>
      </c>
      <c r="E2015" s="7">
        <v>1</v>
      </c>
      <c r="F2015" s="7">
        <v>3</v>
      </c>
      <c r="G2015" s="40" t="s">
        <v>4811</v>
      </c>
      <c r="H2015" s="68">
        <v>0.2</v>
      </c>
      <c r="I2015" s="9">
        <v>10</v>
      </c>
      <c r="J2015" s="10">
        <f t="shared" si="258"/>
        <v>2</v>
      </c>
      <c r="K2015" s="11">
        <v>1</v>
      </c>
      <c r="L2015" s="12">
        <v>2</v>
      </c>
      <c r="M2015" s="54">
        <f t="shared" si="262"/>
        <v>2</v>
      </c>
      <c r="N2015" s="13">
        <f t="shared" si="259"/>
        <v>2.6</v>
      </c>
      <c r="O2015" s="14">
        <f t="shared" si="260"/>
        <v>4</v>
      </c>
      <c r="P2015" s="15"/>
      <c r="Q2015" s="16">
        <v>3</v>
      </c>
      <c r="R2015" s="72">
        <f t="shared" si="257"/>
        <v>1</v>
      </c>
      <c r="S2015" s="19" t="s">
        <v>15</v>
      </c>
      <c r="T2015" s="17">
        <f t="shared" si="261"/>
        <v>0.39999999999999991</v>
      </c>
      <c r="U2015" s="18" t="s">
        <v>15</v>
      </c>
      <c r="V2015" s="83"/>
      <c r="W2015" s="39" t="s">
        <v>5307</v>
      </c>
      <c r="X2015" s="85">
        <f t="shared" si="263"/>
        <v>155.74</v>
      </c>
      <c r="Y2015" s="85">
        <f t="shared" si="264"/>
        <v>239.6</v>
      </c>
      <c r="Z2015" s="85">
        <f>VLOOKUP(A:A,[1]周转天数!$A$1:$N$65536,14,0)</f>
        <v>179.7</v>
      </c>
    </row>
    <row r="2016" spans="1:26" ht="15" x14ac:dyDescent="0.25">
      <c r="A2016" s="87" t="s">
        <v>2038</v>
      </c>
      <c r="B2016" s="65" t="s">
        <v>7251</v>
      </c>
      <c r="C2016" s="63" t="s">
        <v>24</v>
      </c>
      <c r="D2016" s="7" t="s">
        <v>22</v>
      </c>
      <c r="E2016" s="7">
        <v>1</v>
      </c>
      <c r="F2016" s="7">
        <v>3</v>
      </c>
      <c r="G2016" s="40" t="s">
        <v>4824</v>
      </c>
      <c r="H2016" s="68">
        <v>0.2</v>
      </c>
      <c r="I2016" s="9">
        <v>10</v>
      </c>
      <c r="J2016" s="10">
        <f t="shared" si="258"/>
        <v>2</v>
      </c>
      <c r="K2016" s="11">
        <v>1</v>
      </c>
      <c r="L2016" s="12">
        <v>2</v>
      </c>
      <c r="M2016" s="54">
        <f t="shared" si="262"/>
        <v>2</v>
      </c>
      <c r="N2016" s="13">
        <f t="shared" si="259"/>
        <v>2.6</v>
      </c>
      <c r="O2016" s="14">
        <f t="shared" si="260"/>
        <v>4</v>
      </c>
      <c r="P2016" s="15"/>
      <c r="Q2016" s="16">
        <v>3</v>
      </c>
      <c r="R2016" s="72">
        <f t="shared" si="257"/>
        <v>1</v>
      </c>
      <c r="S2016" s="19" t="s">
        <v>15</v>
      </c>
      <c r="T2016" s="17">
        <f t="shared" si="261"/>
        <v>0.39999999999999991</v>
      </c>
      <c r="U2016" s="18" t="s">
        <v>15</v>
      </c>
      <c r="V2016" s="83"/>
      <c r="W2016" s="39" t="s">
        <v>7252</v>
      </c>
      <c r="X2016" s="85">
        <f t="shared" si="263"/>
        <v>107.9</v>
      </c>
      <c r="Y2016" s="85">
        <f t="shared" si="264"/>
        <v>166</v>
      </c>
      <c r="Z2016" s="85">
        <f>VLOOKUP(A:A,[1]周转天数!$A$1:$N$65536,14,0)</f>
        <v>124.5</v>
      </c>
    </row>
    <row r="2017" spans="1:26" ht="15" x14ac:dyDescent="0.25">
      <c r="A2017" s="87" t="s">
        <v>2039</v>
      </c>
      <c r="B2017" s="65" t="s">
        <v>7253</v>
      </c>
      <c r="C2017" s="63" t="s">
        <v>24</v>
      </c>
      <c r="D2017" s="7" t="s">
        <v>22</v>
      </c>
      <c r="E2017" s="7">
        <v>1</v>
      </c>
      <c r="F2017" s="7">
        <v>3</v>
      </c>
      <c r="G2017" s="40" t="s">
        <v>4635</v>
      </c>
      <c r="H2017" s="68">
        <v>0.2</v>
      </c>
      <c r="I2017" s="9">
        <v>10</v>
      </c>
      <c r="J2017" s="10">
        <f t="shared" si="258"/>
        <v>2</v>
      </c>
      <c r="K2017" s="11">
        <v>1</v>
      </c>
      <c r="L2017" s="12">
        <v>2</v>
      </c>
      <c r="M2017" s="54">
        <f t="shared" si="262"/>
        <v>2</v>
      </c>
      <c r="N2017" s="13">
        <f t="shared" si="259"/>
        <v>2.6</v>
      </c>
      <c r="O2017" s="14">
        <f t="shared" si="260"/>
        <v>4</v>
      </c>
      <c r="P2017" s="15"/>
      <c r="Q2017" s="16">
        <v>3</v>
      </c>
      <c r="R2017" s="72">
        <f t="shared" si="257"/>
        <v>1</v>
      </c>
      <c r="S2017" s="19" t="s">
        <v>15</v>
      </c>
      <c r="T2017" s="17">
        <f t="shared" si="261"/>
        <v>0.39999999999999991</v>
      </c>
      <c r="U2017" s="18" t="s">
        <v>15</v>
      </c>
      <c r="V2017" s="83"/>
      <c r="W2017" s="39" t="s">
        <v>5879</v>
      </c>
      <c r="X2017" s="85">
        <f t="shared" si="263"/>
        <v>12.48</v>
      </c>
      <c r="Y2017" s="85">
        <f t="shared" si="264"/>
        <v>19.2</v>
      </c>
      <c r="Z2017" s="85">
        <f>VLOOKUP(A:A,[1]周转天数!$A$1:$N$65536,14,0)</f>
        <v>14.399999999999999</v>
      </c>
    </row>
    <row r="2018" spans="1:26" ht="15" x14ac:dyDescent="0.25">
      <c r="A2018" s="87" t="s">
        <v>2040</v>
      </c>
      <c r="B2018" s="65" t="s">
        <v>7254</v>
      </c>
      <c r="C2018" s="63" t="s">
        <v>24</v>
      </c>
      <c r="D2018" s="7" t="s">
        <v>22</v>
      </c>
      <c r="E2018" s="7">
        <v>1</v>
      </c>
      <c r="F2018" s="7">
        <v>3</v>
      </c>
      <c r="G2018" s="40" t="s">
        <v>4723</v>
      </c>
      <c r="H2018" s="68">
        <v>0.2</v>
      </c>
      <c r="I2018" s="9">
        <v>10</v>
      </c>
      <c r="J2018" s="10">
        <f t="shared" si="258"/>
        <v>2</v>
      </c>
      <c r="K2018" s="11">
        <v>1</v>
      </c>
      <c r="L2018" s="12">
        <v>2</v>
      </c>
      <c r="M2018" s="54">
        <f t="shared" si="262"/>
        <v>2</v>
      </c>
      <c r="N2018" s="13">
        <f t="shared" si="259"/>
        <v>2.6</v>
      </c>
      <c r="O2018" s="14">
        <f t="shared" si="260"/>
        <v>4</v>
      </c>
      <c r="P2018" s="15"/>
      <c r="Q2018" s="16">
        <v>3</v>
      </c>
      <c r="R2018" s="72">
        <f t="shared" si="257"/>
        <v>1</v>
      </c>
      <c r="S2018" s="19" t="s">
        <v>15</v>
      </c>
      <c r="T2018" s="17">
        <f t="shared" si="261"/>
        <v>0.39999999999999991</v>
      </c>
      <c r="U2018" s="18" t="s">
        <v>15</v>
      </c>
      <c r="V2018" s="83"/>
      <c r="W2018" s="39" t="s">
        <v>5141</v>
      </c>
      <c r="X2018" s="85">
        <f t="shared" si="263"/>
        <v>27.3</v>
      </c>
      <c r="Y2018" s="85">
        <f t="shared" si="264"/>
        <v>42</v>
      </c>
      <c r="Z2018" s="85">
        <f>VLOOKUP(A:A,[1]周转天数!$A$1:$N$65536,14,0)</f>
        <v>31.5</v>
      </c>
    </row>
    <row r="2019" spans="1:26" ht="15" x14ac:dyDescent="0.25">
      <c r="A2019" s="87" t="s">
        <v>2041</v>
      </c>
      <c r="B2019" s="65" t="s">
        <v>7255</v>
      </c>
      <c r="C2019" s="63" t="s">
        <v>19</v>
      </c>
      <c r="D2019" s="7" t="s">
        <v>22</v>
      </c>
      <c r="E2019" s="7">
        <v>1</v>
      </c>
      <c r="F2019" s="7">
        <v>3</v>
      </c>
      <c r="G2019" s="40" t="s">
        <v>4825</v>
      </c>
      <c r="H2019" s="68">
        <v>0.2</v>
      </c>
      <c r="I2019" s="9">
        <v>10</v>
      </c>
      <c r="J2019" s="10">
        <f t="shared" si="258"/>
        <v>2</v>
      </c>
      <c r="K2019" s="11">
        <v>1</v>
      </c>
      <c r="L2019" s="12">
        <v>2</v>
      </c>
      <c r="M2019" s="54">
        <f t="shared" si="262"/>
        <v>2</v>
      </c>
      <c r="N2019" s="13">
        <f t="shared" si="259"/>
        <v>2.6</v>
      </c>
      <c r="O2019" s="14">
        <f t="shared" si="260"/>
        <v>4</v>
      </c>
      <c r="P2019" s="15"/>
      <c r="Q2019" s="16">
        <v>3</v>
      </c>
      <c r="R2019" s="72">
        <f t="shared" si="257"/>
        <v>1</v>
      </c>
      <c r="S2019" s="19" t="s">
        <v>15</v>
      </c>
      <c r="T2019" s="17">
        <f t="shared" si="261"/>
        <v>0.39999999999999991</v>
      </c>
      <c r="U2019" s="18" t="s">
        <v>15</v>
      </c>
      <c r="V2019" s="83"/>
      <c r="W2019" s="39" t="s">
        <v>5349</v>
      </c>
      <c r="X2019" s="85">
        <f t="shared" si="263"/>
        <v>118.3</v>
      </c>
      <c r="Y2019" s="85">
        <f t="shared" si="264"/>
        <v>182</v>
      </c>
      <c r="Z2019" s="85">
        <f>VLOOKUP(A:A,[1]周转天数!$A$1:$N$65536,14,0)</f>
        <v>136.5</v>
      </c>
    </row>
    <row r="2020" spans="1:26" ht="15" x14ac:dyDescent="0.25">
      <c r="A2020" s="87" t="s">
        <v>2042</v>
      </c>
      <c r="B2020" s="65" t="s">
        <v>7256</v>
      </c>
      <c r="C2020" s="63" t="s">
        <v>19</v>
      </c>
      <c r="D2020" s="7" t="s">
        <v>22</v>
      </c>
      <c r="E2020" s="7">
        <v>1</v>
      </c>
      <c r="F2020" s="7">
        <v>3</v>
      </c>
      <c r="G2020" s="40" t="s">
        <v>4660</v>
      </c>
      <c r="H2020" s="68">
        <v>0.2</v>
      </c>
      <c r="I2020" s="9">
        <v>10</v>
      </c>
      <c r="J2020" s="10">
        <f t="shared" si="258"/>
        <v>2</v>
      </c>
      <c r="K2020" s="11">
        <v>1</v>
      </c>
      <c r="L2020" s="12">
        <v>2</v>
      </c>
      <c r="M2020" s="54">
        <f t="shared" si="262"/>
        <v>2</v>
      </c>
      <c r="N2020" s="13">
        <f t="shared" si="259"/>
        <v>2.6</v>
      </c>
      <c r="O2020" s="14">
        <f t="shared" si="260"/>
        <v>4</v>
      </c>
      <c r="P2020" s="15"/>
      <c r="Q2020" s="16">
        <v>3</v>
      </c>
      <c r="R2020" s="72">
        <f t="shared" si="257"/>
        <v>1</v>
      </c>
      <c r="S2020" s="19" t="s">
        <v>15</v>
      </c>
      <c r="T2020" s="17">
        <f t="shared" si="261"/>
        <v>0.39999999999999991</v>
      </c>
      <c r="U2020" s="18" t="s">
        <v>15</v>
      </c>
      <c r="V2020" s="83"/>
      <c r="W2020" s="39" t="s">
        <v>5021</v>
      </c>
      <c r="X2020" s="85">
        <f t="shared" si="263"/>
        <v>23.400000000000002</v>
      </c>
      <c r="Y2020" s="85">
        <f t="shared" si="264"/>
        <v>36</v>
      </c>
      <c r="Z2020" s="85">
        <f>VLOOKUP(A:A,[1]周转天数!$A$1:$N$65536,14,0)</f>
        <v>27</v>
      </c>
    </row>
    <row r="2021" spans="1:26" ht="15" x14ac:dyDescent="0.25">
      <c r="A2021" s="87" t="s">
        <v>2043</v>
      </c>
      <c r="B2021" s="65" t="s">
        <v>7257</v>
      </c>
      <c r="C2021" s="63" t="s">
        <v>19</v>
      </c>
      <c r="D2021" s="7" t="s">
        <v>22</v>
      </c>
      <c r="E2021" s="7">
        <v>1</v>
      </c>
      <c r="F2021" s="7">
        <v>3</v>
      </c>
      <c r="G2021" s="40" t="s">
        <v>4649</v>
      </c>
      <c r="H2021" s="68">
        <v>0.2</v>
      </c>
      <c r="I2021" s="9">
        <v>10</v>
      </c>
      <c r="J2021" s="10">
        <f t="shared" si="258"/>
        <v>2</v>
      </c>
      <c r="K2021" s="11">
        <v>1</v>
      </c>
      <c r="L2021" s="12">
        <v>2</v>
      </c>
      <c r="M2021" s="54">
        <f t="shared" si="262"/>
        <v>2</v>
      </c>
      <c r="N2021" s="13">
        <f t="shared" si="259"/>
        <v>2.6</v>
      </c>
      <c r="O2021" s="14">
        <f t="shared" si="260"/>
        <v>4</v>
      </c>
      <c r="P2021" s="15"/>
      <c r="Q2021" s="16">
        <v>3</v>
      </c>
      <c r="R2021" s="72">
        <f t="shared" si="257"/>
        <v>1</v>
      </c>
      <c r="S2021" s="19" t="s">
        <v>15</v>
      </c>
      <c r="T2021" s="17">
        <f t="shared" si="261"/>
        <v>0.39999999999999991</v>
      </c>
      <c r="U2021" s="18" t="s">
        <v>15</v>
      </c>
      <c r="V2021" s="83"/>
      <c r="W2021" s="39" t="s">
        <v>5347</v>
      </c>
      <c r="X2021" s="85">
        <f t="shared" si="263"/>
        <v>20.28</v>
      </c>
      <c r="Y2021" s="85">
        <f t="shared" si="264"/>
        <v>31.2</v>
      </c>
      <c r="Z2021" s="85">
        <f>VLOOKUP(A:A,[1]周转天数!$A$1:$N$65536,14,0)</f>
        <v>23.4</v>
      </c>
    </row>
    <row r="2022" spans="1:26" ht="15" x14ac:dyDescent="0.25">
      <c r="A2022" s="87" t="s">
        <v>2044</v>
      </c>
      <c r="B2022" s="65" t="s">
        <v>7258</v>
      </c>
      <c r="C2022" s="63" t="s">
        <v>19</v>
      </c>
      <c r="D2022" s="7" t="s">
        <v>22</v>
      </c>
      <c r="E2022" s="7">
        <v>1</v>
      </c>
      <c r="F2022" s="7">
        <v>3</v>
      </c>
      <c r="G2022" s="40" t="s">
        <v>4685</v>
      </c>
      <c r="H2022" s="68">
        <v>0.2</v>
      </c>
      <c r="I2022" s="9">
        <v>10</v>
      </c>
      <c r="J2022" s="10">
        <f t="shared" si="258"/>
        <v>2</v>
      </c>
      <c r="K2022" s="11">
        <v>1</v>
      </c>
      <c r="L2022" s="12">
        <v>2</v>
      </c>
      <c r="M2022" s="54">
        <f t="shared" si="262"/>
        <v>2</v>
      </c>
      <c r="N2022" s="13">
        <f t="shared" si="259"/>
        <v>2.6</v>
      </c>
      <c r="O2022" s="14">
        <f t="shared" si="260"/>
        <v>4</v>
      </c>
      <c r="P2022" s="15"/>
      <c r="Q2022" s="16">
        <v>3</v>
      </c>
      <c r="R2022" s="72">
        <f t="shared" si="257"/>
        <v>1</v>
      </c>
      <c r="S2022" s="19" t="s">
        <v>15</v>
      </c>
      <c r="T2022" s="17">
        <f t="shared" si="261"/>
        <v>0.39999999999999991</v>
      </c>
      <c r="U2022" s="18" t="s">
        <v>15</v>
      </c>
      <c r="V2022" s="83"/>
      <c r="W2022" s="39" t="s">
        <v>5016</v>
      </c>
      <c r="X2022" s="85">
        <f t="shared" si="263"/>
        <v>39</v>
      </c>
      <c r="Y2022" s="85">
        <f t="shared" si="264"/>
        <v>60</v>
      </c>
      <c r="Z2022" s="85">
        <f>VLOOKUP(A:A,[1]周转天数!$A$1:$N$65536,14,0)</f>
        <v>45</v>
      </c>
    </row>
    <row r="2023" spans="1:26" ht="15" x14ac:dyDescent="0.25">
      <c r="A2023" s="87" t="s">
        <v>2045</v>
      </c>
      <c r="B2023" s="65" t="s">
        <v>7259</v>
      </c>
      <c r="C2023" s="63" t="s">
        <v>19</v>
      </c>
      <c r="D2023" s="7" t="s">
        <v>22</v>
      </c>
      <c r="E2023" s="7">
        <v>1</v>
      </c>
      <c r="F2023" s="7">
        <v>3</v>
      </c>
      <c r="G2023" s="40" t="s">
        <v>4686</v>
      </c>
      <c r="H2023" s="68">
        <v>0.2</v>
      </c>
      <c r="I2023" s="9">
        <v>10</v>
      </c>
      <c r="J2023" s="10">
        <f t="shared" si="258"/>
        <v>2</v>
      </c>
      <c r="K2023" s="11">
        <v>1</v>
      </c>
      <c r="L2023" s="12">
        <v>2</v>
      </c>
      <c r="M2023" s="54">
        <f t="shared" si="262"/>
        <v>2</v>
      </c>
      <c r="N2023" s="13">
        <f t="shared" si="259"/>
        <v>2.6</v>
      </c>
      <c r="O2023" s="14">
        <f t="shared" si="260"/>
        <v>4</v>
      </c>
      <c r="P2023" s="15"/>
      <c r="Q2023" s="16">
        <v>3</v>
      </c>
      <c r="R2023" s="72">
        <f t="shared" si="257"/>
        <v>1</v>
      </c>
      <c r="S2023" s="19" t="s">
        <v>15</v>
      </c>
      <c r="T2023" s="17">
        <f t="shared" si="261"/>
        <v>0.39999999999999991</v>
      </c>
      <c r="U2023" s="18" t="s">
        <v>15</v>
      </c>
      <c r="V2023" s="83"/>
      <c r="W2023" s="39" t="s">
        <v>5879</v>
      </c>
      <c r="X2023" s="85">
        <f t="shared" si="263"/>
        <v>35.1</v>
      </c>
      <c r="Y2023" s="85">
        <f t="shared" si="264"/>
        <v>54</v>
      </c>
      <c r="Z2023" s="85">
        <f>VLOOKUP(A:A,[1]周转天数!$A$1:$N$65536,14,0)</f>
        <v>40.5</v>
      </c>
    </row>
    <row r="2024" spans="1:26" ht="15" x14ac:dyDescent="0.25">
      <c r="A2024" s="87" t="s">
        <v>2046</v>
      </c>
      <c r="B2024" s="65" t="s">
        <v>7260</v>
      </c>
      <c r="C2024" s="63" t="s">
        <v>19</v>
      </c>
      <c r="D2024" s="7" t="s">
        <v>22</v>
      </c>
      <c r="E2024" s="7">
        <v>1</v>
      </c>
      <c r="F2024" s="7">
        <v>3</v>
      </c>
      <c r="G2024" s="40" t="s">
        <v>4653</v>
      </c>
      <c r="H2024" s="68">
        <v>0.2</v>
      </c>
      <c r="I2024" s="9">
        <v>10</v>
      </c>
      <c r="J2024" s="10">
        <f t="shared" si="258"/>
        <v>2</v>
      </c>
      <c r="K2024" s="11">
        <v>1</v>
      </c>
      <c r="L2024" s="12">
        <v>2</v>
      </c>
      <c r="M2024" s="54">
        <f t="shared" si="262"/>
        <v>2</v>
      </c>
      <c r="N2024" s="13">
        <f t="shared" si="259"/>
        <v>2.6</v>
      </c>
      <c r="O2024" s="14">
        <f t="shared" si="260"/>
        <v>4</v>
      </c>
      <c r="P2024" s="15"/>
      <c r="Q2024" s="16">
        <v>3</v>
      </c>
      <c r="R2024" s="72">
        <f t="shared" si="257"/>
        <v>1</v>
      </c>
      <c r="S2024" s="19" t="s">
        <v>15</v>
      </c>
      <c r="T2024" s="17">
        <f t="shared" si="261"/>
        <v>0.39999999999999991</v>
      </c>
      <c r="U2024" s="18" t="s">
        <v>15</v>
      </c>
      <c r="V2024" s="83"/>
      <c r="W2024" s="39" t="s">
        <v>5021</v>
      </c>
      <c r="X2024" s="85">
        <f t="shared" si="263"/>
        <v>18.2</v>
      </c>
      <c r="Y2024" s="85">
        <f t="shared" si="264"/>
        <v>28</v>
      </c>
      <c r="Z2024" s="85">
        <f>VLOOKUP(A:A,[1]周转天数!$A$1:$N$65536,14,0)</f>
        <v>21</v>
      </c>
    </row>
    <row r="2025" spans="1:26" ht="15" x14ac:dyDescent="0.25">
      <c r="A2025" s="87" t="s">
        <v>2047</v>
      </c>
      <c r="B2025" s="65" t="s">
        <v>7261</v>
      </c>
      <c r="C2025" s="63" t="s">
        <v>19</v>
      </c>
      <c r="D2025" s="7" t="s">
        <v>22</v>
      </c>
      <c r="E2025" s="7">
        <v>1</v>
      </c>
      <c r="F2025" s="7">
        <v>3</v>
      </c>
      <c r="G2025" s="40" t="s">
        <v>4655</v>
      </c>
      <c r="H2025" s="68">
        <v>0.2</v>
      </c>
      <c r="I2025" s="9">
        <v>10</v>
      </c>
      <c r="J2025" s="10">
        <f t="shared" si="258"/>
        <v>2</v>
      </c>
      <c r="K2025" s="11">
        <v>1</v>
      </c>
      <c r="L2025" s="12">
        <v>2</v>
      </c>
      <c r="M2025" s="54">
        <f t="shared" si="262"/>
        <v>2</v>
      </c>
      <c r="N2025" s="13">
        <f t="shared" si="259"/>
        <v>2.6</v>
      </c>
      <c r="O2025" s="14">
        <f t="shared" si="260"/>
        <v>4</v>
      </c>
      <c r="P2025" s="15"/>
      <c r="Q2025" s="16">
        <v>3</v>
      </c>
      <c r="R2025" s="72">
        <f t="shared" si="257"/>
        <v>1</v>
      </c>
      <c r="S2025" s="19" t="s">
        <v>15</v>
      </c>
      <c r="T2025" s="17">
        <f t="shared" si="261"/>
        <v>0.39999999999999991</v>
      </c>
      <c r="U2025" s="18" t="s">
        <v>15</v>
      </c>
      <c r="V2025" s="83"/>
      <c r="W2025" s="39" t="s">
        <v>5347</v>
      </c>
      <c r="X2025" s="85">
        <f t="shared" si="263"/>
        <v>15.600000000000001</v>
      </c>
      <c r="Y2025" s="85">
        <f t="shared" si="264"/>
        <v>24</v>
      </c>
      <c r="Z2025" s="85">
        <f>VLOOKUP(A:A,[1]周转天数!$A$1:$N$65536,14,0)</f>
        <v>18</v>
      </c>
    </row>
    <row r="2026" spans="1:26" ht="15" x14ac:dyDescent="0.25">
      <c r="A2026" s="87" t="s">
        <v>2048</v>
      </c>
      <c r="B2026" s="65" t="s">
        <v>7262</v>
      </c>
      <c r="C2026" s="63" t="s">
        <v>19</v>
      </c>
      <c r="D2026" s="7" t="s">
        <v>22</v>
      </c>
      <c r="E2026" s="7">
        <v>1</v>
      </c>
      <c r="F2026" s="7">
        <v>3</v>
      </c>
      <c r="G2026" s="40" t="s">
        <v>4677</v>
      </c>
      <c r="H2026" s="68">
        <v>0.2</v>
      </c>
      <c r="I2026" s="9">
        <v>10</v>
      </c>
      <c r="J2026" s="10">
        <f t="shared" si="258"/>
        <v>2</v>
      </c>
      <c r="K2026" s="11">
        <v>1</v>
      </c>
      <c r="L2026" s="12">
        <v>2</v>
      </c>
      <c r="M2026" s="54">
        <f t="shared" si="262"/>
        <v>2</v>
      </c>
      <c r="N2026" s="13">
        <f t="shared" si="259"/>
        <v>2.6</v>
      </c>
      <c r="O2026" s="14">
        <f t="shared" si="260"/>
        <v>4</v>
      </c>
      <c r="P2026" s="15"/>
      <c r="Q2026" s="16">
        <v>3</v>
      </c>
      <c r="R2026" s="72">
        <f t="shared" si="257"/>
        <v>1</v>
      </c>
      <c r="S2026" s="19" t="s">
        <v>15</v>
      </c>
      <c r="T2026" s="17">
        <f t="shared" si="261"/>
        <v>0.39999999999999991</v>
      </c>
      <c r="U2026" s="18" t="s">
        <v>15</v>
      </c>
      <c r="V2026" s="83"/>
      <c r="W2026" s="39" t="s">
        <v>6706</v>
      </c>
      <c r="X2026" s="85">
        <f t="shared" si="263"/>
        <v>32.5</v>
      </c>
      <c r="Y2026" s="85">
        <f t="shared" si="264"/>
        <v>50</v>
      </c>
      <c r="Z2026" s="85">
        <f>VLOOKUP(A:A,[1]周转天数!$A$1:$N$65536,14,0)</f>
        <v>37.5</v>
      </c>
    </row>
    <row r="2027" spans="1:26" ht="15" x14ac:dyDescent="0.25">
      <c r="A2027" s="87" t="s">
        <v>2049</v>
      </c>
      <c r="B2027" s="65" t="s">
        <v>7263</v>
      </c>
      <c r="C2027" s="63" t="s">
        <v>24</v>
      </c>
      <c r="D2027" s="7" t="s">
        <v>22</v>
      </c>
      <c r="E2027" s="7">
        <v>1</v>
      </c>
      <c r="F2027" s="7">
        <v>3</v>
      </c>
      <c r="G2027" s="40" t="s">
        <v>4633</v>
      </c>
      <c r="H2027" s="68">
        <v>0.2</v>
      </c>
      <c r="I2027" s="9">
        <v>10</v>
      </c>
      <c r="J2027" s="10">
        <f t="shared" si="258"/>
        <v>2</v>
      </c>
      <c r="K2027" s="11">
        <v>1</v>
      </c>
      <c r="L2027" s="12">
        <v>2</v>
      </c>
      <c r="M2027" s="54">
        <f t="shared" si="262"/>
        <v>2</v>
      </c>
      <c r="N2027" s="13">
        <f t="shared" si="259"/>
        <v>2.6</v>
      </c>
      <c r="O2027" s="14">
        <f t="shared" si="260"/>
        <v>4</v>
      </c>
      <c r="P2027" s="15"/>
      <c r="Q2027" s="16">
        <v>3</v>
      </c>
      <c r="R2027" s="72">
        <f t="shared" si="257"/>
        <v>1</v>
      </c>
      <c r="S2027" s="19" t="s">
        <v>15</v>
      </c>
      <c r="T2027" s="17">
        <f t="shared" si="261"/>
        <v>0.39999999999999991</v>
      </c>
      <c r="U2027" s="18" t="s">
        <v>15</v>
      </c>
      <c r="V2027" s="83"/>
      <c r="W2027" s="39" t="s">
        <v>5255</v>
      </c>
      <c r="X2027" s="85">
        <f t="shared" si="263"/>
        <v>6.5</v>
      </c>
      <c r="Y2027" s="85">
        <f t="shared" si="264"/>
        <v>10</v>
      </c>
      <c r="Z2027" s="85">
        <f>VLOOKUP(A:A,[1]周转天数!$A$1:$N$65536,14,0)</f>
        <v>7.5</v>
      </c>
    </row>
    <row r="2028" spans="1:26" ht="15" x14ac:dyDescent="0.25">
      <c r="A2028" s="87" t="s">
        <v>2050</v>
      </c>
      <c r="B2028" s="65" t="s">
        <v>7264</v>
      </c>
      <c r="C2028" s="63" t="s">
        <v>24</v>
      </c>
      <c r="D2028" s="7" t="s">
        <v>22</v>
      </c>
      <c r="E2028" s="7">
        <v>1</v>
      </c>
      <c r="F2028" s="7">
        <v>3</v>
      </c>
      <c r="G2028" s="40" t="s">
        <v>4650</v>
      </c>
      <c r="H2028" s="68">
        <v>0.2</v>
      </c>
      <c r="I2028" s="9">
        <v>10</v>
      </c>
      <c r="J2028" s="10">
        <f t="shared" si="258"/>
        <v>2</v>
      </c>
      <c r="K2028" s="11">
        <v>1</v>
      </c>
      <c r="L2028" s="12">
        <v>2</v>
      </c>
      <c r="M2028" s="54">
        <f t="shared" si="262"/>
        <v>2</v>
      </c>
      <c r="N2028" s="13">
        <f t="shared" si="259"/>
        <v>2.6</v>
      </c>
      <c r="O2028" s="14">
        <f t="shared" si="260"/>
        <v>4</v>
      </c>
      <c r="P2028" s="15"/>
      <c r="Q2028" s="16">
        <v>3</v>
      </c>
      <c r="R2028" s="72">
        <f t="shared" si="257"/>
        <v>1</v>
      </c>
      <c r="S2028" s="19" t="s">
        <v>15</v>
      </c>
      <c r="T2028" s="17">
        <f t="shared" si="261"/>
        <v>0.39999999999999991</v>
      </c>
      <c r="U2028" s="18" t="s">
        <v>15</v>
      </c>
      <c r="V2028" s="83"/>
      <c r="W2028" s="39" t="s">
        <v>5310</v>
      </c>
      <c r="X2028" s="85">
        <f t="shared" si="263"/>
        <v>9.1</v>
      </c>
      <c r="Y2028" s="85">
        <f t="shared" si="264"/>
        <v>14</v>
      </c>
      <c r="Z2028" s="85">
        <f>VLOOKUP(A:A,[1]周转天数!$A$1:$N$65536,14,0)</f>
        <v>10.5</v>
      </c>
    </row>
    <row r="2029" spans="1:26" ht="15" x14ac:dyDescent="0.25">
      <c r="A2029" s="87" t="s">
        <v>2051</v>
      </c>
      <c r="B2029" s="65" t="s">
        <v>7265</v>
      </c>
      <c r="C2029" s="63" t="s">
        <v>19</v>
      </c>
      <c r="D2029" s="7" t="s">
        <v>22</v>
      </c>
      <c r="E2029" s="7">
        <v>1</v>
      </c>
      <c r="F2029" s="7">
        <v>3</v>
      </c>
      <c r="G2029" s="40" t="s">
        <v>4725</v>
      </c>
      <c r="H2029" s="68">
        <v>0.2</v>
      </c>
      <c r="I2029" s="9">
        <v>10</v>
      </c>
      <c r="J2029" s="10">
        <f t="shared" si="258"/>
        <v>2</v>
      </c>
      <c r="K2029" s="11">
        <v>1</v>
      </c>
      <c r="L2029" s="12">
        <v>2</v>
      </c>
      <c r="M2029" s="54">
        <f t="shared" si="262"/>
        <v>2</v>
      </c>
      <c r="N2029" s="13">
        <f t="shared" si="259"/>
        <v>2.6</v>
      </c>
      <c r="O2029" s="14">
        <f t="shared" si="260"/>
        <v>4</v>
      </c>
      <c r="P2029" s="15"/>
      <c r="Q2029" s="16">
        <v>3</v>
      </c>
      <c r="R2029" s="72">
        <f t="shared" si="257"/>
        <v>1</v>
      </c>
      <c r="S2029" s="19" t="s">
        <v>15</v>
      </c>
      <c r="T2029" s="17">
        <f t="shared" si="261"/>
        <v>0.39999999999999991</v>
      </c>
      <c r="U2029" s="18" t="s">
        <v>15</v>
      </c>
      <c r="V2029" s="83"/>
      <c r="W2029" s="39" t="s">
        <v>5418</v>
      </c>
      <c r="X2029" s="85">
        <f t="shared" si="263"/>
        <v>24.7</v>
      </c>
      <c r="Y2029" s="85">
        <f t="shared" si="264"/>
        <v>38</v>
      </c>
      <c r="Z2029" s="85">
        <f>VLOOKUP(A:A,[1]周转天数!$A$1:$N$65536,14,0)</f>
        <v>28.5</v>
      </c>
    </row>
    <row r="2030" spans="1:26" ht="15" x14ac:dyDescent="0.25">
      <c r="A2030" s="87" t="s">
        <v>2052</v>
      </c>
      <c r="B2030" s="65" t="s">
        <v>7266</v>
      </c>
      <c r="C2030" s="63" t="s">
        <v>24</v>
      </c>
      <c r="D2030" s="7" t="s">
        <v>22</v>
      </c>
      <c r="E2030" s="7">
        <v>1</v>
      </c>
      <c r="F2030" s="7">
        <v>3</v>
      </c>
      <c r="G2030" s="40" t="s">
        <v>4640</v>
      </c>
      <c r="H2030" s="68">
        <v>0.2</v>
      </c>
      <c r="I2030" s="9">
        <v>10</v>
      </c>
      <c r="J2030" s="10">
        <f t="shared" si="258"/>
        <v>2</v>
      </c>
      <c r="K2030" s="11">
        <v>1</v>
      </c>
      <c r="L2030" s="12">
        <v>2</v>
      </c>
      <c r="M2030" s="54">
        <f t="shared" si="262"/>
        <v>2</v>
      </c>
      <c r="N2030" s="13">
        <f t="shared" si="259"/>
        <v>2.6</v>
      </c>
      <c r="O2030" s="14">
        <f t="shared" si="260"/>
        <v>4</v>
      </c>
      <c r="P2030" s="15"/>
      <c r="Q2030" s="16">
        <v>3</v>
      </c>
      <c r="R2030" s="72">
        <f t="shared" si="257"/>
        <v>1</v>
      </c>
      <c r="S2030" s="19" t="s">
        <v>15</v>
      </c>
      <c r="T2030" s="17">
        <f t="shared" si="261"/>
        <v>0.39999999999999991</v>
      </c>
      <c r="U2030" s="18" t="s">
        <v>15</v>
      </c>
      <c r="V2030" s="83"/>
      <c r="W2030" s="39" t="s">
        <v>5872</v>
      </c>
      <c r="X2030" s="85">
        <f t="shared" si="263"/>
        <v>14.3</v>
      </c>
      <c r="Y2030" s="85">
        <f t="shared" si="264"/>
        <v>22</v>
      </c>
      <c r="Z2030" s="85">
        <f>VLOOKUP(A:A,[1]周转天数!$A$1:$N$65536,14,0)</f>
        <v>16.5</v>
      </c>
    </row>
    <row r="2031" spans="1:26" ht="15" x14ac:dyDescent="0.25">
      <c r="A2031" s="87" t="s">
        <v>2053</v>
      </c>
      <c r="B2031" s="65" t="s">
        <v>7267</v>
      </c>
      <c r="C2031" s="63" t="s">
        <v>24</v>
      </c>
      <c r="D2031" s="7" t="s">
        <v>22</v>
      </c>
      <c r="E2031" s="7">
        <v>1</v>
      </c>
      <c r="F2031" s="7">
        <v>3</v>
      </c>
      <c r="G2031" s="40" t="s">
        <v>4664</v>
      </c>
      <c r="H2031" s="68">
        <v>0.2</v>
      </c>
      <c r="I2031" s="9">
        <v>10</v>
      </c>
      <c r="J2031" s="10">
        <f t="shared" si="258"/>
        <v>2</v>
      </c>
      <c r="K2031" s="11">
        <v>1</v>
      </c>
      <c r="L2031" s="12">
        <v>2</v>
      </c>
      <c r="M2031" s="54">
        <f t="shared" si="262"/>
        <v>2</v>
      </c>
      <c r="N2031" s="13">
        <f t="shared" si="259"/>
        <v>2.6</v>
      </c>
      <c r="O2031" s="14">
        <f t="shared" si="260"/>
        <v>4</v>
      </c>
      <c r="P2031" s="15"/>
      <c r="Q2031" s="16">
        <v>3</v>
      </c>
      <c r="R2031" s="72">
        <f t="shared" si="257"/>
        <v>1</v>
      </c>
      <c r="S2031" s="19" t="s">
        <v>15</v>
      </c>
      <c r="T2031" s="17">
        <f t="shared" si="261"/>
        <v>0.39999999999999991</v>
      </c>
      <c r="U2031" s="18" t="s">
        <v>15</v>
      </c>
      <c r="V2031" s="83"/>
      <c r="W2031" s="39" t="s">
        <v>6101</v>
      </c>
      <c r="X2031" s="85">
        <f t="shared" si="263"/>
        <v>22.1</v>
      </c>
      <c r="Y2031" s="85">
        <f t="shared" si="264"/>
        <v>34</v>
      </c>
      <c r="Z2031" s="85">
        <f>VLOOKUP(A:A,[1]周转天数!$A$1:$N$65536,14,0)</f>
        <v>25.5</v>
      </c>
    </row>
    <row r="2032" spans="1:26" ht="15" x14ac:dyDescent="0.25">
      <c r="A2032" s="87" t="s">
        <v>2054</v>
      </c>
      <c r="B2032" s="65" t="s">
        <v>7268</v>
      </c>
      <c r="C2032" s="63" t="s">
        <v>19</v>
      </c>
      <c r="D2032" s="7" t="s">
        <v>22</v>
      </c>
      <c r="E2032" s="7">
        <v>1</v>
      </c>
      <c r="F2032" s="7">
        <v>3</v>
      </c>
      <c r="G2032" s="40" t="s">
        <v>4652</v>
      </c>
      <c r="H2032" s="68">
        <v>0.2</v>
      </c>
      <c r="I2032" s="9">
        <v>10</v>
      </c>
      <c r="J2032" s="10">
        <f t="shared" si="258"/>
        <v>2</v>
      </c>
      <c r="K2032" s="11">
        <v>1</v>
      </c>
      <c r="L2032" s="12">
        <v>2</v>
      </c>
      <c r="M2032" s="54">
        <f t="shared" si="262"/>
        <v>2</v>
      </c>
      <c r="N2032" s="13">
        <f t="shared" si="259"/>
        <v>2.6</v>
      </c>
      <c r="O2032" s="14">
        <f t="shared" si="260"/>
        <v>4</v>
      </c>
      <c r="P2032" s="15"/>
      <c r="Q2032" s="16">
        <v>3</v>
      </c>
      <c r="R2032" s="72">
        <f t="shared" ref="R2032:R2095" si="265">O2032-Q2032</f>
        <v>1</v>
      </c>
      <c r="S2032" s="19" t="s">
        <v>15</v>
      </c>
      <c r="T2032" s="17">
        <f t="shared" si="261"/>
        <v>0.39999999999999991</v>
      </c>
      <c r="U2032" s="18" t="s">
        <v>15</v>
      </c>
      <c r="V2032" s="83"/>
      <c r="W2032" s="39" t="s">
        <v>5980</v>
      </c>
      <c r="X2032" s="85">
        <f t="shared" si="263"/>
        <v>31.200000000000003</v>
      </c>
      <c r="Y2032" s="85">
        <f t="shared" si="264"/>
        <v>48</v>
      </c>
      <c r="Z2032" s="85">
        <f>VLOOKUP(A:A,[1]周转天数!$A$1:$N$65536,14,0)</f>
        <v>36</v>
      </c>
    </row>
    <row r="2033" spans="1:26" ht="15" x14ac:dyDescent="0.25">
      <c r="A2033" s="87" t="s">
        <v>2055</v>
      </c>
      <c r="B2033" s="65" t="s">
        <v>7269</v>
      </c>
      <c r="C2033" s="63" t="s">
        <v>19</v>
      </c>
      <c r="D2033" s="7" t="s">
        <v>22</v>
      </c>
      <c r="E2033" s="7">
        <v>1</v>
      </c>
      <c r="F2033" s="7">
        <v>3</v>
      </c>
      <c r="G2033" s="40" t="s">
        <v>4640</v>
      </c>
      <c r="H2033" s="68">
        <v>0.2</v>
      </c>
      <c r="I2033" s="9">
        <v>10</v>
      </c>
      <c r="J2033" s="10">
        <f t="shared" si="258"/>
        <v>2</v>
      </c>
      <c r="K2033" s="11">
        <v>1</v>
      </c>
      <c r="L2033" s="12">
        <v>2</v>
      </c>
      <c r="M2033" s="54">
        <f t="shared" si="262"/>
        <v>2</v>
      </c>
      <c r="N2033" s="13">
        <f t="shared" si="259"/>
        <v>2.6</v>
      </c>
      <c r="O2033" s="14">
        <f t="shared" si="260"/>
        <v>4</v>
      </c>
      <c r="P2033" s="15"/>
      <c r="Q2033" s="16">
        <v>3</v>
      </c>
      <c r="R2033" s="72">
        <f t="shared" si="265"/>
        <v>1</v>
      </c>
      <c r="S2033" s="19" t="s">
        <v>15</v>
      </c>
      <c r="T2033" s="17">
        <f t="shared" si="261"/>
        <v>0.39999999999999991</v>
      </c>
      <c r="U2033" s="18" t="s">
        <v>15</v>
      </c>
      <c r="V2033" s="83"/>
      <c r="W2033" s="39" t="s">
        <v>5872</v>
      </c>
      <c r="X2033" s="85">
        <f t="shared" si="263"/>
        <v>14.3</v>
      </c>
      <c r="Y2033" s="85">
        <f t="shared" si="264"/>
        <v>22</v>
      </c>
      <c r="Z2033" s="85">
        <f>VLOOKUP(A:A,[1]周转天数!$A$1:$N$65536,14,0)</f>
        <v>16.5</v>
      </c>
    </row>
    <row r="2034" spans="1:26" ht="15" x14ac:dyDescent="0.25">
      <c r="A2034" s="87" t="s">
        <v>2056</v>
      </c>
      <c r="B2034" s="65" t="s">
        <v>7270</v>
      </c>
      <c r="C2034" s="63" t="s">
        <v>19</v>
      </c>
      <c r="D2034" s="7" t="s">
        <v>22</v>
      </c>
      <c r="E2034" s="7">
        <v>1</v>
      </c>
      <c r="F2034" s="7">
        <v>3</v>
      </c>
      <c r="G2034" s="40" t="s">
        <v>4679</v>
      </c>
      <c r="H2034" s="68">
        <v>0.2</v>
      </c>
      <c r="I2034" s="9">
        <v>10</v>
      </c>
      <c r="J2034" s="10">
        <f t="shared" si="258"/>
        <v>2</v>
      </c>
      <c r="K2034" s="11">
        <v>1</v>
      </c>
      <c r="L2034" s="12">
        <v>2</v>
      </c>
      <c r="M2034" s="54">
        <f t="shared" si="262"/>
        <v>2</v>
      </c>
      <c r="N2034" s="13">
        <f t="shared" si="259"/>
        <v>2.6</v>
      </c>
      <c r="O2034" s="14">
        <f t="shared" si="260"/>
        <v>4</v>
      </c>
      <c r="P2034" s="15"/>
      <c r="Q2034" s="16">
        <v>3</v>
      </c>
      <c r="R2034" s="72">
        <f t="shared" si="265"/>
        <v>1</v>
      </c>
      <c r="S2034" s="19" t="s">
        <v>15</v>
      </c>
      <c r="T2034" s="17">
        <f t="shared" si="261"/>
        <v>0.39999999999999991</v>
      </c>
      <c r="U2034" s="18" t="s">
        <v>15</v>
      </c>
      <c r="V2034" s="83"/>
      <c r="W2034" s="39" t="s">
        <v>5872</v>
      </c>
      <c r="X2034" s="85">
        <f t="shared" si="263"/>
        <v>22.880000000000003</v>
      </c>
      <c r="Y2034" s="85">
        <f t="shared" si="264"/>
        <v>35.200000000000003</v>
      </c>
      <c r="Z2034" s="85">
        <f>VLOOKUP(A:A,[1]周转天数!$A$1:$N$65536,14,0)</f>
        <v>26.400000000000002</v>
      </c>
    </row>
    <row r="2035" spans="1:26" ht="15" x14ac:dyDescent="0.25">
      <c r="A2035" s="87" t="s">
        <v>2057</v>
      </c>
      <c r="B2035" s="65" t="s">
        <v>7271</v>
      </c>
      <c r="C2035" s="63" t="s">
        <v>19</v>
      </c>
      <c r="D2035" s="7" t="s">
        <v>22</v>
      </c>
      <c r="E2035" s="7">
        <v>1</v>
      </c>
      <c r="F2035" s="7">
        <v>3</v>
      </c>
      <c r="G2035" s="40" t="s">
        <v>4649</v>
      </c>
      <c r="H2035" s="68">
        <v>0.2</v>
      </c>
      <c r="I2035" s="9">
        <v>10</v>
      </c>
      <c r="J2035" s="10">
        <f t="shared" si="258"/>
        <v>2</v>
      </c>
      <c r="K2035" s="11">
        <v>1</v>
      </c>
      <c r="L2035" s="12">
        <v>2</v>
      </c>
      <c r="M2035" s="54">
        <f t="shared" si="262"/>
        <v>2</v>
      </c>
      <c r="N2035" s="13">
        <f t="shared" si="259"/>
        <v>2.6</v>
      </c>
      <c r="O2035" s="14">
        <f t="shared" si="260"/>
        <v>4</v>
      </c>
      <c r="P2035" s="15"/>
      <c r="Q2035" s="16">
        <v>3</v>
      </c>
      <c r="R2035" s="72">
        <f t="shared" si="265"/>
        <v>1</v>
      </c>
      <c r="S2035" s="19" t="s">
        <v>15</v>
      </c>
      <c r="T2035" s="17">
        <f t="shared" si="261"/>
        <v>0.39999999999999991</v>
      </c>
      <c r="U2035" s="18" t="s">
        <v>15</v>
      </c>
      <c r="V2035" s="83"/>
      <c r="W2035" s="39" t="s">
        <v>5418</v>
      </c>
      <c r="X2035" s="85">
        <f t="shared" si="263"/>
        <v>20.28</v>
      </c>
      <c r="Y2035" s="85">
        <f t="shared" si="264"/>
        <v>31.2</v>
      </c>
      <c r="Z2035" s="85">
        <f>VLOOKUP(A:A,[1]周转天数!$A$1:$N$65536,14,0)</f>
        <v>23.4</v>
      </c>
    </row>
    <row r="2036" spans="1:26" ht="15" x14ac:dyDescent="0.25">
      <c r="A2036" s="87" t="s">
        <v>2058</v>
      </c>
      <c r="B2036" s="65" t="s">
        <v>7272</v>
      </c>
      <c r="C2036" s="63" t="s">
        <v>19</v>
      </c>
      <c r="D2036" s="7" t="s">
        <v>22</v>
      </c>
      <c r="E2036" s="7">
        <v>1</v>
      </c>
      <c r="F2036" s="7">
        <v>3</v>
      </c>
      <c r="G2036" s="40" t="s">
        <v>4723</v>
      </c>
      <c r="H2036" s="68">
        <v>0.2</v>
      </c>
      <c r="I2036" s="9">
        <v>10</v>
      </c>
      <c r="J2036" s="10">
        <f t="shared" si="258"/>
        <v>2</v>
      </c>
      <c r="K2036" s="11">
        <v>1</v>
      </c>
      <c r="L2036" s="12">
        <v>2</v>
      </c>
      <c r="M2036" s="54">
        <f t="shared" si="262"/>
        <v>2</v>
      </c>
      <c r="N2036" s="13">
        <f t="shared" si="259"/>
        <v>2.6</v>
      </c>
      <c r="O2036" s="14">
        <f t="shared" si="260"/>
        <v>4</v>
      </c>
      <c r="P2036" s="15"/>
      <c r="Q2036" s="16">
        <v>3</v>
      </c>
      <c r="R2036" s="72">
        <f t="shared" si="265"/>
        <v>1</v>
      </c>
      <c r="S2036" s="19" t="s">
        <v>15</v>
      </c>
      <c r="T2036" s="17">
        <f t="shared" si="261"/>
        <v>0.39999999999999991</v>
      </c>
      <c r="U2036" s="18" t="s">
        <v>15</v>
      </c>
      <c r="V2036" s="83"/>
      <c r="W2036" s="39" t="s">
        <v>5418</v>
      </c>
      <c r="X2036" s="85">
        <f t="shared" si="263"/>
        <v>27.3</v>
      </c>
      <c r="Y2036" s="85">
        <f t="shared" si="264"/>
        <v>42</v>
      </c>
      <c r="Z2036" s="85">
        <f>VLOOKUP(A:A,[1]周转天数!$A$1:$N$65536,14,0)</f>
        <v>31.5</v>
      </c>
    </row>
    <row r="2037" spans="1:26" ht="15" x14ac:dyDescent="0.25">
      <c r="A2037" s="87" t="s">
        <v>2059</v>
      </c>
      <c r="B2037" s="65" t="s">
        <v>7273</v>
      </c>
      <c r="C2037" s="63" t="s">
        <v>24</v>
      </c>
      <c r="D2037" s="7" t="s">
        <v>22</v>
      </c>
      <c r="E2037" s="7">
        <v>1</v>
      </c>
      <c r="F2037" s="7">
        <v>3</v>
      </c>
      <c r="G2037" s="40" t="s">
        <v>4678</v>
      </c>
      <c r="H2037" s="68">
        <v>0.2</v>
      </c>
      <c r="I2037" s="9">
        <v>10</v>
      </c>
      <c r="J2037" s="10">
        <f t="shared" si="258"/>
        <v>2</v>
      </c>
      <c r="K2037" s="11">
        <v>1</v>
      </c>
      <c r="L2037" s="12">
        <v>2</v>
      </c>
      <c r="M2037" s="54">
        <f t="shared" si="262"/>
        <v>2</v>
      </c>
      <c r="N2037" s="13">
        <f t="shared" si="259"/>
        <v>2.6</v>
      </c>
      <c r="O2037" s="14">
        <f t="shared" si="260"/>
        <v>4</v>
      </c>
      <c r="P2037" s="15"/>
      <c r="Q2037" s="16">
        <v>3</v>
      </c>
      <c r="R2037" s="72">
        <f t="shared" si="265"/>
        <v>1</v>
      </c>
      <c r="S2037" s="19" t="s">
        <v>15</v>
      </c>
      <c r="T2037" s="17">
        <f t="shared" si="261"/>
        <v>0.39999999999999991</v>
      </c>
      <c r="U2037" s="18" t="s">
        <v>15</v>
      </c>
      <c r="V2037" s="83"/>
      <c r="W2037" s="39" t="s">
        <v>5602</v>
      </c>
      <c r="X2037" s="85">
        <f t="shared" si="263"/>
        <v>15.08</v>
      </c>
      <c r="Y2037" s="85">
        <f t="shared" si="264"/>
        <v>23.2</v>
      </c>
      <c r="Z2037" s="85">
        <f>VLOOKUP(A:A,[1]周转天数!$A$1:$N$65536,14,0)</f>
        <v>17.399999999999999</v>
      </c>
    </row>
    <row r="2038" spans="1:26" ht="15" x14ac:dyDescent="0.25">
      <c r="A2038" s="87" t="s">
        <v>2060</v>
      </c>
      <c r="B2038" s="65" t="s">
        <v>7274</v>
      </c>
      <c r="C2038" s="63" t="s">
        <v>19</v>
      </c>
      <c r="D2038" s="7" t="s">
        <v>22</v>
      </c>
      <c r="E2038" s="7">
        <v>1</v>
      </c>
      <c r="F2038" s="7">
        <v>3</v>
      </c>
      <c r="G2038" s="40" t="s">
        <v>4660</v>
      </c>
      <c r="H2038" s="68">
        <v>0.2</v>
      </c>
      <c r="I2038" s="9">
        <v>10</v>
      </c>
      <c r="J2038" s="10">
        <f t="shared" si="258"/>
        <v>2</v>
      </c>
      <c r="K2038" s="11">
        <v>1</v>
      </c>
      <c r="L2038" s="12">
        <v>2</v>
      </c>
      <c r="M2038" s="54">
        <f t="shared" si="262"/>
        <v>2</v>
      </c>
      <c r="N2038" s="13">
        <f t="shared" si="259"/>
        <v>2.6</v>
      </c>
      <c r="O2038" s="14">
        <f t="shared" si="260"/>
        <v>4</v>
      </c>
      <c r="P2038" s="15"/>
      <c r="Q2038" s="16">
        <v>3</v>
      </c>
      <c r="R2038" s="72">
        <f t="shared" si="265"/>
        <v>1</v>
      </c>
      <c r="S2038" s="19" t="s">
        <v>15</v>
      </c>
      <c r="T2038" s="17">
        <f t="shared" si="261"/>
        <v>0.39999999999999991</v>
      </c>
      <c r="U2038" s="18" t="s">
        <v>15</v>
      </c>
      <c r="V2038" s="83"/>
      <c r="W2038" s="39" t="s">
        <v>5021</v>
      </c>
      <c r="X2038" s="85">
        <f t="shared" si="263"/>
        <v>23.400000000000002</v>
      </c>
      <c r="Y2038" s="85">
        <f t="shared" si="264"/>
        <v>36</v>
      </c>
      <c r="Z2038" s="85">
        <f>VLOOKUP(A:A,[1]周转天数!$A$1:$N$65536,14,0)</f>
        <v>27</v>
      </c>
    </row>
    <row r="2039" spans="1:26" ht="15" x14ac:dyDescent="0.25">
      <c r="A2039" s="87" t="s">
        <v>2061</v>
      </c>
      <c r="B2039" s="65" t="s">
        <v>7275</v>
      </c>
      <c r="C2039" s="63" t="s">
        <v>19</v>
      </c>
      <c r="D2039" s="7" t="s">
        <v>22</v>
      </c>
      <c r="E2039" s="7">
        <v>1</v>
      </c>
      <c r="F2039" s="7">
        <v>3</v>
      </c>
      <c r="G2039" s="40" t="s">
        <v>4713</v>
      </c>
      <c r="H2039" s="68">
        <v>0.2</v>
      </c>
      <c r="I2039" s="9">
        <v>10</v>
      </c>
      <c r="J2039" s="10">
        <f t="shared" si="258"/>
        <v>2</v>
      </c>
      <c r="K2039" s="11">
        <v>1</v>
      </c>
      <c r="L2039" s="12">
        <v>2</v>
      </c>
      <c r="M2039" s="54">
        <f t="shared" si="262"/>
        <v>2</v>
      </c>
      <c r="N2039" s="13">
        <f t="shared" si="259"/>
        <v>2.6</v>
      </c>
      <c r="O2039" s="14">
        <f t="shared" si="260"/>
        <v>4</v>
      </c>
      <c r="P2039" s="15"/>
      <c r="Q2039" s="16">
        <v>3</v>
      </c>
      <c r="R2039" s="72">
        <f t="shared" si="265"/>
        <v>1</v>
      </c>
      <c r="S2039" s="19" t="s">
        <v>15</v>
      </c>
      <c r="T2039" s="17">
        <f t="shared" si="261"/>
        <v>0.39999999999999991</v>
      </c>
      <c r="U2039" s="18" t="s">
        <v>15</v>
      </c>
      <c r="V2039" s="83"/>
      <c r="W2039" s="39" t="s">
        <v>5496</v>
      </c>
      <c r="X2039" s="85">
        <f t="shared" si="263"/>
        <v>40.300000000000004</v>
      </c>
      <c r="Y2039" s="85">
        <f t="shared" si="264"/>
        <v>62</v>
      </c>
      <c r="Z2039" s="85">
        <f>VLOOKUP(A:A,[1]周转天数!$A$1:$N$65536,14,0)</f>
        <v>46.5</v>
      </c>
    </row>
    <row r="2040" spans="1:26" ht="15" x14ac:dyDescent="0.25">
      <c r="A2040" s="87" t="s">
        <v>2062</v>
      </c>
      <c r="B2040" s="65" t="s">
        <v>7276</v>
      </c>
      <c r="C2040" s="63" t="s">
        <v>20</v>
      </c>
      <c r="D2040" s="7" t="s">
        <v>22</v>
      </c>
      <c r="E2040" s="7">
        <v>1</v>
      </c>
      <c r="F2040" s="7">
        <v>3</v>
      </c>
      <c r="G2040" s="40" t="s">
        <v>4635</v>
      </c>
      <c r="H2040" s="68">
        <v>0.2</v>
      </c>
      <c r="I2040" s="9">
        <v>10</v>
      </c>
      <c r="J2040" s="10">
        <f t="shared" si="258"/>
        <v>2</v>
      </c>
      <c r="K2040" s="11">
        <v>1</v>
      </c>
      <c r="L2040" s="12">
        <v>2</v>
      </c>
      <c r="M2040" s="54">
        <f t="shared" si="262"/>
        <v>2</v>
      </c>
      <c r="N2040" s="13">
        <f t="shared" si="259"/>
        <v>2.6</v>
      </c>
      <c r="O2040" s="14">
        <f t="shared" si="260"/>
        <v>4</v>
      </c>
      <c r="P2040" s="15"/>
      <c r="Q2040" s="16">
        <v>3</v>
      </c>
      <c r="R2040" s="72">
        <f t="shared" si="265"/>
        <v>1</v>
      </c>
      <c r="S2040" s="19" t="s">
        <v>15</v>
      </c>
      <c r="T2040" s="17">
        <f t="shared" si="261"/>
        <v>0.39999999999999991</v>
      </c>
      <c r="U2040" s="18" t="s">
        <v>15</v>
      </c>
      <c r="V2040" s="83"/>
      <c r="W2040" s="39" t="s">
        <v>5418</v>
      </c>
      <c r="X2040" s="85">
        <f t="shared" si="263"/>
        <v>12.48</v>
      </c>
      <c r="Y2040" s="85">
        <f t="shared" si="264"/>
        <v>19.2</v>
      </c>
      <c r="Z2040" s="85">
        <f>VLOOKUP(A:A,[1]周转天数!$A$1:$N$65536,14,0)</f>
        <v>14.399999999999999</v>
      </c>
    </row>
    <row r="2041" spans="1:26" ht="15" x14ac:dyDescent="0.25">
      <c r="A2041" s="87" t="s">
        <v>2063</v>
      </c>
      <c r="B2041" s="65" t="s">
        <v>7277</v>
      </c>
      <c r="C2041" s="63" t="s">
        <v>24</v>
      </c>
      <c r="D2041" s="7" t="s">
        <v>22</v>
      </c>
      <c r="E2041" s="7">
        <v>1</v>
      </c>
      <c r="F2041" s="7">
        <v>3</v>
      </c>
      <c r="G2041" s="40" t="s">
        <v>4645</v>
      </c>
      <c r="H2041" s="68">
        <v>0.2</v>
      </c>
      <c r="I2041" s="9">
        <v>10</v>
      </c>
      <c r="J2041" s="10">
        <f t="shared" si="258"/>
        <v>2</v>
      </c>
      <c r="K2041" s="11">
        <v>1</v>
      </c>
      <c r="L2041" s="12">
        <v>2</v>
      </c>
      <c r="M2041" s="54">
        <f t="shared" si="262"/>
        <v>2</v>
      </c>
      <c r="N2041" s="13">
        <f t="shared" si="259"/>
        <v>2.6</v>
      </c>
      <c r="O2041" s="14">
        <f t="shared" si="260"/>
        <v>4</v>
      </c>
      <c r="P2041" s="15"/>
      <c r="Q2041" s="16">
        <v>3</v>
      </c>
      <c r="R2041" s="72">
        <f t="shared" si="265"/>
        <v>1</v>
      </c>
      <c r="S2041" s="19" t="s">
        <v>15</v>
      </c>
      <c r="T2041" s="17">
        <f t="shared" si="261"/>
        <v>0.39999999999999991</v>
      </c>
      <c r="U2041" s="18" t="s">
        <v>15</v>
      </c>
      <c r="V2041" s="83"/>
      <c r="W2041" s="39" t="s">
        <v>5602</v>
      </c>
      <c r="X2041" s="85">
        <f t="shared" si="263"/>
        <v>13</v>
      </c>
      <c r="Y2041" s="85">
        <f t="shared" si="264"/>
        <v>20</v>
      </c>
      <c r="Z2041" s="85">
        <f>VLOOKUP(A:A,[1]周转天数!$A$1:$N$65536,14,0)</f>
        <v>15</v>
      </c>
    </row>
    <row r="2042" spans="1:26" ht="15" x14ac:dyDescent="0.25">
      <c r="A2042" s="87" t="s">
        <v>2064</v>
      </c>
      <c r="B2042" s="65" t="s">
        <v>7278</v>
      </c>
      <c r="C2042" s="63" t="s">
        <v>5328</v>
      </c>
      <c r="D2042" s="7" t="s">
        <v>22</v>
      </c>
      <c r="E2042" s="7">
        <v>1</v>
      </c>
      <c r="F2042" s="7">
        <v>3</v>
      </c>
      <c r="G2042" s="40" t="s">
        <v>4667</v>
      </c>
      <c r="H2042" s="68">
        <v>0.2</v>
      </c>
      <c r="I2042" s="9">
        <v>10</v>
      </c>
      <c r="J2042" s="10">
        <f t="shared" si="258"/>
        <v>2</v>
      </c>
      <c r="K2042" s="11">
        <v>1</v>
      </c>
      <c r="L2042" s="12">
        <v>2</v>
      </c>
      <c r="M2042" s="54">
        <f t="shared" si="262"/>
        <v>2</v>
      </c>
      <c r="N2042" s="13">
        <f t="shared" si="259"/>
        <v>2.6</v>
      </c>
      <c r="O2042" s="14">
        <f t="shared" si="260"/>
        <v>4</v>
      </c>
      <c r="P2042" s="15"/>
      <c r="Q2042" s="16">
        <v>3</v>
      </c>
      <c r="R2042" s="72">
        <f t="shared" si="265"/>
        <v>1</v>
      </c>
      <c r="S2042" s="19" t="s">
        <v>15</v>
      </c>
      <c r="T2042" s="17">
        <f t="shared" si="261"/>
        <v>0.39999999999999991</v>
      </c>
      <c r="U2042" s="18" t="s">
        <v>15</v>
      </c>
      <c r="V2042" s="83"/>
      <c r="W2042" s="39" t="s">
        <v>5329</v>
      </c>
      <c r="X2042" s="85">
        <f t="shared" si="263"/>
        <v>20.8</v>
      </c>
      <c r="Y2042" s="85">
        <f t="shared" si="264"/>
        <v>32</v>
      </c>
      <c r="Z2042" s="85">
        <f>VLOOKUP(A:A,[1]周转天数!$A$1:$N$65536,14,0)</f>
        <v>24</v>
      </c>
    </row>
    <row r="2043" spans="1:26" ht="15" x14ac:dyDescent="0.25">
      <c r="A2043" s="87" t="s">
        <v>2065</v>
      </c>
      <c r="B2043" s="65" t="s">
        <v>23</v>
      </c>
      <c r="C2043" s="63" t="s">
        <v>5044</v>
      </c>
      <c r="D2043" s="7" t="s">
        <v>22</v>
      </c>
      <c r="E2043" s="7">
        <v>1</v>
      </c>
      <c r="F2043" s="7">
        <v>3</v>
      </c>
      <c r="G2043" s="40" t="s">
        <v>4639</v>
      </c>
      <c r="H2043" s="68">
        <v>0.2</v>
      </c>
      <c r="I2043" s="9">
        <v>10</v>
      </c>
      <c r="J2043" s="10">
        <f t="shared" si="258"/>
        <v>2</v>
      </c>
      <c r="K2043" s="11">
        <v>1</v>
      </c>
      <c r="L2043" s="12">
        <v>2</v>
      </c>
      <c r="M2043" s="54">
        <f t="shared" si="262"/>
        <v>2</v>
      </c>
      <c r="N2043" s="13">
        <f t="shared" si="259"/>
        <v>2.6</v>
      </c>
      <c r="O2043" s="14">
        <f t="shared" si="260"/>
        <v>4</v>
      </c>
      <c r="P2043" s="15"/>
      <c r="Q2043" s="16">
        <v>3</v>
      </c>
      <c r="R2043" s="72">
        <f t="shared" si="265"/>
        <v>1</v>
      </c>
      <c r="S2043" s="19" t="s">
        <v>15</v>
      </c>
      <c r="T2043" s="17">
        <f t="shared" si="261"/>
        <v>0.39999999999999991</v>
      </c>
      <c r="U2043" s="18" t="s">
        <v>15</v>
      </c>
      <c r="V2043" s="83"/>
      <c r="W2043" s="39" t="s">
        <v>5329</v>
      </c>
      <c r="X2043" s="85">
        <f t="shared" si="263"/>
        <v>10.4</v>
      </c>
      <c r="Y2043" s="85">
        <f t="shared" si="264"/>
        <v>16</v>
      </c>
      <c r="Z2043" s="85">
        <f>VLOOKUP(A:A,[1]周转天数!$A$1:$N$65536,14,0)</f>
        <v>12</v>
      </c>
    </row>
    <row r="2044" spans="1:26" ht="15" x14ac:dyDescent="0.25">
      <c r="A2044" s="87" t="s">
        <v>2066</v>
      </c>
      <c r="B2044" s="65" t="s">
        <v>7279</v>
      </c>
      <c r="C2044" s="63" t="s">
        <v>5044</v>
      </c>
      <c r="D2044" s="7" t="s">
        <v>22</v>
      </c>
      <c r="E2044" s="7">
        <v>1</v>
      </c>
      <c r="F2044" s="7">
        <v>3</v>
      </c>
      <c r="G2044" s="40" t="s">
        <v>4639</v>
      </c>
      <c r="H2044" s="68">
        <v>0.2</v>
      </c>
      <c r="I2044" s="9">
        <v>10</v>
      </c>
      <c r="J2044" s="10">
        <f t="shared" si="258"/>
        <v>2</v>
      </c>
      <c r="K2044" s="11">
        <v>1</v>
      </c>
      <c r="L2044" s="12">
        <v>2</v>
      </c>
      <c r="M2044" s="54">
        <f t="shared" si="262"/>
        <v>2</v>
      </c>
      <c r="N2044" s="13">
        <f t="shared" si="259"/>
        <v>2.6</v>
      </c>
      <c r="O2044" s="14">
        <f t="shared" si="260"/>
        <v>4</v>
      </c>
      <c r="P2044" s="15"/>
      <c r="Q2044" s="16">
        <v>3</v>
      </c>
      <c r="R2044" s="72">
        <f t="shared" si="265"/>
        <v>1</v>
      </c>
      <c r="S2044" s="19" t="s">
        <v>15</v>
      </c>
      <c r="T2044" s="17">
        <f t="shared" si="261"/>
        <v>0.39999999999999991</v>
      </c>
      <c r="U2044" s="18" t="s">
        <v>15</v>
      </c>
      <c r="V2044" s="83"/>
      <c r="W2044" s="39" t="s">
        <v>5329</v>
      </c>
      <c r="X2044" s="85">
        <f t="shared" si="263"/>
        <v>10.4</v>
      </c>
      <c r="Y2044" s="85">
        <f t="shared" si="264"/>
        <v>16</v>
      </c>
      <c r="Z2044" s="85">
        <f>VLOOKUP(A:A,[1]周转天数!$A$1:$N$65536,14,0)</f>
        <v>12</v>
      </c>
    </row>
    <row r="2045" spans="1:26" ht="15" x14ac:dyDescent="0.25">
      <c r="A2045" s="87" t="s">
        <v>2067</v>
      </c>
      <c r="B2045" s="65" t="s">
        <v>7280</v>
      </c>
      <c r="C2045" s="63" t="s">
        <v>5147</v>
      </c>
      <c r="D2045" s="7" t="s">
        <v>22</v>
      </c>
      <c r="E2045" s="7">
        <v>1</v>
      </c>
      <c r="F2045" s="7">
        <v>3</v>
      </c>
      <c r="G2045" s="40" t="s">
        <v>4640</v>
      </c>
      <c r="H2045" s="68">
        <v>0.2</v>
      </c>
      <c r="I2045" s="9">
        <v>10</v>
      </c>
      <c r="J2045" s="10">
        <f t="shared" si="258"/>
        <v>2</v>
      </c>
      <c r="K2045" s="11">
        <v>1</v>
      </c>
      <c r="L2045" s="12">
        <v>2</v>
      </c>
      <c r="M2045" s="54">
        <f t="shared" si="262"/>
        <v>2</v>
      </c>
      <c r="N2045" s="13">
        <f t="shared" si="259"/>
        <v>2.6</v>
      </c>
      <c r="O2045" s="14">
        <f t="shared" si="260"/>
        <v>4</v>
      </c>
      <c r="P2045" s="15"/>
      <c r="Q2045" s="16">
        <v>3</v>
      </c>
      <c r="R2045" s="72">
        <f t="shared" si="265"/>
        <v>1</v>
      </c>
      <c r="S2045" s="19" t="s">
        <v>15</v>
      </c>
      <c r="T2045" s="17">
        <f t="shared" si="261"/>
        <v>0.39999999999999991</v>
      </c>
      <c r="U2045" s="18" t="s">
        <v>15</v>
      </c>
      <c r="V2045" s="83"/>
      <c r="W2045" s="39" t="s">
        <v>5329</v>
      </c>
      <c r="X2045" s="85">
        <f t="shared" si="263"/>
        <v>14.3</v>
      </c>
      <c r="Y2045" s="85">
        <f t="shared" si="264"/>
        <v>22</v>
      </c>
      <c r="Z2045" s="85">
        <f>VLOOKUP(A:A,[1]周转天数!$A$1:$N$65536,14,0)</f>
        <v>16.5</v>
      </c>
    </row>
    <row r="2046" spans="1:26" ht="15" x14ac:dyDescent="0.25">
      <c r="A2046" s="87" t="s">
        <v>2068</v>
      </c>
      <c r="B2046" s="65" t="s">
        <v>7281</v>
      </c>
      <c r="C2046" s="63" t="s">
        <v>20</v>
      </c>
      <c r="D2046" s="7" t="s">
        <v>22</v>
      </c>
      <c r="E2046" s="7">
        <v>1</v>
      </c>
      <c r="F2046" s="7">
        <v>3</v>
      </c>
      <c r="G2046" s="40" t="s">
        <v>4686</v>
      </c>
      <c r="H2046" s="68">
        <v>0.2</v>
      </c>
      <c r="I2046" s="9">
        <v>10</v>
      </c>
      <c r="J2046" s="10">
        <f t="shared" si="258"/>
        <v>2</v>
      </c>
      <c r="K2046" s="11">
        <v>1</v>
      </c>
      <c r="L2046" s="12">
        <v>2</v>
      </c>
      <c r="M2046" s="54">
        <f t="shared" si="262"/>
        <v>2</v>
      </c>
      <c r="N2046" s="13">
        <f t="shared" si="259"/>
        <v>2.6</v>
      </c>
      <c r="O2046" s="14">
        <f t="shared" si="260"/>
        <v>4</v>
      </c>
      <c r="P2046" s="15"/>
      <c r="Q2046" s="16">
        <v>3</v>
      </c>
      <c r="R2046" s="72">
        <f t="shared" si="265"/>
        <v>1</v>
      </c>
      <c r="S2046" s="19" t="s">
        <v>15</v>
      </c>
      <c r="T2046" s="17">
        <f t="shared" si="261"/>
        <v>0.39999999999999991</v>
      </c>
      <c r="U2046" s="18" t="s">
        <v>15</v>
      </c>
      <c r="V2046" s="83"/>
      <c r="W2046" s="39" t="s">
        <v>6724</v>
      </c>
      <c r="X2046" s="85">
        <f t="shared" si="263"/>
        <v>35.1</v>
      </c>
      <c r="Y2046" s="85">
        <f t="shared" si="264"/>
        <v>54</v>
      </c>
      <c r="Z2046" s="85">
        <f>VLOOKUP(A:A,[1]周转天数!$A$1:$N$65536,14,0)</f>
        <v>40.5</v>
      </c>
    </row>
    <row r="2047" spans="1:26" ht="15" x14ac:dyDescent="0.25">
      <c r="A2047" s="87" t="s">
        <v>2069</v>
      </c>
      <c r="B2047" s="65" t="s">
        <v>7282</v>
      </c>
      <c r="C2047" s="63" t="s">
        <v>20</v>
      </c>
      <c r="D2047" s="7" t="s">
        <v>22</v>
      </c>
      <c r="E2047" s="7">
        <v>1</v>
      </c>
      <c r="F2047" s="7">
        <v>3</v>
      </c>
      <c r="G2047" s="40" t="s">
        <v>4743</v>
      </c>
      <c r="H2047" s="68">
        <v>0.2</v>
      </c>
      <c r="I2047" s="9">
        <v>10</v>
      </c>
      <c r="J2047" s="10">
        <f t="shared" si="258"/>
        <v>2</v>
      </c>
      <c r="K2047" s="11">
        <v>1</v>
      </c>
      <c r="L2047" s="12">
        <v>2</v>
      </c>
      <c r="M2047" s="54">
        <f t="shared" si="262"/>
        <v>2</v>
      </c>
      <c r="N2047" s="13">
        <f t="shared" si="259"/>
        <v>2.6</v>
      </c>
      <c r="O2047" s="14">
        <f t="shared" si="260"/>
        <v>4</v>
      </c>
      <c r="P2047" s="15"/>
      <c r="Q2047" s="16">
        <v>3</v>
      </c>
      <c r="R2047" s="72">
        <f t="shared" si="265"/>
        <v>1</v>
      </c>
      <c r="S2047" s="19" t="s">
        <v>15</v>
      </c>
      <c r="T2047" s="17">
        <f t="shared" si="261"/>
        <v>0.39999999999999991</v>
      </c>
      <c r="U2047" s="18" t="s">
        <v>15</v>
      </c>
      <c r="V2047" s="83"/>
      <c r="W2047" s="39" t="s">
        <v>5886</v>
      </c>
      <c r="X2047" s="85">
        <f t="shared" si="263"/>
        <v>36.4</v>
      </c>
      <c r="Y2047" s="85">
        <f t="shared" si="264"/>
        <v>56</v>
      </c>
      <c r="Z2047" s="85">
        <f>VLOOKUP(A:A,[1]周转天数!$A$1:$N$65536,14,0)</f>
        <v>42</v>
      </c>
    </row>
    <row r="2048" spans="1:26" ht="15" x14ac:dyDescent="0.25">
      <c r="A2048" s="87" t="s">
        <v>2070</v>
      </c>
      <c r="B2048" s="65" t="s">
        <v>7283</v>
      </c>
      <c r="C2048" s="63" t="s">
        <v>20</v>
      </c>
      <c r="D2048" s="7" t="s">
        <v>22</v>
      </c>
      <c r="E2048" s="7">
        <v>1</v>
      </c>
      <c r="F2048" s="7">
        <v>3</v>
      </c>
      <c r="G2048" s="40" t="s">
        <v>4826</v>
      </c>
      <c r="H2048" s="68">
        <v>0.2</v>
      </c>
      <c r="I2048" s="9">
        <v>10</v>
      </c>
      <c r="J2048" s="10">
        <f t="shared" ref="J2048:J2111" si="266">H2048*I2048</f>
        <v>2</v>
      </c>
      <c r="K2048" s="11">
        <v>1</v>
      </c>
      <c r="L2048" s="12">
        <v>2</v>
      </c>
      <c r="M2048" s="54">
        <f t="shared" si="262"/>
        <v>2</v>
      </c>
      <c r="N2048" s="13">
        <f t="shared" si="259"/>
        <v>2.6</v>
      </c>
      <c r="O2048" s="14">
        <f t="shared" si="260"/>
        <v>4</v>
      </c>
      <c r="P2048" s="15"/>
      <c r="Q2048" s="16">
        <v>3</v>
      </c>
      <c r="R2048" s="72">
        <f t="shared" si="265"/>
        <v>1</v>
      </c>
      <c r="S2048" s="19" t="s">
        <v>15</v>
      </c>
      <c r="T2048" s="17">
        <f t="shared" si="261"/>
        <v>0.39999999999999991</v>
      </c>
      <c r="U2048" s="18" t="s">
        <v>15</v>
      </c>
      <c r="V2048" s="83"/>
      <c r="W2048" s="39" t="s">
        <v>6724</v>
      </c>
      <c r="X2048" s="85">
        <f t="shared" si="263"/>
        <v>66.3</v>
      </c>
      <c r="Y2048" s="85">
        <f t="shared" si="264"/>
        <v>102</v>
      </c>
      <c r="Z2048" s="85">
        <f>VLOOKUP(A:A,[1]周转天数!$A$1:$N$65536,14,0)</f>
        <v>76.5</v>
      </c>
    </row>
    <row r="2049" spans="1:26" ht="15" x14ac:dyDescent="0.25">
      <c r="A2049" s="87" t="s">
        <v>2071</v>
      </c>
      <c r="B2049" s="65" t="s">
        <v>7284</v>
      </c>
      <c r="C2049" s="63" t="s">
        <v>20</v>
      </c>
      <c r="D2049" s="7" t="s">
        <v>22</v>
      </c>
      <c r="E2049" s="7">
        <v>1</v>
      </c>
      <c r="F2049" s="7">
        <v>3</v>
      </c>
      <c r="G2049" s="40" t="s">
        <v>4727</v>
      </c>
      <c r="H2049" s="68">
        <v>0.2</v>
      </c>
      <c r="I2049" s="9">
        <v>10</v>
      </c>
      <c r="J2049" s="10">
        <f t="shared" si="266"/>
        <v>2</v>
      </c>
      <c r="K2049" s="11">
        <v>1</v>
      </c>
      <c r="L2049" s="12">
        <v>2</v>
      </c>
      <c r="M2049" s="54">
        <f t="shared" si="262"/>
        <v>2</v>
      </c>
      <c r="N2049" s="13">
        <f t="shared" ref="N2049:N2112" si="267">M2049+F2049*H2049</f>
        <v>2.6</v>
      </c>
      <c r="O2049" s="14">
        <f t="shared" ref="O2049:O2112" si="268">H2049*20</f>
        <v>4</v>
      </c>
      <c r="P2049" s="15"/>
      <c r="Q2049" s="16">
        <v>3</v>
      </c>
      <c r="R2049" s="72">
        <f t="shared" si="265"/>
        <v>1</v>
      </c>
      <c r="S2049" s="19" t="s">
        <v>15</v>
      </c>
      <c r="T2049" s="17">
        <f t="shared" ref="T2049:T2112" si="269">Q2049-N2049</f>
        <v>0.39999999999999991</v>
      </c>
      <c r="U2049" s="18" t="s">
        <v>15</v>
      </c>
      <c r="V2049" s="83"/>
      <c r="W2049" s="39" t="s">
        <v>6115</v>
      </c>
      <c r="X2049" s="85">
        <f t="shared" si="263"/>
        <v>33.54</v>
      </c>
      <c r="Y2049" s="85">
        <f t="shared" si="264"/>
        <v>51.6</v>
      </c>
      <c r="Z2049" s="85">
        <f>VLOOKUP(A:A,[1]周转天数!$A$1:$N$65536,14,0)</f>
        <v>38.700000000000003</v>
      </c>
    </row>
    <row r="2050" spans="1:26" ht="15" x14ac:dyDescent="0.25">
      <c r="A2050" s="87" t="s">
        <v>2072</v>
      </c>
      <c r="B2050" s="65" t="s">
        <v>7285</v>
      </c>
      <c r="C2050" s="63" t="s">
        <v>20</v>
      </c>
      <c r="D2050" s="7" t="s">
        <v>22</v>
      </c>
      <c r="E2050" s="7">
        <v>1</v>
      </c>
      <c r="F2050" s="7">
        <v>3</v>
      </c>
      <c r="G2050" s="40" t="s">
        <v>4785</v>
      </c>
      <c r="H2050" s="68">
        <v>0.2</v>
      </c>
      <c r="I2050" s="9">
        <v>10</v>
      </c>
      <c r="J2050" s="10">
        <f t="shared" si="266"/>
        <v>2</v>
      </c>
      <c r="K2050" s="11">
        <v>1</v>
      </c>
      <c r="L2050" s="12">
        <v>2</v>
      </c>
      <c r="M2050" s="54">
        <f t="shared" ref="M2050:M2113" si="270">K2050*L2050</f>
        <v>2</v>
      </c>
      <c r="N2050" s="13">
        <f t="shared" si="267"/>
        <v>2.6</v>
      </c>
      <c r="O2050" s="14">
        <f t="shared" si="268"/>
        <v>4</v>
      </c>
      <c r="P2050" s="15"/>
      <c r="Q2050" s="16">
        <v>3</v>
      </c>
      <c r="R2050" s="72">
        <f t="shared" si="265"/>
        <v>1</v>
      </c>
      <c r="S2050" s="19" t="s">
        <v>15</v>
      </c>
      <c r="T2050" s="17">
        <f t="shared" si="269"/>
        <v>0.39999999999999991</v>
      </c>
      <c r="U2050" s="18" t="s">
        <v>15</v>
      </c>
      <c r="V2050" s="83"/>
      <c r="W2050" s="39" t="s">
        <v>5665</v>
      </c>
      <c r="X2050" s="85">
        <f t="shared" si="263"/>
        <v>89.7</v>
      </c>
      <c r="Y2050" s="85">
        <f t="shared" si="264"/>
        <v>138</v>
      </c>
      <c r="Z2050" s="85">
        <f>VLOOKUP(A:A,[1]周转天数!$A$1:$N$65536,14,0)</f>
        <v>103.5</v>
      </c>
    </row>
    <row r="2051" spans="1:26" ht="15" x14ac:dyDescent="0.25">
      <c r="A2051" s="87" t="s">
        <v>2073</v>
      </c>
      <c r="B2051" s="65" t="s">
        <v>7286</v>
      </c>
      <c r="C2051" s="63" t="s">
        <v>24</v>
      </c>
      <c r="D2051" s="7" t="s">
        <v>22</v>
      </c>
      <c r="E2051" s="7">
        <v>1</v>
      </c>
      <c r="F2051" s="7">
        <v>3</v>
      </c>
      <c r="G2051" s="40" t="s">
        <v>4677</v>
      </c>
      <c r="H2051" s="68">
        <v>0.2</v>
      </c>
      <c r="I2051" s="9">
        <v>10</v>
      </c>
      <c r="J2051" s="10">
        <f t="shared" si="266"/>
        <v>2</v>
      </c>
      <c r="K2051" s="11">
        <v>1</v>
      </c>
      <c r="L2051" s="12">
        <v>2</v>
      </c>
      <c r="M2051" s="54">
        <f t="shared" si="270"/>
        <v>2</v>
      </c>
      <c r="N2051" s="13">
        <f t="shared" si="267"/>
        <v>2.6</v>
      </c>
      <c r="O2051" s="14">
        <f t="shared" si="268"/>
        <v>4</v>
      </c>
      <c r="P2051" s="15"/>
      <c r="Q2051" s="16">
        <v>3</v>
      </c>
      <c r="R2051" s="72">
        <f t="shared" si="265"/>
        <v>1</v>
      </c>
      <c r="S2051" s="19" t="s">
        <v>15</v>
      </c>
      <c r="T2051" s="17">
        <f t="shared" si="269"/>
        <v>0.39999999999999991</v>
      </c>
      <c r="U2051" s="18" t="s">
        <v>15</v>
      </c>
      <c r="V2051" s="83"/>
      <c r="W2051" s="39" t="s">
        <v>6731</v>
      </c>
      <c r="X2051" s="85">
        <f t="shared" ref="X2051:X2114" si="271">N2051*G2051</f>
        <v>32.5</v>
      </c>
      <c r="Y2051" s="85">
        <f t="shared" ref="Y2051:Y2114" si="272">O2051*G2051</f>
        <v>50</v>
      </c>
      <c r="Z2051" s="85">
        <f>VLOOKUP(A:A,[1]周转天数!$A$1:$N$65536,14,0)</f>
        <v>37.5</v>
      </c>
    </row>
    <row r="2052" spans="1:26" ht="15" x14ac:dyDescent="0.25">
      <c r="A2052" s="87" t="s">
        <v>2074</v>
      </c>
      <c r="B2052" s="65" t="s">
        <v>7287</v>
      </c>
      <c r="C2052" s="63" t="s">
        <v>24</v>
      </c>
      <c r="D2052" s="7" t="s">
        <v>22</v>
      </c>
      <c r="E2052" s="7">
        <v>1</v>
      </c>
      <c r="F2052" s="7">
        <v>3</v>
      </c>
      <c r="G2052" s="40" t="s">
        <v>4658</v>
      </c>
      <c r="H2052" s="68">
        <v>0.2</v>
      </c>
      <c r="I2052" s="9">
        <v>10</v>
      </c>
      <c r="J2052" s="10">
        <f t="shared" si="266"/>
        <v>2</v>
      </c>
      <c r="K2052" s="11">
        <v>1</v>
      </c>
      <c r="L2052" s="12">
        <v>2</v>
      </c>
      <c r="M2052" s="54">
        <f t="shared" si="270"/>
        <v>2</v>
      </c>
      <c r="N2052" s="13">
        <f t="shared" si="267"/>
        <v>2.6</v>
      </c>
      <c r="O2052" s="14">
        <f t="shared" si="268"/>
        <v>4</v>
      </c>
      <c r="P2052" s="15"/>
      <c r="Q2052" s="16">
        <v>3</v>
      </c>
      <c r="R2052" s="72">
        <f t="shared" si="265"/>
        <v>1</v>
      </c>
      <c r="S2052" s="19" t="s">
        <v>15</v>
      </c>
      <c r="T2052" s="17">
        <f t="shared" si="269"/>
        <v>0.39999999999999991</v>
      </c>
      <c r="U2052" s="18" t="s">
        <v>15</v>
      </c>
      <c r="V2052" s="83"/>
      <c r="W2052" s="39" t="s">
        <v>6470</v>
      </c>
      <c r="X2052" s="85">
        <f t="shared" si="271"/>
        <v>11.700000000000001</v>
      </c>
      <c r="Y2052" s="85">
        <f t="shared" si="272"/>
        <v>18</v>
      </c>
      <c r="Z2052" s="85">
        <f>VLOOKUP(A:A,[1]周转天数!$A$1:$N$65536,14,0)</f>
        <v>13.5</v>
      </c>
    </row>
    <row r="2053" spans="1:26" ht="15" x14ac:dyDescent="0.25">
      <c r="A2053" s="87" t="s">
        <v>2075</v>
      </c>
      <c r="B2053" s="65" t="s">
        <v>7288</v>
      </c>
      <c r="C2053" s="63" t="s">
        <v>24</v>
      </c>
      <c r="D2053" s="7" t="s">
        <v>22</v>
      </c>
      <c r="E2053" s="7">
        <v>1</v>
      </c>
      <c r="F2053" s="7">
        <v>3</v>
      </c>
      <c r="G2053" s="40" t="s">
        <v>4682</v>
      </c>
      <c r="H2053" s="68">
        <v>0.2</v>
      </c>
      <c r="I2053" s="9">
        <v>10</v>
      </c>
      <c r="J2053" s="10">
        <f t="shared" si="266"/>
        <v>2</v>
      </c>
      <c r="K2053" s="11">
        <v>1</v>
      </c>
      <c r="L2053" s="12">
        <v>2</v>
      </c>
      <c r="M2053" s="54">
        <f t="shared" si="270"/>
        <v>2</v>
      </c>
      <c r="N2053" s="13">
        <f t="shared" si="267"/>
        <v>2.6</v>
      </c>
      <c r="O2053" s="14">
        <f t="shared" si="268"/>
        <v>4</v>
      </c>
      <c r="P2053" s="15"/>
      <c r="Q2053" s="16">
        <v>3</v>
      </c>
      <c r="R2053" s="72">
        <f t="shared" si="265"/>
        <v>1</v>
      </c>
      <c r="S2053" s="19" t="s">
        <v>15</v>
      </c>
      <c r="T2053" s="17">
        <f t="shared" si="269"/>
        <v>0.39999999999999991</v>
      </c>
      <c r="U2053" s="18" t="s">
        <v>15</v>
      </c>
      <c r="V2053" s="83"/>
      <c r="W2053" s="39" t="s">
        <v>6117</v>
      </c>
      <c r="X2053" s="85">
        <f t="shared" si="271"/>
        <v>77.48</v>
      </c>
      <c r="Y2053" s="85">
        <f t="shared" si="272"/>
        <v>119.2</v>
      </c>
      <c r="Z2053" s="85">
        <f>VLOOKUP(A:A,[1]周转天数!$A$1:$N$65536,14,0)</f>
        <v>89.4</v>
      </c>
    </row>
    <row r="2054" spans="1:26" ht="15" x14ac:dyDescent="0.25">
      <c r="A2054" s="87" t="s">
        <v>2076</v>
      </c>
      <c r="B2054" s="65" t="s">
        <v>7289</v>
      </c>
      <c r="C2054" s="63" t="s">
        <v>5044</v>
      </c>
      <c r="D2054" s="7" t="s">
        <v>22</v>
      </c>
      <c r="E2054" s="7">
        <v>1</v>
      </c>
      <c r="F2054" s="7">
        <v>3</v>
      </c>
      <c r="G2054" s="40" t="s">
        <v>4762</v>
      </c>
      <c r="H2054" s="68">
        <v>0.2</v>
      </c>
      <c r="I2054" s="9">
        <v>10</v>
      </c>
      <c r="J2054" s="10">
        <f t="shared" si="266"/>
        <v>2</v>
      </c>
      <c r="K2054" s="11">
        <v>1</v>
      </c>
      <c r="L2054" s="12">
        <v>2</v>
      </c>
      <c r="M2054" s="54">
        <f t="shared" si="270"/>
        <v>2</v>
      </c>
      <c r="N2054" s="13">
        <f t="shared" si="267"/>
        <v>2.6</v>
      </c>
      <c r="O2054" s="14">
        <f t="shared" si="268"/>
        <v>4</v>
      </c>
      <c r="P2054" s="15"/>
      <c r="Q2054" s="16">
        <v>3</v>
      </c>
      <c r="R2054" s="72">
        <f t="shared" si="265"/>
        <v>1</v>
      </c>
      <c r="S2054" s="19" t="s">
        <v>15</v>
      </c>
      <c r="T2054" s="17">
        <f t="shared" si="269"/>
        <v>0.39999999999999991</v>
      </c>
      <c r="U2054" s="18" t="s">
        <v>15</v>
      </c>
      <c r="V2054" s="83"/>
      <c r="W2054" s="39" t="s">
        <v>6117</v>
      </c>
      <c r="X2054" s="85">
        <f t="shared" si="271"/>
        <v>78</v>
      </c>
      <c r="Y2054" s="85">
        <f t="shared" si="272"/>
        <v>120</v>
      </c>
      <c r="Z2054" s="85">
        <f>VLOOKUP(A:A,[1]周转天数!$A$1:$N$65536,14,0)</f>
        <v>90</v>
      </c>
    </row>
    <row r="2055" spans="1:26" ht="15" x14ac:dyDescent="0.25">
      <c r="A2055" s="87" t="s">
        <v>2077</v>
      </c>
      <c r="B2055" s="65" t="s">
        <v>7290</v>
      </c>
      <c r="C2055" s="63" t="s">
        <v>24</v>
      </c>
      <c r="D2055" s="7" t="s">
        <v>22</v>
      </c>
      <c r="E2055" s="7">
        <v>1</v>
      </c>
      <c r="F2055" s="7">
        <v>3</v>
      </c>
      <c r="G2055" s="40" t="s">
        <v>4682</v>
      </c>
      <c r="H2055" s="68">
        <v>0.2</v>
      </c>
      <c r="I2055" s="9">
        <v>10</v>
      </c>
      <c r="J2055" s="10">
        <f t="shared" si="266"/>
        <v>2</v>
      </c>
      <c r="K2055" s="11">
        <v>1</v>
      </c>
      <c r="L2055" s="12">
        <v>2</v>
      </c>
      <c r="M2055" s="54">
        <f t="shared" si="270"/>
        <v>2</v>
      </c>
      <c r="N2055" s="13">
        <f t="shared" si="267"/>
        <v>2.6</v>
      </c>
      <c r="O2055" s="14">
        <f t="shared" si="268"/>
        <v>4</v>
      </c>
      <c r="P2055" s="15"/>
      <c r="Q2055" s="16">
        <v>3</v>
      </c>
      <c r="R2055" s="72">
        <f t="shared" si="265"/>
        <v>1</v>
      </c>
      <c r="S2055" s="19" t="s">
        <v>15</v>
      </c>
      <c r="T2055" s="17">
        <f t="shared" si="269"/>
        <v>0.39999999999999991</v>
      </c>
      <c r="U2055" s="18" t="s">
        <v>15</v>
      </c>
      <c r="V2055" s="83"/>
      <c r="W2055" s="39" t="s">
        <v>6740</v>
      </c>
      <c r="X2055" s="85">
        <f t="shared" si="271"/>
        <v>77.48</v>
      </c>
      <c r="Y2055" s="85">
        <f t="shared" si="272"/>
        <v>119.2</v>
      </c>
      <c r="Z2055" s="85">
        <f>VLOOKUP(A:A,[1]周转天数!$A$1:$N$65536,14,0)</f>
        <v>89.4</v>
      </c>
    </row>
    <row r="2056" spans="1:26" ht="15" x14ac:dyDescent="0.25">
      <c r="A2056" s="87" t="s">
        <v>2078</v>
      </c>
      <c r="B2056" s="65" t="s">
        <v>7291</v>
      </c>
      <c r="C2056" s="63" t="s">
        <v>24</v>
      </c>
      <c r="D2056" s="7" t="s">
        <v>22</v>
      </c>
      <c r="E2056" s="7">
        <v>1</v>
      </c>
      <c r="F2056" s="7">
        <v>3</v>
      </c>
      <c r="G2056" s="40" t="s">
        <v>4781</v>
      </c>
      <c r="H2056" s="68">
        <v>0.2</v>
      </c>
      <c r="I2056" s="9">
        <v>10</v>
      </c>
      <c r="J2056" s="10">
        <f t="shared" si="266"/>
        <v>2</v>
      </c>
      <c r="K2056" s="11">
        <v>1</v>
      </c>
      <c r="L2056" s="12">
        <v>2</v>
      </c>
      <c r="M2056" s="54">
        <f t="shared" si="270"/>
        <v>2</v>
      </c>
      <c r="N2056" s="13">
        <f t="shared" si="267"/>
        <v>2.6</v>
      </c>
      <c r="O2056" s="14">
        <f t="shared" si="268"/>
        <v>4</v>
      </c>
      <c r="P2056" s="15"/>
      <c r="Q2056" s="16">
        <v>3</v>
      </c>
      <c r="R2056" s="72">
        <f t="shared" si="265"/>
        <v>1</v>
      </c>
      <c r="S2056" s="19" t="s">
        <v>15</v>
      </c>
      <c r="T2056" s="17">
        <f t="shared" si="269"/>
        <v>0.39999999999999991</v>
      </c>
      <c r="U2056" s="18" t="s">
        <v>15</v>
      </c>
      <c r="V2056" s="83"/>
      <c r="W2056" s="39" t="s">
        <v>5294</v>
      </c>
      <c r="X2056" s="85">
        <f t="shared" si="271"/>
        <v>83.2</v>
      </c>
      <c r="Y2056" s="85">
        <f t="shared" si="272"/>
        <v>128</v>
      </c>
      <c r="Z2056" s="85">
        <f>VLOOKUP(A:A,[1]周转天数!$A$1:$N$65536,14,0)</f>
        <v>96</v>
      </c>
    </row>
    <row r="2057" spans="1:26" ht="15" x14ac:dyDescent="0.25">
      <c r="A2057" s="87" t="s">
        <v>2079</v>
      </c>
      <c r="B2057" s="65" t="s">
        <v>7292</v>
      </c>
      <c r="C2057" s="63" t="s">
        <v>24</v>
      </c>
      <c r="D2057" s="7" t="s">
        <v>22</v>
      </c>
      <c r="E2057" s="7">
        <v>1</v>
      </c>
      <c r="F2057" s="7">
        <v>3</v>
      </c>
      <c r="G2057" s="40" t="s">
        <v>4827</v>
      </c>
      <c r="H2057" s="68">
        <v>0.2</v>
      </c>
      <c r="I2057" s="9">
        <v>10</v>
      </c>
      <c r="J2057" s="10">
        <f t="shared" si="266"/>
        <v>2</v>
      </c>
      <c r="K2057" s="11">
        <v>1</v>
      </c>
      <c r="L2057" s="12">
        <v>2</v>
      </c>
      <c r="M2057" s="54">
        <f t="shared" si="270"/>
        <v>2</v>
      </c>
      <c r="N2057" s="13">
        <f t="shared" si="267"/>
        <v>2.6</v>
      </c>
      <c r="O2057" s="14">
        <f t="shared" si="268"/>
        <v>4</v>
      </c>
      <c r="P2057" s="15"/>
      <c r="Q2057" s="16">
        <v>3</v>
      </c>
      <c r="R2057" s="72">
        <f t="shared" si="265"/>
        <v>1</v>
      </c>
      <c r="S2057" s="19" t="s">
        <v>15</v>
      </c>
      <c r="T2057" s="17">
        <f t="shared" si="269"/>
        <v>0.39999999999999991</v>
      </c>
      <c r="U2057" s="18" t="s">
        <v>15</v>
      </c>
      <c r="V2057" s="83"/>
      <c r="W2057" s="39" t="s">
        <v>5294</v>
      </c>
      <c r="X2057" s="85">
        <f t="shared" si="271"/>
        <v>102.7</v>
      </c>
      <c r="Y2057" s="85">
        <f t="shared" si="272"/>
        <v>158</v>
      </c>
      <c r="Z2057" s="85">
        <f>VLOOKUP(A:A,[1]周转天数!$A$1:$N$65536,14,0)</f>
        <v>118.5</v>
      </c>
    </row>
    <row r="2058" spans="1:26" ht="15" x14ac:dyDescent="0.25">
      <c r="A2058" s="87" t="s">
        <v>2080</v>
      </c>
      <c r="B2058" s="65" t="s">
        <v>7293</v>
      </c>
      <c r="C2058" s="63" t="s">
        <v>24</v>
      </c>
      <c r="D2058" s="7" t="s">
        <v>22</v>
      </c>
      <c r="E2058" s="7">
        <v>1</v>
      </c>
      <c r="F2058" s="7">
        <v>3</v>
      </c>
      <c r="G2058" s="40" t="s">
        <v>4676</v>
      </c>
      <c r="H2058" s="68">
        <v>0.2</v>
      </c>
      <c r="I2058" s="9">
        <v>10</v>
      </c>
      <c r="J2058" s="10">
        <f t="shared" si="266"/>
        <v>2</v>
      </c>
      <c r="K2058" s="11">
        <v>1</v>
      </c>
      <c r="L2058" s="12">
        <v>2</v>
      </c>
      <c r="M2058" s="54">
        <f t="shared" si="270"/>
        <v>2</v>
      </c>
      <c r="N2058" s="13">
        <f t="shared" si="267"/>
        <v>2.6</v>
      </c>
      <c r="O2058" s="14">
        <f t="shared" si="268"/>
        <v>4</v>
      </c>
      <c r="P2058" s="15"/>
      <c r="Q2058" s="16">
        <v>3</v>
      </c>
      <c r="R2058" s="72">
        <f t="shared" si="265"/>
        <v>1</v>
      </c>
      <c r="S2058" s="19" t="s">
        <v>15</v>
      </c>
      <c r="T2058" s="17">
        <f t="shared" si="269"/>
        <v>0.39999999999999991</v>
      </c>
      <c r="U2058" s="18" t="s">
        <v>15</v>
      </c>
      <c r="V2058" s="83"/>
      <c r="W2058" s="39" t="s">
        <v>6738</v>
      </c>
      <c r="X2058" s="85">
        <f t="shared" si="271"/>
        <v>48.1</v>
      </c>
      <c r="Y2058" s="85">
        <f t="shared" si="272"/>
        <v>74</v>
      </c>
      <c r="Z2058" s="85">
        <f>VLOOKUP(A:A,[1]周转天数!$A$1:$N$65536,14,0)</f>
        <v>55.5</v>
      </c>
    </row>
    <row r="2059" spans="1:26" ht="15" x14ac:dyDescent="0.25">
      <c r="A2059" s="87" t="s">
        <v>2081</v>
      </c>
      <c r="B2059" s="65" t="s">
        <v>7294</v>
      </c>
      <c r="C2059" s="63" t="s">
        <v>24</v>
      </c>
      <c r="D2059" s="7" t="s">
        <v>22</v>
      </c>
      <c r="E2059" s="7">
        <v>1</v>
      </c>
      <c r="F2059" s="7">
        <v>3</v>
      </c>
      <c r="G2059" s="40" t="s">
        <v>4796</v>
      </c>
      <c r="H2059" s="68">
        <v>0.2</v>
      </c>
      <c r="I2059" s="9">
        <v>10</v>
      </c>
      <c r="J2059" s="10">
        <f t="shared" si="266"/>
        <v>2</v>
      </c>
      <c r="K2059" s="11">
        <v>1</v>
      </c>
      <c r="L2059" s="12">
        <v>2</v>
      </c>
      <c r="M2059" s="54">
        <f t="shared" si="270"/>
        <v>2</v>
      </c>
      <c r="N2059" s="13">
        <f t="shared" si="267"/>
        <v>2.6</v>
      </c>
      <c r="O2059" s="14">
        <f t="shared" si="268"/>
        <v>4</v>
      </c>
      <c r="P2059" s="15"/>
      <c r="Q2059" s="16">
        <v>3</v>
      </c>
      <c r="R2059" s="72">
        <f t="shared" si="265"/>
        <v>1</v>
      </c>
      <c r="S2059" s="19" t="s">
        <v>15</v>
      </c>
      <c r="T2059" s="17">
        <f t="shared" si="269"/>
        <v>0.39999999999999991</v>
      </c>
      <c r="U2059" s="18" t="s">
        <v>15</v>
      </c>
      <c r="V2059" s="83"/>
      <c r="W2059" s="39" t="s">
        <v>6117</v>
      </c>
      <c r="X2059" s="85">
        <f t="shared" si="271"/>
        <v>70.2</v>
      </c>
      <c r="Y2059" s="85">
        <f t="shared" si="272"/>
        <v>108</v>
      </c>
      <c r="Z2059" s="85">
        <f>VLOOKUP(A:A,[1]周转天数!$A$1:$N$65536,14,0)</f>
        <v>81</v>
      </c>
    </row>
    <row r="2060" spans="1:26" ht="15" x14ac:dyDescent="0.25">
      <c r="A2060" s="87" t="s">
        <v>2082</v>
      </c>
      <c r="B2060" s="65" t="s">
        <v>7295</v>
      </c>
      <c r="C2060" s="63" t="s">
        <v>24</v>
      </c>
      <c r="D2060" s="7" t="s">
        <v>22</v>
      </c>
      <c r="E2060" s="7">
        <v>1</v>
      </c>
      <c r="F2060" s="7">
        <v>3</v>
      </c>
      <c r="G2060" s="40" t="s">
        <v>4782</v>
      </c>
      <c r="H2060" s="68">
        <v>0.2</v>
      </c>
      <c r="I2060" s="9">
        <v>10</v>
      </c>
      <c r="J2060" s="10">
        <f t="shared" si="266"/>
        <v>2</v>
      </c>
      <c r="K2060" s="11">
        <v>1</v>
      </c>
      <c r="L2060" s="12">
        <v>2</v>
      </c>
      <c r="M2060" s="54">
        <f t="shared" si="270"/>
        <v>2</v>
      </c>
      <c r="N2060" s="13">
        <f t="shared" si="267"/>
        <v>2.6</v>
      </c>
      <c r="O2060" s="14">
        <f t="shared" si="268"/>
        <v>4</v>
      </c>
      <c r="P2060" s="15"/>
      <c r="Q2060" s="16">
        <v>3</v>
      </c>
      <c r="R2060" s="72">
        <f t="shared" si="265"/>
        <v>1</v>
      </c>
      <c r="S2060" s="19" t="s">
        <v>15</v>
      </c>
      <c r="T2060" s="17">
        <f t="shared" si="269"/>
        <v>0.39999999999999991</v>
      </c>
      <c r="U2060" s="18" t="s">
        <v>15</v>
      </c>
      <c r="V2060" s="83"/>
      <c r="W2060" s="39" t="s">
        <v>6738</v>
      </c>
      <c r="X2060" s="85">
        <f t="shared" si="271"/>
        <v>50.7</v>
      </c>
      <c r="Y2060" s="85">
        <f t="shared" si="272"/>
        <v>78</v>
      </c>
      <c r="Z2060" s="85">
        <f>VLOOKUP(A:A,[1]周转天数!$A$1:$N$65536,14,0)</f>
        <v>58.5</v>
      </c>
    </row>
    <row r="2061" spans="1:26" ht="15" x14ac:dyDescent="0.25">
      <c r="A2061" s="87" t="s">
        <v>2083</v>
      </c>
      <c r="B2061" s="65" t="s">
        <v>7296</v>
      </c>
      <c r="C2061" s="63" t="s">
        <v>20</v>
      </c>
      <c r="D2061" s="7" t="s">
        <v>22</v>
      </c>
      <c r="E2061" s="7">
        <v>1</v>
      </c>
      <c r="F2061" s="7">
        <v>3</v>
      </c>
      <c r="G2061" s="40" t="s">
        <v>4732</v>
      </c>
      <c r="H2061" s="68">
        <v>0.2</v>
      </c>
      <c r="I2061" s="9">
        <v>10</v>
      </c>
      <c r="J2061" s="10">
        <f t="shared" si="266"/>
        <v>2</v>
      </c>
      <c r="K2061" s="11">
        <v>1</v>
      </c>
      <c r="L2061" s="12">
        <v>2</v>
      </c>
      <c r="M2061" s="54">
        <f t="shared" si="270"/>
        <v>2</v>
      </c>
      <c r="N2061" s="13">
        <f t="shared" si="267"/>
        <v>2.6</v>
      </c>
      <c r="O2061" s="14">
        <f t="shared" si="268"/>
        <v>4</v>
      </c>
      <c r="P2061" s="15"/>
      <c r="Q2061" s="16">
        <v>3</v>
      </c>
      <c r="R2061" s="72">
        <f t="shared" si="265"/>
        <v>1</v>
      </c>
      <c r="S2061" s="19" t="s">
        <v>15</v>
      </c>
      <c r="T2061" s="17">
        <f t="shared" si="269"/>
        <v>0.39999999999999991</v>
      </c>
      <c r="U2061" s="18" t="s">
        <v>15</v>
      </c>
      <c r="V2061" s="83"/>
      <c r="W2061" s="39" t="s">
        <v>7024</v>
      </c>
      <c r="X2061" s="85">
        <f t="shared" si="271"/>
        <v>38.74</v>
      </c>
      <c r="Y2061" s="85">
        <f t="shared" si="272"/>
        <v>59.6</v>
      </c>
      <c r="Z2061" s="85">
        <f>VLOOKUP(A:A,[1]周转天数!$A$1:$N$65536,14,0)</f>
        <v>44.7</v>
      </c>
    </row>
    <row r="2062" spans="1:26" ht="15" x14ac:dyDescent="0.25">
      <c r="A2062" s="87" t="s">
        <v>2084</v>
      </c>
      <c r="B2062" s="65" t="s">
        <v>7297</v>
      </c>
      <c r="C2062" s="63" t="s">
        <v>5147</v>
      </c>
      <c r="D2062" s="7" t="s">
        <v>22</v>
      </c>
      <c r="E2062" s="7">
        <v>1</v>
      </c>
      <c r="F2062" s="7">
        <v>3</v>
      </c>
      <c r="G2062" s="40" t="s">
        <v>4644</v>
      </c>
      <c r="H2062" s="68">
        <v>0.2</v>
      </c>
      <c r="I2062" s="9">
        <v>10</v>
      </c>
      <c r="J2062" s="10">
        <f t="shared" si="266"/>
        <v>2</v>
      </c>
      <c r="K2062" s="11">
        <v>1</v>
      </c>
      <c r="L2062" s="12">
        <v>2</v>
      </c>
      <c r="M2062" s="54">
        <f t="shared" si="270"/>
        <v>2</v>
      </c>
      <c r="N2062" s="13">
        <f t="shared" si="267"/>
        <v>2.6</v>
      </c>
      <c r="O2062" s="14">
        <f t="shared" si="268"/>
        <v>4</v>
      </c>
      <c r="P2062" s="15"/>
      <c r="Q2062" s="16">
        <v>3</v>
      </c>
      <c r="R2062" s="72">
        <f t="shared" si="265"/>
        <v>1</v>
      </c>
      <c r="S2062" s="19" t="s">
        <v>15</v>
      </c>
      <c r="T2062" s="17">
        <f t="shared" si="269"/>
        <v>0.39999999999999991</v>
      </c>
      <c r="U2062" s="18" t="s">
        <v>15</v>
      </c>
      <c r="V2062" s="83"/>
      <c r="W2062" s="39" t="s">
        <v>7024</v>
      </c>
      <c r="X2062" s="85">
        <f t="shared" si="271"/>
        <v>16.900000000000002</v>
      </c>
      <c r="Y2062" s="85">
        <f t="shared" si="272"/>
        <v>26</v>
      </c>
      <c r="Z2062" s="85">
        <f>VLOOKUP(A:A,[1]周转天数!$A$1:$N$65536,14,0)</f>
        <v>19.5</v>
      </c>
    </row>
    <row r="2063" spans="1:26" ht="15" x14ac:dyDescent="0.25">
      <c r="A2063" s="87" t="s">
        <v>2085</v>
      </c>
      <c r="B2063" s="65" t="s">
        <v>7298</v>
      </c>
      <c r="C2063" s="63" t="s">
        <v>20</v>
      </c>
      <c r="D2063" s="7" t="s">
        <v>22</v>
      </c>
      <c r="E2063" s="7">
        <v>1</v>
      </c>
      <c r="F2063" s="7">
        <v>3</v>
      </c>
      <c r="G2063" s="40" t="s">
        <v>4661</v>
      </c>
      <c r="H2063" s="68">
        <v>0.2</v>
      </c>
      <c r="I2063" s="9">
        <v>10</v>
      </c>
      <c r="J2063" s="10">
        <f t="shared" si="266"/>
        <v>2</v>
      </c>
      <c r="K2063" s="11">
        <v>1</v>
      </c>
      <c r="L2063" s="12">
        <v>2</v>
      </c>
      <c r="M2063" s="54">
        <f t="shared" si="270"/>
        <v>2</v>
      </c>
      <c r="N2063" s="13">
        <f t="shared" si="267"/>
        <v>2.6</v>
      </c>
      <c r="O2063" s="14">
        <f t="shared" si="268"/>
        <v>4</v>
      </c>
      <c r="P2063" s="15"/>
      <c r="Q2063" s="16">
        <v>3</v>
      </c>
      <c r="R2063" s="72">
        <f t="shared" si="265"/>
        <v>1</v>
      </c>
      <c r="S2063" s="19" t="s">
        <v>15</v>
      </c>
      <c r="T2063" s="17">
        <f t="shared" si="269"/>
        <v>0.39999999999999991</v>
      </c>
      <c r="U2063" s="18" t="s">
        <v>15</v>
      </c>
      <c r="V2063" s="83"/>
      <c r="W2063" s="39" t="s">
        <v>5990</v>
      </c>
      <c r="X2063" s="85">
        <f t="shared" si="271"/>
        <v>25.480000000000004</v>
      </c>
      <c r="Y2063" s="85">
        <f t="shared" si="272"/>
        <v>39.200000000000003</v>
      </c>
      <c r="Z2063" s="85">
        <f>VLOOKUP(A:A,[1]周转天数!$A$1:$N$65536,14,0)</f>
        <v>29.400000000000002</v>
      </c>
    </row>
    <row r="2064" spans="1:26" ht="15" x14ac:dyDescent="0.25">
      <c r="A2064" s="87" t="s">
        <v>2086</v>
      </c>
      <c r="B2064" s="65" t="s">
        <v>7299</v>
      </c>
      <c r="C2064" s="63" t="s">
        <v>20</v>
      </c>
      <c r="D2064" s="7" t="s">
        <v>22</v>
      </c>
      <c r="E2064" s="7">
        <v>1</v>
      </c>
      <c r="F2064" s="7">
        <v>3</v>
      </c>
      <c r="G2064" s="40" t="s">
        <v>4664</v>
      </c>
      <c r="H2064" s="68">
        <v>0.2</v>
      </c>
      <c r="I2064" s="9">
        <v>10</v>
      </c>
      <c r="J2064" s="10">
        <f t="shared" si="266"/>
        <v>2</v>
      </c>
      <c r="K2064" s="11">
        <v>1</v>
      </c>
      <c r="L2064" s="12">
        <v>2</v>
      </c>
      <c r="M2064" s="54">
        <f t="shared" si="270"/>
        <v>2</v>
      </c>
      <c r="N2064" s="13">
        <f t="shared" si="267"/>
        <v>2.6</v>
      </c>
      <c r="O2064" s="14">
        <f t="shared" si="268"/>
        <v>4</v>
      </c>
      <c r="P2064" s="15"/>
      <c r="Q2064" s="16">
        <v>3</v>
      </c>
      <c r="R2064" s="72">
        <f t="shared" si="265"/>
        <v>1</v>
      </c>
      <c r="S2064" s="19" t="s">
        <v>15</v>
      </c>
      <c r="T2064" s="17">
        <f t="shared" si="269"/>
        <v>0.39999999999999991</v>
      </c>
      <c r="U2064" s="18" t="s">
        <v>15</v>
      </c>
      <c r="V2064" s="83"/>
      <c r="W2064" s="39" t="s">
        <v>6120</v>
      </c>
      <c r="X2064" s="85">
        <f t="shared" si="271"/>
        <v>22.1</v>
      </c>
      <c r="Y2064" s="85">
        <f t="shared" si="272"/>
        <v>34</v>
      </c>
      <c r="Z2064" s="85">
        <f>VLOOKUP(A:A,[1]周转天数!$A$1:$N$65536,14,0)</f>
        <v>25.5</v>
      </c>
    </row>
    <row r="2065" spans="1:26" ht="15" x14ac:dyDescent="0.25">
      <c r="A2065" s="87" t="s">
        <v>2087</v>
      </c>
      <c r="B2065" s="65" t="s">
        <v>7300</v>
      </c>
      <c r="C2065" s="63" t="s">
        <v>19</v>
      </c>
      <c r="D2065" s="7" t="s">
        <v>22</v>
      </c>
      <c r="E2065" s="7">
        <v>1</v>
      </c>
      <c r="F2065" s="7">
        <v>3</v>
      </c>
      <c r="G2065" s="40" t="s">
        <v>4739</v>
      </c>
      <c r="H2065" s="68">
        <v>0.2</v>
      </c>
      <c r="I2065" s="9">
        <v>10</v>
      </c>
      <c r="J2065" s="10">
        <f t="shared" si="266"/>
        <v>2</v>
      </c>
      <c r="K2065" s="11">
        <v>1</v>
      </c>
      <c r="L2065" s="12">
        <v>2</v>
      </c>
      <c r="M2065" s="54">
        <f t="shared" si="270"/>
        <v>2</v>
      </c>
      <c r="N2065" s="13">
        <f t="shared" si="267"/>
        <v>2.6</v>
      </c>
      <c r="O2065" s="14">
        <f t="shared" si="268"/>
        <v>4</v>
      </c>
      <c r="P2065" s="15"/>
      <c r="Q2065" s="16">
        <v>3</v>
      </c>
      <c r="R2065" s="72">
        <f t="shared" si="265"/>
        <v>1</v>
      </c>
      <c r="S2065" s="19" t="s">
        <v>15</v>
      </c>
      <c r="T2065" s="17">
        <f t="shared" si="269"/>
        <v>0.39999999999999991</v>
      </c>
      <c r="U2065" s="18" t="s">
        <v>15</v>
      </c>
      <c r="V2065" s="83"/>
      <c r="W2065" s="39" t="s">
        <v>7301</v>
      </c>
      <c r="X2065" s="85">
        <f t="shared" si="271"/>
        <v>42.9</v>
      </c>
      <c r="Y2065" s="85">
        <f t="shared" si="272"/>
        <v>66</v>
      </c>
      <c r="Z2065" s="85">
        <f>VLOOKUP(A:A,[1]周转天数!$A$1:$N$65536,14,0)</f>
        <v>49.5</v>
      </c>
    </row>
    <row r="2066" spans="1:26" ht="15" x14ac:dyDescent="0.25">
      <c r="A2066" s="87" t="s">
        <v>2088</v>
      </c>
      <c r="B2066" s="65" t="s">
        <v>7302</v>
      </c>
      <c r="C2066" s="63" t="s">
        <v>24</v>
      </c>
      <c r="D2066" s="7" t="s">
        <v>22</v>
      </c>
      <c r="E2066" s="7">
        <v>1</v>
      </c>
      <c r="F2066" s="7">
        <v>3</v>
      </c>
      <c r="G2066" s="40" t="s">
        <v>4722</v>
      </c>
      <c r="H2066" s="68">
        <v>0.2</v>
      </c>
      <c r="I2066" s="9">
        <v>10</v>
      </c>
      <c r="J2066" s="10">
        <f t="shared" si="266"/>
        <v>2</v>
      </c>
      <c r="K2066" s="11">
        <v>1</v>
      </c>
      <c r="L2066" s="12">
        <v>2</v>
      </c>
      <c r="M2066" s="54">
        <f t="shared" si="270"/>
        <v>2</v>
      </c>
      <c r="N2066" s="13">
        <f t="shared" si="267"/>
        <v>2.6</v>
      </c>
      <c r="O2066" s="14">
        <f t="shared" si="268"/>
        <v>4</v>
      </c>
      <c r="P2066" s="15"/>
      <c r="Q2066" s="16">
        <v>3</v>
      </c>
      <c r="R2066" s="72">
        <f t="shared" si="265"/>
        <v>1</v>
      </c>
      <c r="S2066" s="19" t="s">
        <v>15</v>
      </c>
      <c r="T2066" s="17">
        <f t="shared" si="269"/>
        <v>0.39999999999999991</v>
      </c>
      <c r="U2066" s="18" t="s">
        <v>15</v>
      </c>
      <c r="V2066" s="83"/>
      <c r="W2066" s="39" t="s">
        <v>5795</v>
      </c>
      <c r="X2066" s="85">
        <f t="shared" si="271"/>
        <v>17.68</v>
      </c>
      <c r="Y2066" s="85">
        <f t="shared" si="272"/>
        <v>27.2</v>
      </c>
      <c r="Z2066" s="85">
        <f>VLOOKUP(A:A,[1]周转天数!$A$1:$N$65536,14,0)</f>
        <v>20.399999999999999</v>
      </c>
    </row>
    <row r="2067" spans="1:26" ht="15" x14ac:dyDescent="0.25">
      <c r="A2067" s="87" t="s">
        <v>2089</v>
      </c>
      <c r="B2067" s="65" t="s">
        <v>7303</v>
      </c>
      <c r="C2067" s="63" t="s">
        <v>24</v>
      </c>
      <c r="D2067" s="7" t="s">
        <v>22</v>
      </c>
      <c r="E2067" s="7">
        <v>1</v>
      </c>
      <c r="F2067" s="7">
        <v>3</v>
      </c>
      <c r="G2067" s="40" t="s">
        <v>4644</v>
      </c>
      <c r="H2067" s="68">
        <v>0.2</v>
      </c>
      <c r="I2067" s="9">
        <v>10</v>
      </c>
      <c r="J2067" s="10">
        <f t="shared" si="266"/>
        <v>2</v>
      </c>
      <c r="K2067" s="11">
        <v>1</v>
      </c>
      <c r="L2067" s="12">
        <v>2</v>
      </c>
      <c r="M2067" s="54">
        <f t="shared" si="270"/>
        <v>2</v>
      </c>
      <c r="N2067" s="13">
        <f t="shared" si="267"/>
        <v>2.6</v>
      </c>
      <c r="O2067" s="14">
        <f t="shared" si="268"/>
        <v>4</v>
      </c>
      <c r="P2067" s="15"/>
      <c r="Q2067" s="16">
        <v>3</v>
      </c>
      <c r="R2067" s="72">
        <f t="shared" si="265"/>
        <v>1</v>
      </c>
      <c r="S2067" s="19" t="s">
        <v>15</v>
      </c>
      <c r="T2067" s="17">
        <f t="shared" si="269"/>
        <v>0.39999999999999991</v>
      </c>
      <c r="U2067" s="18" t="s">
        <v>15</v>
      </c>
      <c r="V2067" s="83"/>
      <c r="W2067" s="39" t="s">
        <v>6767</v>
      </c>
      <c r="X2067" s="85">
        <f t="shared" si="271"/>
        <v>16.900000000000002</v>
      </c>
      <c r="Y2067" s="85">
        <f t="shared" si="272"/>
        <v>26</v>
      </c>
      <c r="Z2067" s="85">
        <f>VLOOKUP(A:A,[1]周转天数!$A$1:$N$65536,14,0)</f>
        <v>19.5</v>
      </c>
    </row>
    <row r="2068" spans="1:26" ht="15" x14ac:dyDescent="0.25">
      <c r="A2068" s="87" t="s">
        <v>2090</v>
      </c>
      <c r="B2068" s="65" t="s">
        <v>7304</v>
      </c>
      <c r="C2068" s="63" t="s">
        <v>24</v>
      </c>
      <c r="D2068" s="7" t="s">
        <v>22</v>
      </c>
      <c r="E2068" s="7">
        <v>1</v>
      </c>
      <c r="F2068" s="7">
        <v>3</v>
      </c>
      <c r="G2068" s="40" t="s">
        <v>4678</v>
      </c>
      <c r="H2068" s="68">
        <v>0.2</v>
      </c>
      <c r="I2068" s="9">
        <v>10</v>
      </c>
      <c r="J2068" s="10">
        <f t="shared" si="266"/>
        <v>2</v>
      </c>
      <c r="K2068" s="11">
        <v>1</v>
      </c>
      <c r="L2068" s="12">
        <v>2</v>
      </c>
      <c r="M2068" s="54">
        <f t="shared" si="270"/>
        <v>2</v>
      </c>
      <c r="N2068" s="13">
        <f t="shared" si="267"/>
        <v>2.6</v>
      </c>
      <c r="O2068" s="14">
        <f t="shared" si="268"/>
        <v>4</v>
      </c>
      <c r="P2068" s="15"/>
      <c r="Q2068" s="16">
        <v>3</v>
      </c>
      <c r="R2068" s="72">
        <f t="shared" si="265"/>
        <v>1</v>
      </c>
      <c r="S2068" s="19" t="s">
        <v>15</v>
      </c>
      <c r="T2068" s="17">
        <f t="shared" si="269"/>
        <v>0.39999999999999991</v>
      </c>
      <c r="U2068" s="18" t="s">
        <v>15</v>
      </c>
      <c r="V2068" s="83"/>
      <c r="W2068" s="39" t="s">
        <v>5992</v>
      </c>
      <c r="X2068" s="85">
        <f t="shared" si="271"/>
        <v>15.08</v>
      </c>
      <c r="Y2068" s="85">
        <f t="shared" si="272"/>
        <v>23.2</v>
      </c>
      <c r="Z2068" s="85">
        <f>VLOOKUP(A:A,[1]周转天数!$A$1:$N$65536,14,0)</f>
        <v>17.399999999999999</v>
      </c>
    </row>
    <row r="2069" spans="1:26" ht="15" x14ac:dyDescent="0.25">
      <c r="A2069" s="87" t="s">
        <v>2091</v>
      </c>
      <c r="B2069" s="65" t="s">
        <v>7305</v>
      </c>
      <c r="C2069" s="63" t="s">
        <v>20</v>
      </c>
      <c r="D2069" s="7" t="s">
        <v>22</v>
      </c>
      <c r="E2069" s="7">
        <v>1</v>
      </c>
      <c r="F2069" s="7">
        <v>3</v>
      </c>
      <c r="G2069" s="40" t="s">
        <v>4645</v>
      </c>
      <c r="H2069" s="68">
        <v>0.2</v>
      </c>
      <c r="I2069" s="9">
        <v>10</v>
      </c>
      <c r="J2069" s="10">
        <f t="shared" si="266"/>
        <v>2</v>
      </c>
      <c r="K2069" s="11">
        <v>1</v>
      </c>
      <c r="L2069" s="12">
        <v>2</v>
      </c>
      <c r="M2069" s="54">
        <f t="shared" si="270"/>
        <v>2</v>
      </c>
      <c r="N2069" s="13">
        <f t="shared" si="267"/>
        <v>2.6</v>
      </c>
      <c r="O2069" s="14">
        <f t="shared" si="268"/>
        <v>4</v>
      </c>
      <c r="P2069" s="15"/>
      <c r="Q2069" s="16">
        <v>3</v>
      </c>
      <c r="R2069" s="72">
        <f t="shared" si="265"/>
        <v>1</v>
      </c>
      <c r="S2069" s="19" t="s">
        <v>15</v>
      </c>
      <c r="T2069" s="17">
        <f t="shared" si="269"/>
        <v>0.39999999999999991</v>
      </c>
      <c r="U2069" s="18" t="s">
        <v>15</v>
      </c>
      <c r="V2069" s="83"/>
      <c r="W2069" s="39" t="s">
        <v>5399</v>
      </c>
      <c r="X2069" s="85">
        <f t="shared" si="271"/>
        <v>13</v>
      </c>
      <c r="Y2069" s="85">
        <f t="shared" si="272"/>
        <v>20</v>
      </c>
      <c r="Z2069" s="85">
        <f>VLOOKUP(A:A,[1]周转天数!$A$1:$N$65536,14,0)</f>
        <v>15</v>
      </c>
    </row>
    <row r="2070" spans="1:26" ht="15" x14ac:dyDescent="0.25">
      <c r="A2070" s="87" t="s">
        <v>2092</v>
      </c>
      <c r="B2070" s="65" t="s">
        <v>7306</v>
      </c>
      <c r="C2070" s="63" t="s">
        <v>20</v>
      </c>
      <c r="D2070" s="7" t="s">
        <v>22</v>
      </c>
      <c r="E2070" s="7">
        <v>1</v>
      </c>
      <c r="F2070" s="7">
        <v>3</v>
      </c>
      <c r="G2070" s="40" t="s">
        <v>4655</v>
      </c>
      <c r="H2070" s="68">
        <v>0.2</v>
      </c>
      <c r="I2070" s="9">
        <v>10</v>
      </c>
      <c r="J2070" s="10">
        <f t="shared" si="266"/>
        <v>2</v>
      </c>
      <c r="K2070" s="11">
        <v>1</v>
      </c>
      <c r="L2070" s="12">
        <v>2</v>
      </c>
      <c r="M2070" s="54">
        <f t="shared" si="270"/>
        <v>2</v>
      </c>
      <c r="N2070" s="13">
        <f t="shared" si="267"/>
        <v>2.6</v>
      </c>
      <c r="O2070" s="14">
        <f t="shared" si="268"/>
        <v>4</v>
      </c>
      <c r="P2070" s="15"/>
      <c r="Q2070" s="16">
        <v>3</v>
      </c>
      <c r="R2070" s="72">
        <f t="shared" si="265"/>
        <v>1</v>
      </c>
      <c r="S2070" s="19" t="s">
        <v>15</v>
      </c>
      <c r="T2070" s="17">
        <f t="shared" si="269"/>
        <v>0.39999999999999991</v>
      </c>
      <c r="U2070" s="18" t="s">
        <v>15</v>
      </c>
      <c r="V2070" s="83"/>
      <c r="W2070" s="39" t="s">
        <v>5399</v>
      </c>
      <c r="X2070" s="85">
        <f t="shared" si="271"/>
        <v>15.600000000000001</v>
      </c>
      <c r="Y2070" s="85">
        <f t="shared" si="272"/>
        <v>24</v>
      </c>
      <c r="Z2070" s="85">
        <f>VLOOKUP(A:A,[1]周转天数!$A$1:$N$65536,14,0)</f>
        <v>18</v>
      </c>
    </row>
    <row r="2071" spans="1:26" ht="15" x14ac:dyDescent="0.25">
      <c r="A2071" s="87" t="s">
        <v>2093</v>
      </c>
      <c r="B2071" s="65" t="s">
        <v>7307</v>
      </c>
      <c r="C2071" s="63" t="s">
        <v>20</v>
      </c>
      <c r="D2071" s="7" t="s">
        <v>22</v>
      </c>
      <c r="E2071" s="7">
        <v>1</v>
      </c>
      <c r="F2071" s="7">
        <v>3</v>
      </c>
      <c r="G2071" s="40" t="s">
        <v>4658</v>
      </c>
      <c r="H2071" s="68">
        <v>0.2</v>
      </c>
      <c r="I2071" s="9">
        <v>10</v>
      </c>
      <c r="J2071" s="10">
        <f t="shared" si="266"/>
        <v>2</v>
      </c>
      <c r="K2071" s="11">
        <v>1</v>
      </c>
      <c r="L2071" s="12">
        <v>2</v>
      </c>
      <c r="M2071" s="54">
        <f t="shared" si="270"/>
        <v>2</v>
      </c>
      <c r="N2071" s="13">
        <f t="shared" si="267"/>
        <v>2.6</v>
      </c>
      <c r="O2071" s="14">
        <f t="shared" si="268"/>
        <v>4</v>
      </c>
      <c r="P2071" s="15"/>
      <c r="Q2071" s="16">
        <v>3</v>
      </c>
      <c r="R2071" s="72">
        <f t="shared" si="265"/>
        <v>1</v>
      </c>
      <c r="S2071" s="19" t="s">
        <v>15</v>
      </c>
      <c r="T2071" s="17">
        <f t="shared" si="269"/>
        <v>0.39999999999999991</v>
      </c>
      <c r="U2071" s="18" t="s">
        <v>15</v>
      </c>
      <c r="V2071" s="83"/>
      <c r="W2071" s="39" t="s">
        <v>5399</v>
      </c>
      <c r="X2071" s="85">
        <f t="shared" si="271"/>
        <v>11.700000000000001</v>
      </c>
      <c r="Y2071" s="85">
        <f t="shared" si="272"/>
        <v>18</v>
      </c>
      <c r="Z2071" s="85">
        <f>VLOOKUP(A:A,[1]周转天数!$A$1:$N$65536,14,0)</f>
        <v>13.5</v>
      </c>
    </row>
    <row r="2072" spans="1:26" ht="15" x14ac:dyDescent="0.25">
      <c r="A2072" s="87" t="s">
        <v>2094</v>
      </c>
      <c r="B2072" s="65" t="s">
        <v>7308</v>
      </c>
      <c r="C2072" s="63" t="s">
        <v>5147</v>
      </c>
      <c r="D2072" s="7" t="s">
        <v>22</v>
      </c>
      <c r="E2072" s="7">
        <v>1</v>
      </c>
      <c r="F2072" s="7">
        <v>3</v>
      </c>
      <c r="G2072" s="40" t="s">
        <v>4636</v>
      </c>
      <c r="H2072" s="68">
        <v>0.2</v>
      </c>
      <c r="I2072" s="9">
        <v>10</v>
      </c>
      <c r="J2072" s="10">
        <f t="shared" si="266"/>
        <v>2</v>
      </c>
      <c r="K2072" s="11">
        <v>1</v>
      </c>
      <c r="L2072" s="12">
        <v>2</v>
      </c>
      <c r="M2072" s="54">
        <f t="shared" si="270"/>
        <v>2</v>
      </c>
      <c r="N2072" s="13">
        <f t="shared" si="267"/>
        <v>2.6</v>
      </c>
      <c r="O2072" s="14">
        <f t="shared" si="268"/>
        <v>4</v>
      </c>
      <c r="P2072" s="15"/>
      <c r="Q2072" s="16">
        <v>3</v>
      </c>
      <c r="R2072" s="72">
        <f t="shared" si="265"/>
        <v>1</v>
      </c>
      <c r="S2072" s="19" t="s">
        <v>15</v>
      </c>
      <c r="T2072" s="17">
        <f t="shared" si="269"/>
        <v>0.39999999999999991</v>
      </c>
      <c r="U2072" s="18" t="s">
        <v>15</v>
      </c>
      <c r="V2072" s="83"/>
      <c r="W2072" s="39" t="s">
        <v>5399</v>
      </c>
      <c r="X2072" s="85">
        <f t="shared" si="271"/>
        <v>7.8000000000000007</v>
      </c>
      <c r="Y2072" s="85">
        <f t="shared" si="272"/>
        <v>12</v>
      </c>
      <c r="Z2072" s="85">
        <f>VLOOKUP(A:A,[1]周转天数!$A$1:$N$65536,14,0)</f>
        <v>9</v>
      </c>
    </row>
    <row r="2073" spans="1:26" ht="15" x14ac:dyDescent="0.25">
      <c r="A2073" s="87" t="s">
        <v>2095</v>
      </c>
      <c r="B2073" s="65" t="s">
        <v>7309</v>
      </c>
      <c r="C2073" s="63" t="s">
        <v>24</v>
      </c>
      <c r="D2073" s="7" t="s">
        <v>22</v>
      </c>
      <c r="E2073" s="7">
        <v>1</v>
      </c>
      <c r="F2073" s="7">
        <v>3</v>
      </c>
      <c r="G2073" s="40" t="s">
        <v>4650</v>
      </c>
      <c r="H2073" s="68">
        <v>0.2</v>
      </c>
      <c r="I2073" s="9">
        <v>10</v>
      </c>
      <c r="J2073" s="10">
        <f t="shared" si="266"/>
        <v>2</v>
      </c>
      <c r="K2073" s="11">
        <v>1</v>
      </c>
      <c r="L2073" s="12">
        <v>2</v>
      </c>
      <c r="M2073" s="54">
        <f t="shared" si="270"/>
        <v>2</v>
      </c>
      <c r="N2073" s="13">
        <f t="shared" si="267"/>
        <v>2.6</v>
      </c>
      <c r="O2073" s="14">
        <f t="shared" si="268"/>
        <v>4</v>
      </c>
      <c r="P2073" s="15"/>
      <c r="Q2073" s="16">
        <v>3</v>
      </c>
      <c r="R2073" s="72">
        <f t="shared" si="265"/>
        <v>1</v>
      </c>
      <c r="S2073" s="19" t="s">
        <v>15</v>
      </c>
      <c r="T2073" s="17">
        <f t="shared" si="269"/>
        <v>0.39999999999999991</v>
      </c>
      <c r="U2073" s="18" t="s">
        <v>15</v>
      </c>
      <c r="V2073" s="83"/>
      <c r="W2073" s="39" t="s">
        <v>5795</v>
      </c>
      <c r="X2073" s="85">
        <f t="shared" si="271"/>
        <v>9.1</v>
      </c>
      <c r="Y2073" s="85">
        <f t="shared" si="272"/>
        <v>14</v>
      </c>
      <c r="Z2073" s="85">
        <f>VLOOKUP(A:A,[1]周转天数!$A$1:$N$65536,14,0)</f>
        <v>10.5</v>
      </c>
    </row>
    <row r="2074" spans="1:26" ht="15" x14ac:dyDescent="0.25">
      <c r="A2074" s="87" t="s">
        <v>2096</v>
      </c>
      <c r="B2074" s="65" t="s">
        <v>7310</v>
      </c>
      <c r="C2074" s="63" t="s">
        <v>19</v>
      </c>
      <c r="D2074" s="7" t="s">
        <v>22</v>
      </c>
      <c r="E2074" s="7">
        <v>1</v>
      </c>
      <c r="F2074" s="7">
        <v>3</v>
      </c>
      <c r="G2074" s="40" t="s">
        <v>4672</v>
      </c>
      <c r="H2074" s="68">
        <v>0.2</v>
      </c>
      <c r="I2074" s="9">
        <v>10</v>
      </c>
      <c r="J2074" s="10">
        <f t="shared" si="266"/>
        <v>2</v>
      </c>
      <c r="K2074" s="11">
        <v>1</v>
      </c>
      <c r="L2074" s="12">
        <v>2</v>
      </c>
      <c r="M2074" s="54">
        <f t="shared" si="270"/>
        <v>2</v>
      </c>
      <c r="N2074" s="13">
        <f t="shared" si="267"/>
        <v>2.6</v>
      </c>
      <c r="O2074" s="14">
        <f t="shared" si="268"/>
        <v>4</v>
      </c>
      <c r="P2074" s="15"/>
      <c r="Q2074" s="16">
        <v>3</v>
      </c>
      <c r="R2074" s="72">
        <f t="shared" si="265"/>
        <v>1</v>
      </c>
      <c r="S2074" s="19" t="s">
        <v>15</v>
      </c>
      <c r="T2074" s="17">
        <f t="shared" si="269"/>
        <v>0.39999999999999991</v>
      </c>
      <c r="U2074" s="18" t="s">
        <v>15</v>
      </c>
      <c r="V2074" s="83"/>
      <c r="W2074" s="39" t="s">
        <v>5399</v>
      </c>
      <c r="X2074" s="85">
        <f t="shared" si="271"/>
        <v>26</v>
      </c>
      <c r="Y2074" s="85">
        <f t="shared" si="272"/>
        <v>40</v>
      </c>
      <c r="Z2074" s="85">
        <f>VLOOKUP(A:A,[1]周转天数!$A$1:$N$65536,14,0)</f>
        <v>30</v>
      </c>
    </row>
    <row r="2075" spans="1:26" ht="15" x14ac:dyDescent="0.25">
      <c r="A2075" s="87" t="s">
        <v>2097</v>
      </c>
      <c r="B2075" s="65" t="s">
        <v>7311</v>
      </c>
      <c r="C2075" s="63" t="s">
        <v>24</v>
      </c>
      <c r="D2075" s="7" t="s">
        <v>22</v>
      </c>
      <c r="E2075" s="7">
        <v>1</v>
      </c>
      <c r="F2075" s="7">
        <v>3</v>
      </c>
      <c r="G2075" s="40" t="s">
        <v>4650</v>
      </c>
      <c r="H2075" s="68">
        <v>0.2</v>
      </c>
      <c r="I2075" s="9">
        <v>10</v>
      </c>
      <c r="J2075" s="10">
        <f t="shared" si="266"/>
        <v>2</v>
      </c>
      <c r="K2075" s="11">
        <v>1</v>
      </c>
      <c r="L2075" s="12">
        <v>2</v>
      </c>
      <c r="M2075" s="54">
        <f t="shared" si="270"/>
        <v>2</v>
      </c>
      <c r="N2075" s="13">
        <f t="shared" si="267"/>
        <v>2.6</v>
      </c>
      <c r="O2075" s="14">
        <f t="shared" si="268"/>
        <v>4</v>
      </c>
      <c r="P2075" s="15"/>
      <c r="Q2075" s="16">
        <v>3</v>
      </c>
      <c r="R2075" s="72">
        <f t="shared" si="265"/>
        <v>1</v>
      </c>
      <c r="S2075" s="19" t="s">
        <v>15</v>
      </c>
      <c r="T2075" s="17">
        <f t="shared" si="269"/>
        <v>0.39999999999999991</v>
      </c>
      <c r="U2075" s="18" t="s">
        <v>15</v>
      </c>
      <c r="V2075" s="83"/>
      <c r="W2075" s="39" t="s">
        <v>5795</v>
      </c>
      <c r="X2075" s="85">
        <f t="shared" si="271"/>
        <v>9.1</v>
      </c>
      <c r="Y2075" s="85">
        <f t="shared" si="272"/>
        <v>14</v>
      </c>
      <c r="Z2075" s="85">
        <f>VLOOKUP(A:A,[1]周转天数!$A$1:$N$65536,14,0)</f>
        <v>10.5</v>
      </c>
    </row>
    <row r="2076" spans="1:26" ht="15" x14ac:dyDescent="0.25">
      <c r="A2076" s="87" t="s">
        <v>2098</v>
      </c>
      <c r="B2076" s="65" t="s">
        <v>7312</v>
      </c>
      <c r="C2076" s="63" t="s">
        <v>20</v>
      </c>
      <c r="D2076" s="7" t="s">
        <v>22</v>
      </c>
      <c r="E2076" s="7">
        <v>1</v>
      </c>
      <c r="F2076" s="7">
        <v>3</v>
      </c>
      <c r="G2076" s="40" t="s">
        <v>4655</v>
      </c>
      <c r="H2076" s="68">
        <v>0.2</v>
      </c>
      <c r="I2076" s="9">
        <v>10</v>
      </c>
      <c r="J2076" s="10">
        <f t="shared" si="266"/>
        <v>2</v>
      </c>
      <c r="K2076" s="11">
        <v>1</v>
      </c>
      <c r="L2076" s="12">
        <v>2</v>
      </c>
      <c r="M2076" s="54">
        <f t="shared" si="270"/>
        <v>2</v>
      </c>
      <c r="N2076" s="13">
        <f t="shared" si="267"/>
        <v>2.6</v>
      </c>
      <c r="O2076" s="14">
        <f t="shared" si="268"/>
        <v>4</v>
      </c>
      <c r="P2076" s="15"/>
      <c r="Q2076" s="16">
        <v>3</v>
      </c>
      <c r="R2076" s="72">
        <f t="shared" si="265"/>
        <v>1</v>
      </c>
      <c r="S2076" s="19" t="s">
        <v>15</v>
      </c>
      <c r="T2076" s="17">
        <f t="shared" si="269"/>
        <v>0.39999999999999991</v>
      </c>
      <c r="U2076" s="18" t="s">
        <v>15</v>
      </c>
      <c r="V2076" s="83"/>
      <c r="W2076" s="39" t="s">
        <v>5992</v>
      </c>
      <c r="X2076" s="85">
        <f t="shared" si="271"/>
        <v>15.600000000000001</v>
      </c>
      <c r="Y2076" s="85">
        <f t="shared" si="272"/>
        <v>24</v>
      </c>
      <c r="Z2076" s="85">
        <f>VLOOKUP(A:A,[1]周转天数!$A$1:$N$65536,14,0)</f>
        <v>18</v>
      </c>
    </row>
    <row r="2077" spans="1:26" ht="15" x14ac:dyDescent="0.25">
      <c r="A2077" s="87" t="s">
        <v>2099</v>
      </c>
      <c r="B2077" s="65" t="s">
        <v>7313</v>
      </c>
      <c r="C2077" s="63" t="s">
        <v>25</v>
      </c>
      <c r="D2077" s="7" t="s">
        <v>22</v>
      </c>
      <c r="E2077" s="7">
        <v>1</v>
      </c>
      <c r="F2077" s="7">
        <v>3</v>
      </c>
      <c r="G2077" s="40" t="s">
        <v>4640</v>
      </c>
      <c r="H2077" s="68">
        <v>0.2</v>
      </c>
      <c r="I2077" s="9">
        <v>10</v>
      </c>
      <c r="J2077" s="10">
        <f t="shared" si="266"/>
        <v>2</v>
      </c>
      <c r="K2077" s="11">
        <v>1</v>
      </c>
      <c r="L2077" s="12">
        <v>2</v>
      </c>
      <c r="M2077" s="54">
        <f t="shared" si="270"/>
        <v>2</v>
      </c>
      <c r="N2077" s="13">
        <f t="shared" si="267"/>
        <v>2.6</v>
      </c>
      <c r="O2077" s="14">
        <f t="shared" si="268"/>
        <v>4</v>
      </c>
      <c r="P2077" s="15"/>
      <c r="Q2077" s="16">
        <v>3</v>
      </c>
      <c r="R2077" s="72">
        <f t="shared" si="265"/>
        <v>1</v>
      </c>
      <c r="S2077" s="19" t="s">
        <v>15</v>
      </c>
      <c r="T2077" s="17">
        <f t="shared" si="269"/>
        <v>0.39999999999999991</v>
      </c>
      <c r="U2077" s="18" t="s">
        <v>15</v>
      </c>
      <c r="V2077" s="83"/>
      <c r="W2077" s="39" t="s">
        <v>5091</v>
      </c>
      <c r="X2077" s="85">
        <f t="shared" si="271"/>
        <v>14.3</v>
      </c>
      <c r="Y2077" s="85">
        <f t="shared" si="272"/>
        <v>22</v>
      </c>
      <c r="Z2077" s="85">
        <f>VLOOKUP(A:A,[1]周转天数!$A$1:$N$65536,14,0)</f>
        <v>16.5</v>
      </c>
    </row>
    <row r="2078" spans="1:26" ht="15" x14ac:dyDescent="0.25">
      <c r="A2078" s="87" t="s">
        <v>2100</v>
      </c>
      <c r="B2078" s="65" t="s">
        <v>7314</v>
      </c>
      <c r="C2078" s="63" t="s">
        <v>24</v>
      </c>
      <c r="D2078" s="7" t="s">
        <v>22</v>
      </c>
      <c r="E2078" s="7">
        <v>1</v>
      </c>
      <c r="F2078" s="7">
        <v>3</v>
      </c>
      <c r="G2078" s="40" t="s">
        <v>4650</v>
      </c>
      <c r="H2078" s="68">
        <v>0.2</v>
      </c>
      <c r="I2078" s="9">
        <v>10</v>
      </c>
      <c r="J2078" s="10">
        <f t="shared" si="266"/>
        <v>2</v>
      </c>
      <c r="K2078" s="11">
        <v>1</v>
      </c>
      <c r="L2078" s="12">
        <v>2</v>
      </c>
      <c r="M2078" s="54">
        <f t="shared" si="270"/>
        <v>2</v>
      </c>
      <c r="N2078" s="13">
        <f t="shared" si="267"/>
        <v>2.6</v>
      </c>
      <c r="O2078" s="14">
        <f t="shared" si="268"/>
        <v>4</v>
      </c>
      <c r="P2078" s="15"/>
      <c r="Q2078" s="16">
        <v>3</v>
      </c>
      <c r="R2078" s="72">
        <f t="shared" si="265"/>
        <v>1</v>
      </c>
      <c r="S2078" s="19" t="s">
        <v>15</v>
      </c>
      <c r="T2078" s="17">
        <f t="shared" si="269"/>
        <v>0.39999999999999991</v>
      </c>
      <c r="U2078" s="18" t="s">
        <v>15</v>
      </c>
      <c r="V2078" s="83"/>
      <c r="W2078" s="39" t="s">
        <v>5795</v>
      </c>
      <c r="X2078" s="85">
        <f t="shared" si="271"/>
        <v>9.1</v>
      </c>
      <c r="Y2078" s="85">
        <f t="shared" si="272"/>
        <v>14</v>
      </c>
      <c r="Z2078" s="85">
        <f>VLOOKUP(A:A,[1]周转天数!$A$1:$N$65536,14,0)</f>
        <v>10.5</v>
      </c>
    </row>
    <row r="2079" spans="1:26" ht="15" x14ac:dyDescent="0.25">
      <c r="A2079" s="87" t="s">
        <v>2101</v>
      </c>
      <c r="B2079" s="65" t="s">
        <v>7315</v>
      </c>
      <c r="C2079" s="63" t="s">
        <v>24</v>
      </c>
      <c r="D2079" s="7" t="s">
        <v>22</v>
      </c>
      <c r="E2079" s="7">
        <v>1</v>
      </c>
      <c r="F2079" s="7">
        <v>3</v>
      </c>
      <c r="G2079" s="40" t="s">
        <v>4639</v>
      </c>
      <c r="H2079" s="68">
        <v>0.2</v>
      </c>
      <c r="I2079" s="9">
        <v>10</v>
      </c>
      <c r="J2079" s="10">
        <f t="shared" si="266"/>
        <v>2</v>
      </c>
      <c r="K2079" s="11">
        <v>1</v>
      </c>
      <c r="L2079" s="12">
        <v>2</v>
      </c>
      <c r="M2079" s="54">
        <f t="shared" si="270"/>
        <v>2</v>
      </c>
      <c r="N2079" s="13">
        <f t="shared" si="267"/>
        <v>2.6</v>
      </c>
      <c r="O2079" s="14">
        <f t="shared" si="268"/>
        <v>4</v>
      </c>
      <c r="P2079" s="15"/>
      <c r="Q2079" s="16">
        <v>3</v>
      </c>
      <c r="R2079" s="72">
        <f t="shared" si="265"/>
        <v>1</v>
      </c>
      <c r="S2079" s="19" t="s">
        <v>15</v>
      </c>
      <c r="T2079" s="17">
        <f t="shared" si="269"/>
        <v>0.39999999999999991</v>
      </c>
      <c r="U2079" s="18" t="s">
        <v>15</v>
      </c>
      <c r="V2079" s="83"/>
      <c r="W2079" s="39" t="s">
        <v>5795</v>
      </c>
      <c r="X2079" s="85">
        <f t="shared" si="271"/>
        <v>10.4</v>
      </c>
      <c r="Y2079" s="85">
        <f t="shared" si="272"/>
        <v>16</v>
      </c>
      <c r="Z2079" s="85">
        <f>VLOOKUP(A:A,[1]周转天数!$A$1:$N$65536,14,0)</f>
        <v>12</v>
      </c>
    </row>
    <row r="2080" spans="1:26" ht="15" x14ac:dyDescent="0.25">
      <c r="A2080" s="87" t="s">
        <v>2102</v>
      </c>
      <c r="B2080" s="65" t="s">
        <v>7316</v>
      </c>
      <c r="C2080" s="63" t="s">
        <v>24</v>
      </c>
      <c r="D2080" s="7" t="s">
        <v>22</v>
      </c>
      <c r="E2080" s="7">
        <v>1</v>
      </c>
      <c r="F2080" s="7">
        <v>3</v>
      </c>
      <c r="G2080" s="40" t="s">
        <v>4639</v>
      </c>
      <c r="H2080" s="68">
        <v>0.2</v>
      </c>
      <c r="I2080" s="9">
        <v>10</v>
      </c>
      <c r="J2080" s="10">
        <f t="shared" si="266"/>
        <v>2</v>
      </c>
      <c r="K2080" s="11">
        <v>1</v>
      </c>
      <c r="L2080" s="12">
        <v>2</v>
      </c>
      <c r="M2080" s="54">
        <f t="shared" si="270"/>
        <v>2</v>
      </c>
      <c r="N2080" s="13">
        <f t="shared" si="267"/>
        <v>2.6</v>
      </c>
      <c r="O2080" s="14">
        <f t="shared" si="268"/>
        <v>4</v>
      </c>
      <c r="P2080" s="15"/>
      <c r="Q2080" s="16">
        <v>3</v>
      </c>
      <c r="R2080" s="72">
        <f t="shared" si="265"/>
        <v>1</v>
      </c>
      <c r="S2080" s="19" t="s">
        <v>15</v>
      </c>
      <c r="T2080" s="17">
        <f t="shared" si="269"/>
        <v>0.39999999999999991</v>
      </c>
      <c r="U2080" s="18" t="s">
        <v>15</v>
      </c>
      <c r="V2080" s="83"/>
      <c r="W2080" s="39" t="s">
        <v>5795</v>
      </c>
      <c r="X2080" s="85">
        <f t="shared" si="271"/>
        <v>10.4</v>
      </c>
      <c r="Y2080" s="85">
        <f t="shared" si="272"/>
        <v>16</v>
      </c>
      <c r="Z2080" s="85">
        <f>VLOOKUP(A:A,[1]周转天数!$A$1:$N$65536,14,0)</f>
        <v>12</v>
      </c>
    </row>
    <row r="2081" spans="1:26" ht="15" x14ac:dyDescent="0.25">
      <c r="A2081" s="87" t="s">
        <v>2103</v>
      </c>
      <c r="B2081" s="65" t="s">
        <v>7317</v>
      </c>
      <c r="C2081" s="63" t="s">
        <v>24</v>
      </c>
      <c r="D2081" s="7" t="s">
        <v>22</v>
      </c>
      <c r="E2081" s="7">
        <v>1</v>
      </c>
      <c r="F2081" s="7">
        <v>3</v>
      </c>
      <c r="G2081" s="40" t="s">
        <v>4647</v>
      </c>
      <c r="H2081" s="68">
        <v>0.2</v>
      </c>
      <c r="I2081" s="9">
        <v>10</v>
      </c>
      <c r="J2081" s="10">
        <f t="shared" si="266"/>
        <v>2</v>
      </c>
      <c r="K2081" s="11">
        <v>1</v>
      </c>
      <c r="L2081" s="12">
        <v>2</v>
      </c>
      <c r="M2081" s="54">
        <f t="shared" si="270"/>
        <v>2</v>
      </c>
      <c r="N2081" s="13">
        <f t="shared" si="267"/>
        <v>2.6</v>
      </c>
      <c r="O2081" s="14">
        <f t="shared" si="268"/>
        <v>4</v>
      </c>
      <c r="P2081" s="15"/>
      <c r="Q2081" s="16">
        <v>3</v>
      </c>
      <c r="R2081" s="72">
        <f t="shared" si="265"/>
        <v>1</v>
      </c>
      <c r="S2081" s="19" t="s">
        <v>15</v>
      </c>
      <c r="T2081" s="17">
        <f t="shared" si="269"/>
        <v>0.39999999999999991</v>
      </c>
      <c r="U2081" s="18" t="s">
        <v>15</v>
      </c>
      <c r="V2081" s="83"/>
      <c r="W2081" s="39" t="s">
        <v>7032</v>
      </c>
      <c r="X2081" s="85">
        <f t="shared" si="271"/>
        <v>19.5</v>
      </c>
      <c r="Y2081" s="85">
        <f t="shared" si="272"/>
        <v>30</v>
      </c>
      <c r="Z2081" s="85">
        <f>VLOOKUP(A:A,[1]周转天数!$A$1:$N$65536,14,0)</f>
        <v>22.5</v>
      </c>
    </row>
    <row r="2082" spans="1:26" ht="15" x14ac:dyDescent="0.25">
      <c r="A2082" s="87" t="s">
        <v>2104</v>
      </c>
      <c r="B2082" s="65" t="s">
        <v>7318</v>
      </c>
      <c r="C2082" s="63" t="s">
        <v>25</v>
      </c>
      <c r="D2082" s="7" t="s">
        <v>22</v>
      </c>
      <c r="E2082" s="7">
        <v>1</v>
      </c>
      <c r="F2082" s="7">
        <v>3</v>
      </c>
      <c r="G2082" s="40" t="s">
        <v>4733</v>
      </c>
      <c r="H2082" s="68">
        <v>0.2</v>
      </c>
      <c r="I2082" s="9">
        <v>10</v>
      </c>
      <c r="J2082" s="10">
        <f t="shared" si="266"/>
        <v>2</v>
      </c>
      <c r="K2082" s="11">
        <v>1</v>
      </c>
      <c r="L2082" s="12">
        <v>2</v>
      </c>
      <c r="M2082" s="54">
        <f t="shared" si="270"/>
        <v>2</v>
      </c>
      <c r="N2082" s="13">
        <f t="shared" si="267"/>
        <v>2.6</v>
      </c>
      <c r="O2082" s="14">
        <f t="shared" si="268"/>
        <v>4</v>
      </c>
      <c r="P2082" s="15"/>
      <c r="Q2082" s="16">
        <v>3</v>
      </c>
      <c r="R2082" s="72">
        <f t="shared" si="265"/>
        <v>1</v>
      </c>
      <c r="S2082" s="19" t="s">
        <v>15</v>
      </c>
      <c r="T2082" s="17">
        <f t="shared" si="269"/>
        <v>0.39999999999999991</v>
      </c>
      <c r="U2082" s="18" t="s">
        <v>15</v>
      </c>
      <c r="V2082" s="83"/>
      <c r="W2082" s="39" t="s">
        <v>5320</v>
      </c>
      <c r="X2082" s="85">
        <f t="shared" si="271"/>
        <v>23.14</v>
      </c>
      <c r="Y2082" s="85">
        <f t="shared" si="272"/>
        <v>35.6</v>
      </c>
      <c r="Z2082" s="85">
        <f>VLOOKUP(A:A,[1]周转天数!$A$1:$N$65536,14,0)</f>
        <v>26.700000000000003</v>
      </c>
    </row>
    <row r="2083" spans="1:26" ht="15" x14ac:dyDescent="0.25">
      <c r="A2083" s="87" t="s">
        <v>2105</v>
      </c>
      <c r="B2083" s="65" t="s">
        <v>7319</v>
      </c>
      <c r="C2083" s="63" t="s">
        <v>20</v>
      </c>
      <c r="D2083" s="7" t="s">
        <v>22</v>
      </c>
      <c r="E2083" s="7">
        <v>1</v>
      </c>
      <c r="F2083" s="7">
        <v>3</v>
      </c>
      <c r="G2083" s="40" t="s">
        <v>4667</v>
      </c>
      <c r="H2083" s="68">
        <v>0.2</v>
      </c>
      <c r="I2083" s="9">
        <v>10</v>
      </c>
      <c r="J2083" s="10">
        <f t="shared" si="266"/>
        <v>2</v>
      </c>
      <c r="K2083" s="11">
        <v>1</v>
      </c>
      <c r="L2083" s="12">
        <v>2</v>
      </c>
      <c r="M2083" s="54">
        <f t="shared" si="270"/>
        <v>2</v>
      </c>
      <c r="N2083" s="13">
        <f t="shared" si="267"/>
        <v>2.6</v>
      </c>
      <c r="O2083" s="14">
        <f t="shared" si="268"/>
        <v>4</v>
      </c>
      <c r="P2083" s="15"/>
      <c r="Q2083" s="16">
        <v>3</v>
      </c>
      <c r="R2083" s="72">
        <f t="shared" si="265"/>
        <v>1</v>
      </c>
      <c r="S2083" s="19" t="s">
        <v>15</v>
      </c>
      <c r="T2083" s="17">
        <f t="shared" si="269"/>
        <v>0.39999999999999991</v>
      </c>
      <c r="U2083" s="18" t="s">
        <v>15</v>
      </c>
      <c r="V2083" s="83"/>
      <c r="W2083" s="39" t="s">
        <v>6131</v>
      </c>
      <c r="X2083" s="85">
        <f t="shared" si="271"/>
        <v>20.8</v>
      </c>
      <c r="Y2083" s="85">
        <f t="shared" si="272"/>
        <v>32</v>
      </c>
      <c r="Z2083" s="85">
        <f>VLOOKUP(A:A,[1]周转天数!$A$1:$N$65536,14,0)</f>
        <v>24</v>
      </c>
    </row>
    <row r="2084" spans="1:26" ht="15" x14ac:dyDescent="0.25">
      <c r="A2084" s="87" t="s">
        <v>2106</v>
      </c>
      <c r="B2084" s="65" t="s">
        <v>7320</v>
      </c>
      <c r="C2084" s="63" t="s">
        <v>24</v>
      </c>
      <c r="D2084" s="7" t="s">
        <v>22</v>
      </c>
      <c r="E2084" s="7">
        <v>1</v>
      </c>
      <c r="F2084" s="7">
        <v>3</v>
      </c>
      <c r="G2084" s="40" t="s">
        <v>4655</v>
      </c>
      <c r="H2084" s="68">
        <v>0.2</v>
      </c>
      <c r="I2084" s="9">
        <v>10</v>
      </c>
      <c r="J2084" s="10">
        <f t="shared" si="266"/>
        <v>2</v>
      </c>
      <c r="K2084" s="11">
        <v>1</v>
      </c>
      <c r="L2084" s="12">
        <v>2</v>
      </c>
      <c r="M2084" s="54">
        <f t="shared" si="270"/>
        <v>2</v>
      </c>
      <c r="N2084" s="13">
        <f t="shared" si="267"/>
        <v>2.6</v>
      </c>
      <c r="O2084" s="14">
        <f t="shared" si="268"/>
        <v>4</v>
      </c>
      <c r="P2084" s="15"/>
      <c r="Q2084" s="16">
        <v>3</v>
      </c>
      <c r="R2084" s="72">
        <f t="shared" si="265"/>
        <v>1</v>
      </c>
      <c r="S2084" s="19" t="s">
        <v>15</v>
      </c>
      <c r="T2084" s="17">
        <f t="shared" si="269"/>
        <v>0.39999999999999991</v>
      </c>
      <c r="U2084" s="18" t="s">
        <v>15</v>
      </c>
      <c r="V2084" s="83"/>
      <c r="W2084" s="39" t="s">
        <v>5161</v>
      </c>
      <c r="X2084" s="85">
        <f t="shared" si="271"/>
        <v>15.600000000000001</v>
      </c>
      <c r="Y2084" s="85">
        <f t="shared" si="272"/>
        <v>24</v>
      </c>
      <c r="Z2084" s="85">
        <f>VLOOKUP(A:A,[1]周转天数!$A$1:$N$65536,14,0)</f>
        <v>18</v>
      </c>
    </row>
    <row r="2085" spans="1:26" ht="15" x14ac:dyDescent="0.25">
      <c r="A2085" s="87" t="s">
        <v>2107</v>
      </c>
      <c r="B2085" s="65" t="s">
        <v>6495</v>
      </c>
      <c r="C2085" s="63" t="s">
        <v>24</v>
      </c>
      <c r="D2085" s="7" t="s">
        <v>22</v>
      </c>
      <c r="E2085" s="7">
        <v>1</v>
      </c>
      <c r="F2085" s="7">
        <v>3</v>
      </c>
      <c r="G2085" s="40" t="s">
        <v>4640</v>
      </c>
      <c r="H2085" s="68">
        <v>0.2</v>
      </c>
      <c r="I2085" s="9">
        <v>10</v>
      </c>
      <c r="J2085" s="10">
        <f t="shared" si="266"/>
        <v>2</v>
      </c>
      <c r="K2085" s="11">
        <v>1</v>
      </c>
      <c r="L2085" s="12">
        <v>2</v>
      </c>
      <c r="M2085" s="54">
        <f t="shared" si="270"/>
        <v>2</v>
      </c>
      <c r="N2085" s="13">
        <f t="shared" si="267"/>
        <v>2.6</v>
      </c>
      <c r="O2085" s="14">
        <f t="shared" si="268"/>
        <v>4</v>
      </c>
      <c r="P2085" s="15"/>
      <c r="Q2085" s="16">
        <v>3</v>
      </c>
      <c r="R2085" s="72">
        <f t="shared" si="265"/>
        <v>1</v>
      </c>
      <c r="S2085" s="19" t="s">
        <v>15</v>
      </c>
      <c r="T2085" s="17">
        <f t="shared" si="269"/>
        <v>0.39999999999999991</v>
      </c>
      <c r="U2085" s="18" t="s">
        <v>15</v>
      </c>
      <c r="V2085" s="83"/>
      <c r="W2085" s="39" t="s">
        <v>5315</v>
      </c>
      <c r="X2085" s="85">
        <f t="shared" si="271"/>
        <v>14.3</v>
      </c>
      <c r="Y2085" s="85">
        <f t="shared" si="272"/>
        <v>22</v>
      </c>
      <c r="Z2085" s="85">
        <f>VLOOKUP(A:A,[1]周转天数!$A$1:$N$65536,14,0)</f>
        <v>16.5</v>
      </c>
    </row>
    <row r="2086" spans="1:26" ht="15" x14ac:dyDescent="0.25">
      <c r="A2086" s="87" t="s">
        <v>2108</v>
      </c>
      <c r="B2086" s="65" t="s">
        <v>6494</v>
      </c>
      <c r="C2086" s="63" t="s">
        <v>24</v>
      </c>
      <c r="D2086" s="7" t="s">
        <v>22</v>
      </c>
      <c r="E2086" s="7">
        <v>1</v>
      </c>
      <c r="F2086" s="7">
        <v>3</v>
      </c>
      <c r="G2086" s="40" t="s">
        <v>4640</v>
      </c>
      <c r="H2086" s="68">
        <v>0.2</v>
      </c>
      <c r="I2086" s="9">
        <v>10</v>
      </c>
      <c r="J2086" s="10">
        <f t="shared" si="266"/>
        <v>2</v>
      </c>
      <c r="K2086" s="11">
        <v>1</v>
      </c>
      <c r="L2086" s="12">
        <v>2</v>
      </c>
      <c r="M2086" s="54">
        <f t="shared" si="270"/>
        <v>2</v>
      </c>
      <c r="N2086" s="13">
        <f t="shared" si="267"/>
        <v>2.6</v>
      </c>
      <c r="O2086" s="14">
        <f t="shared" si="268"/>
        <v>4</v>
      </c>
      <c r="P2086" s="15"/>
      <c r="Q2086" s="16">
        <v>3</v>
      </c>
      <c r="R2086" s="72">
        <f t="shared" si="265"/>
        <v>1</v>
      </c>
      <c r="S2086" s="19" t="s">
        <v>15</v>
      </c>
      <c r="T2086" s="17">
        <f t="shared" si="269"/>
        <v>0.39999999999999991</v>
      </c>
      <c r="U2086" s="18" t="s">
        <v>15</v>
      </c>
      <c r="V2086" s="83"/>
      <c r="W2086" s="39" t="s">
        <v>5315</v>
      </c>
      <c r="X2086" s="85">
        <f t="shared" si="271"/>
        <v>14.3</v>
      </c>
      <c r="Y2086" s="85">
        <f t="shared" si="272"/>
        <v>22</v>
      </c>
      <c r="Z2086" s="85">
        <f>VLOOKUP(A:A,[1]周转天数!$A$1:$N$65536,14,0)</f>
        <v>16.5</v>
      </c>
    </row>
    <row r="2087" spans="1:26" ht="15" x14ac:dyDescent="0.25">
      <c r="A2087" s="87" t="s">
        <v>2109</v>
      </c>
      <c r="B2087" s="65" t="s">
        <v>7321</v>
      </c>
      <c r="C2087" s="63" t="s">
        <v>24</v>
      </c>
      <c r="D2087" s="7" t="s">
        <v>22</v>
      </c>
      <c r="E2087" s="7">
        <v>1</v>
      </c>
      <c r="F2087" s="7">
        <v>3</v>
      </c>
      <c r="G2087" s="40" t="s">
        <v>4633</v>
      </c>
      <c r="H2087" s="68">
        <v>0.2</v>
      </c>
      <c r="I2087" s="9">
        <v>10</v>
      </c>
      <c r="J2087" s="10">
        <f t="shared" si="266"/>
        <v>2</v>
      </c>
      <c r="K2087" s="11">
        <v>1</v>
      </c>
      <c r="L2087" s="12">
        <v>2</v>
      </c>
      <c r="M2087" s="54">
        <f t="shared" si="270"/>
        <v>2</v>
      </c>
      <c r="N2087" s="13">
        <f t="shared" si="267"/>
        <v>2.6</v>
      </c>
      <c r="O2087" s="14">
        <f t="shared" si="268"/>
        <v>4</v>
      </c>
      <c r="P2087" s="15"/>
      <c r="Q2087" s="16">
        <v>3</v>
      </c>
      <c r="R2087" s="72">
        <f t="shared" si="265"/>
        <v>1</v>
      </c>
      <c r="S2087" s="19" t="s">
        <v>15</v>
      </c>
      <c r="T2087" s="17">
        <f t="shared" si="269"/>
        <v>0.39999999999999991</v>
      </c>
      <c r="U2087" s="18" t="s">
        <v>15</v>
      </c>
      <c r="V2087" s="83"/>
      <c r="W2087" s="39" t="s">
        <v>5320</v>
      </c>
      <c r="X2087" s="85">
        <f t="shared" si="271"/>
        <v>6.5</v>
      </c>
      <c r="Y2087" s="85">
        <f t="shared" si="272"/>
        <v>10</v>
      </c>
      <c r="Z2087" s="85">
        <f>VLOOKUP(A:A,[1]周转天数!$A$1:$N$65536,14,0)</f>
        <v>7.5</v>
      </c>
    </row>
    <row r="2088" spans="1:26" ht="15" x14ac:dyDescent="0.25">
      <c r="A2088" s="87" t="s">
        <v>2110</v>
      </c>
      <c r="B2088" s="65" t="s">
        <v>7322</v>
      </c>
      <c r="C2088" s="63" t="s">
        <v>24</v>
      </c>
      <c r="D2088" s="7" t="s">
        <v>22</v>
      </c>
      <c r="E2088" s="7">
        <v>1</v>
      </c>
      <c r="F2088" s="7">
        <v>3</v>
      </c>
      <c r="G2088" s="40" t="s">
        <v>4645</v>
      </c>
      <c r="H2088" s="68">
        <v>0.2</v>
      </c>
      <c r="I2088" s="9">
        <v>10</v>
      </c>
      <c r="J2088" s="10">
        <f t="shared" si="266"/>
        <v>2</v>
      </c>
      <c r="K2088" s="11">
        <v>1</v>
      </c>
      <c r="L2088" s="12">
        <v>2</v>
      </c>
      <c r="M2088" s="54">
        <f t="shared" si="270"/>
        <v>2</v>
      </c>
      <c r="N2088" s="13">
        <f t="shared" si="267"/>
        <v>2.6</v>
      </c>
      <c r="O2088" s="14">
        <f t="shared" si="268"/>
        <v>4</v>
      </c>
      <c r="P2088" s="15"/>
      <c r="Q2088" s="16">
        <v>3</v>
      </c>
      <c r="R2088" s="72">
        <f t="shared" si="265"/>
        <v>1</v>
      </c>
      <c r="S2088" s="19" t="s">
        <v>15</v>
      </c>
      <c r="T2088" s="17">
        <f t="shared" si="269"/>
        <v>0.39999999999999991</v>
      </c>
      <c r="U2088" s="18" t="s">
        <v>15</v>
      </c>
      <c r="V2088" s="83"/>
      <c r="W2088" s="39" t="s">
        <v>5379</v>
      </c>
      <c r="X2088" s="85">
        <f t="shared" si="271"/>
        <v>13</v>
      </c>
      <c r="Y2088" s="85">
        <f t="shared" si="272"/>
        <v>20</v>
      </c>
      <c r="Z2088" s="85">
        <f>VLOOKUP(A:A,[1]周转天数!$A$1:$N$65536,14,0)</f>
        <v>15</v>
      </c>
    </row>
    <row r="2089" spans="1:26" ht="15" x14ac:dyDescent="0.25">
      <c r="A2089" s="87" t="s">
        <v>2111</v>
      </c>
      <c r="B2089" s="65" t="s">
        <v>7323</v>
      </c>
      <c r="C2089" s="63" t="s">
        <v>24</v>
      </c>
      <c r="D2089" s="7" t="s">
        <v>22</v>
      </c>
      <c r="E2089" s="7">
        <v>1</v>
      </c>
      <c r="F2089" s="7">
        <v>3</v>
      </c>
      <c r="G2089" s="40" t="s">
        <v>4655</v>
      </c>
      <c r="H2089" s="68">
        <v>0.2</v>
      </c>
      <c r="I2089" s="9">
        <v>10</v>
      </c>
      <c r="J2089" s="10">
        <f t="shared" si="266"/>
        <v>2</v>
      </c>
      <c r="K2089" s="11">
        <v>1</v>
      </c>
      <c r="L2089" s="12">
        <v>2</v>
      </c>
      <c r="M2089" s="54">
        <f t="shared" si="270"/>
        <v>2</v>
      </c>
      <c r="N2089" s="13">
        <f t="shared" si="267"/>
        <v>2.6</v>
      </c>
      <c r="O2089" s="14">
        <f t="shared" si="268"/>
        <v>4</v>
      </c>
      <c r="P2089" s="15"/>
      <c r="Q2089" s="16">
        <v>3</v>
      </c>
      <c r="R2089" s="72">
        <f t="shared" si="265"/>
        <v>1</v>
      </c>
      <c r="S2089" s="19" t="s">
        <v>15</v>
      </c>
      <c r="T2089" s="17">
        <f t="shared" si="269"/>
        <v>0.39999999999999991</v>
      </c>
      <c r="U2089" s="18" t="s">
        <v>15</v>
      </c>
      <c r="V2089" s="83"/>
      <c r="W2089" s="39" t="s">
        <v>5161</v>
      </c>
      <c r="X2089" s="85">
        <f t="shared" si="271"/>
        <v>15.600000000000001</v>
      </c>
      <c r="Y2089" s="85">
        <f t="shared" si="272"/>
        <v>24</v>
      </c>
      <c r="Z2089" s="85">
        <f>VLOOKUP(A:A,[1]周转天数!$A$1:$N$65536,14,0)</f>
        <v>18</v>
      </c>
    </row>
    <row r="2090" spans="1:26" ht="15" x14ac:dyDescent="0.25">
      <c r="A2090" s="87" t="s">
        <v>2112</v>
      </c>
      <c r="B2090" s="65" t="s">
        <v>7324</v>
      </c>
      <c r="C2090" s="63" t="s">
        <v>24</v>
      </c>
      <c r="D2090" s="7" t="s">
        <v>22</v>
      </c>
      <c r="E2090" s="7">
        <v>1</v>
      </c>
      <c r="F2090" s="7">
        <v>3</v>
      </c>
      <c r="G2090" s="40" t="s">
        <v>4655</v>
      </c>
      <c r="H2090" s="68">
        <v>0.2</v>
      </c>
      <c r="I2090" s="9">
        <v>10</v>
      </c>
      <c r="J2090" s="10">
        <f t="shared" si="266"/>
        <v>2</v>
      </c>
      <c r="K2090" s="11">
        <v>1</v>
      </c>
      <c r="L2090" s="12">
        <v>2</v>
      </c>
      <c r="M2090" s="54">
        <f t="shared" si="270"/>
        <v>2</v>
      </c>
      <c r="N2090" s="13">
        <f t="shared" si="267"/>
        <v>2.6</v>
      </c>
      <c r="O2090" s="14">
        <f t="shared" si="268"/>
        <v>4</v>
      </c>
      <c r="P2090" s="15"/>
      <c r="Q2090" s="16">
        <v>3</v>
      </c>
      <c r="R2090" s="72">
        <f t="shared" si="265"/>
        <v>1</v>
      </c>
      <c r="S2090" s="19" t="s">
        <v>15</v>
      </c>
      <c r="T2090" s="17">
        <f t="shared" si="269"/>
        <v>0.39999999999999991</v>
      </c>
      <c r="U2090" s="18" t="s">
        <v>15</v>
      </c>
      <c r="V2090" s="83"/>
      <c r="W2090" s="39" t="s">
        <v>5148</v>
      </c>
      <c r="X2090" s="85">
        <f t="shared" si="271"/>
        <v>15.600000000000001</v>
      </c>
      <c r="Y2090" s="85">
        <f t="shared" si="272"/>
        <v>24</v>
      </c>
      <c r="Z2090" s="85">
        <f>VLOOKUP(A:A,[1]周转天数!$A$1:$N$65536,14,0)</f>
        <v>18</v>
      </c>
    </row>
    <row r="2091" spans="1:26" ht="15" x14ac:dyDescent="0.25">
      <c r="A2091" s="87" t="s">
        <v>2113</v>
      </c>
      <c r="B2091" s="65" t="s">
        <v>7325</v>
      </c>
      <c r="C2091" s="63" t="s">
        <v>24</v>
      </c>
      <c r="D2091" s="7" t="s">
        <v>22</v>
      </c>
      <c r="E2091" s="7">
        <v>1</v>
      </c>
      <c r="F2091" s="7">
        <v>3</v>
      </c>
      <c r="G2091" s="40" t="s">
        <v>4655</v>
      </c>
      <c r="H2091" s="68">
        <v>0.2</v>
      </c>
      <c r="I2091" s="9">
        <v>10</v>
      </c>
      <c r="J2091" s="10">
        <f t="shared" si="266"/>
        <v>2</v>
      </c>
      <c r="K2091" s="11">
        <v>1</v>
      </c>
      <c r="L2091" s="12">
        <v>2</v>
      </c>
      <c r="M2091" s="54">
        <f t="shared" si="270"/>
        <v>2</v>
      </c>
      <c r="N2091" s="13">
        <f t="shared" si="267"/>
        <v>2.6</v>
      </c>
      <c r="O2091" s="14">
        <f t="shared" si="268"/>
        <v>4</v>
      </c>
      <c r="P2091" s="15"/>
      <c r="Q2091" s="16">
        <v>3</v>
      </c>
      <c r="R2091" s="72">
        <f t="shared" si="265"/>
        <v>1</v>
      </c>
      <c r="S2091" s="19" t="s">
        <v>15</v>
      </c>
      <c r="T2091" s="17">
        <f t="shared" si="269"/>
        <v>0.39999999999999991</v>
      </c>
      <c r="U2091" s="18" t="s">
        <v>15</v>
      </c>
      <c r="V2091" s="83"/>
      <c r="W2091" s="39" t="s">
        <v>5148</v>
      </c>
      <c r="X2091" s="85">
        <f t="shared" si="271"/>
        <v>15.600000000000001</v>
      </c>
      <c r="Y2091" s="85">
        <f t="shared" si="272"/>
        <v>24</v>
      </c>
      <c r="Z2091" s="85">
        <f>VLOOKUP(A:A,[1]周转天数!$A$1:$N$65536,14,0)</f>
        <v>18</v>
      </c>
    </row>
    <row r="2092" spans="1:26" ht="15" x14ac:dyDescent="0.25">
      <c r="A2092" s="87" t="s">
        <v>2114</v>
      </c>
      <c r="B2092" s="65" t="s">
        <v>7326</v>
      </c>
      <c r="C2092" s="63" t="s">
        <v>24</v>
      </c>
      <c r="D2092" s="7" t="s">
        <v>22</v>
      </c>
      <c r="E2092" s="7">
        <v>1</v>
      </c>
      <c r="F2092" s="7">
        <v>3</v>
      </c>
      <c r="G2092" s="40" t="s">
        <v>4733</v>
      </c>
      <c r="H2092" s="68">
        <v>0.2</v>
      </c>
      <c r="I2092" s="9">
        <v>10</v>
      </c>
      <c r="J2092" s="10">
        <f t="shared" si="266"/>
        <v>2</v>
      </c>
      <c r="K2092" s="11">
        <v>1</v>
      </c>
      <c r="L2092" s="12">
        <v>2</v>
      </c>
      <c r="M2092" s="54">
        <f t="shared" si="270"/>
        <v>2</v>
      </c>
      <c r="N2092" s="13">
        <f t="shared" si="267"/>
        <v>2.6</v>
      </c>
      <c r="O2092" s="14">
        <f t="shared" si="268"/>
        <v>4</v>
      </c>
      <c r="P2092" s="15"/>
      <c r="Q2092" s="16">
        <v>3</v>
      </c>
      <c r="R2092" s="72">
        <f t="shared" si="265"/>
        <v>1</v>
      </c>
      <c r="S2092" s="19" t="s">
        <v>15</v>
      </c>
      <c r="T2092" s="17">
        <f t="shared" si="269"/>
        <v>0.39999999999999991</v>
      </c>
      <c r="U2092" s="18" t="s">
        <v>15</v>
      </c>
      <c r="V2092" s="83"/>
      <c r="W2092" s="39" t="s">
        <v>5802</v>
      </c>
      <c r="X2092" s="85">
        <f t="shared" si="271"/>
        <v>23.14</v>
      </c>
      <c r="Y2092" s="85">
        <f t="shared" si="272"/>
        <v>35.6</v>
      </c>
      <c r="Z2092" s="85">
        <f>VLOOKUP(A:A,[1]周转天数!$A$1:$N$65536,14,0)</f>
        <v>26.700000000000003</v>
      </c>
    </row>
    <row r="2093" spans="1:26" ht="15" x14ac:dyDescent="0.25">
      <c r="A2093" s="87" t="s">
        <v>2115</v>
      </c>
      <c r="B2093" s="65" t="s">
        <v>7327</v>
      </c>
      <c r="C2093" s="63" t="s">
        <v>24</v>
      </c>
      <c r="D2093" s="7" t="s">
        <v>22</v>
      </c>
      <c r="E2093" s="7">
        <v>1</v>
      </c>
      <c r="F2093" s="7">
        <v>3</v>
      </c>
      <c r="G2093" s="40" t="s">
        <v>4647</v>
      </c>
      <c r="H2093" s="68">
        <v>0.2</v>
      </c>
      <c r="I2093" s="9">
        <v>10</v>
      </c>
      <c r="J2093" s="10">
        <f t="shared" si="266"/>
        <v>2</v>
      </c>
      <c r="K2093" s="11">
        <v>1</v>
      </c>
      <c r="L2093" s="12">
        <v>2</v>
      </c>
      <c r="M2093" s="54">
        <f t="shared" si="270"/>
        <v>2</v>
      </c>
      <c r="N2093" s="13">
        <f t="shared" si="267"/>
        <v>2.6</v>
      </c>
      <c r="O2093" s="14">
        <f t="shared" si="268"/>
        <v>4</v>
      </c>
      <c r="P2093" s="15"/>
      <c r="Q2093" s="16">
        <v>3</v>
      </c>
      <c r="R2093" s="72">
        <f t="shared" si="265"/>
        <v>1</v>
      </c>
      <c r="S2093" s="19" t="s">
        <v>15</v>
      </c>
      <c r="T2093" s="17">
        <f t="shared" si="269"/>
        <v>0.39999999999999991</v>
      </c>
      <c r="U2093" s="18" t="s">
        <v>15</v>
      </c>
      <c r="V2093" s="83"/>
      <c r="W2093" s="39" t="s">
        <v>5148</v>
      </c>
      <c r="X2093" s="85">
        <f t="shared" si="271"/>
        <v>19.5</v>
      </c>
      <c r="Y2093" s="85">
        <f t="shared" si="272"/>
        <v>30</v>
      </c>
      <c r="Z2093" s="85">
        <f>VLOOKUP(A:A,[1]周转天数!$A$1:$N$65536,14,0)</f>
        <v>22.5</v>
      </c>
    </row>
    <row r="2094" spans="1:26" ht="15" x14ac:dyDescent="0.25">
      <c r="A2094" s="87" t="s">
        <v>2116</v>
      </c>
      <c r="B2094" s="65" t="s">
        <v>7328</v>
      </c>
      <c r="C2094" s="63" t="s">
        <v>24</v>
      </c>
      <c r="D2094" s="7" t="s">
        <v>22</v>
      </c>
      <c r="E2094" s="7">
        <v>1</v>
      </c>
      <c r="F2094" s="7">
        <v>3</v>
      </c>
      <c r="G2094" s="40" t="s">
        <v>4647</v>
      </c>
      <c r="H2094" s="68">
        <v>0.2</v>
      </c>
      <c r="I2094" s="9">
        <v>10</v>
      </c>
      <c r="J2094" s="10">
        <f t="shared" si="266"/>
        <v>2</v>
      </c>
      <c r="K2094" s="11">
        <v>1</v>
      </c>
      <c r="L2094" s="12">
        <v>2</v>
      </c>
      <c r="M2094" s="54">
        <f t="shared" si="270"/>
        <v>2</v>
      </c>
      <c r="N2094" s="13">
        <f t="shared" si="267"/>
        <v>2.6</v>
      </c>
      <c r="O2094" s="14">
        <f t="shared" si="268"/>
        <v>4</v>
      </c>
      <c r="P2094" s="15"/>
      <c r="Q2094" s="16">
        <v>3</v>
      </c>
      <c r="R2094" s="72">
        <f t="shared" si="265"/>
        <v>1</v>
      </c>
      <c r="S2094" s="19" t="s">
        <v>15</v>
      </c>
      <c r="T2094" s="17">
        <f t="shared" si="269"/>
        <v>0.39999999999999991</v>
      </c>
      <c r="U2094" s="18" t="s">
        <v>15</v>
      </c>
      <c r="V2094" s="83"/>
      <c r="W2094" s="39" t="s">
        <v>5148</v>
      </c>
      <c r="X2094" s="85">
        <f t="shared" si="271"/>
        <v>19.5</v>
      </c>
      <c r="Y2094" s="85">
        <f t="shared" si="272"/>
        <v>30</v>
      </c>
      <c r="Z2094" s="85">
        <f>VLOOKUP(A:A,[1]周转天数!$A$1:$N$65536,14,0)</f>
        <v>22.5</v>
      </c>
    </row>
    <row r="2095" spans="1:26" ht="15" x14ac:dyDescent="0.25">
      <c r="A2095" s="87" t="s">
        <v>2117</v>
      </c>
      <c r="B2095" s="65" t="s">
        <v>7329</v>
      </c>
      <c r="C2095" s="63" t="s">
        <v>24</v>
      </c>
      <c r="D2095" s="7" t="s">
        <v>22</v>
      </c>
      <c r="E2095" s="7">
        <v>1</v>
      </c>
      <c r="F2095" s="7">
        <v>3</v>
      </c>
      <c r="G2095" s="40" t="s">
        <v>4650</v>
      </c>
      <c r="H2095" s="68">
        <v>0.2</v>
      </c>
      <c r="I2095" s="9">
        <v>10</v>
      </c>
      <c r="J2095" s="10">
        <f t="shared" si="266"/>
        <v>2</v>
      </c>
      <c r="K2095" s="11">
        <v>1</v>
      </c>
      <c r="L2095" s="12">
        <v>2</v>
      </c>
      <c r="M2095" s="54">
        <f t="shared" si="270"/>
        <v>2</v>
      </c>
      <c r="N2095" s="13">
        <f t="shared" si="267"/>
        <v>2.6</v>
      </c>
      <c r="O2095" s="14">
        <f t="shared" si="268"/>
        <v>4</v>
      </c>
      <c r="P2095" s="15"/>
      <c r="Q2095" s="16">
        <v>3</v>
      </c>
      <c r="R2095" s="72">
        <f t="shared" si="265"/>
        <v>1</v>
      </c>
      <c r="S2095" s="19" t="s">
        <v>15</v>
      </c>
      <c r="T2095" s="17">
        <f t="shared" si="269"/>
        <v>0.39999999999999991</v>
      </c>
      <c r="U2095" s="18" t="s">
        <v>15</v>
      </c>
      <c r="V2095" s="83"/>
      <c r="W2095" s="39" t="s">
        <v>5161</v>
      </c>
      <c r="X2095" s="85">
        <f t="shared" si="271"/>
        <v>9.1</v>
      </c>
      <c r="Y2095" s="85">
        <f t="shared" si="272"/>
        <v>14</v>
      </c>
      <c r="Z2095" s="85">
        <f>VLOOKUP(A:A,[1]周转天数!$A$1:$N$65536,14,0)</f>
        <v>10.5</v>
      </c>
    </row>
    <row r="2096" spans="1:26" ht="15" x14ac:dyDescent="0.25">
      <c r="A2096" s="87" t="s">
        <v>2118</v>
      </c>
      <c r="B2096" s="65" t="s">
        <v>7330</v>
      </c>
      <c r="C2096" s="63" t="s">
        <v>24</v>
      </c>
      <c r="D2096" s="7" t="s">
        <v>22</v>
      </c>
      <c r="E2096" s="7">
        <v>1</v>
      </c>
      <c r="F2096" s="7">
        <v>3</v>
      </c>
      <c r="G2096" s="40" t="s">
        <v>4637</v>
      </c>
      <c r="H2096" s="68">
        <v>0.2</v>
      </c>
      <c r="I2096" s="9">
        <v>10</v>
      </c>
      <c r="J2096" s="10">
        <f t="shared" si="266"/>
        <v>2</v>
      </c>
      <c r="K2096" s="11">
        <v>1</v>
      </c>
      <c r="L2096" s="12">
        <v>2</v>
      </c>
      <c r="M2096" s="54">
        <f t="shared" si="270"/>
        <v>2</v>
      </c>
      <c r="N2096" s="13">
        <f t="shared" si="267"/>
        <v>2.6</v>
      </c>
      <c r="O2096" s="14">
        <f t="shared" si="268"/>
        <v>4</v>
      </c>
      <c r="P2096" s="15"/>
      <c r="Q2096" s="16">
        <v>3</v>
      </c>
      <c r="R2096" s="72">
        <f t="shared" ref="R2096:R2159" si="273">O2096-Q2096</f>
        <v>1</v>
      </c>
      <c r="S2096" s="19" t="s">
        <v>15</v>
      </c>
      <c r="T2096" s="17">
        <f t="shared" si="269"/>
        <v>0.39999999999999991</v>
      </c>
      <c r="U2096" s="18" t="s">
        <v>15</v>
      </c>
      <c r="V2096" s="83"/>
      <c r="W2096" s="39" t="s">
        <v>5320</v>
      </c>
      <c r="X2096" s="85">
        <f t="shared" si="271"/>
        <v>5.2</v>
      </c>
      <c r="Y2096" s="85">
        <f t="shared" si="272"/>
        <v>8</v>
      </c>
      <c r="Z2096" s="85">
        <f>VLOOKUP(A:A,[1]周转天数!$A$1:$N$65536,14,0)</f>
        <v>6</v>
      </c>
    </row>
    <row r="2097" spans="1:26" ht="15" x14ac:dyDescent="0.25">
      <c r="A2097" s="87" t="s">
        <v>2119</v>
      </c>
      <c r="B2097" s="65" t="s">
        <v>7331</v>
      </c>
      <c r="C2097" s="63" t="s">
        <v>24</v>
      </c>
      <c r="D2097" s="7" t="s">
        <v>22</v>
      </c>
      <c r="E2097" s="7">
        <v>1</v>
      </c>
      <c r="F2097" s="7">
        <v>3</v>
      </c>
      <c r="G2097" s="40" t="s">
        <v>4686</v>
      </c>
      <c r="H2097" s="68">
        <v>0.2</v>
      </c>
      <c r="I2097" s="9">
        <v>10</v>
      </c>
      <c r="J2097" s="10">
        <f t="shared" si="266"/>
        <v>2</v>
      </c>
      <c r="K2097" s="11">
        <v>1</v>
      </c>
      <c r="L2097" s="12">
        <v>2</v>
      </c>
      <c r="M2097" s="54">
        <f t="shared" si="270"/>
        <v>2</v>
      </c>
      <c r="N2097" s="13">
        <f t="shared" si="267"/>
        <v>2.6</v>
      </c>
      <c r="O2097" s="14">
        <f t="shared" si="268"/>
        <v>4</v>
      </c>
      <c r="P2097" s="15"/>
      <c r="Q2097" s="16">
        <v>3</v>
      </c>
      <c r="R2097" s="72">
        <f t="shared" si="273"/>
        <v>1</v>
      </c>
      <c r="S2097" s="19" t="s">
        <v>15</v>
      </c>
      <c r="T2097" s="17">
        <f t="shared" si="269"/>
        <v>0.39999999999999991</v>
      </c>
      <c r="U2097" s="18" t="s">
        <v>15</v>
      </c>
      <c r="V2097" s="83"/>
      <c r="W2097" s="39" t="s">
        <v>5615</v>
      </c>
      <c r="X2097" s="85">
        <f t="shared" si="271"/>
        <v>35.1</v>
      </c>
      <c r="Y2097" s="85">
        <f t="shared" si="272"/>
        <v>54</v>
      </c>
      <c r="Z2097" s="85">
        <f>VLOOKUP(A:A,[1]周转天数!$A$1:$N$65536,14,0)</f>
        <v>40.5</v>
      </c>
    </row>
    <row r="2098" spans="1:26" ht="15" x14ac:dyDescent="0.25">
      <c r="A2098" s="87" t="s">
        <v>2120</v>
      </c>
      <c r="B2098" s="65" t="s">
        <v>7332</v>
      </c>
      <c r="C2098" s="63" t="s">
        <v>24</v>
      </c>
      <c r="D2098" s="7" t="s">
        <v>22</v>
      </c>
      <c r="E2098" s="7">
        <v>1</v>
      </c>
      <c r="F2098" s="7">
        <v>3</v>
      </c>
      <c r="G2098" s="40" t="s">
        <v>4630</v>
      </c>
      <c r="H2098" s="68">
        <v>0.2</v>
      </c>
      <c r="I2098" s="9">
        <v>10</v>
      </c>
      <c r="J2098" s="10">
        <f t="shared" si="266"/>
        <v>2</v>
      </c>
      <c r="K2098" s="11">
        <v>1</v>
      </c>
      <c r="L2098" s="12">
        <v>2</v>
      </c>
      <c r="M2098" s="54">
        <f t="shared" si="270"/>
        <v>2</v>
      </c>
      <c r="N2098" s="13">
        <f t="shared" si="267"/>
        <v>2.6</v>
      </c>
      <c r="O2098" s="14">
        <f t="shared" si="268"/>
        <v>4</v>
      </c>
      <c r="P2098" s="15"/>
      <c r="Q2098" s="16">
        <v>3</v>
      </c>
      <c r="R2098" s="72">
        <f t="shared" si="273"/>
        <v>1</v>
      </c>
      <c r="S2098" s="19" t="s">
        <v>15</v>
      </c>
      <c r="T2098" s="17">
        <f t="shared" si="269"/>
        <v>0.39999999999999991</v>
      </c>
      <c r="U2098" s="18" t="s">
        <v>15</v>
      </c>
      <c r="V2098" s="83"/>
      <c r="W2098" s="39" t="s">
        <v>5148</v>
      </c>
      <c r="X2098" s="85">
        <f t="shared" si="271"/>
        <v>2.6</v>
      </c>
      <c r="Y2098" s="85">
        <f t="shared" si="272"/>
        <v>4</v>
      </c>
      <c r="Z2098" s="85">
        <f>VLOOKUP(A:A,[1]周转天数!$A$1:$N$65536,14,0)</f>
        <v>3</v>
      </c>
    </row>
    <row r="2099" spans="1:26" ht="15" x14ac:dyDescent="0.25">
      <c r="A2099" s="87" t="s">
        <v>2121</v>
      </c>
      <c r="B2099" s="65" t="s">
        <v>7333</v>
      </c>
      <c r="C2099" s="63" t="s">
        <v>24</v>
      </c>
      <c r="D2099" s="7" t="s">
        <v>22</v>
      </c>
      <c r="E2099" s="7">
        <v>1</v>
      </c>
      <c r="F2099" s="7">
        <v>3</v>
      </c>
      <c r="G2099" s="40" t="s">
        <v>4630</v>
      </c>
      <c r="H2099" s="68">
        <v>0.2</v>
      </c>
      <c r="I2099" s="9">
        <v>10</v>
      </c>
      <c r="J2099" s="10">
        <f t="shared" si="266"/>
        <v>2</v>
      </c>
      <c r="K2099" s="11">
        <v>1</v>
      </c>
      <c r="L2099" s="12">
        <v>2</v>
      </c>
      <c r="M2099" s="54">
        <f t="shared" si="270"/>
        <v>2</v>
      </c>
      <c r="N2099" s="13">
        <f t="shared" si="267"/>
        <v>2.6</v>
      </c>
      <c r="O2099" s="14">
        <f t="shared" si="268"/>
        <v>4</v>
      </c>
      <c r="P2099" s="15"/>
      <c r="Q2099" s="16">
        <v>3</v>
      </c>
      <c r="R2099" s="72">
        <f t="shared" si="273"/>
        <v>1</v>
      </c>
      <c r="S2099" s="19" t="s">
        <v>15</v>
      </c>
      <c r="T2099" s="17">
        <f t="shared" si="269"/>
        <v>0.39999999999999991</v>
      </c>
      <c r="U2099" s="18" t="s">
        <v>15</v>
      </c>
      <c r="V2099" s="83"/>
      <c r="W2099" s="39" t="s">
        <v>5148</v>
      </c>
      <c r="X2099" s="85">
        <f t="shared" si="271"/>
        <v>2.6</v>
      </c>
      <c r="Y2099" s="85">
        <f t="shared" si="272"/>
        <v>4</v>
      </c>
      <c r="Z2099" s="85">
        <f>VLOOKUP(A:A,[1]周转天数!$A$1:$N$65536,14,0)</f>
        <v>3</v>
      </c>
    </row>
    <row r="2100" spans="1:26" ht="15" x14ac:dyDescent="0.25">
      <c r="A2100" s="87" t="s">
        <v>2122</v>
      </c>
      <c r="B2100" s="65" t="s">
        <v>7334</v>
      </c>
      <c r="C2100" s="63" t="s">
        <v>24</v>
      </c>
      <c r="D2100" s="7" t="s">
        <v>22</v>
      </c>
      <c r="E2100" s="7">
        <v>1</v>
      </c>
      <c r="F2100" s="7">
        <v>3</v>
      </c>
      <c r="G2100" s="40" t="s">
        <v>4639</v>
      </c>
      <c r="H2100" s="68">
        <v>0.2</v>
      </c>
      <c r="I2100" s="9">
        <v>10</v>
      </c>
      <c r="J2100" s="10">
        <f t="shared" si="266"/>
        <v>2</v>
      </c>
      <c r="K2100" s="11">
        <v>1</v>
      </c>
      <c r="L2100" s="12">
        <v>2</v>
      </c>
      <c r="M2100" s="54">
        <f t="shared" si="270"/>
        <v>2</v>
      </c>
      <c r="N2100" s="13">
        <f t="shared" si="267"/>
        <v>2.6</v>
      </c>
      <c r="O2100" s="14">
        <f t="shared" si="268"/>
        <v>4</v>
      </c>
      <c r="P2100" s="15"/>
      <c r="Q2100" s="16">
        <v>3</v>
      </c>
      <c r="R2100" s="72">
        <f t="shared" si="273"/>
        <v>1</v>
      </c>
      <c r="S2100" s="19" t="s">
        <v>15</v>
      </c>
      <c r="T2100" s="17">
        <f t="shared" si="269"/>
        <v>0.39999999999999991</v>
      </c>
      <c r="U2100" s="18" t="s">
        <v>15</v>
      </c>
      <c r="V2100" s="83"/>
      <c r="W2100" s="39" t="s">
        <v>5161</v>
      </c>
      <c r="X2100" s="85">
        <f t="shared" si="271"/>
        <v>10.4</v>
      </c>
      <c r="Y2100" s="85">
        <f t="shared" si="272"/>
        <v>16</v>
      </c>
      <c r="Z2100" s="85">
        <f>VLOOKUP(A:A,[1]周转天数!$A$1:$N$65536,14,0)</f>
        <v>12</v>
      </c>
    </row>
    <row r="2101" spans="1:26" ht="15" x14ac:dyDescent="0.25">
      <c r="A2101" s="87" t="s">
        <v>2123</v>
      </c>
      <c r="B2101" s="65" t="s">
        <v>7335</v>
      </c>
      <c r="C2101" s="63" t="s">
        <v>4987</v>
      </c>
      <c r="D2101" s="7" t="s">
        <v>22</v>
      </c>
      <c r="E2101" s="7">
        <v>1</v>
      </c>
      <c r="F2101" s="7">
        <v>3</v>
      </c>
      <c r="G2101" s="40" t="s">
        <v>4664</v>
      </c>
      <c r="H2101" s="68">
        <v>0.2</v>
      </c>
      <c r="I2101" s="9">
        <v>10</v>
      </c>
      <c r="J2101" s="10">
        <f t="shared" si="266"/>
        <v>2</v>
      </c>
      <c r="K2101" s="11">
        <v>1</v>
      </c>
      <c r="L2101" s="12">
        <v>2</v>
      </c>
      <c r="M2101" s="54">
        <f t="shared" si="270"/>
        <v>2</v>
      </c>
      <c r="N2101" s="13">
        <f t="shared" si="267"/>
        <v>2.6</v>
      </c>
      <c r="O2101" s="14">
        <f t="shared" si="268"/>
        <v>4</v>
      </c>
      <c r="P2101" s="15"/>
      <c r="Q2101" s="16">
        <v>3</v>
      </c>
      <c r="R2101" s="72">
        <f t="shared" si="273"/>
        <v>1</v>
      </c>
      <c r="S2101" s="19" t="s">
        <v>15</v>
      </c>
      <c r="T2101" s="17">
        <f t="shared" si="269"/>
        <v>0.39999999999999991</v>
      </c>
      <c r="U2101" s="18" t="s">
        <v>15</v>
      </c>
      <c r="V2101" s="83"/>
      <c r="W2101" s="39" t="s">
        <v>6131</v>
      </c>
      <c r="X2101" s="85">
        <f t="shared" si="271"/>
        <v>22.1</v>
      </c>
      <c r="Y2101" s="85">
        <f t="shared" si="272"/>
        <v>34</v>
      </c>
      <c r="Z2101" s="85">
        <f>VLOOKUP(A:A,[1]周转天数!$A$1:$N$65536,14,0)</f>
        <v>25.5</v>
      </c>
    </row>
    <row r="2102" spans="1:26" ht="15" x14ac:dyDescent="0.25">
      <c r="A2102" s="87" t="s">
        <v>2124</v>
      </c>
      <c r="B2102" s="65" t="s">
        <v>7336</v>
      </c>
      <c r="C2102" s="63" t="s">
        <v>24</v>
      </c>
      <c r="D2102" s="7" t="s">
        <v>22</v>
      </c>
      <c r="E2102" s="7">
        <v>1</v>
      </c>
      <c r="F2102" s="7">
        <v>3</v>
      </c>
      <c r="G2102" s="40" t="s">
        <v>4658</v>
      </c>
      <c r="H2102" s="68">
        <v>0.2</v>
      </c>
      <c r="I2102" s="9">
        <v>10</v>
      </c>
      <c r="J2102" s="10">
        <f t="shared" si="266"/>
        <v>2</v>
      </c>
      <c r="K2102" s="11">
        <v>1</v>
      </c>
      <c r="L2102" s="12">
        <v>2</v>
      </c>
      <c r="M2102" s="54">
        <f t="shared" si="270"/>
        <v>2</v>
      </c>
      <c r="N2102" s="13">
        <f t="shared" si="267"/>
        <v>2.6</v>
      </c>
      <c r="O2102" s="14">
        <f t="shared" si="268"/>
        <v>4</v>
      </c>
      <c r="P2102" s="15"/>
      <c r="Q2102" s="16">
        <v>3</v>
      </c>
      <c r="R2102" s="72">
        <f t="shared" si="273"/>
        <v>1</v>
      </c>
      <c r="S2102" s="19" t="s">
        <v>15</v>
      </c>
      <c r="T2102" s="17">
        <f t="shared" si="269"/>
        <v>0.39999999999999991</v>
      </c>
      <c r="U2102" s="18" t="s">
        <v>15</v>
      </c>
      <c r="V2102" s="83"/>
      <c r="W2102" s="39" t="s">
        <v>5161</v>
      </c>
      <c r="X2102" s="85">
        <f t="shared" si="271"/>
        <v>11.700000000000001</v>
      </c>
      <c r="Y2102" s="85">
        <f t="shared" si="272"/>
        <v>18</v>
      </c>
      <c r="Z2102" s="85">
        <f>VLOOKUP(A:A,[1]周转天数!$A$1:$N$65536,14,0)</f>
        <v>13.5</v>
      </c>
    </row>
    <row r="2103" spans="1:26" ht="15" x14ac:dyDescent="0.25">
      <c r="A2103" s="87" t="s">
        <v>2125</v>
      </c>
      <c r="B2103" s="65" t="s">
        <v>7337</v>
      </c>
      <c r="C2103" s="63" t="s">
        <v>4987</v>
      </c>
      <c r="D2103" s="7" t="s">
        <v>22</v>
      </c>
      <c r="E2103" s="7">
        <v>1</v>
      </c>
      <c r="F2103" s="7">
        <v>3</v>
      </c>
      <c r="G2103" s="40" t="s">
        <v>4653</v>
      </c>
      <c r="H2103" s="68">
        <v>0.2</v>
      </c>
      <c r="I2103" s="9">
        <v>10</v>
      </c>
      <c r="J2103" s="10">
        <f t="shared" si="266"/>
        <v>2</v>
      </c>
      <c r="K2103" s="11">
        <v>1</v>
      </c>
      <c r="L2103" s="12">
        <v>2</v>
      </c>
      <c r="M2103" s="54">
        <f t="shared" si="270"/>
        <v>2</v>
      </c>
      <c r="N2103" s="13">
        <f t="shared" si="267"/>
        <v>2.6</v>
      </c>
      <c r="O2103" s="14">
        <f t="shared" si="268"/>
        <v>4</v>
      </c>
      <c r="P2103" s="15"/>
      <c r="Q2103" s="16">
        <v>3</v>
      </c>
      <c r="R2103" s="72">
        <f t="shared" si="273"/>
        <v>1</v>
      </c>
      <c r="S2103" s="19" t="s">
        <v>15</v>
      </c>
      <c r="T2103" s="17">
        <f t="shared" si="269"/>
        <v>0.39999999999999991</v>
      </c>
      <c r="U2103" s="18" t="s">
        <v>15</v>
      </c>
      <c r="V2103" s="83"/>
      <c r="W2103" s="39" t="s">
        <v>6131</v>
      </c>
      <c r="X2103" s="85">
        <f t="shared" si="271"/>
        <v>18.2</v>
      </c>
      <c r="Y2103" s="85">
        <f t="shared" si="272"/>
        <v>28</v>
      </c>
      <c r="Z2103" s="85">
        <f>VLOOKUP(A:A,[1]周转天数!$A$1:$N$65536,14,0)</f>
        <v>21</v>
      </c>
    </row>
    <row r="2104" spans="1:26" ht="15" x14ac:dyDescent="0.25">
      <c r="A2104" s="87" t="s">
        <v>2126</v>
      </c>
      <c r="B2104" s="65" t="s">
        <v>7338</v>
      </c>
      <c r="C2104" s="63" t="s">
        <v>20</v>
      </c>
      <c r="D2104" s="7" t="s">
        <v>22</v>
      </c>
      <c r="E2104" s="7">
        <v>1</v>
      </c>
      <c r="F2104" s="7">
        <v>3</v>
      </c>
      <c r="G2104" s="40" t="s">
        <v>4645</v>
      </c>
      <c r="H2104" s="68">
        <v>0.2</v>
      </c>
      <c r="I2104" s="9">
        <v>10</v>
      </c>
      <c r="J2104" s="10">
        <f t="shared" si="266"/>
        <v>2</v>
      </c>
      <c r="K2104" s="11">
        <v>1</v>
      </c>
      <c r="L2104" s="12">
        <v>2</v>
      </c>
      <c r="M2104" s="54">
        <f t="shared" si="270"/>
        <v>2</v>
      </c>
      <c r="N2104" s="13">
        <f t="shared" si="267"/>
        <v>2.6</v>
      </c>
      <c r="O2104" s="14">
        <f t="shared" si="268"/>
        <v>4</v>
      </c>
      <c r="P2104" s="15"/>
      <c r="Q2104" s="16">
        <v>3</v>
      </c>
      <c r="R2104" s="72">
        <f t="shared" si="273"/>
        <v>1</v>
      </c>
      <c r="S2104" s="19" t="s">
        <v>15</v>
      </c>
      <c r="T2104" s="17">
        <f t="shared" si="269"/>
        <v>0.39999999999999991</v>
      </c>
      <c r="U2104" s="18" t="s">
        <v>15</v>
      </c>
      <c r="V2104" s="83"/>
      <c r="W2104" s="39" t="s">
        <v>5161</v>
      </c>
      <c r="X2104" s="85">
        <f t="shared" si="271"/>
        <v>13</v>
      </c>
      <c r="Y2104" s="85">
        <f t="shared" si="272"/>
        <v>20</v>
      </c>
      <c r="Z2104" s="85">
        <f>VLOOKUP(A:A,[1]周转天数!$A$1:$N$65536,14,0)</f>
        <v>15</v>
      </c>
    </row>
    <row r="2105" spans="1:26" ht="15" x14ac:dyDescent="0.25">
      <c r="A2105" s="87" t="s">
        <v>2127</v>
      </c>
      <c r="B2105" s="65" t="s">
        <v>7339</v>
      </c>
      <c r="C2105" s="63" t="s">
        <v>7340</v>
      </c>
      <c r="D2105" s="7" t="s">
        <v>22</v>
      </c>
      <c r="E2105" s="7">
        <v>1</v>
      </c>
      <c r="F2105" s="7">
        <v>3</v>
      </c>
      <c r="G2105" s="40" t="s">
        <v>4633</v>
      </c>
      <c r="H2105" s="68">
        <v>0.2</v>
      </c>
      <c r="I2105" s="9">
        <v>10</v>
      </c>
      <c r="J2105" s="10">
        <f t="shared" si="266"/>
        <v>2</v>
      </c>
      <c r="K2105" s="11">
        <v>1</v>
      </c>
      <c r="L2105" s="12">
        <v>2</v>
      </c>
      <c r="M2105" s="54">
        <f t="shared" si="270"/>
        <v>2</v>
      </c>
      <c r="N2105" s="13">
        <f t="shared" si="267"/>
        <v>2.6</v>
      </c>
      <c r="O2105" s="14">
        <f t="shared" si="268"/>
        <v>4</v>
      </c>
      <c r="P2105" s="15"/>
      <c r="Q2105" s="16">
        <v>3</v>
      </c>
      <c r="R2105" s="72">
        <f t="shared" si="273"/>
        <v>1</v>
      </c>
      <c r="S2105" s="19" t="s">
        <v>15</v>
      </c>
      <c r="T2105" s="17">
        <f t="shared" si="269"/>
        <v>0.39999999999999991</v>
      </c>
      <c r="U2105" s="18" t="s">
        <v>15</v>
      </c>
      <c r="V2105" s="83"/>
      <c r="W2105" s="39" t="s">
        <v>5892</v>
      </c>
      <c r="X2105" s="85">
        <f t="shared" si="271"/>
        <v>6.5</v>
      </c>
      <c r="Y2105" s="85">
        <f t="shared" si="272"/>
        <v>10</v>
      </c>
      <c r="Z2105" s="85">
        <f>VLOOKUP(A:A,[1]周转天数!$A$1:$N$65536,14,0)</f>
        <v>7.5</v>
      </c>
    </row>
    <row r="2106" spans="1:26" ht="15" x14ac:dyDescent="0.25">
      <c r="A2106" s="87" t="s">
        <v>2128</v>
      </c>
      <c r="B2106" s="65" t="s">
        <v>7341</v>
      </c>
      <c r="C2106" s="63" t="s">
        <v>24</v>
      </c>
      <c r="D2106" s="7" t="s">
        <v>22</v>
      </c>
      <c r="E2106" s="7">
        <v>1</v>
      </c>
      <c r="F2106" s="7">
        <v>3</v>
      </c>
      <c r="G2106" s="40" t="s">
        <v>4694</v>
      </c>
      <c r="H2106" s="68">
        <v>0.2</v>
      </c>
      <c r="I2106" s="9">
        <v>10</v>
      </c>
      <c r="J2106" s="10">
        <f t="shared" si="266"/>
        <v>2</v>
      </c>
      <c r="K2106" s="11">
        <v>1</v>
      </c>
      <c r="L2106" s="12">
        <v>2</v>
      </c>
      <c r="M2106" s="54">
        <f t="shared" si="270"/>
        <v>2</v>
      </c>
      <c r="N2106" s="13">
        <f t="shared" si="267"/>
        <v>2.6</v>
      </c>
      <c r="O2106" s="14">
        <f t="shared" si="268"/>
        <v>4</v>
      </c>
      <c r="P2106" s="15"/>
      <c r="Q2106" s="16">
        <v>3</v>
      </c>
      <c r="R2106" s="72">
        <f t="shared" si="273"/>
        <v>1</v>
      </c>
      <c r="S2106" s="19" t="s">
        <v>15</v>
      </c>
      <c r="T2106" s="17">
        <f t="shared" si="269"/>
        <v>0.39999999999999991</v>
      </c>
      <c r="U2106" s="18" t="s">
        <v>15</v>
      </c>
      <c r="V2106" s="83"/>
      <c r="W2106" s="39" t="s">
        <v>5315</v>
      </c>
      <c r="X2106" s="85">
        <f t="shared" si="271"/>
        <v>48.88</v>
      </c>
      <c r="Y2106" s="85">
        <f t="shared" si="272"/>
        <v>75.2</v>
      </c>
      <c r="Z2106" s="85">
        <f>VLOOKUP(A:A,[1]周转天数!$A$1:$N$65536,14,0)</f>
        <v>56.400000000000006</v>
      </c>
    </row>
    <row r="2107" spans="1:26" ht="15" x14ac:dyDescent="0.25">
      <c r="A2107" s="87" t="s">
        <v>2129</v>
      </c>
      <c r="B2107" s="65" t="s">
        <v>7342</v>
      </c>
      <c r="C2107" s="63" t="s">
        <v>24</v>
      </c>
      <c r="D2107" s="7" t="s">
        <v>22</v>
      </c>
      <c r="E2107" s="7">
        <v>1</v>
      </c>
      <c r="F2107" s="7">
        <v>3</v>
      </c>
      <c r="G2107" s="40" t="s">
        <v>4711</v>
      </c>
      <c r="H2107" s="68">
        <v>0.2</v>
      </c>
      <c r="I2107" s="9">
        <v>10</v>
      </c>
      <c r="J2107" s="10">
        <f t="shared" si="266"/>
        <v>2</v>
      </c>
      <c r="K2107" s="11">
        <v>1</v>
      </c>
      <c r="L2107" s="12">
        <v>2</v>
      </c>
      <c r="M2107" s="54">
        <f t="shared" si="270"/>
        <v>2</v>
      </c>
      <c r="N2107" s="13">
        <f t="shared" si="267"/>
        <v>2.6</v>
      </c>
      <c r="O2107" s="14">
        <f t="shared" si="268"/>
        <v>4</v>
      </c>
      <c r="P2107" s="15"/>
      <c r="Q2107" s="16">
        <v>3</v>
      </c>
      <c r="R2107" s="72">
        <f t="shared" si="273"/>
        <v>1</v>
      </c>
      <c r="S2107" s="19" t="s">
        <v>15</v>
      </c>
      <c r="T2107" s="17">
        <f t="shared" si="269"/>
        <v>0.39999999999999991</v>
      </c>
      <c r="U2107" s="18" t="s">
        <v>15</v>
      </c>
      <c r="V2107" s="83"/>
      <c r="W2107" s="39" t="s">
        <v>5315</v>
      </c>
      <c r="X2107" s="85">
        <f t="shared" si="271"/>
        <v>12.740000000000002</v>
      </c>
      <c r="Y2107" s="85">
        <f t="shared" si="272"/>
        <v>19.600000000000001</v>
      </c>
      <c r="Z2107" s="85">
        <f>VLOOKUP(A:A,[1]周转天数!$A$1:$N$65536,14,0)</f>
        <v>14.700000000000001</v>
      </c>
    </row>
    <row r="2108" spans="1:26" ht="15" x14ac:dyDescent="0.25">
      <c r="A2108" s="87" t="s">
        <v>2130</v>
      </c>
      <c r="B2108" s="65" t="s">
        <v>7343</v>
      </c>
      <c r="C2108" s="63" t="s">
        <v>24</v>
      </c>
      <c r="D2108" s="7" t="s">
        <v>22</v>
      </c>
      <c r="E2108" s="7">
        <v>1</v>
      </c>
      <c r="F2108" s="7">
        <v>3</v>
      </c>
      <c r="G2108" s="40" t="s">
        <v>4655</v>
      </c>
      <c r="H2108" s="68">
        <v>0.2</v>
      </c>
      <c r="I2108" s="9">
        <v>10</v>
      </c>
      <c r="J2108" s="10">
        <f t="shared" si="266"/>
        <v>2</v>
      </c>
      <c r="K2108" s="11">
        <v>1</v>
      </c>
      <c r="L2108" s="12">
        <v>2</v>
      </c>
      <c r="M2108" s="54">
        <f t="shared" si="270"/>
        <v>2</v>
      </c>
      <c r="N2108" s="13">
        <f t="shared" si="267"/>
        <v>2.6</v>
      </c>
      <c r="O2108" s="14">
        <f t="shared" si="268"/>
        <v>4</v>
      </c>
      <c r="P2108" s="15"/>
      <c r="Q2108" s="16">
        <v>3</v>
      </c>
      <c r="R2108" s="72">
        <f t="shared" si="273"/>
        <v>1</v>
      </c>
      <c r="S2108" s="19" t="s">
        <v>15</v>
      </c>
      <c r="T2108" s="17">
        <f t="shared" si="269"/>
        <v>0.39999999999999991</v>
      </c>
      <c r="U2108" s="18" t="s">
        <v>15</v>
      </c>
      <c r="V2108" s="83"/>
      <c r="W2108" s="39" t="s">
        <v>5161</v>
      </c>
      <c r="X2108" s="85">
        <f t="shared" si="271"/>
        <v>15.600000000000001</v>
      </c>
      <c r="Y2108" s="85">
        <f t="shared" si="272"/>
        <v>24</v>
      </c>
      <c r="Z2108" s="85">
        <f>VLOOKUP(A:A,[1]周转天数!$A$1:$N$65536,14,0)</f>
        <v>18</v>
      </c>
    </row>
    <row r="2109" spans="1:26" ht="15" x14ac:dyDescent="0.25">
      <c r="A2109" s="87" t="s">
        <v>2131</v>
      </c>
      <c r="B2109" s="65" t="s">
        <v>7344</v>
      </c>
      <c r="C2109" s="63" t="s">
        <v>24</v>
      </c>
      <c r="D2109" s="7" t="s">
        <v>22</v>
      </c>
      <c r="E2109" s="7">
        <v>1</v>
      </c>
      <c r="F2109" s="7">
        <v>3</v>
      </c>
      <c r="G2109" s="40" t="s">
        <v>4655</v>
      </c>
      <c r="H2109" s="68">
        <v>0.2</v>
      </c>
      <c r="I2109" s="9">
        <v>10</v>
      </c>
      <c r="J2109" s="10">
        <f t="shared" si="266"/>
        <v>2</v>
      </c>
      <c r="K2109" s="11">
        <v>1</v>
      </c>
      <c r="L2109" s="12">
        <v>2</v>
      </c>
      <c r="M2109" s="54">
        <f t="shared" si="270"/>
        <v>2</v>
      </c>
      <c r="N2109" s="13">
        <f t="shared" si="267"/>
        <v>2.6</v>
      </c>
      <c r="O2109" s="14">
        <f t="shared" si="268"/>
        <v>4</v>
      </c>
      <c r="P2109" s="15"/>
      <c r="Q2109" s="16">
        <v>3</v>
      </c>
      <c r="R2109" s="72">
        <f t="shared" si="273"/>
        <v>1</v>
      </c>
      <c r="S2109" s="19" t="s">
        <v>15</v>
      </c>
      <c r="T2109" s="17">
        <f t="shared" si="269"/>
        <v>0.39999999999999991</v>
      </c>
      <c r="U2109" s="18" t="s">
        <v>15</v>
      </c>
      <c r="V2109" s="83"/>
      <c r="W2109" s="39" t="s">
        <v>5161</v>
      </c>
      <c r="X2109" s="85">
        <f t="shared" si="271"/>
        <v>15.600000000000001</v>
      </c>
      <c r="Y2109" s="85">
        <f t="shared" si="272"/>
        <v>24</v>
      </c>
      <c r="Z2109" s="85">
        <f>VLOOKUP(A:A,[1]周转天数!$A$1:$N$65536,14,0)</f>
        <v>18</v>
      </c>
    </row>
    <row r="2110" spans="1:26" ht="15" x14ac:dyDescent="0.25">
      <c r="A2110" s="87" t="s">
        <v>2132</v>
      </c>
      <c r="B2110" s="65" t="s">
        <v>7345</v>
      </c>
      <c r="C2110" s="63" t="s">
        <v>19</v>
      </c>
      <c r="D2110" s="7" t="s">
        <v>22</v>
      </c>
      <c r="E2110" s="7">
        <v>1</v>
      </c>
      <c r="F2110" s="7">
        <v>3</v>
      </c>
      <c r="G2110" s="40" t="s">
        <v>4672</v>
      </c>
      <c r="H2110" s="68">
        <v>0.2</v>
      </c>
      <c r="I2110" s="9">
        <v>10</v>
      </c>
      <c r="J2110" s="10">
        <f t="shared" si="266"/>
        <v>2</v>
      </c>
      <c r="K2110" s="11">
        <v>1</v>
      </c>
      <c r="L2110" s="12">
        <v>2</v>
      </c>
      <c r="M2110" s="54">
        <f t="shared" si="270"/>
        <v>2</v>
      </c>
      <c r="N2110" s="13">
        <f t="shared" si="267"/>
        <v>2.6</v>
      </c>
      <c r="O2110" s="14">
        <f t="shared" si="268"/>
        <v>4</v>
      </c>
      <c r="P2110" s="15"/>
      <c r="Q2110" s="16">
        <v>3</v>
      </c>
      <c r="R2110" s="72">
        <f t="shared" si="273"/>
        <v>1</v>
      </c>
      <c r="S2110" s="19" t="s">
        <v>15</v>
      </c>
      <c r="T2110" s="17">
        <f t="shared" si="269"/>
        <v>0.39999999999999991</v>
      </c>
      <c r="U2110" s="18" t="s">
        <v>15</v>
      </c>
      <c r="V2110" s="83"/>
      <c r="W2110" s="39" t="s">
        <v>5894</v>
      </c>
      <c r="X2110" s="85">
        <f t="shared" si="271"/>
        <v>26</v>
      </c>
      <c r="Y2110" s="85">
        <f t="shared" si="272"/>
        <v>40</v>
      </c>
      <c r="Z2110" s="85">
        <f>VLOOKUP(A:A,[1]周转天数!$A$1:$N$65536,14,0)</f>
        <v>30</v>
      </c>
    </row>
    <row r="2111" spans="1:26" ht="15" x14ac:dyDescent="0.25">
      <c r="A2111" s="87" t="s">
        <v>2133</v>
      </c>
      <c r="B2111" s="65" t="s">
        <v>7346</v>
      </c>
      <c r="C2111" s="63" t="s">
        <v>24</v>
      </c>
      <c r="D2111" s="7" t="s">
        <v>22</v>
      </c>
      <c r="E2111" s="7">
        <v>1</v>
      </c>
      <c r="F2111" s="7">
        <v>3</v>
      </c>
      <c r="G2111" s="40" t="s">
        <v>4633</v>
      </c>
      <c r="H2111" s="68">
        <v>0.2</v>
      </c>
      <c r="I2111" s="9">
        <v>10</v>
      </c>
      <c r="J2111" s="10">
        <f t="shared" si="266"/>
        <v>2</v>
      </c>
      <c r="K2111" s="11">
        <v>1</v>
      </c>
      <c r="L2111" s="12">
        <v>2</v>
      </c>
      <c r="M2111" s="54">
        <f t="shared" si="270"/>
        <v>2</v>
      </c>
      <c r="N2111" s="13">
        <f t="shared" si="267"/>
        <v>2.6</v>
      </c>
      <c r="O2111" s="14">
        <f t="shared" si="268"/>
        <v>4</v>
      </c>
      <c r="P2111" s="15"/>
      <c r="Q2111" s="16">
        <v>3</v>
      </c>
      <c r="R2111" s="72">
        <f t="shared" si="273"/>
        <v>1</v>
      </c>
      <c r="S2111" s="19" t="s">
        <v>15</v>
      </c>
      <c r="T2111" s="17">
        <f t="shared" si="269"/>
        <v>0.39999999999999991</v>
      </c>
      <c r="U2111" s="18" t="s">
        <v>15</v>
      </c>
      <c r="V2111" s="83"/>
      <c r="W2111" s="39" t="s">
        <v>5249</v>
      </c>
      <c r="X2111" s="85">
        <f t="shared" si="271"/>
        <v>6.5</v>
      </c>
      <c r="Y2111" s="85">
        <f t="shared" si="272"/>
        <v>10</v>
      </c>
      <c r="Z2111" s="85">
        <f>VLOOKUP(A:A,[1]周转天数!$A$1:$N$65536,14,0)</f>
        <v>7.5</v>
      </c>
    </row>
    <row r="2112" spans="1:26" ht="15" x14ac:dyDescent="0.25">
      <c r="A2112" s="87" t="s">
        <v>2134</v>
      </c>
      <c r="B2112" s="65" t="s">
        <v>7347</v>
      </c>
      <c r="C2112" s="63" t="s">
        <v>24</v>
      </c>
      <c r="D2112" s="7" t="s">
        <v>22</v>
      </c>
      <c r="E2112" s="7">
        <v>1</v>
      </c>
      <c r="F2112" s="7">
        <v>3</v>
      </c>
      <c r="G2112" s="40" t="s">
        <v>4639</v>
      </c>
      <c r="H2112" s="68">
        <v>0.2</v>
      </c>
      <c r="I2112" s="9">
        <v>10</v>
      </c>
      <c r="J2112" s="10">
        <f t="shared" ref="J2112:J2175" si="274">H2112*I2112</f>
        <v>2</v>
      </c>
      <c r="K2112" s="11">
        <v>1</v>
      </c>
      <c r="L2112" s="12">
        <v>2</v>
      </c>
      <c r="M2112" s="54">
        <f t="shared" si="270"/>
        <v>2</v>
      </c>
      <c r="N2112" s="13">
        <f t="shared" si="267"/>
        <v>2.6</v>
      </c>
      <c r="O2112" s="14">
        <f t="shared" si="268"/>
        <v>4</v>
      </c>
      <c r="P2112" s="15"/>
      <c r="Q2112" s="16">
        <v>3</v>
      </c>
      <c r="R2112" s="72">
        <f t="shared" si="273"/>
        <v>1</v>
      </c>
      <c r="S2112" s="19" t="s">
        <v>15</v>
      </c>
      <c r="T2112" s="17">
        <f t="shared" si="269"/>
        <v>0.39999999999999991</v>
      </c>
      <c r="U2112" s="18" t="s">
        <v>15</v>
      </c>
      <c r="V2112" s="83"/>
      <c r="W2112" s="39" t="s">
        <v>5161</v>
      </c>
      <c r="X2112" s="85">
        <f t="shared" si="271"/>
        <v>10.4</v>
      </c>
      <c r="Y2112" s="85">
        <f t="shared" si="272"/>
        <v>16</v>
      </c>
      <c r="Z2112" s="85">
        <f>VLOOKUP(A:A,[1]周转天数!$A$1:$N$65536,14,0)</f>
        <v>12</v>
      </c>
    </row>
    <row r="2113" spans="1:26" ht="15" x14ac:dyDescent="0.25">
      <c r="A2113" s="87" t="s">
        <v>2135</v>
      </c>
      <c r="B2113" s="65" t="s">
        <v>7348</v>
      </c>
      <c r="C2113" s="63" t="s">
        <v>24</v>
      </c>
      <c r="D2113" s="7" t="s">
        <v>22</v>
      </c>
      <c r="E2113" s="7">
        <v>1</v>
      </c>
      <c r="F2113" s="7">
        <v>3</v>
      </c>
      <c r="G2113" s="40" t="s">
        <v>4676</v>
      </c>
      <c r="H2113" s="68">
        <v>0.2</v>
      </c>
      <c r="I2113" s="9">
        <v>10</v>
      </c>
      <c r="J2113" s="10">
        <f t="shared" si="274"/>
        <v>2</v>
      </c>
      <c r="K2113" s="11">
        <v>1</v>
      </c>
      <c r="L2113" s="12">
        <v>2</v>
      </c>
      <c r="M2113" s="54">
        <f t="shared" si="270"/>
        <v>2</v>
      </c>
      <c r="N2113" s="13">
        <f t="shared" ref="N2113:N2176" si="275">M2113+F2113*H2113</f>
        <v>2.6</v>
      </c>
      <c r="O2113" s="14">
        <f t="shared" ref="O2113:O2176" si="276">H2113*20</f>
        <v>4</v>
      </c>
      <c r="P2113" s="15"/>
      <c r="Q2113" s="16">
        <v>3</v>
      </c>
      <c r="R2113" s="72">
        <f t="shared" si="273"/>
        <v>1</v>
      </c>
      <c r="S2113" s="19" t="s">
        <v>15</v>
      </c>
      <c r="T2113" s="17">
        <f t="shared" ref="T2113:T2176" si="277">Q2113-N2113</f>
        <v>0.39999999999999991</v>
      </c>
      <c r="U2113" s="18" t="s">
        <v>15</v>
      </c>
      <c r="V2113" s="83"/>
      <c r="W2113" s="39" t="s">
        <v>5315</v>
      </c>
      <c r="X2113" s="85">
        <f t="shared" si="271"/>
        <v>48.1</v>
      </c>
      <c r="Y2113" s="85">
        <f t="shared" si="272"/>
        <v>74</v>
      </c>
      <c r="Z2113" s="85">
        <f>VLOOKUP(A:A,[1]周转天数!$A$1:$N$65536,14,0)</f>
        <v>55.5</v>
      </c>
    </row>
    <row r="2114" spans="1:26" ht="15" x14ac:dyDescent="0.25">
      <c r="A2114" s="87" t="s">
        <v>2136</v>
      </c>
      <c r="B2114" s="65" t="s">
        <v>7349</v>
      </c>
      <c r="C2114" s="63" t="s">
        <v>24</v>
      </c>
      <c r="D2114" s="7" t="s">
        <v>22</v>
      </c>
      <c r="E2114" s="7">
        <v>1</v>
      </c>
      <c r="F2114" s="7">
        <v>3</v>
      </c>
      <c r="G2114" s="40" t="s">
        <v>4650</v>
      </c>
      <c r="H2114" s="68">
        <v>0.2</v>
      </c>
      <c r="I2114" s="9">
        <v>10</v>
      </c>
      <c r="J2114" s="10">
        <f t="shared" si="274"/>
        <v>2</v>
      </c>
      <c r="K2114" s="11">
        <v>1</v>
      </c>
      <c r="L2114" s="12">
        <v>2</v>
      </c>
      <c r="M2114" s="54">
        <f t="shared" ref="M2114:M2177" si="278">K2114*L2114</f>
        <v>2</v>
      </c>
      <c r="N2114" s="13">
        <f t="shared" si="275"/>
        <v>2.6</v>
      </c>
      <c r="O2114" s="14">
        <f t="shared" si="276"/>
        <v>4</v>
      </c>
      <c r="P2114" s="15"/>
      <c r="Q2114" s="16">
        <v>3</v>
      </c>
      <c r="R2114" s="72">
        <f t="shared" si="273"/>
        <v>1</v>
      </c>
      <c r="S2114" s="19" t="s">
        <v>15</v>
      </c>
      <c r="T2114" s="17">
        <f t="shared" si="277"/>
        <v>0.39999999999999991</v>
      </c>
      <c r="U2114" s="18" t="s">
        <v>15</v>
      </c>
      <c r="V2114" s="83"/>
      <c r="W2114" s="39" t="s">
        <v>5615</v>
      </c>
      <c r="X2114" s="85">
        <f t="shared" si="271"/>
        <v>9.1</v>
      </c>
      <c r="Y2114" s="85">
        <f t="shared" si="272"/>
        <v>14</v>
      </c>
      <c r="Z2114" s="85">
        <f>VLOOKUP(A:A,[1]周转天数!$A$1:$N$65536,14,0)</f>
        <v>10.5</v>
      </c>
    </row>
    <row r="2115" spans="1:26" ht="15" x14ac:dyDescent="0.25">
      <c r="A2115" s="87" t="s">
        <v>2137</v>
      </c>
      <c r="B2115" s="65" t="s">
        <v>7350</v>
      </c>
      <c r="C2115" s="63" t="s">
        <v>24</v>
      </c>
      <c r="D2115" s="7" t="s">
        <v>22</v>
      </c>
      <c r="E2115" s="7">
        <v>1</v>
      </c>
      <c r="F2115" s="7">
        <v>3</v>
      </c>
      <c r="G2115" s="40" t="s">
        <v>4637</v>
      </c>
      <c r="H2115" s="68">
        <v>0.2</v>
      </c>
      <c r="I2115" s="9">
        <v>10</v>
      </c>
      <c r="J2115" s="10">
        <f t="shared" si="274"/>
        <v>2</v>
      </c>
      <c r="K2115" s="11">
        <v>1</v>
      </c>
      <c r="L2115" s="12">
        <v>2</v>
      </c>
      <c r="M2115" s="54">
        <f t="shared" si="278"/>
        <v>2</v>
      </c>
      <c r="N2115" s="13">
        <f t="shared" si="275"/>
        <v>2.6</v>
      </c>
      <c r="O2115" s="14">
        <f t="shared" si="276"/>
        <v>4</v>
      </c>
      <c r="P2115" s="15"/>
      <c r="Q2115" s="16">
        <v>3</v>
      </c>
      <c r="R2115" s="72">
        <f t="shared" si="273"/>
        <v>1</v>
      </c>
      <c r="S2115" s="19" t="s">
        <v>15</v>
      </c>
      <c r="T2115" s="17">
        <f t="shared" si="277"/>
        <v>0.39999999999999991</v>
      </c>
      <c r="U2115" s="18" t="s">
        <v>15</v>
      </c>
      <c r="V2115" s="83"/>
      <c r="W2115" s="39" t="s">
        <v>5472</v>
      </c>
      <c r="X2115" s="85">
        <f t="shared" ref="X2115:X2178" si="279">N2115*G2115</f>
        <v>5.2</v>
      </c>
      <c r="Y2115" s="85">
        <f t="shared" ref="Y2115:Y2178" si="280">O2115*G2115</f>
        <v>8</v>
      </c>
      <c r="Z2115" s="85">
        <f>VLOOKUP(A:A,[1]周转天数!$A$1:$N$65536,14,0)</f>
        <v>6</v>
      </c>
    </row>
    <row r="2116" spans="1:26" ht="15" x14ac:dyDescent="0.25">
      <c r="A2116" s="87" t="s">
        <v>2138</v>
      </c>
      <c r="B2116" s="65" t="s">
        <v>7351</v>
      </c>
      <c r="C2116" s="63" t="s">
        <v>24</v>
      </c>
      <c r="D2116" s="7" t="s">
        <v>22</v>
      </c>
      <c r="E2116" s="7">
        <v>1</v>
      </c>
      <c r="F2116" s="7">
        <v>3</v>
      </c>
      <c r="G2116" s="40" t="s">
        <v>4648</v>
      </c>
      <c r="H2116" s="68">
        <v>0.2</v>
      </c>
      <c r="I2116" s="9">
        <v>10</v>
      </c>
      <c r="J2116" s="10">
        <f t="shared" si="274"/>
        <v>2</v>
      </c>
      <c r="K2116" s="11">
        <v>1</v>
      </c>
      <c r="L2116" s="12">
        <v>2</v>
      </c>
      <c r="M2116" s="54">
        <f t="shared" si="278"/>
        <v>2</v>
      </c>
      <c r="N2116" s="13">
        <f t="shared" si="275"/>
        <v>2.6</v>
      </c>
      <c r="O2116" s="14">
        <f t="shared" si="276"/>
        <v>4</v>
      </c>
      <c r="P2116" s="15"/>
      <c r="Q2116" s="16">
        <v>3</v>
      </c>
      <c r="R2116" s="72">
        <f t="shared" si="273"/>
        <v>1</v>
      </c>
      <c r="S2116" s="19" t="s">
        <v>15</v>
      </c>
      <c r="T2116" s="17">
        <f t="shared" si="277"/>
        <v>0.39999999999999991</v>
      </c>
      <c r="U2116" s="18" t="s">
        <v>15</v>
      </c>
      <c r="V2116" s="83"/>
      <c r="W2116" s="39" t="s">
        <v>5249</v>
      </c>
      <c r="X2116" s="85">
        <f t="shared" si="279"/>
        <v>25.740000000000002</v>
      </c>
      <c r="Y2116" s="85">
        <f t="shared" si="280"/>
        <v>39.6</v>
      </c>
      <c r="Z2116" s="85">
        <f>VLOOKUP(A:A,[1]周转天数!$A$1:$N$65536,14,0)</f>
        <v>29.700000000000003</v>
      </c>
    </row>
    <row r="2117" spans="1:26" ht="15" x14ac:dyDescent="0.25">
      <c r="A2117" s="87" t="s">
        <v>2139</v>
      </c>
      <c r="B2117" s="65" t="s">
        <v>7352</v>
      </c>
      <c r="C2117" s="63" t="s">
        <v>24</v>
      </c>
      <c r="D2117" s="7" t="s">
        <v>22</v>
      </c>
      <c r="E2117" s="7">
        <v>1</v>
      </c>
      <c r="F2117" s="7">
        <v>3</v>
      </c>
      <c r="G2117" s="40" t="s">
        <v>4658</v>
      </c>
      <c r="H2117" s="68">
        <v>0.2</v>
      </c>
      <c r="I2117" s="9">
        <v>10</v>
      </c>
      <c r="J2117" s="10">
        <f t="shared" si="274"/>
        <v>2</v>
      </c>
      <c r="K2117" s="11">
        <v>1</v>
      </c>
      <c r="L2117" s="12">
        <v>2</v>
      </c>
      <c r="M2117" s="54">
        <f t="shared" si="278"/>
        <v>2</v>
      </c>
      <c r="N2117" s="13">
        <f t="shared" si="275"/>
        <v>2.6</v>
      </c>
      <c r="O2117" s="14">
        <f t="shared" si="276"/>
        <v>4</v>
      </c>
      <c r="P2117" s="15"/>
      <c r="Q2117" s="16">
        <v>3</v>
      </c>
      <c r="R2117" s="72">
        <f t="shared" si="273"/>
        <v>1</v>
      </c>
      <c r="S2117" s="19" t="s">
        <v>15</v>
      </c>
      <c r="T2117" s="17">
        <f t="shared" si="277"/>
        <v>0.39999999999999991</v>
      </c>
      <c r="U2117" s="18" t="s">
        <v>15</v>
      </c>
      <c r="V2117" s="83"/>
      <c r="W2117" s="39" t="s">
        <v>5249</v>
      </c>
      <c r="X2117" s="85">
        <f t="shared" si="279"/>
        <v>11.700000000000001</v>
      </c>
      <c r="Y2117" s="85">
        <f t="shared" si="280"/>
        <v>18</v>
      </c>
      <c r="Z2117" s="85">
        <f>VLOOKUP(A:A,[1]周转天数!$A$1:$N$65536,14,0)</f>
        <v>13.5</v>
      </c>
    </row>
    <row r="2118" spans="1:26" ht="15" x14ac:dyDescent="0.25">
      <c r="A2118" s="87" t="s">
        <v>2140</v>
      </c>
      <c r="B2118" s="65" t="s">
        <v>7353</v>
      </c>
      <c r="C2118" s="63" t="s">
        <v>25</v>
      </c>
      <c r="D2118" s="7" t="s">
        <v>22</v>
      </c>
      <c r="E2118" s="7">
        <v>1</v>
      </c>
      <c r="F2118" s="7">
        <v>3</v>
      </c>
      <c r="G2118" s="40" t="s">
        <v>4644</v>
      </c>
      <c r="H2118" s="68">
        <v>0.2</v>
      </c>
      <c r="I2118" s="9">
        <v>10</v>
      </c>
      <c r="J2118" s="10">
        <f t="shared" si="274"/>
        <v>2</v>
      </c>
      <c r="K2118" s="11">
        <v>1</v>
      </c>
      <c r="L2118" s="12">
        <v>2</v>
      </c>
      <c r="M2118" s="54">
        <f t="shared" si="278"/>
        <v>2</v>
      </c>
      <c r="N2118" s="13">
        <f t="shared" si="275"/>
        <v>2.6</v>
      </c>
      <c r="O2118" s="14">
        <f t="shared" si="276"/>
        <v>4</v>
      </c>
      <c r="P2118" s="15"/>
      <c r="Q2118" s="16">
        <v>3</v>
      </c>
      <c r="R2118" s="72">
        <f t="shared" si="273"/>
        <v>1</v>
      </c>
      <c r="S2118" s="19" t="s">
        <v>15</v>
      </c>
      <c r="T2118" s="17">
        <f t="shared" si="277"/>
        <v>0.39999999999999991</v>
      </c>
      <c r="U2118" s="18" t="s">
        <v>15</v>
      </c>
      <c r="V2118" s="83"/>
      <c r="W2118" s="39" t="s">
        <v>5161</v>
      </c>
      <c r="X2118" s="85">
        <f t="shared" si="279"/>
        <v>16.900000000000002</v>
      </c>
      <c r="Y2118" s="85">
        <f t="shared" si="280"/>
        <v>26</v>
      </c>
      <c r="Z2118" s="85">
        <f>VLOOKUP(A:A,[1]周转天数!$A$1:$N$65536,14,0)</f>
        <v>19.5</v>
      </c>
    </row>
    <row r="2119" spans="1:26" ht="15" x14ac:dyDescent="0.25">
      <c r="A2119" s="87" t="s">
        <v>2141</v>
      </c>
      <c r="B2119" s="65" t="s">
        <v>7354</v>
      </c>
      <c r="C2119" s="63" t="s">
        <v>24</v>
      </c>
      <c r="D2119" s="7" t="s">
        <v>22</v>
      </c>
      <c r="E2119" s="7">
        <v>1</v>
      </c>
      <c r="F2119" s="7">
        <v>3</v>
      </c>
      <c r="G2119" s="40" t="s">
        <v>4658</v>
      </c>
      <c r="H2119" s="68">
        <v>0.2</v>
      </c>
      <c r="I2119" s="9">
        <v>10</v>
      </c>
      <c r="J2119" s="10">
        <f t="shared" si="274"/>
        <v>2</v>
      </c>
      <c r="K2119" s="11">
        <v>1</v>
      </c>
      <c r="L2119" s="12">
        <v>2</v>
      </c>
      <c r="M2119" s="54">
        <f t="shared" si="278"/>
        <v>2</v>
      </c>
      <c r="N2119" s="13">
        <f t="shared" si="275"/>
        <v>2.6</v>
      </c>
      <c r="O2119" s="14">
        <f t="shared" si="276"/>
        <v>4</v>
      </c>
      <c r="P2119" s="15"/>
      <c r="Q2119" s="16">
        <v>3</v>
      </c>
      <c r="R2119" s="72">
        <f t="shared" si="273"/>
        <v>1</v>
      </c>
      <c r="S2119" s="19" t="s">
        <v>15</v>
      </c>
      <c r="T2119" s="17">
        <f t="shared" si="277"/>
        <v>0.39999999999999991</v>
      </c>
      <c r="U2119" s="18" t="s">
        <v>15</v>
      </c>
      <c r="V2119" s="83"/>
      <c r="W2119" s="39" t="s">
        <v>5161</v>
      </c>
      <c r="X2119" s="85">
        <f t="shared" si="279"/>
        <v>11.700000000000001</v>
      </c>
      <c r="Y2119" s="85">
        <f t="shared" si="280"/>
        <v>18</v>
      </c>
      <c r="Z2119" s="85">
        <f>VLOOKUP(A:A,[1]周转天数!$A$1:$N$65536,14,0)</f>
        <v>13.5</v>
      </c>
    </row>
    <row r="2120" spans="1:26" ht="15" x14ac:dyDescent="0.25">
      <c r="A2120" s="87" t="s">
        <v>2142</v>
      </c>
      <c r="B2120" s="65" t="s">
        <v>7355</v>
      </c>
      <c r="C2120" s="63" t="s">
        <v>24</v>
      </c>
      <c r="D2120" s="7" t="s">
        <v>22</v>
      </c>
      <c r="E2120" s="7">
        <v>1</v>
      </c>
      <c r="F2120" s="7">
        <v>3</v>
      </c>
      <c r="G2120" s="40" t="s">
        <v>4650</v>
      </c>
      <c r="H2120" s="68">
        <v>0.2</v>
      </c>
      <c r="I2120" s="9">
        <v>10</v>
      </c>
      <c r="J2120" s="10">
        <f t="shared" si="274"/>
        <v>2</v>
      </c>
      <c r="K2120" s="11">
        <v>1</v>
      </c>
      <c r="L2120" s="12">
        <v>2</v>
      </c>
      <c r="M2120" s="54">
        <f t="shared" si="278"/>
        <v>2</v>
      </c>
      <c r="N2120" s="13">
        <f t="shared" si="275"/>
        <v>2.6</v>
      </c>
      <c r="O2120" s="14">
        <f t="shared" si="276"/>
        <v>4</v>
      </c>
      <c r="P2120" s="15"/>
      <c r="Q2120" s="16">
        <v>3</v>
      </c>
      <c r="R2120" s="72">
        <f t="shared" si="273"/>
        <v>1</v>
      </c>
      <c r="S2120" s="19" t="s">
        <v>15</v>
      </c>
      <c r="T2120" s="17">
        <f t="shared" si="277"/>
        <v>0.39999999999999991</v>
      </c>
      <c r="U2120" s="18" t="s">
        <v>15</v>
      </c>
      <c r="V2120" s="83"/>
      <c r="W2120" s="39" t="s">
        <v>5161</v>
      </c>
      <c r="X2120" s="85">
        <f t="shared" si="279"/>
        <v>9.1</v>
      </c>
      <c r="Y2120" s="85">
        <f t="shared" si="280"/>
        <v>14</v>
      </c>
      <c r="Z2120" s="85">
        <f>VLOOKUP(A:A,[1]周转天数!$A$1:$N$65536,14,0)</f>
        <v>10.5</v>
      </c>
    </row>
    <row r="2121" spans="1:26" ht="15" x14ac:dyDescent="0.25">
      <c r="A2121" s="87" t="s">
        <v>2143</v>
      </c>
      <c r="B2121" s="65" t="s">
        <v>7356</v>
      </c>
      <c r="C2121" s="63" t="s">
        <v>24</v>
      </c>
      <c r="D2121" s="7" t="s">
        <v>22</v>
      </c>
      <c r="E2121" s="7">
        <v>1</v>
      </c>
      <c r="F2121" s="7">
        <v>3</v>
      </c>
      <c r="G2121" s="40" t="s">
        <v>4653</v>
      </c>
      <c r="H2121" s="68">
        <v>0.2</v>
      </c>
      <c r="I2121" s="9">
        <v>10</v>
      </c>
      <c r="J2121" s="10">
        <f t="shared" si="274"/>
        <v>2</v>
      </c>
      <c r="K2121" s="11">
        <v>1</v>
      </c>
      <c r="L2121" s="12">
        <v>2</v>
      </c>
      <c r="M2121" s="54">
        <f t="shared" si="278"/>
        <v>2</v>
      </c>
      <c r="N2121" s="13">
        <f t="shared" si="275"/>
        <v>2.6</v>
      </c>
      <c r="O2121" s="14">
        <f t="shared" si="276"/>
        <v>4</v>
      </c>
      <c r="P2121" s="15"/>
      <c r="Q2121" s="16">
        <v>3</v>
      </c>
      <c r="R2121" s="72">
        <f t="shared" si="273"/>
        <v>1</v>
      </c>
      <c r="S2121" s="19" t="s">
        <v>15</v>
      </c>
      <c r="T2121" s="17">
        <f t="shared" si="277"/>
        <v>0.39999999999999991</v>
      </c>
      <c r="U2121" s="18" t="s">
        <v>15</v>
      </c>
      <c r="V2121" s="83"/>
      <c r="W2121" s="39" t="s">
        <v>5161</v>
      </c>
      <c r="X2121" s="85">
        <f t="shared" si="279"/>
        <v>18.2</v>
      </c>
      <c r="Y2121" s="85">
        <f t="shared" si="280"/>
        <v>28</v>
      </c>
      <c r="Z2121" s="85">
        <f>VLOOKUP(A:A,[1]周转天数!$A$1:$N$65536,14,0)</f>
        <v>21</v>
      </c>
    </row>
    <row r="2122" spans="1:26" ht="15" x14ac:dyDescent="0.25">
      <c r="A2122" s="87" t="s">
        <v>2144</v>
      </c>
      <c r="B2122" s="65" t="s">
        <v>7357</v>
      </c>
      <c r="C2122" s="63" t="s">
        <v>21</v>
      </c>
      <c r="D2122" s="7" t="s">
        <v>22</v>
      </c>
      <c r="E2122" s="7">
        <v>1</v>
      </c>
      <c r="F2122" s="7">
        <v>3</v>
      </c>
      <c r="G2122" s="40" t="s">
        <v>4667</v>
      </c>
      <c r="H2122" s="68">
        <v>0.2</v>
      </c>
      <c r="I2122" s="9">
        <v>10</v>
      </c>
      <c r="J2122" s="10">
        <f t="shared" si="274"/>
        <v>2</v>
      </c>
      <c r="K2122" s="11">
        <v>1</v>
      </c>
      <c r="L2122" s="12">
        <v>2</v>
      </c>
      <c r="M2122" s="54">
        <f t="shared" si="278"/>
        <v>2</v>
      </c>
      <c r="N2122" s="13">
        <f t="shared" si="275"/>
        <v>2.6</v>
      </c>
      <c r="O2122" s="14">
        <f t="shared" si="276"/>
        <v>4</v>
      </c>
      <c r="P2122" s="15"/>
      <c r="Q2122" s="16">
        <v>3</v>
      </c>
      <c r="R2122" s="72">
        <f t="shared" si="273"/>
        <v>1</v>
      </c>
      <c r="S2122" s="19" t="s">
        <v>15</v>
      </c>
      <c r="T2122" s="17">
        <f t="shared" si="277"/>
        <v>0.39999999999999991</v>
      </c>
      <c r="U2122" s="18" t="s">
        <v>15</v>
      </c>
      <c r="V2122" s="83"/>
      <c r="W2122" s="39" t="s">
        <v>4985</v>
      </c>
      <c r="X2122" s="85">
        <f t="shared" si="279"/>
        <v>20.8</v>
      </c>
      <c r="Y2122" s="85">
        <f t="shared" si="280"/>
        <v>32</v>
      </c>
      <c r="Z2122" s="85">
        <f>VLOOKUP(A:A,[1]周转天数!$A$1:$N$65536,14,0)</f>
        <v>24</v>
      </c>
    </row>
    <row r="2123" spans="1:26" ht="15" x14ac:dyDescent="0.25">
      <c r="A2123" s="87" t="s">
        <v>2145</v>
      </c>
      <c r="B2123" s="65" t="s">
        <v>7358</v>
      </c>
      <c r="C2123" s="63" t="s">
        <v>24</v>
      </c>
      <c r="D2123" s="7" t="s">
        <v>22</v>
      </c>
      <c r="E2123" s="7">
        <v>1</v>
      </c>
      <c r="F2123" s="7">
        <v>3</v>
      </c>
      <c r="G2123" s="40" t="s">
        <v>4637</v>
      </c>
      <c r="H2123" s="68">
        <v>0.2</v>
      </c>
      <c r="I2123" s="9">
        <v>10</v>
      </c>
      <c r="J2123" s="10">
        <f t="shared" si="274"/>
        <v>2</v>
      </c>
      <c r="K2123" s="11">
        <v>1</v>
      </c>
      <c r="L2123" s="12">
        <v>2</v>
      </c>
      <c r="M2123" s="54">
        <f t="shared" si="278"/>
        <v>2</v>
      </c>
      <c r="N2123" s="13">
        <f t="shared" si="275"/>
        <v>2.6</v>
      </c>
      <c r="O2123" s="14">
        <f t="shared" si="276"/>
        <v>4</v>
      </c>
      <c r="P2123" s="15"/>
      <c r="Q2123" s="16">
        <v>3</v>
      </c>
      <c r="R2123" s="72">
        <f t="shared" si="273"/>
        <v>1</v>
      </c>
      <c r="S2123" s="19" t="s">
        <v>15</v>
      </c>
      <c r="T2123" s="17">
        <f t="shared" si="277"/>
        <v>0.39999999999999991</v>
      </c>
      <c r="U2123" s="18" t="s">
        <v>15</v>
      </c>
      <c r="V2123" s="83"/>
      <c r="W2123" s="39" t="s">
        <v>4985</v>
      </c>
      <c r="X2123" s="85">
        <f t="shared" si="279"/>
        <v>5.2</v>
      </c>
      <c r="Y2123" s="85">
        <f t="shared" si="280"/>
        <v>8</v>
      </c>
      <c r="Z2123" s="85">
        <f>VLOOKUP(A:A,[1]周转天数!$A$1:$N$65536,14,0)</f>
        <v>6</v>
      </c>
    </row>
    <row r="2124" spans="1:26" ht="15" x14ac:dyDescent="0.25">
      <c r="A2124" s="87" t="s">
        <v>2146</v>
      </c>
      <c r="B2124" s="65" t="s">
        <v>7359</v>
      </c>
      <c r="C2124" s="63" t="s">
        <v>20</v>
      </c>
      <c r="D2124" s="7" t="s">
        <v>22</v>
      </c>
      <c r="E2124" s="7">
        <v>1</v>
      </c>
      <c r="F2124" s="7">
        <v>3</v>
      </c>
      <c r="G2124" s="40" t="s">
        <v>4637</v>
      </c>
      <c r="H2124" s="68">
        <v>0.2</v>
      </c>
      <c r="I2124" s="9">
        <v>10</v>
      </c>
      <c r="J2124" s="10">
        <f t="shared" si="274"/>
        <v>2</v>
      </c>
      <c r="K2124" s="11">
        <v>1</v>
      </c>
      <c r="L2124" s="12">
        <v>2</v>
      </c>
      <c r="M2124" s="54">
        <f t="shared" si="278"/>
        <v>2</v>
      </c>
      <c r="N2124" s="13">
        <f t="shared" si="275"/>
        <v>2.6</v>
      </c>
      <c r="O2124" s="14">
        <f t="shared" si="276"/>
        <v>4</v>
      </c>
      <c r="P2124" s="15"/>
      <c r="Q2124" s="16">
        <v>3</v>
      </c>
      <c r="R2124" s="72">
        <f t="shared" si="273"/>
        <v>1</v>
      </c>
      <c r="S2124" s="19" t="s">
        <v>15</v>
      </c>
      <c r="T2124" s="17">
        <f t="shared" si="277"/>
        <v>0.39999999999999991</v>
      </c>
      <c r="U2124" s="18" t="s">
        <v>15</v>
      </c>
      <c r="V2124" s="83"/>
      <c r="W2124" s="39" t="s">
        <v>6317</v>
      </c>
      <c r="X2124" s="85">
        <f t="shared" si="279"/>
        <v>5.2</v>
      </c>
      <c r="Y2124" s="85">
        <f t="shared" si="280"/>
        <v>8</v>
      </c>
      <c r="Z2124" s="85">
        <f>VLOOKUP(A:A,[1]周转天数!$A$1:$N$65536,14,0)</f>
        <v>6</v>
      </c>
    </row>
    <row r="2125" spans="1:26" ht="15" x14ac:dyDescent="0.25">
      <c r="A2125" s="87" t="s">
        <v>2147</v>
      </c>
      <c r="B2125" s="65" t="s">
        <v>7360</v>
      </c>
      <c r="C2125" s="63" t="s">
        <v>24</v>
      </c>
      <c r="D2125" s="7" t="s">
        <v>22</v>
      </c>
      <c r="E2125" s="7">
        <v>1</v>
      </c>
      <c r="F2125" s="7">
        <v>3</v>
      </c>
      <c r="G2125" s="40" t="s">
        <v>4630</v>
      </c>
      <c r="H2125" s="68">
        <v>0.2</v>
      </c>
      <c r="I2125" s="9">
        <v>10</v>
      </c>
      <c r="J2125" s="10">
        <f t="shared" si="274"/>
        <v>2</v>
      </c>
      <c r="K2125" s="11">
        <v>1</v>
      </c>
      <c r="L2125" s="12">
        <v>2</v>
      </c>
      <c r="M2125" s="54">
        <f t="shared" si="278"/>
        <v>2</v>
      </c>
      <c r="N2125" s="13">
        <f t="shared" si="275"/>
        <v>2.6</v>
      </c>
      <c r="O2125" s="14">
        <f t="shared" si="276"/>
        <v>4</v>
      </c>
      <c r="P2125" s="15"/>
      <c r="Q2125" s="16">
        <v>3</v>
      </c>
      <c r="R2125" s="72">
        <f t="shared" si="273"/>
        <v>1</v>
      </c>
      <c r="S2125" s="19" t="s">
        <v>15</v>
      </c>
      <c r="T2125" s="17">
        <f t="shared" si="277"/>
        <v>0.39999999999999991</v>
      </c>
      <c r="U2125" s="18" t="s">
        <v>15</v>
      </c>
      <c r="V2125" s="83"/>
      <c r="W2125" s="39" t="s">
        <v>4985</v>
      </c>
      <c r="X2125" s="85">
        <f t="shared" si="279"/>
        <v>2.6</v>
      </c>
      <c r="Y2125" s="85">
        <f t="shared" si="280"/>
        <v>4</v>
      </c>
      <c r="Z2125" s="85">
        <f>VLOOKUP(A:A,[1]周转天数!$A$1:$N$65536,14,0)</f>
        <v>3</v>
      </c>
    </row>
    <row r="2126" spans="1:26" ht="15" x14ac:dyDescent="0.25">
      <c r="A2126" s="87" t="s">
        <v>2148</v>
      </c>
      <c r="B2126" s="65" t="s">
        <v>7361</v>
      </c>
      <c r="C2126" s="63" t="s">
        <v>24</v>
      </c>
      <c r="D2126" s="7" t="s">
        <v>22</v>
      </c>
      <c r="E2126" s="7">
        <v>1</v>
      </c>
      <c r="F2126" s="7">
        <v>3</v>
      </c>
      <c r="G2126" s="40" t="s">
        <v>4633</v>
      </c>
      <c r="H2126" s="68">
        <v>0.2</v>
      </c>
      <c r="I2126" s="9">
        <v>10</v>
      </c>
      <c r="J2126" s="10">
        <f t="shared" si="274"/>
        <v>2</v>
      </c>
      <c r="K2126" s="11">
        <v>1</v>
      </c>
      <c r="L2126" s="12">
        <v>2</v>
      </c>
      <c r="M2126" s="54">
        <f t="shared" si="278"/>
        <v>2</v>
      </c>
      <c r="N2126" s="13">
        <f t="shared" si="275"/>
        <v>2.6</v>
      </c>
      <c r="O2126" s="14">
        <f t="shared" si="276"/>
        <v>4</v>
      </c>
      <c r="P2126" s="15"/>
      <c r="Q2126" s="16">
        <v>3</v>
      </c>
      <c r="R2126" s="72">
        <f t="shared" si="273"/>
        <v>1</v>
      </c>
      <c r="S2126" s="19" t="s">
        <v>15</v>
      </c>
      <c r="T2126" s="17">
        <f t="shared" si="277"/>
        <v>0.39999999999999991</v>
      </c>
      <c r="U2126" s="18" t="s">
        <v>15</v>
      </c>
      <c r="V2126" s="83"/>
      <c r="W2126" s="39" t="s">
        <v>5058</v>
      </c>
      <c r="X2126" s="85">
        <f t="shared" si="279"/>
        <v>6.5</v>
      </c>
      <c r="Y2126" s="85">
        <f t="shared" si="280"/>
        <v>10</v>
      </c>
      <c r="Z2126" s="85">
        <f>VLOOKUP(A:A,[1]周转天数!$A$1:$N$65536,14,0)</f>
        <v>7.5</v>
      </c>
    </row>
    <row r="2127" spans="1:26" ht="15" x14ac:dyDescent="0.25">
      <c r="A2127" s="87" t="s">
        <v>2149</v>
      </c>
      <c r="B2127" s="65" t="s">
        <v>7362</v>
      </c>
      <c r="C2127" s="63" t="s">
        <v>4984</v>
      </c>
      <c r="D2127" s="7" t="s">
        <v>22</v>
      </c>
      <c r="E2127" s="7">
        <v>1</v>
      </c>
      <c r="F2127" s="7">
        <v>3</v>
      </c>
      <c r="G2127" s="40" t="s">
        <v>4648</v>
      </c>
      <c r="H2127" s="68">
        <v>0.2</v>
      </c>
      <c r="I2127" s="9">
        <v>10</v>
      </c>
      <c r="J2127" s="10">
        <f t="shared" si="274"/>
        <v>2</v>
      </c>
      <c r="K2127" s="11">
        <v>1</v>
      </c>
      <c r="L2127" s="12">
        <v>2</v>
      </c>
      <c r="M2127" s="54">
        <f t="shared" si="278"/>
        <v>2</v>
      </c>
      <c r="N2127" s="13">
        <f t="shared" si="275"/>
        <v>2.6</v>
      </c>
      <c r="O2127" s="14">
        <f t="shared" si="276"/>
        <v>4</v>
      </c>
      <c r="P2127" s="15"/>
      <c r="Q2127" s="16">
        <v>3</v>
      </c>
      <c r="R2127" s="72">
        <f t="shared" si="273"/>
        <v>1</v>
      </c>
      <c r="S2127" s="19" t="s">
        <v>15</v>
      </c>
      <c r="T2127" s="17">
        <f t="shared" si="277"/>
        <v>0.39999999999999991</v>
      </c>
      <c r="U2127" s="18" t="s">
        <v>15</v>
      </c>
      <c r="V2127" s="83"/>
      <c r="W2127" s="39" t="s">
        <v>4985</v>
      </c>
      <c r="X2127" s="85">
        <f t="shared" si="279"/>
        <v>25.740000000000002</v>
      </c>
      <c r="Y2127" s="85">
        <f t="shared" si="280"/>
        <v>39.6</v>
      </c>
      <c r="Z2127" s="85">
        <f>VLOOKUP(A:A,[1]周转天数!$A$1:$N$65536,14,0)</f>
        <v>29.700000000000003</v>
      </c>
    </row>
    <row r="2128" spans="1:26" ht="15" x14ac:dyDescent="0.25">
      <c r="A2128" s="87" t="s">
        <v>2150</v>
      </c>
      <c r="B2128" s="65" t="s">
        <v>7363</v>
      </c>
      <c r="C2128" s="63" t="s">
        <v>21</v>
      </c>
      <c r="D2128" s="7" t="s">
        <v>22</v>
      </c>
      <c r="E2128" s="7">
        <v>1</v>
      </c>
      <c r="F2128" s="7">
        <v>3</v>
      </c>
      <c r="G2128" s="40" t="s">
        <v>4743</v>
      </c>
      <c r="H2128" s="68">
        <v>0.2</v>
      </c>
      <c r="I2128" s="9">
        <v>10</v>
      </c>
      <c r="J2128" s="10">
        <f t="shared" si="274"/>
        <v>2</v>
      </c>
      <c r="K2128" s="11">
        <v>1</v>
      </c>
      <c r="L2128" s="12">
        <v>2</v>
      </c>
      <c r="M2128" s="54">
        <f t="shared" si="278"/>
        <v>2</v>
      </c>
      <c r="N2128" s="13">
        <f t="shared" si="275"/>
        <v>2.6</v>
      </c>
      <c r="O2128" s="14">
        <f t="shared" si="276"/>
        <v>4</v>
      </c>
      <c r="P2128" s="15"/>
      <c r="Q2128" s="16">
        <v>3</v>
      </c>
      <c r="R2128" s="72">
        <f t="shared" si="273"/>
        <v>1</v>
      </c>
      <c r="S2128" s="19" t="s">
        <v>15</v>
      </c>
      <c r="T2128" s="17">
        <f t="shared" si="277"/>
        <v>0.39999999999999991</v>
      </c>
      <c r="U2128" s="18" t="s">
        <v>15</v>
      </c>
      <c r="V2128" s="83"/>
      <c r="W2128" s="39" t="s">
        <v>4985</v>
      </c>
      <c r="X2128" s="85">
        <f t="shared" si="279"/>
        <v>36.4</v>
      </c>
      <c r="Y2128" s="85">
        <f t="shared" si="280"/>
        <v>56</v>
      </c>
      <c r="Z2128" s="85">
        <f>VLOOKUP(A:A,[1]周转天数!$A$1:$N$65536,14,0)</f>
        <v>42</v>
      </c>
    </row>
    <row r="2129" spans="1:26" ht="15" x14ac:dyDescent="0.25">
      <c r="A2129" s="87" t="s">
        <v>2151</v>
      </c>
      <c r="B2129" s="65" t="s">
        <v>7364</v>
      </c>
      <c r="C2129" s="63" t="s">
        <v>21</v>
      </c>
      <c r="D2129" s="7" t="s">
        <v>22</v>
      </c>
      <c r="E2129" s="7">
        <v>1</v>
      </c>
      <c r="F2129" s="7">
        <v>3</v>
      </c>
      <c r="G2129" s="40" t="s">
        <v>4721</v>
      </c>
      <c r="H2129" s="68">
        <v>0.2</v>
      </c>
      <c r="I2129" s="9">
        <v>10</v>
      </c>
      <c r="J2129" s="10">
        <f t="shared" si="274"/>
        <v>2</v>
      </c>
      <c r="K2129" s="11">
        <v>1</v>
      </c>
      <c r="L2129" s="12">
        <v>2</v>
      </c>
      <c r="M2129" s="54">
        <f t="shared" si="278"/>
        <v>2</v>
      </c>
      <c r="N2129" s="13">
        <f t="shared" si="275"/>
        <v>2.6</v>
      </c>
      <c r="O2129" s="14">
        <f t="shared" si="276"/>
        <v>4</v>
      </c>
      <c r="P2129" s="15"/>
      <c r="Q2129" s="16">
        <v>3</v>
      </c>
      <c r="R2129" s="72">
        <f t="shared" si="273"/>
        <v>1</v>
      </c>
      <c r="S2129" s="19" t="s">
        <v>15</v>
      </c>
      <c r="T2129" s="17">
        <f t="shared" si="277"/>
        <v>0.39999999999999991</v>
      </c>
      <c r="U2129" s="18" t="s">
        <v>15</v>
      </c>
      <c r="V2129" s="83"/>
      <c r="W2129" s="39" t="s">
        <v>4985</v>
      </c>
      <c r="X2129" s="85">
        <f t="shared" si="279"/>
        <v>45.5</v>
      </c>
      <c r="Y2129" s="85">
        <f t="shared" si="280"/>
        <v>70</v>
      </c>
      <c r="Z2129" s="85">
        <f>VLOOKUP(A:A,[1]周转天数!$A$1:$N$65536,14,0)</f>
        <v>52.5</v>
      </c>
    </row>
    <row r="2130" spans="1:26" ht="15" x14ac:dyDescent="0.25">
      <c r="A2130" s="87" t="s">
        <v>2152</v>
      </c>
      <c r="B2130" s="65" t="s">
        <v>7365</v>
      </c>
      <c r="C2130" s="63" t="s">
        <v>21</v>
      </c>
      <c r="D2130" s="7" t="s">
        <v>22</v>
      </c>
      <c r="E2130" s="7">
        <v>1</v>
      </c>
      <c r="F2130" s="7">
        <v>3</v>
      </c>
      <c r="G2130" s="40" t="s">
        <v>4637</v>
      </c>
      <c r="H2130" s="68">
        <v>0.2</v>
      </c>
      <c r="I2130" s="9">
        <v>10</v>
      </c>
      <c r="J2130" s="10">
        <f t="shared" si="274"/>
        <v>2</v>
      </c>
      <c r="K2130" s="11">
        <v>1</v>
      </c>
      <c r="L2130" s="12">
        <v>2</v>
      </c>
      <c r="M2130" s="54">
        <f t="shared" si="278"/>
        <v>2</v>
      </c>
      <c r="N2130" s="13">
        <f t="shared" si="275"/>
        <v>2.6</v>
      </c>
      <c r="O2130" s="14">
        <f t="shared" si="276"/>
        <v>4</v>
      </c>
      <c r="P2130" s="15"/>
      <c r="Q2130" s="16">
        <v>3</v>
      </c>
      <c r="R2130" s="72">
        <f t="shared" si="273"/>
        <v>1</v>
      </c>
      <c r="S2130" s="19" t="s">
        <v>15</v>
      </c>
      <c r="T2130" s="17">
        <f t="shared" si="277"/>
        <v>0.39999999999999991</v>
      </c>
      <c r="U2130" s="18" t="s">
        <v>15</v>
      </c>
      <c r="V2130" s="83"/>
      <c r="W2130" s="39" t="s">
        <v>4985</v>
      </c>
      <c r="X2130" s="85">
        <f t="shared" si="279"/>
        <v>5.2</v>
      </c>
      <c r="Y2130" s="85">
        <f t="shared" si="280"/>
        <v>8</v>
      </c>
      <c r="Z2130" s="85">
        <f>VLOOKUP(A:A,[1]周转天数!$A$1:$N$65536,14,0)</f>
        <v>6</v>
      </c>
    </row>
    <row r="2131" spans="1:26" ht="15" x14ac:dyDescent="0.25">
      <c r="A2131" s="87" t="s">
        <v>2153</v>
      </c>
      <c r="B2131" s="65" t="s">
        <v>7366</v>
      </c>
      <c r="C2131" s="63" t="s">
        <v>21</v>
      </c>
      <c r="D2131" s="7" t="s">
        <v>22</v>
      </c>
      <c r="E2131" s="7">
        <v>1</v>
      </c>
      <c r="F2131" s="7">
        <v>3</v>
      </c>
      <c r="G2131" s="40" t="s">
        <v>4645</v>
      </c>
      <c r="H2131" s="68">
        <v>0.2</v>
      </c>
      <c r="I2131" s="9">
        <v>10</v>
      </c>
      <c r="J2131" s="10">
        <f t="shared" si="274"/>
        <v>2</v>
      </c>
      <c r="K2131" s="11">
        <v>1</v>
      </c>
      <c r="L2131" s="12">
        <v>2</v>
      </c>
      <c r="M2131" s="54">
        <f t="shared" si="278"/>
        <v>2</v>
      </c>
      <c r="N2131" s="13">
        <f t="shared" si="275"/>
        <v>2.6</v>
      </c>
      <c r="O2131" s="14">
        <f t="shared" si="276"/>
        <v>4</v>
      </c>
      <c r="P2131" s="15"/>
      <c r="Q2131" s="16">
        <v>3</v>
      </c>
      <c r="R2131" s="72">
        <f t="shared" si="273"/>
        <v>1</v>
      </c>
      <c r="S2131" s="19" t="s">
        <v>15</v>
      </c>
      <c r="T2131" s="17">
        <f t="shared" si="277"/>
        <v>0.39999999999999991</v>
      </c>
      <c r="U2131" s="18" t="s">
        <v>15</v>
      </c>
      <c r="V2131" s="83"/>
      <c r="W2131" s="39" t="s">
        <v>4985</v>
      </c>
      <c r="X2131" s="85">
        <f t="shared" si="279"/>
        <v>13</v>
      </c>
      <c r="Y2131" s="85">
        <f t="shared" si="280"/>
        <v>20</v>
      </c>
      <c r="Z2131" s="85">
        <f>VLOOKUP(A:A,[1]周转天数!$A$1:$N$65536,14,0)</f>
        <v>15</v>
      </c>
    </row>
    <row r="2132" spans="1:26" ht="15" x14ac:dyDescent="0.25">
      <c r="A2132" s="87" t="s">
        <v>2154</v>
      </c>
      <c r="B2132" s="65" t="s">
        <v>7367</v>
      </c>
      <c r="C2132" s="63" t="s">
        <v>20</v>
      </c>
      <c r="D2132" s="7" t="s">
        <v>22</v>
      </c>
      <c r="E2132" s="7">
        <v>1</v>
      </c>
      <c r="F2132" s="7">
        <v>3</v>
      </c>
      <c r="G2132" s="40" t="s">
        <v>4733</v>
      </c>
      <c r="H2132" s="68">
        <v>0.2</v>
      </c>
      <c r="I2132" s="9">
        <v>10</v>
      </c>
      <c r="J2132" s="10">
        <f t="shared" si="274"/>
        <v>2</v>
      </c>
      <c r="K2132" s="11">
        <v>1</v>
      </c>
      <c r="L2132" s="12">
        <v>2</v>
      </c>
      <c r="M2132" s="54">
        <f t="shared" si="278"/>
        <v>2</v>
      </c>
      <c r="N2132" s="13">
        <f t="shared" si="275"/>
        <v>2.6</v>
      </c>
      <c r="O2132" s="14">
        <f t="shared" si="276"/>
        <v>4</v>
      </c>
      <c r="P2132" s="15"/>
      <c r="Q2132" s="16">
        <v>3</v>
      </c>
      <c r="R2132" s="72">
        <f t="shared" si="273"/>
        <v>1</v>
      </c>
      <c r="S2132" s="19" t="s">
        <v>15</v>
      </c>
      <c r="T2132" s="17">
        <f t="shared" si="277"/>
        <v>0.39999999999999991</v>
      </c>
      <c r="U2132" s="18" t="s">
        <v>15</v>
      </c>
      <c r="V2132" s="83"/>
      <c r="W2132" s="39" t="s">
        <v>4985</v>
      </c>
      <c r="X2132" s="85">
        <f t="shared" si="279"/>
        <v>23.14</v>
      </c>
      <c r="Y2132" s="85">
        <f t="shared" si="280"/>
        <v>35.6</v>
      </c>
      <c r="Z2132" s="85">
        <f>VLOOKUP(A:A,[1]周转天数!$A$1:$N$65536,14,0)</f>
        <v>26.700000000000003</v>
      </c>
    </row>
    <row r="2133" spans="1:26" ht="15" x14ac:dyDescent="0.25">
      <c r="A2133" s="87" t="s">
        <v>2155</v>
      </c>
      <c r="B2133" s="65" t="s">
        <v>7368</v>
      </c>
      <c r="C2133" s="63" t="s">
        <v>20</v>
      </c>
      <c r="D2133" s="7" t="s">
        <v>22</v>
      </c>
      <c r="E2133" s="7">
        <v>1</v>
      </c>
      <c r="F2133" s="7">
        <v>3</v>
      </c>
      <c r="G2133" s="40" t="s">
        <v>4733</v>
      </c>
      <c r="H2133" s="68">
        <v>0.2</v>
      </c>
      <c r="I2133" s="9">
        <v>10</v>
      </c>
      <c r="J2133" s="10">
        <f t="shared" si="274"/>
        <v>2</v>
      </c>
      <c r="K2133" s="11">
        <v>1</v>
      </c>
      <c r="L2133" s="12">
        <v>2</v>
      </c>
      <c r="M2133" s="54">
        <f t="shared" si="278"/>
        <v>2</v>
      </c>
      <c r="N2133" s="13">
        <f t="shared" si="275"/>
        <v>2.6</v>
      </c>
      <c r="O2133" s="14">
        <f t="shared" si="276"/>
        <v>4</v>
      </c>
      <c r="P2133" s="15"/>
      <c r="Q2133" s="16">
        <v>3</v>
      </c>
      <c r="R2133" s="72">
        <f t="shared" si="273"/>
        <v>1</v>
      </c>
      <c r="S2133" s="19" t="s">
        <v>15</v>
      </c>
      <c r="T2133" s="17">
        <f t="shared" si="277"/>
        <v>0.39999999999999991</v>
      </c>
      <c r="U2133" s="18" t="s">
        <v>15</v>
      </c>
      <c r="V2133" s="83"/>
      <c r="W2133" s="39" t="s">
        <v>4985</v>
      </c>
      <c r="X2133" s="85">
        <f t="shared" si="279"/>
        <v>23.14</v>
      </c>
      <c r="Y2133" s="85">
        <f t="shared" si="280"/>
        <v>35.6</v>
      </c>
      <c r="Z2133" s="85">
        <f>VLOOKUP(A:A,[1]周转天数!$A$1:$N$65536,14,0)</f>
        <v>26.700000000000003</v>
      </c>
    </row>
    <row r="2134" spans="1:26" ht="15" x14ac:dyDescent="0.25">
      <c r="A2134" s="87" t="s">
        <v>2156</v>
      </c>
      <c r="B2134" s="65" t="s">
        <v>7369</v>
      </c>
      <c r="C2134" s="63" t="s">
        <v>25</v>
      </c>
      <c r="D2134" s="7" t="s">
        <v>22</v>
      </c>
      <c r="E2134" s="7">
        <v>1</v>
      </c>
      <c r="F2134" s="7">
        <v>3</v>
      </c>
      <c r="G2134" s="40" t="s">
        <v>4686</v>
      </c>
      <c r="H2134" s="68">
        <v>0.2</v>
      </c>
      <c r="I2134" s="9">
        <v>10</v>
      </c>
      <c r="J2134" s="10">
        <f t="shared" si="274"/>
        <v>2</v>
      </c>
      <c r="K2134" s="11">
        <v>1</v>
      </c>
      <c r="L2134" s="12">
        <v>2</v>
      </c>
      <c r="M2134" s="54">
        <f t="shared" si="278"/>
        <v>2</v>
      </c>
      <c r="N2134" s="13">
        <f t="shared" si="275"/>
        <v>2.6</v>
      </c>
      <c r="O2134" s="14">
        <f t="shared" si="276"/>
        <v>4</v>
      </c>
      <c r="P2134" s="15"/>
      <c r="Q2134" s="16">
        <v>3</v>
      </c>
      <c r="R2134" s="72">
        <f t="shared" si="273"/>
        <v>1</v>
      </c>
      <c r="S2134" s="19" t="s">
        <v>15</v>
      </c>
      <c r="T2134" s="17">
        <f t="shared" si="277"/>
        <v>0.39999999999999991</v>
      </c>
      <c r="U2134" s="18" t="s">
        <v>15</v>
      </c>
      <c r="V2134" s="83"/>
      <c r="W2134" s="39" t="s">
        <v>5058</v>
      </c>
      <c r="X2134" s="85">
        <f t="shared" si="279"/>
        <v>35.1</v>
      </c>
      <c r="Y2134" s="85">
        <f t="shared" si="280"/>
        <v>54</v>
      </c>
      <c r="Z2134" s="85">
        <f>VLOOKUP(A:A,[1]周转天数!$A$1:$N$65536,14,0)</f>
        <v>40.5</v>
      </c>
    </row>
    <row r="2135" spans="1:26" ht="15" x14ac:dyDescent="0.25">
      <c r="A2135" s="87" t="s">
        <v>2157</v>
      </c>
      <c r="B2135" s="65" t="s">
        <v>7370</v>
      </c>
      <c r="C2135" s="63" t="s">
        <v>5147</v>
      </c>
      <c r="D2135" s="7" t="s">
        <v>22</v>
      </c>
      <c r="E2135" s="7">
        <v>1</v>
      </c>
      <c r="F2135" s="7">
        <v>3</v>
      </c>
      <c r="G2135" s="40" t="s">
        <v>4658</v>
      </c>
      <c r="H2135" s="68">
        <v>0.2</v>
      </c>
      <c r="I2135" s="9">
        <v>10</v>
      </c>
      <c r="J2135" s="10">
        <f t="shared" si="274"/>
        <v>2</v>
      </c>
      <c r="K2135" s="11">
        <v>1</v>
      </c>
      <c r="L2135" s="12">
        <v>2</v>
      </c>
      <c r="M2135" s="54">
        <f t="shared" si="278"/>
        <v>2</v>
      </c>
      <c r="N2135" s="13">
        <f t="shared" si="275"/>
        <v>2.6</v>
      </c>
      <c r="O2135" s="14">
        <f t="shared" si="276"/>
        <v>4</v>
      </c>
      <c r="P2135" s="15"/>
      <c r="Q2135" s="16">
        <v>3</v>
      </c>
      <c r="R2135" s="72">
        <f t="shared" si="273"/>
        <v>1</v>
      </c>
      <c r="S2135" s="19" t="s">
        <v>15</v>
      </c>
      <c r="T2135" s="17">
        <f t="shared" si="277"/>
        <v>0.39999999999999991</v>
      </c>
      <c r="U2135" s="18" t="s">
        <v>15</v>
      </c>
      <c r="V2135" s="83"/>
      <c r="W2135" s="39" t="s">
        <v>5058</v>
      </c>
      <c r="X2135" s="85">
        <f t="shared" si="279"/>
        <v>11.700000000000001</v>
      </c>
      <c r="Y2135" s="85">
        <f t="shared" si="280"/>
        <v>18</v>
      </c>
      <c r="Z2135" s="85">
        <f>VLOOKUP(A:A,[1]周转天数!$A$1:$N$65536,14,0)</f>
        <v>13.5</v>
      </c>
    </row>
    <row r="2136" spans="1:26" ht="15" x14ac:dyDescent="0.25">
      <c r="A2136" s="87" t="s">
        <v>2158</v>
      </c>
      <c r="B2136" s="65" t="s">
        <v>7371</v>
      </c>
      <c r="C2136" s="63" t="s">
        <v>21</v>
      </c>
      <c r="D2136" s="7" t="s">
        <v>22</v>
      </c>
      <c r="E2136" s="7">
        <v>1</v>
      </c>
      <c r="F2136" s="7">
        <v>3</v>
      </c>
      <c r="G2136" s="40" t="s">
        <v>4660</v>
      </c>
      <c r="H2136" s="68">
        <v>0.2</v>
      </c>
      <c r="I2136" s="9">
        <v>10</v>
      </c>
      <c r="J2136" s="10">
        <f t="shared" si="274"/>
        <v>2</v>
      </c>
      <c r="K2136" s="11">
        <v>1</v>
      </c>
      <c r="L2136" s="12">
        <v>2</v>
      </c>
      <c r="M2136" s="54">
        <f t="shared" si="278"/>
        <v>2</v>
      </c>
      <c r="N2136" s="13">
        <f t="shared" si="275"/>
        <v>2.6</v>
      </c>
      <c r="O2136" s="14">
        <f t="shared" si="276"/>
        <v>4</v>
      </c>
      <c r="P2136" s="15"/>
      <c r="Q2136" s="16">
        <v>3</v>
      </c>
      <c r="R2136" s="72">
        <f t="shared" si="273"/>
        <v>1</v>
      </c>
      <c r="S2136" s="19" t="s">
        <v>15</v>
      </c>
      <c r="T2136" s="17">
        <f t="shared" si="277"/>
        <v>0.39999999999999991</v>
      </c>
      <c r="U2136" s="18" t="s">
        <v>15</v>
      </c>
      <c r="V2136" s="83"/>
      <c r="W2136" s="39" t="s">
        <v>4985</v>
      </c>
      <c r="X2136" s="85">
        <f t="shared" si="279"/>
        <v>23.400000000000002</v>
      </c>
      <c r="Y2136" s="85">
        <f t="shared" si="280"/>
        <v>36</v>
      </c>
      <c r="Z2136" s="85">
        <f>VLOOKUP(A:A,[1]周转天数!$A$1:$N$65536,14,0)</f>
        <v>27</v>
      </c>
    </row>
    <row r="2137" spans="1:26" ht="15" x14ac:dyDescent="0.25">
      <c r="A2137" s="87" t="s">
        <v>2159</v>
      </c>
      <c r="B2137" s="65" t="s">
        <v>7372</v>
      </c>
      <c r="C2137" s="63" t="s">
        <v>20</v>
      </c>
      <c r="D2137" s="7" t="s">
        <v>22</v>
      </c>
      <c r="E2137" s="7">
        <v>1</v>
      </c>
      <c r="F2137" s="7">
        <v>3</v>
      </c>
      <c r="G2137" s="40" t="s">
        <v>4640</v>
      </c>
      <c r="H2137" s="68">
        <v>0.2</v>
      </c>
      <c r="I2137" s="9">
        <v>10</v>
      </c>
      <c r="J2137" s="10">
        <f t="shared" si="274"/>
        <v>2</v>
      </c>
      <c r="K2137" s="11">
        <v>1</v>
      </c>
      <c r="L2137" s="12">
        <v>2</v>
      </c>
      <c r="M2137" s="54">
        <f t="shared" si="278"/>
        <v>2</v>
      </c>
      <c r="N2137" s="13">
        <f t="shared" si="275"/>
        <v>2.6</v>
      </c>
      <c r="O2137" s="14">
        <f t="shared" si="276"/>
        <v>4</v>
      </c>
      <c r="P2137" s="15"/>
      <c r="Q2137" s="16">
        <v>3</v>
      </c>
      <c r="R2137" s="72">
        <f t="shared" si="273"/>
        <v>1</v>
      </c>
      <c r="S2137" s="19" t="s">
        <v>15</v>
      </c>
      <c r="T2137" s="17">
        <f t="shared" si="277"/>
        <v>0.39999999999999991</v>
      </c>
      <c r="U2137" s="18" t="s">
        <v>15</v>
      </c>
      <c r="V2137" s="83"/>
      <c r="W2137" s="39" t="s">
        <v>4985</v>
      </c>
      <c r="X2137" s="85">
        <f t="shared" si="279"/>
        <v>14.3</v>
      </c>
      <c r="Y2137" s="85">
        <f t="shared" si="280"/>
        <v>22</v>
      </c>
      <c r="Z2137" s="85">
        <f>VLOOKUP(A:A,[1]周转天数!$A$1:$N$65536,14,0)</f>
        <v>16.5</v>
      </c>
    </row>
    <row r="2138" spans="1:26" ht="15" x14ac:dyDescent="0.25">
      <c r="A2138" s="87" t="s">
        <v>2160</v>
      </c>
      <c r="B2138" s="65" t="s">
        <v>7373</v>
      </c>
      <c r="C2138" s="63" t="s">
        <v>20</v>
      </c>
      <c r="D2138" s="7" t="s">
        <v>22</v>
      </c>
      <c r="E2138" s="7">
        <v>1</v>
      </c>
      <c r="F2138" s="7">
        <v>3</v>
      </c>
      <c r="G2138" s="40" t="s">
        <v>4640</v>
      </c>
      <c r="H2138" s="68">
        <v>0.2</v>
      </c>
      <c r="I2138" s="9">
        <v>10</v>
      </c>
      <c r="J2138" s="10">
        <f t="shared" si="274"/>
        <v>2</v>
      </c>
      <c r="K2138" s="11">
        <v>1</v>
      </c>
      <c r="L2138" s="12">
        <v>2</v>
      </c>
      <c r="M2138" s="54">
        <f t="shared" si="278"/>
        <v>2</v>
      </c>
      <c r="N2138" s="13">
        <f t="shared" si="275"/>
        <v>2.6</v>
      </c>
      <c r="O2138" s="14">
        <f t="shared" si="276"/>
        <v>4</v>
      </c>
      <c r="P2138" s="15"/>
      <c r="Q2138" s="16">
        <v>3</v>
      </c>
      <c r="R2138" s="72">
        <f t="shared" si="273"/>
        <v>1</v>
      </c>
      <c r="S2138" s="19" t="s">
        <v>15</v>
      </c>
      <c r="T2138" s="17">
        <f t="shared" si="277"/>
        <v>0.39999999999999991</v>
      </c>
      <c r="U2138" s="18" t="s">
        <v>15</v>
      </c>
      <c r="V2138" s="83"/>
      <c r="W2138" s="39" t="s">
        <v>4985</v>
      </c>
      <c r="X2138" s="85">
        <f t="shared" si="279"/>
        <v>14.3</v>
      </c>
      <c r="Y2138" s="85">
        <f t="shared" si="280"/>
        <v>22</v>
      </c>
      <c r="Z2138" s="85">
        <f>VLOOKUP(A:A,[1]周转天数!$A$1:$N$65536,14,0)</f>
        <v>16.5</v>
      </c>
    </row>
    <row r="2139" spans="1:26" ht="15" x14ac:dyDescent="0.25">
      <c r="A2139" s="87" t="s">
        <v>2161</v>
      </c>
      <c r="B2139" s="65" t="s">
        <v>7374</v>
      </c>
      <c r="C2139" s="63" t="s">
        <v>24</v>
      </c>
      <c r="D2139" s="7" t="s">
        <v>22</v>
      </c>
      <c r="E2139" s="7">
        <v>1</v>
      </c>
      <c r="F2139" s="7">
        <v>3</v>
      </c>
      <c r="G2139" s="40" t="s">
        <v>4664</v>
      </c>
      <c r="H2139" s="68">
        <v>0.2</v>
      </c>
      <c r="I2139" s="9">
        <v>10</v>
      </c>
      <c r="J2139" s="10">
        <f t="shared" si="274"/>
        <v>2</v>
      </c>
      <c r="K2139" s="11">
        <v>1</v>
      </c>
      <c r="L2139" s="12">
        <v>2</v>
      </c>
      <c r="M2139" s="54">
        <f t="shared" si="278"/>
        <v>2</v>
      </c>
      <c r="N2139" s="13">
        <f t="shared" si="275"/>
        <v>2.6</v>
      </c>
      <c r="O2139" s="14">
        <f t="shared" si="276"/>
        <v>4</v>
      </c>
      <c r="P2139" s="15"/>
      <c r="Q2139" s="16">
        <v>3</v>
      </c>
      <c r="R2139" s="72">
        <f t="shared" si="273"/>
        <v>1</v>
      </c>
      <c r="S2139" s="19" t="s">
        <v>15</v>
      </c>
      <c r="T2139" s="17">
        <f t="shared" si="277"/>
        <v>0.39999999999999991</v>
      </c>
      <c r="U2139" s="18" t="s">
        <v>15</v>
      </c>
      <c r="V2139" s="83"/>
      <c r="W2139" s="39" t="s">
        <v>6317</v>
      </c>
      <c r="X2139" s="85">
        <f t="shared" si="279"/>
        <v>22.1</v>
      </c>
      <c r="Y2139" s="85">
        <f t="shared" si="280"/>
        <v>34</v>
      </c>
      <c r="Z2139" s="85">
        <f>VLOOKUP(A:A,[1]周转天数!$A$1:$N$65536,14,0)</f>
        <v>25.5</v>
      </c>
    </row>
    <row r="2140" spans="1:26" ht="15" x14ac:dyDescent="0.25">
      <c r="A2140" s="87" t="s">
        <v>2162</v>
      </c>
      <c r="B2140" s="65" t="s">
        <v>7375</v>
      </c>
      <c r="C2140" s="63" t="s">
        <v>24</v>
      </c>
      <c r="D2140" s="7" t="s">
        <v>22</v>
      </c>
      <c r="E2140" s="7">
        <v>1</v>
      </c>
      <c r="F2140" s="7">
        <v>3</v>
      </c>
      <c r="G2140" s="40" t="s">
        <v>4664</v>
      </c>
      <c r="H2140" s="68">
        <v>0.2</v>
      </c>
      <c r="I2140" s="9">
        <v>10</v>
      </c>
      <c r="J2140" s="10">
        <f t="shared" si="274"/>
        <v>2</v>
      </c>
      <c r="K2140" s="11">
        <v>1</v>
      </c>
      <c r="L2140" s="12">
        <v>2</v>
      </c>
      <c r="M2140" s="54">
        <f t="shared" si="278"/>
        <v>2</v>
      </c>
      <c r="N2140" s="13">
        <f t="shared" si="275"/>
        <v>2.6</v>
      </c>
      <c r="O2140" s="14">
        <f t="shared" si="276"/>
        <v>4</v>
      </c>
      <c r="P2140" s="15"/>
      <c r="Q2140" s="16">
        <v>3</v>
      </c>
      <c r="R2140" s="72">
        <f t="shared" si="273"/>
        <v>1</v>
      </c>
      <c r="S2140" s="19" t="s">
        <v>15</v>
      </c>
      <c r="T2140" s="17">
        <f t="shared" si="277"/>
        <v>0.39999999999999991</v>
      </c>
      <c r="U2140" s="18" t="s">
        <v>15</v>
      </c>
      <c r="V2140" s="83"/>
      <c r="W2140" s="39" t="s">
        <v>6317</v>
      </c>
      <c r="X2140" s="85">
        <f t="shared" si="279"/>
        <v>22.1</v>
      </c>
      <c r="Y2140" s="85">
        <f t="shared" si="280"/>
        <v>34</v>
      </c>
      <c r="Z2140" s="85">
        <f>VLOOKUP(A:A,[1]周转天数!$A$1:$N$65536,14,0)</f>
        <v>25.5</v>
      </c>
    </row>
    <row r="2141" spans="1:26" ht="15" x14ac:dyDescent="0.25">
      <c r="A2141" s="87" t="s">
        <v>2163</v>
      </c>
      <c r="B2141" s="65" t="s">
        <v>7376</v>
      </c>
      <c r="C2141" s="63" t="s">
        <v>19</v>
      </c>
      <c r="D2141" s="7" t="s">
        <v>22</v>
      </c>
      <c r="E2141" s="7">
        <v>1</v>
      </c>
      <c r="F2141" s="7">
        <v>3</v>
      </c>
      <c r="G2141" s="40" t="s">
        <v>4725</v>
      </c>
      <c r="H2141" s="68">
        <v>0.2</v>
      </c>
      <c r="I2141" s="9">
        <v>10</v>
      </c>
      <c r="J2141" s="10">
        <f t="shared" si="274"/>
        <v>2</v>
      </c>
      <c r="K2141" s="11">
        <v>1</v>
      </c>
      <c r="L2141" s="12">
        <v>2</v>
      </c>
      <c r="M2141" s="54">
        <f t="shared" si="278"/>
        <v>2</v>
      </c>
      <c r="N2141" s="13">
        <f t="shared" si="275"/>
        <v>2.6</v>
      </c>
      <c r="O2141" s="14">
        <f t="shared" si="276"/>
        <v>4</v>
      </c>
      <c r="P2141" s="15"/>
      <c r="Q2141" s="16">
        <v>3</v>
      </c>
      <c r="R2141" s="72">
        <f t="shared" si="273"/>
        <v>1</v>
      </c>
      <c r="S2141" s="19" t="s">
        <v>15</v>
      </c>
      <c r="T2141" s="17">
        <f t="shared" si="277"/>
        <v>0.39999999999999991</v>
      </c>
      <c r="U2141" s="18" t="s">
        <v>15</v>
      </c>
      <c r="V2141" s="83"/>
      <c r="W2141" s="39" t="s">
        <v>5065</v>
      </c>
      <c r="X2141" s="85">
        <f t="shared" si="279"/>
        <v>24.7</v>
      </c>
      <c r="Y2141" s="85">
        <f t="shared" si="280"/>
        <v>38</v>
      </c>
      <c r="Z2141" s="85">
        <f>VLOOKUP(A:A,[1]周转天数!$A$1:$N$65536,14,0)</f>
        <v>28.5</v>
      </c>
    </row>
    <row r="2142" spans="1:26" ht="15" x14ac:dyDescent="0.25">
      <c r="A2142" s="87" t="s">
        <v>2164</v>
      </c>
      <c r="B2142" s="65" t="s">
        <v>7377</v>
      </c>
      <c r="C2142" s="63" t="s">
        <v>24</v>
      </c>
      <c r="D2142" s="7" t="s">
        <v>22</v>
      </c>
      <c r="E2142" s="7">
        <v>1</v>
      </c>
      <c r="F2142" s="7">
        <v>3</v>
      </c>
      <c r="G2142" s="40" t="s">
        <v>4725</v>
      </c>
      <c r="H2142" s="68">
        <v>0.2</v>
      </c>
      <c r="I2142" s="9">
        <v>10</v>
      </c>
      <c r="J2142" s="10">
        <f t="shared" si="274"/>
        <v>2</v>
      </c>
      <c r="K2142" s="11">
        <v>1</v>
      </c>
      <c r="L2142" s="12">
        <v>2</v>
      </c>
      <c r="M2142" s="54">
        <f t="shared" si="278"/>
        <v>2</v>
      </c>
      <c r="N2142" s="13">
        <f t="shared" si="275"/>
        <v>2.6</v>
      </c>
      <c r="O2142" s="14">
        <f t="shared" si="276"/>
        <v>4</v>
      </c>
      <c r="P2142" s="15"/>
      <c r="Q2142" s="16">
        <v>3</v>
      </c>
      <c r="R2142" s="72">
        <f t="shared" si="273"/>
        <v>1</v>
      </c>
      <c r="S2142" s="19" t="s">
        <v>15</v>
      </c>
      <c r="T2142" s="17">
        <f t="shared" si="277"/>
        <v>0.39999999999999991</v>
      </c>
      <c r="U2142" s="18" t="s">
        <v>15</v>
      </c>
      <c r="V2142" s="83"/>
      <c r="W2142" s="39" t="s">
        <v>4985</v>
      </c>
      <c r="X2142" s="85">
        <f t="shared" si="279"/>
        <v>24.7</v>
      </c>
      <c r="Y2142" s="85">
        <f t="shared" si="280"/>
        <v>38</v>
      </c>
      <c r="Z2142" s="85">
        <f>VLOOKUP(A:A,[1]周转天数!$A$1:$N$65536,14,0)</f>
        <v>28.5</v>
      </c>
    </row>
    <row r="2143" spans="1:26" ht="15" x14ac:dyDescent="0.25">
      <c r="A2143" s="87" t="s">
        <v>2165</v>
      </c>
      <c r="B2143" s="65" t="s">
        <v>7378</v>
      </c>
      <c r="C2143" s="63" t="s">
        <v>19</v>
      </c>
      <c r="D2143" s="7" t="s">
        <v>22</v>
      </c>
      <c r="E2143" s="7">
        <v>1</v>
      </c>
      <c r="F2143" s="7">
        <v>3</v>
      </c>
      <c r="G2143" s="40" t="s">
        <v>4640</v>
      </c>
      <c r="H2143" s="68">
        <v>0.2</v>
      </c>
      <c r="I2143" s="9">
        <v>10</v>
      </c>
      <c r="J2143" s="10">
        <f t="shared" si="274"/>
        <v>2</v>
      </c>
      <c r="K2143" s="11">
        <v>1</v>
      </c>
      <c r="L2143" s="12">
        <v>2</v>
      </c>
      <c r="M2143" s="54">
        <f t="shared" si="278"/>
        <v>2</v>
      </c>
      <c r="N2143" s="13">
        <f t="shared" si="275"/>
        <v>2.6</v>
      </c>
      <c r="O2143" s="14">
        <f t="shared" si="276"/>
        <v>4</v>
      </c>
      <c r="P2143" s="15"/>
      <c r="Q2143" s="16">
        <v>3</v>
      </c>
      <c r="R2143" s="72">
        <f t="shared" si="273"/>
        <v>1</v>
      </c>
      <c r="S2143" s="19" t="s">
        <v>15</v>
      </c>
      <c r="T2143" s="17">
        <f t="shared" si="277"/>
        <v>0.39999999999999991</v>
      </c>
      <c r="U2143" s="18" t="s">
        <v>15</v>
      </c>
      <c r="V2143" s="83"/>
      <c r="W2143" s="39" t="s">
        <v>5427</v>
      </c>
      <c r="X2143" s="85">
        <f t="shared" si="279"/>
        <v>14.3</v>
      </c>
      <c r="Y2143" s="85">
        <f t="shared" si="280"/>
        <v>22</v>
      </c>
      <c r="Z2143" s="85">
        <f>VLOOKUP(A:A,[1]周转天数!$A$1:$N$65536,14,0)</f>
        <v>16.5</v>
      </c>
    </row>
    <row r="2144" spans="1:26" ht="15" x14ac:dyDescent="0.25">
      <c r="A2144" s="87" t="s">
        <v>2166</v>
      </c>
      <c r="B2144" s="65" t="s">
        <v>7379</v>
      </c>
      <c r="C2144" s="63" t="s">
        <v>19</v>
      </c>
      <c r="D2144" s="7" t="s">
        <v>22</v>
      </c>
      <c r="E2144" s="7">
        <v>1</v>
      </c>
      <c r="F2144" s="7">
        <v>3</v>
      </c>
      <c r="G2144" s="40" t="s">
        <v>4636</v>
      </c>
      <c r="H2144" s="68">
        <v>0.2</v>
      </c>
      <c r="I2144" s="9">
        <v>10</v>
      </c>
      <c r="J2144" s="10">
        <f t="shared" si="274"/>
        <v>2</v>
      </c>
      <c r="K2144" s="11">
        <v>1</v>
      </c>
      <c r="L2144" s="12">
        <v>2</v>
      </c>
      <c r="M2144" s="54">
        <f t="shared" si="278"/>
        <v>2</v>
      </c>
      <c r="N2144" s="13">
        <f t="shared" si="275"/>
        <v>2.6</v>
      </c>
      <c r="O2144" s="14">
        <f t="shared" si="276"/>
        <v>4</v>
      </c>
      <c r="P2144" s="15"/>
      <c r="Q2144" s="16">
        <v>3</v>
      </c>
      <c r="R2144" s="72">
        <f t="shared" si="273"/>
        <v>1</v>
      </c>
      <c r="S2144" s="19" t="s">
        <v>15</v>
      </c>
      <c r="T2144" s="17">
        <f t="shared" si="277"/>
        <v>0.39999999999999991</v>
      </c>
      <c r="U2144" s="18" t="s">
        <v>15</v>
      </c>
      <c r="V2144" s="83"/>
      <c r="W2144" s="39" t="s">
        <v>5054</v>
      </c>
      <c r="X2144" s="85">
        <f t="shared" si="279"/>
        <v>7.8000000000000007</v>
      </c>
      <c r="Y2144" s="85">
        <f t="shared" si="280"/>
        <v>12</v>
      </c>
      <c r="Z2144" s="85">
        <f>VLOOKUP(A:A,[1]周转天数!$A$1:$N$65536,14,0)</f>
        <v>9</v>
      </c>
    </row>
    <row r="2145" spans="1:26" ht="15" x14ac:dyDescent="0.25">
      <c r="A2145" s="87" t="s">
        <v>2167</v>
      </c>
      <c r="B2145" s="65" t="s">
        <v>7380</v>
      </c>
      <c r="C2145" s="63" t="s">
        <v>19</v>
      </c>
      <c r="D2145" s="7" t="s">
        <v>22</v>
      </c>
      <c r="E2145" s="7">
        <v>1</v>
      </c>
      <c r="F2145" s="7">
        <v>3</v>
      </c>
      <c r="G2145" s="40" t="s">
        <v>4645</v>
      </c>
      <c r="H2145" s="68">
        <v>0.2</v>
      </c>
      <c r="I2145" s="9">
        <v>10</v>
      </c>
      <c r="J2145" s="10">
        <f t="shared" si="274"/>
        <v>2</v>
      </c>
      <c r="K2145" s="11">
        <v>1</v>
      </c>
      <c r="L2145" s="12">
        <v>2</v>
      </c>
      <c r="M2145" s="54">
        <f t="shared" si="278"/>
        <v>2</v>
      </c>
      <c r="N2145" s="13">
        <f t="shared" si="275"/>
        <v>2.6</v>
      </c>
      <c r="O2145" s="14">
        <f t="shared" si="276"/>
        <v>4</v>
      </c>
      <c r="P2145" s="15"/>
      <c r="Q2145" s="16">
        <v>3</v>
      </c>
      <c r="R2145" s="72">
        <f t="shared" si="273"/>
        <v>1</v>
      </c>
      <c r="S2145" s="19" t="s">
        <v>15</v>
      </c>
      <c r="T2145" s="17">
        <f t="shared" si="277"/>
        <v>0.39999999999999991</v>
      </c>
      <c r="U2145" s="18" t="s">
        <v>15</v>
      </c>
      <c r="V2145" s="83"/>
      <c r="W2145" s="39" t="s">
        <v>4999</v>
      </c>
      <c r="X2145" s="85">
        <f t="shared" si="279"/>
        <v>13</v>
      </c>
      <c r="Y2145" s="85">
        <f t="shared" si="280"/>
        <v>20</v>
      </c>
      <c r="Z2145" s="85">
        <f>VLOOKUP(A:A,[1]周转天数!$A$1:$N$65536,14,0)</f>
        <v>15</v>
      </c>
    </row>
    <row r="2146" spans="1:26" ht="15" x14ac:dyDescent="0.25">
      <c r="A2146" s="87" t="s">
        <v>2168</v>
      </c>
      <c r="B2146" s="65" t="s">
        <v>7381</v>
      </c>
      <c r="C2146" s="63" t="s">
        <v>19</v>
      </c>
      <c r="D2146" s="7" t="s">
        <v>22</v>
      </c>
      <c r="E2146" s="7">
        <v>1</v>
      </c>
      <c r="F2146" s="7">
        <v>3</v>
      </c>
      <c r="G2146" s="40" t="s">
        <v>4640</v>
      </c>
      <c r="H2146" s="68">
        <v>0.2</v>
      </c>
      <c r="I2146" s="9">
        <v>10</v>
      </c>
      <c r="J2146" s="10">
        <f t="shared" si="274"/>
        <v>2</v>
      </c>
      <c r="K2146" s="11">
        <v>1</v>
      </c>
      <c r="L2146" s="12">
        <v>2</v>
      </c>
      <c r="M2146" s="54">
        <f t="shared" si="278"/>
        <v>2</v>
      </c>
      <c r="N2146" s="13">
        <f t="shared" si="275"/>
        <v>2.6</v>
      </c>
      <c r="O2146" s="14">
        <f t="shared" si="276"/>
        <v>4</v>
      </c>
      <c r="P2146" s="15"/>
      <c r="Q2146" s="16">
        <v>3</v>
      </c>
      <c r="R2146" s="72">
        <f t="shared" si="273"/>
        <v>1</v>
      </c>
      <c r="S2146" s="19" t="s">
        <v>15</v>
      </c>
      <c r="T2146" s="17">
        <f t="shared" si="277"/>
        <v>0.39999999999999991</v>
      </c>
      <c r="U2146" s="18" t="s">
        <v>15</v>
      </c>
      <c r="V2146" s="83"/>
      <c r="W2146" s="39" t="s">
        <v>5733</v>
      </c>
      <c r="X2146" s="85">
        <f t="shared" si="279"/>
        <v>14.3</v>
      </c>
      <c r="Y2146" s="85">
        <f t="shared" si="280"/>
        <v>22</v>
      </c>
      <c r="Z2146" s="85">
        <f>VLOOKUP(A:A,[1]周转天数!$A$1:$N$65536,14,0)</f>
        <v>16.5</v>
      </c>
    </row>
    <row r="2147" spans="1:26" ht="15" x14ac:dyDescent="0.25">
      <c r="A2147" s="87" t="s">
        <v>2169</v>
      </c>
      <c r="B2147" s="65" t="s">
        <v>7382</v>
      </c>
      <c r="C2147" s="63" t="s">
        <v>19</v>
      </c>
      <c r="D2147" s="7" t="s">
        <v>22</v>
      </c>
      <c r="E2147" s="7">
        <v>1</v>
      </c>
      <c r="F2147" s="7">
        <v>3</v>
      </c>
      <c r="G2147" s="40" t="s">
        <v>4636</v>
      </c>
      <c r="H2147" s="68">
        <v>0.2</v>
      </c>
      <c r="I2147" s="9">
        <v>10</v>
      </c>
      <c r="J2147" s="10">
        <f t="shared" si="274"/>
        <v>2</v>
      </c>
      <c r="K2147" s="11">
        <v>1</v>
      </c>
      <c r="L2147" s="12">
        <v>2</v>
      </c>
      <c r="M2147" s="54">
        <f t="shared" si="278"/>
        <v>2</v>
      </c>
      <c r="N2147" s="13">
        <f t="shared" si="275"/>
        <v>2.6</v>
      </c>
      <c r="O2147" s="14">
        <f t="shared" si="276"/>
        <v>4</v>
      </c>
      <c r="P2147" s="15"/>
      <c r="Q2147" s="16">
        <v>3</v>
      </c>
      <c r="R2147" s="72">
        <f t="shared" si="273"/>
        <v>1</v>
      </c>
      <c r="S2147" s="19" t="s">
        <v>15</v>
      </c>
      <c r="T2147" s="17">
        <f t="shared" si="277"/>
        <v>0.39999999999999991</v>
      </c>
      <c r="U2147" s="18" t="s">
        <v>15</v>
      </c>
      <c r="V2147" s="83"/>
      <c r="W2147" s="39" t="s">
        <v>4994</v>
      </c>
      <c r="X2147" s="85">
        <f t="shared" si="279"/>
        <v>7.8000000000000007</v>
      </c>
      <c r="Y2147" s="85">
        <f t="shared" si="280"/>
        <v>12</v>
      </c>
      <c r="Z2147" s="85">
        <f>VLOOKUP(A:A,[1]周转天数!$A$1:$N$65536,14,0)</f>
        <v>9</v>
      </c>
    </row>
    <row r="2148" spans="1:26" ht="15" x14ac:dyDescent="0.25">
      <c r="A2148" s="87" t="s">
        <v>2170</v>
      </c>
      <c r="B2148" s="65" t="s">
        <v>7383</v>
      </c>
      <c r="C2148" s="63" t="s">
        <v>19</v>
      </c>
      <c r="D2148" s="7" t="s">
        <v>22</v>
      </c>
      <c r="E2148" s="7">
        <v>1</v>
      </c>
      <c r="F2148" s="7">
        <v>3</v>
      </c>
      <c r="G2148" s="40" t="s">
        <v>4645</v>
      </c>
      <c r="H2148" s="68">
        <v>0.2</v>
      </c>
      <c r="I2148" s="9">
        <v>10</v>
      </c>
      <c r="J2148" s="10">
        <f t="shared" si="274"/>
        <v>2</v>
      </c>
      <c r="K2148" s="11">
        <v>1</v>
      </c>
      <c r="L2148" s="12">
        <v>2</v>
      </c>
      <c r="M2148" s="54">
        <f t="shared" si="278"/>
        <v>2</v>
      </c>
      <c r="N2148" s="13">
        <f t="shared" si="275"/>
        <v>2.6</v>
      </c>
      <c r="O2148" s="14">
        <f t="shared" si="276"/>
        <v>4</v>
      </c>
      <c r="P2148" s="15"/>
      <c r="Q2148" s="16">
        <v>3</v>
      </c>
      <c r="R2148" s="72">
        <f t="shared" si="273"/>
        <v>1</v>
      </c>
      <c r="S2148" s="19" t="s">
        <v>15</v>
      </c>
      <c r="T2148" s="17">
        <f t="shared" si="277"/>
        <v>0.39999999999999991</v>
      </c>
      <c r="U2148" s="18" t="s">
        <v>15</v>
      </c>
      <c r="V2148" s="83"/>
      <c r="W2148" s="39" t="s">
        <v>5078</v>
      </c>
      <c r="X2148" s="85">
        <f t="shared" si="279"/>
        <v>13</v>
      </c>
      <c r="Y2148" s="85">
        <f t="shared" si="280"/>
        <v>20</v>
      </c>
      <c r="Z2148" s="85">
        <f>VLOOKUP(A:A,[1]周转天数!$A$1:$N$65536,14,0)</f>
        <v>15</v>
      </c>
    </row>
    <row r="2149" spans="1:26" ht="15" x14ac:dyDescent="0.25">
      <c r="A2149" s="87" t="s">
        <v>2171</v>
      </c>
      <c r="B2149" s="65" t="s">
        <v>7384</v>
      </c>
      <c r="C2149" s="63" t="s">
        <v>4987</v>
      </c>
      <c r="D2149" s="7" t="s">
        <v>22</v>
      </c>
      <c r="E2149" s="7">
        <v>1</v>
      </c>
      <c r="F2149" s="7">
        <v>3</v>
      </c>
      <c r="G2149" s="40" t="s">
        <v>4731</v>
      </c>
      <c r="H2149" s="68">
        <v>0.2</v>
      </c>
      <c r="I2149" s="9">
        <v>10</v>
      </c>
      <c r="J2149" s="10">
        <f t="shared" si="274"/>
        <v>2</v>
      </c>
      <c r="K2149" s="11">
        <v>1</v>
      </c>
      <c r="L2149" s="12">
        <v>2</v>
      </c>
      <c r="M2149" s="54">
        <f t="shared" si="278"/>
        <v>2</v>
      </c>
      <c r="N2149" s="13">
        <f t="shared" si="275"/>
        <v>2.6</v>
      </c>
      <c r="O2149" s="14">
        <f t="shared" si="276"/>
        <v>4</v>
      </c>
      <c r="P2149" s="15"/>
      <c r="Q2149" s="16">
        <v>3</v>
      </c>
      <c r="R2149" s="72">
        <f t="shared" si="273"/>
        <v>1</v>
      </c>
      <c r="S2149" s="19" t="s">
        <v>15</v>
      </c>
      <c r="T2149" s="17">
        <f t="shared" si="277"/>
        <v>0.39999999999999991</v>
      </c>
      <c r="U2149" s="18" t="s">
        <v>15</v>
      </c>
      <c r="V2149" s="83"/>
      <c r="W2149" s="39" t="s">
        <v>5581</v>
      </c>
      <c r="X2149" s="85">
        <f t="shared" si="279"/>
        <v>18.720000000000002</v>
      </c>
      <c r="Y2149" s="85">
        <f t="shared" si="280"/>
        <v>28.8</v>
      </c>
      <c r="Z2149" s="85">
        <f>VLOOKUP(A:A,[1]周转天数!$A$1:$N$65536,14,0)</f>
        <v>21.6</v>
      </c>
    </row>
    <row r="2150" spans="1:26" ht="15" x14ac:dyDescent="0.25">
      <c r="A2150" s="87" t="s">
        <v>2172</v>
      </c>
      <c r="B2150" s="65" t="s">
        <v>7385</v>
      </c>
      <c r="C2150" s="63" t="s">
        <v>5044</v>
      </c>
      <c r="D2150" s="7" t="s">
        <v>22</v>
      </c>
      <c r="E2150" s="7">
        <v>1</v>
      </c>
      <c r="F2150" s="7">
        <v>3</v>
      </c>
      <c r="G2150" s="40" t="s">
        <v>4685</v>
      </c>
      <c r="H2150" s="68">
        <v>0.2</v>
      </c>
      <c r="I2150" s="9">
        <v>10</v>
      </c>
      <c r="J2150" s="10">
        <f t="shared" si="274"/>
        <v>2</v>
      </c>
      <c r="K2150" s="11">
        <v>1</v>
      </c>
      <c r="L2150" s="12">
        <v>2</v>
      </c>
      <c r="M2150" s="54">
        <f t="shared" si="278"/>
        <v>2</v>
      </c>
      <c r="N2150" s="13">
        <f t="shared" si="275"/>
        <v>2.6</v>
      </c>
      <c r="O2150" s="14">
        <f t="shared" si="276"/>
        <v>4</v>
      </c>
      <c r="P2150" s="15"/>
      <c r="Q2150" s="16">
        <v>3</v>
      </c>
      <c r="R2150" s="72">
        <f t="shared" si="273"/>
        <v>1</v>
      </c>
      <c r="S2150" s="19" t="s">
        <v>15</v>
      </c>
      <c r="T2150" s="17">
        <f t="shared" si="277"/>
        <v>0.39999999999999991</v>
      </c>
      <c r="U2150" s="18" t="s">
        <v>15</v>
      </c>
      <c r="V2150" s="83"/>
      <c r="W2150" s="39" t="s">
        <v>5181</v>
      </c>
      <c r="X2150" s="85">
        <f t="shared" si="279"/>
        <v>39</v>
      </c>
      <c r="Y2150" s="85">
        <f t="shared" si="280"/>
        <v>60</v>
      </c>
      <c r="Z2150" s="85">
        <f>VLOOKUP(A:A,[1]周转天数!$A$1:$N$65536,14,0)</f>
        <v>45</v>
      </c>
    </row>
    <row r="2151" spans="1:26" ht="15" x14ac:dyDescent="0.25">
      <c r="A2151" s="87" t="s">
        <v>2173</v>
      </c>
      <c r="B2151" s="65" t="s">
        <v>7386</v>
      </c>
      <c r="C2151" s="63" t="s">
        <v>20</v>
      </c>
      <c r="D2151" s="7" t="s">
        <v>22</v>
      </c>
      <c r="E2151" s="7">
        <v>1</v>
      </c>
      <c r="F2151" s="7">
        <v>3</v>
      </c>
      <c r="G2151" s="40" t="s">
        <v>4828</v>
      </c>
      <c r="H2151" s="68">
        <v>0.2</v>
      </c>
      <c r="I2151" s="9">
        <v>10</v>
      </c>
      <c r="J2151" s="10">
        <f t="shared" si="274"/>
        <v>2</v>
      </c>
      <c r="K2151" s="11">
        <v>1</v>
      </c>
      <c r="L2151" s="12">
        <v>2</v>
      </c>
      <c r="M2151" s="54">
        <f t="shared" si="278"/>
        <v>2</v>
      </c>
      <c r="N2151" s="13">
        <f t="shared" si="275"/>
        <v>2.6</v>
      </c>
      <c r="O2151" s="14">
        <f t="shared" si="276"/>
        <v>4</v>
      </c>
      <c r="P2151" s="15"/>
      <c r="Q2151" s="16">
        <v>3</v>
      </c>
      <c r="R2151" s="72">
        <f t="shared" si="273"/>
        <v>1</v>
      </c>
      <c r="S2151" s="19" t="s">
        <v>15</v>
      </c>
      <c r="T2151" s="17">
        <f t="shared" si="277"/>
        <v>0.39999999999999991</v>
      </c>
      <c r="U2151" s="18" t="s">
        <v>15</v>
      </c>
      <c r="V2151" s="83"/>
      <c r="W2151" s="39" t="s">
        <v>7120</v>
      </c>
      <c r="X2151" s="85">
        <f t="shared" si="279"/>
        <v>228.8</v>
      </c>
      <c r="Y2151" s="85">
        <f t="shared" si="280"/>
        <v>352</v>
      </c>
      <c r="Z2151" s="85">
        <f>VLOOKUP(A:A,[1]周转天数!$A$1:$N$65536,14,0)</f>
        <v>264</v>
      </c>
    </row>
    <row r="2152" spans="1:26" ht="15" x14ac:dyDescent="0.25">
      <c r="A2152" s="87" t="s">
        <v>2174</v>
      </c>
      <c r="B2152" s="65" t="s">
        <v>7387</v>
      </c>
      <c r="C2152" s="63" t="s">
        <v>25</v>
      </c>
      <c r="D2152" s="7" t="s">
        <v>22</v>
      </c>
      <c r="E2152" s="7">
        <v>1</v>
      </c>
      <c r="F2152" s="7">
        <v>3</v>
      </c>
      <c r="G2152" s="40" t="s">
        <v>4762</v>
      </c>
      <c r="H2152" s="68">
        <v>0.2</v>
      </c>
      <c r="I2152" s="9">
        <v>10</v>
      </c>
      <c r="J2152" s="10">
        <f t="shared" si="274"/>
        <v>2</v>
      </c>
      <c r="K2152" s="11">
        <v>1</v>
      </c>
      <c r="L2152" s="12">
        <v>2</v>
      </c>
      <c r="M2152" s="54">
        <f t="shared" si="278"/>
        <v>2</v>
      </c>
      <c r="N2152" s="13">
        <f t="shared" si="275"/>
        <v>2.6</v>
      </c>
      <c r="O2152" s="14">
        <f t="shared" si="276"/>
        <v>4</v>
      </c>
      <c r="P2152" s="15"/>
      <c r="Q2152" s="16">
        <v>3</v>
      </c>
      <c r="R2152" s="72">
        <f t="shared" si="273"/>
        <v>1</v>
      </c>
      <c r="S2152" s="19" t="s">
        <v>15</v>
      </c>
      <c r="T2152" s="17">
        <f t="shared" si="277"/>
        <v>0.39999999999999991</v>
      </c>
      <c r="U2152" s="18" t="s">
        <v>15</v>
      </c>
      <c r="V2152" s="83"/>
      <c r="W2152" s="39" t="s">
        <v>5006</v>
      </c>
      <c r="X2152" s="85">
        <f t="shared" si="279"/>
        <v>78</v>
      </c>
      <c r="Y2152" s="85">
        <f t="shared" si="280"/>
        <v>120</v>
      </c>
      <c r="Z2152" s="85">
        <f>VLOOKUP(A:A,[1]周转天数!$A$1:$N$65536,14,0)</f>
        <v>90</v>
      </c>
    </row>
    <row r="2153" spans="1:26" ht="15" x14ac:dyDescent="0.25">
      <c r="A2153" s="87" t="s">
        <v>2175</v>
      </c>
      <c r="B2153" s="65" t="s">
        <v>7388</v>
      </c>
      <c r="C2153" s="63" t="s">
        <v>4984</v>
      </c>
      <c r="D2153" s="7" t="s">
        <v>22</v>
      </c>
      <c r="E2153" s="7">
        <v>1</v>
      </c>
      <c r="F2153" s="7">
        <v>3</v>
      </c>
      <c r="G2153" s="40" t="s">
        <v>4656</v>
      </c>
      <c r="H2153" s="68">
        <v>0.19999999999999998</v>
      </c>
      <c r="I2153" s="9">
        <v>10</v>
      </c>
      <c r="J2153" s="10">
        <f t="shared" si="274"/>
        <v>1.9999999999999998</v>
      </c>
      <c r="K2153" s="11">
        <v>1</v>
      </c>
      <c r="L2153" s="12">
        <v>2</v>
      </c>
      <c r="M2153" s="54">
        <f t="shared" si="278"/>
        <v>2</v>
      </c>
      <c r="N2153" s="13">
        <f t="shared" si="275"/>
        <v>2.6</v>
      </c>
      <c r="O2153" s="14">
        <f t="shared" si="276"/>
        <v>3.9999999999999996</v>
      </c>
      <c r="P2153" s="15"/>
      <c r="Q2153" s="16">
        <v>3</v>
      </c>
      <c r="R2153" s="72">
        <f t="shared" si="273"/>
        <v>0.99999999999999956</v>
      </c>
      <c r="S2153" s="19" t="s">
        <v>15</v>
      </c>
      <c r="T2153" s="17">
        <f t="shared" si="277"/>
        <v>0.39999999999999991</v>
      </c>
      <c r="U2153" s="18" t="s">
        <v>15</v>
      </c>
      <c r="V2153" s="83"/>
      <c r="W2153" s="39" t="s">
        <v>5263</v>
      </c>
      <c r="X2153" s="85">
        <f t="shared" si="279"/>
        <v>7.2799999999999994</v>
      </c>
      <c r="Y2153" s="85">
        <f t="shared" si="280"/>
        <v>11.199999999999998</v>
      </c>
      <c r="Z2153" s="85">
        <f>VLOOKUP(A:A,[1]周转天数!$A$1:$N$65536,14,0)</f>
        <v>8.3999999999999986</v>
      </c>
    </row>
    <row r="2154" spans="1:26" ht="15" x14ac:dyDescent="0.25">
      <c r="A2154" s="87" t="s">
        <v>2176</v>
      </c>
      <c r="B2154" s="65" t="s">
        <v>7389</v>
      </c>
      <c r="C2154" s="63" t="s">
        <v>19</v>
      </c>
      <c r="D2154" s="7" t="s">
        <v>22</v>
      </c>
      <c r="E2154" s="7">
        <v>1</v>
      </c>
      <c r="F2154" s="7">
        <v>3</v>
      </c>
      <c r="G2154" s="40" t="s">
        <v>4829</v>
      </c>
      <c r="H2154" s="68">
        <v>0.19999999999999998</v>
      </c>
      <c r="I2154" s="9">
        <v>10</v>
      </c>
      <c r="J2154" s="10">
        <f t="shared" si="274"/>
        <v>1.9999999999999998</v>
      </c>
      <c r="K2154" s="11">
        <v>1</v>
      </c>
      <c r="L2154" s="12">
        <v>2</v>
      </c>
      <c r="M2154" s="54">
        <f t="shared" si="278"/>
        <v>2</v>
      </c>
      <c r="N2154" s="13">
        <f t="shared" si="275"/>
        <v>2.6</v>
      </c>
      <c r="O2154" s="14">
        <f t="shared" si="276"/>
        <v>3.9999999999999996</v>
      </c>
      <c r="P2154" s="15"/>
      <c r="Q2154" s="16">
        <v>3</v>
      </c>
      <c r="R2154" s="72">
        <f t="shared" si="273"/>
        <v>0.99999999999999956</v>
      </c>
      <c r="S2154" s="19" t="s">
        <v>15</v>
      </c>
      <c r="T2154" s="17">
        <f t="shared" si="277"/>
        <v>0.39999999999999991</v>
      </c>
      <c r="U2154" s="18" t="s">
        <v>15</v>
      </c>
      <c r="V2154" s="83"/>
      <c r="W2154" s="39" t="s">
        <v>5372</v>
      </c>
      <c r="X2154" s="85">
        <f t="shared" si="279"/>
        <v>129.47999999999999</v>
      </c>
      <c r="Y2154" s="85">
        <f t="shared" si="280"/>
        <v>199.19999999999996</v>
      </c>
      <c r="Z2154" s="85">
        <f>VLOOKUP(A:A,[1]周转天数!$A$1:$N$65536,14,0)</f>
        <v>149.39999999999998</v>
      </c>
    </row>
    <row r="2155" spans="1:26" ht="15" x14ac:dyDescent="0.25">
      <c r="A2155" s="87" t="s">
        <v>2177</v>
      </c>
      <c r="B2155" s="65" t="s">
        <v>7390</v>
      </c>
      <c r="C2155" s="63" t="s">
        <v>19</v>
      </c>
      <c r="D2155" s="7" t="s">
        <v>22</v>
      </c>
      <c r="E2155" s="7">
        <v>1</v>
      </c>
      <c r="F2155" s="7">
        <v>3</v>
      </c>
      <c r="G2155" s="40" t="s">
        <v>4734</v>
      </c>
      <c r="H2155" s="68">
        <v>0.19999999999999998</v>
      </c>
      <c r="I2155" s="9">
        <v>10</v>
      </c>
      <c r="J2155" s="10">
        <f t="shared" si="274"/>
        <v>1.9999999999999998</v>
      </c>
      <c r="K2155" s="11">
        <v>1</v>
      </c>
      <c r="L2155" s="12">
        <v>2</v>
      </c>
      <c r="M2155" s="54">
        <f t="shared" si="278"/>
        <v>2</v>
      </c>
      <c r="N2155" s="13">
        <f t="shared" si="275"/>
        <v>2.6</v>
      </c>
      <c r="O2155" s="14">
        <f t="shared" si="276"/>
        <v>3.9999999999999996</v>
      </c>
      <c r="P2155" s="15"/>
      <c r="Q2155" s="16">
        <v>3</v>
      </c>
      <c r="R2155" s="72">
        <f t="shared" si="273"/>
        <v>0.99999999999999956</v>
      </c>
      <c r="S2155" s="19" t="s">
        <v>15</v>
      </c>
      <c r="T2155" s="17">
        <f t="shared" si="277"/>
        <v>0.39999999999999991</v>
      </c>
      <c r="U2155" s="18" t="s">
        <v>15</v>
      </c>
      <c r="V2155" s="83"/>
      <c r="W2155" s="39" t="s">
        <v>5372</v>
      </c>
      <c r="X2155" s="85">
        <f t="shared" si="279"/>
        <v>77.739999999999995</v>
      </c>
      <c r="Y2155" s="85">
        <f t="shared" si="280"/>
        <v>119.59999999999998</v>
      </c>
      <c r="Z2155" s="85">
        <f>VLOOKUP(A:A,[1]周转天数!$A$1:$N$65536,14,0)</f>
        <v>89.699999999999989</v>
      </c>
    </row>
    <row r="2156" spans="1:26" ht="15" x14ac:dyDescent="0.25">
      <c r="A2156" s="87" t="s">
        <v>2178</v>
      </c>
      <c r="B2156" s="65" t="s">
        <v>7391</v>
      </c>
      <c r="C2156" s="63" t="s">
        <v>19</v>
      </c>
      <c r="D2156" s="7" t="s">
        <v>22</v>
      </c>
      <c r="E2156" s="7">
        <v>1</v>
      </c>
      <c r="F2156" s="7">
        <v>3</v>
      </c>
      <c r="G2156" s="40" t="s">
        <v>4830</v>
      </c>
      <c r="H2156" s="68">
        <v>0.19999999999999998</v>
      </c>
      <c r="I2156" s="9">
        <v>10</v>
      </c>
      <c r="J2156" s="10">
        <f t="shared" si="274"/>
        <v>1.9999999999999998</v>
      </c>
      <c r="K2156" s="11">
        <v>1</v>
      </c>
      <c r="L2156" s="12">
        <v>2</v>
      </c>
      <c r="M2156" s="54">
        <f t="shared" si="278"/>
        <v>2</v>
      </c>
      <c r="N2156" s="13">
        <f t="shared" si="275"/>
        <v>2.6</v>
      </c>
      <c r="O2156" s="14">
        <f t="shared" si="276"/>
        <v>3.9999999999999996</v>
      </c>
      <c r="P2156" s="15"/>
      <c r="Q2156" s="16">
        <v>3</v>
      </c>
      <c r="R2156" s="72">
        <f t="shared" si="273"/>
        <v>0.99999999999999956</v>
      </c>
      <c r="S2156" s="19" t="s">
        <v>15</v>
      </c>
      <c r="T2156" s="17">
        <f t="shared" si="277"/>
        <v>0.39999999999999991</v>
      </c>
      <c r="U2156" s="18" t="s">
        <v>15</v>
      </c>
      <c r="V2156" s="83"/>
      <c r="W2156" s="39" t="s">
        <v>5372</v>
      </c>
      <c r="X2156" s="85">
        <f t="shared" si="279"/>
        <v>155.47999999999999</v>
      </c>
      <c r="Y2156" s="85">
        <f t="shared" si="280"/>
        <v>239.19999999999996</v>
      </c>
      <c r="Z2156" s="85">
        <f>VLOOKUP(A:A,[1]周转天数!$A$1:$N$65536,14,0)</f>
        <v>179.39999999999998</v>
      </c>
    </row>
    <row r="2157" spans="1:26" ht="15" x14ac:dyDescent="0.25">
      <c r="A2157" s="87" t="s">
        <v>2179</v>
      </c>
      <c r="B2157" s="65" t="s">
        <v>7392</v>
      </c>
      <c r="C2157" s="63" t="s">
        <v>24</v>
      </c>
      <c r="D2157" s="7" t="s">
        <v>22</v>
      </c>
      <c r="E2157" s="7">
        <v>1</v>
      </c>
      <c r="F2157" s="7">
        <v>3</v>
      </c>
      <c r="G2157" s="40" t="s">
        <v>4831</v>
      </c>
      <c r="H2157" s="68">
        <v>0.19999999999999998</v>
      </c>
      <c r="I2157" s="9">
        <v>10</v>
      </c>
      <c r="J2157" s="10">
        <f t="shared" si="274"/>
        <v>1.9999999999999998</v>
      </c>
      <c r="K2157" s="11">
        <v>1</v>
      </c>
      <c r="L2157" s="12">
        <v>2</v>
      </c>
      <c r="M2157" s="54">
        <f t="shared" si="278"/>
        <v>2</v>
      </c>
      <c r="N2157" s="13">
        <f t="shared" si="275"/>
        <v>2.6</v>
      </c>
      <c r="O2157" s="14">
        <f t="shared" si="276"/>
        <v>3.9999999999999996</v>
      </c>
      <c r="P2157" s="15"/>
      <c r="Q2157" s="16">
        <v>3</v>
      </c>
      <c r="R2157" s="72">
        <f t="shared" si="273"/>
        <v>0.99999999999999956</v>
      </c>
      <c r="S2157" s="19" t="s">
        <v>15</v>
      </c>
      <c r="T2157" s="17">
        <f t="shared" si="277"/>
        <v>0.39999999999999991</v>
      </c>
      <c r="U2157" s="18" t="s">
        <v>15</v>
      </c>
      <c r="V2157" s="83"/>
      <c r="W2157" s="39" t="s">
        <v>6117</v>
      </c>
      <c r="X2157" s="85">
        <f t="shared" si="279"/>
        <v>111.28</v>
      </c>
      <c r="Y2157" s="85">
        <f t="shared" si="280"/>
        <v>171.19999999999996</v>
      </c>
      <c r="Z2157" s="85">
        <f>VLOOKUP(A:A,[1]周转天数!$A$1:$N$65536,14,0)</f>
        <v>128.39999999999998</v>
      </c>
    </row>
    <row r="2158" spans="1:26" ht="15" x14ac:dyDescent="0.25">
      <c r="A2158" s="87" t="s">
        <v>2180</v>
      </c>
      <c r="B2158" s="65" t="s">
        <v>7393</v>
      </c>
      <c r="C2158" s="63" t="s">
        <v>19</v>
      </c>
      <c r="D2158" s="7" t="s">
        <v>22</v>
      </c>
      <c r="E2158" s="7">
        <v>1</v>
      </c>
      <c r="F2158" s="7">
        <v>3</v>
      </c>
      <c r="G2158" s="40" t="s">
        <v>4656</v>
      </c>
      <c r="H2158" s="68">
        <v>0.19999999999999998</v>
      </c>
      <c r="I2158" s="9">
        <v>10</v>
      </c>
      <c r="J2158" s="10">
        <f t="shared" si="274"/>
        <v>1.9999999999999998</v>
      </c>
      <c r="K2158" s="11">
        <v>1</v>
      </c>
      <c r="L2158" s="12">
        <v>2</v>
      </c>
      <c r="M2158" s="54">
        <f t="shared" si="278"/>
        <v>2</v>
      </c>
      <c r="N2158" s="13">
        <f t="shared" si="275"/>
        <v>2.6</v>
      </c>
      <c r="O2158" s="14">
        <f t="shared" si="276"/>
        <v>3.9999999999999996</v>
      </c>
      <c r="P2158" s="15"/>
      <c r="Q2158" s="16">
        <v>3</v>
      </c>
      <c r="R2158" s="72">
        <f t="shared" si="273"/>
        <v>0.99999999999999956</v>
      </c>
      <c r="S2158" s="19" t="s">
        <v>15</v>
      </c>
      <c r="T2158" s="17">
        <f t="shared" si="277"/>
        <v>0.39999999999999991</v>
      </c>
      <c r="U2158" s="18" t="s">
        <v>15</v>
      </c>
      <c r="V2158" s="83"/>
      <c r="W2158" s="39" t="s">
        <v>4994</v>
      </c>
      <c r="X2158" s="85">
        <f t="shared" si="279"/>
        <v>7.2799999999999994</v>
      </c>
      <c r="Y2158" s="85">
        <f t="shared" si="280"/>
        <v>11.199999999999998</v>
      </c>
      <c r="Z2158" s="85">
        <f>VLOOKUP(A:A,[1]周转天数!$A$1:$N$65536,14,0)</f>
        <v>8.3999999999999986</v>
      </c>
    </row>
    <row r="2159" spans="1:26" ht="15" x14ac:dyDescent="0.25">
      <c r="A2159" s="87" t="s">
        <v>2181</v>
      </c>
      <c r="B2159" s="65" t="s">
        <v>7394</v>
      </c>
      <c r="C2159" s="63" t="s">
        <v>5164</v>
      </c>
      <c r="D2159" s="7" t="s">
        <v>22</v>
      </c>
      <c r="E2159" s="7">
        <v>1</v>
      </c>
      <c r="F2159" s="7">
        <v>3</v>
      </c>
      <c r="G2159" s="40" t="s">
        <v>4675</v>
      </c>
      <c r="H2159" s="68">
        <v>0.14199999999999999</v>
      </c>
      <c r="I2159" s="9">
        <v>10</v>
      </c>
      <c r="J2159" s="10">
        <f t="shared" si="274"/>
        <v>1.42</v>
      </c>
      <c r="K2159" s="11">
        <v>1</v>
      </c>
      <c r="L2159" s="12">
        <v>2</v>
      </c>
      <c r="M2159" s="54">
        <f t="shared" si="278"/>
        <v>2</v>
      </c>
      <c r="N2159" s="13">
        <f t="shared" si="275"/>
        <v>2.4260000000000002</v>
      </c>
      <c r="O2159" s="14">
        <f t="shared" si="276"/>
        <v>2.84</v>
      </c>
      <c r="P2159" s="15"/>
      <c r="Q2159" s="16">
        <v>2.13</v>
      </c>
      <c r="R2159" s="72">
        <f t="shared" si="273"/>
        <v>0.71</v>
      </c>
      <c r="S2159" s="19" t="s">
        <v>15</v>
      </c>
      <c r="T2159" s="17">
        <f t="shared" si="277"/>
        <v>-0.29600000000000026</v>
      </c>
      <c r="U2159" s="18" t="s">
        <v>15</v>
      </c>
      <c r="V2159" s="83"/>
      <c r="W2159" s="39" t="s">
        <v>5056</v>
      </c>
      <c r="X2159" s="85">
        <f t="shared" si="279"/>
        <v>38.330800000000004</v>
      </c>
      <c r="Y2159" s="85">
        <f t="shared" si="280"/>
        <v>44.872</v>
      </c>
      <c r="Z2159" s="85">
        <f>VLOOKUP(A:A,[1]周转天数!$A$1:$N$65536,14,0)</f>
        <v>33.653999999999996</v>
      </c>
    </row>
    <row r="2160" spans="1:26" ht="15" x14ac:dyDescent="0.25">
      <c r="A2160" s="87" t="s">
        <v>2182</v>
      </c>
      <c r="B2160" s="65" t="s">
        <v>7395</v>
      </c>
      <c r="C2160" s="63" t="s">
        <v>4624</v>
      </c>
      <c r="D2160" s="7" t="s">
        <v>22</v>
      </c>
      <c r="E2160" s="7">
        <v>1</v>
      </c>
      <c r="F2160" s="7">
        <v>3</v>
      </c>
      <c r="G2160" s="40" t="s">
        <v>4832</v>
      </c>
      <c r="H2160" s="68">
        <v>0.13466666666666666</v>
      </c>
      <c r="I2160" s="9">
        <v>10</v>
      </c>
      <c r="J2160" s="10">
        <f t="shared" si="274"/>
        <v>1.3466666666666667</v>
      </c>
      <c r="K2160" s="11">
        <v>1</v>
      </c>
      <c r="L2160" s="12">
        <v>2</v>
      </c>
      <c r="M2160" s="54">
        <f t="shared" si="278"/>
        <v>2</v>
      </c>
      <c r="N2160" s="13">
        <f t="shared" si="275"/>
        <v>2.4039999999999999</v>
      </c>
      <c r="O2160" s="14">
        <f t="shared" si="276"/>
        <v>2.6933333333333334</v>
      </c>
      <c r="P2160" s="15"/>
      <c r="Q2160" s="16">
        <v>2.02</v>
      </c>
      <c r="R2160" s="72">
        <f t="shared" ref="R2160:R2223" si="281">O2160-Q2160</f>
        <v>0.67333333333333334</v>
      </c>
      <c r="S2160" s="19" t="s">
        <v>15</v>
      </c>
      <c r="T2160" s="17">
        <f t="shared" si="277"/>
        <v>-0.3839999999999999</v>
      </c>
      <c r="U2160" s="18" t="s">
        <v>15</v>
      </c>
      <c r="V2160" s="83"/>
      <c r="W2160" s="39" t="s">
        <v>7396</v>
      </c>
      <c r="X2160" s="85">
        <f t="shared" si="279"/>
        <v>239.43839999999997</v>
      </c>
      <c r="Y2160" s="85">
        <f t="shared" si="280"/>
        <v>268.25599999999997</v>
      </c>
      <c r="Z2160" s="85">
        <f>VLOOKUP(A:A,[1]周转天数!$A$1:$N$65536,14,0)</f>
        <v>201.19199999999998</v>
      </c>
    </row>
    <row r="2161" spans="1:26" ht="15" x14ac:dyDescent="0.25">
      <c r="A2161" s="87" t="s">
        <v>2183</v>
      </c>
      <c r="B2161" s="65" t="s">
        <v>7397</v>
      </c>
      <c r="C2161" s="63" t="s">
        <v>20</v>
      </c>
      <c r="D2161" s="7" t="s">
        <v>22</v>
      </c>
      <c r="E2161" s="7">
        <v>1</v>
      </c>
      <c r="F2161" s="7">
        <v>3</v>
      </c>
      <c r="G2161" s="40" t="s">
        <v>4771</v>
      </c>
      <c r="H2161" s="68">
        <v>0.13333333333333333</v>
      </c>
      <c r="I2161" s="9">
        <v>10</v>
      </c>
      <c r="J2161" s="10">
        <f t="shared" si="274"/>
        <v>1.3333333333333333</v>
      </c>
      <c r="K2161" s="11">
        <v>1</v>
      </c>
      <c r="L2161" s="12">
        <v>2</v>
      </c>
      <c r="M2161" s="54">
        <f t="shared" si="278"/>
        <v>2</v>
      </c>
      <c r="N2161" s="13">
        <f t="shared" si="275"/>
        <v>2.4</v>
      </c>
      <c r="O2161" s="14">
        <f t="shared" si="276"/>
        <v>2.6666666666666665</v>
      </c>
      <c r="P2161" s="15"/>
      <c r="Q2161" s="16">
        <v>2</v>
      </c>
      <c r="R2161" s="72">
        <f t="shared" si="281"/>
        <v>0.66666666666666652</v>
      </c>
      <c r="S2161" s="19" t="s">
        <v>15</v>
      </c>
      <c r="T2161" s="17">
        <f t="shared" si="277"/>
        <v>-0.39999999999999991</v>
      </c>
      <c r="U2161" s="18" t="s">
        <v>15</v>
      </c>
      <c r="V2161" s="83"/>
      <c r="W2161" s="39" t="s">
        <v>5137</v>
      </c>
      <c r="X2161" s="85">
        <f t="shared" si="279"/>
        <v>139.19999999999999</v>
      </c>
      <c r="Y2161" s="85">
        <f t="shared" si="280"/>
        <v>154.66666666666666</v>
      </c>
      <c r="Z2161" s="85">
        <f>VLOOKUP(A:A,[1]周转天数!$A$1:$N$65536,14,0)</f>
        <v>116</v>
      </c>
    </row>
    <row r="2162" spans="1:26" ht="15" x14ac:dyDescent="0.25">
      <c r="A2162" s="87" t="s">
        <v>2184</v>
      </c>
      <c r="B2162" s="65" t="s">
        <v>7398</v>
      </c>
      <c r="C2162" s="63" t="s">
        <v>5570</v>
      </c>
      <c r="D2162" s="7" t="s">
        <v>22</v>
      </c>
      <c r="E2162" s="7">
        <v>1</v>
      </c>
      <c r="F2162" s="7">
        <v>3</v>
      </c>
      <c r="G2162" s="40" t="s">
        <v>4670</v>
      </c>
      <c r="H2162" s="68">
        <v>0.13333333333333333</v>
      </c>
      <c r="I2162" s="9">
        <v>10</v>
      </c>
      <c r="J2162" s="10">
        <f t="shared" si="274"/>
        <v>1.3333333333333333</v>
      </c>
      <c r="K2162" s="11">
        <v>1</v>
      </c>
      <c r="L2162" s="12">
        <v>2</v>
      </c>
      <c r="M2162" s="54">
        <f t="shared" si="278"/>
        <v>2</v>
      </c>
      <c r="N2162" s="13">
        <f t="shared" si="275"/>
        <v>2.4</v>
      </c>
      <c r="O2162" s="14">
        <f t="shared" si="276"/>
        <v>2.6666666666666665</v>
      </c>
      <c r="P2162" s="15"/>
      <c r="Q2162" s="16">
        <v>2</v>
      </c>
      <c r="R2162" s="72">
        <f t="shared" si="281"/>
        <v>0.66666666666666652</v>
      </c>
      <c r="S2162" s="19" t="s">
        <v>15</v>
      </c>
      <c r="T2162" s="17">
        <f t="shared" si="277"/>
        <v>-0.39999999999999991</v>
      </c>
      <c r="U2162" s="18" t="s">
        <v>15</v>
      </c>
      <c r="V2162" s="83"/>
      <c r="W2162" s="39" t="s">
        <v>6863</v>
      </c>
      <c r="X2162" s="85">
        <f t="shared" si="279"/>
        <v>48</v>
      </c>
      <c r="Y2162" s="85">
        <f t="shared" si="280"/>
        <v>53.333333333333329</v>
      </c>
      <c r="Z2162" s="85">
        <f>VLOOKUP(A:A,[1]周转天数!$A$1:$N$65536,14,0)</f>
        <v>40</v>
      </c>
    </row>
    <row r="2163" spans="1:26" ht="15" x14ac:dyDescent="0.25">
      <c r="A2163" s="87" t="s">
        <v>2185</v>
      </c>
      <c r="B2163" s="65" t="s">
        <v>7399</v>
      </c>
      <c r="C2163" s="63" t="s">
        <v>21</v>
      </c>
      <c r="D2163" s="7" t="s">
        <v>22</v>
      </c>
      <c r="E2163" s="7">
        <v>1</v>
      </c>
      <c r="F2163" s="7">
        <v>3</v>
      </c>
      <c r="G2163" s="40" t="s">
        <v>4668</v>
      </c>
      <c r="H2163" s="68">
        <v>0.13333333333333333</v>
      </c>
      <c r="I2163" s="9">
        <v>10</v>
      </c>
      <c r="J2163" s="10">
        <f t="shared" si="274"/>
        <v>1.3333333333333333</v>
      </c>
      <c r="K2163" s="11">
        <v>1</v>
      </c>
      <c r="L2163" s="12">
        <v>2</v>
      </c>
      <c r="M2163" s="54">
        <f t="shared" si="278"/>
        <v>2</v>
      </c>
      <c r="N2163" s="13">
        <f t="shared" si="275"/>
        <v>2.4</v>
      </c>
      <c r="O2163" s="14">
        <f t="shared" si="276"/>
        <v>2.6666666666666665</v>
      </c>
      <c r="P2163" s="15"/>
      <c r="Q2163" s="16">
        <v>2</v>
      </c>
      <c r="R2163" s="72">
        <f t="shared" si="281"/>
        <v>0.66666666666666652</v>
      </c>
      <c r="S2163" s="19" t="s">
        <v>15</v>
      </c>
      <c r="T2163" s="17">
        <f t="shared" si="277"/>
        <v>-0.39999999999999991</v>
      </c>
      <c r="U2163" s="18" t="s">
        <v>15</v>
      </c>
      <c r="V2163" s="83"/>
      <c r="W2163" s="39" t="s">
        <v>6863</v>
      </c>
      <c r="X2163" s="85">
        <f t="shared" si="279"/>
        <v>60</v>
      </c>
      <c r="Y2163" s="85">
        <f t="shared" si="280"/>
        <v>66.666666666666657</v>
      </c>
      <c r="Z2163" s="85">
        <f>VLOOKUP(A:A,[1]周转天数!$A$1:$N$65536,14,0)</f>
        <v>50</v>
      </c>
    </row>
    <row r="2164" spans="1:26" ht="15" x14ac:dyDescent="0.25">
      <c r="A2164" s="87" t="s">
        <v>2186</v>
      </c>
      <c r="B2164" s="65" t="s">
        <v>7400</v>
      </c>
      <c r="C2164" s="63" t="s">
        <v>5064</v>
      </c>
      <c r="D2164" s="7" t="s">
        <v>22</v>
      </c>
      <c r="E2164" s="7">
        <v>1</v>
      </c>
      <c r="F2164" s="7">
        <v>3</v>
      </c>
      <c r="G2164" s="40" t="s">
        <v>4771</v>
      </c>
      <c r="H2164" s="68">
        <v>0.13333333333333333</v>
      </c>
      <c r="I2164" s="9">
        <v>10</v>
      </c>
      <c r="J2164" s="10">
        <f t="shared" si="274"/>
        <v>1.3333333333333333</v>
      </c>
      <c r="K2164" s="11">
        <v>1</v>
      </c>
      <c r="L2164" s="12">
        <v>2</v>
      </c>
      <c r="M2164" s="54">
        <f t="shared" si="278"/>
        <v>2</v>
      </c>
      <c r="N2164" s="13">
        <f t="shared" si="275"/>
        <v>2.4</v>
      </c>
      <c r="O2164" s="14">
        <f t="shared" si="276"/>
        <v>2.6666666666666665</v>
      </c>
      <c r="P2164" s="15"/>
      <c r="Q2164" s="16">
        <v>2</v>
      </c>
      <c r="R2164" s="72">
        <f t="shared" si="281"/>
        <v>0.66666666666666652</v>
      </c>
      <c r="S2164" s="19" t="s">
        <v>15</v>
      </c>
      <c r="T2164" s="17">
        <f t="shared" si="277"/>
        <v>-0.39999999999999991</v>
      </c>
      <c r="U2164" s="18" t="s">
        <v>15</v>
      </c>
      <c r="V2164" s="83"/>
      <c r="W2164" s="39" t="s">
        <v>7401</v>
      </c>
      <c r="X2164" s="85">
        <f t="shared" si="279"/>
        <v>139.19999999999999</v>
      </c>
      <c r="Y2164" s="85">
        <f t="shared" si="280"/>
        <v>154.66666666666666</v>
      </c>
      <c r="Z2164" s="85">
        <f>VLOOKUP(A:A,[1]周转天数!$A$1:$N$65536,14,0)</f>
        <v>116</v>
      </c>
    </row>
    <row r="2165" spans="1:26" ht="15" x14ac:dyDescent="0.25">
      <c r="A2165" s="87" t="s">
        <v>2187</v>
      </c>
      <c r="B2165" s="65" t="s">
        <v>7402</v>
      </c>
      <c r="C2165" s="63" t="s">
        <v>20</v>
      </c>
      <c r="D2165" s="7" t="s">
        <v>22</v>
      </c>
      <c r="E2165" s="7">
        <v>1</v>
      </c>
      <c r="F2165" s="7">
        <v>3</v>
      </c>
      <c r="G2165" s="40" t="s">
        <v>4668</v>
      </c>
      <c r="H2165" s="68">
        <v>0.13333333333333333</v>
      </c>
      <c r="I2165" s="9">
        <v>10</v>
      </c>
      <c r="J2165" s="10">
        <f t="shared" si="274"/>
        <v>1.3333333333333333</v>
      </c>
      <c r="K2165" s="11">
        <v>1</v>
      </c>
      <c r="L2165" s="12">
        <v>2</v>
      </c>
      <c r="M2165" s="54">
        <f t="shared" si="278"/>
        <v>2</v>
      </c>
      <c r="N2165" s="13">
        <f t="shared" si="275"/>
        <v>2.4</v>
      </c>
      <c r="O2165" s="14">
        <f t="shared" si="276"/>
        <v>2.6666666666666665</v>
      </c>
      <c r="P2165" s="15"/>
      <c r="Q2165" s="16">
        <v>2</v>
      </c>
      <c r="R2165" s="72">
        <f t="shared" si="281"/>
        <v>0.66666666666666652</v>
      </c>
      <c r="S2165" s="19" t="s">
        <v>15</v>
      </c>
      <c r="T2165" s="17">
        <f t="shared" si="277"/>
        <v>-0.39999999999999991</v>
      </c>
      <c r="U2165" s="18" t="s">
        <v>15</v>
      </c>
      <c r="V2165" s="83"/>
      <c r="W2165" s="39" t="s">
        <v>7403</v>
      </c>
      <c r="X2165" s="85">
        <f t="shared" si="279"/>
        <v>60</v>
      </c>
      <c r="Y2165" s="85">
        <f t="shared" si="280"/>
        <v>66.666666666666657</v>
      </c>
      <c r="Z2165" s="85">
        <f>VLOOKUP(A:A,[1]周转天数!$A$1:$N$65536,14,0)</f>
        <v>50</v>
      </c>
    </row>
    <row r="2166" spans="1:26" ht="15" x14ac:dyDescent="0.25">
      <c r="A2166" s="87" t="s">
        <v>2188</v>
      </c>
      <c r="B2166" s="65" t="s">
        <v>7404</v>
      </c>
      <c r="C2166" s="63" t="s">
        <v>5103</v>
      </c>
      <c r="D2166" s="7" t="s">
        <v>22</v>
      </c>
      <c r="E2166" s="7">
        <v>1</v>
      </c>
      <c r="F2166" s="7">
        <v>3</v>
      </c>
      <c r="G2166" s="40" t="s">
        <v>4648</v>
      </c>
      <c r="H2166" s="68">
        <v>0.13333333333333333</v>
      </c>
      <c r="I2166" s="9">
        <v>10</v>
      </c>
      <c r="J2166" s="10">
        <f t="shared" si="274"/>
        <v>1.3333333333333333</v>
      </c>
      <c r="K2166" s="11">
        <v>1</v>
      </c>
      <c r="L2166" s="12">
        <v>2</v>
      </c>
      <c r="M2166" s="54">
        <f t="shared" si="278"/>
        <v>2</v>
      </c>
      <c r="N2166" s="13">
        <f t="shared" si="275"/>
        <v>2.4</v>
      </c>
      <c r="O2166" s="14">
        <f t="shared" si="276"/>
        <v>2.6666666666666665</v>
      </c>
      <c r="P2166" s="15"/>
      <c r="Q2166" s="16">
        <v>2</v>
      </c>
      <c r="R2166" s="72">
        <f t="shared" si="281"/>
        <v>0.66666666666666652</v>
      </c>
      <c r="S2166" s="19" t="s">
        <v>15</v>
      </c>
      <c r="T2166" s="17">
        <f t="shared" si="277"/>
        <v>-0.39999999999999991</v>
      </c>
      <c r="U2166" s="18" t="s">
        <v>15</v>
      </c>
      <c r="V2166" s="83"/>
      <c r="W2166" s="39" t="s">
        <v>5188</v>
      </c>
      <c r="X2166" s="85">
        <f t="shared" si="279"/>
        <v>23.76</v>
      </c>
      <c r="Y2166" s="85">
        <f t="shared" si="280"/>
        <v>26.4</v>
      </c>
      <c r="Z2166" s="85">
        <f>VLOOKUP(A:A,[1]周转天数!$A$1:$N$65536,14,0)</f>
        <v>19.8</v>
      </c>
    </row>
    <row r="2167" spans="1:26" ht="15" x14ac:dyDescent="0.25">
      <c r="A2167" s="87" t="s">
        <v>2189</v>
      </c>
      <c r="B2167" s="65" t="s">
        <v>7405</v>
      </c>
      <c r="C2167" s="63" t="s">
        <v>20</v>
      </c>
      <c r="D2167" s="7" t="s">
        <v>22</v>
      </c>
      <c r="E2167" s="7">
        <v>1</v>
      </c>
      <c r="F2167" s="7">
        <v>3</v>
      </c>
      <c r="G2167" s="40" t="s">
        <v>4706</v>
      </c>
      <c r="H2167" s="68">
        <v>0.13333333333333333</v>
      </c>
      <c r="I2167" s="9">
        <v>10</v>
      </c>
      <c r="J2167" s="10">
        <f t="shared" si="274"/>
        <v>1.3333333333333333</v>
      </c>
      <c r="K2167" s="11">
        <v>1</v>
      </c>
      <c r="L2167" s="12">
        <v>2</v>
      </c>
      <c r="M2167" s="54">
        <f t="shared" si="278"/>
        <v>2</v>
      </c>
      <c r="N2167" s="13">
        <f t="shared" si="275"/>
        <v>2.4</v>
      </c>
      <c r="O2167" s="14">
        <f t="shared" si="276"/>
        <v>2.6666666666666665</v>
      </c>
      <c r="P2167" s="15"/>
      <c r="Q2167" s="16">
        <v>2</v>
      </c>
      <c r="R2167" s="72">
        <f t="shared" si="281"/>
        <v>0.66666666666666652</v>
      </c>
      <c r="S2167" s="19" t="s">
        <v>15</v>
      </c>
      <c r="T2167" s="17">
        <f t="shared" si="277"/>
        <v>-0.39999999999999991</v>
      </c>
      <c r="U2167" s="18" t="s">
        <v>15</v>
      </c>
      <c r="V2167" s="83"/>
      <c r="W2167" s="39" t="s">
        <v>6027</v>
      </c>
      <c r="X2167" s="85">
        <f t="shared" si="279"/>
        <v>95.52</v>
      </c>
      <c r="Y2167" s="85">
        <f t="shared" si="280"/>
        <v>106.13333333333333</v>
      </c>
      <c r="Z2167" s="85">
        <f>VLOOKUP(A:A,[1]周转天数!$A$1:$N$65536,14,0)</f>
        <v>79.599999999999994</v>
      </c>
    </row>
    <row r="2168" spans="1:26" ht="15" x14ac:dyDescent="0.25">
      <c r="A2168" s="87" t="s">
        <v>2190</v>
      </c>
      <c r="B2168" s="65" t="s">
        <v>7406</v>
      </c>
      <c r="C2168" s="63" t="s">
        <v>20</v>
      </c>
      <c r="D2168" s="7" t="s">
        <v>22</v>
      </c>
      <c r="E2168" s="7">
        <v>1</v>
      </c>
      <c r="F2168" s="7">
        <v>3</v>
      </c>
      <c r="G2168" s="40" t="s">
        <v>4829</v>
      </c>
      <c r="H2168" s="68">
        <v>0.13333333333333333</v>
      </c>
      <c r="I2168" s="9">
        <v>10</v>
      </c>
      <c r="J2168" s="10">
        <f t="shared" si="274"/>
        <v>1.3333333333333333</v>
      </c>
      <c r="K2168" s="11">
        <v>1</v>
      </c>
      <c r="L2168" s="12">
        <v>2</v>
      </c>
      <c r="M2168" s="54">
        <f t="shared" si="278"/>
        <v>2</v>
      </c>
      <c r="N2168" s="13">
        <f t="shared" si="275"/>
        <v>2.4</v>
      </c>
      <c r="O2168" s="14">
        <f t="shared" si="276"/>
        <v>2.6666666666666665</v>
      </c>
      <c r="P2168" s="15"/>
      <c r="Q2168" s="16">
        <v>2</v>
      </c>
      <c r="R2168" s="72">
        <f t="shared" si="281"/>
        <v>0.66666666666666652</v>
      </c>
      <c r="S2168" s="19" t="s">
        <v>15</v>
      </c>
      <c r="T2168" s="17">
        <f t="shared" si="277"/>
        <v>-0.39999999999999991</v>
      </c>
      <c r="U2168" s="18" t="s">
        <v>15</v>
      </c>
      <c r="V2168" s="83"/>
      <c r="W2168" s="39" t="s">
        <v>6027</v>
      </c>
      <c r="X2168" s="85">
        <f t="shared" si="279"/>
        <v>119.51999999999998</v>
      </c>
      <c r="Y2168" s="85">
        <f t="shared" si="280"/>
        <v>132.79999999999998</v>
      </c>
      <c r="Z2168" s="85">
        <f>VLOOKUP(A:A,[1]周转天数!$A$1:$N$65536,14,0)</f>
        <v>99.6</v>
      </c>
    </row>
    <row r="2169" spans="1:26" ht="15" x14ac:dyDescent="0.25">
      <c r="A2169" s="87" t="s">
        <v>2191</v>
      </c>
      <c r="B2169" s="65" t="s">
        <v>7407</v>
      </c>
      <c r="C2169" s="63" t="s">
        <v>20</v>
      </c>
      <c r="D2169" s="7" t="s">
        <v>22</v>
      </c>
      <c r="E2169" s="7">
        <v>1</v>
      </c>
      <c r="F2169" s="7">
        <v>3</v>
      </c>
      <c r="G2169" s="40" t="s">
        <v>4829</v>
      </c>
      <c r="H2169" s="68">
        <v>0.13333333333333333</v>
      </c>
      <c r="I2169" s="9">
        <v>10</v>
      </c>
      <c r="J2169" s="10">
        <f t="shared" si="274"/>
        <v>1.3333333333333333</v>
      </c>
      <c r="K2169" s="11">
        <v>1</v>
      </c>
      <c r="L2169" s="12">
        <v>2</v>
      </c>
      <c r="M2169" s="54">
        <f t="shared" si="278"/>
        <v>2</v>
      </c>
      <c r="N2169" s="13">
        <f t="shared" si="275"/>
        <v>2.4</v>
      </c>
      <c r="O2169" s="14">
        <f t="shared" si="276"/>
        <v>2.6666666666666665</v>
      </c>
      <c r="P2169" s="15"/>
      <c r="Q2169" s="16">
        <v>2</v>
      </c>
      <c r="R2169" s="72">
        <f t="shared" si="281"/>
        <v>0.66666666666666652</v>
      </c>
      <c r="S2169" s="19" t="s">
        <v>15</v>
      </c>
      <c r="T2169" s="17">
        <f t="shared" si="277"/>
        <v>-0.39999999999999991</v>
      </c>
      <c r="U2169" s="18" t="s">
        <v>15</v>
      </c>
      <c r="V2169" s="83"/>
      <c r="W2169" s="39" t="s">
        <v>6027</v>
      </c>
      <c r="X2169" s="85">
        <f t="shared" si="279"/>
        <v>119.51999999999998</v>
      </c>
      <c r="Y2169" s="85">
        <f t="shared" si="280"/>
        <v>132.79999999999998</v>
      </c>
      <c r="Z2169" s="85">
        <f>VLOOKUP(A:A,[1]周转天数!$A$1:$N$65536,14,0)</f>
        <v>99.6</v>
      </c>
    </row>
    <row r="2170" spans="1:26" ht="15" x14ac:dyDescent="0.25">
      <c r="A2170" s="87" t="s">
        <v>2192</v>
      </c>
      <c r="B2170" s="65" t="s">
        <v>7408</v>
      </c>
      <c r="C2170" s="63" t="s">
        <v>5064</v>
      </c>
      <c r="D2170" s="7" t="s">
        <v>22</v>
      </c>
      <c r="E2170" s="7">
        <v>1</v>
      </c>
      <c r="F2170" s="7">
        <v>3</v>
      </c>
      <c r="G2170" s="40" t="s">
        <v>4676</v>
      </c>
      <c r="H2170" s="68">
        <v>0.13333333333333333</v>
      </c>
      <c r="I2170" s="9">
        <v>10</v>
      </c>
      <c r="J2170" s="10">
        <f t="shared" si="274"/>
        <v>1.3333333333333333</v>
      </c>
      <c r="K2170" s="11">
        <v>1</v>
      </c>
      <c r="L2170" s="12">
        <v>2</v>
      </c>
      <c r="M2170" s="54">
        <f t="shared" si="278"/>
        <v>2</v>
      </c>
      <c r="N2170" s="13">
        <f t="shared" si="275"/>
        <v>2.4</v>
      </c>
      <c r="O2170" s="14">
        <f t="shared" si="276"/>
        <v>2.6666666666666665</v>
      </c>
      <c r="P2170" s="15"/>
      <c r="Q2170" s="16">
        <v>2</v>
      </c>
      <c r="R2170" s="72">
        <f t="shared" si="281"/>
        <v>0.66666666666666652</v>
      </c>
      <c r="S2170" s="19" t="s">
        <v>15</v>
      </c>
      <c r="T2170" s="17">
        <f t="shared" si="277"/>
        <v>-0.39999999999999991</v>
      </c>
      <c r="U2170" s="18" t="s">
        <v>15</v>
      </c>
      <c r="V2170" s="83"/>
      <c r="W2170" s="39" t="s">
        <v>5382</v>
      </c>
      <c r="X2170" s="85">
        <f t="shared" si="279"/>
        <v>44.4</v>
      </c>
      <c r="Y2170" s="85">
        <f t="shared" si="280"/>
        <v>49.333333333333329</v>
      </c>
      <c r="Z2170" s="85">
        <f>VLOOKUP(A:A,[1]周转天数!$A$1:$N$65536,14,0)</f>
        <v>37</v>
      </c>
    </row>
    <row r="2171" spans="1:26" ht="15" x14ac:dyDescent="0.25">
      <c r="A2171" s="87" t="s">
        <v>2193</v>
      </c>
      <c r="B2171" s="65" t="s">
        <v>7409</v>
      </c>
      <c r="C2171" s="63" t="s">
        <v>5064</v>
      </c>
      <c r="D2171" s="7" t="s">
        <v>22</v>
      </c>
      <c r="E2171" s="7">
        <v>1</v>
      </c>
      <c r="F2171" s="7">
        <v>3</v>
      </c>
      <c r="G2171" s="40" t="s">
        <v>4699</v>
      </c>
      <c r="H2171" s="68">
        <v>0.13333333333333333</v>
      </c>
      <c r="I2171" s="9">
        <v>10</v>
      </c>
      <c r="J2171" s="10">
        <f t="shared" si="274"/>
        <v>1.3333333333333333</v>
      </c>
      <c r="K2171" s="11">
        <v>1</v>
      </c>
      <c r="L2171" s="12">
        <v>2</v>
      </c>
      <c r="M2171" s="54">
        <f t="shared" si="278"/>
        <v>2</v>
      </c>
      <c r="N2171" s="13">
        <f t="shared" si="275"/>
        <v>2.4</v>
      </c>
      <c r="O2171" s="14">
        <f t="shared" si="276"/>
        <v>2.6666666666666665</v>
      </c>
      <c r="P2171" s="15"/>
      <c r="Q2171" s="16">
        <v>2</v>
      </c>
      <c r="R2171" s="72">
        <f t="shared" si="281"/>
        <v>0.66666666666666652</v>
      </c>
      <c r="S2171" s="19" t="s">
        <v>15</v>
      </c>
      <c r="T2171" s="17">
        <f t="shared" si="277"/>
        <v>-0.39999999999999991</v>
      </c>
      <c r="U2171" s="18" t="s">
        <v>15</v>
      </c>
      <c r="V2171" s="83"/>
      <c r="W2171" s="39" t="s">
        <v>5382</v>
      </c>
      <c r="X2171" s="85">
        <f t="shared" si="279"/>
        <v>28.32</v>
      </c>
      <c r="Y2171" s="85">
        <f t="shared" si="280"/>
        <v>31.466666666666669</v>
      </c>
      <c r="Z2171" s="85">
        <f>VLOOKUP(A:A,[1]周转天数!$A$1:$N$65536,14,0)</f>
        <v>23.6</v>
      </c>
    </row>
    <row r="2172" spans="1:26" ht="15" x14ac:dyDescent="0.25">
      <c r="A2172" s="87" t="s">
        <v>2194</v>
      </c>
      <c r="B2172" s="65" t="s">
        <v>7410</v>
      </c>
      <c r="C2172" s="63" t="s">
        <v>5103</v>
      </c>
      <c r="D2172" s="7" t="s">
        <v>22</v>
      </c>
      <c r="E2172" s="7">
        <v>1</v>
      </c>
      <c r="F2172" s="7">
        <v>3</v>
      </c>
      <c r="G2172" s="40" t="s">
        <v>4682</v>
      </c>
      <c r="H2172" s="68">
        <v>0.13333333333333333</v>
      </c>
      <c r="I2172" s="9">
        <v>10</v>
      </c>
      <c r="J2172" s="10">
        <f t="shared" si="274"/>
        <v>1.3333333333333333</v>
      </c>
      <c r="K2172" s="11">
        <v>1</v>
      </c>
      <c r="L2172" s="12">
        <v>2</v>
      </c>
      <c r="M2172" s="54">
        <f t="shared" si="278"/>
        <v>2</v>
      </c>
      <c r="N2172" s="13">
        <f t="shared" si="275"/>
        <v>2.4</v>
      </c>
      <c r="O2172" s="14">
        <f t="shared" si="276"/>
        <v>2.6666666666666665</v>
      </c>
      <c r="P2172" s="15"/>
      <c r="Q2172" s="16">
        <v>2</v>
      </c>
      <c r="R2172" s="72">
        <f t="shared" si="281"/>
        <v>0.66666666666666652</v>
      </c>
      <c r="S2172" s="19" t="s">
        <v>15</v>
      </c>
      <c r="T2172" s="17">
        <f t="shared" si="277"/>
        <v>-0.39999999999999991</v>
      </c>
      <c r="U2172" s="18" t="s">
        <v>15</v>
      </c>
      <c r="V2172" s="83"/>
      <c r="W2172" s="39" t="s">
        <v>5104</v>
      </c>
      <c r="X2172" s="85">
        <f t="shared" si="279"/>
        <v>71.52</v>
      </c>
      <c r="Y2172" s="85">
        <f t="shared" si="280"/>
        <v>79.466666666666669</v>
      </c>
      <c r="Z2172" s="85">
        <f>VLOOKUP(A:A,[1]周转天数!$A$1:$N$65536,14,0)</f>
        <v>59.6</v>
      </c>
    </row>
    <row r="2173" spans="1:26" ht="15" x14ac:dyDescent="0.25">
      <c r="A2173" s="87" t="s">
        <v>2195</v>
      </c>
      <c r="B2173" s="65" t="s">
        <v>7411</v>
      </c>
      <c r="C2173" s="63" t="s">
        <v>5103</v>
      </c>
      <c r="D2173" s="7" t="s">
        <v>22</v>
      </c>
      <c r="E2173" s="7">
        <v>1</v>
      </c>
      <c r="F2173" s="7">
        <v>3</v>
      </c>
      <c r="G2173" s="40" t="s">
        <v>4665</v>
      </c>
      <c r="H2173" s="68">
        <v>0.13333333333333333</v>
      </c>
      <c r="I2173" s="9">
        <v>10</v>
      </c>
      <c r="J2173" s="10">
        <f t="shared" si="274"/>
        <v>1.3333333333333333</v>
      </c>
      <c r="K2173" s="11">
        <v>1</v>
      </c>
      <c r="L2173" s="12">
        <v>2</v>
      </c>
      <c r="M2173" s="54">
        <f t="shared" si="278"/>
        <v>2</v>
      </c>
      <c r="N2173" s="13">
        <f t="shared" si="275"/>
        <v>2.4</v>
      </c>
      <c r="O2173" s="14">
        <f t="shared" si="276"/>
        <v>2.6666666666666665</v>
      </c>
      <c r="P2173" s="15"/>
      <c r="Q2173" s="16">
        <v>2</v>
      </c>
      <c r="R2173" s="72">
        <f t="shared" si="281"/>
        <v>0.66666666666666652</v>
      </c>
      <c r="S2173" s="19" t="s">
        <v>15</v>
      </c>
      <c r="T2173" s="17">
        <f t="shared" si="277"/>
        <v>-0.39999999999999991</v>
      </c>
      <c r="U2173" s="18" t="s">
        <v>15</v>
      </c>
      <c r="V2173" s="83"/>
      <c r="W2173" s="39" t="s">
        <v>5116</v>
      </c>
      <c r="X2173" s="85">
        <f t="shared" si="279"/>
        <v>47.52</v>
      </c>
      <c r="Y2173" s="85">
        <f t="shared" si="280"/>
        <v>52.8</v>
      </c>
      <c r="Z2173" s="85">
        <f>VLOOKUP(A:A,[1]周转天数!$A$1:$N$65536,14,0)</f>
        <v>39.6</v>
      </c>
    </row>
    <row r="2174" spans="1:26" ht="15" x14ac:dyDescent="0.25">
      <c r="A2174" s="87" t="s">
        <v>2196</v>
      </c>
      <c r="B2174" s="65" t="s">
        <v>7412</v>
      </c>
      <c r="C2174" s="63" t="s">
        <v>5103</v>
      </c>
      <c r="D2174" s="7" t="s">
        <v>22</v>
      </c>
      <c r="E2174" s="7">
        <v>1</v>
      </c>
      <c r="F2174" s="7">
        <v>3</v>
      </c>
      <c r="G2174" s="40" t="s">
        <v>4662</v>
      </c>
      <c r="H2174" s="68">
        <v>0.13333333333333333</v>
      </c>
      <c r="I2174" s="9">
        <v>10</v>
      </c>
      <c r="J2174" s="10">
        <f t="shared" si="274"/>
        <v>1.3333333333333333</v>
      </c>
      <c r="K2174" s="11">
        <v>1</v>
      </c>
      <c r="L2174" s="12">
        <v>2</v>
      </c>
      <c r="M2174" s="54">
        <f t="shared" si="278"/>
        <v>2</v>
      </c>
      <c r="N2174" s="13">
        <f t="shared" si="275"/>
        <v>2.4</v>
      </c>
      <c r="O2174" s="14">
        <f t="shared" si="276"/>
        <v>2.6666666666666665</v>
      </c>
      <c r="P2174" s="15"/>
      <c r="Q2174" s="16">
        <v>2</v>
      </c>
      <c r="R2174" s="72">
        <f t="shared" si="281"/>
        <v>0.66666666666666652</v>
      </c>
      <c r="S2174" s="19" t="s">
        <v>15</v>
      </c>
      <c r="T2174" s="17">
        <f t="shared" si="277"/>
        <v>-0.39999999999999991</v>
      </c>
      <c r="U2174" s="18" t="s">
        <v>15</v>
      </c>
      <c r="V2174" s="83"/>
      <c r="W2174" s="39" t="s">
        <v>5104</v>
      </c>
      <c r="X2174" s="85">
        <f t="shared" si="279"/>
        <v>40.32</v>
      </c>
      <c r="Y2174" s="85">
        <f t="shared" si="280"/>
        <v>44.8</v>
      </c>
      <c r="Z2174" s="85">
        <f>VLOOKUP(A:A,[1]周转天数!$A$1:$N$65536,14,0)</f>
        <v>33.6</v>
      </c>
    </row>
    <row r="2175" spans="1:26" ht="15" x14ac:dyDescent="0.25">
      <c r="A2175" s="87" t="s">
        <v>2197</v>
      </c>
      <c r="B2175" s="65" t="s">
        <v>7413</v>
      </c>
      <c r="C2175" s="63" t="s">
        <v>5036</v>
      </c>
      <c r="D2175" s="7" t="s">
        <v>22</v>
      </c>
      <c r="E2175" s="7">
        <v>1</v>
      </c>
      <c r="F2175" s="7">
        <v>3</v>
      </c>
      <c r="G2175" s="40" t="s">
        <v>4648</v>
      </c>
      <c r="H2175" s="68">
        <v>0.13333333333333333</v>
      </c>
      <c r="I2175" s="9">
        <v>10</v>
      </c>
      <c r="J2175" s="10">
        <f t="shared" si="274"/>
        <v>1.3333333333333333</v>
      </c>
      <c r="K2175" s="11">
        <v>1</v>
      </c>
      <c r="L2175" s="12">
        <v>2</v>
      </c>
      <c r="M2175" s="54">
        <f t="shared" si="278"/>
        <v>2</v>
      </c>
      <c r="N2175" s="13">
        <f t="shared" si="275"/>
        <v>2.4</v>
      </c>
      <c r="O2175" s="14">
        <f t="shared" si="276"/>
        <v>2.6666666666666665</v>
      </c>
      <c r="P2175" s="15"/>
      <c r="Q2175" s="16">
        <v>2</v>
      </c>
      <c r="R2175" s="72">
        <f t="shared" si="281"/>
        <v>0.66666666666666652</v>
      </c>
      <c r="S2175" s="19" t="s">
        <v>15</v>
      </c>
      <c r="T2175" s="17">
        <f t="shared" si="277"/>
        <v>-0.39999999999999991</v>
      </c>
      <c r="U2175" s="18" t="s">
        <v>15</v>
      </c>
      <c r="V2175" s="83"/>
      <c r="W2175" s="39" t="s">
        <v>5742</v>
      </c>
      <c r="X2175" s="85">
        <f t="shared" si="279"/>
        <v>23.76</v>
      </c>
      <c r="Y2175" s="85">
        <f t="shared" si="280"/>
        <v>26.4</v>
      </c>
      <c r="Z2175" s="85">
        <f>VLOOKUP(A:A,[1]周转天数!$A$1:$N$65536,14,0)</f>
        <v>19.8</v>
      </c>
    </row>
    <row r="2176" spans="1:26" ht="15" x14ac:dyDescent="0.25">
      <c r="A2176" s="87" t="s">
        <v>2198</v>
      </c>
      <c r="B2176" s="65" t="s">
        <v>7414</v>
      </c>
      <c r="C2176" s="63" t="s">
        <v>6371</v>
      </c>
      <c r="D2176" s="7" t="s">
        <v>22</v>
      </c>
      <c r="E2176" s="7">
        <v>1</v>
      </c>
      <c r="F2176" s="7">
        <v>3</v>
      </c>
      <c r="G2176" s="40" t="s">
        <v>4633</v>
      </c>
      <c r="H2176" s="68">
        <v>0.13333333333333333</v>
      </c>
      <c r="I2176" s="9">
        <v>10</v>
      </c>
      <c r="J2176" s="10">
        <f t="shared" ref="J2176:J2239" si="282">H2176*I2176</f>
        <v>1.3333333333333333</v>
      </c>
      <c r="K2176" s="11">
        <v>1</v>
      </c>
      <c r="L2176" s="12">
        <v>2</v>
      </c>
      <c r="M2176" s="54">
        <f t="shared" si="278"/>
        <v>2</v>
      </c>
      <c r="N2176" s="13">
        <f t="shared" si="275"/>
        <v>2.4</v>
      </c>
      <c r="O2176" s="14">
        <f t="shared" si="276"/>
        <v>2.6666666666666665</v>
      </c>
      <c r="P2176" s="15"/>
      <c r="Q2176" s="16">
        <v>2</v>
      </c>
      <c r="R2176" s="72">
        <f t="shared" si="281"/>
        <v>0.66666666666666652</v>
      </c>
      <c r="S2176" s="19" t="s">
        <v>15</v>
      </c>
      <c r="T2176" s="17">
        <f t="shared" si="277"/>
        <v>-0.39999999999999991</v>
      </c>
      <c r="U2176" s="18" t="s">
        <v>15</v>
      </c>
      <c r="V2176" s="83"/>
      <c r="W2176" s="39" t="s">
        <v>5168</v>
      </c>
      <c r="X2176" s="85">
        <f t="shared" si="279"/>
        <v>6</v>
      </c>
      <c r="Y2176" s="85">
        <f t="shared" si="280"/>
        <v>6.6666666666666661</v>
      </c>
      <c r="Z2176" s="85">
        <f>VLOOKUP(A:A,[1]周转天数!$A$1:$N$65536,14,0)</f>
        <v>5</v>
      </c>
    </row>
    <row r="2177" spans="1:26" ht="15" x14ac:dyDescent="0.25">
      <c r="A2177" s="87" t="s">
        <v>2199</v>
      </c>
      <c r="B2177" s="65" t="s">
        <v>7415</v>
      </c>
      <c r="C2177" s="63" t="s">
        <v>5278</v>
      </c>
      <c r="D2177" s="7" t="s">
        <v>22</v>
      </c>
      <c r="E2177" s="7">
        <v>1</v>
      </c>
      <c r="F2177" s="7">
        <v>3</v>
      </c>
      <c r="G2177" s="40" t="s">
        <v>4645</v>
      </c>
      <c r="H2177" s="68">
        <v>0.13333333333333333</v>
      </c>
      <c r="I2177" s="9">
        <v>10</v>
      </c>
      <c r="J2177" s="10">
        <f t="shared" si="282"/>
        <v>1.3333333333333333</v>
      </c>
      <c r="K2177" s="11">
        <v>1</v>
      </c>
      <c r="L2177" s="12">
        <v>2</v>
      </c>
      <c r="M2177" s="54">
        <f t="shared" si="278"/>
        <v>2</v>
      </c>
      <c r="N2177" s="13">
        <f t="shared" ref="N2177:N2240" si="283">M2177+F2177*H2177</f>
        <v>2.4</v>
      </c>
      <c r="O2177" s="14">
        <f t="shared" ref="O2177:O2240" si="284">H2177*20</f>
        <v>2.6666666666666665</v>
      </c>
      <c r="P2177" s="15"/>
      <c r="Q2177" s="16">
        <v>2</v>
      </c>
      <c r="R2177" s="72">
        <f t="shared" si="281"/>
        <v>0.66666666666666652</v>
      </c>
      <c r="S2177" s="19" t="s">
        <v>15</v>
      </c>
      <c r="T2177" s="17">
        <f t="shared" ref="T2177:T2240" si="285">Q2177-N2177</f>
        <v>-0.39999999999999991</v>
      </c>
      <c r="U2177" s="18" t="s">
        <v>15</v>
      </c>
      <c r="V2177" s="83"/>
      <c r="W2177" s="39" t="s">
        <v>5279</v>
      </c>
      <c r="X2177" s="85">
        <f t="shared" si="279"/>
        <v>12</v>
      </c>
      <c r="Y2177" s="85">
        <f t="shared" si="280"/>
        <v>13.333333333333332</v>
      </c>
      <c r="Z2177" s="85">
        <f>VLOOKUP(A:A,[1]周转天数!$A$1:$N$65536,14,0)</f>
        <v>10</v>
      </c>
    </row>
    <row r="2178" spans="1:26" ht="15" x14ac:dyDescent="0.25">
      <c r="A2178" s="87" t="s">
        <v>2200</v>
      </c>
      <c r="B2178" s="65" t="s">
        <v>7416</v>
      </c>
      <c r="C2178" s="63" t="s">
        <v>5036</v>
      </c>
      <c r="D2178" s="7" t="s">
        <v>22</v>
      </c>
      <c r="E2178" s="7">
        <v>1</v>
      </c>
      <c r="F2178" s="7">
        <v>3</v>
      </c>
      <c r="G2178" s="40" t="s">
        <v>4647</v>
      </c>
      <c r="H2178" s="68">
        <v>0.13333333333333333</v>
      </c>
      <c r="I2178" s="9">
        <v>10</v>
      </c>
      <c r="J2178" s="10">
        <f t="shared" si="282"/>
        <v>1.3333333333333333</v>
      </c>
      <c r="K2178" s="11">
        <v>1</v>
      </c>
      <c r="L2178" s="12">
        <v>2</v>
      </c>
      <c r="M2178" s="54">
        <f t="shared" ref="M2178:M2241" si="286">K2178*L2178</f>
        <v>2</v>
      </c>
      <c r="N2178" s="13">
        <f t="shared" si="283"/>
        <v>2.4</v>
      </c>
      <c r="O2178" s="14">
        <f t="shared" si="284"/>
        <v>2.6666666666666665</v>
      </c>
      <c r="P2178" s="15"/>
      <c r="Q2178" s="16">
        <v>2</v>
      </c>
      <c r="R2178" s="72">
        <f t="shared" si="281"/>
        <v>0.66666666666666652</v>
      </c>
      <c r="S2178" s="19" t="s">
        <v>15</v>
      </c>
      <c r="T2178" s="17">
        <f t="shared" si="285"/>
        <v>-0.39999999999999991</v>
      </c>
      <c r="U2178" s="18" t="s">
        <v>15</v>
      </c>
      <c r="V2178" s="83"/>
      <c r="W2178" s="39" t="s">
        <v>5096</v>
      </c>
      <c r="X2178" s="85">
        <f t="shared" si="279"/>
        <v>18</v>
      </c>
      <c r="Y2178" s="85">
        <f t="shared" si="280"/>
        <v>20</v>
      </c>
      <c r="Z2178" s="85">
        <f>VLOOKUP(A:A,[1]周转天数!$A$1:$N$65536,14,0)</f>
        <v>15</v>
      </c>
    </row>
    <row r="2179" spans="1:26" ht="15" x14ac:dyDescent="0.25">
      <c r="A2179" s="87" t="s">
        <v>2201</v>
      </c>
      <c r="B2179" s="65" t="s">
        <v>7417</v>
      </c>
      <c r="C2179" s="63" t="s">
        <v>20</v>
      </c>
      <c r="D2179" s="7" t="s">
        <v>22</v>
      </c>
      <c r="E2179" s="7">
        <v>1</v>
      </c>
      <c r="F2179" s="7">
        <v>3</v>
      </c>
      <c r="G2179" s="40" t="s">
        <v>4734</v>
      </c>
      <c r="H2179" s="68">
        <v>0.13333333333333333</v>
      </c>
      <c r="I2179" s="9">
        <v>10</v>
      </c>
      <c r="J2179" s="10">
        <f t="shared" si="282"/>
        <v>1.3333333333333333</v>
      </c>
      <c r="K2179" s="11">
        <v>1</v>
      </c>
      <c r="L2179" s="12">
        <v>2</v>
      </c>
      <c r="M2179" s="54">
        <f t="shared" si="286"/>
        <v>2</v>
      </c>
      <c r="N2179" s="13">
        <f t="shared" si="283"/>
        <v>2.4</v>
      </c>
      <c r="O2179" s="14">
        <f t="shared" si="284"/>
        <v>2.6666666666666665</v>
      </c>
      <c r="P2179" s="15"/>
      <c r="Q2179" s="16">
        <v>2</v>
      </c>
      <c r="R2179" s="72">
        <f t="shared" si="281"/>
        <v>0.66666666666666652</v>
      </c>
      <c r="S2179" s="19" t="s">
        <v>15</v>
      </c>
      <c r="T2179" s="17">
        <f t="shared" si="285"/>
        <v>-0.39999999999999991</v>
      </c>
      <c r="U2179" s="18" t="s">
        <v>15</v>
      </c>
      <c r="V2179" s="83"/>
      <c r="W2179" s="39" t="s">
        <v>7131</v>
      </c>
      <c r="X2179" s="85">
        <f t="shared" ref="X2179:X2242" si="287">N2179*G2179</f>
        <v>71.759999999999991</v>
      </c>
      <c r="Y2179" s="85">
        <f t="shared" ref="Y2179:Y2242" si="288">O2179*G2179</f>
        <v>79.73333333333332</v>
      </c>
      <c r="Z2179" s="85">
        <f>VLOOKUP(A:A,[1]周转天数!$A$1:$N$65536,14,0)</f>
        <v>59.8</v>
      </c>
    </row>
    <row r="2180" spans="1:26" ht="15" x14ac:dyDescent="0.25">
      <c r="A2180" s="87" t="s">
        <v>2202</v>
      </c>
      <c r="B2180" s="65" t="s">
        <v>7418</v>
      </c>
      <c r="C2180" s="63" t="s">
        <v>25</v>
      </c>
      <c r="D2180" s="7" t="s">
        <v>22</v>
      </c>
      <c r="E2180" s="7">
        <v>1</v>
      </c>
      <c r="F2180" s="7">
        <v>3</v>
      </c>
      <c r="G2180" s="40" t="s">
        <v>4649</v>
      </c>
      <c r="H2180" s="68">
        <v>0.13333333333333333</v>
      </c>
      <c r="I2180" s="9">
        <v>10</v>
      </c>
      <c r="J2180" s="10">
        <f t="shared" si="282"/>
        <v>1.3333333333333333</v>
      </c>
      <c r="K2180" s="11">
        <v>1</v>
      </c>
      <c r="L2180" s="12">
        <v>2</v>
      </c>
      <c r="M2180" s="54">
        <f t="shared" si="286"/>
        <v>2</v>
      </c>
      <c r="N2180" s="13">
        <f t="shared" si="283"/>
        <v>2.4</v>
      </c>
      <c r="O2180" s="14">
        <f t="shared" si="284"/>
        <v>2.6666666666666665</v>
      </c>
      <c r="P2180" s="15"/>
      <c r="Q2180" s="16">
        <v>2</v>
      </c>
      <c r="R2180" s="72">
        <f t="shared" si="281"/>
        <v>0.66666666666666652</v>
      </c>
      <c r="S2180" s="19" t="s">
        <v>15</v>
      </c>
      <c r="T2180" s="17">
        <f t="shared" si="285"/>
        <v>-0.39999999999999991</v>
      </c>
      <c r="U2180" s="18" t="s">
        <v>15</v>
      </c>
      <c r="V2180" s="83"/>
      <c r="W2180" s="39" t="s">
        <v>5026</v>
      </c>
      <c r="X2180" s="85">
        <f t="shared" si="287"/>
        <v>18.72</v>
      </c>
      <c r="Y2180" s="85">
        <f t="shared" si="288"/>
        <v>20.799999999999997</v>
      </c>
      <c r="Z2180" s="85">
        <f>VLOOKUP(A:A,[1]周转天数!$A$1:$N$65536,14,0)</f>
        <v>15.6</v>
      </c>
    </row>
    <row r="2181" spans="1:26" ht="15" x14ac:dyDescent="0.25">
      <c r="A2181" s="87" t="s">
        <v>2203</v>
      </c>
      <c r="B2181" s="65" t="s">
        <v>7419</v>
      </c>
      <c r="C2181" s="63" t="s">
        <v>24</v>
      </c>
      <c r="D2181" s="7" t="s">
        <v>22</v>
      </c>
      <c r="E2181" s="7">
        <v>1</v>
      </c>
      <c r="F2181" s="7">
        <v>3</v>
      </c>
      <c r="G2181" s="40" t="s">
        <v>4645</v>
      </c>
      <c r="H2181" s="68">
        <v>0.13333333333333333</v>
      </c>
      <c r="I2181" s="9">
        <v>10</v>
      </c>
      <c r="J2181" s="10">
        <f t="shared" si="282"/>
        <v>1.3333333333333333</v>
      </c>
      <c r="K2181" s="11">
        <v>1</v>
      </c>
      <c r="L2181" s="12">
        <v>2</v>
      </c>
      <c r="M2181" s="54">
        <f t="shared" si="286"/>
        <v>2</v>
      </c>
      <c r="N2181" s="13">
        <f t="shared" si="283"/>
        <v>2.4</v>
      </c>
      <c r="O2181" s="14">
        <f t="shared" si="284"/>
        <v>2.6666666666666665</v>
      </c>
      <c r="P2181" s="15"/>
      <c r="Q2181" s="16">
        <v>2</v>
      </c>
      <c r="R2181" s="72">
        <f t="shared" si="281"/>
        <v>0.66666666666666652</v>
      </c>
      <c r="S2181" s="19" t="s">
        <v>15</v>
      </c>
      <c r="T2181" s="17">
        <f t="shared" si="285"/>
        <v>-0.39999999999999991</v>
      </c>
      <c r="U2181" s="18" t="s">
        <v>15</v>
      </c>
      <c r="V2181" s="83"/>
      <c r="W2181" s="39" t="s">
        <v>5268</v>
      </c>
      <c r="X2181" s="85">
        <f t="shared" si="287"/>
        <v>12</v>
      </c>
      <c r="Y2181" s="85">
        <f t="shared" si="288"/>
        <v>13.333333333333332</v>
      </c>
      <c r="Z2181" s="85">
        <f>VLOOKUP(A:A,[1]周转天数!$A$1:$N$65536,14,0)</f>
        <v>10</v>
      </c>
    </row>
    <row r="2182" spans="1:26" ht="15" x14ac:dyDescent="0.25">
      <c r="A2182" s="87" t="s">
        <v>2204</v>
      </c>
      <c r="B2182" s="65" t="s">
        <v>7420</v>
      </c>
      <c r="C2182" s="63" t="s">
        <v>5036</v>
      </c>
      <c r="D2182" s="7" t="s">
        <v>22</v>
      </c>
      <c r="E2182" s="7">
        <v>1</v>
      </c>
      <c r="F2182" s="7">
        <v>3</v>
      </c>
      <c r="G2182" s="40" t="s">
        <v>4725</v>
      </c>
      <c r="H2182" s="68">
        <v>0.13333333333333333</v>
      </c>
      <c r="I2182" s="9">
        <v>10</v>
      </c>
      <c r="J2182" s="10">
        <f t="shared" si="282"/>
        <v>1.3333333333333333</v>
      </c>
      <c r="K2182" s="11">
        <v>1</v>
      </c>
      <c r="L2182" s="12">
        <v>2</v>
      </c>
      <c r="M2182" s="54">
        <f t="shared" si="286"/>
        <v>2</v>
      </c>
      <c r="N2182" s="13">
        <f t="shared" si="283"/>
        <v>2.4</v>
      </c>
      <c r="O2182" s="14">
        <f t="shared" si="284"/>
        <v>2.6666666666666665</v>
      </c>
      <c r="P2182" s="15"/>
      <c r="Q2182" s="16">
        <v>2</v>
      </c>
      <c r="R2182" s="72">
        <f t="shared" si="281"/>
        <v>0.66666666666666652</v>
      </c>
      <c r="S2182" s="19" t="s">
        <v>15</v>
      </c>
      <c r="T2182" s="17">
        <f t="shared" si="285"/>
        <v>-0.39999999999999991</v>
      </c>
      <c r="U2182" s="18" t="s">
        <v>15</v>
      </c>
      <c r="V2182" s="83"/>
      <c r="W2182" s="39" t="s">
        <v>6039</v>
      </c>
      <c r="X2182" s="85">
        <f t="shared" si="287"/>
        <v>22.8</v>
      </c>
      <c r="Y2182" s="85">
        <f t="shared" si="288"/>
        <v>25.333333333333332</v>
      </c>
      <c r="Z2182" s="85">
        <f>VLOOKUP(A:A,[1]周转天数!$A$1:$N$65536,14,0)</f>
        <v>19</v>
      </c>
    </row>
    <row r="2183" spans="1:26" ht="15" x14ac:dyDescent="0.25">
      <c r="A2183" s="87" t="s">
        <v>2205</v>
      </c>
      <c r="B2183" s="65" t="s">
        <v>7421</v>
      </c>
      <c r="C2183" s="63" t="s">
        <v>20</v>
      </c>
      <c r="D2183" s="7" t="s">
        <v>22</v>
      </c>
      <c r="E2183" s="7">
        <v>1</v>
      </c>
      <c r="F2183" s="7">
        <v>3</v>
      </c>
      <c r="G2183" s="40" t="s">
        <v>4829</v>
      </c>
      <c r="H2183" s="68">
        <v>0.13333333333333333</v>
      </c>
      <c r="I2183" s="9">
        <v>10</v>
      </c>
      <c r="J2183" s="10">
        <f t="shared" si="282"/>
        <v>1.3333333333333333</v>
      </c>
      <c r="K2183" s="11">
        <v>1</v>
      </c>
      <c r="L2183" s="12">
        <v>2</v>
      </c>
      <c r="M2183" s="54">
        <f t="shared" si="286"/>
        <v>2</v>
      </c>
      <c r="N2183" s="13">
        <f t="shared" si="283"/>
        <v>2.4</v>
      </c>
      <c r="O2183" s="14">
        <f t="shared" si="284"/>
        <v>2.6666666666666665</v>
      </c>
      <c r="P2183" s="15"/>
      <c r="Q2183" s="16">
        <v>2</v>
      </c>
      <c r="R2183" s="72">
        <f t="shared" si="281"/>
        <v>0.66666666666666652</v>
      </c>
      <c r="S2183" s="19" t="s">
        <v>15</v>
      </c>
      <c r="T2183" s="17">
        <f t="shared" si="285"/>
        <v>-0.39999999999999991</v>
      </c>
      <c r="U2183" s="18" t="s">
        <v>15</v>
      </c>
      <c r="V2183" s="83"/>
      <c r="W2183" s="39" t="s">
        <v>7422</v>
      </c>
      <c r="X2183" s="85">
        <f t="shared" si="287"/>
        <v>119.51999999999998</v>
      </c>
      <c r="Y2183" s="85">
        <f t="shared" si="288"/>
        <v>132.79999999999998</v>
      </c>
      <c r="Z2183" s="85">
        <f>VLOOKUP(A:A,[1]周转天数!$A$1:$N$65536,14,0)</f>
        <v>99.6</v>
      </c>
    </row>
    <row r="2184" spans="1:26" ht="15" x14ac:dyDescent="0.25">
      <c r="A2184" s="87" t="s">
        <v>2206</v>
      </c>
      <c r="B2184" s="65" t="s">
        <v>7423</v>
      </c>
      <c r="C2184" s="63" t="s">
        <v>20</v>
      </c>
      <c r="D2184" s="7" t="s">
        <v>22</v>
      </c>
      <c r="E2184" s="7">
        <v>1</v>
      </c>
      <c r="F2184" s="7">
        <v>3</v>
      </c>
      <c r="G2184" s="40" t="s">
        <v>4775</v>
      </c>
      <c r="H2184" s="68">
        <v>0.13333333333333333</v>
      </c>
      <c r="I2184" s="9">
        <v>10</v>
      </c>
      <c r="J2184" s="10">
        <f t="shared" si="282"/>
        <v>1.3333333333333333</v>
      </c>
      <c r="K2184" s="11">
        <v>1</v>
      </c>
      <c r="L2184" s="12">
        <v>2</v>
      </c>
      <c r="M2184" s="54">
        <f t="shared" si="286"/>
        <v>2</v>
      </c>
      <c r="N2184" s="13">
        <f t="shared" si="283"/>
        <v>2.4</v>
      </c>
      <c r="O2184" s="14">
        <f t="shared" si="284"/>
        <v>2.6666666666666665</v>
      </c>
      <c r="P2184" s="15"/>
      <c r="Q2184" s="16">
        <v>2</v>
      </c>
      <c r="R2184" s="72">
        <f t="shared" si="281"/>
        <v>0.66666666666666652</v>
      </c>
      <c r="S2184" s="19" t="s">
        <v>15</v>
      </c>
      <c r="T2184" s="17">
        <f t="shared" si="285"/>
        <v>-0.39999999999999991</v>
      </c>
      <c r="U2184" s="18" t="s">
        <v>15</v>
      </c>
      <c r="V2184" s="83"/>
      <c r="W2184" s="39" t="s">
        <v>7422</v>
      </c>
      <c r="X2184" s="85">
        <f t="shared" si="287"/>
        <v>187.2</v>
      </c>
      <c r="Y2184" s="85">
        <f t="shared" si="288"/>
        <v>208</v>
      </c>
      <c r="Z2184" s="85">
        <f>VLOOKUP(A:A,[1]周转天数!$A$1:$N$65536,14,0)</f>
        <v>156</v>
      </c>
    </row>
    <row r="2185" spans="1:26" ht="15" x14ac:dyDescent="0.25">
      <c r="A2185" s="87" t="s">
        <v>2207</v>
      </c>
      <c r="B2185" s="65" t="s">
        <v>7424</v>
      </c>
      <c r="C2185" s="63" t="s">
        <v>5151</v>
      </c>
      <c r="D2185" s="7" t="s">
        <v>22</v>
      </c>
      <c r="E2185" s="7">
        <v>1</v>
      </c>
      <c r="F2185" s="7">
        <v>3</v>
      </c>
      <c r="G2185" s="40" t="s">
        <v>4679</v>
      </c>
      <c r="H2185" s="68">
        <v>0.13333333333333333</v>
      </c>
      <c r="I2185" s="9">
        <v>10</v>
      </c>
      <c r="J2185" s="10">
        <f t="shared" si="282"/>
        <v>1.3333333333333333</v>
      </c>
      <c r="K2185" s="11">
        <v>1</v>
      </c>
      <c r="L2185" s="12">
        <v>2</v>
      </c>
      <c r="M2185" s="54">
        <f t="shared" si="286"/>
        <v>2</v>
      </c>
      <c r="N2185" s="13">
        <f t="shared" si="283"/>
        <v>2.4</v>
      </c>
      <c r="O2185" s="14">
        <f t="shared" si="284"/>
        <v>2.6666666666666665</v>
      </c>
      <c r="P2185" s="15"/>
      <c r="Q2185" s="16">
        <v>2</v>
      </c>
      <c r="R2185" s="72">
        <f t="shared" si="281"/>
        <v>0.66666666666666652</v>
      </c>
      <c r="S2185" s="19" t="s">
        <v>15</v>
      </c>
      <c r="T2185" s="17">
        <f t="shared" si="285"/>
        <v>-0.39999999999999991</v>
      </c>
      <c r="U2185" s="18" t="s">
        <v>15</v>
      </c>
      <c r="V2185" s="83"/>
      <c r="W2185" s="39" t="s">
        <v>5026</v>
      </c>
      <c r="X2185" s="85">
        <f t="shared" si="287"/>
        <v>21.12</v>
      </c>
      <c r="Y2185" s="85">
        <f t="shared" si="288"/>
        <v>23.466666666666669</v>
      </c>
      <c r="Z2185" s="85">
        <f>VLOOKUP(A:A,[1]周转天数!$A$1:$N$65536,14,0)</f>
        <v>17.600000000000001</v>
      </c>
    </row>
    <row r="2186" spans="1:26" ht="15" x14ac:dyDescent="0.25">
      <c r="A2186" s="87" t="s">
        <v>2208</v>
      </c>
      <c r="B2186" s="65" t="s">
        <v>7425</v>
      </c>
      <c r="C2186" s="63" t="s">
        <v>24</v>
      </c>
      <c r="D2186" s="7" t="s">
        <v>22</v>
      </c>
      <c r="E2186" s="7">
        <v>1</v>
      </c>
      <c r="F2186" s="7">
        <v>3</v>
      </c>
      <c r="G2186" s="40" t="s">
        <v>4673</v>
      </c>
      <c r="H2186" s="68">
        <v>0.13333333333333333</v>
      </c>
      <c r="I2186" s="9">
        <v>10</v>
      </c>
      <c r="J2186" s="10">
        <f t="shared" si="282"/>
        <v>1.3333333333333333</v>
      </c>
      <c r="K2186" s="11">
        <v>1</v>
      </c>
      <c r="L2186" s="12">
        <v>2</v>
      </c>
      <c r="M2186" s="54">
        <f t="shared" si="286"/>
        <v>2</v>
      </c>
      <c r="N2186" s="13">
        <f t="shared" si="283"/>
        <v>2.4</v>
      </c>
      <c r="O2186" s="14">
        <f t="shared" si="284"/>
        <v>2.6666666666666665</v>
      </c>
      <c r="P2186" s="15"/>
      <c r="Q2186" s="16">
        <v>2</v>
      </c>
      <c r="R2186" s="72">
        <f t="shared" si="281"/>
        <v>0.66666666666666652</v>
      </c>
      <c r="S2186" s="19" t="s">
        <v>15</v>
      </c>
      <c r="T2186" s="17">
        <f t="shared" si="285"/>
        <v>-0.39999999999999991</v>
      </c>
      <c r="U2186" s="18" t="s">
        <v>15</v>
      </c>
      <c r="V2186" s="83"/>
      <c r="W2186" s="39" t="s">
        <v>5268</v>
      </c>
      <c r="X2186" s="85">
        <f t="shared" si="287"/>
        <v>14.16</v>
      </c>
      <c r="Y2186" s="85">
        <f t="shared" si="288"/>
        <v>15.733333333333334</v>
      </c>
      <c r="Z2186" s="85">
        <f>VLOOKUP(A:A,[1]周转天数!$A$1:$N$65536,14,0)</f>
        <v>11.8</v>
      </c>
    </row>
    <row r="2187" spans="1:26" ht="15" x14ac:dyDescent="0.25">
      <c r="A2187" s="87" t="s">
        <v>2209</v>
      </c>
      <c r="B2187" s="65" t="s">
        <v>7426</v>
      </c>
      <c r="C2187" s="63" t="s">
        <v>21</v>
      </c>
      <c r="D2187" s="7" t="s">
        <v>22</v>
      </c>
      <c r="E2187" s="7">
        <v>1</v>
      </c>
      <c r="F2187" s="7">
        <v>3</v>
      </c>
      <c r="G2187" s="40" t="s">
        <v>4661</v>
      </c>
      <c r="H2187" s="68">
        <v>0.13333333333333333</v>
      </c>
      <c r="I2187" s="9">
        <v>10</v>
      </c>
      <c r="J2187" s="10">
        <f t="shared" si="282"/>
        <v>1.3333333333333333</v>
      </c>
      <c r="K2187" s="11">
        <v>1</v>
      </c>
      <c r="L2187" s="12">
        <v>2</v>
      </c>
      <c r="M2187" s="54">
        <f t="shared" si="286"/>
        <v>2</v>
      </c>
      <c r="N2187" s="13">
        <f t="shared" si="283"/>
        <v>2.4</v>
      </c>
      <c r="O2187" s="14">
        <f t="shared" si="284"/>
        <v>2.6666666666666665</v>
      </c>
      <c r="P2187" s="15"/>
      <c r="Q2187" s="16">
        <v>2</v>
      </c>
      <c r="R2187" s="72">
        <f t="shared" si="281"/>
        <v>0.66666666666666652</v>
      </c>
      <c r="S2187" s="19" t="s">
        <v>15</v>
      </c>
      <c r="T2187" s="17">
        <f t="shared" si="285"/>
        <v>-0.39999999999999991</v>
      </c>
      <c r="U2187" s="18" t="s">
        <v>15</v>
      </c>
      <c r="V2187" s="83"/>
      <c r="W2187" s="39" t="s">
        <v>5302</v>
      </c>
      <c r="X2187" s="85">
        <f t="shared" si="287"/>
        <v>23.52</v>
      </c>
      <c r="Y2187" s="85">
        <f t="shared" si="288"/>
        <v>26.133333333333333</v>
      </c>
      <c r="Z2187" s="85">
        <f>VLOOKUP(A:A,[1]周转天数!$A$1:$N$65536,14,0)</f>
        <v>19.600000000000001</v>
      </c>
    </row>
    <row r="2188" spans="1:26" ht="15" x14ac:dyDescent="0.25">
      <c r="A2188" s="87" t="s">
        <v>2210</v>
      </c>
      <c r="B2188" s="65" t="s">
        <v>7427</v>
      </c>
      <c r="C2188" s="63" t="s">
        <v>6069</v>
      </c>
      <c r="D2188" s="7" t="s">
        <v>22</v>
      </c>
      <c r="E2188" s="7">
        <v>1</v>
      </c>
      <c r="F2188" s="7">
        <v>3</v>
      </c>
      <c r="G2188" s="40" t="s">
        <v>4682</v>
      </c>
      <c r="H2188" s="68">
        <v>0.13333333333333333</v>
      </c>
      <c r="I2188" s="9">
        <v>10</v>
      </c>
      <c r="J2188" s="10">
        <f t="shared" si="282"/>
        <v>1.3333333333333333</v>
      </c>
      <c r="K2188" s="11">
        <v>1</v>
      </c>
      <c r="L2188" s="12">
        <v>2</v>
      </c>
      <c r="M2188" s="54">
        <f t="shared" si="286"/>
        <v>2</v>
      </c>
      <c r="N2188" s="13">
        <f t="shared" si="283"/>
        <v>2.4</v>
      </c>
      <c r="O2188" s="14">
        <f t="shared" si="284"/>
        <v>2.6666666666666665</v>
      </c>
      <c r="P2188" s="15"/>
      <c r="Q2188" s="16">
        <v>2</v>
      </c>
      <c r="R2188" s="72">
        <f t="shared" si="281"/>
        <v>0.66666666666666652</v>
      </c>
      <c r="S2188" s="19" t="s">
        <v>15</v>
      </c>
      <c r="T2188" s="17">
        <f t="shared" si="285"/>
        <v>-0.39999999999999991</v>
      </c>
      <c r="U2188" s="18" t="s">
        <v>15</v>
      </c>
      <c r="V2188" s="83"/>
      <c r="W2188" s="39" t="s">
        <v>7428</v>
      </c>
      <c r="X2188" s="85">
        <f t="shared" si="287"/>
        <v>71.52</v>
      </c>
      <c r="Y2188" s="85">
        <f t="shared" si="288"/>
        <v>79.466666666666669</v>
      </c>
      <c r="Z2188" s="85">
        <f>VLOOKUP(A:A,[1]周转天数!$A$1:$N$65536,14,0)</f>
        <v>59.6</v>
      </c>
    </row>
    <row r="2189" spans="1:26" ht="15" x14ac:dyDescent="0.25">
      <c r="A2189" s="87" t="s">
        <v>2211</v>
      </c>
      <c r="B2189" s="65" t="s">
        <v>7429</v>
      </c>
      <c r="C2189" s="63" t="s">
        <v>21</v>
      </c>
      <c r="D2189" s="7" t="s">
        <v>22</v>
      </c>
      <c r="E2189" s="7">
        <v>1</v>
      </c>
      <c r="F2189" s="7">
        <v>3</v>
      </c>
      <c r="G2189" s="40" t="s">
        <v>4833</v>
      </c>
      <c r="H2189" s="68">
        <v>0.13333333333333333</v>
      </c>
      <c r="I2189" s="9">
        <v>10</v>
      </c>
      <c r="J2189" s="10">
        <f t="shared" si="282"/>
        <v>1.3333333333333333</v>
      </c>
      <c r="K2189" s="11">
        <v>1</v>
      </c>
      <c r="L2189" s="12">
        <v>2</v>
      </c>
      <c r="M2189" s="54">
        <f t="shared" si="286"/>
        <v>2</v>
      </c>
      <c r="N2189" s="13">
        <f t="shared" si="283"/>
        <v>2.4</v>
      </c>
      <c r="O2189" s="14">
        <f t="shared" si="284"/>
        <v>2.6666666666666665</v>
      </c>
      <c r="P2189" s="15"/>
      <c r="Q2189" s="16">
        <v>2</v>
      </c>
      <c r="R2189" s="72">
        <f t="shared" si="281"/>
        <v>0.66666666666666652</v>
      </c>
      <c r="S2189" s="19" t="s">
        <v>15</v>
      </c>
      <c r="T2189" s="17">
        <f t="shared" si="285"/>
        <v>-0.39999999999999991</v>
      </c>
      <c r="U2189" s="18" t="s">
        <v>15</v>
      </c>
      <c r="V2189" s="83"/>
      <c r="W2189" s="39" t="s">
        <v>7131</v>
      </c>
      <c r="X2189" s="85">
        <f t="shared" si="287"/>
        <v>66.959999999999994</v>
      </c>
      <c r="Y2189" s="85">
        <f t="shared" si="288"/>
        <v>74.399999999999991</v>
      </c>
      <c r="Z2189" s="85">
        <f>VLOOKUP(A:A,[1]周转天数!$A$1:$N$65536,14,0)</f>
        <v>55.8</v>
      </c>
    </row>
    <row r="2190" spans="1:26" ht="15" x14ac:dyDescent="0.25">
      <c r="A2190" s="87" t="s">
        <v>2212</v>
      </c>
      <c r="B2190" s="65" t="s">
        <v>7430</v>
      </c>
      <c r="C2190" s="63" t="s">
        <v>24</v>
      </c>
      <c r="D2190" s="7" t="s">
        <v>22</v>
      </c>
      <c r="E2190" s="7">
        <v>1</v>
      </c>
      <c r="F2190" s="7">
        <v>3</v>
      </c>
      <c r="G2190" s="40" t="s">
        <v>4633</v>
      </c>
      <c r="H2190" s="68">
        <v>0.13333333333333333</v>
      </c>
      <c r="I2190" s="9">
        <v>10</v>
      </c>
      <c r="J2190" s="10">
        <f t="shared" si="282"/>
        <v>1.3333333333333333</v>
      </c>
      <c r="K2190" s="11">
        <v>1</v>
      </c>
      <c r="L2190" s="12">
        <v>2</v>
      </c>
      <c r="M2190" s="54">
        <f t="shared" si="286"/>
        <v>2</v>
      </c>
      <c r="N2190" s="13">
        <f t="shared" si="283"/>
        <v>2.4</v>
      </c>
      <c r="O2190" s="14">
        <f t="shared" si="284"/>
        <v>2.6666666666666665</v>
      </c>
      <c r="P2190" s="15"/>
      <c r="Q2190" s="16">
        <v>2</v>
      </c>
      <c r="R2190" s="72">
        <f t="shared" si="281"/>
        <v>0.66666666666666652</v>
      </c>
      <c r="S2190" s="19" t="s">
        <v>15</v>
      </c>
      <c r="T2190" s="17">
        <f t="shared" si="285"/>
        <v>-0.39999999999999991</v>
      </c>
      <c r="U2190" s="18" t="s">
        <v>15</v>
      </c>
      <c r="V2190" s="83"/>
      <c r="W2190" s="39" t="s">
        <v>7431</v>
      </c>
      <c r="X2190" s="85">
        <f t="shared" si="287"/>
        <v>6</v>
      </c>
      <c r="Y2190" s="85">
        <f t="shared" si="288"/>
        <v>6.6666666666666661</v>
      </c>
      <c r="Z2190" s="85">
        <f>VLOOKUP(A:A,[1]周转天数!$A$1:$N$65536,14,0)</f>
        <v>5</v>
      </c>
    </row>
    <row r="2191" spans="1:26" ht="15" x14ac:dyDescent="0.25">
      <c r="A2191" s="87" t="s">
        <v>2213</v>
      </c>
      <c r="B2191" s="65" t="s">
        <v>7432</v>
      </c>
      <c r="C2191" s="63" t="s">
        <v>25</v>
      </c>
      <c r="D2191" s="7" t="s">
        <v>22</v>
      </c>
      <c r="E2191" s="7">
        <v>1</v>
      </c>
      <c r="F2191" s="7">
        <v>3</v>
      </c>
      <c r="G2191" s="40" t="s">
        <v>4723</v>
      </c>
      <c r="H2191" s="68">
        <v>0.13333333333333333</v>
      </c>
      <c r="I2191" s="9">
        <v>10</v>
      </c>
      <c r="J2191" s="10">
        <f t="shared" si="282"/>
        <v>1.3333333333333333</v>
      </c>
      <c r="K2191" s="11">
        <v>1</v>
      </c>
      <c r="L2191" s="12">
        <v>2</v>
      </c>
      <c r="M2191" s="54">
        <f t="shared" si="286"/>
        <v>2</v>
      </c>
      <c r="N2191" s="13">
        <f t="shared" si="283"/>
        <v>2.4</v>
      </c>
      <c r="O2191" s="14">
        <f t="shared" si="284"/>
        <v>2.6666666666666665</v>
      </c>
      <c r="P2191" s="15"/>
      <c r="Q2191" s="16">
        <v>2</v>
      </c>
      <c r="R2191" s="72">
        <f t="shared" si="281"/>
        <v>0.66666666666666652</v>
      </c>
      <c r="S2191" s="19" t="s">
        <v>15</v>
      </c>
      <c r="T2191" s="17">
        <f t="shared" si="285"/>
        <v>-0.39999999999999991</v>
      </c>
      <c r="U2191" s="18" t="s">
        <v>15</v>
      </c>
      <c r="V2191" s="83"/>
      <c r="W2191" s="39" t="s">
        <v>5156</v>
      </c>
      <c r="X2191" s="85">
        <f t="shared" si="287"/>
        <v>25.2</v>
      </c>
      <c r="Y2191" s="85">
        <f t="shared" si="288"/>
        <v>28</v>
      </c>
      <c r="Z2191" s="85">
        <f>VLOOKUP(A:A,[1]周转天数!$A$1:$N$65536,14,0)</f>
        <v>21</v>
      </c>
    </row>
    <row r="2192" spans="1:26" ht="15" x14ac:dyDescent="0.25">
      <c r="A2192" s="87" t="s">
        <v>2214</v>
      </c>
      <c r="B2192" s="65" t="s">
        <v>7433</v>
      </c>
      <c r="C2192" s="63" t="s">
        <v>25</v>
      </c>
      <c r="D2192" s="7" t="s">
        <v>22</v>
      </c>
      <c r="E2192" s="7">
        <v>1</v>
      </c>
      <c r="F2192" s="7">
        <v>3</v>
      </c>
      <c r="G2192" s="40" t="s">
        <v>4686</v>
      </c>
      <c r="H2192" s="68">
        <v>0.13333333333333333</v>
      </c>
      <c r="I2192" s="9">
        <v>10</v>
      </c>
      <c r="J2192" s="10">
        <f t="shared" si="282"/>
        <v>1.3333333333333333</v>
      </c>
      <c r="K2192" s="11">
        <v>1</v>
      </c>
      <c r="L2192" s="12">
        <v>2</v>
      </c>
      <c r="M2192" s="54">
        <f t="shared" si="286"/>
        <v>2</v>
      </c>
      <c r="N2192" s="13">
        <f t="shared" si="283"/>
        <v>2.4</v>
      </c>
      <c r="O2192" s="14">
        <f t="shared" si="284"/>
        <v>2.6666666666666665</v>
      </c>
      <c r="P2192" s="15"/>
      <c r="Q2192" s="16">
        <v>2</v>
      </c>
      <c r="R2192" s="72">
        <f t="shared" si="281"/>
        <v>0.66666666666666652</v>
      </c>
      <c r="S2192" s="19" t="s">
        <v>15</v>
      </c>
      <c r="T2192" s="17">
        <f t="shared" si="285"/>
        <v>-0.39999999999999991</v>
      </c>
      <c r="U2192" s="18" t="s">
        <v>15</v>
      </c>
      <c r="V2192" s="83"/>
      <c r="W2192" s="39" t="s">
        <v>5156</v>
      </c>
      <c r="X2192" s="85">
        <f t="shared" si="287"/>
        <v>32.4</v>
      </c>
      <c r="Y2192" s="85">
        <f t="shared" si="288"/>
        <v>36</v>
      </c>
      <c r="Z2192" s="85">
        <f>VLOOKUP(A:A,[1]周转天数!$A$1:$N$65536,14,0)</f>
        <v>27</v>
      </c>
    </row>
    <row r="2193" spans="1:26" ht="15" x14ac:dyDescent="0.25">
      <c r="A2193" s="87" t="s">
        <v>2215</v>
      </c>
      <c r="B2193" s="65" t="s">
        <v>7434</v>
      </c>
      <c r="C2193" s="63" t="s">
        <v>25</v>
      </c>
      <c r="D2193" s="7" t="s">
        <v>22</v>
      </c>
      <c r="E2193" s="7">
        <v>1</v>
      </c>
      <c r="F2193" s="7">
        <v>3</v>
      </c>
      <c r="G2193" s="40" t="s">
        <v>4834</v>
      </c>
      <c r="H2193" s="68">
        <v>0.13333333333333333</v>
      </c>
      <c r="I2193" s="9">
        <v>10</v>
      </c>
      <c r="J2193" s="10">
        <f t="shared" si="282"/>
        <v>1.3333333333333333</v>
      </c>
      <c r="K2193" s="11">
        <v>1</v>
      </c>
      <c r="L2193" s="12">
        <v>2</v>
      </c>
      <c r="M2193" s="54">
        <f t="shared" si="286"/>
        <v>2</v>
      </c>
      <c r="N2193" s="13">
        <f t="shared" si="283"/>
        <v>2.4</v>
      </c>
      <c r="O2193" s="14">
        <f t="shared" si="284"/>
        <v>2.6666666666666665</v>
      </c>
      <c r="P2193" s="15"/>
      <c r="Q2193" s="16">
        <v>2</v>
      </c>
      <c r="R2193" s="72">
        <f t="shared" si="281"/>
        <v>0.66666666666666652</v>
      </c>
      <c r="S2193" s="19" t="s">
        <v>15</v>
      </c>
      <c r="T2193" s="17">
        <f t="shared" si="285"/>
        <v>-0.39999999999999991</v>
      </c>
      <c r="U2193" s="18" t="s">
        <v>15</v>
      </c>
      <c r="V2193" s="83"/>
      <c r="W2193" s="39" t="s">
        <v>5156</v>
      </c>
      <c r="X2193" s="85">
        <f t="shared" si="287"/>
        <v>22.56</v>
      </c>
      <c r="Y2193" s="85">
        <f t="shared" si="288"/>
        <v>25.066666666666666</v>
      </c>
      <c r="Z2193" s="85">
        <f>VLOOKUP(A:A,[1]周转天数!$A$1:$N$65536,14,0)</f>
        <v>18.8</v>
      </c>
    </row>
    <row r="2194" spans="1:26" ht="15" x14ac:dyDescent="0.25">
      <c r="A2194" s="87" t="s">
        <v>2216</v>
      </c>
      <c r="B2194" s="65" t="s">
        <v>7435</v>
      </c>
      <c r="C2194" s="63" t="s">
        <v>4984</v>
      </c>
      <c r="D2194" s="7" t="s">
        <v>22</v>
      </c>
      <c r="E2194" s="7">
        <v>1</v>
      </c>
      <c r="F2194" s="7">
        <v>3</v>
      </c>
      <c r="G2194" s="40" t="s">
        <v>4682</v>
      </c>
      <c r="H2194" s="68">
        <v>0.13333333333333333</v>
      </c>
      <c r="I2194" s="9">
        <v>10</v>
      </c>
      <c r="J2194" s="10">
        <f t="shared" si="282"/>
        <v>1.3333333333333333</v>
      </c>
      <c r="K2194" s="11">
        <v>1</v>
      </c>
      <c r="L2194" s="12">
        <v>2</v>
      </c>
      <c r="M2194" s="54">
        <f t="shared" si="286"/>
        <v>2</v>
      </c>
      <c r="N2194" s="13">
        <f t="shared" si="283"/>
        <v>2.4</v>
      </c>
      <c r="O2194" s="14">
        <f t="shared" si="284"/>
        <v>2.6666666666666665</v>
      </c>
      <c r="P2194" s="15"/>
      <c r="Q2194" s="16">
        <v>2</v>
      </c>
      <c r="R2194" s="72">
        <f t="shared" si="281"/>
        <v>0.66666666666666652</v>
      </c>
      <c r="S2194" s="19" t="s">
        <v>15</v>
      </c>
      <c r="T2194" s="17">
        <f t="shared" si="285"/>
        <v>-0.39999999999999991</v>
      </c>
      <c r="U2194" s="18" t="s">
        <v>15</v>
      </c>
      <c r="V2194" s="83"/>
      <c r="W2194" s="39" t="s">
        <v>5553</v>
      </c>
      <c r="X2194" s="85">
        <f t="shared" si="287"/>
        <v>71.52</v>
      </c>
      <c r="Y2194" s="85">
        <f t="shared" si="288"/>
        <v>79.466666666666669</v>
      </c>
      <c r="Z2194" s="85">
        <f>VLOOKUP(A:A,[1]周转天数!$A$1:$N$65536,14,0)</f>
        <v>59.6</v>
      </c>
    </row>
    <row r="2195" spans="1:26" ht="15" x14ac:dyDescent="0.25">
      <c r="A2195" s="87" t="s">
        <v>2217</v>
      </c>
      <c r="B2195" s="65" t="s">
        <v>7436</v>
      </c>
      <c r="C2195" s="63" t="s">
        <v>4984</v>
      </c>
      <c r="D2195" s="7" t="s">
        <v>22</v>
      </c>
      <c r="E2195" s="7">
        <v>1</v>
      </c>
      <c r="F2195" s="7">
        <v>3</v>
      </c>
      <c r="G2195" s="40" t="s">
        <v>4667</v>
      </c>
      <c r="H2195" s="68">
        <v>0.13333333333333333</v>
      </c>
      <c r="I2195" s="9">
        <v>10</v>
      </c>
      <c r="J2195" s="10">
        <f t="shared" si="282"/>
        <v>1.3333333333333333</v>
      </c>
      <c r="K2195" s="11">
        <v>1</v>
      </c>
      <c r="L2195" s="12">
        <v>2</v>
      </c>
      <c r="M2195" s="54">
        <f t="shared" si="286"/>
        <v>2</v>
      </c>
      <c r="N2195" s="13">
        <f t="shared" si="283"/>
        <v>2.4</v>
      </c>
      <c r="O2195" s="14">
        <f t="shared" si="284"/>
        <v>2.6666666666666665</v>
      </c>
      <c r="P2195" s="15"/>
      <c r="Q2195" s="16">
        <v>2</v>
      </c>
      <c r="R2195" s="72">
        <f t="shared" si="281"/>
        <v>0.66666666666666652</v>
      </c>
      <c r="S2195" s="19" t="s">
        <v>15</v>
      </c>
      <c r="T2195" s="17">
        <f t="shared" si="285"/>
        <v>-0.39999999999999991</v>
      </c>
      <c r="U2195" s="18" t="s">
        <v>15</v>
      </c>
      <c r="V2195" s="83"/>
      <c r="W2195" s="39" t="s">
        <v>5263</v>
      </c>
      <c r="X2195" s="85">
        <f t="shared" si="287"/>
        <v>19.2</v>
      </c>
      <c r="Y2195" s="85">
        <f t="shared" si="288"/>
        <v>21.333333333333332</v>
      </c>
      <c r="Z2195" s="85">
        <f>VLOOKUP(A:A,[1]周转天数!$A$1:$N$65536,14,0)</f>
        <v>16</v>
      </c>
    </row>
    <row r="2196" spans="1:26" ht="15" x14ac:dyDescent="0.25">
      <c r="A2196" s="87" t="s">
        <v>2218</v>
      </c>
      <c r="B2196" s="65" t="s">
        <v>7437</v>
      </c>
      <c r="C2196" s="63" t="s">
        <v>4984</v>
      </c>
      <c r="D2196" s="7" t="s">
        <v>22</v>
      </c>
      <c r="E2196" s="7">
        <v>1</v>
      </c>
      <c r="F2196" s="7">
        <v>3</v>
      </c>
      <c r="G2196" s="40" t="s">
        <v>4661</v>
      </c>
      <c r="H2196" s="68">
        <v>0.13333333333333333</v>
      </c>
      <c r="I2196" s="9">
        <v>10</v>
      </c>
      <c r="J2196" s="10">
        <f t="shared" si="282"/>
        <v>1.3333333333333333</v>
      </c>
      <c r="K2196" s="11">
        <v>1</v>
      </c>
      <c r="L2196" s="12">
        <v>2</v>
      </c>
      <c r="M2196" s="54">
        <f t="shared" si="286"/>
        <v>2</v>
      </c>
      <c r="N2196" s="13">
        <f t="shared" si="283"/>
        <v>2.4</v>
      </c>
      <c r="O2196" s="14">
        <f t="shared" si="284"/>
        <v>2.6666666666666665</v>
      </c>
      <c r="P2196" s="15"/>
      <c r="Q2196" s="16">
        <v>2</v>
      </c>
      <c r="R2196" s="72">
        <f t="shared" si="281"/>
        <v>0.66666666666666652</v>
      </c>
      <c r="S2196" s="19" t="s">
        <v>15</v>
      </c>
      <c r="T2196" s="17">
        <f t="shared" si="285"/>
        <v>-0.39999999999999991</v>
      </c>
      <c r="U2196" s="18" t="s">
        <v>15</v>
      </c>
      <c r="V2196" s="83"/>
      <c r="W2196" s="39" t="s">
        <v>5553</v>
      </c>
      <c r="X2196" s="85">
        <f t="shared" si="287"/>
        <v>23.52</v>
      </c>
      <c r="Y2196" s="85">
        <f t="shared" si="288"/>
        <v>26.133333333333333</v>
      </c>
      <c r="Z2196" s="85">
        <f>VLOOKUP(A:A,[1]周转天数!$A$1:$N$65536,14,0)</f>
        <v>19.600000000000001</v>
      </c>
    </row>
    <row r="2197" spans="1:26" ht="15" x14ac:dyDescent="0.25">
      <c r="A2197" s="87" t="s">
        <v>2219</v>
      </c>
      <c r="B2197" s="65" t="s">
        <v>7438</v>
      </c>
      <c r="C2197" s="63" t="s">
        <v>4984</v>
      </c>
      <c r="D2197" s="7" t="s">
        <v>22</v>
      </c>
      <c r="E2197" s="7">
        <v>1</v>
      </c>
      <c r="F2197" s="7">
        <v>3</v>
      </c>
      <c r="G2197" s="40" t="s">
        <v>4794</v>
      </c>
      <c r="H2197" s="68">
        <v>0.13333333333333333</v>
      </c>
      <c r="I2197" s="9">
        <v>10</v>
      </c>
      <c r="J2197" s="10">
        <f t="shared" si="282"/>
        <v>1.3333333333333333</v>
      </c>
      <c r="K2197" s="11">
        <v>1</v>
      </c>
      <c r="L2197" s="12">
        <v>2</v>
      </c>
      <c r="M2197" s="54">
        <f t="shared" si="286"/>
        <v>2</v>
      </c>
      <c r="N2197" s="13">
        <f t="shared" si="283"/>
        <v>2.4</v>
      </c>
      <c r="O2197" s="14">
        <f t="shared" si="284"/>
        <v>2.6666666666666665</v>
      </c>
      <c r="P2197" s="15"/>
      <c r="Q2197" s="16">
        <v>2</v>
      </c>
      <c r="R2197" s="72">
        <f t="shared" si="281"/>
        <v>0.66666666666666652</v>
      </c>
      <c r="S2197" s="19" t="s">
        <v>15</v>
      </c>
      <c r="T2197" s="17">
        <f t="shared" si="285"/>
        <v>-0.39999999999999991</v>
      </c>
      <c r="U2197" s="18" t="s">
        <v>15</v>
      </c>
      <c r="V2197" s="83"/>
      <c r="W2197" s="39" t="s">
        <v>5553</v>
      </c>
      <c r="X2197" s="85">
        <f t="shared" si="287"/>
        <v>42.959999999999994</v>
      </c>
      <c r="Y2197" s="85">
        <f t="shared" si="288"/>
        <v>47.733333333333327</v>
      </c>
      <c r="Z2197" s="85">
        <f>VLOOKUP(A:A,[1]周转天数!$A$1:$N$65536,14,0)</f>
        <v>35.799999999999997</v>
      </c>
    </row>
    <row r="2198" spans="1:26" ht="15" x14ac:dyDescent="0.25">
      <c r="A2198" s="87" t="s">
        <v>2220</v>
      </c>
      <c r="B2198" s="65" t="s">
        <v>7439</v>
      </c>
      <c r="C2198" s="63" t="s">
        <v>19</v>
      </c>
      <c r="D2198" s="7" t="s">
        <v>22</v>
      </c>
      <c r="E2198" s="7">
        <v>1</v>
      </c>
      <c r="F2198" s="7">
        <v>3</v>
      </c>
      <c r="G2198" s="40" t="s">
        <v>4676</v>
      </c>
      <c r="H2198" s="68">
        <v>0.13333333333333333</v>
      </c>
      <c r="I2198" s="9">
        <v>10</v>
      </c>
      <c r="J2198" s="10">
        <f t="shared" si="282"/>
        <v>1.3333333333333333</v>
      </c>
      <c r="K2198" s="11">
        <v>1</v>
      </c>
      <c r="L2198" s="12">
        <v>2</v>
      </c>
      <c r="M2198" s="54">
        <f t="shared" si="286"/>
        <v>2</v>
      </c>
      <c r="N2198" s="13">
        <f t="shared" si="283"/>
        <v>2.4</v>
      </c>
      <c r="O2198" s="14">
        <f t="shared" si="284"/>
        <v>2.6666666666666665</v>
      </c>
      <c r="P2198" s="15"/>
      <c r="Q2198" s="16">
        <v>2</v>
      </c>
      <c r="R2198" s="72">
        <f t="shared" si="281"/>
        <v>0.66666666666666652</v>
      </c>
      <c r="S2198" s="19" t="s">
        <v>15</v>
      </c>
      <c r="T2198" s="17">
        <f t="shared" si="285"/>
        <v>-0.39999999999999991</v>
      </c>
      <c r="U2198" s="18" t="s">
        <v>15</v>
      </c>
      <c r="V2198" s="83"/>
      <c r="W2198" s="39" t="s">
        <v>5761</v>
      </c>
      <c r="X2198" s="85">
        <f t="shared" si="287"/>
        <v>44.4</v>
      </c>
      <c r="Y2198" s="85">
        <f t="shared" si="288"/>
        <v>49.333333333333329</v>
      </c>
      <c r="Z2198" s="85">
        <f>VLOOKUP(A:A,[1]周转天数!$A$1:$N$65536,14,0)</f>
        <v>37</v>
      </c>
    </row>
    <row r="2199" spans="1:26" ht="15" x14ac:dyDescent="0.25">
      <c r="A2199" s="87" t="s">
        <v>2221</v>
      </c>
      <c r="B2199" s="65" t="s">
        <v>7440</v>
      </c>
      <c r="C2199" s="63" t="s">
        <v>24</v>
      </c>
      <c r="D2199" s="7" t="s">
        <v>22</v>
      </c>
      <c r="E2199" s="7">
        <v>1</v>
      </c>
      <c r="F2199" s="7">
        <v>3</v>
      </c>
      <c r="G2199" s="40" t="s">
        <v>4650</v>
      </c>
      <c r="H2199" s="68">
        <v>0.13333333333333333</v>
      </c>
      <c r="I2199" s="9">
        <v>10</v>
      </c>
      <c r="J2199" s="10">
        <f t="shared" si="282"/>
        <v>1.3333333333333333</v>
      </c>
      <c r="K2199" s="11">
        <v>1</v>
      </c>
      <c r="L2199" s="12">
        <v>2</v>
      </c>
      <c r="M2199" s="54">
        <f t="shared" si="286"/>
        <v>2</v>
      </c>
      <c r="N2199" s="13">
        <f t="shared" si="283"/>
        <v>2.4</v>
      </c>
      <c r="O2199" s="14">
        <f t="shared" si="284"/>
        <v>2.6666666666666665</v>
      </c>
      <c r="P2199" s="15"/>
      <c r="Q2199" s="16">
        <v>2</v>
      </c>
      <c r="R2199" s="72">
        <f t="shared" si="281"/>
        <v>0.66666666666666652</v>
      </c>
      <c r="S2199" s="19" t="s">
        <v>15</v>
      </c>
      <c r="T2199" s="17">
        <f t="shared" si="285"/>
        <v>-0.39999999999999991</v>
      </c>
      <c r="U2199" s="18" t="s">
        <v>15</v>
      </c>
      <c r="V2199" s="83"/>
      <c r="W2199" s="39" t="s">
        <v>6920</v>
      </c>
      <c r="X2199" s="85">
        <f t="shared" si="287"/>
        <v>8.4</v>
      </c>
      <c r="Y2199" s="85">
        <f t="shared" si="288"/>
        <v>9.3333333333333321</v>
      </c>
      <c r="Z2199" s="85">
        <f>VLOOKUP(A:A,[1]周转天数!$A$1:$N$65536,14,0)</f>
        <v>7</v>
      </c>
    </row>
    <row r="2200" spans="1:26" ht="15" x14ac:dyDescent="0.25">
      <c r="A2200" s="87" t="s">
        <v>2222</v>
      </c>
      <c r="B2200" s="65" t="s">
        <v>7441</v>
      </c>
      <c r="C2200" s="63" t="s">
        <v>19</v>
      </c>
      <c r="D2200" s="7" t="s">
        <v>22</v>
      </c>
      <c r="E2200" s="7">
        <v>1</v>
      </c>
      <c r="F2200" s="7">
        <v>3</v>
      </c>
      <c r="G2200" s="40" t="s">
        <v>4717</v>
      </c>
      <c r="H2200" s="68">
        <v>0.13333333333333333</v>
      </c>
      <c r="I2200" s="9">
        <v>10</v>
      </c>
      <c r="J2200" s="10">
        <f t="shared" si="282"/>
        <v>1.3333333333333333</v>
      </c>
      <c r="K2200" s="11">
        <v>1</v>
      </c>
      <c r="L2200" s="12">
        <v>2</v>
      </c>
      <c r="M2200" s="54">
        <f t="shared" si="286"/>
        <v>2</v>
      </c>
      <c r="N2200" s="13">
        <f t="shared" si="283"/>
        <v>2.4</v>
      </c>
      <c r="O2200" s="14">
        <f t="shared" si="284"/>
        <v>2.6666666666666665</v>
      </c>
      <c r="P2200" s="15"/>
      <c r="Q2200" s="16">
        <v>2</v>
      </c>
      <c r="R2200" s="72">
        <f t="shared" si="281"/>
        <v>0.66666666666666652</v>
      </c>
      <c r="S2200" s="19" t="s">
        <v>15</v>
      </c>
      <c r="T2200" s="17">
        <f t="shared" si="285"/>
        <v>-0.39999999999999991</v>
      </c>
      <c r="U2200" s="18" t="s">
        <v>15</v>
      </c>
      <c r="V2200" s="83"/>
      <c r="W2200" s="39" t="s">
        <v>6066</v>
      </c>
      <c r="X2200" s="85">
        <f t="shared" si="287"/>
        <v>50.4</v>
      </c>
      <c r="Y2200" s="85">
        <f t="shared" si="288"/>
        <v>56</v>
      </c>
      <c r="Z2200" s="85">
        <f>VLOOKUP(A:A,[1]周转天数!$A$1:$N$65536,14,0)</f>
        <v>42</v>
      </c>
    </row>
    <row r="2201" spans="1:26" ht="15" x14ac:dyDescent="0.25">
      <c r="A2201" s="87" t="s">
        <v>2223</v>
      </c>
      <c r="B2201" s="65" t="s">
        <v>7442</v>
      </c>
      <c r="C2201" s="63" t="s">
        <v>4984</v>
      </c>
      <c r="D2201" s="7" t="s">
        <v>22</v>
      </c>
      <c r="E2201" s="7">
        <v>1</v>
      </c>
      <c r="F2201" s="7">
        <v>3</v>
      </c>
      <c r="G2201" s="40" t="s">
        <v>4805</v>
      </c>
      <c r="H2201" s="68">
        <v>0.13333333333333333</v>
      </c>
      <c r="I2201" s="9">
        <v>10</v>
      </c>
      <c r="J2201" s="10">
        <f t="shared" si="282"/>
        <v>1.3333333333333333</v>
      </c>
      <c r="K2201" s="11">
        <v>1</v>
      </c>
      <c r="L2201" s="12">
        <v>2</v>
      </c>
      <c r="M2201" s="54">
        <f t="shared" si="286"/>
        <v>2</v>
      </c>
      <c r="N2201" s="13">
        <f t="shared" si="283"/>
        <v>2.4</v>
      </c>
      <c r="O2201" s="14">
        <f t="shared" si="284"/>
        <v>2.6666666666666665</v>
      </c>
      <c r="P2201" s="15"/>
      <c r="Q2201" s="16">
        <v>2</v>
      </c>
      <c r="R2201" s="72">
        <f t="shared" si="281"/>
        <v>0.66666666666666652</v>
      </c>
      <c r="S2201" s="19" t="s">
        <v>15</v>
      </c>
      <c r="T2201" s="17">
        <f t="shared" si="285"/>
        <v>-0.39999999999999991</v>
      </c>
      <c r="U2201" s="18" t="s">
        <v>15</v>
      </c>
      <c r="V2201" s="83"/>
      <c r="W2201" s="39" t="s">
        <v>6922</v>
      </c>
      <c r="X2201" s="85">
        <f t="shared" si="287"/>
        <v>93.6</v>
      </c>
      <c r="Y2201" s="85">
        <f t="shared" si="288"/>
        <v>104</v>
      </c>
      <c r="Z2201" s="85">
        <f>VLOOKUP(A:A,[1]周转天数!$A$1:$N$65536,14,0)</f>
        <v>78</v>
      </c>
    </row>
    <row r="2202" spans="1:26" ht="15" x14ac:dyDescent="0.25">
      <c r="A2202" s="87" t="s">
        <v>2224</v>
      </c>
      <c r="B2202" s="65" t="s">
        <v>7443</v>
      </c>
      <c r="C2202" s="63" t="s">
        <v>4984</v>
      </c>
      <c r="D2202" s="7" t="s">
        <v>22</v>
      </c>
      <c r="E2202" s="7">
        <v>1</v>
      </c>
      <c r="F2202" s="7">
        <v>3</v>
      </c>
      <c r="G2202" s="40" t="s">
        <v>4652</v>
      </c>
      <c r="H2202" s="68">
        <v>0.13333333333333333</v>
      </c>
      <c r="I2202" s="9">
        <v>10</v>
      </c>
      <c r="J2202" s="10">
        <f t="shared" si="282"/>
        <v>1.3333333333333333</v>
      </c>
      <c r="K2202" s="11">
        <v>1</v>
      </c>
      <c r="L2202" s="12">
        <v>2</v>
      </c>
      <c r="M2202" s="54">
        <f t="shared" si="286"/>
        <v>2</v>
      </c>
      <c r="N2202" s="13">
        <f t="shared" si="283"/>
        <v>2.4</v>
      </c>
      <c r="O2202" s="14">
        <f t="shared" si="284"/>
        <v>2.6666666666666665</v>
      </c>
      <c r="P2202" s="15"/>
      <c r="Q2202" s="16">
        <v>2</v>
      </c>
      <c r="R2202" s="72">
        <f t="shared" si="281"/>
        <v>0.66666666666666652</v>
      </c>
      <c r="S2202" s="19" t="s">
        <v>15</v>
      </c>
      <c r="T2202" s="17">
        <f t="shared" si="285"/>
        <v>-0.39999999999999991</v>
      </c>
      <c r="U2202" s="18" t="s">
        <v>15</v>
      </c>
      <c r="V2202" s="83"/>
      <c r="W2202" s="39" t="s">
        <v>5553</v>
      </c>
      <c r="X2202" s="85">
        <f t="shared" si="287"/>
        <v>28.799999999999997</v>
      </c>
      <c r="Y2202" s="85">
        <f t="shared" si="288"/>
        <v>32</v>
      </c>
      <c r="Z2202" s="85">
        <f>VLOOKUP(A:A,[1]周转天数!$A$1:$N$65536,14,0)</f>
        <v>24</v>
      </c>
    </row>
    <row r="2203" spans="1:26" ht="15" x14ac:dyDescent="0.25">
      <c r="A2203" s="87" t="s">
        <v>2225</v>
      </c>
      <c r="B2203" s="65" t="s">
        <v>7444</v>
      </c>
      <c r="C2203" s="63" t="s">
        <v>25</v>
      </c>
      <c r="D2203" s="7" t="s">
        <v>22</v>
      </c>
      <c r="E2203" s="7">
        <v>1</v>
      </c>
      <c r="F2203" s="7">
        <v>3</v>
      </c>
      <c r="G2203" s="40" t="s">
        <v>4674</v>
      </c>
      <c r="H2203" s="68">
        <v>0.13333333333333333</v>
      </c>
      <c r="I2203" s="9">
        <v>10</v>
      </c>
      <c r="J2203" s="10">
        <f t="shared" si="282"/>
        <v>1.3333333333333333</v>
      </c>
      <c r="K2203" s="11">
        <v>1</v>
      </c>
      <c r="L2203" s="12">
        <v>2</v>
      </c>
      <c r="M2203" s="54">
        <f t="shared" si="286"/>
        <v>2</v>
      </c>
      <c r="N2203" s="13">
        <f t="shared" si="283"/>
        <v>2.4</v>
      </c>
      <c r="O2203" s="14">
        <f t="shared" si="284"/>
        <v>2.6666666666666665</v>
      </c>
      <c r="P2203" s="15"/>
      <c r="Q2203" s="16">
        <v>2</v>
      </c>
      <c r="R2203" s="72">
        <f t="shared" si="281"/>
        <v>0.66666666666666652</v>
      </c>
      <c r="S2203" s="19" t="s">
        <v>15</v>
      </c>
      <c r="T2203" s="17">
        <f t="shared" si="285"/>
        <v>-0.39999999999999991</v>
      </c>
      <c r="U2203" s="18" t="s">
        <v>15</v>
      </c>
      <c r="V2203" s="83"/>
      <c r="W2203" s="39" t="s">
        <v>5156</v>
      </c>
      <c r="X2203" s="85">
        <f t="shared" si="287"/>
        <v>18.96</v>
      </c>
      <c r="Y2203" s="85">
        <f t="shared" si="288"/>
        <v>21.066666666666666</v>
      </c>
      <c r="Z2203" s="85">
        <f>VLOOKUP(A:A,[1]周转天数!$A$1:$N$65536,14,0)</f>
        <v>15.8</v>
      </c>
    </row>
    <row r="2204" spans="1:26" ht="15" x14ac:dyDescent="0.25">
      <c r="A2204" s="87" t="s">
        <v>2226</v>
      </c>
      <c r="B2204" s="65" t="s">
        <v>7445</v>
      </c>
      <c r="C2204" s="63" t="s">
        <v>25</v>
      </c>
      <c r="D2204" s="7" t="s">
        <v>22</v>
      </c>
      <c r="E2204" s="7">
        <v>1</v>
      </c>
      <c r="F2204" s="7">
        <v>3</v>
      </c>
      <c r="G2204" s="40" t="s">
        <v>4674</v>
      </c>
      <c r="H2204" s="68">
        <v>0.13333333333333333</v>
      </c>
      <c r="I2204" s="9">
        <v>10</v>
      </c>
      <c r="J2204" s="10">
        <f t="shared" si="282"/>
        <v>1.3333333333333333</v>
      </c>
      <c r="K2204" s="11">
        <v>1</v>
      </c>
      <c r="L2204" s="12">
        <v>2</v>
      </c>
      <c r="M2204" s="54">
        <f t="shared" si="286"/>
        <v>2</v>
      </c>
      <c r="N2204" s="13">
        <f t="shared" si="283"/>
        <v>2.4</v>
      </c>
      <c r="O2204" s="14">
        <f t="shared" si="284"/>
        <v>2.6666666666666665</v>
      </c>
      <c r="P2204" s="15"/>
      <c r="Q2204" s="16">
        <v>2</v>
      </c>
      <c r="R2204" s="72">
        <f t="shared" si="281"/>
        <v>0.66666666666666652</v>
      </c>
      <c r="S2204" s="19" t="s">
        <v>15</v>
      </c>
      <c r="T2204" s="17">
        <f t="shared" si="285"/>
        <v>-0.39999999999999991</v>
      </c>
      <c r="U2204" s="18" t="s">
        <v>15</v>
      </c>
      <c r="V2204" s="83"/>
      <c r="W2204" s="39" t="s">
        <v>5156</v>
      </c>
      <c r="X2204" s="85">
        <f t="shared" si="287"/>
        <v>18.96</v>
      </c>
      <c r="Y2204" s="85">
        <f t="shared" si="288"/>
        <v>21.066666666666666</v>
      </c>
      <c r="Z2204" s="85">
        <f>VLOOKUP(A:A,[1]周转天数!$A$1:$N$65536,14,0)</f>
        <v>15.8</v>
      </c>
    </row>
    <row r="2205" spans="1:26" ht="15" x14ac:dyDescent="0.25">
      <c r="A2205" s="87" t="s">
        <v>2227</v>
      </c>
      <c r="B2205" s="65" t="s">
        <v>7446</v>
      </c>
      <c r="C2205" s="63" t="s">
        <v>25</v>
      </c>
      <c r="D2205" s="7" t="s">
        <v>22</v>
      </c>
      <c r="E2205" s="7">
        <v>1</v>
      </c>
      <c r="F2205" s="7">
        <v>3</v>
      </c>
      <c r="G2205" s="40" t="s">
        <v>4672</v>
      </c>
      <c r="H2205" s="68">
        <v>0.13333333333333333</v>
      </c>
      <c r="I2205" s="9">
        <v>10</v>
      </c>
      <c r="J2205" s="10">
        <f t="shared" si="282"/>
        <v>1.3333333333333333</v>
      </c>
      <c r="K2205" s="11">
        <v>1</v>
      </c>
      <c r="L2205" s="12">
        <v>2</v>
      </c>
      <c r="M2205" s="54">
        <f t="shared" si="286"/>
        <v>2</v>
      </c>
      <c r="N2205" s="13">
        <f t="shared" si="283"/>
        <v>2.4</v>
      </c>
      <c r="O2205" s="14">
        <f t="shared" si="284"/>
        <v>2.6666666666666665</v>
      </c>
      <c r="P2205" s="15"/>
      <c r="Q2205" s="16">
        <v>2</v>
      </c>
      <c r="R2205" s="72">
        <f t="shared" si="281"/>
        <v>0.66666666666666652</v>
      </c>
      <c r="S2205" s="19" t="s">
        <v>15</v>
      </c>
      <c r="T2205" s="17">
        <f t="shared" si="285"/>
        <v>-0.39999999999999991</v>
      </c>
      <c r="U2205" s="18" t="s">
        <v>15</v>
      </c>
      <c r="V2205" s="83"/>
      <c r="W2205" s="39" t="s">
        <v>5156</v>
      </c>
      <c r="X2205" s="85">
        <f t="shared" si="287"/>
        <v>24</v>
      </c>
      <c r="Y2205" s="85">
        <f t="shared" si="288"/>
        <v>26.666666666666664</v>
      </c>
      <c r="Z2205" s="85">
        <f>VLOOKUP(A:A,[1]周转天数!$A$1:$N$65536,14,0)</f>
        <v>20</v>
      </c>
    </row>
    <row r="2206" spans="1:26" ht="15" x14ac:dyDescent="0.25">
      <c r="A2206" s="87" t="s">
        <v>2228</v>
      </c>
      <c r="B2206" s="65" t="s">
        <v>7447</v>
      </c>
      <c r="C2206" s="63" t="s">
        <v>25</v>
      </c>
      <c r="D2206" s="7" t="s">
        <v>22</v>
      </c>
      <c r="E2206" s="7">
        <v>1</v>
      </c>
      <c r="F2206" s="7">
        <v>3</v>
      </c>
      <c r="G2206" s="40" t="s">
        <v>4648</v>
      </c>
      <c r="H2206" s="68">
        <v>0.13333333333333333</v>
      </c>
      <c r="I2206" s="9">
        <v>10</v>
      </c>
      <c r="J2206" s="10">
        <f t="shared" si="282"/>
        <v>1.3333333333333333</v>
      </c>
      <c r="K2206" s="11">
        <v>1</v>
      </c>
      <c r="L2206" s="12">
        <v>2</v>
      </c>
      <c r="M2206" s="54">
        <f t="shared" si="286"/>
        <v>2</v>
      </c>
      <c r="N2206" s="13">
        <f t="shared" si="283"/>
        <v>2.4</v>
      </c>
      <c r="O2206" s="14">
        <f t="shared" si="284"/>
        <v>2.6666666666666665</v>
      </c>
      <c r="P2206" s="15"/>
      <c r="Q2206" s="16">
        <v>2</v>
      </c>
      <c r="R2206" s="72">
        <f t="shared" si="281"/>
        <v>0.66666666666666652</v>
      </c>
      <c r="S2206" s="19" t="s">
        <v>15</v>
      </c>
      <c r="T2206" s="17">
        <f t="shared" si="285"/>
        <v>-0.39999999999999991</v>
      </c>
      <c r="U2206" s="18" t="s">
        <v>15</v>
      </c>
      <c r="V2206" s="83"/>
      <c r="W2206" s="39" t="s">
        <v>5156</v>
      </c>
      <c r="X2206" s="85">
        <f t="shared" si="287"/>
        <v>23.76</v>
      </c>
      <c r="Y2206" s="85">
        <f t="shared" si="288"/>
        <v>26.4</v>
      </c>
      <c r="Z2206" s="85">
        <f>VLOOKUP(A:A,[1]周转天数!$A$1:$N$65536,14,0)</f>
        <v>19.8</v>
      </c>
    </row>
    <row r="2207" spans="1:26" ht="15" x14ac:dyDescent="0.25">
      <c r="A2207" s="87" t="s">
        <v>2229</v>
      </c>
      <c r="B2207" s="65" t="s">
        <v>7448</v>
      </c>
      <c r="C2207" s="63" t="s">
        <v>21</v>
      </c>
      <c r="D2207" s="7" t="s">
        <v>22</v>
      </c>
      <c r="E2207" s="7">
        <v>1</v>
      </c>
      <c r="F2207" s="7">
        <v>3</v>
      </c>
      <c r="G2207" s="40" t="s">
        <v>4739</v>
      </c>
      <c r="H2207" s="68">
        <v>0.13333333333333333</v>
      </c>
      <c r="I2207" s="9">
        <v>10</v>
      </c>
      <c r="J2207" s="10">
        <f t="shared" si="282"/>
        <v>1.3333333333333333</v>
      </c>
      <c r="K2207" s="11">
        <v>1</v>
      </c>
      <c r="L2207" s="12">
        <v>2</v>
      </c>
      <c r="M2207" s="54">
        <f t="shared" si="286"/>
        <v>2</v>
      </c>
      <c r="N2207" s="13">
        <f t="shared" si="283"/>
        <v>2.4</v>
      </c>
      <c r="O2207" s="14">
        <f t="shared" si="284"/>
        <v>2.6666666666666665</v>
      </c>
      <c r="P2207" s="15"/>
      <c r="Q2207" s="16">
        <v>2</v>
      </c>
      <c r="R2207" s="72">
        <f t="shared" si="281"/>
        <v>0.66666666666666652</v>
      </c>
      <c r="S2207" s="19" t="s">
        <v>15</v>
      </c>
      <c r="T2207" s="17">
        <f t="shared" si="285"/>
        <v>-0.39999999999999991</v>
      </c>
      <c r="U2207" s="18" t="s">
        <v>15</v>
      </c>
      <c r="V2207" s="83"/>
      <c r="W2207" s="39" t="s">
        <v>6903</v>
      </c>
      <c r="X2207" s="85">
        <f t="shared" si="287"/>
        <v>39.6</v>
      </c>
      <c r="Y2207" s="85">
        <f t="shared" si="288"/>
        <v>44</v>
      </c>
      <c r="Z2207" s="85">
        <f>VLOOKUP(A:A,[1]周转天数!$A$1:$N$65536,14,0)</f>
        <v>33</v>
      </c>
    </row>
    <row r="2208" spans="1:26" ht="15" x14ac:dyDescent="0.25">
      <c r="A2208" s="87" t="s">
        <v>2230</v>
      </c>
      <c r="B2208" s="65" t="s">
        <v>7449</v>
      </c>
      <c r="C2208" s="63" t="s">
        <v>21</v>
      </c>
      <c r="D2208" s="7" t="s">
        <v>22</v>
      </c>
      <c r="E2208" s="7">
        <v>1</v>
      </c>
      <c r="F2208" s="7">
        <v>3</v>
      </c>
      <c r="G2208" s="40" t="s">
        <v>4686</v>
      </c>
      <c r="H2208" s="68">
        <v>0.13333333333333333</v>
      </c>
      <c r="I2208" s="9">
        <v>10</v>
      </c>
      <c r="J2208" s="10">
        <f t="shared" si="282"/>
        <v>1.3333333333333333</v>
      </c>
      <c r="K2208" s="11">
        <v>1</v>
      </c>
      <c r="L2208" s="12">
        <v>2</v>
      </c>
      <c r="M2208" s="54">
        <f t="shared" si="286"/>
        <v>2</v>
      </c>
      <c r="N2208" s="13">
        <f t="shared" si="283"/>
        <v>2.4</v>
      </c>
      <c r="O2208" s="14">
        <f t="shared" si="284"/>
        <v>2.6666666666666665</v>
      </c>
      <c r="P2208" s="15"/>
      <c r="Q2208" s="16">
        <v>2</v>
      </c>
      <c r="R2208" s="72">
        <f t="shared" si="281"/>
        <v>0.66666666666666652</v>
      </c>
      <c r="S2208" s="19" t="s">
        <v>15</v>
      </c>
      <c r="T2208" s="17">
        <f t="shared" si="285"/>
        <v>-0.39999999999999991</v>
      </c>
      <c r="U2208" s="18" t="s">
        <v>15</v>
      </c>
      <c r="V2208" s="83"/>
      <c r="W2208" s="39" t="s">
        <v>6903</v>
      </c>
      <c r="X2208" s="85">
        <f t="shared" si="287"/>
        <v>32.4</v>
      </c>
      <c r="Y2208" s="85">
        <f t="shared" si="288"/>
        <v>36</v>
      </c>
      <c r="Z2208" s="85">
        <f>VLOOKUP(A:A,[1]周转天数!$A$1:$N$65536,14,0)</f>
        <v>27</v>
      </c>
    </row>
    <row r="2209" spans="1:26" ht="15" x14ac:dyDescent="0.25">
      <c r="A2209" s="87" t="s">
        <v>2231</v>
      </c>
      <c r="B2209" s="65" t="s">
        <v>7450</v>
      </c>
      <c r="C2209" s="63" t="s">
        <v>4984</v>
      </c>
      <c r="D2209" s="7" t="s">
        <v>22</v>
      </c>
      <c r="E2209" s="7">
        <v>1</v>
      </c>
      <c r="F2209" s="7">
        <v>3</v>
      </c>
      <c r="G2209" s="40" t="s">
        <v>4699</v>
      </c>
      <c r="H2209" s="68">
        <v>0.13333333333333333</v>
      </c>
      <c r="I2209" s="9">
        <v>10</v>
      </c>
      <c r="J2209" s="10">
        <f t="shared" si="282"/>
        <v>1.3333333333333333</v>
      </c>
      <c r="K2209" s="11">
        <v>1</v>
      </c>
      <c r="L2209" s="12">
        <v>2</v>
      </c>
      <c r="M2209" s="54">
        <f t="shared" si="286"/>
        <v>2</v>
      </c>
      <c r="N2209" s="13">
        <f t="shared" si="283"/>
        <v>2.4</v>
      </c>
      <c r="O2209" s="14">
        <f t="shared" si="284"/>
        <v>2.6666666666666665</v>
      </c>
      <c r="P2209" s="15"/>
      <c r="Q2209" s="16">
        <v>2</v>
      </c>
      <c r="R2209" s="72">
        <f t="shared" si="281"/>
        <v>0.66666666666666652</v>
      </c>
      <c r="S2209" s="19" t="s">
        <v>15</v>
      </c>
      <c r="T2209" s="17">
        <f t="shared" si="285"/>
        <v>-0.39999999999999991</v>
      </c>
      <c r="U2209" s="18" t="s">
        <v>15</v>
      </c>
      <c r="V2209" s="83"/>
      <c r="W2209" s="39" t="s">
        <v>5263</v>
      </c>
      <c r="X2209" s="85">
        <f t="shared" si="287"/>
        <v>28.32</v>
      </c>
      <c r="Y2209" s="85">
        <f t="shared" si="288"/>
        <v>31.466666666666669</v>
      </c>
      <c r="Z2209" s="85">
        <f>VLOOKUP(A:A,[1]周转天数!$A$1:$N$65536,14,0)</f>
        <v>23.6</v>
      </c>
    </row>
    <row r="2210" spans="1:26" ht="15" x14ac:dyDescent="0.25">
      <c r="A2210" s="87" t="s">
        <v>2232</v>
      </c>
      <c r="B2210" s="65" t="s">
        <v>7451</v>
      </c>
      <c r="C2210" s="63" t="s">
        <v>20</v>
      </c>
      <c r="D2210" s="7" t="s">
        <v>22</v>
      </c>
      <c r="E2210" s="7">
        <v>1</v>
      </c>
      <c r="F2210" s="7">
        <v>3</v>
      </c>
      <c r="G2210" s="40" t="s">
        <v>4773</v>
      </c>
      <c r="H2210" s="68">
        <v>0.13333333333333333</v>
      </c>
      <c r="I2210" s="9">
        <v>10</v>
      </c>
      <c r="J2210" s="10">
        <f t="shared" si="282"/>
        <v>1.3333333333333333</v>
      </c>
      <c r="K2210" s="11">
        <v>1</v>
      </c>
      <c r="L2210" s="12">
        <v>2</v>
      </c>
      <c r="M2210" s="54">
        <f t="shared" si="286"/>
        <v>2</v>
      </c>
      <c r="N2210" s="13">
        <f t="shared" si="283"/>
        <v>2.4</v>
      </c>
      <c r="O2210" s="14">
        <f t="shared" si="284"/>
        <v>2.6666666666666665</v>
      </c>
      <c r="P2210" s="15"/>
      <c r="Q2210" s="16">
        <v>2</v>
      </c>
      <c r="R2210" s="72">
        <f t="shared" si="281"/>
        <v>0.66666666666666652</v>
      </c>
      <c r="S2210" s="19" t="s">
        <v>15</v>
      </c>
      <c r="T2210" s="17">
        <f t="shared" si="285"/>
        <v>-0.39999999999999991</v>
      </c>
      <c r="U2210" s="18" t="s">
        <v>15</v>
      </c>
      <c r="V2210" s="83"/>
      <c r="W2210" s="39" t="s">
        <v>6400</v>
      </c>
      <c r="X2210" s="85">
        <f t="shared" si="287"/>
        <v>59.519999999999996</v>
      </c>
      <c r="Y2210" s="85">
        <f t="shared" si="288"/>
        <v>66.133333333333326</v>
      </c>
      <c r="Z2210" s="85">
        <f>VLOOKUP(A:A,[1]周转天数!$A$1:$N$65536,14,0)</f>
        <v>49.6</v>
      </c>
    </row>
    <row r="2211" spans="1:26" ht="15" x14ac:dyDescent="0.25">
      <c r="A2211" s="87" t="s">
        <v>2233</v>
      </c>
      <c r="B2211" s="65" t="s">
        <v>7452</v>
      </c>
      <c r="C2211" s="63" t="s">
        <v>20</v>
      </c>
      <c r="D2211" s="7" t="s">
        <v>22</v>
      </c>
      <c r="E2211" s="7">
        <v>1</v>
      </c>
      <c r="F2211" s="7">
        <v>3</v>
      </c>
      <c r="G2211" s="40" t="s">
        <v>4652</v>
      </c>
      <c r="H2211" s="68">
        <v>0.13333333333333333</v>
      </c>
      <c r="I2211" s="9">
        <v>10</v>
      </c>
      <c r="J2211" s="10">
        <f t="shared" si="282"/>
        <v>1.3333333333333333</v>
      </c>
      <c r="K2211" s="11">
        <v>1</v>
      </c>
      <c r="L2211" s="12">
        <v>2</v>
      </c>
      <c r="M2211" s="54">
        <f t="shared" si="286"/>
        <v>2</v>
      </c>
      <c r="N2211" s="13">
        <f t="shared" si="283"/>
        <v>2.4</v>
      </c>
      <c r="O2211" s="14">
        <f t="shared" si="284"/>
        <v>2.6666666666666665</v>
      </c>
      <c r="P2211" s="15"/>
      <c r="Q2211" s="16">
        <v>2</v>
      </c>
      <c r="R2211" s="72">
        <f t="shared" si="281"/>
        <v>0.66666666666666652</v>
      </c>
      <c r="S2211" s="19" t="s">
        <v>15</v>
      </c>
      <c r="T2211" s="17">
        <f t="shared" si="285"/>
        <v>-0.39999999999999991</v>
      </c>
      <c r="U2211" s="18" t="s">
        <v>15</v>
      </c>
      <c r="V2211" s="83"/>
      <c r="W2211" s="39" t="s">
        <v>6400</v>
      </c>
      <c r="X2211" s="85">
        <f t="shared" si="287"/>
        <v>28.799999999999997</v>
      </c>
      <c r="Y2211" s="85">
        <f t="shared" si="288"/>
        <v>32</v>
      </c>
      <c r="Z2211" s="85">
        <f>VLOOKUP(A:A,[1]周转天数!$A$1:$N$65536,14,0)</f>
        <v>24</v>
      </c>
    </row>
    <row r="2212" spans="1:26" ht="15" x14ac:dyDescent="0.25">
      <c r="A2212" s="87" t="s">
        <v>2234</v>
      </c>
      <c r="B2212" s="65" t="s">
        <v>7453</v>
      </c>
      <c r="C2212" s="63" t="s">
        <v>20</v>
      </c>
      <c r="D2212" s="7" t="s">
        <v>22</v>
      </c>
      <c r="E2212" s="7">
        <v>1</v>
      </c>
      <c r="F2212" s="7">
        <v>3</v>
      </c>
      <c r="G2212" s="40" t="s">
        <v>4788</v>
      </c>
      <c r="H2212" s="68">
        <v>0.13333333333333333</v>
      </c>
      <c r="I2212" s="9">
        <v>10</v>
      </c>
      <c r="J2212" s="10">
        <f t="shared" si="282"/>
        <v>1.3333333333333333</v>
      </c>
      <c r="K2212" s="11">
        <v>1</v>
      </c>
      <c r="L2212" s="12">
        <v>2</v>
      </c>
      <c r="M2212" s="54">
        <f t="shared" si="286"/>
        <v>2</v>
      </c>
      <c r="N2212" s="13">
        <f t="shared" si="283"/>
        <v>2.4</v>
      </c>
      <c r="O2212" s="14">
        <f t="shared" si="284"/>
        <v>2.6666666666666665</v>
      </c>
      <c r="P2212" s="15"/>
      <c r="Q2212" s="16">
        <v>2</v>
      </c>
      <c r="R2212" s="72">
        <f t="shared" si="281"/>
        <v>0.66666666666666652</v>
      </c>
      <c r="S2212" s="19" t="s">
        <v>15</v>
      </c>
      <c r="T2212" s="17">
        <f t="shared" si="285"/>
        <v>-0.39999999999999991</v>
      </c>
      <c r="U2212" s="18" t="s">
        <v>15</v>
      </c>
      <c r="V2212" s="83"/>
      <c r="W2212" s="39" t="s">
        <v>6400</v>
      </c>
      <c r="X2212" s="85">
        <f t="shared" si="287"/>
        <v>141.6</v>
      </c>
      <c r="Y2212" s="85">
        <f t="shared" si="288"/>
        <v>157.33333333333331</v>
      </c>
      <c r="Z2212" s="85">
        <f>VLOOKUP(A:A,[1]周转天数!$A$1:$N$65536,14,0)</f>
        <v>118</v>
      </c>
    </row>
    <row r="2213" spans="1:26" ht="15" x14ac:dyDescent="0.25">
      <c r="A2213" s="87" t="s">
        <v>2235</v>
      </c>
      <c r="B2213" s="65" t="s">
        <v>7454</v>
      </c>
      <c r="C2213" s="63" t="s">
        <v>5284</v>
      </c>
      <c r="D2213" s="7" t="s">
        <v>22</v>
      </c>
      <c r="E2213" s="7">
        <v>1</v>
      </c>
      <c r="F2213" s="7">
        <v>3</v>
      </c>
      <c r="G2213" s="40" t="s">
        <v>4747</v>
      </c>
      <c r="H2213" s="68">
        <v>0.13333333333333333</v>
      </c>
      <c r="I2213" s="9">
        <v>10</v>
      </c>
      <c r="J2213" s="10">
        <f t="shared" si="282"/>
        <v>1.3333333333333333</v>
      </c>
      <c r="K2213" s="11">
        <v>1</v>
      </c>
      <c r="L2213" s="12">
        <v>2</v>
      </c>
      <c r="M2213" s="54">
        <f t="shared" si="286"/>
        <v>2</v>
      </c>
      <c r="N2213" s="13">
        <f t="shared" si="283"/>
        <v>2.4</v>
      </c>
      <c r="O2213" s="14">
        <f t="shared" si="284"/>
        <v>2.6666666666666665</v>
      </c>
      <c r="P2213" s="15"/>
      <c r="Q2213" s="16">
        <v>2</v>
      </c>
      <c r="R2213" s="72">
        <f t="shared" si="281"/>
        <v>0.66666666666666652</v>
      </c>
      <c r="S2213" s="19" t="s">
        <v>15</v>
      </c>
      <c r="T2213" s="17">
        <f t="shared" si="285"/>
        <v>-0.39999999999999991</v>
      </c>
      <c r="U2213" s="18" t="s">
        <v>15</v>
      </c>
      <c r="V2213" s="83"/>
      <c r="W2213" s="39" t="s">
        <v>5183</v>
      </c>
      <c r="X2213" s="85">
        <f t="shared" si="287"/>
        <v>40.559999999999995</v>
      </c>
      <c r="Y2213" s="85">
        <f t="shared" si="288"/>
        <v>45.066666666666663</v>
      </c>
      <c r="Z2213" s="85">
        <f>VLOOKUP(A:A,[1]周转天数!$A$1:$N$65536,14,0)</f>
        <v>33.799999999999997</v>
      </c>
    </row>
    <row r="2214" spans="1:26" ht="15" x14ac:dyDescent="0.25">
      <c r="A2214" s="87" t="s">
        <v>2236</v>
      </c>
      <c r="B2214" s="65" t="s">
        <v>7455</v>
      </c>
      <c r="C2214" s="63" t="s">
        <v>24</v>
      </c>
      <c r="D2214" s="7" t="s">
        <v>22</v>
      </c>
      <c r="E2214" s="7">
        <v>1</v>
      </c>
      <c r="F2214" s="7">
        <v>3</v>
      </c>
      <c r="G2214" s="40" t="s">
        <v>4758</v>
      </c>
      <c r="H2214" s="68">
        <v>0.13333333333333333</v>
      </c>
      <c r="I2214" s="9">
        <v>10</v>
      </c>
      <c r="J2214" s="10">
        <f t="shared" si="282"/>
        <v>1.3333333333333333</v>
      </c>
      <c r="K2214" s="11">
        <v>1</v>
      </c>
      <c r="L2214" s="12">
        <v>2</v>
      </c>
      <c r="M2214" s="54">
        <f t="shared" si="286"/>
        <v>2</v>
      </c>
      <c r="N2214" s="13">
        <f t="shared" si="283"/>
        <v>2.4</v>
      </c>
      <c r="O2214" s="14">
        <f t="shared" si="284"/>
        <v>2.6666666666666665</v>
      </c>
      <c r="P2214" s="15"/>
      <c r="Q2214" s="16">
        <v>2</v>
      </c>
      <c r="R2214" s="72">
        <f t="shared" si="281"/>
        <v>0.66666666666666652</v>
      </c>
      <c r="S2214" s="19" t="s">
        <v>15</v>
      </c>
      <c r="T2214" s="17">
        <f t="shared" si="285"/>
        <v>-0.39999999999999991</v>
      </c>
      <c r="U2214" s="18" t="s">
        <v>15</v>
      </c>
      <c r="V2214" s="83"/>
      <c r="W2214" s="39" t="s">
        <v>5156</v>
      </c>
      <c r="X2214" s="85">
        <f t="shared" si="287"/>
        <v>26.4</v>
      </c>
      <c r="Y2214" s="85">
        <f t="shared" si="288"/>
        <v>29.333333333333332</v>
      </c>
      <c r="Z2214" s="85">
        <f>VLOOKUP(A:A,[1]周转天数!$A$1:$N$65536,14,0)</f>
        <v>22</v>
      </c>
    </row>
    <row r="2215" spans="1:26" ht="15" x14ac:dyDescent="0.25">
      <c r="A2215" s="87" t="s">
        <v>2237</v>
      </c>
      <c r="B2215" s="65" t="s">
        <v>7456</v>
      </c>
      <c r="C2215" s="63" t="s">
        <v>4984</v>
      </c>
      <c r="D2215" s="7" t="s">
        <v>22</v>
      </c>
      <c r="E2215" s="7">
        <v>1</v>
      </c>
      <c r="F2215" s="7">
        <v>3</v>
      </c>
      <c r="G2215" s="40" t="s">
        <v>4640</v>
      </c>
      <c r="H2215" s="68">
        <v>0.13333333333333333</v>
      </c>
      <c r="I2215" s="9">
        <v>10</v>
      </c>
      <c r="J2215" s="10">
        <f t="shared" si="282"/>
        <v>1.3333333333333333</v>
      </c>
      <c r="K2215" s="11">
        <v>1</v>
      </c>
      <c r="L2215" s="12">
        <v>2</v>
      </c>
      <c r="M2215" s="54">
        <f t="shared" si="286"/>
        <v>2</v>
      </c>
      <c r="N2215" s="13">
        <f t="shared" si="283"/>
        <v>2.4</v>
      </c>
      <c r="O2215" s="14">
        <f t="shared" si="284"/>
        <v>2.6666666666666665</v>
      </c>
      <c r="P2215" s="15"/>
      <c r="Q2215" s="16">
        <v>2</v>
      </c>
      <c r="R2215" s="72">
        <f t="shared" si="281"/>
        <v>0.66666666666666652</v>
      </c>
      <c r="S2215" s="19" t="s">
        <v>15</v>
      </c>
      <c r="T2215" s="17">
        <f t="shared" si="285"/>
        <v>-0.39999999999999991</v>
      </c>
      <c r="U2215" s="18" t="s">
        <v>15</v>
      </c>
      <c r="V2215" s="83"/>
      <c r="W2215" s="39" t="s">
        <v>5553</v>
      </c>
      <c r="X2215" s="85">
        <f t="shared" si="287"/>
        <v>13.2</v>
      </c>
      <c r="Y2215" s="85">
        <f t="shared" si="288"/>
        <v>14.666666666666666</v>
      </c>
      <c r="Z2215" s="85">
        <f>VLOOKUP(A:A,[1]周转天数!$A$1:$N$65536,14,0)</f>
        <v>11</v>
      </c>
    </row>
    <row r="2216" spans="1:26" ht="15" x14ac:dyDescent="0.25">
      <c r="A2216" s="87" t="s">
        <v>2238</v>
      </c>
      <c r="B2216" s="65" t="s">
        <v>7457</v>
      </c>
      <c r="C2216" s="63" t="s">
        <v>19</v>
      </c>
      <c r="D2216" s="7" t="s">
        <v>22</v>
      </c>
      <c r="E2216" s="7">
        <v>1</v>
      </c>
      <c r="F2216" s="7">
        <v>3</v>
      </c>
      <c r="G2216" s="40" t="s">
        <v>4734</v>
      </c>
      <c r="H2216" s="68">
        <v>0.13333333333333333</v>
      </c>
      <c r="I2216" s="9">
        <v>10</v>
      </c>
      <c r="J2216" s="10">
        <f t="shared" si="282"/>
        <v>1.3333333333333333</v>
      </c>
      <c r="K2216" s="11">
        <v>1</v>
      </c>
      <c r="L2216" s="12">
        <v>2</v>
      </c>
      <c r="M2216" s="54">
        <f t="shared" si="286"/>
        <v>2</v>
      </c>
      <c r="N2216" s="13">
        <f t="shared" si="283"/>
        <v>2.4</v>
      </c>
      <c r="O2216" s="14">
        <f t="shared" si="284"/>
        <v>2.6666666666666665</v>
      </c>
      <c r="P2216" s="15"/>
      <c r="Q2216" s="16">
        <v>2</v>
      </c>
      <c r="R2216" s="72">
        <f t="shared" si="281"/>
        <v>0.66666666666666652</v>
      </c>
      <c r="S2216" s="19" t="s">
        <v>15</v>
      </c>
      <c r="T2216" s="17">
        <f t="shared" si="285"/>
        <v>-0.39999999999999991</v>
      </c>
      <c r="U2216" s="18" t="s">
        <v>15</v>
      </c>
      <c r="V2216" s="83"/>
      <c r="W2216" s="39" t="s">
        <v>5372</v>
      </c>
      <c r="X2216" s="85">
        <f t="shared" si="287"/>
        <v>71.759999999999991</v>
      </c>
      <c r="Y2216" s="85">
        <f t="shared" si="288"/>
        <v>79.73333333333332</v>
      </c>
      <c r="Z2216" s="85">
        <f>VLOOKUP(A:A,[1]周转天数!$A$1:$N$65536,14,0)</f>
        <v>59.8</v>
      </c>
    </row>
    <row r="2217" spans="1:26" ht="15" x14ac:dyDescent="0.25">
      <c r="A2217" s="87" t="s">
        <v>2239</v>
      </c>
      <c r="B2217" s="65" t="s">
        <v>7458</v>
      </c>
      <c r="C2217" s="63" t="s">
        <v>19</v>
      </c>
      <c r="D2217" s="7" t="s">
        <v>22</v>
      </c>
      <c r="E2217" s="7">
        <v>1</v>
      </c>
      <c r="F2217" s="7">
        <v>3</v>
      </c>
      <c r="G2217" s="40" t="s">
        <v>4738</v>
      </c>
      <c r="H2217" s="68">
        <v>0.13333333333333333</v>
      </c>
      <c r="I2217" s="9">
        <v>10</v>
      </c>
      <c r="J2217" s="10">
        <f t="shared" si="282"/>
        <v>1.3333333333333333</v>
      </c>
      <c r="K2217" s="11">
        <v>1</v>
      </c>
      <c r="L2217" s="12">
        <v>2</v>
      </c>
      <c r="M2217" s="54">
        <f t="shared" si="286"/>
        <v>2</v>
      </c>
      <c r="N2217" s="13">
        <f t="shared" si="283"/>
        <v>2.4</v>
      </c>
      <c r="O2217" s="14">
        <f t="shared" si="284"/>
        <v>2.6666666666666665</v>
      </c>
      <c r="P2217" s="15"/>
      <c r="Q2217" s="16">
        <v>2</v>
      </c>
      <c r="R2217" s="72">
        <f t="shared" si="281"/>
        <v>0.66666666666666652</v>
      </c>
      <c r="S2217" s="19" t="s">
        <v>15</v>
      </c>
      <c r="T2217" s="17">
        <f t="shared" si="285"/>
        <v>-0.39999999999999991</v>
      </c>
      <c r="U2217" s="18" t="s">
        <v>15</v>
      </c>
      <c r="V2217" s="83"/>
      <c r="W2217" s="39" t="s">
        <v>5372</v>
      </c>
      <c r="X2217" s="85">
        <f t="shared" si="287"/>
        <v>45.359999999999992</v>
      </c>
      <c r="Y2217" s="85">
        <f t="shared" si="288"/>
        <v>50.399999999999991</v>
      </c>
      <c r="Z2217" s="85">
        <f>VLOOKUP(A:A,[1]周转天数!$A$1:$N$65536,14,0)</f>
        <v>37.799999999999997</v>
      </c>
    </row>
    <row r="2218" spans="1:26" ht="15" x14ac:dyDescent="0.25">
      <c r="A2218" s="87" t="s">
        <v>2240</v>
      </c>
      <c r="B2218" s="65" t="s">
        <v>7459</v>
      </c>
      <c r="C2218" s="63" t="s">
        <v>19</v>
      </c>
      <c r="D2218" s="7" t="s">
        <v>22</v>
      </c>
      <c r="E2218" s="7">
        <v>1</v>
      </c>
      <c r="F2218" s="7">
        <v>3</v>
      </c>
      <c r="G2218" s="40" t="s">
        <v>4744</v>
      </c>
      <c r="H2218" s="68">
        <v>0.13333333333333333</v>
      </c>
      <c r="I2218" s="9">
        <v>10</v>
      </c>
      <c r="J2218" s="10">
        <f t="shared" si="282"/>
        <v>1.3333333333333333</v>
      </c>
      <c r="K2218" s="11">
        <v>1</v>
      </c>
      <c r="L2218" s="12">
        <v>2</v>
      </c>
      <c r="M2218" s="54">
        <f t="shared" si="286"/>
        <v>2</v>
      </c>
      <c r="N2218" s="13">
        <f t="shared" si="283"/>
        <v>2.4</v>
      </c>
      <c r="O2218" s="14">
        <f t="shared" si="284"/>
        <v>2.6666666666666665</v>
      </c>
      <c r="P2218" s="15"/>
      <c r="Q2218" s="16">
        <v>2</v>
      </c>
      <c r="R2218" s="72">
        <f t="shared" si="281"/>
        <v>0.66666666666666652</v>
      </c>
      <c r="S2218" s="19" t="s">
        <v>15</v>
      </c>
      <c r="T2218" s="17">
        <f t="shared" si="285"/>
        <v>-0.39999999999999991</v>
      </c>
      <c r="U2218" s="18" t="s">
        <v>15</v>
      </c>
      <c r="V2218" s="83"/>
      <c r="W2218" s="39" t="s">
        <v>5372</v>
      </c>
      <c r="X2218" s="85">
        <f t="shared" si="287"/>
        <v>68.399999999999991</v>
      </c>
      <c r="Y2218" s="85">
        <f t="shared" si="288"/>
        <v>76</v>
      </c>
      <c r="Z2218" s="85">
        <f>VLOOKUP(A:A,[1]周转天数!$A$1:$N$65536,14,0)</f>
        <v>57</v>
      </c>
    </row>
    <row r="2219" spans="1:26" ht="15" x14ac:dyDescent="0.25">
      <c r="A2219" s="87" t="s">
        <v>2241</v>
      </c>
      <c r="B2219" s="65" t="s">
        <v>7460</v>
      </c>
      <c r="C2219" s="63" t="s">
        <v>19</v>
      </c>
      <c r="D2219" s="7" t="s">
        <v>22</v>
      </c>
      <c r="E2219" s="7">
        <v>1</v>
      </c>
      <c r="F2219" s="7">
        <v>3</v>
      </c>
      <c r="G2219" s="40" t="s">
        <v>4704</v>
      </c>
      <c r="H2219" s="68">
        <v>0.13333333333333333</v>
      </c>
      <c r="I2219" s="9">
        <v>10</v>
      </c>
      <c r="J2219" s="10">
        <f t="shared" si="282"/>
        <v>1.3333333333333333</v>
      </c>
      <c r="K2219" s="11">
        <v>1</v>
      </c>
      <c r="L2219" s="12">
        <v>2</v>
      </c>
      <c r="M2219" s="54">
        <f t="shared" si="286"/>
        <v>2</v>
      </c>
      <c r="N2219" s="13">
        <f t="shared" si="283"/>
        <v>2.4</v>
      </c>
      <c r="O2219" s="14">
        <f t="shared" si="284"/>
        <v>2.6666666666666665</v>
      </c>
      <c r="P2219" s="15"/>
      <c r="Q2219" s="16">
        <v>2</v>
      </c>
      <c r="R2219" s="72">
        <f t="shared" si="281"/>
        <v>0.66666666666666652</v>
      </c>
      <c r="S2219" s="19" t="s">
        <v>15</v>
      </c>
      <c r="T2219" s="17">
        <f t="shared" si="285"/>
        <v>-0.39999999999999991</v>
      </c>
      <c r="U2219" s="18" t="s">
        <v>15</v>
      </c>
      <c r="V2219" s="83"/>
      <c r="W2219" s="39" t="s">
        <v>5372</v>
      </c>
      <c r="X2219" s="85">
        <f t="shared" si="287"/>
        <v>95.759999999999991</v>
      </c>
      <c r="Y2219" s="85">
        <f t="shared" si="288"/>
        <v>106.39999999999999</v>
      </c>
      <c r="Z2219" s="85">
        <f>VLOOKUP(A:A,[1]周转天数!$A$1:$N$65536,14,0)</f>
        <v>79.8</v>
      </c>
    </row>
    <row r="2220" spans="1:26" ht="15" x14ac:dyDescent="0.25">
      <c r="A2220" s="87" t="s">
        <v>2242</v>
      </c>
      <c r="B2220" s="65" t="s">
        <v>7461</v>
      </c>
      <c r="C2220" s="63" t="s">
        <v>19</v>
      </c>
      <c r="D2220" s="7" t="s">
        <v>22</v>
      </c>
      <c r="E2220" s="7">
        <v>1</v>
      </c>
      <c r="F2220" s="7">
        <v>3</v>
      </c>
      <c r="G2220" s="40" t="s">
        <v>4662</v>
      </c>
      <c r="H2220" s="68">
        <v>0.13333333333333333</v>
      </c>
      <c r="I2220" s="9">
        <v>10</v>
      </c>
      <c r="J2220" s="10">
        <f t="shared" si="282"/>
        <v>1.3333333333333333</v>
      </c>
      <c r="K2220" s="11">
        <v>1</v>
      </c>
      <c r="L2220" s="12">
        <v>2</v>
      </c>
      <c r="M2220" s="54">
        <f t="shared" si="286"/>
        <v>2</v>
      </c>
      <c r="N2220" s="13">
        <f t="shared" si="283"/>
        <v>2.4</v>
      </c>
      <c r="O2220" s="14">
        <f t="shared" si="284"/>
        <v>2.6666666666666665</v>
      </c>
      <c r="P2220" s="15"/>
      <c r="Q2220" s="16">
        <v>2</v>
      </c>
      <c r="R2220" s="72">
        <f t="shared" si="281"/>
        <v>0.66666666666666652</v>
      </c>
      <c r="S2220" s="19" t="s">
        <v>15</v>
      </c>
      <c r="T2220" s="17">
        <f t="shared" si="285"/>
        <v>-0.39999999999999991</v>
      </c>
      <c r="U2220" s="18" t="s">
        <v>15</v>
      </c>
      <c r="V2220" s="83"/>
      <c r="W2220" s="39" t="s">
        <v>5372</v>
      </c>
      <c r="X2220" s="85">
        <f t="shared" si="287"/>
        <v>40.32</v>
      </c>
      <c r="Y2220" s="85">
        <f t="shared" si="288"/>
        <v>44.8</v>
      </c>
      <c r="Z2220" s="85">
        <f>VLOOKUP(A:A,[1]周转天数!$A$1:$N$65536,14,0)</f>
        <v>33.6</v>
      </c>
    </row>
    <row r="2221" spans="1:26" ht="15" x14ac:dyDescent="0.25">
      <c r="A2221" s="87" t="s">
        <v>2243</v>
      </c>
      <c r="B2221" s="65" t="s">
        <v>7462</v>
      </c>
      <c r="C2221" s="63" t="s">
        <v>19</v>
      </c>
      <c r="D2221" s="7" t="s">
        <v>22</v>
      </c>
      <c r="E2221" s="7">
        <v>1</v>
      </c>
      <c r="F2221" s="7">
        <v>3</v>
      </c>
      <c r="G2221" s="40" t="s">
        <v>4717</v>
      </c>
      <c r="H2221" s="68">
        <v>0.13333333333333333</v>
      </c>
      <c r="I2221" s="9">
        <v>10</v>
      </c>
      <c r="J2221" s="10">
        <f t="shared" si="282"/>
        <v>1.3333333333333333</v>
      </c>
      <c r="K2221" s="11">
        <v>1</v>
      </c>
      <c r="L2221" s="12">
        <v>2</v>
      </c>
      <c r="M2221" s="54">
        <f t="shared" si="286"/>
        <v>2</v>
      </c>
      <c r="N2221" s="13">
        <f t="shared" si="283"/>
        <v>2.4</v>
      </c>
      <c r="O2221" s="14">
        <f t="shared" si="284"/>
        <v>2.6666666666666665</v>
      </c>
      <c r="P2221" s="15"/>
      <c r="Q2221" s="16">
        <v>2</v>
      </c>
      <c r="R2221" s="72">
        <f t="shared" si="281"/>
        <v>0.66666666666666652</v>
      </c>
      <c r="S2221" s="19" t="s">
        <v>15</v>
      </c>
      <c r="T2221" s="17">
        <f t="shared" si="285"/>
        <v>-0.39999999999999991</v>
      </c>
      <c r="U2221" s="18" t="s">
        <v>15</v>
      </c>
      <c r="V2221" s="83"/>
      <c r="W2221" s="39" t="s">
        <v>6066</v>
      </c>
      <c r="X2221" s="85">
        <f t="shared" si="287"/>
        <v>50.4</v>
      </c>
      <c r="Y2221" s="85">
        <f t="shared" si="288"/>
        <v>56</v>
      </c>
      <c r="Z2221" s="85">
        <f>VLOOKUP(A:A,[1]周转天数!$A$1:$N$65536,14,0)</f>
        <v>42</v>
      </c>
    </row>
    <row r="2222" spans="1:26" ht="15" x14ac:dyDescent="0.25">
      <c r="A2222" s="87" t="s">
        <v>2244</v>
      </c>
      <c r="B2222" s="65" t="s">
        <v>7463</v>
      </c>
      <c r="C2222" s="63" t="s">
        <v>25</v>
      </c>
      <c r="D2222" s="7" t="s">
        <v>22</v>
      </c>
      <c r="E2222" s="7">
        <v>1</v>
      </c>
      <c r="F2222" s="7">
        <v>3</v>
      </c>
      <c r="G2222" s="40" t="s">
        <v>4663</v>
      </c>
      <c r="H2222" s="68">
        <v>0.13333333333333333</v>
      </c>
      <c r="I2222" s="9">
        <v>10</v>
      </c>
      <c r="J2222" s="10">
        <f t="shared" si="282"/>
        <v>1.3333333333333333</v>
      </c>
      <c r="K2222" s="11">
        <v>1</v>
      </c>
      <c r="L2222" s="12">
        <v>2</v>
      </c>
      <c r="M2222" s="54">
        <f t="shared" si="286"/>
        <v>2</v>
      </c>
      <c r="N2222" s="13">
        <f t="shared" si="283"/>
        <v>2.4</v>
      </c>
      <c r="O2222" s="14">
        <f t="shared" si="284"/>
        <v>2.6666666666666665</v>
      </c>
      <c r="P2222" s="15"/>
      <c r="Q2222" s="16">
        <v>2</v>
      </c>
      <c r="R2222" s="72">
        <f t="shared" si="281"/>
        <v>0.66666666666666652</v>
      </c>
      <c r="S2222" s="19" t="s">
        <v>15</v>
      </c>
      <c r="T2222" s="17">
        <f t="shared" si="285"/>
        <v>-0.39999999999999991</v>
      </c>
      <c r="U2222" s="18" t="s">
        <v>15</v>
      </c>
      <c r="V2222" s="83"/>
      <c r="W2222" s="39" t="s">
        <v>5156</v>
      </c>
      <c r="X2222" s="85">
        <f t="shared" si="287"/>
        <v>26.16</v>
      </c>
      <c r="Y2222" s="85">
        <f t="shared" si="288"/>
        <v>29.066666666666666</v>
      </c>
      <c r="Z2222" s="85">
        <f>VLOOKUP(A:A,[1]周转天数!$A$1:$N$65536,14,0)</f>
        <v>21.8</v>
      </c>
    </row>
    <row r="2223" spans="1:26" ht="15" x14ac:dyDescent="0.25">
      <c r="A2223" s="87" t="s">
        <v>2245</v>
      </c>
      <c r="B2223" s="65" t="s">
        <v>7464</v>
      </c>
      <c r="C2223" s="63" t="s">
        <v>19</v>
      </c>
      <c r="D2223" s="7" t="s">
        <v>22</v>
      </c>
      <c r="E2223" s="7">
        <v>1</v>
      </c>
      <c r="F2223" s="7">
        <v>3</v>
      </c>
      <c r="G2223" s="40" t="s">
        <v>4704</v>
      </c>
      <c r="H2223" s="68">
        <v>0.13333333333333333</v>
      </c>
      <c r="I2223" s="9">
        <v>10</v>
      </c>
      <c r="J2223" s="10">
        <f t="shared" si="282"/>
        <v>1.3333333333333333</v>
      </c>
      <c r="K2223" s="11">
        <v>1</v>
      </c>
      <c r="L2223" s="12">
        <v>2</v>
      </c>
      <c r="M2223" s="54">
        <f t="shared" si="286"/>
        <v>2</v>
      </c>
      <c r="N2223" s="13">
        <f t="shared" si="283"/>
        <v>2.4</v>
      </c>
      <c r="O2223" s="14">
        <f t="shared" si="284"/>
        <v>2.6666666666666665</v>
      </c>
      <c r="P2223" s="15"/>
      <c r="Q2223" s="16">
        <v>2</v>
      </c>
      <c r="R2223" s="72">
        <f t="shared" si="281"/>
        <v>0.66666666666666652</v>
      </c>
      <c r="S2223" s="19" t="s">
        <v>15</v>
      </c>
      <c r="T2223" s="17">
        <f t="shared" si="285"/>
        <v>-0.39999999999999991</v>
      </c>
      <c r="U2223" s="18" t="s">
        <v>15</v>
      </c>
      <c r="V2223" s="83"/>
      <c r="W2223" s="39" t="s">
        <v>5372</v>
      </c>
      <c r="X2223" s="85">
        <f t="shared" si="287"/>
        <v>95.759999999999991</v>
      </c>
      <c r="Y2223" s="85">
        <f t="shared" si="288"/>
        <v>106.39999999999999</v>
      </c>
      <c r="Z2223" s="85">
        <f>VLOOKUP(A:A,[1]周转天数!$A$1:$N$65536,14,0)</f>
        <v>79.8</v>
      </c>
    </row>
    <row r="2224" spans="1:26" ht="15" x14ac:dyDescent="0.25">
      <c r="A2224" s="87" t="s">
        <v>2246</v>
      </c>
      <c r="B2224" s="65" t="s">
        <v>7465</v>
      </c>
      <c r="C2224" s="63" t="s">
        <v>19</v>
      </c>
      <c r="D2224" s="7" t="s">
        <v>22</v>
      </c>
      <c r="E2224" s="7">
        <v>1</v>
      </c>
      <c r="F2224" s="7">
        <v>3</v>
      </c>
      <c r="G2224" s="40" t="s">
        <v>4793</v>
      </c>
      <c r="H2224" s="68">
        <v>0.13333333333333333</v>
      </c>
      <c r="I2224" s="9">
        <v>10</v>
      </c>
      <c r="J2224" s="10">
        <f t="shared" si="282"/>
        <v>1.3333333333333333</v>
      </c>
      <c r="K2224" s="11">
        <v>1</v>
      </c>
      <c r="L2224" s="12">
        <v>2</v>
      </c>
      <c r="M2224" s="54">
        <f t="shared" si="286"/>
        <v>2</v>
      </c>
      <c r="N2224" s="13">
        <f t="shared" si="283"/>
        <v>2.4</v>
      </c>
      <c r="O2224" s="14">
        <f t="shared" si="284"/>
        <v>2.6666666666666665</v>
      </c>
      <c r="P2224" s="15"/>
      <c r="Q2224" s="16">
        <v>2</v>
      </c>
      <c r="R2224" s="72">
        <f t="shared" ref="R2224:R2287" si="289">O2224-Q2224</f>
        <v>0.66666666666666652</v>
      </c>
      <c r="S2224" s="19" t="s">
        <v>15</v>
      </c>
      <c r="T2224" s="17">
        <f t="shared" si="285"/>
        <v>-0.39999999999999991</v>
      </c>
      <c r="U2224" s="18" t="s">
        <v>15</v>
      </c>
      <c r="V2224" s="83"/>
      <c r="W2224" s="39" t="s">
        <v>5372</v>
      </c>
      <c r="X2224" s="85">
        <f t="shared" si="287"/>
        <v>165.6</v>
      </c>
      <c r="Y2224" s="85">
        <f t="shared" si="288"/>
        <v>184</v>
      </c>
      <c r="Z2224" s="85">
        <f>VLOOKUP(A:A,[1]周转天数!$A$1:$N$65536,14,0)</f>
        <v>138</v>
      </c>
    </row>
    <row r="2225" spans="1:26" ht="15" x14ac:dyDescent="0.25">
      <c r="A2225" s="87" t="s">
        <v>2247</v>
      </c>
      <c r="B2225" s="65" t="s">
        <v>7466</v>
      </c>
      <c r="C2225" s="63" t="s">
        <v>19</v>
      </c>
      <c r="D2225" s="7" t="s">
        <v>22</v>
      </c>
      <c r="E2225" s="7">
        <v>1</v>
      </c>
      <c r="F2225" s="7">
        <v>3</v>
      </c>
      <c r="G2225" s="40" t="s">
        <v>4804</v>
      </c>
      <c r="H2225" s="68">
        <v>0.13333333333333333</v>
      </c>
      <c r="I2225" s="9">
        <v>10</v>
      </c>
      <c r="J2225" s="10">
        <f t="shared" si="282"/>
        <v>1.3333333333333333</v>
      </c>
      <c r="K2225" s="11">
        <v>1</v>
      </c>
      <c r="L2225" s="12">
        <v>2</v>
      </c>
      <c r="M2225" s="54">
        <f t="shared" si="286"/>
        <v>2</v>
      </c>
      <c r="N2225" s="13">
        <f t="shared" si="283"/>
        <v>2.4</v>
      </c>
      <c r="O2225" s="14">
        <f t="shared" si="284"/>
        <v>2.6666666666666665</v>
      </c>
      <c r="P2225" s="15"/>
      <c r="Q2225" s="16">
        <v>2</v>
      </c>
      <c r="R2225" s="72">
        <f t="shared" si="289"/>
        <v>0.66666666666666652</v>
      </c>
      <c r="S2225" s="19" t="s">
        <v>15</v>
      </c>
      <c r="T2225" s="17">
        <f t="shared" si="285"/>
        <v>-0.39999999999999991</v>
      </c>
      <c r="U2225" s="18" t="s">
        <v>15</v>
      </c>
      <c r="V2225" s="83"/>
      <c r="W2225" s="39" t="s">
        <v>5372</v>
      </c>
      <c r="X2225" s="85">
        <f t="shared" si="287"/>
        <v>92.399999999999991</v>
      </c>
      <c r="Y2225" s="85">
        <f t="shared" si="288"/>
        <v>102.66666666666666</v>
      </c>
      <c r="Z2225" s="85">
        <f>VLOOKUP(A:A,[1]周转天数!$A$1:$N$65536,14,0)</f>
        <v>77</v>
      </c>
    </row>
    <row r="2226" spans="1:26" ht="15" x14ac:dyDescent="0.25">
      <c r="A2226" s="87" t="s">
        <v>2248</v>
      </c>
      <c r="B2226" s="65" t="s">
        <v>7467</v>
      </c>
      <c r="C2226" s="63" t="s">
        <v>19</v>
      </c>
      <c r="D2226" s="7" t="s">
        <v>22</v>
      </c>
      <c r="E2226" s="7">
        <v>1</v>
      </c>
      <c r="F2226" s="7">
        <v>3</v>
      </c>
      <c r="G2226" s="40" t="s">
        <v>4835</v>
      </c>
      <c r="H2226" s="68">
        <v>0.13333333333333333</v>
      </c>
      <c r="I2226" s="9">
        <v>10</v>
      </c>
      <c r="J2226" s="10">
        <f t="shared" si="282"/>
        <v>1.3333333333333333</v>
      </c>
      <c r="K2226" s="11">
        <v>1</v>
      </c>
      <c r="L2226" s="12">
        <v>2</v>
      </c>
      <c r="M2226" s="54">
        <f t="shared" si="286"/>
        <v>2</v>
      </c>
      <c r="N2226" s="13">
        <f t="shared" si="283"/>
        <v>2.4</v>
      </c>
      <c r="O2226" s="14">
        <f t="shared" si="284"/>
        <v>2.6666666666666665</v>
      </c>
      <c r="P2226" s="15"/>
      <c r="Q2226" s="16">
        <v>2</v>
      </c>
      <c r="R2226" s="72">
        <f t="shared" si="289"/>
        <v>0.66666666666666652</v>
      </c>
      <c r="S2226" s="19" t="s">
        <v>15</v>
      </c>
      <c r="T2226" s="17">
        <f t="shared" si="285"/>
        <v>-0.39999999999999991</v>
      </c>
      <c r="U2226" s="18" t="s">
        <v>15</v>
      </c>
      <c r="V2226" s="83"/>
      <c r="W2226" s="39" t="s">
        <v>5761</v>
      </c>
      <c r="X2226" s="85">
        <f t="shared" si="287"/>
        <v>235.2</v>
      </c>
      <c r="Y2226" s="85">
        <f t="shared" si="288"/>
        <v>261.33333333333331</v>
      </c>
      <c r="Z2226" s="85">
        <f>VLOOKUP(A:A,[1]周转天数!$A$1:$N$65536,14,0)</f>
        <v>196</v>
      </c>
    </row>
    <row r="2227" spans="1:26" ht="15" x14ac:dyDescent="0.25">
      <c r="A2227" s="87" t="s">
        <v>2249</v>
      </c>
      <c r="B2227" s="65" t="s">
        <v>7468</v>
      </c>
      <c r="C2227" s="63" t="s">
        <v>19</v>
      </c>
      <c r="D2227" s="7" t="s">
        <v>22</v>
      </c>
      <c r="E2227" s="7">
        <v>1</v>
      </c>
      <c r="F2227" s="7">
        <v>3</v>
      </c>
      <c r="G2227" s="40" t="s">
        <v>4736</v>
      </c>
      <c r="H2227" s="68">
        <v>0.13333333333333333</v>
      </c>
      <c r="I2227" s="9">
        <v>10</v>
      </c>
      <c r="J2227" s="10">
        <f t="shared" si="282"/>
        <v>1.3333333333333333</v>
      </c>
      <c r="K2227" s="11">
        <v>1</v>
      </c>
      <c r="L2227" s="12">
        <v>2</v>
      </c>
      <c r="M2227" s="54">
        <f t="shared" si="286"/>
        <v>2</v>
      </c>
      <c r="N2227" s="13">
        <f t="shared" si="283"/>
        <v>2.4</v>
      </c>
      <c r="O2227" s="14">
        <f t="shared" si="284"/>
        <v>2.6666666666666665</v>
      </c>
      <c r="P2227" s="15"/>
      <c r="Q2227" s="16">
        <v>2</v>
      </c>
      <c r="R2227" s="72">
        <f t="shared" si="289"/>
        <v>0.66666666666666652</v>
      </c>
      <c r="S2227" s="19" t="s">
        <v>15</v>
      </c>
      <c r="T2227" s="17">
        <f t="shared" si="285"/>
        <v>-0.39999999999999991</v>
      </c>
      <c r="U2227" s="18" t="s">
        <v>15</v>
      </c>
      <c r="V2227" s="83"/>
      <c r="W2227" s="39" t="s">
        <v>5372</v>
      </c>
      <c r="X2227" s="85">
        <f t="shared" si="287"/>
        <v>62.16</v>
      </c>
      <c r="Y2227" s="85">
        <f t="shared" si="288"/>
        <v>69.066666666666663</v>
      </c>
      <c r="Z2227" s="85">
        <f>VLOOKUP(A:A,[1]周转天数!$A$1:$N$65536,14,0)</f>
        <v>51.8</v>
      </c>
    </row>
    <row r="2228" spans="1:26" ht="15" x14ac:dyDescent="0.25">
      <c r="A2228" s="87" t="s">
        <v>2250</v>
      </c>
      <c r="B2228" s="65" t="s">
        <v>7469</v>
      </c>
      <c r="C2228" s="63" t="s">
        <v>19</v>
      </c>
      <c r="D2228" s="7" t="s">
        <v>22</v>
      </c>
      <c r="E2228" s="7">
        <v>1</v>
      </c>
      <c r="F2228" s="7">
        <v>3</v>
      </c>
      <c r="G2228" s="40" t="s">
        <v>4830</v>
      </c>
      <c r="H2228" s="68">
        <v>0.13333333333333333</v>
      </c>
      <c r="I2228" s="9">
        <v>10</v>
      </c>
      <c r="J2228" s="10">
        <f t="shared" si="282"/>
        <v>1.3333333333333333</v>
      </c>
      <c r="K2228" s="11">
        <v>1</v>
      </c>
      <c r="L2228" s="12">
        <v>2</v>
      </c>
      <c r="M2228" s="54">
        <f t="shared" si="286"/>
        <v>2</v>
      </c>
      <c r="N2228" s="13">
        <f t="shared" si="283"/>
        <v>2.4</v>
      </c>
      <c r="O2228" s="14">
        <f t="shared" si="284"/>
        <v>2.6666666666666665</v>
      </c>
      <c r="P2228" s="15"/>
      <c r="Q2228" s="16">
        <v>2</v>
      </c>
      <c r="R2228" s="72">
        <f t="shared" si="289"/>
        <v>0.66666666666666652</v>
      </c>
      <c r="S2228" s="19" t="s">
        <v>15</v>
      </c>
      <c r="T2228" s="17">
        <f t="shared" si="285"/>
        <v>-0.39999999999999991</v>
      </c>
      <c r="U2228" s="18" t="s">
        <v>15</v>
      </c>
      <c r="V2228" s="83"/>
      <c r="W2228" s="39" t="s">
        <v>5372</v>
      </c>
      <c r="X2228" s="85">
        <f t="shared" si="287"/>
        <v>143.51999999999998</v>
      </c>
      <c r="Y2228" s="85">
        <f t="shared" si="288"/>
        <v>159.46666666666664</v>
      </c>
      <c r="Z2228" s="85">
        <f>VLOOKUP(A:A,[1]周转天数!$A$1:$N$65536,14,0)</f>
        <v>119.6</v>
      </c>
    </row>
    <row r="2229" spans="1:26" ht="15" x14ac:dyDescent="0.25">
      <c r="A2229" s="87" t="s">
        <v>2251</v>
      </c>
      <c r="B2229" s="65" t="s">
        <v>7470</v>
      </c>
      <c r="C2229" s="63" t="s">
        <v>20</v>
      </c>
      <c r="D2229" s="7" t="s">
        <v>22</v>
      </c>
      <c r="E2229" s="7">
        <v>1</v>
      </c>
      <c r="F2229" s="7">
        <v>3</v>
      </c>
      <c r="G2229" s="40" t="s">
        <v>4664</v>
      </c>
      <c r="H2229" s="68">
        <v>0.13333333333333333</v>
      </c>
      <c r="I2229" s="9">
        <v>10</v>
      </c>
      <c r="J2229" s="10">
        <f t="shared" si="282"/>
        <v>1.3333333333333333</v>
      </c>
      <c r="K2229" s="11">
        <v>1</v>
      </c>
      <c r="L2229" s="12">
        <v>2</v>
      </c>
      <c r="M2229" s="54">
        <f t="shared" si="286"/>
        <v>2</v>
      </c>
      <c r="N2229" s="13">
        <f t="shared" si="283"/>
        <v>2.4</v>
      </c>
      <c r="O2229" s="14">
        <f t="shared" si="284"/>
        <v>2.6666666666666665</v>
      </c>
      <c r="P2229" s="15"/>
      <c r="Q2229" s="16">
        <v>2</v>
      </c>
      <c r="R2229" s="72">
        <f t="shared" si="289"/>
        <v>0.66666666666666652</v>
      </c>
      <c r="S2229" s="19" t="s">
        <v>15</v>
      </c>
      <c r="T2229" s="17">
        <f t="shared" si="285"/>
        <v>-0.39999999999999991</v>
      </c>
      <c r="U2229" s="18" t="s">
        <v>15</v>
      </c>
      <c r="V2229" s="83"/>
      <c r="W2229" s="39" t="s">
        <v>6920</v>
      </c>
      <c r="X2229" s="85">
        <f t="shared" si="287"/>
        <v>20.399999999999999</v>
      </c>
      <c r="Y2229" s="85">
        <f t="shared" si="288"/>
        <v>22.666666666666664</v>
      </c>
      <c r="Z2229" s="85">
        <f>VLOOKUP(A:A,[1]周转天数!$A$1:$N$65536,14,0)</f>
        <v>17</v>
      </c>
    </row>
    <row r="2230" spans="1:26" ht="15" x14ac:dyDescent="0.25">
      <c r="A2230" s="87" t="s">
        <v>2252</v>
      </c>
      <c r="B2230" s="65" t="s">
        <v>7471</v>
      </c>
      <c r="C2230" s="63" t="s">
        <v>19</v>
      </c>
      <c r="D2230" s="7" t="s">
        <v>22</v>
      </c>
      <c r="E2230" s="7">
        <v>1</v>
      </c>
      <c r="F2230" s="7">
        <v>3</v>
      </c>
      <c r="G2230" s="40" t="s">
        <v>4660</v>
      </c>
      <c r="H2230" s="68">
        <v>0.13333333333333333</v>
      </c>
      <c r="I2230" s="9">
        <v>10</v>
      </c>
      <c r="J2230" s="10">
        <f t="shared" si="282"/>
        <v>1.3333333333333333</v>
      </c>
      <c r="K2230" s="11">
        <v>1</v>
      </c>
      <c r="L2230" s="12">
        <v>2</v>
      </c>
      <c r="M2230" s="54">
        <f t="shared" si="286"/>
        <v>2</v>
      </c>
      <c r="N2230" s="13">
        <f t="shared" si="283"/>
        <v>2.4</v>
      </c>
      <c r="O2230" s="14">
        <f t="shared" si="284"/>
        <v>2.6666666666666665</v>
      </c>
      <c r="P2230" s="15"/>
      <c r="Q2230" s="16">
        <v>2</v>
      </c>
      <c r="R2230" s="72">
        <f t="shared" si="289"/>
        <v>0.66666666666666652</v>
      </c>
      <c r="S2230" s="19" t="s">
        <v>15</v>
      </c>
      <c r="T2230" s="17">
        <f t="shared" si="285"/>
        <v>-0.39999999999999991</v>
      </c>
      <c r="U2230" s="18" t="s">
        <v>15</v>
      </c>
      <c r="V2230" s="83"/>
      <c r="W2230" s="39" t="s">
        <v>6629</v>
      </c>
      <c r="X2230" s="85">
        <f t="shared" si="287"/>
        <v>21.599999999999998</v>
      </c>
      <c r="Y2230" s="85">
        <f t="shared" si="288"/>
        <v>24</v>
      </c>
      <c r="Z2230" s="85">
        <f>VLOOKUP(A:A,[1]周转天数!$A$1:$N$65536,14,0)</f>
        <v>18</v>
      </c>
    </row>
    <row r="2231" spans="1:26" ht="15" x14ac:dyDescent="0.25">
      <c r="A2231" s="87" t="s">
        <v>2253</v>
      </c>
      <c r="B2231" s="65" t="s">
        <v>7472</v>
      </c>
      <c r="C2231" s="63" t="s">
        <v>4984</v>
      </c>
      <c r="D2231" s="7" t="s">
        <v>22</v>
      </c>
      <c r="E2231" s="7">
        <v>1</v>
      </c>
      <c r="F2231" s="7">
        <v>3</v>
      </c>
      <c r="G2231" s="40" t="s">
        <v>4644</v>
      </c>
      <c r="H2231" s="68">
        <v>0.13333333333333333</v>
      </c>
      <c r="I2231" s="9">
        <v>10</v>
      </c>
      <c r="J2231" s="10">
        <f t="shared" si="282"/>
        <v>1.3333333333333333</v>
      </c>
      <c r="K2231" s="11">
        <v>1</v>
      </c>
      <c r="L2231" s="12">
        <v>2</v>
      </c>
      <c r="M2231" s="54">
        <f t="shared" si="286"/>
        <v>2</v>
      </c>
      <c r="N2231" s="13">
        <f t="shared" si="283"/>
        <v>2.4</v>
      </c>
      <c r="O2231" s="14">
        <f t="shared" si="284"/>
        <v>2.6666666666666665</v>
      </c>
      <c r="P2231" s="15"/>
      <c r="Q2231" s="16">
        <v>2</v>
      </c>
      <c r="R2231" s="72">
        <f t="shared" si="289"/>
        <v>0.66666666666666652</v>
      </c>
      <c r="S2231" s="19" t="s">
        <v>15</v>
      </c>
      <c r="T2231" s="17">
        <f t="shared" si="285"/>
        <v>-0.39999999999999991</v>
      </c>
      <c r="U2231" s="18" t="s">
        <v>15</v>
      </c>
      <c r="V2231" s="83"/>
      <c r="W2231" s="39" t="s">
        <v>7473</v>
      </c>
      <c r="X2231" s="85">
        <f t="shared" si="287"/>
        <v>15.6</v>
      </c>
      <c r="Y2231" s="85">
        <f t="shared" si="288"/>
        <v>17.333333333333332</v>
      </c>
      <c r="Z2231" s="85">
        <f>VLOOKUP(A:A,[1]周转天数!$A$1:$N$65536,14,0)</f>
        <v>13</v>
      </c>
    </row>
    <row r="2232" spans="1:26" ht="15" x14ac:dyDescent="0.25">
      <c r="A2232" s="87" t="s">
        <v>2254</v>
      </c>
      <c r="B2232" s="65" t="s">
        <v>7474</v>
      </c>
      <c r="C2232" s="63" t="s">
        <v>19</v>
      </c>
      <c r="D2232" s="7" t="s">
        <v>22</v>
      </c>
      <c r="E2232" s="7">
        <v>1</v>
      </c>
      <c r="F2232" s="7">
        <v>3</v>
      </c>
      <c r="G2232" s="40" t="s">
        <v>4836</v>
      </c>
      <c r="H2232" s="68">
        <v>0.13333333333333333</v>
      </c>
      <c r="I2232" s="9">
        <v>10</v>
      </c>
      <c r="J2232" s="10">
        <f t="shared" si="282"/>
        <v>1.3333333333333333</v>
      </c>
      <c r="K2232" s="11">
        <v>1</v>
      </c>
      <c r="L2232" s="12">
        <v>2</v>
      </c>
      <c r="M2232" s="54">
        <f t="shared" si="286"/>
        <v>2</v>
      </c>
      <c r="N2232" s="13">
        <f t="shared" si="283"/>
        <v>2.4</v>
      </c>
      <c r="O2232" s="14">
        <f t="shared" si="284"/>
        <v>2.6666666666666665</v>
      </c>
      <c r="P2232" s="15"/>
      <c r="Q2232" s="16">
        <v>2</v>
      </c>
      <c r="R2232" s="72">
        <f t="shared" si="289"/>
        <v>0.66666666666666652</v>
      </c>
      <c r="S2232" s="19" t="s">
        <v>15</v>
      </c>
      <c r="T2232" s="17">
        <f t="shared" si="285"/>
        <v>-0.39999999999999991</v>
      </c>
      <c r="U2232" s="18" t="s">
        <v>15</v>
      </c>
      <c r="V2232" s="83"/>
      <c r="W2232" s="39" t="s">
        <v>5761</v>
      </c>
      <c r="X2232" s="85">
        <f t="shared" si="287"/>
        <v>83.52</v>
      </c>
      <c r="Y2232" s="85">
        <f t="shared" si="288"/>
        <v>92.799999999999983</v>
      </c>
      <c r="Z2232" s="85">
        <f>VLOOKUP(A:A,[1]周转天数!$A$1:$N$65536,14,0)</f>
        <v>69.599999999999994</v>
      </c>
    </row>
    <row r="2233" spans="1:26" ht="15" x14ac:dyDescent="0.25">
      <c r="A2233" s="87" t="s">
        <v>2255</v>
      </c>
      <c r="B2233" s="65" t="s">
        <v>7475</v>
      </c>
      <c r="C2233" s="63" t="s">
        <v>19</v>
      </c>
      <c r="D2233" s="7" t="s">
        <v>22</v>
      </c>
      <c r="E2233" s="7">
        <v>1</v>
      </c>
      <c r="F2233" s="7">
        <v>3</v>
      </c>
      <c r="G2233" s="40" t="s">
        <v>4836</v>
      </c>
      <c r="H2233" s="68">
        <v>0.13333333333333333</v>
      </c>
      <c r="I2233" s="9">
        <v>10</v>
      </c>
      <c r="J2233" s="10">
        <f t="shared" si="282"/>
        <v>1.3333333333333333</v>
      </c>
      <c r="K2233" s="11">
        <v>1</v>
      </c>
      <c r="L2233" s="12">
        <v>2</v>
      </c>
      <c r="M2233" s="54">
        <f t="shared" si="286"/>
        <v>2</v>
      </c>
      <c r="N2233" s="13">
        <f t="shared" si="283"/>
        <v>2.4</v>
      </c>
      <c r="O2233" s="14">
        <f t="shared" si="284"/>
        <v>2.6666666666666665</v>
      </c>
      <c r="P2233" s="15"/>
      <c r="Q2233" s="16">
        <v>2</v>
      </c>
      <c r="R2233" s="72">
        <f t="shared" si="289"/>
        <v>0.66666666666666652</v>
      </c>
      <c r="S2233" s="19" t="s">
        <v>15</v>
      </c>
      <c r="T2233" s="17">
        <f t="shared" si="285"/>
        <v>-0.39999999999999991</v>
      </c>
      <c r="U2233" s="18" t="s">
        <v>15</v>
      </c>
      <c r="V2233" s="83"/>
      <c r="W2233" s="39" t="s">
        <v>5761</v>
      </c>
      <c r="X2233" s="85">
        <f t="shared" si="287"/>
        <v>83.52</v>
      </c>
      <c r="Y2233" s="85">
        <f t="shared" si="288"/>
        <v>92.799999999999983</v>
      </c>
      <c r="Z2233" s="85">
        <f>VLOOKUP(A:A,[1]周转天数!$A$1:$N$65536,14,0)</f>
        <v>69.599999999999994</v>
      </c>
    </row>
    <row r="2234" spans="1:26" ht="15" x14ac:dyDescent="0.25">
      <c r="A2234" s="87" t="s">
        <v>2256</v>
      </c>
      <c r="B2234" s="65" t="s">
        <v>7476</v>
      </c>
      <c r="C2234" s="63" t="s">
        <v>19</v>
      </c>
      <c r="D2234" s="7" t="s">
        <v>22</v>
      </c>
      <c r="E2234" s="7">
        <v>1</v>
      </c>
      <c r="F2234" s="7">
        <v>3</v>
      </c>
      <c r="G2234" s="40" t="s">
        <v>4836</v>
      </c>
      <c r="H2234" s="68">
        <v>0.13333333333333333</v>
      </c>
      <c r="I2234" s="9">
        <v>10</v>
      </c>
      <c r="J2234" s="10">
        <f t="shared" si="282"/>
        <v>1.3333333333333333</v>
      </c>
      <c r="K2234" s="11">
        <v>1</v>
      </c>
      <c r="L2234" s="12">
        <v>2</v>
      </c>
      <c r="M2234" s="54">
        <f t="shared" si="286"/>
        <v>2</v>
      </c>
      <c r="N2234" s="13">
        <f t="shared" si="283"/>
        <v>2.4</v>
      </c>
      <c r="O2234" s="14">
        <f t="shared" si="284"/>
        <v>2.6666666666666665</v>
      </c>
      <c r="P2234" s="15"/>
      <c r="Q2234" s="16">
        <v>2</v>
      </c>
      <c r="R2234" s="72">
        <f t="shared" si="289"/>
        <v>0.66666666666666652</v>
      </c>
      <c r="S2234" s="19" t="s">
        <v>15</v>
      </c>
      <c r="T2234" s="17">
        <f t="shared" si="285"/>
        <v>-0.39999999999999991</v>
      </c>
      <c r="U2234" s="18" t="s">
        <v>15</v>
      </c>
      <c r="V2234" s="83"/>
      <c r="W2234" s="39" t="s">
        <v>5761</v>
      </c>
      <c r="X2234" s="85">
        <f t="shared" si="287"/>
        <v>83.52</v>
      </c>
      <c r="Y2234" s="85">
        <f t="shared" si="288"/>
        <v>92.799999999999983</v>
      </c>
      <c r="Z2234" s="85">
        <f>VLOOKUP(A:A,[1]周转天数!$A$1:$N$65536,14,0)</f>
        <v>69.599999999999994</v>
      </c>
    </row>
    <row r="2235" spans="1:26" ht="15" x14ac:dyDescent="0.25">
      <c r="A2235" s="87" t="s">
        <v>2257</v>
      </c>
      <c r="B2235" s="65" t="s">
        <v>7477</v>
      </c>
      <c r="C2235" s="63" t="s">
        <v>20</v>
      </c>
      <c r="D2235" s="7" t="s">
        <v>22</v>
      </c>
      <c r="E2235" s="7">
        <v>1</v>
      </c>
      <c r="F2235" s="7">
        <v>3</v>
      </c>
      <c r="G2235" s="40" t="s">
        <v>4652</v>
      </c>
      <c r="H2235" s="68">
        <v>0.13333333333333333</v>
      </c>
      <c r="I2235" s="9">
        <v>10</v>
      </c>
      <c r="J2235" s="10">
        <f t="shared" si="282"/>
        <v>1.3333333333333333</v>
      </c>
      <c r="K2235" s="11">
        <v>1</v>
      </c>
      <c r="L2235" s="12">
        <v>2</v>
      </c>
      <c r="M2235" s="54">
        <f t="shared" si="286"/>
        <v>2</v>
      </c>
      <c r="N2235" s="13">
        <f t="shared" si="283"/>
        <v>2.4</v>
      </c>
      <c r="O2235" s="14">
        <f t="shared" si="284"/>
        <v>2.6666666666666665</v>
      </c>
      <c r="P2235" s="15"/>
      <c r="Q2235" s="16">
        <v>2</v>
      </c>
      <c r="R2235" s="72">
        <f t="shared" si="289"/>
        <v>0.66666666666666652</v>
      </c>
      <c r="S2235" s="19" t="s">
        <v>15</v>
      </c>
      <c r="T2235" s="17">
        <f t="shared" si="285"/>
        <v>-0.39999999999999991</v>
      </c>
      <c r="U2235" s="18" t="s">
        <v>15</v>
      </c>
      <c r="V2235" s="83"/>
      <c r="W2235" s="39" t="s">
        <v>5557</v>
      </c>
      <c r="X2235" s="85">
        <f t="shared" si="287"/>
        <v>28.799999999999997</v>
      </c>
      <c r="Y2235" s="85">
        <f t="shared" si="288"/>
        <v>32</v>
      </c>
      <c r="Z2235" s="85">
        <f>VLOOKUP(A:A,[1]周转天数!$A$1:$N$65536,14,0)</f>
        <v>24</v>
      </c>
    </row>
    <row r="2236" spans="1:26" ht="15" x14ac:dyDescent="0.25">
      <c r="A2236" s="87" t="s">
        <v>2258</v>
      </c>
      <c r="B2236" s="65" t="s">
        <v>7478</v>
      </c>
      <c r="C2236" s="63" t="s">
        <v>19</v>
      </c>
      <c r="D2236" s="7" t="s">
        <v>22</v>
      </c>
      <c r="E2236" s="7">
        <v>1</v>
      </c>
      <c r="F2236" s="7">
        <v>3</v>
      </c>
      <c r="G2236" s="40" t="s">
        <v>4677</v>
      </c>
      <c r="H2236" s="68">
        <v>0.13333333333333333</v>
      </c>
      <c r="I2236" s="9">
        <v>10</v>
      </c>
      <c r="J2236" s="10">
        <f t="shared" si="282"/>
        <v>1.3333333333333333</v>
      </c>
      <c r="K2236" s="11">
        <v>1</v>
      </c>
      <c r="L2236" s="12">
        <v>2</v>
      </c>
      <c r="M2236" s="54">
        <f t="shared" si="286"/>
        <v>2</v>
      </c>
      <c r="N2236" s="13">
        <f t="shared" si="283"/>
        <v>2.4</v>
      </c>
      <c r="O2236" s="14">
        <f t="shared" si="284"/>
        <v>2.6666666666666665</v>
      </c>
      <c r="P2236" s="15"/>
      <c r="Q2236" s="16">
        <v>2</v>
      </c>
      <c r="R2236" s="72">
        <f t="shared" si="289"/>
        <v>0.66666666666666652</v>
      </c>
      <c r="S2236" s="19" t="s">
        <v>15</v>
      </c>
      <c r="T2236" s="17">
        <f t="shared" si="285"/>
        <v>-0.39999999999999991</v>
      </c>
      <c r="U2236" s="18" t="s">
        <v>15</v>
      </c>
      <c r="V2236" s="83"/>
      <c r="W2236" s="39" t="s">
        <v>5953</v>
      </c>
      <c r="X2236" s="85">
        <f t="shared" si="287"/>
        <v>30</v>
      </c>
      <c r="Y2236" s="85">
        <f t="shared" si="288"/>
        <v>33.333333333333329</v>
      </c>
      <c r="Z2236" s="85">
        <f>VLOOKUP(A:A,[1]周转天数!$A$1:$N$65536,14,0)</f>
        <v>25</v>
      </c>
    </row>
    <row r="2237" spans="1:26" ht="15" x14ac:dyDescent="0.25">
      <c r="A2237" s="87" t="s">
        <v>2259</v>
      </c>
      <c r="B2237" s="65" t="s">
        <v>7479</v>
      </c>
      <c r="C2237" s="63" t="s">
        <v>19</v>
      </c>
      <c r="D2237" s="7" t="s">
        <v>22</v>
      </c>
      <c r="E2237" s="7">
        <v>1</v>
      </c>
      <c r="F2237" s="7">
        <v>3</v>
      </c>
      <c r="G2237" s="40" t="s">
        <v>4804</v>
      </c>
      <c r="H2237" s="68">
        <v>0.13333333333333333</v>
      </c>
      <c r="I2237" s="9">
        <v>10</v>
      </c>
      <c r="J2237" s="10">
        <f t="shared" si="282"/>
        <v>1.3333333333333333</v>
      </c>
      <c r="K2237" s="11">
        <v>1</v>
      </c>
      <c r="L2237" s="12">
        <v>2</v>
      </c>
      <c r="M2237" s="54">
        <f t="shared" si="286"/>
        <v>2</v>
      </c>
      <c r="N2237" s="13">
        <f t="shared" si="283"/>
        <v>2.4</v>
      </c>
      <c r="O2237" s="14">
        <f t="shared" si="284"/>
        <v>2.6666666666666665</v>
      </c>
      <c r="P2237" s="15"/>
      <c r="Q2237" s="16">
        <v>2</v>
      </c>
      <c r="R2237" s="72">
        <f t="shared" si="289"/>
        <v>0.66666666666666652</v>
      </c>
      <c r="S2237" s="19" t="s">
        <v>15</v>
      </c>
      <c r="T2237" s="17">
        <f t="shared" si="285"/>
        <v>-0.39999999999999991</v>
      </c>
      <c r="U2237" s="18" t="s">
        <v>15</v>
      </c>
      <c r="V2237" s="83"/>
      <c r="W2237" s="39" t="s">
        <v>5089</v>
      </c>
      <c r="X2237" s="85">
        <f t="shared" si="287"/>
        <v>92.399999999999991</v>
      </c>
      <c r="Y2237" s="85">
        <f t="shared" si="288"/>
        <v>102.66666666666666</v>
      </c>
      <c r="Z2237" s="85">
        <f>VLOOKUP(A:A,[1]周转天数!$A$1:$N$65536,14,0)</f>
        <v>77</v>
      </c>
    </row>
    <row r="2238" spans="1:26" ht="15" x14ac:dyDescent="0.25">
      <c r="A2238" s="87" t="s">
        <v>2260</v>
      </c>
      <c r="B2238" s="65" t="s">
        <v>7480</v>
      </c>
      <c r="C2238" s="63" t="s">
        <v>6069</v>
      </c>
      <c r="D2238" s="7" t="s">
        <v>22</v>
      </c>
      <c r="E2238" s="7">
        <v>1</v>
      </c>
      <c r="F2238" s="7">
        <v>3</v>
      </c>
      <c r="G2238" s="40" t="s">
        <v>4745</v>
      </c>
      <c r="H2238" s="68">
        <v>0.13333333333333333</v>
      </c>
      <c r="I2238" s="9">
        <v>10</v>
      </c>
      <c r="J2238" s="10">
        <f t="shared" si="282"/>
        <v>1.3333333333333333</v>
      </c>
      <c r="K2238" s="11">
        <v>1</v>
      </c>
      <c r="L2238" s="12">
        <v>2</v>
      </c>
      <c r="M2238" s="54">
        <f t="shared" si="286"/>
        <v>2</v>
      </c>
      <c r="N2238" s="13">
        <f t="shared" si="283"/>
        <v>2.4</v>
      </c>
      <c r="O2238" s="14">
        <f t="shared" si="284"/>
        <v>2.6666666666666665</v>
      </c>
      <c r="P2238" s="15"/>
      <c r="Q2238" s="16">
        <v>2</v>
      </c>
      <c r="R2238" s="72">
        <f t="shared" si="289"/>
        <v>0.66666666666666652</v>
      </c>
      <c r="S2238" s="19" t="s">
        <v>15</v>
      </c>
      <c r="T2238" s="17">
        <f t="shared" si="285"/>
        <v>-0.39999999999999991</v>
      </c>
      <c r="U2238" s="18" t="s">
        <v>15</v>
      </c>
      <c r="V2238" s="83"/>
      <c r="W2238" s="39" t="s">
        <v>5557</v>
      </c>
      <c r="X2238" s="85">
        <f t="shared" si="287"/>
        <v>51.6</v>
      </c>
      <c r="Y2238" s="85">
        <f t="shared" si="288"/>
        <v>57.333333333333329</v>
      </c>
      <c r="Z2238" s="85">
        <f>VLOOKUP(A:A,[1]周转天数!$A$1:$N$65536,14,0)</f>
        <v>43</v>
      </c>
    </row>
    <row r="2239" spans="1:26" ht="15" x14ac:dyDescent="0.25">
      <c r="A2239" s="87" t="s">
        <v>2261</v>
      </c>
      <c r="B2239" s="65" t="s">
        <v>7481</v>
      </c>
      <c r="C2239" s="63" t="s">
        <v>24</v>
      </c>
      <c r="D2239" s="7" t="s">
        <v>22</v>
      </c>
      <c r="E2239" s="7">
        <v>1</v>
      </c>
      <c r="F2239" s="7">
        <v>3</v>
      </c>
      <c r="G2239" s="40" t="s">
        <v>4818</v>
      </c>
      <c r="H2239" s="68">
        <v>0.13333333333333333</v>
      </c>
      <c r="I2239" s="9">
        <v>10</v>
      </c>
      <c r="J2239" s="10">
        <f t="shared" si="282"/>
        <v>1.3333333333333333</v>
      </c>
      <c r="K2239" s="11">
        <v>1</v>
      </c>
      <c r="L2239" s="12">
        <v>2</v>
      </c>
      <c r="M2239" s="54">
        <f t="shared" si="286"/>
        <v>2</v>
      </c>
      <c r="N2239" s="13">
        <f t="shared" si="283"/>
        <v>2.4</v>
      </c>
      <c r="O2239" s="14">
        <f t="shared" si="284"/>
        <v>2.6666666666666665</v>
      </c>
      <c r="P2239" s="15"/>
      <c r="Q2239" s="16">
        <v>2</v>
      </c>
      <c r="R2239" s="72">
        <f t="shared" si="289"/>
        <v>0.66666666666666652</v>
      </c>
      <c r="S2239" s="19" t="s">
        <v>15</v>
      </c>
      <c r="T2239" s="17">
        <f t="shared" si="285"/>
        <v>-0.39999999999999991</v>
      </c>
      <c r="U2239" s="18" t="s">
        <v>15</v>
      </c>
      <c r="V2239" s="83"/>
      <c r="W2239" s="39" t="s">
        <v>5199</v>
      </c>
      <c r="X2239" s="85">
        <f t="shared" si="287"/>
        <v>50.16</v>
      </c>
      <c r="Y2239" s="85">
        <f t="shared" si="288"/>
        <v>55.733333333333327</v>
      </c>
      <c r="Z2239" s="85">
        <f>VLOOKUP(A:A,[1]周转天数!$A$1:$N$65536,14,0)</f>
        <v>41.8</v>
      </c>
    </row>
    <row r="2240" spans="1:26" ht="15" x14ac:dyDescent="0.25">
      <c r="A2240" s="87" t="s">
        <v>2262</v>
      </c>
      <c r="B2240" s="65" t="s">
        <v>7482</v>
      </c>
      <c r="C2240" s="63" t="s">
        <v>5284</v>
      </c>
      <c r="D2240" s="7" t="s">
        <v>22</v>
      </c>
      <c r="E2240" s="7">
        <v>1</v>
      </c>
      <c r="F2240" s="7">
        <v>3</v>
      </c>
      <c r="G2240" s="40" t="s">
        <v>4727</v>
      </c>
      <c r="H2240" s="68">
        <v>0.13333333333333333</v>
      </c>
      <c r="I2240" s="9">
        <v>10</v>
      </c>
      <c r="J2240" s="10">
        <f t="shared" ref="J2240:J2303" si="290">H2240*I2240</f>
        <v>1.3333333333333333</v>
      </c>
      <c r="K2240" s="11">
        <v>1</v>
      </c>
      <c r="L2240" s="12">
        <v>2</v>
      </c>
      <c r="M2240" s="54">
        <f t="shared" si="286"/>
        <v>2</v>
      </c>
      <c r="N2240" s="13">
        <f t="shared" si="283"/>
        <v>2.4</v>
      </c>
      <c r="O2240" s="14">
        <f t="shared" si="284"/>
        <v>2.6666666666666665</v>
      </c>
      <c r="P2240" s="15"/>
      <c r="Q2240" s="16">
        <v>2</v>
      </c>
      <c r="R2240" s="72">
        <f t="shared" si="289"/>
        <v>0.66666666666666652</v>
      </c>
      <c r="S2240" s="19" t="s">
        <v>15</v>
      </c>
      <c r="T2240" s="17">
        <f t="shared" si="285"/>
        <v>-0.39999999999999991</v>
      </c>
      <c r="U2240" s="18" t="s">
        <v>15</v>
      </c>
      <c r="V2240" s="83"/>
      <c r="W2240" s="39" t="s">
        <v>7483</v>
      </c>
      <c r="X2240" s="85">
        <f t="shared" si="287"/>
        <v>30.96</v>
      </c>
      <c r="Y2240" s="85">
        <f t="shared" si="288"/>
        <v>34.4</v>
      </c>
      <c r="Z2240" s="85">
        <f>VLOOKUP(A:A,[1]周转天数!$A$1:$N$65536,14,0)</f>
        <v>25.8</v>
      </c>
    </row>
    <row r="2241" spans="1:26" ht="15" x14ac:dyDescent="0.25">
      <c r="A2241" s="87" t="s">
        <v>2263</v>
      </c>
      <c r="B2241" s="65" t="s">
        <v>7484</v>
      </c>
      <c r="C2241" s="63" t="s">
        <v>5044</v>
      </c>
      <c r="D2241" s="7" t="s">
        <v>22</v>
      </c>
      <c r="E2241" s="7">
        <v>1</v>
      </c>
      <c r="F2241" s="7">
        <v>3</v>
      </c>
      <c r="G2241" s="40" t="s">
        <v>4708</v>
      </c>
      <c r="H2241" s="68">
        <v>0.13333333333333333</v>
      </c>
      <c r="I2241" s="9">
        <v>10</v>
      </c>
      <c r="J2241" s="10">
        <f t="shared" si="290"/>
        <v>1.3333333333333333</v>
      </c>
      <c r="K2241" s="11">
        <v>1</v>
      </c>
      <c r="L2241" s="12">
        <v>2</v>
      </c>
      <c r="M2241" s="54">
        <f t="shared" si="286"/>
        <v>2</v>
      </c>
      <c r="N2241" s="13">
        <f t="shared" ref="N2241:N2304" si="291">M2241+F2241*H2241</f>
        <v>2.4</v>
      </c>
      <c r="O2241" s="14">
        <f t="shared" ref="O2241:O2304" si="292">H2241*20</f>
        <v>2.6666666666666665</v>
      </c>
      <c r="P2241" s="15"/>
      <c r="Q2241" s="16">
        <v>2</v>
      </c>
      <c r="R2241" s="72">
        <f t="shared" si="289"/>
        <v>0.66666666666666652</v>
      </c>
      <c r="S2241" s="19" t="s">
        <v>15</v>
      </c>
      <c r="T2241" s="17">
        <f t="shared" ref="T2241:T2304" si="293">Q2241-N2241</f>
        <v>-0.39999999999999991</v>
      </c>
      <c r="U2241" s="18" t="s">
        <v>15</v>
      </c>
      <c r="V2241" s="83"/>
      <c r="W2241" s="39" t="s">
        <v>5953</v>
      </c>
      <c r="X2241" s="85">
        <f t="shared" si="287"/>
        <v>66.72</v>
      </c>
      <c r="Y2241" s="85">
        <f t="shared" si="288"/>
        <v>74.133333333333326</v>
      </c>
      <c r="Z2241" s="85">
        <f>VLOOKUP(A:A,[1]周转天数!$A$1:$N$65536,14,0)</f>
        <v>55.6</v>
      </c>
    </row>
    <row r="2242" spans="1:26" ht="15" x14ac:dyDescent="0.25">
      <c r="A2242" s="87" t="s">
        <v>2264</v>
      </c>
      <c r="B2242" s="65" t="s">
        <v>7485</v>
      </c>
      <c r="C2242" s="63" t="s">
        <v>25</v>
      </c>
      <c r="D2242" s="7" t="s">
        <v>22</v>
      </c>
      <c r="E2242" s="7">
        <v>1</v>
      </c>
      <c r="F2242" s="7">
        <v>3</v>
      </c>
      <c r="G2242" s="40" t="s">
        <v>4662</v>
      </c>
      <c r="H2242" s="68">
        <v>0.13333333333333333</v>
      </c>
      <c r="I2242" s="9">
        <v>10</v>
      </c>
      <c r="J2242" s="10">
        <f t="shared" si="290"/>
        <v>1.3333333333333333</v>
      </c>
      <c r="K2242" s="11">
        <v>1</v>
      </c>
      <c r="L2242" s="12">
        <v>2</v>
      </c>
      <c r="M2242" s="54">
        <f t="shared" ref="M2242:M2305" si="294">K2242*L2242</f>
        <v>2</v>
      </c>
      <c r="N2242" s="13">
        <f t="shared" si="291"/>
        <v>2.4</v>
      </c>
      <c r="O2242" s="14">
        <f t="shared" si="292"/>
        <v>2.6666666666666665</v>
      </c>
      <c r="P2242" s="15"/>
      <c r="Q2242" s="16">
        <v>2</v>
      </c>
      <c r="R2242" s="72">
        <f t="shared" si="289"/>
        <v>0.66666666666666652</v>
      </c>
      <c r="S2242" s="19" t="s">
        <v>15</v>
      </c>
      <c r="T2242" s="17">
        <f t="shared" si="293"/>
        <v>-0.39999999999999991</v>
      </c>
      <c r="U2242" s="18" t="s">
        <v>15</v>
      </c>
      <c r="V2242" s="83"/>
      <c r="W2242" s="39" t="s">
        <v>5176</v>
      </c>
      <c r="X2242" s="85">
        <f t="shared" si="287"/>
        <v>40.32</v>
      </c>
      <c r="Y2242" s="85">
        <f t="shared" si="288"/>
        <v>44.8</v>
      </c>
      <c r="Z2242" s="85">
        <f>VLOOKUP(A:A,[1]周转天数!$A$1:$N$65536,14,0)</f>
        <v>33.6</v>
      </c>
    </row>
    <row r="2243" spans="1:26" ht="15" x14ac:dyDescent="0.25">
      <c r="A2243" s="87" t="s">
        <v>2265</v>
      </c>
      <c r="B2243" s="65" t="s">
        <v>7486</v>
      </c>
      <c r="C2243" s="63" t="s">
        <v>5151</v>
      </c>
      <c r="D2243" s="7" t="s">
        <v>22</v>
      </c>
      <c r="E2243" s="7">
        <v>1</v>
      </c>
      <c r="F2243" s="7">
        <v>3</v>
      </c>
      <c r="G2243" s="40" t="s">
        <v>4691</v>
      </c>
      <c r="H2243" s="68">
        <v>0.13333333333333333</v>
      </c>
      <c r="I2243" s="9">
        <v>10</v>
      </c>
      <c r="J2243" s="10">
        <f t="shared" si="290"/>
        <v>1.3333333333333333</v>
      </c>
      <c r="K2243" s="11">
        <v>1</v>
      </c>
      <c r="L2243" s="12">
        <v>2</v>
      </c>
      <c r="M2243" s="54">
        <f t="shared" si="294"/>
        <v>2</v>
      </c>
      <c r="N2243" s="13">
        <f t="shared" si="291"/>
        <v>2.4</v>
      </c>
      <c r="O2243" s="14">
        <f t="shared" si="292"/>
        <v>2.6666666666666665</v>
      </c>
      <c r="P2243" s="15"/>
      <c r="Q2243" s="16">
        <v>2</v>
      </c>
      <c r="R2243" s="72">
        <f t="shared" si="289"/>
        <v>0.66666666666666652</v>
      </c>
      <c r="S2243" s="19" t="s">
        <v>15</v>
      </c>
      <c r="T2243" s="17">
        <f t="shared" si="293"/>
        <v>-0.39999999999999991</v>
      </c>
      <c r="U2243" s="18" t="s">
        <v>15</v>
      </c>
      <c r="V2243" s="83"/>
      <c r="W2243" s="39" t="s">
        <v>5152</v>
      </c>
      <c r="X2243" s="85">
        <f t="shared" ref="X2243:X2306" si="295">N2243*G2243</f>
        <v>64.319999999999993</v>
      </c>
      <c r="Y2243" s="85">
        <f t="shared" ref="Y2243:Y2306" si="296">O2243*G2243</f>
        <v>71.466666666666669</v>
      </c>
      <c r="Z2243" s="85">
        <f>VLOOKUP(A:A,[1]周转天数!$A$1:$N$65536,14,0)</f>
        <v>53.6</v>
      </c>
    </row>
    <row r="2244" spans="1:26" ht="15" x14ac:dyDescent="0.25">
      <c r="A2244" s="87" t="s">
        <v>2266</v>
      </c>
      <c r="B2244" s="65" t="s">
        <v>7487</v>
      </c>
      <c r="C2244" s="63" t="s">
        <v>5151</v>
      </c>
      <c r="D2244" s="7" t="s">
        <v>22</v>
      </c>
      <c r="E2244" s="7">
        <v>1</v>
      </c>
      <c r="F2244" s="7">
        <v>3</v>
      </c>
      <c r="G2244" s="40" t="s">
        <v>4837</v>
      </c>
      <c r="H2244" s="68">
        <v>0.13333333333333333</v>
      </c>
      <c r="I2244" s="9">
        <v>10</v>
      </c>
      <c r="J2244" s="10">
        <f t="shared" si="290"/>
        <v>1.3333333333333333</v>
      </c>
      <c r="K2244" s="11">
        <v>1</v>
      </c>
      <c r="L2244" s="12">
        <v>2</v>
      </c>
      <c r="M2244" s="54">
        <f t="shared" si="294"/>
        <v>2</v>
      </c>
      <c r="N2244" s="13">
        <f t="shared" si="291"/>
        <v>2.4</v>
      </c>
      <c r="O2244" s="14">
        <f t="shared" si="292"/>
        <v>2.6666666666666665</v>
      </c>
      <c r="P2244" s="15"/>
      <c r="Q2244" s="16">
        <v>2</v>
      </c>
      <c r="R2244" s="72">
        <f t="shared" si="289"/>
        <v>0.66666666666666652</v>
      </c>
      <c r="S2244" s="19" t="s">
        <v>15</v>
      </c>
      <c r="T2244" s="17">
        <f t="shared" si="293"/>
        <v>-0.39999999999999991</v>
      </c>
      <c r="U2244" s="18" t="s">
        <v>15</v>
      </c>
      <c r="V2244" s="83"/>
      <c r="W2244" s="39" t="s">
        <v>7488</v>
      </c>
      <c r="X2244" s="85">
        <f t="shared" si="295"/>
        <v>51.84</v>
      </c>
      <c r="Y2244" s="85">
        <f t="shared" si="296"/>
        <v>57.6</v>
      </c>
      <c r="Z2244" s="85">
        <f>VLOOKUP(A:A,[1]周转天数!$A$1:$N$65536,14,0)</f>
        <v>43.2</v>
      </c>
    </row>
    <row r="2245" spans="1:26" ht="15" x14ac:dyDescent="0.25">
      <c r="A2245" s="87" t="s">
        <v>2267</v>
      </c>
      <c r="B2245" s="65" t="s">
        <v>7489</v>
      </c>
      <c r="C2245" s="63" t="s">
        <v>5064</v>
      </c>
      <c r="D2245" s="7" t="s">
        <v>22</v>
      </c>
      <c r="E2245" s="7">
        <v>1</v>
      </c>
      <c r="F2245" s="7">
        <v>3</v>
      </c>
      <c r="G2245" s="40" t="s">
        <v>4652</v>
      </c>
      <c r="H2245" s="68">
        <v>0.13333333333333333</v>
      </c>
      <c r="I2245" s="9">
        <v>10</v>
      </c>
      <c r="J2245" s="10">
        <f t="shared" si="290"/>
        <v>1.3333333333333333</v>
      </c>
      <c r="K2245" s="11">
        <v>1</v>
      </c>
      <c r="L2245" s="12">
        <v>2</v>
      </c>
      <c r="M2245" s="54">
        <f t="shared" si="294"/>
        <v>2</v>
      </c>
      <c r="N2245" s="13">
        <f t="shared" si="291"/>
        <v>2.4</v>
      </c>
      <c r="O2245" s="14">
        <f t="shared" si="292"/>
        <v>2.6666666666666665</v>
      </c>
      <c r="P2245" s="15"/>
      <c r="Q2245" s="16">
        <v>2</v>
      </c>
      <c r="R2245" s="72">
        <f t="shared" si="289"/>
        <v>0.66666666666666652</v>
      </c>
      <c r="S2245" s="19" t="s">
        <v>15</v>
      </c>
      <c r="T2245" s="17">
        <f t="shared" si="293"/>
        <v>-0.39999999999999991</v>
      </c>
      <c r="U2245" s="18" t="s">
        <v>15</v>
      </c>
      <c r="V2245" s="83"/>
      <c r="W2245" s="39" t="s">
        <v>5107</v>
      </c>
      <c r="X2245" s="85">
        <f t="shared" si="295"/>
        <v>28.799999999999997</v>
      </c>
      <c r="Y2245" s="85">
        <f t="shared" si="296"/>
        <v>32</v>
      </c>
      <c r="Z2245" s="85">
        <f>VLOOKUP(A:A,[1]周转天数!$A$1:$N$65536,14,0)</f>
        <v>24</v>
      </c>
    </row>
    <row r="2246" spans="1:26" ht="15" x14ac:dyDescent="0.25">
      <c r="A2246" s="87" t="s">
        <v>2268</v>
      </c>
      <c r="B2246" s="65" t="s">
        <v>7490</v>
      </c>
      <c r="C2246" s="63" t="s">
        <v>19</v>
      </c>
      <c r="D2246" s="7" t="s">
        <v>22</v>
      </c>
      <c r="E2246" s="7">
        <v>1</v>
      </c>
      <c r="F2246" s="7">
        <v>3</v>
      </c>
      <c r="G2246" s="40" t="s">
        <v>4664</v>
      </c>
      <c r="H2246" s="68">
        <v>0.13333333333333333</v>
      </c>
      <c r="I2246" s="9">
        <v>10</v>
      </c>
      <c r="J2246" s="10">
        <f t="shared" si="290"/>
        <v>1.3333333333333333</v>
      </c>
      <c r="K2246" s="11">
        <v>1</v>
      </c>
      <c r="L2246" s="12">
        <v>2</v>
      </c>
      <c r="M2246" s="54">
        <f t="shared" si="294"/>
        <v>2</v>
      </c>
      <c r="N2246" s="13">
        <f t="shared" si="291"/>
        <v>2.4</v>
      </c>
      <c r="O2246" s="14">
        <f t="shared" si="292"/>
        <v>2.6666666666666665</v>
      </c>
      <c r="P2246" s="15"/>
      <c r="Q2246" s="16">
        <v>2</v>
      </c>
      <c r="R2246" s="72">
        <f t="shared" si="289"/>
        <v>0.66666666666666652</v>
      </c>
      <c r="S2246" s="19" t="s">
        <v>15</v>
      </c>
      <c r="T2246" s="17">
        <f t="shared" si="293"/>
        <v>-0.39999999999999991</v>
      </c>
      <c r="U2246" s="18" t="s">
        <v>15</v>
      </c>
      <c r="V2246" s="83"/>
      <c r="W2246" s="39" t="s">
        <v>5056</v>
      </c>
      <c r="X2246" s="85">
        <f t="shared" si="295"/>
        <v>20.399999999999999</v>
      </c>
      <c r="Y2246" s="85">
        <f t="shared" si="296"/>
        <v>22.666666666666664</v>
      </c>
      <c r="Z2246" s="85">
        <f>VLOOKUP(A:A,[1]周转天数!$A$1:$N$65536,14,0)</f>
        <v>17</v>
      </c>
    </row>
    <row r="2247" spans="1:26" ht="15" x14ac:dyDescent="0.25">
      <c r="A2247" s="87" t="s">
        <v>2269</v>
      </c>
      <c r="B2247" s="65" t="s">
        <v>7491</v>
      </c>
      <c r="C2247" s="63" t="s">
        <v>24</v>
      </c>
      <c r="D2247" s="7" t="s">
        <v>22</v>
      </c>
      <c r="E2247" s="7">
        <v>1</v>
      </c>
      <c r="F2247" s="7">
        <v>3</v>
      </c>
      <c r="G2247" s="40" t="s">
        <v>4717</v>
      </c>
      <c r="H2247" s="68">
        <v>0.13333333333333333</v>
      </c>
      <c r="I2247" s="9">
        <v>10</v>
      </c>
      <c r="J2247" s="10">
        <f t="shared" si="290"/>
        <v>1.3333333333333333</v>
      </c>
      <c r="K2247" s="11">
        <v>1</v>
      </c>
      <c r="L2247" s="12">
        <v>2</v>
      </c>
      <c r="M2247" s="54">
        <f t="shared" si="294"/>
        <v>2</v>
      </c>
      <c r="N2247" s="13">
        <f t="shared" si="291"/>
        <v>2.4</v>
      </c>
      <c r="O2247" s="14">
        <f t="shared" si="292"/>
        <v>2.6666666666666665</v>
      </c>
      <c r="P2247" s="15"/>
      <c r="Q2247" s="16">
        <v>2</v>
      </c>
      <c r="R2247" s="72">
        <f t="shared" si="289"/>
        <v>0.66666666666666652</v>
      </c>
      <c r="S2247" s="19" t="s">
        <v>15</v>
      </c>
      <c r="T2247" s="17">
        <f t="shared" si="293"/>
        <v>-0.39999999999999991</v>
      </c>
      <c r="U2247" s="18" t="s">
        <v>15</v>
      </c>
      <c r="V2247" s="83"/>
      <c r="W2247" s="39" t="s">
        <v>5056</v>
      </c>
      <c r="X2247" s="85">
        <f t="shared" si="295"/>
        <v>50.4</v>
      </c>
      <c r="Y2247" s="85">
        <f t="shared" si="296"/>
        <v>56</v>
      </c>
      <c r="Z2247" s="85">
        <f>VLOOKUP(A:A,[1]周转天数!$A$1:$N$65536,14,0)</f>
        <v>42</v>
      </c>
    </row>
    <row r="2248" spans="1:26" ht="15" x14ac:dyDescent="0.25">
      <c r="A2248" s="87" t="s">
        <v>2270</v>
      </c>
      <c r="B2248" s="65" t="s">
        <v>7492</v>
      </c>
      <c r="C2248" s="63" t="s">
        <v>19</v>
      </c>
      <c r="D2248" s="7" t="s">
        <v>22</v>
      </c>
      <c r="E2248" s="7">
        <v>1</v>
      </c>
      <c r="F2248" s="7">
        <v>3</v>
      </c>
      <c r="G2248" s="40" t="s">
        <v>4667</v>
      </c>
      <c r="H2248" s="68">
        <v>0.13333333333333333</v>
      </c>
      <c r="I2248" s="9">
        <v>10</v>
      </c>
      <c r="J2248" s="10">
        <f t="shared" si="290"/>
        <v>1.3333333333333333</v>
      </c>
      <c r="K2248" s="11">
        <v>1</v>
      </c>
      <c r="L2248" s="12">
        <v>2</v>
      </c>
      <c r="M2248" s="54">
        <f t="shared" si="294"/>
        <v>2</v>
      </c>
      <c r="N2248" s="13">
        <f t="shared" si="291"/>
        <v>2.4</v>
      </c>
      <c r="O2248" s="14">
        <f t="shared" si="292"/>
        <v>2.6666666666666665</v>
      </c>
      <c r="P2248" s="15"/>
      <c r="Q2248" s="16">
        <v>2</v>
      </c>
      <c r="R2248" s="72">
        <f t="shared" si="289"/>
        <v>0.66666666666666652</v>
      </c>
      <c r="S2248" s="19" t="s">
        <v>15</v>
      </c>
      <c r="T2248" s="17">
        <f t="shared" si="293"/>
        <v>-0.39999999999999991</v>
      </c>
      <c r="U2248" s="18" t="s">
        <v>15</v>
      </c>
      <c r="V2248" s="83"/>
      <c r="W2248" s="39" t="s">
        <v>5056</v>
      </c>
      <c r="X2248" s="85">
        <f t="shared" si="295"/>
        <v>19.2</v>
      </c>
      <c r="Y2248" s="85">
        <f t="shared" si="296"/>
        <v>21.333333333333332</v>
      </c>
      <c r="Z2248" s="85">
        <f>VLOOKUP(A:A,[1]周转天数!$A$1:$N$65536,14,0)</f>
        <v>16</v>
      </c>
    </row>
    <row r="2249" spans="1:26" ht="15" x14ac:dyDescent="0.25">
      <c r="A2249" s="87" t="s">
        <v>2271</v>
      </c>
      <c r="B2249" s="65" t="s">
        <v>7493</v>
      </c>
      <c r="C2249" s="63" t="s">
        <v>4984</v>
      </c>
      <c r="D2249" s="7" t="s">
        <v>22</v>
      </c>
      <c r="E2249" s="7">
        <v>1</v>
      </c>
      <c r="F2249" s="7">
        <v>3</v>
      </c>
      <c r="G2249" s="40" t="s">
        <v>4645</v>
      </c>
      <c r="H2249" s="68">
        <v>0.13333333333333333</v>
      </c>
      <c r="I2249" s="9">
        <v>10</v>
      </c>
      <c r="J2249" s="10">
        <f t="shared" si="290"/>
        <v>1.3333333333333333</v>
      </c>
      <c r="K2249" s="11">
        <v>1</v>
      </c>
      <c r="L2249" s="12">
        <v>2</v>
      </c>
      <c r="M2249" s="54">
        <f t="shared" si="294"/>
        <v>2</v>
      </c>
      <c r="N2249" s="13">
        <f t="shared" si="291"/>
        <v>2.4</v>
      </c>
      <c r="O2249" s="14">
        <f t="shared" si="292"/>
        <v>2.6666666666666665</v>
      </c>
      <c r="P2249" s="15"/>
      <c r="Q2249" s="16">
        <v>2</v>
      </c>
      <c r="R2249" s="72">
        <f t="shared" si="289"/>
        <v>0.66666666666666652</v>
      </c>
      <c r="S2249" s="19" t="s">
        <v>15</v>
      </c>
      <c r="T2249" s="17">
        <f t="shared" si="293"/>
        <v>-0.39999999999999991</v>
      </c>
      <c r="U2249" s="18" t="s">
        <v>15</v>
      </c>
      <c r="V2249" s="83"/>
      <c r="W2249" s="39" t="s">
        <v>6665</v>
      </c>
      <c r="X2249" s="85">
        <f t="shared" si="295"/>
        <v>12</v>
      </c>
      <c r="Y2249" s="85">
        <f t="shared" si="296"/>
        <v>13.333333333333332</v>
      </c>
      <c r="Z2249" s="85">
        <f>VLOOKUP(A:A,[1]周转天数!$A$1:$N$65536,14,0)</f>
        <v>10</v>
      </c>
    </row>
    <row r="2250" spans="1:26" ht="15" x14ac:dyDescent="0.25">
      <c r="A2250" s="87" t="s">
        <v>2272</v>
      </c>
      <c r="B2250" s="65" t="s">
        <v>7494</v>
      </c>
      <c r="C2250" s="63" t="s">
        <v>5147</v>
      </c>
      <c r="D2250" s="7" t="s">
        <v>22</v>
      </c>
      <c r="E2250" s="7">
        <v>1</v>
      </c>
      <c r="F2250" s="7">
        <v>3</v>
      </c>
      <c r="G2250" s="40" t="s">
        <v>4647</v>
      </c>
      <c r="H2250" s="68">
        <v>0.13333333333333333</v>
      </c>
      <c r="I2250" s="9">
        <v>10</v>
      </c>
      <c r="J2250" s="10">
        <f t="shared" si="290"/>
        <v>1.3333333333333333</v>
      </c>
      <c r="K2250" s="11">
        <v>1</v>
      </c>
      <c r="L2250" s="12">
        <v>2</v>
      </c>
      <c r="M2250" s="54">
        <f t="shared" si="294"/>
        <v>2</v>
      </c>
      <c r="N2250" s="13">
        <f t="shared" si="291"/>
        <v>2.4</v>
      </c>
      <c r="O2250" s="14">
        <f t="shared" si="292"/>
        <v>2.6666666666666665</v>
      </c>
      <c r="P2250" s="15"/>
      <c r="Q2250" s="16">
        <v>2</v>
      </c>
      <c r="R2250" s="72">
        <f t="shared" si="289"/>
        <v>0.66666666666666652</v>
      </c>
      <c r="S2250" s="19" t="s">
        <v>15</v>
      </c>
      <c r="T2250" s="17">
        <f t="shared" si="293"/>
        <v>-0.39999999999999991</v>
      </c>
      <c r="U2250" s="18" t="s">
        <v>15</v>
      </c>
      <c r="V2250" s="83"/>
      <c r="W2250" s="39" t="s">
        <v>5056</v>
      </c>
      <c r="X2250" s="85">
        <f t="shared" si="295"/>
        <v>18</v>
      </c>
      <c r="Y2250" s="85">
        <f t="shared" si="296"/>
        <v>20</v>
      </c>
      <c r="Z2250" s="85">
        <f>VLOOKUP(A:A,[1]周转天数!$A$1:$N$65536,14,0)</f>
        <v>15</v>
      </c>
    </row>
    <row r="2251" spans="1:26" ht="15" x14ac:dyDescent="0.25">
      <c r="A2251" s="87" t="s">
        <v>2273</v>
      </c>
      <c r="B2251" s="65" t="s">
        <v>7495</v>
      </c>
      <c r="C2251" s="63" t="s">
        <v>19</v>
      </c>
      <c r="D2251" s="7" t="s">
        <v>22</v>
      </c>
      <c r="E2251" s="7">
        <v>1</v>
      </c>
      <c r="F2251" s="7">
        <v>3</v>
      </c>
      <c r="G2251" s="40" t="s">
        <v>4667</v>
      </c>
      <c r="H2251" s="68">
        <v>0.13333333333333333</v>
      </c>
      <c r="I2251" s="9">
        <v>10</v>
      </c>
      <c r="J2251" s="10">
        <f t="shared" si="290"/>
        <v>1.3333333333333333</v>
      </c>
      <c r="K2251" s="11">
        <v>1</v>
      </c>
      <c r="L2251" s="12">
        <v>2</v>
      </c>
      <c r="M2251" s="54">
        <f t="shared" si="294"/>
        <v>2</v>
      </c>
      <c r="N2251" s="13">
        <f t="shared" si="291"/>
        <v>2.4</v>
      </c>
      <c r="O2251" s="14">
        <f t="shared" si="292"/>
        <v>2.6666666666666665</v>
      </c>
      <c r="P2251" s="15"/>
      <c r="Q2251" s="16">
        <v>2</v>
      </c>
      <c r="R2251" s="72">
        <f t="shared" si="289"/>
        <v>0.66666666666666652</v>
      </c>
      <c r="S2251" s="19" t="s">
        <v>15</v>
      </c>
      <c r="T2251" s="17">
        <f t="shared" si="293"/>
        <v>-0.39999999999999991</v>
      </c>
      <c r="U2251" s="18" t="s">
        <v>15</v>
      </c>
      <c r="V2251" s="83"/>
      <c r="W2251" s="39" t="s">
        <v>5056</v>
      </c>
      <c r="X2251" s="85">
        <f t="shared" si="295"/>
        <v>19.2</v>
      </c>
      <c r="Y2251" s="85">
        <f t="shared" si="296"/>
        <v>21.333333333333332</v>
      </c>
      <c r="Z2251" s="85">
        <f>VLOOKUP(A:A,[1]周转天数!$A$1:$N$65536,14,0)</f>
        <v>16</v>
      </c>
    </row>
    <row r="2252" spans="1:26" ht="15" x14ac:dyDescent="0.25">
      <c r="A2252" s="87" t="s">
        <v>2274</v>
      </c>
      <c r="B2252" s="65" t="s">
        <v>7496</v>
      </c>
      <c r="C2252" s="63" t="s">
        <v>5044</v>
      </c>
      <c r="D2252" s="7" t="s">
        <v>22</v>
      </c>
      <c r="E2252" s="7">
        <v>1</v>
      </c>
      <c r="F2252" s="7">
        <v>3</v>
      </c>
      <c r="G2252" s="40" t="s">
        <v>4804</v>
      </c>
      <c r="H2252" s="68">
        <v>0.13333333333333333</v>
      </c>
      <c r="I2252" s="9">
        <v>10</v>
      </c>
      <c r="J2252" s="10">
        <f t="shared" si="290"/>
        <v>1.3333333333333333</v>
      </c>
      <c r="K2252" s="11">
        <v>1</v>
      </c>
      <c r="L2252" s="12">
        <v>2</v>
      </c>
      <c r="M2252" s="54">
        <f t="shared" si="294"/>
        <v>2</v>
      </c>
      <c r="N2252" s="13">
        <f t="shared" si="291"/>
        <v>2.4</v>
      </c>
      <c r="O2252" s="14">
        <f t="shared" si="292"/>
        <v>2.6666666666666665</v>
      </c>
      <c r="P2252" s="15"/>
      <c r="Q2252" s="16">
        <v>2</v>
      </c>
      <c r="R2252" s="72">
        <f t="shared" si="289"/>
        <v>0.66666666666666652</v>
      </c>
      <c r="S2252" s="19" t="s">
        <v>15</v>
      </c>
      <c r="T2252" s="17">
        <f t="shared" si="293"/>
        <v>-0.39999999999999991</v>
      </c>
      <c r="U2252" s="18" t="s">
        <v>15</v>
      </c>
      <c r="V2252" s="83"/>
      <c r="W2252" s="39" t="s">
        <v>5288</v>
      </c>
      <c r="X2252" s="85">
        <f t="shared" si="295"/>
        <v>92.399999999999991</v>
      </c>
      <c r="Y2252" s="85">
        <f t="shared" si="296"/>
        <v>102.66666666666666</v>
      </c>
      <c r="Z2252" s="85">
        <f>VLOOKUP(A:A,[1]周转天数!$A$1:$N$65536,14,0)</f>
        <v>77</v>
      </c>
    </row>
    <row r="2253" spans="1:26" ht="15" x14ac:dyDescent="0.25">
      <c r="A2253" s="87" t="s">
        <v>2275</v>
      </c>
      <c r="B2253" s="65" t="s">
        <v>7497</v>
      </c>
      <c r="C2253" s="63" t="s">
        <v>5044</v>
      </c>
      <c r="D2253" s="7" t="s">
        <v>22</v>
      </c>
      <c r="E2253" s="7">
        <v>1</v>
      </c>
      <c r="F2253" s="7">
        <v>3</v>
      </c>
      <c r="G2253" s="40" t="s">
        <v>4838</v>
      </c>
      <c r="H2253" s="68">
        <v>0.13333333333333333</v>
      </c>
      <c r="I2253" s="9">
        <v>10</v>
      </c>
      <c r="J2253" s="10">
        <f t="shared" si="290"/>
        <v>1.3333333333333333</v>
      </c>
      <c r="K2253" s="11">
        <v>1</v>
      </c>
      <c r="L2253" s="12">
        <v>2</v>
      </c>
      <c r="M2253" s="54">
        <f t="shared" si="294"/>
        <v>2</v>
      </c>
      <c r="N2253" s="13">
        <f t="shared" si="291"/>
        <v>2.4</v>
      </c>
      <c r="O2253" s="14">
        <f t="shared" si="292"/>
        <v>2.6666666666666665</v>
      </c>
      <c r="P2253" s="15"/>
      <c r="Q2253" s="16">
        <v>2</v>
      </c>
      <c r="R2253" s="72">
        <f t="shared" si="289"/>
        <v>0.66666666666666652</v>
      </c>
      <c r="S2253" s="19" t="s">
        <v>15</v>
      </c>
      <c r="T2253" s="17">
        <f t="shared" si="293"/>
        <v>-0.39999999999999991</v>
      </c>
      <c r="U2253" s="18" t="s">
        <v>15</v>
      </c>
      <c r="V2253" s="83"/>
      <c r="W2253" s="39" t="s">
        <v>6962</v>
      </c>
      <c r="X2253" s="85">
        <f t="shared" si="295"/>
        <v>191.76000000000002</v>
      </c>
      <c r="Y2253" s="85">
        <f t="shared" si="296"/>
        <v>213.06666666666666</v>
      </c>
      <c r="Z2253" s="85">
        <f>VLOOKUP(A:A,[1]周转天数!$A$1:$N$65536,14,0)</f>
        <v>159.80000000000001</v>
      </c>
    </row>
    <row r="2254" spans="1:26" ht="15" x14ac:dyDescent="0.25">
      <c r="A2254" s="87" t="s">
        <v>2276</v>
      </c>
      <c r="B2254" s="65" t="s">
        <v>7498</v>
      </c>
      <c r="C2254" s="63" t="s">
        <v>24</v>
      </c>
      <c r="D2254" s="7" t="s">
        <v>22</v>
      </c>
      <c r="E2254" s="7">
        <v>1</v>
      </c>
      <c r="F2254" s="7">
        <v>3</v>
      </c>
      <c r="G2254" s="40" t="s">
        <v>4839</v>
      </c>
      <c r="H2254" s="68">
        <v>0.13333333333333333</v>
      </c>
      <c r="I2254" s="9">
        <v>10</v>
      </c>
      <c r="J2254" s="10">
        <f t="shared" si="290"/>
        <v>1.3333333333333333</v>
      </c>
      <c r="K2254" s="11">
        <v>1</v>
      </c>
      <c r="L2254" s="12">
        <v>2</v>
      </c>
      <c r="M2254" s="54">
        <f t="shared" si="294"/>
        <v>2</v>
      </c>
      <c r="N2254" s="13">
        <f t="shared" si="291"/>
        <v>2.4</v>
      </c>
      <c r="O2254" s="14">
        <f t="shared" si="292"/>
        <v>2.6666666666666665</v>
      </c>
      <c r="P2254" s="15"/>
      <c r="Q2254" s="16">
        <v>2</v>
      </c>
      <c r="R2254" s="72">
        <f t="shared" si="289"/>
        <v>0.66666666666666652</v>
      </c>
      <c r="S2254" s="19" t="s">
        <v>15</v>
      </c>
      <c r="T2254" s="17">
        <f t="shared" si="293"/>
        <v>-0.39999999999999991</v>
      </c>
      <c r="U2254" s="18" t="s">
        <v>15</v>
      </c>
      <c r="V2254" s="83"/>
      <c r="W2254" s="39" t="s">
        <v>5494</v>
      </c>
      <c r="X2254" s="85">
        <f t="shared" si="295"/>
        <v>132</v>
      </c>
      <c r="Y2254" s="85">
        <f t="shared" si="296"/>
        <v>146.66666666666666</v>
      </c>
      <c r="Z2254" s="85">
        <f>VLOOKUP(A:A,[1]周转天数!$A$1:$N$65536,14,0)</f>
        <v>110</v>
      </c>
    </row>
    <row r="2255" spans="1:26" ht="15" x14ac:dyDescent="0.25">
      <c r="A2255" s="87" t="s">
        <v>2277</v>
      </c>
      <c r="B2255" s="65" t="s">
        <v>7499</v>
      </c>
      <c r="C2255" s="63" t="s">
        <v>24</v>
      </c>
      <c r="D2255" s="7" t="s">
        <v>22</v>
      </c>
      <c r="E2255" s="7">
        <v>1</v>
      </c>
      <c r="F2255" s="7">
        <v>3</v>
      </c>
      <c r="G2255" s="40" t="s">
        <v>4840</v>
      </c>
      <c r="H2255" s="68">
        <v>0.13333333333333333</v>
      </c>
      <c r="I2255" s="9">
        <v>10</v>
      </c>
      <c r="J2255" s="10">
        <f t="shared" si="290"/>
        <v>1.3333333333333333</v>
      </c>
      <c r="K2255" s="11">
        <v>1</v>
      </c>
      <c r="L2255" s="12">
        <v>2</v>
      </c>
      <c r="M2255" s="54">
        <f t="shared" si="294"/>
        <v>2</v>
      </c>
      <c r="N2255" s="13">
        <f t="shared" si="291"/>
        <v>2.4</v>
      </c>
      <c r="O2255" s="14">
        <f t="shared" si="292"/>
        <v>2.6666666666666665</v>
      </c>
      <c r="P2255" s="15"/>
      <c r="Q2255" s="16">
        <v>2</v>
      </c>
      <c r="R2255" s="72">
        <f t="shared" si="289"/>
        <v>0.66666666666666652</v>
      </c>
      <c r="S2255" s="19" t="s">
        <v>15</v>
      </c>
      <c r="T2255" s="17">
        <f t="shared" si="293"/>
        <v>-0.39999999999999991</v>
      </c>
      <c r="U2255" s="18" t="s">
        <v>15</v>
      </c>
      <c r="V2255" s="83"/>
      <c r="W2255" s="39" t="s">
        <v>5862</v>
      </c>
      <c r="X2255" s="85">
        <f t="shared" si="295"/>
        <v>141.35999999999999</v>
      </c>
      <c r="Y2255" s="85">
        <f t="shared" si="296"/>
        <v>157.06666666666666</v>
      </c>
      <c r="Z2255" s="85">
        <f>VLOOKUP(A:A,[1]周转天数!$A$1:$N$65536,14,0)</f>
        <v>117.8</v>
      </c>
    </row>
    <row r="2256" spans="1:26" ht="15" x14ac:dyDescent="0.25">
      <c r="A2256" s="87" t="s">
        <v>2278</v>
      </c>
      <c r="B2256" s="65" t="s">
        <v>7500</v>
      </c>
      <c r="C2256" s="63" t="s">
        <v>5044</v>
      </c>
      <c r="D2256" s="7" t="s">
        <v>22</v>
      </c>
      <c r="E2256" s="7">
        <v>1</v>
      </c>
      <c r="F2256" s="7">
        <v>3</v>
      </c>
      <c r="G2256" s="40" t="s">
        <v>4753</v>
      </c>
      <c r="H2256" s="68">
        <v>0.13333333333333333</v>
      </c>
      <c r="I2256" s="9">
        <v>10</v>
      </c>
      <c r="J2256" s="10">
        <f t="shared" si="290"/>
        <v>1.3333333333333333</v>
      </c>
      <c r="K2256" s="11">
        <v>1</v>
      </c>
      <c r="L2256" s="12">
        <v>2</v>
      </c>
      <c r="M2256" s="54">
        <f t="shared" si="294"/>
        <v>2</v>
      </c>
      <c r="N2256" s="13">
        <f t="shared" si="291"/>
        <v>2.4</v>
      </c>
      <c r="O2256" s="14">
        <f t="shared" si="292"/>
        <v>2.6666666666666665</v>
      </c>
      <c r="P2256" s="15"/>
      <c r="Q2256" s="16">
        <v>2</v>
      </c>
      <c r="R2256" s="72">
        <f t="shared" si="289"/>
        <v>0.66666666666666652</v>
      </c>
      <c r="S2256" s="19" t="s">
        <v>15</v>
      </c>
      <c r="T2256" s="17">
        <f t="shared" si="293"/>
        <v>-0.39999999999999991</v>
      </c>
      <c r="U2256" s="18" t="s">
        <v>15</v>
      </c>
      <c r="V2256" s="83"/>
      <c r="W2256" s="39" t="s">
        <v>5288</v>
      </c>
      <c r="X2256" s="85">
        <f t="shared" si="295"/>
        <v>174.96</v>
      </c>
      <c r="Y2256" s="85">
        <f t="shared" si="296"/>
        <v>194.4</v>
      </c>
      <c r="Z2256" s="85">
        <f>VLOOKUP(A:A,[1]周转天数!$A$1:$N$65536,14,0)</f>
        <v>145.80000000000001</v>
      </c>
    </row>
    <row r="2257" spans="1:26" ht="15" x14ac:dyDescent="0.25">
      <c r="A2257" s="87" t="s">
        <v>2279</v>
      </c>
      <c r="B2257" s="65" t="s">
        <v>7501</v>
      </c>
      <c r="C2257" s="63" t="s">
        <v>24</v>
      </c>
      <c r="D2257" s="7" t="s">
        <v>22</v>
      </c>
      <c r="E2257" s="7">
        <v>1</v>
      </c>
      <c r="F2257" s="7">
        <v>3</v>
      </c>
      <c r="G2257" s="40" t="s">
        <v>4658</v>
      </c>
      <c r="H2257" s="68">
        <v>0.13333333333333333</v>
      </c>
      <c r="I2257" s="9">
        <v>10</v>
      </c>
      <c r="J2257" s="10">
        <f t="shared" si="290"/>
        <v>1.3333333333333333</v>
      </c>
      <c r="K2257" s="11">
        <v>1</v>
      </c>
      <c r="L2257" s="12">
        <v>2</v>
      </c>
      <c r="M2257" s="54">
        <f t="shared" si="294"/>
        <v>2</v>
      </c>
      <c r="N2257" s="13">
        <f t="shared" si="291"/>
        <v>2.4</v>
      </c>
      <c r="O2257" s="14">
        <f t="shared" si="292"/>
        <v>2.6666666666666665</v>
      </c>
      <c r="P2257" s="15"/>
      <c r="Q2257" s="16">
        <v>2</v>
      </c>
      <c r="R2257" s="72">
        <f t="shared" si="289"/>
        <v>0.66666666666666652</v>
      </c>
      <c r="S2257" s="19" t="s">
        <v>15</v>
      </c>
      <c r="T2257" s="17">
        <f t="shared" si="293"/>
        <v>-0.39999999999999991</v>
      </c>
      <c r="U2257" s="18" t="s">
        <v>15</v>
      </c>
      <c r="V2257" s="83"/>
      <c r="W2257" s="39" t="s">
        <v>7502</v>
      </c>
      <c r="X2257" s="85">
        <f t="shared" si="295"/>
        <v>10.799999999999999</v>
      </c>
      <c r="Y2257" s="85">
        <f t="shared" si="296"/>
        <v>12</v>
      </c>
      <c r="Z2257" s="85">
        <f>VLOOKUP(A:A,[1]周转天数!$A$1:$N$65536,14,0)</f>
        <v>9</v>
      </c>
    </row>
    <row r="2258" spans="1:26" ht="15" x14ac:dyDescent="0.25">
      <c r="A2258" s="87" t="s">
        <v>2280</v>
      </c>
      <c r="B2258" s="65" t="s">
        <v>7503</v>
      </c>
      <c r="C2258" s="63" t="s">
        <v>24</v>
      </c>
      <c r="D2258" s="7" t="s">
        <v>22</v>
      </c>
      <c r="E2258" s="7">
        <v>1</v>
      </c>
      <c r="F2258" s="7">
        <v>3</v>
      </c>
      <c r="G2258" s="40" t="s">
        <v>4707</v>
      </c>
      <c r="H2258" s="68">
        <v>0.13333333333333333</v>
      </c>
      <c r="I2258" s="9">
        <v>10</v>
      </c>
      <c r="J2258" s="10">
        <f t="shared" si="290"/>
        <v>1.3333333333333333</v>
      </c>
      <c r="K2258" s="11">
        <v>1</v>
      </c>
      <c r="L2258" s="12">
        <v>2</v>
      </c>
      <c r="M2258" s="54">
        <f t="shared" si="294"/>
        <v>2</v>
      </c>
      <c r="N2258" s="13">
        <f t="shared" si="291"/>
        <v>2.4</v>
      </c>
      <c r="O2258" s="14">
        <f t="shared" si="292"/>
        <v>2.6666666666666665</v>
      </c>
      <c r="P2258" s="15"/>
      <c r="Q2258" s="16">
        <v>2</v>
      </c>
      <c r="R2258" s="72">
        <f t="shared" si="289"/>
        <v>0.66666666666666652</v>
      </c>
      <c r="S2258" s="19" t="s">
        <v>15</v>
      </c>
      <c r="T2258" s="17">
        <f t="shared" si="293"/>
        <v>-0.39999999999999991</v>
      </c>
      <c r="U2258" s="18" t="s">
        <v>15</v>
      </c>
      <c r="V2258" s="83"/>
      <c r="W2258" s="39" t="s">
        <v>5650</v>
      </c>
      <c r="X2258" s="85">
        <f t="shared" si="295"/>
        <v>33.119999999999997</v>
      </c>
      <c r="Y2258" s="85">
        <f t="shared" si="296"/>
        <v>36.799999999999997</v>
      </c>
      <c r="Z2258" s="85">
        <f>VLOOKUP(A:A,[1]周转天数!$A$1:$N$65536,14,0)</f>
        <v>27.6</v>
      </c>
    </row>
    <row r="2259" spans="1:26" ht="15" x14ac:dyDescent="0.25">
      <c r="A2259" s="87" t="s">
        <v>2281</v>
      </c>
      <c r="B2259" s="65" t="s">
        <v>7504</v>
      </c>
      <c r="C2259" s="63" t="s">
        <v>24</v>
      </c>
      <c r="D2259" s="7" t="s">
        <v>22</v>
      </c>
      <c r="E2259" s="7">
        <v>1</v>
      </c>
      <c r="F2259" s="7">
        <v>3</v>
      </c>
      <c r="G2259" s="40" t="s">
        <v>4686</v>
      </c>
      <c r="H2259" s="68">
        <v>0.13333333333333333</v>
      </c>
      <c r="I2259" s="9">
        <v>10</v>
      </c>
      <c r="J2259" s="10">
        <f t="shared" si="290"/>
        <v>1.3333333333333333</v>
      </c>
      <c r="K2259" s="11">
        <v>1</v>
      </c>
      <c r="L2259" s="12">
        <v>2</v>
      </c>
      <c r="M2259" s="54">
        <f t="shared" si="294"/>
        <v>2</v>
      </c>
      <c r="N2259" s="13">
        <f t="shared" si="291"/>
        <v>2.4</v>
      </c>
      <c r="O2259" s="14">
        <f t="shared" si="292"/>
        <v>2.6666666666666665</v>
      </c>
      <c r="P2259" s="15"/>
      <c r="Q2259" s="16">
        <v>2</v>
      </c>
      <c r="R2259" s="72">
        <f t="shared" si="289"/>
        <v>0.66666666666666652</v>
      </c>
      <c r="S2259" s="19" t="s">
        <v>15</v>
      </c>
      <c r="T2259" s="17">
        <f t="shared" si="293"/>
        <v>-0.39999999999999991</v>
      </c>
      <c r="U2259" s="18" t="s">
        <v>15</v>
      </c>
      <c r="V2259" s="83"/>
      <c r="W2259" s="39" t="s">
        <v>7252</v>
      </c>
      <c r="X2259" s="85">
        <f t="shared" si="295"/>
        <v>32.4</v>
      </c>
      <c r="Y2259" s="85">
        <f t="shared" si="296"/>
        <v>36</v>
      </c>
      <c r="Z2259" s="85">
        <f>VLOOKUP(A:A,[1]周转天数!$A$1:$N$65536,14,0)</f>
        <v>27</v>
      </c>
    </row>
    <row r="2260" spans="1:26" ht="15" x14ac:dyDescent="0.25">
      <c r="A2260" s="87" t="s">
        <v>2282</v>
      </c>
      <c r="B2260" s="65" t="s">
        <v>7505</v>
      </c>
      <c r="C2260" s="63" t="s">
        <v>24</v>
      </c>
      <c r="D2260" s="7" t="s">
        <v>22</v>
      </c>
      <c r="E2260" s="7">
        <v>1</v>
      </c>
      <c r="F2260" s="7">
        <v>3</v>
      </c>
      <c r="G2260" s="40" t="s">
        <v>4725</v>
      </c>
      <c r="H2260" s="68">
        <v>0.13333333333333333</v>
      </c>
      <c r="I2260" s="9">
        <v>10</v>
      </c>
      <c r="J2260" s="10">
        <f t="shared" si="290"/>
        <v>1.3333333333333333</v>
      </c>
      <c r="K2260" s="11">
        <v>1</v>
      </c>
      <c r="L2260" s="12">
        <v>2</v>
      </c>
      <c r="M2260" s="54">
        <f t="shared" si="294"/>
        <v>2</v>
      </c>
      <c r="N2260" s="13">
        <f t="shared" si="291"/>
        <v>2.4</v>
      </c>
      <c r="O2260" s="14">
        <f t="shared" si="292"/>
        <v>2.6666666666666665</v>
      </c>
      <c r="P2260" s="15"/>
      <c r="Q2260" s="16">
        <v>2</v>
      </c>
      <c r="R2260" s="72">
        <f t="shared" si="289"/>
        <v>0.66666666666666652</v>
      </c>
      <c r="S2260" s="19" t="s">
        <v>15</v>
      </c>
      <c r="T2260" s="17">
        <f t="shared" si="293"/>
        <v>-0.39999999999999991</v>
      </c>
      <c r="U2260" s="18" t="s">
        <v>15</v>
      </c>
      <c r="V2260" s="83"/>
      <c r="W2260" s="39" t="s">
        <v>6435</v>
      </c>
      <c r="X2260" s="85">
        <f t="shared" si="295"/>
        <v>22.8</v>
      </c>
      <c r="Y2260" s="85">
        <f t="shared" si="296"/>
        <v>25.333333333333332</v>
      </c>
      <c r="Z2260" s="85">
        <f>VLOOKUP(A:A,[1]周转天数!$A$1:$N$65536,14,0)</f>
        <v>19</v>
      </c>
    </row>
    <row r="2261" spans="1:26" ht="15" x14ac:dyDescent="0.25">
      <c r="A2261" s="87" t="s">
        <v>2283</v>
      </c>
      <c r="B2261" s="65" t="s">
        <v>7506</v>
      </c>
      <c r="C2261" s="63" t="s">
        <v>24</v>
      </c>
      <c r="D2261" s="7" t="s">
        <v>22</v>
      </c>
      <c r="E2261" s="7">
        <v>1</v>
      </c>
      <c r="F2261" s="7">
        <v>3</v>
      </c>
      <c r="G2261" s="40" t="s">
        <v>4725</v>
      </c>
      <c r="H2261" s="68">
        <v>0.13333333333333333</v>
      </c>
      <c r="I2261" s="9">
        <v>10</v>
      </c>
      <c r="J2261" s="10">
        <f t="shared" si="290"/>
        <v>1.3333333333333333</v>
      </c>
      <c r="K2261" s="11">
        <v>1</v>
      </c>
      <c r="L2261" s="12">
        <v>2</v>
      </c>
      <c r="M2261" s="54">
        <f t="shared" si="294"/>
        <v>2</v>
      </c>
      <c r="N2261" s="13">
        <f t="shared" si="291"/>
        <v>2.4</v>
      </c>
      <c r="O2261" s="14">
        <f t="shared" si="292"/>
        <v>2.6666666666666665</v>
      </c>
      <c r="P2261" s="15"/>
      <c r="Q2261" s="16">
        <v>2</v>
      </c>
      <c r="R2261" s="72">
        <f t="shared" si="289"/>
        <v>0.66666666666666652</v>
      </c>
      <c r="S2261" s="19" t="s">
        <v>15</v>
      </c>
      <c r="T2261" s="17">
        <f t="shared" si="293"/>
        <v>-0.39999999999999991</v>
      </c>
      <c r="U2261" s="18" t="s">
        <v>15</v>
      </c>
      <c r="V2261" s="83"/>
      <c r="W2261" s="39" t="s">
        <v>5037</v>
      </c>
      <c r="X2261" s="85">
        <f t="shared" si="295"/>
        <v>22.8</v>
      </c>
      <c r="Y2261" s="85">
        <f t="shared" si="296"/>
        <v>25.333333333333332</v>
      </c>
      <c r="Z2261" s="85">
        <f>VLOOKUP(A:A,[1]周转天数!$A$1:$N$65536,14,0)</f>
        <v>19</v>
      </c>
    </row>
    <row r="2262" spans="1:26" ht="15" x14ac:dyDescent="0.25">
      <c r="A2262" s="87" t="s">
        <v>2284</v>
      </c>
      <c r="B2262" s="65" t="s">
        <v>7507</v>
      </c>
      <c r="C2262" s="63" t="s">
        <v>24</v>
      </c>
      <c r="D2262" s="7" t="s">
        <v>22</v>
      </c>
      <c r="E2262" s="7">
        <v>1</v>
      </c>
      <c r="F2262" s="7">
        <v>3</v>
      </c>
      <c r="G2262" s="40" t="s">
        <v>4835</v>
      </c>
      <c r="H2262" s="68">
        <v>0.13333333333333333</v>
      </c>
      <c r="I2262" s="9">
        <v>10</v>
      </c>
      <c r="J2262" s="10">
        <f t="shared" si="290"/>
        <v>1.3333333333333333</v>
      </c>
      <c r="K2262" s="11">
        <v>1</v>
      </c>
      <c r="L2262" s="12">
        <v>2</v>
      </c>
      <c r="M2262" s="54">
        <f t="shared" si="294"/>
        <v>2</v>
      </c>
      <c r="N2262" s="13">
        <f t="shared" si="291"/>
        <v>2.4</v>
      </c>
      <c r="O2262" s="14">
        <f t="shared" si="292"/>
        <v>2.6666666666666665</v>
      </c>
      <c r="P2262" s="15"/>
      <c r="Q2262" s="16">
        <v>2</v>
      </c>
      <c r="R2262" s="72">
        <f t="shared" si="289"/>
        <v>0.66666666666666652</v>
      </c>
      <c r="S2262" s="19" t="s">
        <v>15</v>
      </c>
      <c r="T2262" s="17">
        <f t="shared" si="293"/>
        <v>-0.39999999999999991</v>
      </c>
      <c r="U2262" s="18" t="s">
        <v>15</v>
      </c>
      <c r="V2262" s="83"/>
      <c r="W2262" s="39" t="s">
        <v>5862</v>
      </c>
      <c r="X2262" s="85">
        <f t="shared" si="295"/>
        <v>235.2</v>
      </c>
      <c r="Y2262" s="85">
        <f t="shared" si="296"/>
        <v>261.33333333333331</v>
      </c>
      <c r="Z2262" s="85">
        <f>VLOOKUP(A:A,[1]周转天数!$A$1:$N$65536,14,0)</f>
        <v>196</v>
      </c>
    </row>
    <row r="2263" spans="1:26" ht="15" x14ac:dyDescent="0.25">
      <c r="A2263" s="87" t="s">
        <v>2285</v>
      </c>
      <c r="B2263" s="65" t="s">
        <v>7508</v>
      </c>
      <c r="C2263" s="63" t="s">
        <v>24</v>
      </c>
      <c r="D2263" s="7" t="s">
        <v>22</v>
      </c>
      <c r="E2263" s="7">
        <v>1</v>
      </c>
      <c r="F2263" s="7">
        <v>3</v>
      </c>
      <c r="G2263" s="40" t="s">
        <v>4841</v>
      </c>
      <c r="H2263" s="68">
        <v>0.13333333333333333</v>
      </c>
      <c r="I2263" s="9">
        <v>10</v>
      </c>
      <c r="J2263" s="10">
        <f t="shared" si="290"/>
        <v>1.3333333333333333</v>
      </c>
      <c r="K2263" s="11">
        <v>1</v>
      </c>
      <c r="L2263" s="12">
        <v>2</v>
      </c>
      <c r="M2263" s="54">
        <f t="shared" si="294"/>
        <v>2</v>
      </c>
      <c r="N2263" s="13">
        <f t="shared" si="291"/>
        <v>2.4</v>
      </c>
      <c r="O2263" s="14">
        <f t="shared" si="292"/>
        <v>2.6666666666666665</v>
      </c>
      <c r="P2263" s="15"/>
      <c r="Q2263" s="16">
        <v>2</v>
      </c>
      <c r="R2263" s="72">
        <f t="shared" si="289"/>
        <v>0.66666666666666652</v>
      </c>
      <c r="S2263" s="19" t="s">
        <v>15</v>
      </c>
      <c r="T2263" s="17">
        <f t="shared" si="293"/>
        <v>-0.39999999999999991</v>
      </c>
      <c r="U2263" s="18" t="s">
        <v>15</v>
      </c>
      <c r="V2263" s="83"/>
      <c r="W2263" s="39" t="s">
        <v>7509</v>
      </c>
      <c r="X2263" s="85">
        <f t="shared" si="295"/>
        <v>252</v>
      </c>
      <c r="Y2263" s="85">
        <f t="shared" si="296"/>
        <v>280</v>
      </c>
      <c r="Z2263" s="85">
        <f>VLOOKUP(A:A,[1]周转天数!$A$1:$N$65536,14,0)</f>
        <v>210</v>
      </c>
    </row>
    <row r="2264" spans="1:26" ht="15" x14ac:dyDescent="0.25">
      <c r="A2264" s="87" t="s">
        <v>2286</v>
      </c>
      <c r="B2264" s="65" t="s">
        <v>7510</v>
      </c>
      <c r="C2264" s="63" t="s">
        <v>19</v>
      </c>
      <c r="D2264" s="7" t="s">
        <v>22</v>
      </c>
      <c r="E2264" s="7">
        <v>1</v>
      </c>
      <c r="F2264" s="7">
        <v>3</v>
      </c>
      <c r="G2264" s="40" t="s">
        <v>4842</v>
      </c>
      <c r="H2264" s="68">
        <v>0.13333333333333333</v>
      </c>
      <c r="I2264" s="9">
        <v>10</v>
      </c>
      <c r="J2264" s="10">
        <f t="shared" si="290"/>
        <v>1.3333333333333333</v>
      </c>
      <c r="K2264" s="11">
        <v>1</v>
      </c>
      <c r="L2264" s="12">
        <v>2</v>
      </c>
      <c r="M2264" s="54">
        <f t="shared" si="294"/>
        <v>2</v>
      </c>
      <c r="N2264" s="13">
        <f t="shared" si="291"/>
        <v>2.4</v>
      </c>
      <c r="O2264" s="14">
        <f t="shared" si="292"/>
        <v>2.6666666666666665</v>
      </c>
      <c r="P2264" s="15"/>
      <c r="Q2264" s="16">
        <v>2</v>
      </c>
      <c r="R2264" s="72">
        <f t="shared" si="289"/>
        <v>0.66666666666666652</v>
      </c>
      <c r="S2264" s="19" t="s">
        <v>15</v>
      </c>
      <c r="T2264" s="17">
        <f t="shared" si="293"/>
        <v>-0.39999999999999991</v>
      </c>
      <c r="U2264" s="18" t="s">
        <v>15</v>
      </c>
      <c r="V2264" s="83"/>
      <c r="W2264" s="39" t="s">
        <v>5016</v>
      </c>
      <c r="X2264" s="85">
        <f t="shared" si="295"/>
        <v>104.39999999999999</v>
      </c>
      <c r="Y2264" s="85">
        <f t="shared" si="296"/>
        <v>116</v>
      </c>
      <c r="Z2264" s="85">
        <f>VLOOKUP(A:A,[1]周转天数!$A$1:$N$65536,14,0)</f>
        <v>87</v>
      </c>
    </row>
    <row r="2265" spans="1:26" ht="15" x14ac:dyDescent="0.25">
      <c r="A2265" s="87" t="s">
        <v>2287</v>
      </c>
      <c r="B2265" s="65" t="s">
        <v>7511</v>
      </c>
      <c r="C2265" s="63" t="s">
        <v>19</v>
      </c>
      <c r="D2265" s="7" t="s">
        <v>22</v>
      </c>
      <c r="E2265" s="7">
        <v>1</v>
      </c>
      <c r="F2265" s="7">
        <v>3</v>
      </c>
      <c r="G2265" s="40" t="s">
        <v>4783</v>
      </c>
      <c r="H2265" s="68">
        <v>0.13333333333333333</v>
      </c>
      <c r="I2265" s="9">
        <v>10</v>
      </c>
      <c r="J2265" s="10">
        <f t="shared" si="290"/>
        <v>1.3333333333333333</v>
      </c>
      <c r="K2265" s="11">
        <v>1</v>
      </c>
      <c r="L2265" s="12">
        <v>2</v>
      </c>
      <c r="M2265" s="54">
        <f t="shared" si="294"/>
        <v>2</v>
      </c>
      <c r="N2265" s="13">
        <f t="shared" si="291"/>
        <v>2.4</v>
      </c>
      <c r="O2265" s="14">
        <f t="shared" si="292"/>
        <v>2.6666666666666665</v>
      </c>
      <c r="P2265" s="15"/>
      <c r="Q2265" s="16">
        <v>2</v>
      </c>
      <c r="R2265" s="72">
        <f t="shared" si="289"/>
        <v>0.66666666666666652</v>
      </c>
      <c r="S2265" s="19" t="s">
        <v>15</v>
      </c>
      <c r="T2265" s="17">
        <f t="shared" si="293"/>
        <v>-0.39999999999999991</v>
      </c>
      <c r="U2265" s="18" t="s">
        <v>15</v>
      </c>
      <c r="V2265" s="83"/>
      <c r="W2265" s="39" t="s">
        <v>5021</v>
      </c>
      <c r="X2265" s="85">
        <f t="shared" si="295"/>
        <v>63.599999999999994</v>
      </c>
      <c r="Y2265" s="85">
        <f t="shared" si="296"/>
        <v>70.666666666666657</v>
      </c>
      <c r="Z2265" s="85">
        <f>VLOOKUP(A:A,[1]周转天数!$A$1:$N$65536,14,0)</f>
        <v>53</v>
      </c>
    </row>
    <row r="2266" spans="1:26" ht="15" x14ac:dyDescent="0.25">
      <c r="A2266" s="87" t="s">
        <v>2288</v>
      </c>
      <c r="B2266" s="65" t="s">
        <v>7512</v>
      </c>
      <c r="C2266" s="63" t="s">
        <v>19</v>
      </c>
      <c r="D2266" s="7" t="s">
        <v>22</v>
      </c>
      <c r="E2266" s="7">
        <v>1</v>
      </c>
      <c r="F2266" s="7">
        <v>3</v>
      </c>
      <c r="G2266" s="40" t="s">
        <v>4661</v>
      </c>
      <c r="H2266" s="68">
        <v>0.13333333333333333</v>
      </c>
      <c r="I2266" s="9">
        <v>10</v>
      </c>
      <c r="J2266" s="10">
        <f t="shared" si="290"/>
        <v>1.3333333333333333</v>
      </c>
      <c r="K2266" s="11">
        <v>1</v>
      </c>
      <c r="L2266" s="12">
        <v>2</v>
      </c>
      <c r="M2266" s="54">
        <f t="shared" si="294"/>
        <v>2</v>
      </c>
      <c r="N2266" s="13">
        <f t="shared" si="291"/>
        <v>2.4</v>
      </c>
      <c r="O2266" s="14">
        <f t="shared" si="292"/>
        <v>2.6666666666666665</v>
      </c>
      <c r="P2266" s="15"/>
      <c r="Q2266" s="16">
        <v>2</v>
      </c>
      <c r="R2266" s="72">
        <f t="shared" si="289"/>
        <v>0.66666666666666652</v>
      </c>
      <c r="S2266" s="19" t="s">
        <v>15</v>
      </c>
      <c r="T2266" s="17">
        <f t="shared" si="293"/>
        <v>-0.39999999999999991</v>
      </c>
      <c r="U2266" s="18" t="s">
        <v>15</v>
      </c>
      <c r="V2266" s="83"/>
      <c r="W2266" s="39" t="s">
        <v>5879</v>
      </c>
      <c r="X2266" s="85">
        <f t="shared" si="295"/>
        <v>23.52</v>
      </c>
      <c r="Y2266" s="85">
        <f t="shared" si="296"/>
        <v>26.133333333333333</v>
      </c>
      <c r="Z2266" s="85">
        <f>VLOOKUP(A:A,[1]周转天数!$A$1:$N$65536,14,0)</f>
        <v>19.600000000000001</v>
      </c>
    </row>
    <row r="2267" spans="1:26" ht="15" x14ac:dyDescent="0.25">
      <c r="A2267" s="87" t="s">
        <v>2289</v>
      </c>
      <c r="B2267" s="65" t="s">
        <v>7513</v>
      </c>
      <c r="C2267" s="63" t="s">
        <v>19</v>
      </c>
      <c r="D2267" s="7" t="s">
        <v>22</v>
      </c>
      <c r="E2267" s="7">
        <v>1</v>
      </c>
      <c r="F2267" s="7">
        <v>3</v>
      </c>
      <c r="G2267" s="40" t="s">
        <v>4667</v>
      </c>
      <c r="H2267" s="68">
        <v>0.13333333333333333</v>
      </c>
      <c r="I2267" s="9">
        <v>10</v>
      </c>
      <c r="J2267" s="10">
        <f t="shared" si="290"/>
        <v>1.3333333333333333</v>
      </c>
      <c r="K2267" s="11">
        <v>1</v>
      </c>
      <c r="L2267" s="12">
        <v>2</v>
      </c>
      <c r="M2267" s="54">
        <f t="shared" si="294"/>
        <v>2</v>
      </c>
      <c r="N2267" s="13">
        <f t="shared" si="291"/>
        <v>2.4</v>
      </c>
      <c r="O2267" s="14">
        <f t="shared" si="292"/>
        <v>2.6666666666666665</v>
      </c>
      <c r="P2267" s="15"/>
      <c r="Q2267" s="16">
        <v>2</v>
      </c>
      <c r="R2267" s="72">
        <f t="shared" si="289"/>
        <v>0.66666666666666652</v>
      </c>
      <c r="S2267" s="19" t="s">
        <v>15</v>
      </c>
      <c r="T2267" s="17">
        <f t="shared" si="293"/>
        <v>-0.39999999999999991</v>
      </c>
      <c r="U2267" s="18" t="s">
        <v>15</v>
      </c>
      <c r="V2267" s="83"/>
      <c r="W2267" s="39" t="s">
        <v>5418</v>
      </c>
      <c r="X2267" s="85">
        <f t="shared" si="295"/>
        <v>19.2</v>
      </c>
      <c r="Y2267" s="85">
        <f t="shared" si="296"/>
        <v>21.333333333333332</v>
      </c>
      <c r="Z2267" s="85">
        <f>VLOOKUP(A:A,[1]周转天数!$A$1:$N$65536,14,0)</f>
        <v>16</v>
      </c>
    </row>
    <row r="2268" spans="1:26" ht="15" x14ac:dyDescent="0.25">
      <c r="A2268" s="87" t="s">
        <v>2290</v>
      </c>
      <c r="B2268" s="65" t="s">
        <v>7514</v>
      </c>
      <c r="C2268" s="63" t="s">
        <v>19</v>
      </c>
      <c r="D2268" s="7" t="s">
        <v>22</v>
      </c>
      <c r="E2268" s="7">
        <v>1</v>
      </c>
      <c r="F2268" s="7">
        <v>3</v>
      </c>
      <c r="G2268" s="40" t="s">
        <v>4787</v>
      </c>
      <c r="H2268" s="68">
        <v>0.13333333333333333</v>
      </c>
      <c r="I2268" s="9">
        <v>10</v>
      </c>
      <c r="J2268" s="10">
        <f t="shared" si="290"/>
        <v>1.3333333333333333</v>
      </c>
      <c r="K2268" s="11">
        <v>1</v>
      </c>
      <c r="L2268" s="12">
        <v>2</v>
      </c>
      <c r="M2268" s="54">
        <f t="shared" si="294"/>
        <v>2</v>
      </c>
      <c r="N2268" s="13">
        <f t="shared" si="291"/>
        <v>2.4</v>
      </c>
      <c r="O2268" s="14">
        <f t="shared" si="292"/>
        <v>2.6666666666666665</v>
      </c>
      <c r="P2268" s="15"/>
      <c r="Q2268" s="16">
        <v>2</v>
      </c>
      <c r="R2268" s="72">
        <f t="shared" si="289"/>
        <v>0.66666666666666652</v>
      </c>
      <c r="S2268" s="19" t="s">
        <v>15</v>
      </c>
      <c r="T2268" s="17">
        <f t="shared" si="293"/>
        <v>-0.39999999999999991</v>
      </c>
      <c r="U2268" s="18" t="s">
        <v>15</v>
      </c>
      <c r="V2268" s="83"/>
      <c r="W2268" s="39" t="s">
        <v>5347</v>
      </c>
      <c r="X2268" s="85">
        <f t="shared" si="295"/>
        <v>38.159999999999997</v>
      </c>
      <c r="Y2268" s="85">
        <f t="shared" si="296"/>
        <v>42.4</v>
      </c>
      <c r="Z2268" s="85">
        <f>VLOOKUP(A:A,[1]周转天数!$A$1:$N$65536,14,0)</f>
        <v>31.8</v>
      </c>
    </row>
    <row r="2269" spans="1:26" ht="15" x14ac:dyDescent="0.25">
      <c r="A2269" s="87" t="s">
        <v>2291</v>
      </c>
      <c r="B2269" s="65" t="s">
        <v>7515</v>
      </c>
      <c r="C2269" s="63" t="s">
        <v>24</v>
      </c>
      <c r="D2269" s="7" t="s">
        <v>22</v>
      </c>
      <c r="E2269" s="7">
        <v>1</v>
      </c>
      <c r="F2269" s="7">
        <v>3</v>
      </c>
      <c r="G2269" s="40" t="s">
        <v>4664</v>
      </c>
      <c r="H2269" s="68">
        <v>0.13333333333333333</v>
      </c>
      <c r="I2269" s="9">
        <v>10</v>
      </c>
      <c r="J2269" s="10">
        <f t="shared" si="290"/>
        <v>1.3333333333333333</v>
      </c>
      <c r="K2269" s="11">
        <v>1</v>
      </c>
      <c r="L2269" s="12">
        <v>2</v>
      </c>
      <c r="M2269" s="54">
        <f t="shared" si="294"/>
        <v>2</v>
      </c>
      <c r="N2269" s="13">
        <f t="shared" si="291"/>
        <v>2.4</v>
      </c>
      <c r="O2269" s="14">
        <f t="shared" si="292"/>
        <v>2.6666666666666665</v>
      </c>
      <c r="P2269" s="15"/>
      <c r="Q2269" s="16">
        <v>2</v>
      </c>
      <c r="R2269" s="72">
        <f t="shared" si="289"/>
        <v>0.66666666666666652</v>
      </c>
      <c r="S2269" s="19" t="s">
        <v>15</v>
      </c>
      <c r="T2269" s="17">
        <f t="shared" si="293"/>
        <v>-0.39999999999999991</v>
      </c>
      <c r="U2269" s="18" t="s">
        <v>15</v>
      </c>
      <c r="V2269" s="83"/>
      <c r="W2269" s="39" t="s">
        <v>5980</v>
      </c>
      <c r="X2269" s="85">
        <f t="shared" si="295"/>
        <v>20.399999999999999</v>
      </c>
      <c r="Y2269" s="85">
        <f t="shared" si="296"/>
        <v>22.666666666666664</v>
      </c>
      <c r="Z2269" s="85">
        <f>VLOOKUP(A:A,[1]周转天数!$A$1:$N$65536,14,0)</f>
        <v>17</v>
      </c>
    </row>
    <row r="2270" spans="1:26" ht="15" x14ac:dyDescent="0.25">
      <c r="A2270" s="87" t="s">
        <v>2292</v>
      </c>
      <c r="B2270" s="65" t="s">
        <v>7516</v>
      </c>
      <c r="C2270" s="63" t="s">
        <v>24</v>
      </c>
      <c r="D2270" s="7" t="s">
        <v>22</v>
      </c>
      <c r="E2270" s="7">
        <v>1</v>
      </c>
      <c r="F2270" s="7">
        <v>3</v>
      </c>
      <c r="G2270" s="40" t="s">
        <v>4659</v>
      </c>
      <c r="H2270" s="68">
        <v>0.13333333333333333</v>
      </c>
      <c r="I2270" s="9">
        <v>10</v>
      </c>
      <c r="J2270" s="10">
        <f t="shared" si="290"/>
        <v>1.3333333333333333</v>
      </c>
      <c r="K2270" s="11">
        <v>1</v>
      </c>
      <c r="L2270" s="12">
        <v>2</v>
      </c>
      <c r="M2270" s="54">
        <f t="shared" si="294"/>
        <v>2</v>
      </c>
      <c r="N2270" s="13">
        <f t="shared" si="291"/>
        <v>2.4</v>
      </c>
      <c r="O2270" s="14">
        <f t="shared" si="292"/>
        <v>2.6666666666666665</v>
      </c>
      <c r="P2270" s="15"/>
      <c r="Q2270" s="16">
        <v>2</v>
      </c>
      <c r="R2270" s="72">
        <f t="shared" si="289"/>
        <v>0.66666666666666652</v>
      </c>
      <c r="S2270" s="19" t="s">
        <v>15</v>
      </c>
      <c r="T2270" s="17">
        <f t="shared" si="293"/>
        <v>-0.39999999999999991</v>
      </c>
      <c r="U2270" s="18" t="s">
        <v>15</v>
      </c>
      <c r="V2270" s="83"/>
      <c r="W2270" s="39" t="s">
        <v>5980</v>
      </c>
      <c r="X2270" s="85">
        <f t="shared" si="295"/>
        <v>16.559999999999999</v>
      </c>
      <c r="Y2270" s="85">
        <f t="shared" si="296"/>
        <v>18.399999999999999</v>
      </c>
      <c r="Z2270" s="85">
        <f>VLOOKUP(A:A,[1]周转天数!$A$1:$N$65536,14,0)</f>
        <v>13.8</v>
      </c>
    </row>
    <row r="2271" spans="1:26" ht="15" x14ac:dyDescent="0.25">
      <c r="A2271" s="87" t="s">
        <v>2293</v>
      </c>
      <c r="B2271" s="65" t="s">
        <v>7517</v>
      </c>
      <c r="C2271" s="63" t="s">
        <v>24</v>
      </c>
      <c r="D2271" s="7" t="s">
        <v>22</v>
      </c>
      <c r="E2271" s="7">
        <v>1</v>
      </c>
      <c r="F2271" s="7">
        <v>3</v>
      </c>
      <c r="G2271" s="40" t="s">
        <v>4758</v>
      </c>
      <c r="H2271" s="68">
        <v>0.13333333333333333</v>
      </c>
      <c r="I2271" s="9">
        <v>10</v>
      </c>
      <c r="J2271" s="10">
        <f t="shared" si="290"/>
        <v>1.3333333333333333</v>
      </c>
      <c r="K2271" s="11">
        <v>1</v>
      </c>
      <c r="L2271" s="12">
        <v>2</v>
      </c>
      <c r="M2271" s="54">
        <f t="shared" si="294"/>
        <v>2</v>
      </c>
      <c r="N2271" s="13">
        <f t="shared" si="291"/>
        <v>2.4</v>
      </c>
      <c r="O2271" s="14">
        <f t="shared" si="292"/>
        <v>2.6666666666666665</v>
      </c>
      <c r="P2271" s="15"/>
      <c r="Q2271" s="16">
        <v>2</v>
      </c>
      <c r="R2271" s="72">
        <f t="shared" si="289"/>
        <v>0.66666666666666652</v>
      </c>
      <c r="S2271" s="19" t="s">
        <v>15</v>
      </c>
      <c r="T2271" s="17">
        <f t="shared" si="293"/>
        <v>-0.39999999999999991</v>
      </c>
      <c r="U2271" s="18" t="s">
        <v>15</v>
      </c>
      <c r="V2271" s="83"/>
      <c r="W2271" s="39" t="s">
        <v>5872</v>
      </c>
      <c r="X2271" s="85">
        <f t="shared" si="295"/>
        <v>26.4</v>
      </c>
      <c r="Y2271" s="85">
        <f t="shared" si="296"/>
        <v>29.333333333333332</v>
      </c>
      <c r="Z2271" s="85">
        <f>VLOOKUP(A:A,[1]周转天数!$A$1:$N$65536,14,0)</f>
        <v>22</v>
      </c>
    </row>
    <row r="2272" spans="1:26" ht="15" x14ac:dyDescent="0.25">
      <c r="A2272" s="87" t="s">
        <v>2294</v>
      </c>
      <c r="B2272" s="65" t="s">
        <v>7518</v>
      </c>
      <c r="C2272" s="63" t="s">
        <v>24</v>
      </c>
      <c r="D2272" s="7" t="s">
        <v>22</v>
      </c>
      <c r="E2272" s="7">
        <v>1</v>
      </c>
      <c r="F2272" s="7">
        <v>3</v>
      </c>
      <c r="G2272" s="40" t="s">
        <v>4671</v>
      </c>
      <c r="H2272" s="68">
        <v>0.13333333333333333</v>
      </c>
      <c r="I2272" s="9">
        <v>10</v>
      </c>
      <c r="J2272" s="10">
        <f t="shared" si="290"/>
        <v>1.3333333333333333</v>
      </c>
      <c r="K2272" s="11">
        <v>1</v>
      </c>
      <c r="L2272" s="12">
        <v>2</v>
      </c>
      <c r="M2272" s="54">
        <f t="shared" si="294"/>
        <v>2</v>
      </c>
      <c r="N2272" s="13">
        <f t="shared" si="291"/>
        <v>2.4</v>
      </c>
      <c r="O2272" s="14">
        <f t="shared" si="292"/>
        <v>2.6666666666666665</v>
      </c>
      <c r="P2272" s="15"/>
      <c r="Q2272" s="16">
        <v>2</v>
      </c>
      <c r="R2272" s="72">
        <f t="shared" si="289"/>
        <v>0.66666666666666652</v>
      </c>
      <c r="S2272" s="19" t="s">
        <v>15</v>
      </c>
      <c r="T2272" s="17">
        <f t="shared" si="293"/>
        <v>-0.39999999999999991</v>
      </c>
      <c r="U2272" s="18" t="s">
        <v>15</v>
      </c>
      <c r="V2272" s="83"/>
      <c r="W2272" s="39" t="s">
        <v>5312</v>
      </c>
      <c r="X2272" s="85">
        <f t="shared" si="295"/>
        <v>9.1199999999999992</v>
      </c>
      <c r="Y2272" s="85">
        <f t="shared" si="296"/>
        <v>10.133333333333333</v>
      </c>
      <c r="Z2272" s="85">
        <f>VLOOKUP(A:A,[1]周转天数!$A$1:$N$65536,14,0)</f>
        <v>7.6</v>
      </c>
    </row>
    <row r="2273" spans="1:26" ht="15" x14ac:dyDescent="0.25">
      <c r="A2273" s="87" t="s">
        <v>2295</v>
      </c>
      <c r="B2273" s="65" t="s">
        <v>7519</v>
      </c>
      <c r="C2273" s="63" t="s">
        <v>19</v>
      </c>
      <c r="D2273" s="7" t="s">
        <v>22</v>
      </c>
      <c r="E2273" s="7">
        <v>1</v>
      </c>
      <c r="F2273" s="7">
        <v>3</v>
      </c>
      <c r="G2273" s="40" t="s">
        <v>4694</v>
      </c>
      <c r="H2273" s="68">
        <v>0.13333333333333333</v>
      </c>
      <c r="I2273" s="9">
        <v>10</v>
      </c>
      <c r="J2273" s="10">
        <f t="shared" si="290"/>
        <v>1.3333333333333333</v>
      </c>
      <c r="K2273" s="11">
        <v>1</v>
      </c>
      <c r="L2273" s="12">
        <v>2</v>
      </c>
      <c r="M2273" s="54">
        <f t="shared" si="294"/>
        <v>2</v>
      </c>
      <c r="N2273" s="13">
        <f t="shared" si="291"/>
        <v>2.4</v>
      </c>
      <c r="O2273" s="14">
        <f t="shared" si="292"/>
        <v>2.6666666666666665</v>
      </c>
      <c r="P2273" s="15"/>
      <c r="Q2273" s="16">
        <v>2</v>
      </c>
      <c r="R2273" s="72">
        <f t="shared" si="289"/>
        <v>0.66666666666666652</v>
      </c>
      <c r="S2273" s="19" t="s">
        <v>15</v>
      </c>
      <c r="T2273" s="17">
        <f t="shared" si="293"/>
        <v>-0.39999999999999991</v>
      </c>
      <c r="U2273" s="18" t="s">
        <v>15</v>
      </c>
      <c r="V2273" s="83"/>
      <c r="W2273" s="39" t="s">
        <v>5349</v>
      </c>
      <c r="X2273" s="85">
        <f t="shared" si="295"/>
        <v>45.12</v>
      </c>
      <c r="Y2273" s="85">
        <f t="shared" si="296"/>
        <v>50.133333333333333</v>
      </c>
      <c r="Z2273" s="85">
        <f>VLOOKUP(A:A,[1]周转天数!$A$1:$N$65536,14,0)</f>
        <v>37.6</v>
      </c>
    </row>
    <row r="2274" spans="1:26" ht="15" x14ac:dyDescent="0.25">
      <c r="A2274" s="87" t="s">
        <v>2296</v>
      </c>
      <c r="B2274" s="65" t="s">
        <v>7520</v>
      </c>
      <c r="C2274" s="63" t="s">
        <v>19</v>
      </c>
      <c r="D2274" s="7" t="s">
        <v>22</v>
      </c>
      <c r="E2274" s="7">
        <v>1</v>
      </c>
      <c r="F2274" s="7">
        <v>3</v>
      </c>
      <c r="G2274" s="40" t="s">
        <v>4655</v>
      </c>
      <c r="H2274" s="68">
        <v>0.13333333333333333</v>
      </c>
      <c r="I2274" s="9">
        <v>10</v>
      </c>
      <c r="J2274" s="10">
        <f t="shared" si="290"/>
        <v>1.3333333333333333</v>
      </c>
      <c r="K2274" s="11">
        <v>1</v>
      </c>
      <c r="L2274" s="12">
        <v>2</v>
      </c>
      <c r="M2274" s="54">
        <f t="shared" si="294"/>
        <v>2</v>
      </c>
      <c r="N2274" s="13">
        <f t="shared" si="291"/>
        <v>2.4</v>
      </c>
      <c r="O2274" s="14">
        <f t="shared" si="292"/>
        <v>2.6666666666666665</v>
      </c>
      <c r="P2274" s="15"/>
      <c r="Q2274" s="16">
        <v>2</v>
      </c>
      <c r="R2274" s="72">
        <f t="shared" si="289"/>
        <v>0.66666666666666652</v>
      </c>
      <c r="S2274" s="19" t="s">
        <v>15</v>
      </c>
      <c r="T2274" s="17">
        <f t="shared" si="293"/>
        <v>-0.39999999999999991</v>
      </c>
      <c r="U2274" s="18" t="s">
        <v>15</v>
      </c>
      <c r="V2274" s="83"/>
      <c r="W2274" s="39" t="s">
        <v>5879</v>
      </c>
      <c r="X2274" s="85">
        <f t="shared" si="295"/>
        <v>14.399999999999999</v>
      </c>
      <c r="Y2274" s="85">
        <f t="shared" si="296"/>
        <v>16</v>
      </c>
      <c r="Z2274" s="85">
        <f>VLOOKUP(A:A,[1]周转天数!$A$1:$N$65536,14,0)</f>
        <v>12</v>
      </c>
    </row>
    <row r="2275" spans="1:26" ht="15" x14ac:dyDescent="0.25">
      <c r="A2275" s="87" t="s">
        <v>2297</v>
      </c>
      <c r="B2275" s="65" t="s">
        <v>7521</v>
      </c>
      <c r="C2275" s="63" t="s">
        <v>24</v>
      </c>
      <c r="D2275" s="7" t="s">
        <v>22</v>
      </c>
      <c r="E2275" s="7">
        <v>1</v>
      </c>
      <c r="F2275" s="7">
        <v>3</v>
      </c>
      <c r="G2275" s="40" t="s">
        <v>4650</v>
      </c>
      <c r="H2275" s="68">
        <v>0.13333333333333333</v>
      </c>
      <c r="I2275" s="9">
        <v>10</v>
      </c>
      <c r="J2275" s="10">
        <f t="shared" si="290"/>
        <v>1.3333333333333333</v>
      </c>
      <c r="K2275" s="11">
        <v>1</v>
      </c>
      <c r="L2275" s="12">
        <v>2</v>
      </c>
      <c r="M2275" s="54">
        <f t="shared" si="294"/>
        <v>2</v>
      </c>
      <c r="N2275" s="13">
        <f t="shared" si="291"/>
        <v>2.4</v>
      </c>
      <c r="O2275" s="14">
        <f t="shared" si="292"/>
        <v>2.6666666666666665</v>
      </c>
      <c r="P2275" s="15"/>
      <c r="Q2275" s="16">
        <v>2</v>
      </c>
      <c r="R2275" s="72">
        <f t="shared" si="289"/>
        <v>0.66666666666666652</v>
      </c>
      <c r="S2275" s="19" t="s">
        <v>15</v>
      </c>
      <c r="T2275" s="17">
        <f t="shared" si="293"/>
        <v>-0.39999999999999991</v>
      </c>
      <c r="U2275" s="18" t="s">
        <v>15</v>
      </c>
      <c r="V2275" s="83"/>
      <c r="W2275" s="39" t="s">
        <v>5879</v>
      </c>
      <c r="X2275" s="85">
        <f t="shared" si="295"/>
        <v>8.4</v>
      </c>
      <c r="Y2275" s="85">
        <f t="shared" si="296"/>
        <v>9.3333333333333321</v>
      </c>
      <c r="Z2275" s="85">
        <f>VLOOKUP(A:A,[1]周转天数!$A$1:$N$65536,14,0)</f>
        <v>7</v>
      </c>
    </row>
    <row r="2276" spans="1:26" ht="15" x14ac:dyDescent="0.25">
      <c r="A2276" s="87" t="s">
        <v>2298</v>
      </c>
      <c r="B2276" s="65" t="s">
        <v>7522</v>
      </c>
      <c r="C2276" s="63" t="s">
        <v>19</v>
      </c>
      <c r="D2276" s="7" t="s">
        <v>22</v>
      </c>
      <c r="E2276" s="7">
        <v>1</v>
      </c>
      <c r="F2276" s="7">
        <v>3</v>
      </c>
      <c r="G2276" s="40" t="s">
        <v>4649</v>
      </c>
      <c r="H2276" s="68">
        <v>0.13333333333333333</v>
      </c>
      <c r="I2276" s="9">
        <v>10</v>
      </c>
      <c r="J2276" s="10">
        <f t="shared" si="290"/>
        <v>1.3333333333333333</v>
      </c>
      <c r="K2276" s="11">
        <v>1</v>
      </c>
      <c r="L2276" s="12">
        <v>2</v>
      </c>
      <c r="M2276" s="54">
        <f t="shared" si="294"/>
        <v>2</v>
      </c>
      <c r="N2276" s="13">
        <f t="shared" si="291"/>
        <v>2.4</v>
      </c>
      <c r="O2276" s="14">
        <f t="shared" si="292"/>
        <v>2.6666666666666665</v>
      </c>
      <c r="P2276" s="15"/>
      <c r="Q2276" s="16">
        <v>2</v>
      </c>
      <c r="R2276" s="72">
        <f t="shared" si="289"/>
        <v>0.66666666666666652</v>
      </c>
      <c r="S2276" s="19" t="s">
        <v>15</v>
      </c>
      <c r="T2276" s="17">
        <f t="shared" si="293"/>
        <v>-0.39999999999999991</v>
      </c>
      <c r="U2276" s="18" t="s">
        <v>15</v>
      </c>
      <c r="V2276" s="83"/>
      <c r="W2276" s="39" t="s">
        <v>6706</v>
      </c>
      <c r="X2276" s="85">
        <f t="shared" si="295"/>
        <v>18.72</v>
      </c>
      <c r="Y2276" s="85">
        <f t="shared" si="296"/>
        <v>20.799999999999997</v>
      </c>
      <c r="Z2276" s="85">
        <f>VLOOKUP(A:A,[1]周转天数!$A$1:$N$65536,14,0)</f>
        <v>15.6</v>
      </c>
    </row>
    <row r="2277" spans="1:26" ht="15" x14ac:dyDescent="0.25">
      <c r="A2277" s="87" t="s">
        <v>2299</v>
      </c>
      <c r="B2277" s="65" t="s">
        <v>7523</v>
      </c>
      <c r="C2277" s="63" t="s">
        <v>20</v>
      </c>
      <c r="D2277" s="7" t="s">
        <v>22</v>
      </c>
      <c r="E2277" s="7">
        <v>1</v>
      </c>
      <c r="F2277" s="7">
        <v>3</v>
      </c>
      <c r="G2277" s="40" t="s">
        <v>4635</v>
      </c>
      <c r="H2277" s="68">
        <v>0.13333333333333333</v>
      </c>
      <c r="I2277" s="9">
        <v>10</v>
      </c>
      <c r="J2277" s="10">
        <f t="shared" si="290"/>
        <v>1.3333333333333333</v>
      </c>
      <c r="K2277" s="11">
        <v>1</v>
      </c>
      <c r="L2277" s="12">
        <v>2</v>
      </c>
      <c r="M2277" s="54">
        <f t="shared" si="294"/>
        <v>2</v>
      </c>
      <c r="N2277" s="13">
        <f t="shared" si="291"/>
        <v>2.4</v>
      </c>
      <c r="O2277" s="14">
        <f t="shared" si="292"/>
        <v>2.6666666666666665</v>
      </c>
      <c r="P2277" s="15"/>
      <c r="Q2277" s="16">
        <v>2</v>
      </c>
      <c r="R2277" s="72">
        <f t="shared" si="289"/>
        <v>0.66666666666666652</v>
      </c>
      <c r="S2277" s="19" t="s">
        <v>15</v>
      </c>
      <c r="T2277" s="17">
        <f t="shared" si="293"/>
        <v>-0.39999999999999991</v>
      </c>
      <c r="U2277" s="18" t="s">
        <v>15</v>
      </c>
      <c r="V2277" s="83"/>
      <c r="W2277" s="39" t="s">
        <v>5310</v>
      </c>
      <c r="X2277" s="85">
        <f t="shared" si="295"/>
        <v>11.52</v>
      </c>
      <c r="Y2277" s="85">
        <f t="shared" si="296"/>
        <v>12.799999999999999</v>
      </c>
      <c r="Z2277" s="85">
        <f>VLOOKUP(A:A,[1]周转天数!$A$1:$N$65536,14,0)</f>
        <v>9.6</v>
      </c>
    </row>
    <row r="2278" spans="1:26" ht="15" x14ac:dyDescent="0.25">
      <c r="A2278" s="87" t="s">
        <v>2300</v>
      </c>
      <c r="B2278" s="65" t="s">
        <v>7524</v>
      </c>
      <c r="C2278" s="63" t="s">
        <v>24</v>
      </c>
      <c r="D2278" s="7" t="s">
        <v>22</v>
      </c>
      <c r="E2278" s="7">
        <v>1</v>
      </c>
      <c r="F2278" s="7">
        <v>3</v>
      </c>
      <c r="G2278" s="40" t="s">
        <v>4658</v>
      </c>
      <c r="H2278" s="68">
        <v>0.13333333333333333</v>
      </c>
      <c r="I2278" s="9">
        <v>10</v>
      </c>
      <c r="J2278" s="10">
        <f t="shared" si="290"/>
        <v>1.3333333333333333</v>
      </c>
      <c r="K2278" s="11">
        <v>1</v>
      </c>
      <c r="L2278" s="12">
        <v>2</v>
      </c>
      <c r="M2278" s="54">
        <f t="shared" si="294"/>
        <v>2</v>
      </c>
      <c r="N2278" s="13">
        <f t="shared" si="291"/>
        <v>2.4</v>
      </c>
      <c r="O2278" s="14">
        <f t="shared" si="292"/>
        <v>2.6666666666666665</v>
      </c>
      <c r="P2278" s="15"/>
      <c r="Q2278" s="16">
        <v>2</v>
      </c>
      <c r="R2278" s="72">
        <f t="shared" si="289"/>
        <v>0.66666666666666652</v>
      </c>
      <c r="S2278" s="19" t="s">
        <v>15</v>
      </c>
      <c r="T2278" s="17">
        <f t="shared" si="293"/>
        <v>-0.39999999999999991</v>
      </c>
      <c r="U2278" s="18" t="s">
        <v>15</v>
      </c>
      <c r="V2278" s="83"/>
      <c r="W2278" s="39" t="s">
        <v>5872</v>
      </c>
      <c r="X2278" s="85">
        <f t="shared" si="295"/>
        <v>10.799999999999999</v>
      </c>
      <c r="Y2278" s="85">
        <f t="shared" si="296"/>
        <v>12</v>
      </c>
      <c r="Z2278" s="85">
        <f>VLOOKUP(A:A,[1]周转天数!$A$1:$N$65536,14,0)</f>
        <v>9</v>
      </c>
    </row>
    <row r="2279" spans="1:26" ht="15" x14ac:dyDescent="0.25">
      <c r="A2279" s="87" t="s">
        <v>2301</v>
      </c>
      <c r="B2279" s="65" t="s">
        <v>7525</v>
      </c>
      <c r="C2279" s="63" t="s">
        <v>5328</v>
      </c>
      <c r="D2279" s="7" t="s">
        <v>22</v>
      </c>
      <c r="E2279" s="7">
        <v>1</v>
      </c>
      <c r="F2279" s="7">
        <v>3</v>
      </c>
      <c r="G2279" s="40" t="s">
        <v>4708</v>
      </c>
      <c r="H2279" s="68">
        <v>0.13333333333333333</v>
      </c>
      <c r="I2279" s="9">
        <v>10</v>
      </c>
      <c r="J2279" s="10">
        <f t="shared" si="290"/>
        <v>1.3333333333333333</v>
      </c>
      <c r="K2279" s="11">
        <v>1</v>
      </c>
      <c r="L2279" s="12">
        <v>2</v>
      </c>
      <c r="M2279" s="54">
        <f t="shared" si="294"/>
        <v>2</v>
      </c>
      <c r="N2279" s="13">
        <f t="shared" si="291"/>
        <v>2.4</v>
      </c>
      <c r="O2279" s="14">
        <f t="shared" si="292"/>
        <v>2.6666666666666665</v>
      </c>
      <c r="P2279" s="15"/>
      <c r="Q2279" s="16">
        <v>2</v>
      </c>
      <c r="R2279" s="72">
        <f t="shared" si="289"/>
        <v>0.66666666666666652</v>
      </c>
      <c r="S2279" s="19" t="s">
        <v>15</v>
      </c>
      <c r="T2279" s="17">
        <f t="shared" si="293"/>
        <v>-0.39999999999999991</v>
      </c>
      <c r="U2279" s="18" t="s">
        <v>15</v>
      </c>
      <c r="V2279" s="83"/>
      <c r="W2279" s="39" t="s">
        <v>6724</v>
      </c>
      <c r="X2279" s="85">
        <f t="shared" si="295"/>
        <v>66.72</v>
      </c>
      <c r="Y2279" s="85">
        <f t="shared" si="296"/>
        <v>74.133333333333326</v>
      </c>
      <c r="Z2279" s="85">
        <f>VLOOKUP(A:A,[1]周转天数!$A$1:$N$65536,14,0)</f>
        <v>55.6</v>
      </c>
    </row>
    <row r="2280" spans="1:26" ht="15" x14ac:dyDescent="0.25">
      <c r="A2280" s="87" t="s">
        <v>2302</v>
      </c>
      <c r="B2280" s="65" t="s">
        <v>7526</v>
      </c>
      <c r="C2280" s="63" t="s">
        <v>4984</v>
      </c>
      <c r="D2280" s="7" t="s">
        <v>22</v>
      </c>
      <c r="E2280" s="7">
        <v>1</v>
      </c>
      <c r="F2280" s="7">
        <v>3</v>
      </c>
      <c r="G2280" s="40" t="s">
        <v>4644</v>
      </c>
      <c r="H2280" s="68">
        <v>0.13333333333333333</v>
      </c>
      <c r="I2280" s="9">
        <v>10</v>
      </c>
      <c r="J2280" s="10">
        <f t="shared" si="290"/>
        <v>1.3333333333333333</v>
      </c>
      <c r="K2280" s="11">
        <v>1</v>
      </c>
      <c r="L2280" s="12">
        <v>2</v>
      </c>
      <c r="M2280" s="54">
        <f t="shared" si="294"/>
        <v>2</v>
      </c>
      <c r="N2280" s="13">
        <f t="shared" si="291"/>
        <v>2.4</v>
      </c>
      <c r="O2280" s="14">
        <f t="shared" si="292"/>
        <v>2.6666666666666665</v>
      </c>
      <c r="P2280" s="15"/>
      <c r="Q2280" s="16">
        <v>2</v>
      </c>
      <c r="R2280" s="72">
        <f t="shared" si="289"/>
        <v>0.66666666666666652</v>
      </c>
      <c r="S2280" s="19" t="s">
        <v>15</v>
      </c>
      <c r="T2280" s="17">
        <f t="shared" si="293"/>
        <v>-0.39999999999999991</v>
      </c>
      <c r="U2280" s="18" t="s">
        <v>15</v>
      </c>
      <c r="V2280" s="83"/>
      <c r="W2280" s="39" t="s">
        <v>5211</v>
      </c>
      <c r="X2280" s="85">
        <f t="shared" si="295"/>
        <v>15.6</v>
      </c>
      <c r="Y2280" s="85">
        <f t="shared" si="296"/>
        <v>17.333333333333332</v>
      </c>
      <c r="Z2280" s="85">
        <f>VLOOKUP(A:A,[1]周转天数!$A$1:$N$65536,14,0)</f>
        <v>13</v>
      </c>
    </row>
    <row r="2281" spans="1:26" ht="15" x14ac:dyDescent="0.25">
      <c r="A2281" s="87" t="s">
        <v>2303</v>
      </c>
      <c r="B2281" s="65" t="s">
        <v>7527</v>
      </c>
      <c r="C2281" s="63" t="s">
        <v>24</v>
      </c>
      <c r="D2281" s="7" t="s">
        <v>22</v>
      </c>
      <c r="E2281" s="7">
        <v>1</v>
      </c>
      <c r="F2281" s="7">
        <v>3</v>
      </c>
      <c r="G2281" s="40" t="s">
        <v>4640</v>
      </c>
      <c r="H2281" s="68">
        <v>0.13333333333333333</v>
      </c>
      <c r="I2281" s="9">
        <v>10</v>
      </c>
      <c r="J2281" s="10">
        <f t="shared" si="290"/>
        <v>1.3333333333333333</v>
      </c>
      <c r="K2281" s="11">
        <v>1</v>
      </c>
      <c r="L2281" s="12">
        <v>2</v>
      </c>
      <c r="M2281" s="54">
        <f t="shared" si="294"/>
        <v>2</v>
      </c>
      <c r="N2281" s="13">
        <f t="shared" si="291"/>
        <v>2.4</v>
      </c>
      <c r="O2281" s="14">
        <f t="shared" si="292"/>
        <v>2.6666666666666665</v>
      </c>
      <c r="P2281" s="15"/>
      <c r="Q2281" s="16">
        <v>2</v>
      </c>
      <c r="R2281" s="72">
        <f t="shared" si="289"/>
        <v>0.66666666666666652</v>
      </c>
      <c r="S2281" s="19" t="s">
        <v>15</v>
      </c>
      <c r="T2281" s="17">
        <f t="shared" si="293"/>
        <v>-0.39999999999999991</v>
      </c>
      <c r="U2281" s="18" t="s">
        <v>15</v>
      </c>
      <c r="V2281" s="83"/>
      <c r="W2281" s="39" t="s">
        <v>5211</v>
      </c>
      <c r="X2281" s="85">
        <f t="shared" si="295"/>
        <v>13.2</v>
      </c>
      <c r="Y2281" s="85">
        <f t="shared" si="296"/>
        <v>14.666666666666666</v>
      </c>
      <c r="Z2281" s="85">
        <f>VLOOKUP(A:A,[1]周转天数!$A$1:$N$65536,14,0)</f>
        <v>11</v>
      </c>
    </row>
    <row r="2282" spans="1:26" ht="15" x14ac:dyDescent="0.25">
      <c r="A2282" s="87" t="s">
        <v>2304</v>
      </c>
      <c r="B2282" s="65" t="s">
        <v>7528</v>
      </c>
      <c r="C2282" s="63" t="s">
        <v>24</v>
      </c>
      <c r="D2282" s="7" t="s">
        <v>22</v>
      </c>
      <c r="E2282" s="7">
        <v>1</v>
      </c>
      <c r="F2282" s="7">
        <v>3</v>
      </c>
      <c r="G2282" s="40" t="s">
        <v>4664</v>
      </c>
      <c r="H2282" s="68">
        <v>0.13333333333333333</v>
      </c>
      <c r="I2282" s="9">
        <v>10</v>
      </c>
      <c r="J2282" s="10">
        <f t="shared" si="290"/>
        <v>1.3333333333333333</v>
      </c>
      <c r="K2282" s="11">
        <v>1</v>
      </c>
      <c r="L2282" s="12">
        <v>2</v>
      </c>
      <c r="M2282" s="54">
        <f t="shared" si="294"/>
        <v>2</v>
      </c>
      <c r="N2282" s="13">
        <f t="shared" si="291"/>
        <v>2.4</v>
      </c>
      <c r="O2282" s="14">
        <f t="shared" si="292"/>
        <v>2.6666666666666665</v>
      </c>
      <c r="P2282" s="15"/>
      <c r="Q2282" s="16">
        <v>2</v>
      </c>
      <c r="R2282" s="72">
        <f t="shared" si="289"/>
        <v>0.66666666666666652</v>
      </c>
      <c r="S2282" s="19" t="s">
        <v>15</v>
      </c>
      <c r="T2282" s="17">
        <f t="shared" si="293"/>
        <v>-0.39999999999999991</v>
      </c>
      <c r="U2282" s="18" t="s">
        <v>15</v>
      </c>
      <c r="V2282" s="83"/>
      <c r="W2282" s="39" t="s">
        <v>6260</v>
      </c>
      <c r="X2282" s="85">
        <f t="shared" si="295"/>
        <v>20.399999999999999</v>
      </c>
      <c r="Y2282" s="85">
        <f t="shared" si="296"/>
        <v>22.666666666666664</v>
      </c>
      <c r="Z2282" s="85">
        <f>VLOOKUP(A:A,[1]周转天数!$A$1:$N$65536,14,0)</f>
        <v>17</v>
      </c>
    </row>
    <row r="2283" spans="1:26" ht="15" x14ac:dyDescent="0.25">
      <c r="A2283" s="87" t="s">
        <v>2305</v>
      </c>
      <c r="B2283" s="65" t="s">
        <v>7529</v>
      </c>
      <c r="C2283" s="63" t="s">
        <v>20</v>
      </c>
      <c r="D2283" s="7" t="s">
        <v>22</v>
      </c>
      <c r="E2283" s="7">
        <v>1</v>
      </c>
      <c r="F2283" s="7">
        <v>3</v>
      </c>
      <c r="G2283" s="40" t="s">
        <v>4676</v>
      </c>
      <c r="H2283" s="68">
        <v>0.13333333333333333</v>
      </c>
      <c r="I2283" s="9">
        <v>10</v>
      </c>
      <c r="J2283" s="10">
        <f t="shared" si="290"/>
        <v>1.3333333333333333</v>
      </c>
      <c r="K2283" s="11">
        <v>1</v>
      </c>
      <c r="L2283" s="12">
        <v>2</v>
      </c>
      <c r="M2283" s="54">
        <f t="shared" si="294"/>
        <v>2</v>
      </c>
      <c r="N2283" s="13">
        <f t="shared" si="291"/>
        <v>2.4</v>
      </c>
      <c r="O2283" s="14">
        <f t="shared" si="292"/>
        <v>2.6666666666666665</v>
      </c>
      <c r="P2283" s="15"/>
      <c r="Q2283" s="16">
        <v>2</v>
      </c>
      <c r="R2283" s="72">
        <f t="shared" si="289"/>
        <v>0.66666666666666652</v>
      </c>
      <c r="S2283" s="19" t="s">
        <v>15</v>
      </c>
      <c r="T2283" s="17">
        <f t="shared" si="293"/>
        <v>-0.39999999999999991</v>
      </c>
      <c r="U2283" s="18" t="s">
        <v>15</v>
      </c>
      <c r="V2283" s="83"/>
      <c r="W2283" s="39" t="s">
        <v>6470</v>
      </c>
      <c r="X2283" s="85">
        <f t="shared" si="295"/>
        <v>44.4</v>
      </c>
      <c r="Y2283" s="85">
        <f t="shared" si="296"/>
        <v>49.333333333333329</v>
      </c>
      <c r="Z2283" s="85">
        <f>VLOOKUP(A:A,[1]周转天数!$A$1:$N$65536,14,0)</f>
        <v>37</v>
      </c>
    </row>
    <row r="2284" spans="1:26" ht="15" x14ac:dyDescent="0.25">
      <c r="A2284" s="87" t="s">
        <v>2306</v>
      </c>
      <c r="B2284" s="65" t="s">
        <v>7530</v>
      </c>
      <c r="C2284" s="63" t="s">
        <v>4987</v>
      </c>
      <c r="D2284" s="7" t="s">
        <v>22</v>
      </c>
      <c r="E2284" s="7">
        <v>1</v>
      </c>
      <c r="F2284" s="7">
        <v>3</v>
      </c>
      <c r="G2284" s="40" t="s">
        <v>4668</v>
      </c>
      <c r="H2284" s="68">
        <v>0.13333333333333333</v>
      </c>
      <c r="I2284" s="9">
        <v>10</v>
      </c>
      <c r="J2284" s="10">
        <f t="shared" si="290"/>
        <v>1.3333333333333333</v>
      </c>
      <c r="K2284" s="11">
        <v>1</v>
      </c>
      <c r="L2284" s="12">
        <v>2</v>
      </c>
      <c r="M2284" s="54">
        <f t="shared" si="294"/>
        <v>2</v>
      </c>
      <c r="N2284" s="13">
        <f t="shared" si="291"/>
        <v>2.4</v>
      </c>
      <c r="O2284" s="14">
        <f t="shared" si="292"/>
        <v>2.6666666666666665</v>
      </c>
      <c r="P2284" s="15"/>
      <c r="Q2284" s="16">
        <v>2</v>
      </c>
      <c r="R2284" s="72">
        <f t="shared" si="289"/>
        <v>0.66666666666666652</v>
      </c>
      <c r="S2284" s="19" t="s">
        <v>15</v>
      </c>
      <c r="T2284" s="17">
        <f t="shared" si="293"/>
        <v>-0.39999999999999991</v>
      </c>
      <c r="U2284" s="18" t="s">
        <v>15</v>
      </c>
      <c r="V2284" s="83"/>
      <c r="W2284" s="39" t="s">
        <v>6470</v>
      </c>
      <c r="X2284" s="85">
        <f t="shared" si="295"/>
        <v>60</v>
      </c>
      <c r="Y2284" s="85">
        <f t="shared" si="296"/>
        <v>66.666666666666657</v>
      </c>
      <c r="Z2284" s="85">
        <f>VLOOKUP(A:A,[1]周转天数!$A$1:$N$65536,14,0)</f>
        <v>50</v>
      </c>
    </row>
    <row r="2285" spans="1:26" ht="15" x14ac:dyDescent="0.25">
      <c r="A2285" s="87" t="s">
        <v>2307</v>
      </c>
      <c r="B2285" s="65" t="s">
        <v>7531</v>
      </c>
      <c r="C2285" s="63" t="s">
        <v>24</v>
      </c>
      <c r="D2285" s="7" t="s">
        <v>22</v>
      </c>
      <c r="E2285" s="7">
        <v>1</v>
      </c>
      <c r="F2285" s="7">
        <v>3</v>
      </c>
      <c r="G2285" s="40" t="s">
        <v>4739</v>
      </c>
      <c r="H2285" s="68">
        <v>0.13333333333333333</v>
      </c>
      <c r="I2285" s="9">
        <v>10</v>
      </c>
      <c r="J2285" s="10">
        <f t="shared" si="290"/>
        <v>1.3333333333333333</v>
      </c>
      <c r="K2285" s="11">
        <v>1</v>
      </c>
      <c r="L2285" s="12">
        <v>2</v>
      </c>
      <c r="M2285" s="54">
        <f t="shared" si="294"/>
        <v>2</v>
      </c>
      <c r="N2285" s="13">
        <f t="shared" si="291"/>
        <v>2.4</v>
      </c>
      <c r="O2285" s="14">
        <f t="shared" si="292"/>
        <v>2.6666666666666665</v>
      </c>
      <c r="P2285" s="15"/>
      <c r="Q2285" s="16">
        <v>2</v>
      </c>
      <c r="R2285" s="72">
        <f t="shared" si="289"/>
        <v>0.66666666666666652</v>
      </c>
      <c r="S2285" s="19" t="s">
        <v>15</v>
      </c>
      <c r="T2285" s="17">
        <f t="shared" si="293"/>
        <v>-0.39999999999999991</v>
      </c>
      <c r="U2285" s="18" t="s">
        <v>15</v>
      </c>
      <c r="V2285" s="83"/>
      <c r="W2285" s="39" t="s">
        <v>6470</v>
      </c>
      <c r="X2285" s="85">
        <f t="shared" si="295"/>
        <v>39.6</v>
      </c>
      <c r="Y2285" s="85">
        <f t="shared" si="296"/>
        <v>44</v>
      </c>
      <c r="Z2285" s="85">
        <f>VLOOKUP(A:A,[1]周转天数!$A$1:$N$65536,14,0)</f>
        <v>33</v>
      </c>
    </row>
    <row r="2286" spans="1:26" ht="15" x14ac:dyDescent="0.25">
      <c r="A2286" s="87" t="s">
        <v>2308</v>
      </c>
      <c r="B2286" s="65" t="s">
        <v>7532</v>
      </c>
      <c r="C2286" s="63" t="s">
        <v>24</v>
      </c>
      <c r="D2286" s="7" t="s">
        <v>22</v>
      </c>
      <c r="E2286" s="7">
        <v>1</v>
      </c>
      <c r="F2286" s="7">
        <v>3</v>
      </c>
      <c r="G2286" s="40" t="s">
        <v>4831</v>
      </c>
      <c r="H2286" s="68">
        <v>0.13333333333333333</v>
      </c>
      <c r="I2286" s="9">
        <v>10</v>
      </c>
      <c r="J2286" s="10">
        <f t="shared" si="290"/>
        <v>1.3333333333333333</v>
      </c>
      <c r="K2286" s="11">
        <v>1</v>
      </c>
      <c r="L2286" s="12">
        <v>2</v>
      </c>
      <c r="M2286" s="54">
        <f t="shared" si="294"/>
        <v>2</v>
      </c>
      <c r="N2286" s="13">
        <f t="shared" si="291"/>
        <v>2.4</v>
      </c>
      <c r="O2286" s="14">
        <f t="shared" si="292"/>
        <v>2.6666666666666665</v>
      </c>
      <c r="P2286" s="15"/>
      <c r="Q2286" s="16">
        <v>2</v>
      </c>
      <c r="R2286" s="72">
        <f t="shared" si="289"/>
        <v>0.66666666666666652</v>
      </c>
      <c r="S2286" s="19" t="s">
        <v>15</v>
      </c>
      <c r="T2286" s="17">
        <f t="shared" si="293"/>
        <v>-0.39999999999999991</v>
      </c>
      <c r="U2286" s="18" t="s">
        <v>15</v>
      </c>
      <c r="V2286" s="83"/>
      <c r="W2286" s="39" t="s">
        <v>6117</v>
      </c>
      <c r="X2286" s="85">
        <f t="shared" si="295"/>
        <v>102.71999999999998</v>
      </c>
      <c r="Y2286" s="85">
        <f t="shared" si="296"/>
        <v>114.13333333333333</v>
      </c>
      <c r="Z2286" s="85">
        <f>VLOOKUP(A:A,[1]周转天数!$A$1:$N$65536,14,0)</f>
        <v>85.6</v>
      </c>
    </row>
    <row r="2287" spans="1:26" ht="15" x14ac:dyDescent="0.25">
      <c r="A2287" s="87" t="s">
        <v>2309</v>
      </c>
      <c r="B2287" s="65" t="s">
        <v>7533</v>
      </c>
      <c r="C2287" s="63" t="s">
        <v>24</v>
      </c>
      <c r="D2287" s="7" t="s">
        <v>22</v>
      </c>
      <c r="E2287" s="7">
        <v>1</v>
      </c>
      <c r="F2287" s="7">
        <v>3</v>
      </c>
      <c r="G2287" s="40" t="s">
        <v>4706</v>
      </c>
      <c r="H2287" s="68">
        <v>0.13333333333333333</v>
      </c>
      <c r="I2287" s="9">
        <v>10</v>
      </c>
      <c r="J2287" s="10">
        <f t="shared" si="290"/>
        <v>1.3333333333333333</v>
      </c>
      <c r="K2287" s="11">
        <v>1</v>
      </c>
      <c r="L2287" s="12">
        <v>2</v>
      </c>
      <c r="M2287" s="54">
        <f t="shared" si="294"/>
        <v>2</v>
      </c>
      <c r="N2287" s="13">
        <f t="shared" si="291"/>
        <v>2.4</v>
      </c>
      <c r="O2287" s="14">
        <f t="shared" si="292"/>
        <v>2.6666666666666665</v>
      </c>
      <c r="P2287" s="15"/>
      <c r="Q2287" s="16">
        <v>2</v>
      </c>
      <c r="R2287" s="72">
        <f t="shared" si="289"/>
        <v>0.66666666666666652</v>
      </c>
      <c r="S2287" s="19" t="s">
        <v>15</v>
      </c>
      <c r="T2287" s="17">
        <f t="shared" si="293"/>
        <v>-0.39999999999999991</v>
      </c>
      <c r="U2287" s="18" t="s">
        <v>15</v>
      </c>
      <c r="V2287" s="83"/>
      <c r="W2287" s="39" t="s">
        <v>5294</v>
      </c>
      <c r="X2287" s="85">
        <f t="shared" si="295"/>
        <v>95.52</v>
      </c>
      <c r="Y2287" s="85">
        <f t="shared" si="296"/>
        <v>106.13333333333333</v>
      </c>
      <c r="Z2287" s="85">
        <f>VLOOKUP(A:A,[1]周转天数!$A$1:$N$65536,14,0)</f>
        <v>79.599999999999994</v>
      </c>
    </row>
    <row r="2288" spans="1:26" ht="15" x14ac:dyDescent="0.25">
      <c r="A2288" s="87" t="s">
        <v>2310</v>
      </c>
      <c r="B2288" s="65" t="s">
        <v>7534</v>
      </c>
      <c r="C2288" s="63" t="s">
        <v>24</v>
      </c>
      <c r="D2288" s="7" t="s">
        <v>22</v>
      </c>
      <c r="E2288" s="7">
        <v>1</v>
      </c>
      <c r="F2288" s="7">
        <v>3</v>
      </c>
      <c r="G2288" s="40" t="s">
        <v>4777</v>
      </c>
      <c r="H2288" s="68">
        <v>0.13333333333333333</v>
      </c>
      <c r="I2288" s="9">
        <v>10</v>
      </c>
      <c r="J2288" s="10">
        <f t="shared" si="290"/>
        <v>1.3333333333333333</v>
      </c>
      <c r="K2288" s="11">
        <v>1</v>
      </c>
      <c r="L2288" s="12">
        <v>2</v>
      </c>
      <c r="M2288" s="54">
        <f t="shared" si="294"/>
        <v>2</v>
      </c>
      <c r="N2288" s="13">
        <f t="shared" si="291"/>
        <v>2.4</v>
      </c>
      <c r="O2288" s="14">
        <f t="shared" si="292"/>
        <v>2.6666666666666665</v>
      </c>
      <c r="P2288" s="15"/>
      <c r="Q2288" s="16">
        <v>2</v>
      </c>
      <c r="R2288" s="72">
        <f t="shared" ref="R2288:R2351" si="297">O2288-Q2288</f>
        <v>0.66666666666666652</v>
      </c>
      <c r="S2288" s="19" t="s">
        <v>15</v>
      </c>
      <c r="T2288" s="17">
        <f t="shared" si="293"/>
        <v>-0.39999999999999991</v>
      </c>
      <c r="U2288" s="18" t="s">
        <v>15</v>
      </c>
      <c r="V2288" s="83"/>
      <c r="W2288" s="39" t="s">
        <v>6740</v>
      </c>
      <c r="X2288" s="85">
        <f t="shared" si="295"/>
        <v>58.8</v>
      </c>
      <c r="Y2288" s="85">
        <f t="shared" si="296"/>
        <v>65.333333333333329</v>
      </c>
      <c r="Z2288" s="85">
        <f>VLOOKUP(A:A,[1]周转天数!$A$1:$N$65536,14,0)</f>
        <v>49</v>
      </c>
    </row>
    <row r="2289" spans="1:26" ht="15" x14ac:dyDescent="0.25">
      <c r="A2289" s="87" t="s">
        <v>2311</v>
      </c>
      <c r="B2289" s="65" t="s">
        <v>7535</v>
      </c>
      <c r="C2289" s="63" t="s">
        <v>24</v>
      </c>
      <c r="D2289" s="7" t="s">
        <v>22</v>
      </c>
      <c r="E2289" s="7">
        <v>1</v>
      </c>
      <c r="F2289" s="7">
        <v>3</v>
      </c>
      <c r="G2289" s="40" t="s">
        <v>4722</v>
      </c>
      <c r="H2289" s="68">
        <v>0.13333333333333333</v>
      </c>
      <c r="I2289" s="9">
        <v>10</v>
      </c>
      <c r="J2289" s="10">
        <f t="shared" si="290"/>
        <v>1.3333333333333333</v>
      </c>
      <c r="K2289" s="11">
        <v>1</v>
      </c>
      <c r="L2289" s="12">
        <v>2</v>
      </c>
      <c r="M2289" s="54">
        <f t="shared" si="294"/>
        <v>2</v>
      </c>
      <c r="N2289" s="13">
        <f t="shared" si="291"/>
        <v>2.4</v>
      </c>
      <c r="O2289" s="14">
        <f t="shared" si="292"/>
        <v>2.6666666666666665</v>
      </c>
      <c r="P2289" s="15"/>
      <c r="Q2289" s="16">
        <v>2</v>
      </c>
      <c r="R2289" s="72">
        <f t="shared" si="297"/>
        <v>0.66666666666666652</v>
      </c>
      <c r="S2289" s="19" t="s">
        <v>15</v>
      </c>
      <c r="T2289" s="17">
        <f t="shared" si="293"/>
        <v>-0.39999999999999991</v>
      </c>
      <c r="U2289" s="18" t="s">
        <v>15</v>
      </c>
      <c r="V2289" s="83"/>
      <c r="W2289" s="39" t="s">
        <v>6120</v>
      </c>
      <c r="X2289" s="85">
        <f t="shared" si="295"/>
        <v>16.32</v>
      </c>
      <c r="Y2289" s="85">
        <f t="shared" si="296"/>
        <v>18.133333333333333</v>
      </c>
      <c r="Z2289" s="85">
        <f>VLOOKUP(A:A,[1]周转天数!$A$1:$N$65536,14,0)</f>
        <v>13.6</v>
      </c>
    </row>
    <row r="2290" spans="1:26" ht="15" x14ac:dyDescent="0.25">
      <c r="A2290" s="87" t="s">
        <v>2312</v>
      </c>
      <c r="B2290" s="65" t="s">
        <v>7536</v>
      </c>
      <c r="C2290" s="63" t="s">
        <v>24</v>
      </c>
      <c r="D2290" s="7" t="s">
        <v>22</v>
      </c>
      <c r="E2290" s="7">
        <v>1</v>
      </c>
      <c r="F2290" s="7">
        <v>3</v>
      </c>
      <c r="G2290" s="40" t="s">
        <v>4655</v>
      </c>
      <c r="H2290" s="68">
        <v>0.13333333333333333</v>
      </c>
      <c r="I2290" s="9">
        <v>10</v>
      </c>
      <c r="J2290" s="10">
        <f t="shared" si="290"/>
        <v>1.3333333333333333</v>
      </c>
      <c r="K2290" s="11">
        <v>1</v>
      </c>
      <c r="L2290" s="12">
        <v>2</v>
      </c>
      <c r="M2290" s="54">
        <f t="shared" si="294"/>
        <v>2</v>
      </c>
      <c r="N2290" s="13">
        <f t="shared" si="291"/>
        <v>2.4</v>
      </c>
      <c r="O2290" s="14">
        <f t="shared" si="292"/>
        <v>2.6666666666666665</v>
      </c>
      <c r="P2290" s="15"/>
      <c r="Q2290" s="16">
        <v>2</v>
      </c>
      <c r="R2290" s="72">
        <f t="shared" si="297"/>
        <v>0.66666666666666652</v>
      </c>
      <c r="S2290" s="19" t="s">
        <v>15</v>
      </c>
      <c r="T2290" s="17">
        <f t="shared" si="293"/>
        <v>-0.39999999999999991</v>
      </c>
      <c r="U2290" s="18" t="s">
        <v>15</v>
      </c>
      <c r="V2290" s="83"/>
      <c r="W2290" s="39" t="s">
        <v>5990</v>
      </c>
      <c r="X2290" s="85">
        <f t="shared" si="295"/>
        <v>14.399999999999999</v>
      </c>
      <c r="Y2290" s="85">
        <f t="shared" si="296"/>
        <v>16</v>
      </c>
      <c r="Z2290" s="85">
        <f>VLOOKUP(A:A,[1]周转天数!$A$1:$N$65536,14,0)</f>
        <v>12</v>
      </c>
    </row>
    <row r="2291" spans="1:26" ht="15" x14ac:dyDescent="0.25">
      <c r="A2291" s="87" t="s">
        <v>2313</v>
      </c>
      <c r="B2291" s="65" t="s">
        <v>7537</v>
      </c>
      <c r="C2291" s="63" t="s">
        <v>24</v>
      </c>
      <c r="D2291" s="7" t="s">
        <v>22</v>
      </c>
      <c r="E2291" s="7">
        <v>1</v>
      </c>
      <c r="F2291" s="7">
        <v>3</v>
      </c>
      <c r="G2291" s="40" t="s">
        <v>4661</v>
      </c>
      <c r="H2291" s="68">
        <v>0.13333333333333333</v>
      </c>
      <c r="I2291" s="9">
        <v>10</v>
      </c>
      <c r="J2291" s="10">
        <f t="shared" si="290"/>
        <v>1.3333333333333333</v>
      </c>
      <c r="K2291" s="11">
        <v>1</v>
      </c>
      <c r="L2291" s="12">
        <v>2</v>
      </c>
      <c r="M2291" s="54">
        <f t="shared" si="294"/>
        <v>2</v>
      </c>
      <c r="N2291" s="13">
        <f t="shared" si="291"/>
        <v>2.4</v>
      </c>
      <c r="O2291" s="14">
        <f t="shared" si="292"/>
        <v>2.6666666666666665</v>
      </c>
      <c r="P2291" s="15"/>
      <c r="Q2291" s="16">
        <v>2</v>
      </c>
      <c r="R2291" s="72">
        <f t="shared" si="297"/>
        <v>0.66666666666666652</v>
      </c>
      <c r="S2291" s="19" t="s">
        <v>15</v>
      </c>
      <c r="T2291" s="17">
        <f t="shared" si="293"/>
        <v>-0.39999999999999991</v>
      </c>
      <c r="U2291" s="18" t="s">
        <v>15</v>
      </c>
      <c r="V2291" s="83"/>
      <c r="W2291" s="39" t="s">
        <v>6476</v>
      </c>
      <c r="X2291" s="85">
        <f t="shared" si="295"/>
        <v>23.52</v>
      </c>
      <c r="Y2291" s="85">
        <f t="shared" si="296"/>
        <v>26.133333333333333</v>
      </c>
      <c r="Z2291" s="85">
        <f>VLOOKUP(A:A,[1]周转天数!$A$1:$N$65536,14,0)</f>
        <v>19.600000000000001</v>
      </c>
    </row>
    <row r="2292" spans="1:26" ht="15" x14ac:dyDescent="0.25">
      <c r="A2292" s="87" t="s">
        <v>2314</v>
      </c>
      <c r="B2292" s="65" t="s">
        <v>7538</v>
      </c>
      <c r="C2292" s="63" t="s">
        <v>19</v>
      </c>
      <c r="D2292" s="7" t="s">
        <v>22</v>
      </c>
      <c r="E2292" s="7">
        <v>1</v>
      </c>
      <c r="F2292" s="7">
        <v>3</v>
      </c>
      <c r="G2292" s="40" t="s">
        <v>4782</v>
      </c>
      <c r="H2292" s="68">
        <v>0.13333333333333333</v>
      </c>
      <c r="I2292" s="9">
        <v>10</v>
      </c>
      <c r="J2292" s="10">
        <f t="shared" si="290"/>
        <v>1.3333333333333333</v>
      </c>
      <c r="K2292" s="11">
        <v>1</v>
      </c>
      <c r="L2292" s="12">
        <v>2</v>
      </c>
      <c r="M2292" s="54">
        <f t="shared" si="294"/>
        <v>2</v>
      </c>
      <c r="N2292" s="13">
        <f t="shared" si="291"/>
        <v>2.4</v>
      </c>
      <c r="O2292" s="14">
        <f t="shared" si="292"/>
        <v>2.6666666666666665</v>
      </c>
      <c r="P2292" s="15"/>
      <c r="Q2292" s="16">
        <v>2</v>
      </c>
      <c r="R2292" s="72">
        <f t="shared" si="297"/>
        <v>0.66666666666666652</v>
      </c>
      <c r="S2292" s="19" t="s">
        <v>15</v>
      </c>
      <c r="T2292" s="17">
        <f t="shared" si="293"/>
        <v>-0.39999999999999991</v>
      </c>
      <c r="U2292" s="18" t="s">
        <v>15</v>
      </c>
      <c r="V2292" s="83"/>
      <c r="W2292" s="39" t="s">
        <v>7539</v>
      </c>
      <c r="X2292" s="85">
        <f t="shared" si="295"/>
        <v>46.8</v>
      </c>
      <c r="Y2292" s="85">
        <f t="shared" si="296"/>
        <v>52</v>
      </c>
      <c r="Z2292" s="85">
        <f>VLOOKUP(A:A,[1]周转天数!$A$1:$N$65536,14,0)</f>
        <v>39</v>
      </c>
    </row>
    <row r="2293" spans="1:26" ht="15" x14ac:dyDescent="0.25">
      <c r="A2293" s="87" t="s">
        <v>2315</v>
      </c>
      <c r="B2293" s="65" t="s">
        <v>7540</v>
      </c>
      <c r="C2293" s="63" t="s">
        <v>19</v>
      </c>
      <c r="D2293" s="7" t="s">
        <v>22</v>
      </c>
      <c r="E2293" s="7">
        <v>1</v>
      </c>
      <c r="F2293" s="7">
        <v>3</v>
      </c>
      <c r="G2293" s="40" t="s">
        <v>4664</v>
      </c>
      <c r="H2293" s="68">
        <v>0.13333333333333333</v>
      </c>
      <c r="I2293" s="9">
        <v>10</v>
      </c>
      <c r="J2293" s="10">
        <f t="shared" si="290"/>
        <v>1.3333333333333333</v>
      </c>
      <c r="K2293" s="11">
        <v>1</v>
      </c>
      <c r="L2293" s="12">
        <v>2</v>
      </c>
      <c r="M2293" s="54">
        <f t="shared" si="294"/>
        <v>2</v>
      </c>
      <c r="N2293" s="13">
        <f t="shared" si="291"/>
        <v>2.4</v>
      </c>
      <c r="O2293" s="14">
        <f t="shared" si="292"/>
        <v>2.6666666666666665</v>
      </c>
      <c r="P2293" s="15"/>
      <c r="Q2293" s="16">
        <v>2</v>
      </c>
      <c r="R2293" s="72">
        <f t="shared" si="297"/>
        <v>0.66666666666666652</v>
      </c>
      <c r="S2293" s="19" t="s">
        <v>15</v>
      </c>
      <c r="T2293" s="17">
        <f t="shared" si="293"/>
        <v>-0.39999999999999991</v>
      </c>
      <c r="U2293" s="18" t="s">
        <v>15</v>
      </c>
      <c r="V2293" s="83"/>
      <c r="W2293" s="39" t="s">
        <v>7301</v>
      </c>
      <c r="X2293" s="85">
        <f t="shared" si="295"/>
        <v>20.399999999999999</v>
      </c>
      <c r="Y2293" s="85">
        <f t="shared" si="296"/>
        <v>22.666666666666664</v>
      </c>
      <c r="Z2293" s="85">
        <f>VLOOKUP(A:A,[1]周转天数!$A$1:$N$65536,14,0)</f>
        <v>17</v>
      </c>
    </row>
    <row r="2294" spans="1:26" ht="15" x14ac:dyDescent="0.25">
      <c r="A2294" s="87" t="s">
        <v>2316</v>
      </c>
      <c r="B2294" s="65" t="s">
        <v>7541</v>
      </c>
      <c r="C2294" s="63" t="s">
        <v>20</v>
      </c>
      <c r="D2294" s="7" t="s">
        <v>22</v>
      </c>
      <c r="E2294" s="7">
        <v>1</v>
      </c>
      <c r="F2294" s="7">
        <v>3</v>
      </c>
      <c r="G2294" s="40" t="s">
        <v>4661</v>
      </c>
      <c r="H2294" s="68">
        <v>0.13333333333333333</v>
      </c>
      <c r="I2294" s="9">
        <v>10</v>
      </c>
      <c r="J2294" s="10">
        <f t="shared" si="290"/>
        <v>1.3333333333333333</v>
      </c>
      <c r="K2294" s="11">
        <v>1</v>
      </c>
      <c r="L2294" s="12">
        <v>2</v>
      </c>
      <c r="M2294" s="54">
        <f t="shared" si="294"/>
        <v>2</v>
      </c>
      <c r="N2294" s="13">
        <f t="shared" si="291"/>
        <v>2.4</v>
      </c>
      <c r="O2294" s="14">
        <f t="shared" si="292"/>
        <v>2.6666666666666665</v>
      </c>
      <c r="P2294" s="15"/>
      <c r="Q2294" s="16">
        <v>2</v>
      </c>
      <c r="R2294" s="72">
        <f t="shared" si="297"/>
        <v>0.66666666666666652</v>
      </c>
      <c r="S2294" s="19" t="s">
        <v>15</v>
      </c>
      <c r="T2294" s="17">
        <f t="shared" si="293"/>
        <v>-0.39999999999999991</v>
      </c>
      <c r="U2294" s="18" t="s">
        <v>15</v>
      </c>
      <c r="V2294" s="83"/>
      <c r="W2294" s="39" t="s">
        <v>5990</v>
      </c>
      <c r="X2294" s="85">
        <f t="shared" si="295"/>
        <v>23.52</v>
      </c>
      <c r="Y2294" s="85">
        <f t="shared" si="296"/>
        <v>26.133333333333333</v>
      </c>
      <c r="Z2294" s="85">
        <f>VLOOKUP(A:A,[1]周转天数!$A$1:$N$65536,14,0)</f>
        <v>19.600000000000001</v>
      </c>
    </row>
    <row r="2295" spans="1:26" ht="15" x14ac:dyDescent="0.25">
      <c r="A2295" s="87" t="s">
        <v>2317</v>
      </c>
      <c r="B2295" s="65" t="s">
        <v>7542</v>
      </c>
      <c r="C2295" s="63" t="s">
        <v>24</v>
      </c>
      <c r="D2295" s="7" t="s">
        <v>22</v>
      </c>
      <c r="E2295" s="7">
        <v>1</v>
      </c>
      <c r="F2295" s="7">
        <v>3</v>
      </c>
      <c r="G2295" s="40" t="s">
        <v>4681</v>
      </c>
      <c r="H2295" s="68">
        <v>0.13333333333333333</v>
      </c>
      <c r="I2295" s="9">
        <v>10</v>
      </c>
      <c r="J2295" s="10">
        <f t="shared" si="290"/>
        <v>1.3333333333333333</v>
      </c>
      <c r="K2295" s="11">
        <v>1</v>
      </c>
      <c r="L2295" s="12">
        <v>2</v>
      </c>
      <c r="M2295" s="54">
        <f t="shared" si="294"/>
        <v>2</v>
      </c>
      <c r="N2295" s="13">
        <f t="shared" si="291"/>
        <v>2.4</v>
      </c>
      <c r="O2295" s="14">
        <f t="shared" si="292"/>
        <v>2.6666666666666665</v>
      </c>
      <c r="P2295" s="15"/>
      <c r="Q2295" s="16">
        <v>2</v>
      </c>
      <c r="R2295" s="72">
        <f t="shared" si="297"/>
        <v>0.66666666666666652</v>
      </c>
      <c r="S2295" s="19" t="s">
        <v>15</v>
      </c>
      <c r="T2295" s="17">
        <f t="shared" si="293"/>
        <v>-0.39999999999999991</v>
      </c>
      <c r="U2295" s="18" t="s">
        <v>15</v>
      </c>
      <c r="V2295" s="83"/>
      <c r="W2295" s="39" t="s">
        <v>5990</v>
      </c>
      <c r="X2295" s="85">
        <f t="shared" si="295"/>
        <v>34.799999999999997</v>
      </c>
      <c r="Y2295" s="85">
        <f t="shared" si="296"/>
        <v>38.666666666666664</v>
      </c>
      <c r="Z2295" s="85">
        <f>VLOOKUP(A:A,[1]周转天数!$A$1:$N$65536,14,0)</f>
        <v>29</v>
      </c>
    </row>
    <row r="2296" spans="1:26" ht="15" x14ac:dyDescent="0.25">
      <c r="A2296" s="87" t="s">
        <v>2318</v>
      </c>
      <c r="B2296" s="65" t="s">
        <v>7543</v>
      </c>
      <c r="C2296" s="63" t="s">
        <v>20</v>
      </c>
      <c r="D2296" s="7" t="s">
        <v>22</v>
      </c>
      <c r="E2296" s="7">
        <v>1</v>
      </c>
      <c r="F2296" s="7">
        <v>3</v>
      </c>
      <c r="G2296" s="40" t="s">
        <v>4661</v>
      </c>
      <c r="H2296" s="68">
        <v>0.13333333333333333</v>
      </c>
      <c r="I2296" s="9">
        <v>10</v>
      </c>
      <c r="J2296" s="10">
        <f t="shared" si="290"/>
        <v>1.3333333333333333</v>
      </c>
      <c r="K2296" s="11">
        <v>1</v>
      </c>
      <c r="L2296" s="12">
        <v>2</v>
      </c>
      <c r="M2296" s="54">
        <f t="shared" si="294"/>
        <v>2</v>
      </c>
      <c r="N2296" s="13">
        <f t="shared" si="291"/>
        <v>2.4</v>
      </c>
      <c r="O2296" s="14">
        <f t="shared" si="292"/>
        <v>2.6666666666666665</v>
      </c>
      <c r="P2296" s="15"/>
      <c r="Q2296" s="16">
        <v>2</v>
      </c>
      <c r="R2296" s="72">
        <f t="shared" si="297"/>
        <v>0.66666666666666652</v>
      </c>
      <c r="S2296" s="19" t="s">
        <v>15</v>
      </c>
      <c r="T2296" s="17">
        <f t="shared" si="293"/>
        <v>-0.39999999999999991</v>
      </c>
      <c r="U2296" s="18" t="s">
        <v>15</v>
      </c>
      <c r="V2296" s="83"/>
      <c r="W2296" s="39" t="s">
        <v>5990</v>
      </c>
      <c r="X2296" s="85">
        <f t="shared" si="295"/>
        <v>23.52</v>
      </c>
      <c r="Y2296" s="85">
        <f t="shared" si="296"/>
        <v>26.133333333333333</v>
      </c>
      <c r="Z2296" s="85">
        <f>VLOOKUP(A:A,[1]周转天数!$A$1:$N$65536,14,0)</f>
        <v>19.600000000000001</v>
      </c>
    </row>
    <row r="2297" spans="1:26" ht="15" x14ac:dyDescent="0.25">
      <c r="A2297" s="87" t="s">
        <v>2319</v>
      </c>
      <c r="B2297" s="65" t="s">
        <v>7544</v>
      </c>
      <c r="C2297" s="63" t="s">
        <v>24</v>
      </c>
      <c r="D2297" s="7" t="s">
        <v>22</v>
      </c>
      <c r="E2297" s="7">
        <v>1</v>
      </c>
      <c r="F2297" s="7">
        <v>3</v>
      </c>
      <c r="G2297" s="40" t="s">
        <v>4668</v>
      </c>
      <c r="H2297" s="68">
        <v>0.13333333333333333</v>
      </c>
      <c r="I2297" s="9">
        <v>10</v>
      </c>
      <c r="J2297" s="10">
        <f t="shared" si="290"/>
        <v>1.3333333333333333</v>
      </c>
      <c r="K2297" s="11">
        <v>1</v>
      </c>
      <c r="L2297" s="12">
        <v>2</v>
      </c>
      <c r="M2297" s="54">
        <f t="shared" si="294"/>
        <v>2</v>
      </c>
      <c r="N2297" s="13">
        <f t="shared" si="291"/>
        <v>2.4</v>
      </c>
      <c r="O2297" s="14">
        <f t="shared" si="292"/>
        <v>2.6666666666666665</v>
      </c>
      <c r="P2297" s="15"/>
      <c r="Q2297" s="16">
        <v>2</v>
      </c>
      <c r="R2297" s="72">
        <f t="shared" si="297"/>
        <v>0.66666666666666652</v>
      </c>
      <c r="S2297" s="19" t="s">
        <v>15</v>
      </c>
      <c r="T2297" s="17">
        <f t="shared" si="293"/>
        <v>-0.39999999999999991</v>
      </c>
      <c r="U2297" s="18" t="s">
        <v>15</v>
      </c>
      <c r="V2297" s="83"/>
      <c r="W2297" s="39" t="s">
        <v>6120</v>
      </c>
      <c r="X2297" s="85">
        <f t="shared" si="295"/>
        <v>60</v>
      </c>
      <c r="Y2297" s="85">
        <f t="shared" si="296"/>
        <v>66.666666666666657</v>
      </c>
      <c r="Z2297" s="85">
        <f>VLOOKUP(A:A,[1]周转天数!$A$1:$N$65536,14,0)</f>
        <v>50</v>
      </c>
    </row>
    <row r="2298" spans="1:26" ht="15" x14ac:dyDescent="0.25">
      <c r="A2298" s="87" t="s">
        <v>2320</v>
      </c>
      <c r="B2298" s="65" t="s">
        <v>7545</v>
      </c>
      <c r="C2298" s="63" t="s">
        <v>19</v>
      </c>
      <c r="D2298" s="7" t="s">
        <v>22</v>
      </c>
      <c r="E2298" s="7">
        <v>1</v>
      </c>
      <c r="F2298" s="7">
        <v>3</v>
      </c>
      <c r="G2298" s="40" t="s">
        <v>4716</v>
      </c>
      <c r="H2298" s="68">
        <v>0.13333333333333333</v>
      </c>
      <c r="I2298" s="9">
        <v>10</v>
      </c>
      <c r="J2298" s="10">
        <f t="shared" si="290"/>
        <v>1.3333333333333333</v>
      </c>
      <c r="K2298" s="11">
        <v>1</v>
      </c>
      <c r="L2298" s="12">
        <v>2</v>
      </c>
      <c r="M2298" s="54">
        <f t="shared" si="294"/>
        <v>2</v>
      </c>
      <c r="N2298" s="13">
        <f t="shared" si="291"/>
        <v>2.4</v>
      </c>
      <c r="O2298" s="14">
        <f t="shared" si="292"/>
        <v>2.6666666666666665</v>
      </c>
      <c r="P2298" s="15"/>
      <c r="Q2298" s="16">
        <v>2</v>
      </c>
      <c r="R2298" s="72">
        <f t="shared" si="297"/>
        <v>0.66666666666666652</v>
      </c>
      <c r="S2298" s="19" t="s">
        <v>15</v>
      </c>
      <c r="T2298" s="17">
        <f t="shared" si="293"/>
        <v>-0.39999999999999991</v>
      </c>
      <c r="U2298" s="18" t="s">
        <v>15</v>
      </c>
      <c r="V2298" s="83"/>
      <c r="W2298" s="39" t="s">
        <v>7301</v>
      </c>
      <c r="X2298" s="85">
        <f t="shared" si="295"/>
        <v>35.520000000000003</v>
      </c>
      <c r="Y2298" s="85">
        <f t="shared" si="296"/>
        <v>39.466666666666669</v>
      </c>
      <c r="Z2298" s="85">
        <f>VLOOKUP(A:A,[1]周转天数!$A$1:$N$65536,14,0)</f>
        <v>29.6</v>
      </c>
    </row>
    <row r="2299" spans="1:26" ht="15" x14ac:dyDescent="0.25">
      <c r="A2299" s="87" t="s">
        <v>2321</v>
      </c>
      <c r="B2299" s="65" t="s">
        <v>7546</v>
      </c>
      <c r="C2299" s="63" t="s">
        <v>24</v>
      </c>
      <c r="D2299" s="7" t="s">
        <v>22</v>
      </c>
      <c r="E2299" s="7">
        <v>1</v>
      </c>
      <c r="F2299" s="7">
        <v>3</v>
      </c>
      <c r="G2299" s="40" t="s">
        <v>4644</v>
      </c>
      <c r="H2299" s="68">
        <v>0.13333333333333333</v>
      </c>
      <c r="I2299" s="9">
        <v>10</v>
      </c>
      <c r="J2299" s="10">
        <f t="shared" si="290"/>
        <v>1.3333333333333333</v>
      </c>
      <c r="K2299" s="11">
        <v>1</v>
      </c>
      <c r="L2299" s="12">
        <v>2</v>
      </c>
      <c r="M2299" s="54">
        <f t="shared" si="294"/>
        <v>2</v>
      </c>
      <c r="N2299" s="13">
        <f t="shared" si="291"/>
        <v>2.4</v>
      </c>
      <c r="O2299" s="14">
        <f t="shared" si="292"/>
        <v>2.6666666666666665</v>
      </c>
      <c r="P2299" s="15"/>
      <c r="Q2299" s="16">
        <v>2</v>
      </c>
      <c r="R2299" s="72">
        <f t="shared" si="297"/>
        <v>0.66666666666666652</v>
      </c>
      <c r="S2299" s="19" t="s">
        <v>15</v>
      </c>
      <c r="T2299" s="17">
        <f t="shared" si="293"/>
        <v>-0.39999999999999991</v>
      </c>
      <c r="U2299" s="18" t="s">
        <v>15</v>
      </c>
      <c r="V2299" s="83"/>
      <c r="W2299" s="39" t="s">
        <v>5990</v>
      </c>
      <c r="X2299" s="85">
        <f t="shared" si="295"/>
        <v>15.6</v>
      </c>
      <c r="Y2299" s="85">
        <f t="shared" si="296"/>
        <v>17.333333333333332</v>
      </c>
      <c r="Z2299" s="85">
        <f>VLOOKUP(A:A,[1]周转天数!$A$1:$N$65536,14,0)</f>
        <v>13</v>
      </c>
    </row>
    <row r="2300" spans="1:26" ht="15" x14ac:dyDescent="0.25">
      <c r="A2300" s="87" t="s">
        <v>2322</v>
      </c>
      <c r="B2300" s="65" t="s">
        <v>7547</v>
      </c>
      <c r="C2300" s="63" t="s">
        <v>24</v>
      </c>
      <c r="D2300" s="7" t="s">
        <v>22</v>
      </c>
      <c r="E2300" s="7">
        <v>1</v>
      </c>
      <c r="F2300" s="7">
        <v>3</v>
      </c>
      <c r="G2300" s="40" t="s">
        <v>4650</v>
      </c>
      <c r="H2300" s="68">
        <v>0.13333333333333333</v>
      </c>
      <c r="I2300" s="9">
        <v>10</v>
      </c>
      <c r="J2300" s="10">
        <f t="shared" si="290"/>
        <v>1.3333333333333333</v>
      </c>
      <c r="K2300" s="11">
        <v>1</v>
      </c>
      <c r="L2300" s="12">
        <v>2</v>
      </c>
      <c r="M2300" s="54">
        <f t="shared" si="294"/>
        <v>2</v>
      </c>
      <c r="N2300" s="13">
        <f t="shared" si="291"/>
        <v>2.4</v>
      </c>
      <c r="O2300" s="14">
        <f t="shared" si="292"/>
        <v>2.6666666666666665</v>
      </c>
      <c r="P2300" s="15"/>
      <c r="Q2300" s="16">
        <v>2</v>
      </c>
      <c r="R2300" s="72">
        <f t="shared" si="297"/>
        <v>0.66666666666666652</v>
      </c>
      <c r="S2300" s="19" t="s">
        <v>15</v>
      </c>
      <c r="T2300" s="17">
        <f t="shared" si="293"/>
        <v>-0.39999999999999991</v>
      </c>
      <c r="U2300" s="18" t="s">
        <v>15</v>
      </c>
      <c r="V2300" s="83"/>
      <c r="W2300" s="39" t="s">
        <v>5795</v>
      </c>
      <c r="X2300" s="85">
        <f t="shared" si="295"/>
        <v>8.4</v>
      </c>
      <c r="Y2300" s="85">
        <f t="shared" si="296"/>
        <v>9.3333333333333321</v>
      </c>
      <c r="Z2300" s="85">
        <f>VLOOKUP(A:A,[1]周转天数!$A$1:$N$65536,14,0)</f>
        <v>7</v>
      </c>
    </row>
    <row r="2301" spans="1:26" ht="15" x14ac:dyDescent="0.25">
      <c r="A2301" s="87" t="s">
        <v>2323</v>
      </c>
      <c r="B2301" s="65" t="s">
        <v>7548</v>
      </c>
      <c r="C2301" s="63" t="s">
        <v>20</v>
      </c>
      <c r="D2301" s="7" t="s">
        <v>22</v>
      </c>
      <c r="E2301" s="7">
        <v>1</v>
      </c>
      <c r="F2301" s="7">
        <v>3</v>
      </c>
      <c r="G2301" s="40" t="s">
        <v>4655</v>
      </c>
      <c r="H2301" s="68">
        <v>0.13333333333333333</v>
      </c>
      <c r="I2301" s="9">
        <v>10</v>
      </c>
      <c r="J2301" s="10">
        <f t="shared" si="290"/>
        <v>1.3333333333333333</v>
      </c>
      <c r="K2301" s="11">
        <v>1</v>
      </c>
      <c r="L2301" s="12">
        <v>2</v>
      </c>
      <c r="M2301" s="54">
        <f t="shared" si="294"/>
        <v>2</v>
      </c>
      <c r="N2301" s="13">
        <f t="shared" si="291"/>
        <v>2.4</v>
      </c>
      <c r="O2301" s="14">
        <f t="shared" si="292"/>
        <v>2.6666666666666665</v>
      </c>
      <c r="P2301" s="15"/>
      <c r="Q2301" s="16">
        <v>2</v>
      </c>
      <c r="R2301" s="72">
        <f t="shared" si="297"/>
        <v>0.66666666666666652</v>
      </c>
      <c r="S2301" s="19" t="s">
        <v>15</v>
      </c>
      <c r="T2301" s="17">
        <f t="shared" si="293"/>
        <v>-0.39999999999999991</v>
      </c>
      <c r="U2301" s="18" t="s">
        <v>15</v>
      </c>
      <c r="V2301" s="83"/>
      <c r="W2301" s="39" t="s">
        <v>5992</v>
      </c>
      <c r="X2301" s="85">
        <f t="shared" si="295"/>
        <v>14.399999999999999</v>
      </c>
      <c r="Y2301" s="85">
        <f t="shared" si="296"/>
        <v>16</v>
      </c>
      <c r="Z2301" s="85">
        <f>VLOOKUP(A:A,[1]周转天数!$A$1:$N$65536,14,0)</f>
        <v>12</v>
      </c>
    </row>
    <row r="2302" spans="1:26" ht="15" x14ac:dyDescent="0.25">
      <c r="A2302" s="87" t="s">
        <v>2324</v>
      </c>
      <c r="B2302" s="65" t="s">
        <v>7549</v>
      </c>
      <c r="C2302" s="63" t="s">
        <v>24</v>
      </c>
      <c r="D2302" s="7" t="s">
        <v>22</v>
      </c>
      <c r="E2302" s="7">
        <v>1</v>
      </c>
      <c r="F2302" s="7">
        <v>3</v>
      </c>
      <c r="G2302" s="40" t="s">
        <v>4644</v>
      </c>
      <c r="H2302" s="68">
        <v>0.13333333333333333</v>
      </c>
      <c r="I2302" s="9">
        <v>10</v>
      </c>
      <c r="J2302" s="10">
        <f t="shared" si="290"/>
        <v>1.3333333333333333</v>
      </c>
      <c r="K2302" s="11">
        <v>1</v>
      </c>
      <c r="L2302" s="12">
        <v>2</v>
      </c>
      <c r="M2302" s="54">
        <f t="shared" si="294"/>
        <v>2</v>
      </c>
      <c r="N2302" s="13">
        <f t="shared" si="291"/>
        <v>2.4</v>
      </c>
      <c r="O2302" s="14">
        <f t="shared" si="292"/>
        <v>2.6666666666666665</v>
      </c>
      <c r="P2302" s="15"/>
      <c r="Q2302" s="16">
        <v>2</v>
      </c>
      <c r="R2302" s="72">
        <f t="shared" si="297"/>
        <v>0.66666666666666652</v>
      </c>
      <c r="S2302" s="19" t="s">
        <v>15</v>
      </c>
      <c r="T2302" s="17">
        <f t="shared" si="293"/>
        <v>-0.39999999999999991</v>
      </c>
      <c r="U2302" s="18" t="s">
        <v>15</v>
      </c>
      <c r="V2302" s="83"/>
      <c r="W2302" s="39" t="s">
        <v>5399</v>
      </c>
      <c r="X2302" s="85">
        <f t="shared" si="295"/>
        <v>15.6</v>
      </c>
      <c r="Y2302" s="85">
        <f t="shared" si="296"/>
        <v>17.333333333333332</v>
      </c>
      <c r="Z2302" s="85">
        <f>VLOOKUP(A:A,[1]周转天数!$A$1:$N$65536,14,0)</f>
        <v>13</v>
      </c>
    </row>
    <row r="2303" spans="1:26" ht="15" x14ac:dyDescent="0.25">
      <c r="A2303" s="87" t="s">
        <v>2325</v>
      </c>
      <c r="B2303" s="65" t="s">
        <v>7550</v>
      </c>
      <c r="C2303" s="63" t="s">
        <v>24</v>
      </c>
      <c r="D2303" s="7" t="s">
        <v>22</v>
      </c>
      <c r="E2303" s="7">
        <v>1</v>
      </c>
      <c r="F2303" s="7">
        <v>3</v>
      </c>
      <c r="G2303" s="40" t="s">
        <v>4680</v>
      </c>
      <c r="H2303" s="68">
        <v>0.13333333333333333</v>
      </c>
      <c r="I2303" s="9">
        <v>10</v>
      </c>
      <c r="J2303" s="10">
        <f t="shared" si="290"/>
        <v>1.3333333333333333</v>
      </c>
      <c r="K2303" s="11">
        <v>1</v>
      </c>
      <c r="L2303" s="12">
        <v>2</v>
      </c>
      <c r="M2303" s="54">
        <f t="shared" si="294"/>
        <v>2</v>
      </c>
      <c r="N2303" s="13">
        <f t="shared" si="291"/>
        <v>2.4</v>
      </c>
      <c r="O2303" s="14">
        <f t="shared" si="292"/>
        <v>2.6666666666666665</v>
      </c>
      <c r="P2303" s="15"/>
      <c r="Q2303" s="16">
        <v>2</v>
      </c>
      <c r="R2303" s="72">
        <f t="shared" si="297"/>
        <v>0.66666666666666652</v>
      </c>
      <c r="S2303" s="19" t="s">
        <v>15</v>
      </c>
      <c r="T2303" s="17">
        <f t="shared" si="293"/>
        <v>-0.39999999999999991</v>
      </c>
      <c r="U2303" s="18" t="s">
        <v>15</v>
      </c>
      <c r="V2303" s="83"/>
      <c r="W2303" s="39" t="s">
        <v>6751</v>
      </c>
      <c r="X2303" s="85">
        <f t="shared" si="295"/>
        <v>9.36</v>
      </c>
      <c r="Y2303" s="85">
        <f t="shared" si="296"/>
        <v>10.399999999999999</v>
      </c>
      <c r="Z2303" s="85">
        <f>VLOOKUP(A:A,[1]周转天数!$A$1:$N$65536,14,0)</f>
        <v>7.8</v>
      </c>
    </row>
    <row r="2304" spans="1:26" ht="15" x14ac:dyDescent="0.25">
      <c r="A2304" s="87" t="s">
        <v>2326</v>
      </c>
      <c r="B2304" s="65" t="s">
        <v>7551</v>
      </c>
      <c r="C2304" s="63" t="s">
        <v>4984</v>
      </c>
      <c r="D2304" s="7" t="s">
        <v>22</v>
      </c>
      <c r="E2304" s="7">
        <v>1</v>
      </c>
      <c r="F2304" s="7">
        <v>3</v>
      </c>
      <c r="G2304" s="40" t="s">
        <v>4630</v>
      </c>
      <c r="H2304" s="68">
        <v>0.13333333333333333</v>
      </c>
      <c r="I2304" s="9">
        <v>10</v>
      </c>
      <c r="J2304" s="10">
        <f t="shared" ref="J2304:J2367" si="298">H2304*I2304</f>
        <v>1.3333333333333333</v>
      </c>
      <c r="K2304" s="11">
        <v>1</v>
      </c>
      <c r="L2304" s="12">
        <v>2</v>
      </c>
      <c r="M2304" s="54">
        <f t="shared" si="294"/>
        <v>2</v>
      </c>
      <c r="N2304" s="13">
        <f t="shared" si="291"/>
        <v>2.4</v>
      </c>
      <c r="O2304" s="14">
        <f t="shared" si="292"/>
        <v>2.6666666666666665</v>
      </c>
      <c r="P2304" s="15"/>
      <c r="Q2304" s="16">
        <v>2</v>
      </c>
      <c r="R2304" s="72">
        <f t="shared" si="297"/>
        <v>0.66666666666666652</v>
      </c>
      <c r="S2304" s="19" t="s">
        <v>15</v>
      </c>
      <c r="T2304" s="17">
        <f t="shared" si="293"/>
        <v>-0.39999999999999991</v>
      </c>
      <c r="U2304" s="18" t="s">
        <v>15</v>
      </c>
      <c r="V2304" s="83"/>
      <c r="W2304" s="39" t="s">
        <v>6751</v>
      </c>
      <c r="X2304" s="85">
        <f t="shared" si="295"/>
        <v>2.4</v>
      </c>
      <c r="Y2304" s="85">
        <f t="shared" si="296"/>
        <v>2.6666666666666665</v>
      </c>
      <c r="Z2304" s="85">
        <f>VLOOKUP(A:A,[1]周转天数!$A$1:$N$65536,14,0)</f>
        <v>2</v>
      </c>
    </row>
    <row r="2305" spans="1:26" ht="15" x14ac:dyDescent="0.25">
      <c r="A2305" s="87" t="s">
        <v>2327</v>
      </c>
      <c r="B2305" s="65" t="s">
        <v>7552</v>
      </c>
      <c r="C2305" s="63" t="s">
        <v>24</v>
      </c>
      <c r="D2305" s="7" t="s">
        <v>22</v>
      </c>
      <c r="E2305" s="7">
        <v>1</v>
      </c>
      <c r="F2305" s="7">
        <v>3</v>
      </c>
      <c r="G2305" s="40" t="s">
        <v>4640</v>
      </c>
      <c r="H2305" s="68">
        <v>0.13333333333333333</v>
      </c>
      <c r="I2305" s="9">
        <v>10</v>
      </c>
      <c r="J2305" s="10">
        <f t="shared" si="298"/>
        <v>1.3333333333333333</v>
      </c>
      <c r="K2305" s="11">
        <v>1</v>
      </c>
      <c r="L2305" s="12">
        <v>2</v>
      </c>
      <c r="M2305" s="54">
        <f t="shared" si="294"/>
        <v>2</v>
      </c>
      <c r="N2305" s="13">
        <f t="shared" ref="N2305:N2368" si="299">M2305+F2305*H2305</f>
        <v>2.4</v>
      </c>
      <c r="O2305" s="14">
        <f t="shared" ref="O2305:O2368" si="300">H2305*20</f>
        <v>2.6666666666666665</v>
      </c>
      <c r="P2305" s="15"/>
      <c r="Q2305" s="16">
        <v>2</v>
      </c>
      <c r="R2305" s="72">
        <f t="shared" si="297"/>
        <v>0.66666666666666652</v>
      </c>
      <c r="S2305" s="19" t="s">
        <v>15</v>
      </c>
      <c r="T2305" s="17">
        <f t="shared" ref="T2305:T2368" si="301">Q2305-N2305</f>
        <v>-0.39999999999999991</v>
      </c>
      <c r="U2305" s="18" t="s">
        <v>15</v>
      </c>
      <c r="V2305" s="83"/>
      <c r="W2305" s="39" t="s">
        <v>5399</v>
      </c>
      <c r="X2305" s="85">
        <f t="shared" si="295"/>
        <v>13.2</v>
      </c>
      <c r="Y2305" s="85">
        <f t="shared" si="296"/>
        <v>14.666666666666666</v>
      </c>
      <c r="Z2305" s="85">
        <f>VLOOKUP(A:A,[1]周转天数!$A$1:$N$65536,14,0)</f>
        <v>11</v>
      </c>
    </row>
    <row r="2306" spans="1:26" ht="15" x14ac:dyDescent="0.25">
      <c r="A2306" s="87" t="s">
        <v>2328</v>
      </c>
      <c r="B2306" s="65" t="s">
        <v>7553</v>
      </c>
      <c r="C2306" s="63" t="s">
        <v>20</v>
      </c>
      <c r="D2306" s="7" t="s">
        <v>22</v>
      </c>
      <c r="E2306" s="7">
        <v>1</v>
      </c>
      <c r="F2306" s="7">
        <v>3</v>
      </c>
      <c r="G2306" s="40" t="s">
        <v>4645</v>
      </c>
      <c r="H2306" s="68">
        <v>0.13333333333333333</v>
      </c>
      <c r="I2306" s="9">
        <v>10</v>
      </c>
      <c r="J2306" s="10">
        <f t="shared" si="298"/>
        <v>1.3333333333333333</v>
      </c>
      <c r="K2306" s="11">
        <v>1</v>
      </c>
      <c r="L2306" s="12">
        <v>2</v>
      </c>
      <c r="M2306" s="54">
        <f t="shared" ref="M2306:M2369" si="302">K2306*L2306</f>
        <v>2</v>
      </c>
      <c r="N2306" s="13">
        <f t="shared" si="299"/>
        <v>2.4</v>
      </c>
      <c r="O2306" s="14">
        <f t="shared" si="300"/>
        <v>2.6666666666666665</v>
      </c>
      <c r="P2306" s="15"/>
      <c r="Q2306" s="16">
        <v>2</v>
      </c>
      <c r="R2306" s="72">
        <f t="shared" si="297"/>
        <v>0.66666666666666652</v>
      </c>
      <c r="S2306" s="19" t="s">
        <v>15</v>
      </c>
      <c r="T2306" s="17">
        <f t="shared" si="301"/>
        <v>-0.39999999999999991</v>
      </c>
      <c r="U2306" s="18" t="s">
        <v>15</v>
      </c>
      <c r="V2306" s="83"/>
      <c r="W2306" s="39" t="s">
        <v>5399</v>
      </c>
      <c r="X2306" s="85">
        <f t="shared" si="295"/>
        <v>12</v>
      </c>
      <c r="Y2306" s="85">
        <f t="shared" si="296"/>
        <v>13.333333333333332</v>
      </c>
      <c r="Z2306" s="85">
        <f>VLOOKUP(A:A,[1]周转天数!$A$1:$N$65536,14,0)</f>
        <v>10</v>
      </c>
    </row>
    <row r="2307" spans="1:26" ht="15" x14ac:dyDescent="0.25">
      <c r="A2307" s="87" t="s">
        <v>2329</v>
      </c>
      <c r="B2307" s="65" t="s">
        <v>7554</v>
      </c>
      <c r="C2307" s="63" t="s">
        <v>5147</v>
      </c>
      <c r="D2307" s="7" t="s">
        <v>22</v>
      </c>
      <c r="E2307" s="7">
        <v>1</v>
      </c>
      <c r="F2307" s="7">
        <v>3</v>
      </c>
      <c r="G2307" s="40" t="s">
        <v>4650</v>
      </c>
      <c r="H2307" s="68">
        <v>0.13333333333333333</v>
      </c>
      <c r="I2307" s="9">
        <v>10</v>
      </c>
      <c r="J2307" s="10">
        <f t="shared" si="298"/>
        <v>1.3333333333333333</v>
      </c>
      <c r="K2307" s="11">
        <v>1</v>
      </c>
      <c r="L2307" s="12">
        <v>2</v>
      </c>
      <c r="M2307" s="54">
        <f t="shared" si="302"/>
        <v>2</v>
      </c>
      <c r="N2307" s="13">
        <f t="shared" si="299"/>
        <v>2.4</v>
      </c>
      <c r="O2307" s="14">
        <f t="shared" si="300"/>
        <v>2.6666666666666665</v>
      </c>
      <c r="P2307" s="15"/>
      <c r="Q2307" s="16">
        <v>2</v>
      </c>
      <c r="R2307" s="72">
        <f t="shared" si="297"/>
        <v>0.66666666666666652</v>
      </c>
      <c r="S2307" s="19" t="s">
        <v>15</v>
      </c>
      <c r="T2307" s="17">
        <f t="shared" si="301"/>
        <v>-0.39999999999999991</v>
      </c>
      <c r="U2307" s="18" t="s">
        <v>15</v>
      </c>
      <c r="V2307" s="83"/>
      <c r="W2307" s="39" t="s">
        <v>5399</v>
      </c>
      <c r="X2307" s="85">
        <f t="shared" ref="X2307:X2370" si="303">N2307*G2307</f>
        <v>8.4</v>
      </c>
      <c r="Y2307" s="85">
        <f t="shared" ref="Y2307:Y2370" si="304">O2307*G2307</f>
        <v>9.3333333333333321</v>
      </c>
      <c r="Z2307" s="85">
        <f>VLOOKUP(A:A,[1]周转天数!$A$1:$N$65536,14,0)</f>
        <v>7</v>
      </c>
    </row>
    <row r="2308" spans="1:26" ht="15" x14ac:dyDescent="0.25">
      <c r="A2308" s="87" t="s">
        <v>2330</v>
      </c>
      <c r="B2308" s="65" t="s">
        <v>7555</v>
      </c>
      <c r="C2308" s="63" t="s">
        <v>5147</v>
      </c>
      <c r="D2308" s="7" t="s">
        <v>22</v>
      </c>
      <c r="E2308" s="7">
        <v>1</v>
      </c>
      <c r="F2308" s="7">
        <v>3</v>
      </c>
      <c r="G2308" s="40" t="s">
        <v>4655</v>
      </c>
      <c r="H2308" s="68">
        <v>0.13333333333333333</v>
      </c>
      <c r="I2308" s="9">
        <v>10</v>
      </c>
      <c r="J2308" s="10">
        <f t="shared" si="298"/>
        <v>1.3333333333333333</v>
      </c>
      <c r="K2308" s="11">
        <v>1</v>
      </c>
      <c r="L2308" s="12">
        <v>2</v>
      </c>
      <c r="M2308" s="54">
        <f t="shared" si="302"/>
        <v>2</v>
      </c>
      <c r="N2308" s="13">
        <f t="shared" si="299"/>
        <v>2.4</v>
      </c>
      <c r="O2308" s="14">
        <f t="shared" si="300"/>
        <v>2.6666666666666665</v>
      </c>
      <c r="P2308" s="15"/>
      <c r="Q2308" s="16">
        <v>2</v>
      </c>
      <c r="R2308" s="72">
        <f t="shared" si="297"/>
        <v>0.66666666666666652</v>
      </c>
      <c r="S2308" s="19" t="s">
        <v>15</v>
      </c>
      <c r="T2308" s="17">
        <f t="shared" si="301"/>
        <v>-0.39999999999999991</v>
      </c>
      <c r="U2308" s="18" t="s">
        <v>15</v>
      </c>
      <c r="V2308" s="83"/>
      <c r="W2308" s="39" t="s">
        <v>5399</v>
      </c>
      <c r="X2308" s="85">
        <f t="shared" si="303"/>
        <v>14.399999999999999</v>
      </c>
      <c r="Y2308" s="85">
        <f t="shared" si="304"/>
        <v>16</v>
      </c>
      <c r="Z2308" s="85">
        <f>VLOOKUP(A:A,[1]周转天数!$A$1:$N$65536,14,0)</f>
        <v>12</v>
      </c>
    </row>
    <row r="2309" spans="1:26" ht="15" x14ac:dyDescent="0.25">
      <c r="A2309" s="87" t="s">
        <v>2331</v>
      </c>
      <c r="B2309" s="65" t="s">
        <v>7556</v>
      </c>
      <c r="C2309" s="63" t="s">
        <v>20</v>
      </c>
      <c r="D2309" s="7" t="s">
        <v>22</v>
      </c>
      <c r="E2309" s="7">
        <v>1</v>
      </c>
      <c r="F2309" s="7">
        <v>3</v>
      </c>
      <c r="G2309" s="40" t="s">
        <v>4661</v>
      </c>
      <c r="H2309" s="68">
        <v>0.13333333333333333</v>
      </c>
      <c r="I2309" s="9">
        <v>10</v>
      </c>
      <c r="J2309" s="10">
        <f t="shared" si="298"/>
        <v>1.3333333333333333</v>
      </c>
      <c r="K2309" s="11">
        <v>1</v>
      </c>
      <c r="L2309" s="12">
        <v>2</v>
      </c>
      <c r="M2309" s="54">
        <f t="shared" si="302"/>
        <v>2</v>
      </c>
      <c r="N2309" s="13">
        <f t="shared" si="299"/>
        <v>2.4</v>
      </c>
      <c r="O2309" s="14">
        <f t="shared" si="300"/>
        <v>2.6666666666666665</v>
      </c>
      <c r="P2309" s="15"/>
      <c r="Q2309" s="16">
        <v>2</v>
      </c>
      <c r="R2309" s="72">
        <f t="shared" si="297"/>
        <v>0.66666666666666652</v>
      </c>
      <c r="S2309" s="19" t="s">
        <v>15</v>
      </c>
      <c r="T2309" s="17">
        <f t="shared" si="301"/>
        <v>-0.39999999999999991</v>
      </c>
      <c r="U2309" s="18" t="s">
        <v>15</v>
      </c>
      <c r="V2309" s="83"/>
      <c r="W2309" s="39" t="s">
        <v>7032</v>
      </c>
      <c r="X2309" s="85">
        <f t="shared" si="303"/>
        <v>23.52</v>
      </c>
      <c r="Y2309" s="85">
        <f t="shared" si="304"/>
        <v>26.133333333333333</v>
      </c>
      <c r="Z2309" s="85">
        <f>VLOOKUP(A:A,[1]周转天数!$A$1:$N$65536,14,0)</f>
        <v>19.600000000000001</v>
      </c>
    </row>
    <row r="2310" spans="1:26" ht="15" x14ac:dyDescent="0.25">
      <c r="A2310" s="87" t="s">
        <v>2332</v>
      </c>
      <c r="B2310" s="65" t="s">
        <v>7557</v>
      </c>
      <c r="C2310" s="63" t="s">
        <v>20</v>
      </c>
      <c r="D2310" s="7" t="s">
        <v>22</v>
      </c>
      <c r="E2310" s="7">
        <v>1</v>
      </c>
      <c r="F2310" s="7">
        <v>3</v>
      </c>
      <c r="G2310" s="40" t="s">
        <v>4650</v>
      </c>
      <c r="H2310" s="68">
        <v>0.13333333333333333</v>
      </c>
      <c r="I2310" s="9">
        <v>10</v>
      </c>
      <c r="J2310" s="10">
        <f t="shared" si="298"/>
        <v>1.3333333333333333</v>
      </c>
      <c r="K2310" s="11">
        <v>1</v>
      </c>
      <c r="L2310" s="12">
        <v>2</v>
      </c>
      <c r="M2310" s="54">
        <f t="shared" si="302"/>
        <v>2</v>
      </c>
      <c r="N2310" s="13">
        <f t="shared" si="299"/>
        <v>2.4</v>
      </c>
      <c r="O2310" s="14">
        <f t="shared" si="300"/>
        <v>2.6666666666666665</v>
      </c>
      <c r="P2310" s="15"/>
      <c r="Q2310" s="16">
        <v>2</v>
      </c>
      <c r="R2310" s="72">
        <f t="shared" si="297"/>
        <v>0.66666666666666652</v>
      </c>
      <c r="S2310" s="19" t="s">
        <v>15</v>
      </c>
      <c r="T2310" s="17">
        <f t="shared" si="301"/>
        <v>-0.39999999999999991</v>
      </c>
      <c r="U2310" s="18" t="s">
        <v>15</v>
      </c>
      <c r="V2310" s="83"/>
      <c r="W2310" s="39" t="s">
        <v>7032</v>
      </c>
      <c r="X2310" s="85">
        <f t="shared" si="303"/>
        <v>8.4</v>
      </c>
      <c r="Y2310" s="85">
        <f t="shared" si="304"/>
        <v>9.3333333333333321</v>
      </c>
      <c r="Z2310" s="85">
        <f>VLOOKUP(A:A,[1]周转天数!$A$1:$N$65536,14,0)</f>
        <v>7</v>
      </c>
    </row>
    <row r="2311" spans="1:26" ht="15" x14ac:dyDescent="0.25">
      <c r="A2311" s="87" t="s">
        <v>2333</v>
      </c>
      <c r="B2311" s="65" t="s">
        <v>7558</v>
      </c>
      <c r="C2311" s="63" t="s">
        <v>20</v>
      </c>
      <c r="D2311" s="7" t="s">
        <v>22</v>
      </c>
      <c r="E2311" s="7">
        <v>1</v>
      </c>
      <c r="F2311" s="7">
        <v>3</v>
      </c>
      <c r="G2311" s="40" t="s">
        <v>4645</v>
      </c>
      <c r="H2311" s="68">
        <v>0.13333333333333333</v>
      </c>
      <c r="I2311" s="9">
        <v>10</v>
      </c>
      <c r="J2311" s="10">
        <f t="shared" si="298"/>
        <v>1.3333333333333333</v>
      </c>
      <c r="K2311" s="11">
        <v>1</v>
      </c>
      <c r="L2311" s="12">
        <v>2</v>
      </c>
      <c r="M2311" s="54">
        <f t="shared" si="302"/>
        <v>2</v>
      </c>
      <c r="N2311" s="13">
        <f t="shared" si="299"/>
        <v>2.4</v>
      </c>
      <c r="O2311" s="14">
        <f t="shared" si="300"/>
        <v>2.6666666666666665</v>
      </c>
      <c r="P2311" s="15"/>
      <c r="Q2311" s="16">
        <v>2</v>
      </c>
      <c r="R2311" s="72">
        <f t="shared" si="297"/>
        <v>0.66666666666666652</v>
      </c>
      <c r="S2311" s="19" t="s">
        <v>15</v>
      </c>
      <c r="T2311" s="17">
        <f t="shared" si="301"/>
        <v>-0.39999999999999991</v>
      </c>
      <c r="U2311" s="18" t="s">
        <v>15</v>
      </c>
      <c r="V2311" s="83"/>
      <c r="W2311" s="39" t="s">
        <v>7032</v>
      </c>
      <c r="X2311" s="85">
        <f t="shared" si="303"/>
        <v>12</v>
      </c>
      <c r="Y2311" s="85">
        <f t="shared" si="304"/>
        <v>13.333333333333332</v>
      </c>
      <c r="Z2311" s="85">
        <f>VLOOKUP(A:A,[1]周转天数!$A$1:$N$65536,14,0)</f>
        <v>10</v>
      </c>
    </row>
    <row r="2312" spans="1:26" ht="15" x14ac:dyDescent="0.25">
      <c r="A2312" s="87" t="s">
        <v>2334</v>
      </c>
      <c r="B2312" s="65" t="s">
        <v>7559</v>
      </c>
      <c r="C2312" s="63" t="s">
        <v>20</v>
      </c>
      <c r="D2312" s="7" t="s">
        <v>22</v>
      </c>
      <c r="E2312" s="7">
        <v>1</v>
      </c>
      <c r="F2312" s="7">
        <v>3</v>
      </c>
      <c r="G2312" s="40" t="s">
        <v>4692</v>
      </c>
      <c r="H2312" s="68">
        <v>0.13333333333333333</v>
      </c>
      <c r="I2312" s="9">
        <v>10</v>
      </c>
      <c r="J2312" s="10">
        <f t="shared" si="298"/>
        <v>1.3333333333333333</v>
      </c>
      <c r="K2312" s="11">
        <v>1</v>
      </c>
      <c r="L2312" s="12">
        <v>2</v>
      </c>
      <c r="M2312" s="54">
        <f t="shared" si="302"/>
        <v>2</v>
      </c>
      <c r="N2312" s="13">
        <f t="shared" si="299"/>
        <v>2.4</v>
      </c>
      <c r="O2312" s="14">
        <f t="shared" si="300"/>
        <v>2.6666666666666665</v>
      </c>
      <c r="P2312" s="15"/>
      <c r="Q2312" s="16">
        <v>2</v>
      </c>
      <c r="R2312" s="72">
        <f t="shared" si="297"/>
        <v>0.66666666666666652</v>
      </c>
      <c r="S2312" s="19" t="s">
        <v>15</v>
      </c>
      <c r="T2312" s="17">
        <f t="shared" si="301"/>
        <v>-0.39999999999999991</v>
      </c>
      <c r="U2312" s="18" t="s">
        <v>15</v>
      </c>
      <c r="V2312" s="83"/>
      <c r="W2312" s="39" t="s">
        <v>7032</v>
      </c>
      <c r="X2312" s="85">
        <f t="shared" si="303"/>
        <v>54</v>
      </c>
      <c r="Y2312" s="85">
        <f t="shared" si="304"/>
        <v>60</v>
      </c>
      <c r="Z2312" s="85">
        <f>VLOOKUP(A:A,[1]周转天数!$A$1:$N$65536,14,0)</f>
        <v>45</v>
      </c>
    </row>
    <row r="2313" spans="1:26" ht="15" x14ac:dyDescent="0.25">
      <c r="A2313" s="87" t="s">
        <v>2335</v>
      </c>
      <c r="B2313" s="65" t="s">
        <v>7560</v>
      </c>
      <c r="C2313" s="63" t="s">
        <v>20</v>
      </c>
      <c r="D2313" s="7" t="s">
        <v>22</v>
      </c>
      <c r="E2313" s="7">
        <v>1</v>
      </c>
      <c r="F2313" s="7">
        <v>3</v>
      </c>
      <c r="G2313" s="40" t="s">
        <v>4672</v>
      </c>
      <c r="H2313" s="68">
        <v>0.13333333333333333</v>
      </c>
      <c r="I2313" s="9">
        <v>10</v>
      </c>
      <c r="J2313" s="10">
        <f t="shared" si="298"/>
        <v>1.3333333333333333</v>
      </c>
      <c r="K2313" s="11">
        <v>1</v>
      </c>
      <c r="L2313" s="12">
        <v>2</v>
      </c>
      <c r="M2313" s="54">
        <f t="shared" si="302"/>
        <v>2</v>
      </c>
      <c r="N2313" s="13">
        <f t="shared" si="299"/>
        <v>2.4</v>
      </c>
      <c r="O2313" s="14">
        <f t="shared" si="300"/>
        <v>2.6666666666666665</v>
      </c>
      <c r="P2313" s="15"/>
      <c r="Q2313" s="16">
        <v>2</v>
      </c>
      <c r="R2313" s="72">
        <f t="shared" si="297"/>
        <v>0.66666666666666652</v>
      </c>
      <c r="S2313" s="19" t="s">
        <v>15</v>
      </c>
      <c r="T2313" s="17">
        <f t="shared" si="301"/>
        <v>-0.39999999999999991</v>
      </c>
      <c r="U2313" s="18" t="s">
        <v>15</v>
      </c>
      <c r="V2313" s="83"/>
      <c r="W2313" s="39" t="s">
        <v>5399</v>
      </c>
      <c r="X2313" s="85">
        <f t="shared" si="303"/>
        <v>24</v>
      </c>
      <c r="Y2313" s="85">
        <f t="shared" si="304"/>
        <v>26.666666666666664</v>
      </c>
      <c r="Z2313" s="85">
        <f>VLOOKUP(A:A,[1]周转天数!$A$1:$N$65536,14,0)</f>
        <v>20</v>
      </c>
    </row>
    <row r="2314" spans="1:26" ht="15" x14ac:dyDescent="0.25">
      <c r="A2314" s="87" t="s">
        <v>2336</v>
      </c>
      <c r="B2314" s="65" t="s">
        <v>7561</v>
      </c>
      <c r="C2314" s="63" t="s">
        <v>24</v>
      </c>
      <c r="D2314" s="7" t="s">
        <v>22</v>
      </c>
      <c r="E2314" s="7">
        <v>1</v>
      </c>
      <c r="F2314" s="7">
        <v>3</v>
      </c>
      <c r="G2314" s="40" t="s">
        <v>4655</v>
      </c>
      <c r="H2314" s="68">
        <v>0.13333333333333333</v>
      </c>
      <c r="I2314" s="9">
        <v>10</v>
      </c>
      <c r="J2314" s="10">
        <f t="shared" si="298"/>
        <v>1.3333333333333333</v>
      </c>
      <c r="K2314" s="11">
        <v>1</v>
      </c>
      <c r="L2314" s="12">
        <v>2</v>
      </c>
      <c r="M2314" s="54">
        <f t="shared" si="302"/>
        <v>2</v>
      </c>
      <c r="N2314" s="13">
        <f t="shared" si="299"/>
        <v>2.4</v>
      </c>
      <c r="O2314" s="14">
        <f t="shared" si="300"/>
        <v>2.6666666666666665</v>
      </c>
      <c r="P2314" s="15"/>
      <c r="Q2314" s="16">
        <v>2</v>
      </c>
      <c r="R2314" s="72">
        <f t="shared" si="297"/>
        <v>0.66666666666666652</v>
      </c>
      <c r="S2314" s="19" t="s">
        <v>15</v>
      </c>
      <c r="T2314" s="17">
        <f t="shared" si="301"/>
        <v>-0.39999999999999991</v>
      </c>
      <c r="U2314" s="18" t="s">
        <v>15</v>
      </c>
      <c r="V2314" s="83"/>
      <c r="W2314" s="39" t="s">
        <v>7562</v>
      </c>
      <c r="X2314" s="85">
        <f t="shared" si="303"/>
        <v>14.399999999999999</v>
      </c>
      <c r="Y2314" s="85">
        <f t="shared" si="304"/>
        <v>16</v>
      </c>
      <c r="Z2314" s="85">
        <f>VLOOKUP(A:A,[1]周转天数!$A$1:$N$65536,14,0)</f>
        <v>12</v>
      </c>
    </row>
    <row r="2315" spans="1:26" ht="15" x14ac:dyDescent="0.25">
      <c r="A2315" s="87" t="s">
        <v>2337</v>
      </c>
      <c r="B2315" s="65" t="s">
        <v>7563</v>
      </c>
      <c r="C2315" s="63" t="s">
        <v>24</v>
      </c>
      <c r="D2315" s="7" t="s">
        <v>22</v>
      </c>
      <c r="E2315" s="7">
        <v>1</v>
      </c>
      <c r="F2315" s="7">
        <v>3</v>
      </c>
      <c r="G2315" s="40" t="s">
        <v>4666</v>
      </c>
      <c r="H2315" s="68">
        <v>0.13333333333333333</v>
      </c>
      <c r="I2315" s="9">
        <v>10</v>
      </c>
      <c r="J2315" s="10">
        <f t="shared" si="298"/>
        <v>1.3333333333333333</v>
      </c>
      <c r="K2315" s="11">
        <v>1</v>
      </c>
      <c r="L2315" s="12">
        <v>2</v>
      </c>
      <c r="M2315" s="54">
        <f t="shared" si="302"/>
        <v>2</v>
      </c>
      <c r="N2315" s="13">
        <f t="shared" si="299"/>
        <v>2.4</v>
      </c>
      <c r="O2315" s="14">
        <f t="shared" si="300"/>
        <v>2.6666666666666665</v>
      </c>
      <c r="P2315" s="15"/>
      <c r="Q2315" s="16">
        <v>2</v>
      </c>
      <c r="R2315" s="72">
        <f t="shared" si="297"/>
        <v>0.66666666666666652</v>
      </c>
      <c r="S2315" s="19" t="s">
        <v>15</v>
      </c>
      <c r="T2315" s="17">
        <f t="shared" si="301"/>
        <v>-0.39999999999999991</v>
      </c>
      <c r="U2315" s="18" t="s">
        <v>15</v>
      </c>
      <c r="V2315" s="83"/>
      <c r="W2315" s="39" t="s">
        <v>6489</v>
      </c>
      <c r="X2315" s="85">
        <f t="shared" si="303"/>
        <v>31.2</v>
      </c>
      <c r="Y2315" s="85">
        <f t="shared" si="304"/>
        <v>34.666666666666664</v>
      </c>
      <c r="Z2315" s="85">
        <f>VLOOKUP(A:A,[1]周转天数!$A$1:$N$65536,14,0)</f>
        <v>26</v>
      </c>
    </row>
    <row r="2316" spans="1:26" ht="15" x14ac:dyDescent="0.25">
      <c r="A2316" s="87" t="s">
        <v>2338</v>
      </c>
      <c r="B2316" s="65" t="s">
        <v>7564</v>
      </c>
      <c r="C2316" s="63" t="s">
        <v>24</v>
      </c>
      <c r="D2316" s="7" t="s">
        <v>22</v>
      </c>
      <c r="E2316" s="7">
        <v>1</v>
      </c>
      <c r="F2316" s="7">
        <v>3</v>
      </c>
      <c r="G2316" s="40" t="s">
        <v>4654</v>
      </c>
      <c r="H2316" s="68">
        <v>0.13333333333333333</v>
      </c>
      <c r="I2316" s="9">
        <v>10</v>
      </c>
      <c r="J2316" s="10">
        <f t="shared" si="298"/>
        <v>1.3333333333333333</v>
      </c>
      <c r="K2316" s="11">
        <v>1</v>
      </c>
      <c r="L2316" s="12">
        <v>2</v>
      </c>
      <c r="M2316" s="54">
        <f t="shared" si="302"/>
        <v>2</v>
      </c>
      <c r="N2316" s="13">
        <f t="shared" si="299"/>
        <v>2.4</v>
      </c>
      <c r="O2316" s="14">
        <f t="shared" si="300"/>
        <v>2.6666666666666665</v>
      </c>
      <c r="P2316" s="15"/>
      <c r="Q2316" s="16">
        <v>2</v>
      </c>
      <c r="R2316" s="72">
        <f t="shared" si="297"/>
        <v>0.66666666666666652</v>
      </c>
      <c r="S2316" s="19" t="s">
        <v>15</v>
      </c>
      <c r="T2316" s="17">
        <f t="shared" si="301"/>
        <v>-0.39999999999999991</v>
      </c>
      <c r="U2316" s="18" t="s">
        <v>15</v>
      </c>
      <c r="V2316" s="83"/>
      <c r="W2316" s="39" t="s">
        <v>5159</v>
      </c>
      <c r="X2316" s="85">
        <f t="shared" si="303"/>
        <v>30.72</v>
      </c>
      <c r="Y2316" s="85">
        <f t="shared" si="304"/>
        <v>34.133333333333333</v>
      </c>
      <c r="Z2316" s="85">
        <f>VLOOKUP(A:A,[1]周转天数!$A$1:$N$65536,14,0)</f>
        <v>25.6</v>
      </c>
    </row>
    <row r="2317" spans="1:26" ht="15" x14ac:dyDescent="0.25">
      <c r="A2317" s="87" t="s">
        <v>2339</v>
      </c>
      <c r="B2317" s="65" t="s">
        <v>7565</v>
      </c>
      <c r="C2317" s="63" t="s">
        <v>24</v>
      </c>
      <c r="D2317" s="7" t="s">
        <v>22</v>
      </c>
      <c r="E2317" s="7">
        <v>1</v>
      </c>
      <c r="F2317" s="7">
        <v>3</v>
      </c>
      <c r="G2317" s="40" t="s">
        <v>4843</v>
      </c>
      <c r="H2317" s="68">
        <v>0.13333333333333333</v>
      </c>
      <c r="I2317" s="9">
        <v>10</v>
      </c>
      <c r="J2317" s="10">
        <f t="shared" si="298"/>
        <v>1.3333333333333333</v>
      </c>
      <c r="K2317" s="11">
        <v>1</v>
      </c>
      <c r="L2317" s="12">
        <v>2</v>
      </c>
      <c r="M2317" s="54">
        <f t="shared" si="302"/>
        <v>2</v>
      </c>
      <c r="N2317" s="13">
        <f t="shared" si="299"/>
        <v>2.4</v>
      </c>
      <c r="O2317" s="14">
        <f t="shared" si="300"/>
        <v>2.6666666666666665</v>
      </c>
      <c r="P2317" s="15"/>
      <c r="Q2317" s="16">
        <v>2</v>
      </c>
      <c r="R2317" s="72">
        <f t="shared" si="297"/>
        <v>0.66666666666666652</v>
      </c>
      <c r="S2317" s="19" t="s">
        <v>15</v>
      </c>
      <c r="T2317" s="17">
        <f t="shared" si="301"/>
        <v>-0.39999999999999991</v>
      </c>
      <c r="U2317" s="18" t="s">
        <v>15</v>
      </c>
      <c r="V2317" s="83"/>
      <c r="W2317" s="39" t="s">
        <v>5795</v>
      </c>
      <c r="X2317" s="85">
        <f t="shared" si="303"/>
        <v>10.08</v>
      </c>
      <c r="Y2317" s="85">
        <f t="shared" si="304"/>
        <v>11.2</v>
      </c>
      <c r="Z2317" s="85">
        <f>VLOOKUP(A:A,[1]周转天数!$A$1:$N$65536,14,0)</f>
        <v>8.4</v>
      </c>
    </row>
    <row r="2318" spans="1:26" ht="15" x14ac:dyDescent="0.25">
      <c r="A2318" s="87" t="s">
        <v>2340</v>
      </c>
      <c r="B2318" s="65" t="s">
        <v>7566</v>
      </c>
      <c r="C2318" s="63" t="s">
        <v>24</v>
      </c>
      <c r="D2318" s="7" t="s">
        <v>22</v>
      </c>
      <c r="E2318" s="7">
        <v>1</v>
      </c>
      <c r="F2318" s="7">
        <v>3</v>
      </c>
      <c r="G2318" s="40" t="s">
        <v>4639</v>
      </c>
      <c r="H2318" s="68">
        <v>0.13333333333333333</v>
      </c>
      <c r="I2318" s="9">
        <v>10</v>
      </c>
      <c r="J2318" s="10">
        <f t="shared" si="298"/>
        <v>1.3333333333333333</v>
      </c>
      <c r="K2318" s="11">
        <v>1</v>
      </c>
      <c r="L2318" s="12">
        <v>2</v>
      </c>
      <c r="M2318" s="54">
        <f t="shared" si="302"/>
        <v>2</v>
      </c>
      <c r="N2318" s="13">
        <f t="shared" si="299"/>
        <v>2.4</v>
      </c>
      <c r="O2318" s="14">
        <f t="shared" si="300"/>
        <v>2.6666666666666665</v>
      </c>
      <c r="P2318" s="15"/>
      <c r="Q2318" s="16">
        <v>2</v>
      </c>
      <c r="R2318" s="72">
        <f t="shared" si="297"/>
        <v>0.66666666666666652</v>
      </c>
      <c r="S2318" s="19" t="s">
        <v>15</v>
      </c>
      <c r="T2318" s="17">
        <f t="shared" si="301"/>
        <v>-0.39999999999999991</v>
      </c>
      <c r="U2318" s="18" t="s">
        <v>15</v>
      </c>
      <c r="V2318" s="83"/>
      <c r="W2318" s="39" t="s">
        <v>5795</v>
      </c>
      <c r="X2318" s="85">
        <f t="shared" si="303"/>
        <v>9.6</v>
      </c>
      <c r="Y2318" s="85">
        <f t="shared" si="304"/>
        <v>10.666666666666666</v>
      </c>
      <c r="Z2318" s="85">
        <f>VLOOKUP(A:A,[1]周转天数!$A$1:$N$65536,14,0)</f>
        <v>8</v>
      </c>
    </row>
    <row r="2319" spans="1:26" ht="15" x14ac:dyDescent="0.25">
      <c r="A2319" s="87" t="s">
        <v>2341</v>
      </c>
      <c r="B2319" s="65" t="s">
        <v>7567</v>
      </c>
      <c r="C2319" s="63" t="s">
        <v>24</v>
      </c>
      <c r="D2319" s="7" t="s">
        <v>22</v>
      </c>
      <c r="E2319" s="7">
        <v>1</v>
      </c>
      <c r="F2319" s="7">
        <v>3</v>
      </c>
      <c r="G2319" s="40" t="s">
        <v>4645</v>
      </c>
      <c r="H2319" s="68">
        <v>0.13333333333333333</v>
      </c>
      <c r="I2319" s="9">
        <v>10</v>
      </c>
      <c r="J2319" s="10">
        <f t="shared" si="298"/>
        <v>1.3333333333333333</v>
      </c>
      <c r="K2319" s="11">
        <v>1</v>
      </c>
      <c r="L2319" s="12">
        <v>2</v>
      </c>
      <c r="M2319" s="54">
        <f t="shared" si="302"/>
        <v>2</v>
      </c>
      <c r="N2319" s="13">
        <f t="shared" si="299"/>
        <v>2.4</v>
      </c>
      <c r="O2319" s="14">
        <f t="shared" si="300"/>
        <v>2.6666666666666665</v>
      </c>
      <c r="P2319" s="15"/>
      <c r="Q2319" s="16">
        <v>2</v>
      </c>
      <c r="R2319" s="72">
        <f t="shared" si="297"/>
        <v>0.66666666666666652</v>
      </c>
      <c r="S2319" s="19" t="s">
        <v>15</v>
      </c>
      <c r="T2319" s="17">
        <f t="shared" si="301"/>
        <v>-0.39999999999999991</v>
      </c>
      <c r="U2319" s="18" t="s">
        <v>15</v>
      </c>
      <c r="V2319" s="83"/>
      <c r="W2319" s="39" t="s">
        <v>5795</v>
      </c>
      <c r="X2319" s="85">
        <f t="shared" si="303"/>
        <v>12</v>
      </c>
      <c r="Y2319" s="85">
        <f t="shared" si="304"/>
        <v>13.333333333333332</v>
      </c>
      <c r="Z2319" s="85">
        <f>VLOOKUP(A:A,[1]周转天数!$A$1:$N$65536,14,0)</f>
        <v>10</v>
      </c>
    </row>
    <row r="2320" spans="1:26" ht="15" x14ac:dyDescent="0.25">
      <c r="A2320" s="87" t="s">
        <v>2342</v>
      </c>
      <c r="B2320" s="65" t="s">
        <v>7568</v>
      </c>
      <c r="C2320" s="63" t="s">
        <v>24</v>
      </c>
      <c r="D2320" s="7" t="s">
        <v>22</v>
      </c>
      <c r="E2320" s="7">
        <v>1</v>
      </c>
      <c r="F2320" s="7">
        <v>3</v>
      </c>
      <c r="G2320" s="40" t="s">
        <v>4647</v>
      </c>
      <c r="H2320" s="68">
        <v>0.13333333333333333</v>
      </c>
      <c r="I2320" s="9">
        <v>10</v>
      </c>
      <c r="J2320" s="10">
        <f t="shared" si="298"/>
        <v>1.3333333333333333</v>
      </c>
      <c r="K2320" s="11">
        <v>1</v>
      </c>
      <c r="L2320" s="12">
        <v>2</v>
      </c>
      <c r="M2320" s="54">
        <f t="shared" si="302"/>
        <v>2</v>
      </c>
      <c r="N2320" s="13">
        <f t="shared" si="299"/>
        <v>2.4</v>
      </c>
      <c r="O2320" s="14">
        <f t="shared" si="300"/>
        <v>2.6666666666666665</v>
      </c>
      <c r="P2320" s="15"/>
      <c r="Q2320" s="16">
        <v>2</v>
      </c>
      <c r="R2320" s="72">
        <f t="shared" si="297"/>
        <v>0.66666666666666652</v>
      </c>
      <c r="S2320" s="19" t="s">
        <v>15</v>
      </c>
      <c r="T2320" s="17">
        <f t="shared" si="301"/>
        <v>-0.39999999999999991</v>
      </c>
      <c r="U2320" s="18" t="s">
        <v>15</v>
      </c>
      <c r="V2320" s="83"/>
      <c r="W2320" s="39" t="s">
        <v>5159</v>
      </c>
      <c r="X2320" s="85">
        <f t="shared" si="303"/>
        <v>18</v>
      </c>
      <c r="Y2320" s="85">
        <f t="shared" si="304"/>
        <v>20</v>
      </c>
      <c r="Z2320" s="85">
        <f>VLOOKUP(A:A,[1]周转天数!$A$1:$N$65536,14,0)</f>
        <v>15</v>
      </c>
    </row>
    <row r="2321" spans="1:26" ht="15" x14ac:dyDescent="0.25">
      <c r="A2321" s="87" t="s">
        <v>2343</v>
      </c>
      <c r="B2321" s="65" t="s">
        <v>7569</v>
      </c>
      <c r="C2321" s="63" t="s">
        <v>24</v>
      </c>
      <c r="D2321" s="7" t="s">
        <v>22</v>
      </c>
      <c r="E2321" s="7">
        <v>1</v>
      </c>
      <c r="F2321" s="7">
        <v>3</v>
      </c>
      <c r="G2321" s="40" t="s">
        <v>4640</v>
      </c>
      <c r="H2321" s="68">
        <v>0.13333333333333333</v>
      </c>
      <c r="I2321" s="9">
        <v>10</v>
      </c>
      <c r="J2321" s="10">
        <f t="shared" si="298"/>
        <v>1.3333333333333333</v>
      </c>
      <c r="K2321" s="11">
        <v>1</v>
      </c>
      <c r="L2321" s="12">
        <v>2</v>
      </c>
      <c r="M2321" s="54">
        <f t="shared" si="302"/>
        <v>2</v>
      </c>
      <c r="N2321" s="13">
        <f t="shared" si="299"/>
        <v>2.4</v>
      </c>
      <c r="O2321" s="14">
        <f t="shared" si="300"/>
        <v>2.6666666666666665</v>
      </c>
      <c r="P2321" s="15"/>
      <c r="Q2321" s="16">
        <v>2</v>
      </c>
      <c r="R2321" s="72">
        <f t="shared" si="297"/>
        <v>0.66666666666666652</v>
      </c>
      <c r="S2321" s="19" t="s">
        <v>15</v>
      </c>
      <c r="T2321" s="17">
        <f t="shared" si="301"/>
        <v>-0.39999999999999991</v>
      </c>
      <c r="U2321" s="18" t="s">
        <v>15</v>
      </c>
      <c r="V2321" s="83"/>
      <c r="W2321" s="39" t="s">
        <v>6751</v>
      </c>
      <c r="X2321" s="85">
        <f t="shared" si="303"/>
        <v>13.2</v>
      </c>
      <c r="Y2321" s="85">
        <f t="shared" si="304"/>
        <v>14.666666666666666</v>
      </c>
      <c r="Z2321" s="85">
        <f>VLOOKUP(A:A,[1]周转天数!$A$1:$N$65536,14,0)</f>
        <v>11</v>
      </c>
    </row>
    <row r="2322" spans="1:26" ht="15" x14ac:dyDescent="0.25">
      <c r="A2322" s="87" t="s">
        <v>2344</v>
      </c>
      <c r="B2322" s="65" t="s">
        <v>7570</v>
      </c>
      <c r="C2322" s="63" t="s">
        <v>24</v>
      </c>
      <c r="D2322" s="7" t="s">
        <v>22</v>
      </c>
      <c r="E2322" s="7">
        <v>1</v>
      </c>
      <c r="F2322" s="7">
        <v>3</v>
      </c>
      <c r="G2322" s="40" t="s">
        <v>4676</v>
      </c>
      <c r="H2322" s="68">
        <v>0.13333333333333333</v>
      </c>
      <c r="I2322" s="9">
        <v>10</v>
      </c>
      <c r="J2322" s="10">
        <f t="shared" si="298"/>
        <v>1.3333333333333333</v>
      </c>
      <c r="K2322" s="11">
        <v>1</v>
      </c>
      <c r="L2322" s="12">
        <v>2</v>
      </c>
      <c r="M2322" s="54">
        <f t="shared" si="302"/>
        <v>2</v>
      </c>
      <c r="N2322" s="13">
        <f t="shared" si="299"/>
        <v>2.4</v>
      </c>
      <c r="O2322" s="14">
        <f t="shared" si="300"/>
        <v>2.6666666666666665</v>
      </c>
      <c r="P2322" s="15"/>
      <c r="Q2322" s="16">
        <v>2</v>
      </c>
      <c r="R2322" s="72">
        <f t="shared" si="297"/>
        <v>0.66666666666666652</v>
      </c>
      <c r="S2322" s="19" t="s">
        <v>15</v>
      </c>
      <c r="T2322" s="17">
        <f t="shared" si="301"/>
        <v>-0.39999999999999991</v>
      </c>
      <c r="U2322" s="18" t="s">
        <v>15</v>
      </c>
      <c r="V2322" s="83"/>
      <c r="W2322" s="39" t="s">
        <v>6489</v>
      </c>
      <c r="X2322" s="85">
        <f t="shared" si="303"/>
        <v>44.4</v>
      </c>
      <c r="Y2322" s="85">
        <f t="shared" si="304"/>
        <v>49.333333333333329</v>
      </c>
      <c r="Z2322" s="85">
        <f>VLOOKUP(A:A,[1]周转天数!$A$1:$N$65536,14,0)</f>
        <v>37</v>
      </c>
    </row>
    <row r="2323" spans="1:26" ht="15" x14ac:dyDescent="0.25">
      <c r="A2323" s="87" t="s">
        <v>2345</v>
      </c>
      <c r="B2323" s="65" t="s">
        <v>7571</v>
      </c>
      <c r="C2323" s="63" t="s">
        <v>24</v>
      </c>
      <c r="D2323" s="7" t="s">
        <v>22</v>
      </c>
      <c r="E2323" s="7">
        <v>1</v>
      </c>
      <c r="F2323" s="7">
        <v>3</v>
      </c>
      <c r="G2323" s="40" t="s">
        <v>4743</v>
      </c>
      <c r="H2323" s="68">
        <v>0.13333333333333333</v>
      </c>
      <c r="I2323" s="9">
        <v>10</v>
      </c>
      <c r="J2323" s="10">
        <f t="shared" si="298"/>
        <v>1.3333333333333333</v>
      </c>
      <c r="K2323" s="11">
        <v>1</v>
      </c>
      <c r="L2323" s="12">
        <v>2</v>
      </c>
      <c r="M2323" s="54">
        <f t="shared" si="302"/>
        <v>2</v>
      </c>
      <c r="N2323" s="13">
        <f t="shared" si="299"/>
        <v>2.4</v>
      </c>
      <c r="O2323" s="14">
        <f t="shared" si="300"/>
        <v>2.6666666666666665</v>
      </c>
      <c r="P2323" s="15"/>
      <c r="Q2323" s="16">
        <v>2</v>
      </c>
      <c r="R2323" s="72">
        <f t="shared" si="297"/>
        <v>0.66666666666666652</v>
      </c>
      <c r="S2323" s="19" t="s">
        <v>15</v>
      </c>
      <c r="T2323" s="17">
        <f t="shared" si="301"/>
        <v>-0.39999999999999991</v>
      </c>
      <c r="U2323" s="18" t="s">
        <v>15</v>
      </c>
      <c r="V2323" s="83"/>
      <c r="W2323" s="39" t="s">
        <v>6489</v>
      </c>
      <c r="X2323" s="85">
        <f t="shared" si="303"/>
        <v>33.6</v>
      </c>
      <c r="Y2323" s="85">
        <f t="shared" si="304"/>
        <v>37.333333333333329</v>
      </c>
      <c r="Z2323" s="85">
        <f>VLOOKUP(A:A,[1]周转天数!$A$1:$N$65536,14,0)</f>
        <v>28</v>
      </c>
    </row>
    <row r="2324" spans="1:26" ht="15" x14ac:dyDescent="0.25">
      <c r="A2324" s="87" t="s">
        <v>2346</v>
      </c>
      <c r="B2324" s="65" t="s">
        <v>7572</v>
      </c>
      <c r="C2324" s="63" t="s">
        <v>24</v>
      </c>
      <c r="D2324" s="7" t="s">
        <v>22</v>
      </c>
      <c r="E2324" s="7">
        <v>1</v>
      </c>
      <c r="F2324" s="7">
        <v>3</v>
      </c>
      <c r="G2324" s="40" t="s">
        <v>4700</v>
      </c>
      <c r="H2324" s="68">
        <v>0.13333333333333333</v>
      </c>
      <c r="I2324" s="9">
        <v>10</v>
      </c>
      <c r="J2324" s="10">
        <f t="shared" si="298"/>
        <v>1.3333333333333333</v>
      </c>
      <c r="K2324" s="11">
        <v>1</v>
      </c>
      <c r="L2324" s="12">
        <v>2</v>
      </c>
      <c r="M2324" s="54">
        <f t="shared" si="302"/>
        <v>2</v>
      </c>
      <c r="N2324" s="13">
        <f t="shared" si="299"/>
        <v>2.4</v>
      </c>
      <c r="O2324" s="14">
        <f t="shared" si="300"/>
        <v>2.6666666666666665</v>
      </c>
      <c r="P2324" s="15"/>
      <c r="Q2324" s="16">
        <v>2</v>
      </c>
      <c r="R2324" s="72">
        <f t="shared" si="297"/>
        <v>0.66666666666666652</v>
      </c>
      <c r="S2324" s="19" t="s">
        <v>15</v>
      </c>
      <c r="T2324" s="17">
        <f t="shared" si="301"/>
        <v>-0.39999999999999991</v>
      </c>
      <c r="U2324" s="18" t="s">
        <v>15</v>
      </c>
      <c r="V2324" s="83"/>
      <c r="W2324" s="39" t="s">
        <v>5795</v>
      </c>
      <c r="X2324" s="85">
        <f t="shared" si="303"/>
        <v>27.599999999999998</v>
      </c>
      <c r="Y2324" s="85">
        <f t="shared" si="304"/>
        <v>30.666666666666664</v>
      </c>
      <c r="Z2324" s="85">
        <f>VLOOKUP(A:A,[1]周转天数!$A$1:$N$65536,14,0)</f>
        <v>23</v>
      </c>
    </row>
    <row r="2325" spans="1:26" ht="15" x14ac:dyDescent="0.25">
      <c r="A2325" s="87" t="s">
        <v>2347</v>
      </c>
      <c r="B2325" s="65" t="s">
        <v>7573</v>
      </c>
      <c r="C2325" s="63" t="s">
        <v>24</v>
      </c>
      <c r="D2325" s="7" t="s">
        <v>22</v>
      </c>
      <c r="E2325" s="7">
        <v>1</v>
      </c>
      <c r="F2325" s="7">
        <v>3</v>
      </c>
      <c r="G2325" s="40" t="s">
        <v>4658</v>
      </c>
      <c r="H2325" s="68">
        <v>0.13333333333333333</v>
      </c>
      <c r="I2325" s="9">
        <v>10</v>
      </c>
      <c r="J2325" s="10">
        <f t="shared" si="298"/>
        <v>1.3333333333333333</v>
      </c>
      <c r="K2325" s="11">
        <v>1</v>
      </c>
      <c r="L2325" s="12">
        <v>2</v>
      </c>
      <c r="M2325" s="54">
        <f t="shared" si="302"/>
        <v>2</v>
      </c>
      <c r="N2325" s="13">
        <f t="shared" si="299"/>
        <v>2.4</v>
      </c>
      <c r="O2325" s="14">
        <f t="shared" si="300"/>
        <v>2.6666666666666665</v>
      </c>
      <c r="P2325" s="15"/>
      <c r="Q2325" s="16">
        <v>2</v>
      </c>
      <c r="R2325" s="72">
        <f t="shared" si="297"/>
        <v>0.66666666666666652</v>
      </c>
      <c r="S2325" s="19" t="s">
        <v>15</v>
      </c>
      <c r="T2325" s="17">
        <f t="shared" si="301"/>
        <v>-0.39999999999999991</v>
      </c>
      <c r="U2325" s="18" t="s">
        <v>15</v>
      </c>
      <c r="V2325" s="83"/>
      <c r="W2325" s="39" t="s">
        <v>5472</v>
      </c>
      <c r="X2325" s="85">
        <f t="shared" si="303"/>
        <v>10.799999999999999</v>
      </c>
      <c r="Y2325" s="85">
        <f t="shared" si="304"/>
        <v>12</v>
      </c>
      <c r="Z2325" s="85">
        <f>VLOOKUP(A:A,[1]周转天数!$A$1:$N$65536,14,0)</f>
        <v>9</v>
      </c>
    </row>
    <row r="2326" spans="1:26" ht="15" x14ac:dyDescent="0.25">
      <c r="A2326" s="87" t="s">
        <v>2348</v>
      </c>
      <c r="B2326" s="65" t="s">
        <v>7574</v>
      </c>
      <c r="C2326" s="63" t="s">
        <v>24</v>
      </c>
      <c r="D2326" s="7" t="s">
        <v>22</v>
      </c>
      <c r="E2326" s="7">
        <v>1</v>
      </c>
      <c r="F2326" s="7">
        <v>3</v>
      </c>
      <c r="G2326" s="40" t="s">
        <v>4630</v>
      </c>
      <c r="H2326" s="68">
        <v>0.13333333333333333</v>
      </c>
      <c r="I2326" s="9">
        <v>10</v>
      </c>
      <c r="J2326" s="10">
        <f t="shared" si="298"/>
        <v>1.3333333333333333</v>
      </c>
      <c r="K2326" s="11">
        <v>1</v>
      </c>
      <c r="L2326" s="12">
        <v>2</v>
      </c>
      <c r="M2326" s="54">
        <f t="shared" si="302"/>
        <v>2</v>
      </c>
      <c r="N2326" s="13">
        <f t="shared" si="299"/>
        <v>2.4</v>
      </c>
      <c r="O2326" s="14">
        <f t="shared" si="300"/>
        <v>2.6666666666666665</v>
      </c>
      <c r="P2326" s="15"/>
      <c r="Q2326" s="16">
        <v>2</v>
      </c>
      <c r="R2326" s="72">
        <f t="shared" si="297"/>
        <v>0.66666666666666652</v>
      </c>
      <c r="S2326" s="19" t="s">
        <v>15</v>
      </c>
      <c r="T2326" s="17">
        <f t="shared" si="301"/>
        <v>-0.39999999999999991</v>
      </c>
      <c r="U2326" s="18" t="s">
        <v>15</v>
      </c>
      <c r="V2326" s="83"/>
      <c r="W2326" s="39" t="s">
        <v>5530</v>
      </c>
      <c r="X2326" s="85">
        <f t="shared" si="303"/>
        <v>2.4</v>
      </c>
      <c r="Y2326" s="85">
        <f t="shared" si="304"/>
        <v>2.6666666666666665</v>
      </c>
      <c r="Z2326" s="85">
        <f>VLOOKUP(A:A,[1]周转天数!$A$1:$N$65536,14,0)</f>
        <v>2</v>
      </c>
    </row>
    <row r="2327" spans="1:26" ht="15" x14ac:dyDescent="0.25">
      <c r="A2327" s="87" t="s">
        <v>2349</v>
      </c>
      <c r="B2327" s="65" t="s">
        <v>7575</v>
      </c>
      <c r="C2327" s="63" t="s">
        <v>24</v>
      </c>
      <c r="D2327" s="7" t="s">
        <v>22</v>
      </c>
      <c r="E2327" s="7">
        <v>1</v>
      </c>
      <c r="F2327" s="7">
        <v>3</v>
      </c>
      <c r="G2327" s="40" t="s">
        <v>4630</v>
      </c>
      <c r="H2327" s="68">
        <v>0.13333333333333333</v>
      </c>
      <c r="I2327" s="9">
        <v>10</v>
      </c>
      <c r="J2327" s="10">
        <f t="shared" si="298"/>
        <v>1.3333333333333333</v>
      </c>
      <c r="K2327" s="11">
        <v>1</v>
      </c>
      <c r="L2327" s="12">
        <v>2</v>
      </c>
      <c r="M2327" s="54">
        <f t="shared" si="302"/>
        <v>2</v>
      </c>
      <c r="N2327" s="13">
        <f t="shared" si="299"/>
        <v>2.4</v>
      </c>
      <c r="O2327" s="14">
        <f t="shared" si="300"/>
        <v>2.6666666666666665</v>
      </c>
      <c r="P2327" s="15"/>
      <c r="Q2327" s="16">
        <v>2</v>
      </c>
      <c r="R2327" s="72">
        <f t="shared" si="297"/>
        <v>0.66666666666666652</v>
      </c>
      <c r="S2327" s="19" t="s">
        <v>15</v>
      </c>
      <c r="T2327" s="17">
        <f t="shared" si="301"/>
        <v>-0.39999999999999991</v>
      </c>
      <c r="U2327" s="18" t="s">
        <v>15</v>
      </c>
      <c r="V2327" s="83"/>
      <c r="W2327" s="39" t="s">
        <v>5530</v>
      </c>
      <c r="X2327" s="85">
        <f t="shared" si="303"/>
        <v>2.4</v>
      </c>
      <c r="Y2327" s="85">
        <f t="shared" si="304"/>
        <v>2.6666666666666665</v>
      </c>
      <c r="Z2327" s="85">
        <f>VLOOKUP(A:A,[1]周转天数!$A$1:$N$65536,14,0)</f>
        <v>2</v>
      </c>
    </row>
    <row r="2328" spans="1:26" ht="15" x14ac:dyDescent="0.25">
      <c r="A2328" s="87" t="s">
        <v>2350</v>
      </c>
      <c r="B2328" s="65" t="s">
        <v>7576</v>
      </c>
      <c r="C2328" s="63" t="s">
        <v>24</v>
      </c>
      <c r="D2328" s="7" t="s">
        <v>22</v>
      </c>
      <c r="E2328" s="7">
        <v>1</v>
      </c>
      <c r="F2328" s="7">
        <v>3</v>
      </c>
      <c r="G2328" s="40" t="s">
        <v>4630</v>
      </c>
      <c r="H2328" s="68">
        <v>0.13333333333333333</v>
      </c>
      <c r="I2328" s="9">
        <v>10</v>
      </c>
      <c r="J2328" s="10">
        <f t="shared" si="298"/>
        <v>1.3333333333333333</v>
      </c>
      <c r="K2328" s="11">
        <v>1</v>
      </c>
      <c r="L2328" s="12">
        <v>2</v>
      </c>
      <c r="M2328" s="54">
        <f t="shared" si="302"/>
        <v>2</v>
      </c>
      <c r="N2328" s="13">
        <f t="shared" si="299"/>
        <v>2.4</v>
      </c>
      <c r="O2328" s="14">
        <f t="shared" si="300"/>
        <v>2.6666666666666665</v>
      </c>
      <c r="P2328" s="15"/>
      <c r="Q2328" s="16">
        <v>2</v>
      </c>
      <c r="R2328" s="72">
        <f t="shared" si="297"/>
        <v>0.66666666666666652</v>
      </c>
      <c r="S2328" s="19" t="s">
        <v>15</v>
      </c>
      <c r="T2328" s="17">
        <f t="shared" si="301"/>
        <v>-0.39999999999999991</v>
      </c>
      <c r="U2328" s="18" t="s">
        <v>15</v>
      </c>
      <c r="V2328" s="83"/>
      <c r="W2328" s="39" t="s">
        <v>5029</v>
      </c>
      <c r="X2328" s="85">
        <f t="shared" si="303"/>
        <v>2.4</v>
      </c>
      <c r="Y2328" s="85">
        <f t="shared" si="304"/>
        <v>2.6666666666666665</v>
      </c>
      <c r="Z2328" s="85">
        <f>VLOOKUP(A:A,[1]周转天数!$A$1:$N$65536,14,0)</f>
        <v>2</v>
      </c>
    </row>
    <row r="2329" spans="1:26" ht="15" x14ac:dyDescent="0.25">
      <c r="A2329" s="87" t="s">
        <v>2351</v>
      </c>
      <c r="B2329" s="65" t="s">
        <v>7577</v>
      </c>
      <c r="C2329" s="63" t="s">
        <v>24</v>
      </c>
      <c r="D2329" s="7" t="s">
        <v>22</v>
      </c>
      <c r="E2329" s="7">
        <v>1</v>
      </c>
      <c r="F2329" s="7">
        <v>3</v>
      </c>
      <c r="G2329" s="40" t="s">
        <v>4655</v>
      </c>
      <c r="H2329" s="68">
        <v>0.13333333333333333</v>
      </c>
      <c r="I2329" s="9">
        <v>10</v>
      </c>
      <c r="J2329" s="10">
        <f t="shared" si="298"/>
        <v>1.3333333333333333</v>
      </c>
      <c r="K2329" s="11">
        <v>1</v>
      </c>
      <c r="L2329" s="12">
        <v>2</v>
      </c>
      <c r="M2329" s="54">
        <f t="shared" si="302"/>
        <v>2</v>
      </c>
      <c r="N2329" s="13">
        <f t="shared" si="299"/>
        <v>2.4</v>
      </c>
      <c r="O2329" s="14">
        <f t="shared" si="300"/>
        <v>2.6666666666666665</v>
      </c>
      <c r="P2329" s="15"/>
      <c r="Q2329" s="16">
        <v>2</v>
      </c>
      <c r="R2329" s="72">
        <f t="shared" si="297"/>
        <v>0.66666666666666652</v>
      </c>
      <c r="S2329" s="19" t="s">
        <v>15</v>
      </c>
      <c r="T2329" s="17">
        <f t="shared" si="301"/>
        <v>-0.39999999999999991</v>
      </c>
      <c r="U2329" s="18" t="s">
        <v>15</v>
      </c>
      <c r="V2329" s="83"/>
      <c r="W2329" s="39" t="s">
        <v>5148</v>
      </c>
      <c r="X2329" s="85">
        <f t="shared" si="303"/>
        <v>14.399999999999999</v>
      </c>
      <c r="Y2329" s="85">
        <f t="shared" si="304"/>
        <v>16</v>
      </c>
      <c r="Z2329" s="85">
        <f>VLOOKUP(A:A,[1]周转天数!$A$1:$N$65536,14,0)</f>
        <v>12</v>
      </c>
    </row>
    <row r="2330" spans="1:26" ht="15" x14ac:dyDescent="0.25">
      <c r="A2330" s="87" t="s">
        <v>2352</v>
      </c>
      <c r="B2330" s="65" t="s">
        <v>7578</v>
      </c>
      <c r="C2330" s="63" t="s">
        <v>24</v>
      </c>
      <c r="D2330" s="7" t="s">
        <v>22</v>
      </c>
      <c r="E2330" s="7">
        <v>1</v>
      </c>
      <c r="F2330" s="7">
        <v>3</v>
      </c>
      <c r="G2330" s="40" t="s">
        <v>4655</v>
      </c>
      <c r="H2330" s="68">
        <v>0.13333333333333333</v>
      </c>
      <c r="I2330" s="9">
        <v>10</v>
      </c>
      <c r="J2330" s="10">
        <f t="shared" si="298"/>
        <v>1.3333333333333333</v>
      </c>
      <c r="K2330" s="11">
        <v>1</v>
      </c>
      <c r="L2330" s="12">
        <v>2</v>
      </c>
      <c r="M2330" s="54">
        <f t="shared" si="302"/>
        <v>2</v>
      </c>
      <c r="N2330" s="13">
        <f t="shared" si="299"/>
        <v>2.4</v>
      </c>
      <c r="O2330" s="14">
        <f t="shared" si="300"/>
        <v>2.6666666666666665</v>
      </c>
      <c r="P2330" s="15"/>
      <c r="Q2330" s="16">
        <v>2</v>
      </c>
      <c r="R2330" s="72">
        <f t="shared" si="297"/>
        <v>0.66666666666666652</v>
      </c>
      <c r="S2330" s="19" t="s">
        <v>15</v>
      </c>
      <c r="T2330" s="17">
        <f t="shared" si="301"/>
        <v>-0.39999999999999991</v>
      </c>
      <c r="U2330" s="18" t="s">
        <v>15</v>
      </c>
      <c r="V2330" s="83"/>
      <c r="W2330" s="39" t="s">
        <v>5148</v>
      </c>
      <c r="X2330" s="85">
        <f t="shared" si="303"/>
        <v>14.399999999999999</v>
      </c>
      <c r="Y2330" s="85">
        <f t="shared" si="304"/>
        <v>16</v>
      </c>
      <c r="Z2330" s="85">
        <f>VLOOKUP(A:A,[1]周转天数!$A$1:$N$65536,14,0)</f>
        <v>12</v>
      </c>
    </row>
    <row r="2331" spans="1:26" ht="15" x14ac:dyDescent="0.25">
      <c r="A2331" s="87" t="s">
        <v>2353</v>
      </c>
      <c r="B2331" s="65" t="s">
        <v>7579</v>
      </c>
      <c r="C2331" s="63" t="s">
        <v>24</v>
      </c>
      <c r="D2331" s="7" t="s">
        <v>22</v>
      </c>
      <c r="E2331" s="7">
        <v>1</v>
      </c>
      <c r="F2331" s="7">
        <v>3</v>
      </c>
      <c r="G2331" s="40" t="s">
        <v>4655</v>
      </c>
      <c r="H2331" s="68">
        <v>0.13333333333333333</v>
      </c>
      <c r="I2331" s="9">
        <v>10</v>
      </c>
      <c r="J2331" s="10">
        <f t="shared" si="298"/>
        <v>1.3333333333333333</v>
      </c>
      <c r="K2331" s="11">
        <v>1</v>
      </c>
      <c r="L2331" s="12">
        <v>2</v>
      </c>
      <c r="M2331" s="54">
        <f t="shared" si="302"/>
        <v>2</v>
      </c>
      <c r="N2331" s="13">
        <f t="shared" si="299"/>
        <v>2.4</v>
      </c>
      <c r="O2331" s="14">
        <f t="shared" si="300"/>
        <v>2.6666666666666665</v>
      </c>
      <c r="P2331" s="15"/>
      <c r="Q2331" s="16">
        <v>2</v>
      </c>
      <c r="R2331" s="72">
        <f t="shared" si="297"/>
        <v>0.66666666666666652</v>
      </c>
      <c r="S2331" s="19" t="s">
        <v>15</v>
      </c>
      <c r="T2331" s="17">
        <f t="shared" si="301"/>
        <v>-0.39999999999999991</v>
      </c>
      <c r="U2331" s="18" t="s">
        <v>15</v>
      </c>
      <c r="V2331" s="83"/>
      <c r="W2331" s="39" t="s">
        <v>5148</v>
      </c>
      <c r="X2331" s="85">
        <f t="shared" si="303"/>
        <v>14.399999999999999</v>
      </c>
      <c r="Y2331" s="85">
        <f t="shared" si="304"/>
        <v>16</v>
      </c>
      <c r="Z2331" s="85">
        <f>VLOOKUP(A:A,[1]周转天数!$A$1:$N$65536,14,0)</f>
        <v>12</v>
      </c>
    </row>
    <row r="2332" spans="1:26" ht="15" x14ac:dyDescent="0.25">
      <c r="A2332" s="87" t="s">
        <v>2354</v>
      </c>
      <c r="B2332" s="65" t="s">
        <v>7580</v>
      </c>
      <c r="C2332" s="63" t="s">
        <v>24</v>
      </c>
      <c r="D2332" s="7" t="s">
        <v>22</v>
      </c>
      <c r="E2332" s="7">
        <v>1</v>
      </c>
      <c r="F2332" s="7">
        <v>3</v>
      </c>
      <c r="G2332" s="40" t="s">
        <v>4646</v>
      </c>
      <c r="H2332" s="68">
        <v>0.13333333333333333</v>
      </c>
      <c r="I2332" s="9">
        <v>10</v>
      </c>
      <c r="J2332" s="10">
        <f t="shared" si="298"/>
        <v>1.3333333333333333</v>
      </c>
      <c r="K2332" s="11">
        <v>1</v>
      </c>
      <c r="L2332" s="12">
        <v>2</v>
      </c>
      <c r="M2332" s="54">
        <f t="shared" si="302"/>
        <v>2</v>
      </c>
      <c r="N2332" s="13">
        <f t="shared" si="299"/>
        <v>2.4</v>
      </c>
      <c r="O2332" s="14">
        <f t="shared" si="300"/>
        <v>2.6666666666666665</v>
      </c>
      <c r="P2332" s="15"/>
      <c r="Q2332" s="16">
        <v>2</v>
      </c>
      <c r="R2332" s="72">
        <f t="shared" si="297"/>
        <v>0.66666666666666652</v>
      </c>
      <c r="S2332" s="19" t="s">
        <v>15</v>
      </c>
      <c r="T2332" s="17">
        <f t="shared" si="301"/>
        <v>-0.39999999999999991</v>
      </c>
      <c r="U2332" s="18" t="s">
        <v>15</v>
      </c>
      <c r="V2332" s="83"/>
      <c r="W2332" s="39" t="s">
        <v>5892</v>
      </c>
      <c r="X2332" s="85">
        <f t="shared" si="303"/>
        <v>25.92</v>
      </c>
      <c r="Y2332" s="85">
        <f t="shared" si="304"/>
        <v>28.8</v>
      </c>
      <c r="Z2332" s="85">
        <f>VLOOKUP(A:A,[1]周转天数!$A$1:$N$65536,14,0)</f>
        <v>21.6</v>
      </c>
    </row>
    <row r="2333" spans="1:26" ht="15" x14ac:dyDescent="0.25">
      <c r="A2333" s="87" t="s">
        <v>2355</v>
      </c>
      <c r="B2333" s="65" t="s">
        <v>7581</v>
      </c>
      <c r="C2333" s="63" t="s">
        <v>24</v>
      </c>
      <c r="D2333" s="7" t="s">
        <v>22</v>
      </c>
      <c r="E2333" s="7">
        <v>1</v>
      </c>
      <c r="F2333" s="7">
        <v>3</v>
      </c>
      <c r="G2333" s="40" t="s">
        <v>4673</v>
      </c>
      <c r="H2333" s="68">
        <v>0.13333333333333333</v>
      </c>
      <c r="I2333" s="9">
        <v>10</v>
      </c>
      <c r="J2333" s="10">
        <f t="shared" si="298"/>
        <v>1.3333333333333333</v>
      </c>
      <c r="K2333" s="11">
        <v>1</v>
      </c>
      <c r="L2333" s="12">
        <v>2</v>
      </c>
      <c r="M2333" s="54">
        <f t="shared" si="302"/>
        <v>2</v>
      </c>
      <c r="N2333" s="13">
        <f t="shared" si="299"/>
        <v>2.4</v>
      </c>
      <c r="O2333" s="14">
        <f t="shared" si="300"/>
        <v>2.6666666666666665</v>
      </c>
      <c r="P2333" s="15"/>
      <c r="Q2333" s="16">
        <v>2</v>
      </c>
      <c r="R2333" s="72">
        <f t="shared" si="297"/>
        <v>0.66666666666666652</v>
      </c>
      <c r="S2333" s="19" t="s">
        <v>15</v>
      </c>
      <c r="T2333" s="17">
        <f t="shared" si="301"/>
        <v>-0.39999999999999991</v>
      </c>
      <c r="U2333" s="18" t="s">
        <v>15</v>
      </c>
      <c r="V2333" s="83"/>
      <c r="W2333" s="39" t="s">
        <v>5530</v>
      </c>
      <c r="X2333" s="85">
        <f t="shared" si="303"/>
        <v>14.16</v>
      </c>
      <c r="Y2333" s="85">
        <f t="shared" si="304"/>
        <v>15.733333333333334</v>
      </c>
      <c r="Z2333" s="85">
        <f>VLOOKUP(A:A,[1]周转天数!$A$1:$N$65536,14,0)</f>
        <v>11.8</v>
      </c>
    </row>
    <row r="2334" spans="1:26" ht="15" x14ac:dyDescent="0.25">
      <c r="A2334" s="87" t="s">
        <v>2356</v>
      </c>
      <c r="B2334" s="65" t="s">
        <v>7582</v>
      </c>
      <c r="C2334" s="63" t="s">
        <v>20</v>
      </c>
      <c r="D2334" s="7" t="s">
        <v>22</v>
      </c>
      <c r="E2334" s="7">
        <v>1</v>
      </c>
      <c r="F2334" s="7">
        <v>3</v>
      </c>
      <c r="G2334" s="40" t="s">
        <v>4732</v>
      </c>
      <c r="H2334" s="68">
        <v>0.13333333333333333</v>
      </c>
      <c r="I2334" s="9">
        <v>10</v>
      </c>
      <c r="J2334" s="10">
        <f t="shared" si="298"/>
        <v>1.3333333333333333</v>
      </c>
      <c r="K2334" s="11">
        <v>1</v>
      </c>
      <c r="L2334" s="12">
        <v>2</v>
      </c>
      <c r="M2334" s="54">
        <f t="shared" si="302"/>
        <v>2</v>
      </c>
      <c r="N2334" s="13">
        <f t="shared" si="299"/>
        <v>2.4</v>
      </c>
      <c r="O2334" s="14">
        <f t="shared" si="300"/>
        <v>2.6666666666666665</v>
      </c>
      <c r="P2334" s="15"/>
      <c r="Q2334" s="16">
        <v>2</v>
      </c>
      <c r="R2334" s="72">
        <f t="shared" si="297"/>
        <v>0.66666666666666652</v>
      </c>
      <c r="S2334" s="19" t="s">
        <v>15</v>
      </c>
      <c r="T2334" s="17">
        <f t="shared" si="301"/>
        <v>-0.39999999999999991</v>
      </c>
      <c r="U2334" s="18" t="s">
        <v>15</v>
      </c>
      <c r="V2334" s="83"/>
      <c r="W2334" s="39" t="s">
        <v>5315</v>
      </c>
      <c r="X2334" s="85">
        <f t="shared" si="303"/>
        <v>35.76</v>
      </c>
      <c r="Y2334" s="85">
        <f t="shared" si="304"/>
        <v>39.733333333333334</v>
      </c>
      <c r="Z2334" s="85">
        <f>VLOOKUP(A:A,[1]周转天数!$A$1:$N$65536,14,0)</f>
        <v>29.8</v>
      </c>
    </row>
    <row r="2335" spans="1:26" ht="15" x14ac:dyDescent="0.25">
      <c r="A2335" s="87" t="s">
        <v>2357</v>
      </c>
      <c r="B2335" s="65" t="s">
        <v>7583</v>
      </c>
      <c r="C2335" s="63" t="s">
        <v>24</v>
      </c>
      <c r="D2335" s="7" t="s">
        <v>22</v>
      </c>
      <c r="E2335" s="7">
        <v>1</v>
      </c>
      <c r="F2335" s="7">
        <v>3</v>
      </c>
      <c r="G2335" s="40" t="s">
        <v>4699</v>
      </c>
      <c r="H2335" s="68">
        <v>0.13333333333333333</v>
      </c>
      <c r="I2335" s="9">
        <v>10</v>
      </c>
      <c r="J2335" s="10">
        <f t="shared" si="298"/>
        <v>1.3333333333333333</v>
      </c>
      <c r="K2335" s="11">
        <v>1</v>
      </c>
      <c r="L2335" s="12">
        <v>2</v>
      </c>
      <c r="M2335" s="54">
        <f t="shared" si="302"/>
        <v>2</v>
      </c>
      <c r="N2335" s="13">
        <f t="shared" si="299"/>
        <v>2.4</v>
      </c>
      <c r="O2335" s="14">
        <f t="shared" si="300"/>
        <v>2.6666666666666665</v>
      </c>
      <c r="P2335" s="15"/>
      <c r="Q2335" s="16">
        <v>2</v>
      </c>
      <c r="R2335" s="72">
        <f t="shared" si="297"/>
        <v>0.66666666666666652</v>
      </c>
      <c r="S2335" s="19" t="s">
        <v>15</v>
      </c>
      <c r="T2335" s="17">
        <f t="shared" si="301"/>
        <v>-0.39999999999999991</v>
      </c>
      <c r="U2335" s="18" t="s">
        <v>15</v>
      </c>
      <c r="V2335" s="83"/>
      <c r="W2335" s="39" t="s">
        <v>5802</v>
      </c>
      <c r="X2335" s="85">
        <f t="shared" si="303"/>
        <v>28.32</v>
      </c>
      <c r="Y2335" s="85">
        <f t="shared" si="304"/>
        <v>31.466666666666669</v>
      </c>
      <c r="Z2335" s="85">
        <f>VLOOKUP(A:A,[1]周转天数!$A$1:$N$65536,14,0)</f>
        <v>23.6</v>
      </c>
    </row>
    <row r="2336" spans="1:26" ht="15" x14ac:dyDescent="0.25">
      <c r="A2336" s="87" t="s">
        <v>2358</v>
      </c>
      <c r="B2336" s="65" t="s">
        <v>7584</v>
      </c>
      <c r="C2336" s="63" t="s">
        <v>24</v>
      </c>
      <c r="D2336" s="7" t="s">
        <v>22</v>
      </c>
      <c r="E2336" s="7">
        <v>1</v>
      </c>
      <c r="F2336" s="7">
        <v>3</v>
      </c>
      <c r="G2336" s="40" t="s">
        <v>4644</v>
      </c>
      <c r="H2336" s="68">
        <v>0.13333333333333333</v>
      </c>
      <c r="I2336" s="9">
        <v>10</v>
      </c>
      <c r="J2336" s="10">
        <f t="shared" si="298"/>
        <v>1.3333333333333333</v>
      </c>
      <c r="K2336" s="11">
        <v>1</v>
      </c>
      <c r="L2336" s="12">
        <v>2</v>
      </c>
      <c r="M2336" s="54">
        <f t="shared" si="302"/>
        <v>2</v>
      </c>
      <c r="N2336" s="13">
        <f t="shared" si="299"/>
        <v>2.4</v>
      </c>
      <c r="O2336" s="14">
        <f t="shared" si="300"/>
        <v>2.6666666666666665</v>
      </c>
      <c r="P2336" s="15"/>
      <c r="Q2336" s="16">
        <v>2</v>
      </c>
      <c r="R2336" s="72">
        <f t="shared" si="297"/>
        <v>0.66666666666666652</v>
      </c>
      <c r="S2336" s="19" t="s">
        <v>15</v>
      </c>
      <c r="T2336" s="17">
        <f t="shared" si="301"/>
        <v>-0.39999999999999991</v>
      </c>
      <c r="U2336" s="18" t="s">
        <v>15</v>
      </c>
      <c r="V2336" s="83"/>
      <c r="W2336" s="39" t="s">
        <v>5161</v>
      </c>
      <c r="X2336" s="85">
        <f t="shared" si="303"/>
        <v>15.6</v>
      </c>
      <c r="Y2336" s="85">
        <f t="shared" si="304"/>
        <v>17.333333333333332</v>
      </c>
      <c r="Z2336" s="85">
        <f>VLOOKUP(A:A,[1]周转天数!$A$1:$N$65536,14,0)</f>
        <v>13</v>
      </c>
    </row>
    <row r="2337" spans="1:26" ht="15" x14ac:dyDescent="0.25">
      <c r="A2337" s="87" t="s">
        <v>2359</v>
      </c>
      <c r="B2337" s="65" t="s">
        <v>7585</v>
      </c>
      <c r="C2337" s="63" t="s">
        <v>24</v>
      </c>
      <c r="D2337" s="7" t="s">
        <v>22</v>
      </c>
      <c r="E2337" s="7">
        <v>1</v>
      </c>
      <c r="F2337" s="7">
        <v>3</v>
      </c>
      <c r="G2337" s="40" t="s">
        <v>4722</v>
      </c>
      <c r="H2337" s="68">
        <v>0.13333333333333333</v>
      </c>
      <c r="I2337" s="9">
        <v>10</v>
      </c>
      <c r="J2337" s="10">
        <f t="shared" si="298"/>
        <v>1.3333333333333333</v>
      </c>
      <c r="K2337" s="11">
        <v>1</v>
      </c>
      <c r="L2337" s="12">
        <v>2</v>
      </c>
      <c r="M2337" s="54">
        <f t="shared" si="302"/>
        <v>2</v>
      </c>
      <c r="N2337" s="13">
        <f t="shared" si="299"/>
        <v>2.4</v>
      </c>
      <c r="O2337" s="14">
        <f t="shared" si="300"/>
        <v>2.6666666666666665</v>
      </c>
      <c r="P2337" s="15"/>
      <c r="Q2337" s="16">
        <v>2</v>
      </c>
      <c r="R2337" s="72">
        <f t="shared" si="297"/>
        <v>0.66666666666666652</v>
      </c>
      <c r="S2337" s="19" t="s">
        <v>15</v>
      </c>
      <c r="T2337" s="17">
        <f t="shared" si="301"/>
        <v>-0.39999999999999991</v>
      </c>
      <c r="U2337" s="18" t="s">
        <v>15</v>
      </c>
      <c r="V2337" s="83"/>
      <c r="W2337" s="39" t="s">
        <v>5161</v>
      </c>
      <c r="X2337" s="85">
        <f t="shared" si="303"/>
        <v>16.32</v>
      </c>
      <c r="Y2337" s="85">
        <f t="shared" si="304"/>
        <v>18.133333333333333</v>
      </c>
      <c r="Z2337" s="85">
        <f>VLOOKUP(A:A,[1]周转天数!$A$1:$N$65536,14,0)</f>
        <v>13.6</v>
      </c>
    </row>
    <row r="2338" spans="1:26" ht="15" x14ac:dyDescent="0.25">
      <c r="A2338" s="87" t="s">
        <v>2360</v>
      </c>
      <c r="B2338" s="65" t="s">
        <v>7586</v>
      </c>
      <c r="C2338" s="63" t="s">
        <v>24</v>
      </c>
      <c r="D2338" s="7" t="s">
        <v>22</v>
      </c>
      <c r="E2338" s="7">
        <v>1</v>
      </c>
      <c r="F2338" s="7">
        <v>3</v>
      </c>
      <c r="G2338" s="40" t="s">
        <v>4639</v>
      </c>
      <c r="H2338" s="68">
        <v>0.13333333333333333</v>
      </c>
      <c r="I2338" s="9">
        <v>10</v>
      </c>
      <c r="J2338" s="10">
        <f t="shared" si="298"/>
        <v>1.3333333333333333</v>
      </c>
      <c r="K2338" s="11">
        <v>1</v>
      </c>
      <c r="L2338" s="12">
        <v>2</v>
      </c>
      <c r="M2338" s="54">
        <f t="shared" si="302"/>
        <v>2</v>
      </c>
      <c r="N2338" s="13">
        <f t="shared" si="299"/>
        <v>2.4</v>
      </c>
      <c r="O2338" s="14">
        <f t="shared" si="300"/>
        <v>2.6666666666666665</v>
      </c>
      <c r="P2338" s="15"/>
      <c r="Q2338" s="16">
        <v>2</v>
      </c>
      <c r="R2338" s="72">
        <f t="shared" si="297"/>
        <v>0.66666666666666652</v>
      </c>
      <c r="S2338" s="19" t="s">
        <v>15</v>
      </c>
      <c r="T2338" s="17">
        <f t="shared" si="301"/>
        <v>-0.39999999999999991</v>
      </c>
      <c r="U2338" s="18" t="s">
        <v>15</v>
      </c>
      <c r="V2338" s="83"/>
      <c r="W2338" s="39" t="s">
        <v>5249</v>
      </c>
      <c r="X2338" s="85">
        <f t="shared" si="303"/>
        <v>9.6</v>
      </c>
      <c r="Y2338" s="85">
        <f t="shared" si="304"/>
        <v>10.666666666666666</v>
      </c>
      <c r="Z2338" s="85">
        <f>VLOOKUP(A:A,[1]周转天数!$A$1:$N$65536,14,0)</f>
        <v>8</v>
      </c>
    </row>
    <row r="2339" spans="1:26" ht="15" x14ac:dyDescent="0.25">
      <c r="A2339" s="87" t="s">
        <v>2361</v>
      </c>
      <c r="B2339" s="65" t="s">
        <v>7587</v>
      </c>
      <c r="C2339" s="63" t="s">
        <v>24</v>
      </c>
      <c r="D2339" s="7" t="s">
        <v>22</v>
      </c>
      <c r="E2339" s="7">
        <v>1</v>
      </c>
      <c r="F2339" s="7">
        <v>3</v>
      </c>
      <c r="G2339" s="40" t="s">
        <v>4630</v>
      </c>
      <c r="H2339" s="68">
        <v>0.13333333333333333</v>
      </c>
      <c r="I2339" s="9">
        <v>10</v>
      </c>
      <c r="J2339" s="10">
        <f t="shared" si="298"/>
        <v>1.3333333333333333</v>
      </c>
      <c r="K2339" s="11">
        <v>1</v>
      </c>
      <c r="L2339" s="12">
        <v>2</v>
      </c>
      <c r="M2339" s="54">
        <f t="shared" si="302"/>
        <v>2</v>
      </c>
      <c r="N2339" s="13">
        <f t="shared" si="299"/>
        <v>2.4</v>
      </c>
      <c r="O2339" s="14">
        <f t="shared" si="300"/>
        <v>2.6666666666666665</v>
      </c>
      <c r="P2339" s="15"/>
      <c r="Q2339" s="16">
        <v>2</v>
      </c>
      <c r="R2339" s="72">
        <f t="shared" si="297"/>
        <v>0.66666666666666652</v>
      </c>
      <c r="S2339" s="19" t="s">
        <v>15</v>
      </c>
      <c r="T2339" s="17">
        <f t="shared" si="301"/>
        <v>-0.39999999999999991</v>
      </c>
      <c r="U2339" s="18" t="s">
        <v>15</v>
      </c>
      <c r="V2339" s="83"/>
      <c r="W2339" s="39" t="s">
        <v>5161</v>
      </c>
      <c r="X2339" s="85">
        <f t="shared" si="303"/>
        <v>2.4</v>
      </c>
      <c r="Y2339" s="85">
        <f t="shared" si="304"/>
        <v>2.6666666666666665</v>
      </c>
      <c r="Z2339" s="85">
        <f>VLOOKUP(A:A,[1]周转天数!$A$1:$N$65536,14,0)</f>
        <v>2</v>
      </c>
    </row>
    <row r="2340" spans="1:26" ht="15" x14ac:dyDescent="0.25">
      <c r="A2340" s="87" t="s">
        <v>2362</v>
      </c>
      <c r="B2340" s="65" t="s">
        <v>7588</v>
      </c>
      <c r="C2340" s="63" t="s">
        <v>4987</v>
      </c>
      <c r="D2340" s="7" t="s">
        <v>22</v>
      </c>
      <c r="E2340" s="7">
        <v>1</v>
      </c>
      <c r="F2340" s="7">
        <v>3</v>
      </c>
      <c r="G2340" s="40" t="s">
        <v>4664</v>
      </c>
      <c r="H2340" s="68">
        <v>0.13333333333333333</v>
      </c>
      <c r="I2340" s="9">
        <v>10</v>
      </c>
      <c r="J2340" s="10">
        <f t="shared" si="298"/>
        <v>1.3333333333333333</v>
      </c>
      <c r="K2340" s="11">
        <v>1</v>
      </c>
      <c r="L2340" s="12">
        <v>2</v>
      </c>
      <c r="M2340" s="54">
        <f t="shared" si="302"/>
        <v>2</v>
      </c>
      <c r="N2340" s="13">
        <f t="shared" si="299"/>
        <v>2.4</v>
      </c>
      <c r="O2340" s="14">
        <f t="shared" si="300"/>
        <v>2.6666666666666665</v>
      </c>
      <c r="P2340" s="15"/>
      <c r="Q2340" s="16">
        <v>2</v>
      </c>
      <c r="R2340" s="72">
        <f t="shared" si="297"/>
        <v>0.66666666666666652</v>
      </c>
      <c r="S2340" s="19" t="s">
        <v>15</v>
      </c>
      <c r="T2340" s="17">
        <f t="shared" si="301"/>
        <v>-0.39999999999999991</v>
      </c>
      <c r="U2340" s="18" t="s">
        <v>15</v>
      </c>
      <c r="V2340" s="83"/>
      <c r="W2340" s="39" t="s">
        <v>6131</v>
      </c>
      <c r="X2340" s="85">
        <f t="shared" si="303"/>
        <v>20.399999999999999</v>
      </c>
      <c r="Y2340" s="85">
        <f t="shared" si="304"/>
        <v>22.666666666666664</v>
      </c>
      <c r="Z2340" s="85">
        <f>VLOOKUP(A:A,[1]周转天数!$A$1:$N$65536,14,0)</f>
        <v>17</v>
      </c>
    </row>
    <row r="2341" spans="1:26" ht="15" x14ac:dyDescent="0.25">
      <c r="A2341" s="87" t="s">
        <v>2363</v>
      </c>
      <c r="B2341" s="65" t="s">
        <v>7589</v>
      </c>
      <c r="C2341" s="63" t="s">
        <v>20</v>
      </c>
      <c r="D2341" s="7" t="s">
        <v>22</v>
      </c>
      <c r="E2341" s="7">
        <v>1</v>
      </c>
      <c r="F2341" s="7">
        <v>3</v>
      </c>
      <c r="G2341" s="40" t="s">
        <v>4656</v>
      </c>
      <c r="H2341" s="68">
        <v>0.13333333333333333</v>
      </c>
      <c r="I2341" s="9">
        <v>10</v>
      </c>
      <c r="J2341" s="10">
        <f t="shared" si="298"/>
        <v>1.3333333333333333</v>
      </c>
      <c r="K2341" s="11">
        <v>1</v>
      </c>
      <c r="L2341" s="12">
        <v>2</v>
      </c>
      <c r="M2341" s="54">
        <f t="shared" si="302"/>
        <v>2</v>
      </c>
      <c r="N2341" s="13">
        <f t="shared" si="299"/>
        <v>2.4</v>
      </c>
      <c r="O2341" s="14">
        <f t="shared" si="300"/>
        <v>2.6666666666666665</v>
      </c>
      <c r="P2341" s="15"/>
      <c r="Q2341" s="16">
        <v>2</v>
      </c>
      <c r="R2341" s="72">
        <f t="shared" si="297"/>
        <v>0.66666666666666652</v>
      </c>
      <c r="S2341" s="19" t="s">
        <v>15</v>
      </c>
      <c r="T2341" s="17">
        <f t="shared" si="301"/>
        <v>-0.39999999999999991</v>
      </c>
      <c r="U2341" s="18" t="s">
        <v>15</v>
      </c>
      <c r="V2341" s="83"/>
      <c r="W2341" s="39" t="s">
        <v>5892</v>
      </c>
      <c r="X2341" s="85">
        <f t="shared" si="303"/>
        <v>6.72</v>
      </c>
      <c r="Y2341" s="85">
        <f t="shared" si="304"/>
        <v>7.4666666666666659</v>
      </c>
      <c r="Z2341" s="85">
        <f>VLOOKUP(A:A,[1]周转天数!$A$1:$N$65536,14,0)</f>
        <v>5.6</v>
      </c>
    </row>
    <row r="2342" spans="1:26" ht="15" x14ac:dyDescent="0.25">
      <c r="A2342" s="87" t="s">
        <v>2364</v>
      </c>
      <c r="B2342" s="65" t="s">
        <v>7590</v>
      </c>
      <c r="C2342" s="63" t="s">
        <v>24</v>
      </c>
      <c r="D2342" s="7" t="s">
        <v>22</v>
      </c>
      <c r="E2342" s="7">
        <v>1</v>
      </c>
      <c r="F2342" s="7">
        <v>3</v>
      </c>
      <c r="G2342" s="40" t="s">
        <v>4637</v>
      </c>
      <c r="H2342" s="68">
        <v>0.13333333333333333</v>
      </c>
      <c r="I2342" s="9">
        <v>10</v>
      </c>
      <c r="J2342" s="10">
        <f t="shared" si="298"/>
        <v>1.3333333333333333</v>
      </c>
      <c r="K2342" s="11">
        <v>1</v>
      </c>
      <c r="L2342" s="12">
        <v>2</v>
      </c>
      <c r="M2342" s="54">
        <f t="shared" si="302"/>
        <v>2</v>
      </c>
      <c r="N2342" s="13">
        <f t="shared" si="299"/>
        <v>2.4</v>
      </c>
      <c r="O2342" s="14">
        <f t="shared" si="300"/>
        <v>2.6666666666666665</v>
      </c>
      <c r="P2342" s="15"/>
      <c r="Q2342" s="16">
        <v>2</v>
      </c>
      <c r="R2342" s="72">
        <f t="shared" si="297"/>
        <v>0.66666666666666652</v>
      </c>
      <c r="S2342" s="19" t="s">
        <v>15</v>
      </c>
      <c r="T2342" s="17">
        <f t="shared" si="301"/>
        <v>-0.39999999999999991</v>
      </c>
      <c r="U2342" s="18" t="s">
        <v>15</v>
      </c>
      <c r="V2342" s="83"/>
      <c r="W2342" s="39" t="s">
        <v>5148</v>
      </c>
      <c r="X2342" s="85">
        <f t="shared" si="303"/>
        <v>4.8</v>
      </c>
      <c r="Y2342" s="85">
        <f t="shared" si="304"/>
        <v>5.333333333333333</v>
      </c>
      <c r="Z2342" s="85">
        <f>VLOOKUP(A:A,[1]周转天数!$A$1:$N$65536,14,0)</f>
        <v>4</v>
      </c>
    </row>
    <row r="2343" spans="1:26" ht="15" x14ac:dyDescent="0.25">
      <c r="A2343" s="87" t="s">
        <v>2365</v>
      </c>
      <c r="B2343" s="65" t="s">
        <v>7591</v>
      </c>
      <c r="C2343" s="63" t="s">
        <v>20</v>
      </c>
      <c r="D2343" s="7" t="s">
        <v>22</v>
      </c>
      <c r="E2343" s="7">
        <v>1</v>
      </c>
      <c r="F2343" s="7">
        <v>3</v>
      </c>
      <c r="G2343" s="40" t="s">
        <v>4652</v>
      </c>
      <c r="H2343" s="68">
        <v>0.13333333333333333</v>
      </c>
      <c r="I2343" s="9">
        <v>10</v>
      </c>
      <c r="J2343" s="10">
        <f t="shared" si="298"/>
        <v>1.3333333333333333</v>
      </c>
      <c r="K2343" s="11">
        <v>1</v>
      </c>
      <c r="L2343" s="12">
        <v>2</v>
      </c>
      <c r="M2343" s="54">
        <f t="shared" si="302"/>
        <v>2</v>
      </c>
      <c r="N2343" s="13">
        <f t="shared" si="299"/>
        <v>2.4</v>
      </c>
      <c r="O2343" s="14">
        <f t="shared" si="300"/>
        <v>2.6666666666666665</v>
      </c>
      <c r="P2343" s="15"/>
      <c r="Q2343" s="16">
        <v>2</v>
      </c>
      <c r="R2343" s="72">
        <f t="shared" si="297"/>
        <v>0.66666666666666652</v>
      </c>
      <c r="S2343" s="19" t="s">
        <v>15</v>
      </c>
      <c r="T2343" s="17">
        <f t="shared" si="301"/>
        <v>-0.39999999999999991</v>
      </c>
      <c r="U2343" s="18" t="s">
        <v>15</v>
      </c>
      <c r="V2343" s="83"/>
      <c r="W2343" s="39" t="s">
        <v>5315</v>
      </c>
      <c r="X2343" s="85">
        <f t="shared" si="303"/>
        <v>28.799999999999997</v>
      </c>
      <c r="Y2343" s="85">
        <f t="shared" si="304"/>
        <v>32</v>
      </c>
      <c r="Z2343" s="85">
        <f>VLOOKUP(A:A,[1]周转天数!$A$1:$N$65536,14,0)</f>
        <v>24</v>
      </c>
    </row>
    <row r="2344" spans="1:26" ht="15" x14ac:dyDescent="0.25">
      <c r="A2344" s="87" t="s">
        <v>2366</v>
      </c>
      <c r="B2344" s="65" t="s">
        <v>7592</v>
      </c>
      <c r="C2344" s="63" t="s">
        <v>24</v>
      </c>
      <c r="D2344" s="7" t="s">
        <v>22</v>
      </c>
      <c r="E2344" s="7">
        <v>1</v>
      </c>
      <c r="F2344" s="7">
        <v>3</v>
      </c>
      <c r="G2344" s="40" t="s">
        <v>4650</v>
      </c>
      <c r="H2344" s="68">
        <v>0.13333333333333333</v>
      </c>
      <c r="I2344" s="9">
        <v>10</v>
      </c>
      <c r="J2344" s="10">
        <f t="shared" si="298"/>
        <v>1.3333333333333333</v>
      </c>
      <c r="K2344" s="11">
        <v>1</v>
      </c>
      <c r="L2344" s="12">
        <v>2</v>
      </c>
      <c r="M2344" s="54">
        <f t="shared" si="302"/>
        <v>2</v>
      </c>
      <c r="N2344" s="13">
        <f t="shared" si="299"/>
        <v>2.4</v>
      </c>
      <c r="O2344" s="14">
        <f t="shared" si="300"/>
        <v>2.6666666666666665</v>
      </c>
      <c r="P2344" s="15"/>
      <c r="Q2344" s="16">
        <v>2</v>
      </c>
      <c r="R2344" s="72">
        <f t="shared" si="297"/>
        <v>0.66666666666666652</v>
      </c>
      <c r="S2344" s="19" t="s">
        <v>15</v>
      </c>
      <c r="T2344" s="17">
        <f t="shared" si="301"/>
        <v>-0.39999999999999991</v>
      </c>
      <c r="U2344" s="18" t="s">
        <v>15</v>
      </c>
      <c r="V2344" s="83"/>
      <c r="W2344" s="39" t="s">
        <v>5161</v>
      </c>
      <c r="X2344" s="85">
        <f t="shared" si="303"/>
        <v>8.4</v>
      </c>
      <c r="Y2344" s="85">
        <f t="shared" si="304"/>
        <v>9.3333333333333321</v>
      </c>
      <c r="Z2344" s="85">
        <f>VLOOKUP(A:A,[1]周转天数!$A$1:$N$65536,14,0)</f>
        <v>7</v>
      </c>
    </row>
    <row r="2345" spans="1:26" ht="15" x14ac:dyDescent="0.25">
      <c r="A2345" s="87" t="s">
        <v>2367</v>
      </c>
      <c r="B2345" s="65" t="s">
        <v>7593</v>
      </c>
      <c r="C2345" s="63" t="s">
        <v>24</v>
      </c>
      <c r="D2345" s="7" t="s">
        <v>22</v>
      </c>
      <c r="E2345" s="7">
        <v>1</v>
      </c>
      <c r="F2345" s="7">
        <v>3</v>
      </c>
      <c r="G2345" s="40" t="s">
        <v>4656</v>
      </c>
      <c r="H2345" s="68">
        <v>0.13333333333333333</v>
      </c>
      <c r="I2345" s="9">
        <v>10</v>
      </c>
      <c r="J2345" s="10">
        <f t="shared" si="298"/>
        <v>1.3333333333333333</v>
      </c>
      <c r="K2345" s="11">
        <v>1</v>
      </c>
      <c r="L2345" s="12">
        <v>2</v>
      </c>
      <c r="M2345" s="54">
        <f t="shared" si="302"/>
        <v>2</v>
      </c>
      <c r="N2345" s="13">
        <f t="shared" si="299"/>
        <v>2.4</v>
      </c>
      <c r="O2345" s="14">
        <f t="shared" si="300"/>
        <v>2.6666666666666665</v>
      </c>
      <c r="P2345" s="15"/>
      <c r="Q2345" s="16">
        <v>2</v>
      </c>
      <c r="R2345" s="72">
        <f t="shared" si="297"/>
        <v>0.66666666666666652</v>
      </c>
      <c r="S2345" s="19" t="s">
        <v>15</v>
      </c>
      <c r="T2345" s="17">
        <f t="shared" si="301"/>
        <v>-0.39999999999999991</v>
      </c>
      <c r="U2345" s="18" t="s">
        <v>15</v>
      </c>
      <c r="V2345" s="83"/>
      <c r="W2345" s="39" t="s">
        <v>5894</v>
      </c>
      <c r="X2345" s="85">
        <f t="shared" si="303"/>
        <v>6.72</v>
      </c>
      <c r="Y2345" s="85">
        <f t="shared" si="304"/>
        <v>7.4666666666666659</v>
      </c>
      <c r="Z2345" s="85">
        <f>VLOOKUP(A:A,[1]周转天数!$A$1:$N$65536,14,0)</f>
        <v>5.6</v>
      </c>
    </row>
    <row r="2346" spans="1:26" ht="15" x14ac:dyDescent="0.25">
      <c r="A2346" s="87" t="s">
        <v>2368</v>
      </c>
      <c r="B2346" s="65" t="s">
        <v>7594</v>
      </c>
      <c r="C2346" s="63" t="s">
        <v>24</v>
      </c>
      <c r="D2346" s="7" t="s">
        <v>22</v>
      </c>
      <c r="E2346" s="7">
        <v>1</v>
      </c>
      <c r="F2346" s="7">
        <v>3</v>
      </c>
      <c r="G2346" s="40" t="s">
        <v>4644</v>
      </c>
      <c r="H2346" s="68">
        <v>0.13333333333333333</v>
      </c>
      <c r="I2346" s="9">
        <v>10</v>
      </c>
      <c r="J2346" s="10">
        <f t="shared" si="298"/>
        <v>1.3333333333333333</v>
      </c>
      <c r="K2346" s="11">
        <v>1</v>
      </c>
      <c r="L2346" s="12">
        <v>2</v>
      </c>
      <c r="M2346" s="54">
        <f t="shared" si="302"/>
        <v>2</v>
      </c>
      <c r="N2346" s="13">
        <f t="shared" si="299"/>
        <v>2.4</v>
      </c>
      <c r="O2346" s="14">
        <f t="shared" si="300"/>
        <v>2.6666666666666665</v>
      </c>
      <c r="P2346" s="15"/>
      <c r="Q2346" s="16">
        <v>2</v>
      </c>
      <c r="R2346" s="72">
        <f t="shared" si="297"/>
        <v>0.66666666666666652</v>
      </c>
      <c r="S2346" s="19" t="s">
        <v>15</v>
      </c>
      <c r="T2346" s="17">
        <f t="shared" si="301"/>
        <v>-0.39999999999999991</v>
      </c>
      <c r="U2346" s="18" t="s">
        <v>15</v>
      </c>
      <c r="V2346" s="83"/>
      <c r="W2346" s="39" t="s">
        <v>5320</v>
      </c>
      <c r="X2346" s="85">
        <f t="shared" si="303"/>
        <v>15.6</v>
      </c>
      <c r="Y2346" s="85">
        <f t="shared" si="304"/>
        <v>17.333333333333332</v>
      </c>
      <c r="Z2346" s="85">
        <f>VLOOKUP(A:A,[1]周转天数!$A$1:$N$65536,14,0)</f>
        <v>13</v>
      </c>
    </row>
    <row r="2347" spans="1:26" ht="15" x14ac:dyDescent="0.25">
      <c r="A2347" s="87" t="s">
        <v>2369</v>
      </c>
      <c r="B2347" s="65" t="s">
        <v>7595</v>
      </c>
      <c r="C2347" s="63" t="s">
        <v>24</v>
      </c>
      <c r="D2347" s="7" t="s">
        <v>22</v>
      </c>
      <c r="E2347" s="7">
        <v>1</v>
      </c>
      <c r="F2347" s="7">
        <v>3</v>
      </c>
      <c r="G2347" s="40" t="s">
        <v>4663</v>
      </c>
      <c r="H2347" s="68">
        <v>0.13333333333333333</v>
      </c>
      <c r="I2347" s="9">
        <v>10</v>
      </c>
      <c r="J2347" s="10">
        <f t="shared" si="298"/>
        <v>1.3333333333333333</v>
      </c>
      <c r="K2347" s="11">
        <v>1</v>
      </c>
      <c r="L2347" s="12">
        <v>2</v>
      </c>
      <c r="M2347" s="54">
        <f t="shared" si="302"/>
        <v>2</v>
      </c>
      <c r="N2347" s="13">
        <f t="shared" si="299"/>
        <v>2.4</v>
      </c>
      <c r="O2347" s="14">
        <f t="shared" si="300"/>
        <v>2.6666666666666665</v>
      </c>
      <c r="P2347" s="15"/>
      <c r="Q2347" s="16">
        <v>2</v>
      </c>
      <c r="R2347" s="72">
        <f t="shared" si="297"/>
        <v>0.66666666666666652</v>
      </c>
      <c r="S2347" s="19" t="s">
        <v>15</v>
      </c>
      <c r="T2347" s="17">
        <f t="shared" si="301"/>
        <v>-0.39999999999999991</v>
      </c>
      <c r="U2347" s="18" t="s">
        <v>15</v>
      </c>
      <c r="V2347" s="83"/>
      <c r="W2347" s="39" t="s">
        <v>5249</v>
      </c>
      <c r="X2347" s="85">
        <f t="shared" si="303"/>
        <v>26.16</v>
      </c>
      <c r="Y2347" s="85">
        <f t="shared" si="304"/>
        <v>29.066666666666666</v>
      </c>
      <c r="Z2347" s="85">
        <f>VLOOKUP(A:A,[1]周转天数!$A$1:$N$65536,14,0)</f>
        <v>21.8</v>
      </c>
    </row>
    <row r="2348" spans="1:26" ht="15" x14ac:dyDescent="0.25">
      <c r="A2348" s="87" t="s">
        <v>2370</v>
      </c>
      <c r="B2348" s="65" t="s">
        <v>7596</v>
      </c>
      <c r="C2348" s="63" t="s">
        <v>24</v>
      </c>
      <c r="D2348" s="7" t="s">
        <v>22</v>
      </c>
      <c r="E2348" s="7">
        <v>1</v>
      </c>
      <c r="F2348" s="7">
        <v>3</v>
      </c>
      <c r="G2348" s="40" t="s">
        <v>4633</v>
      </c>
      <c r="H2348" s="68">
        <v>0.13333333333333333</v>
      </c>
      <c r="I2348" s="9">
        <v>10</v>
      </c>
      <c r="J2348" s="10">
        <f t="shared" si="298"/>
        <v>1.3333333333333333</v>
      </c>
      <c r="K2348" s="11">
        <v>1</v>
      </c>
      <c r="L2348" s="12">
        <v>2</v>
      </c>
      <c r="M2348" s="54">
        <f t="shared" si="302"/>
        <v>2</v>
      </c>
      <c r="N2348" s="13">
        <f t="shared" si="299"/>
        <v>2.4</v>
      </c>
      <c r="O2348" s="14">
        <f t="shared" si="300"/>
        <v>2.6666666666666665</v>
      </c>
      <c r="P2348" s="15"/>
      <c r="Q2348" s="16">
        <v>2</v>
      </c>
      <c r="R2348" s="72">
        <f t="shared" si="297"/>
        <v>0.66666666666666652</v>
      </c>
      <c r="S2348" s="19" t="s">
        <v>15</v>
      </c>
      <c r="T2348" s="17">
        <f t="shared" si="301"/>
        <v>-0.39999999999999991</v>
      </c>
      <c r="U2348" s="18" t="s">
        <v>15</v>
      </c>
      <c r="V2348" s="83"/>
      <c r="W2348" s="39" t="s">
        <v>6145</v>
      </c>
      <c r="X2348" s="85">
        <f t="shared" si="303"/>
        <v>6</v>
      </c>
      <c r="Y2348" s="85">
        <f t="shared" si="304"/>
        <v>6.6666666666666661</v>
      </c>
      <c r="Z2348" s="85">
        <f>VLOOKUP(A:A,[1]周转天数!$A$1:$N$65536,14,0)</f>
        <v>5</v>
      </c>
    </row>
    <row r="2349" spans="1:26" ht="15" x14ac:dyDescent="0.25">
      <c r="A2349" s="87" t="s">
        <v>2371</v>
      </c>
      <c r="B2349" s="65" t="s">
        <v>7597</v>
      </c>
      <c r="C2349" s="63" t="s">
        <v>5284</v>
      </c>
      <c r="D2349" s="7" t="s">
        <v>22</v>
      </c>
      <c r="E2349" s="7">
        <v>1</v>
      </c>
      <c r="F2349" s="7">
        <v>3</v>
      </c>
      <c r="G2349" s="40" t="s">
        <v>4681</v>
      </c>
      <c r="H2349" s="68">
        <v>0.13333333333333333</v>
      </c>
      <c r="I2349" s="9">
        <v>10</v>
      </c>
      <c r="J2349" s="10">
        <f t="shared" si="298"/>
        <v>1.3333333333333333</v>
      </c>
      <c r="K2349" s="11">
        <v>1</v>
      </c>
      <c r="L2349" s="12">
        <v>2</v>
      </c>
      <c r="M2349" s="54">
        <f t="shared" si="302"/>
        <v>2</v>
      </c>
      <c r="N2349" s="13">
        <f t="shared" si="299"/>
        <v>2.4</v>
      </c>
      <c r="O2349" s="14">
        <f t="shared" si="300"/>
        <v>2.6666666666666665</v>
      </c>
      <c r="P2349" s="15"/>
      <c r="Q2349" s="16">
        <v>2</v>
      </c>
      <c r="R2349" s="72">
        <f t="shared" si="297"/>
        <v>0.66666666666666652</v>
      </c>
      <c r="S2349" s="19" t="s">
        <v>15</v>
      </c>
      <c r="T2349" s="17">
        <f t="shared" si="301"/>
        <v>-0.39999999999999991</v>
      </c>
      <c r="U2349" s="18" t="s">
        <v>15</v>
      </c>
      <c r="V2349" s="83"/>
      <c r="W2349" s="39" t="s">
        <v>5161</v>
      </c>
      <c r="X2349" s="85">
        <f t="shared" si="303"/>
        <v>34.799999999999997</v>
      </c>
      <c r="Y2349" s="85">
        <f t="shared" si="304"/>
        <v>38.666666666666664</v>
      </c>
      <c r="Z2349" s="85">
        <f>VLOOKUP(A:A,[1]周转天数!$A$1:$N$65536,14,0)</f>
        <v>29</v>
      </c>
    </row>
    <row r="2350" spans="1:26" ht="15" x14ac:dyDescent="0.25">
      <c r="A2350" s="87" t="s">
        <v>2372</v>
      </c>
      <c r="B2350" s="65" t="s">
        <v>7598</v>
      </c>
      <c r="C2350" s="63" t="s">
        <v>24</v>
      </c>
      <c r="D2350" s="7" t="s">
        <v>22</v>
      </c>
      <c r="E2350" s="7">
        <v>1</v>
      </c>
      <c r="F2350" s="7">
        <v>3</v>
      </c>
      <c r="G2350" s="40" t="s">
        <v>4654</v>
      </c>
      <c r="H2350" s="68">
        <v>0.13333333333333333</v>
      </c>
      <c r="I2350" s="9">
        <v>10</v>
      </c>
      <c r="J2350" s="10">
        <f t="shared" si="298"/>
        <v>1.3333333333333333</v>
      </c>
      <c r="K2350" s="11">
        <v>1</v>
      </c>
      <c r="L2350" s="12">
        <v>2</v>
      </c>
      <c r="M2350" s="54">
        <f t="shared" si="302"/>
        <v>2</v>
      </c>
      <c r="N2350" s="13">
        <f t="shared" si="299"/>
        <v>2.4</v>
      </c>
      <c r="O2350" s="14">
        <f t="shared" si="300"/>
        <v>2.6666666666666665</v>
      </c>
      <c r="P2350" s="15"/>
      <c r="Q2350" s="16">
        <v>2</v>
      </c>
      <c r="R2350" s="72">
        <f t="shared" si="297"/>
        <v>0.66666666666666652</v>
      </c>
      <c r="S2350" s="19" t="s">
        <v>15</v>
      </c>
      <c r="T2350" s="17">
        <f t="shared" si="301"/>
        <v>-0.39999999999999991</v>
      </c>
      <c r="U2350" s="18" t="s">
        <v>15</v>
      </c>
      <c r="V2350" s="83"/>
      <c r="W2350" s="39" t="s">
        <v>5161</v>
      </c>
      <c r="X2350" s="85">
        <f t="shared" si="303"/>
        <v>30.72</v>
      </c>
      <c r="Y2350" s="85">
        <f t="shared" si="304"/>
        <v>34.133333333333333</v>
      </c>
      <c r="Z2350" s="85">
        <f>VLOOKUP(A:A,[1]周转天数!$A$1:$N$65536,14,0)</f>
        <v>25.6</v>
      </c>
    </row>
    <row r="2351" spans="1:26" ht="15" x14ac:dyDescent="0.25">
      <c r="A2351" s="87" t="s">
        <v>2373</v>
      </c>
      <c r="B2351" s="65" t="s">
        <v>7599</v>
      </c>
      <c r="C2351" s="63" t="s">
        <v>24</v>
      </c>
      <c r="D2351" s="7" t="s">
        <v>22</v>
      </c>
      <c r="E2351" s="7">
        <v>1</v>
      </c>
      <c r="F2351" s="7">
        <v>3</v>
      </c>
      <c r="G2351" s="40" t="s">
        <v>4724</v>
      </c>
      <c r="H2351" s="68">
        <v>0.13333333333333333</v>
      </c>
      <c r="I2351" s="9">
        <v>10</v>
      </c>
      <c r="J2351" s="10">
        <f t="shared" si="298"/>
        <v>1.3333333333333333</v>
      </c>
      <c r="K2351" s="11">
        <v>1</v>
      </c>
      <c r="L2351" s="12">
        <v>2</v>
      </c>
      <c r="M2351" s="54">
        <f t="shared" si="302"/>
        <v>2</v>
      </c>
      <c r="N2351" s="13">
        <f t="shared" si="299"/>
        <v>2.4</v>
      </c>
      <c r="O2351" s="14">
        <f t="shared" si="300"/>
        <v>2.6666666666666665</v>
      </c>
      <c r="P2351" s="15"/>
      <c r="Q2351" s="16">
        <v>2</v>
      </c>
      <c r="R2351" s="72">
        <f t="shared" si="297"/>
        <v>0.66666666666666652</v>
      </c>
      <c r="S2351" s="19" t="s">
        <v>15</v>
      </c>
      <c r="T2351" s="17">
        <f t="shared" si="301"/>
        <v>-0.39999999999999991</v>
      </c>
      <c r="U2351" s="18" t="s">
        <v>15</v>
      </c>
      <c r="V2351" s="83"/>
      <c r="W2351" s="39" t="s">
        <v>5530</v>
      </c>
      <c r="X2351" s="85">
        <f t="shared" si="303"/>
        <v>32.64</v>
      </c>
      <c r="Y2351" s="85">
        <f t="shared" si="304"/>
        <v>36.266666666666666</v>
      </c>
      <c r="Z2351" s="85">
        <f>VLOOKUP(A:A,[1]周转天数!$A$1:$N$65536,14,0)</f>
        <v>27.2</v>
      </c>
    </row>
    <row r="2352" spans="1:26" ht="15" x14ac:dyDescent="0.25">
      <c r="A2352" s="87" t="s">
        <v>2374</v>
      </c>
      <c r="B2352" s="65" t="s">
        <v>7600</v>
      </c>
      <c r="C2352" s="63" t="s">
        <v>24</v>
      </c>
      <c r="D2352" s="7" t="s">
        <v>22</v>
      </c>
      <c r="E2352" s="7">
        <v>1</v>
      </c>
      <c r="F2352" s="7">
        <v>3</v>
      </c>
      <c r="G2352" s="40" t="s">
        <v>4630</v>
      </c>
      <c r="H2352" s="68">
        <v>0.13333333333333333</v>
      </c>
      <c r="I2352" s="9">
        <v>10</v>
      </c>
      <c r="J2352" s="10">
        <f t="shared" si="298"/>
        <v>1.3333333333333333</v>
      </c>
      <c r="K2352" s="11">
        <v>1</v>
      </c>
      <c r="L2352" s="12">
        <v>2</v>
      </c>
      <c r="M2352" s="54">
        <f t="shared" si="302"/>
        <v>2</v>
      </c>
      <c r="N2352" s="13">
        <f t="shared" si="299"/>
        <v>2.4</v>
      </c>
      <c r="O2352" s="14">
        <f t="shared" si="300"/>
        <v>2.6666666666666665</v>
      </c>
      <c r="P2352" s="15"/>
      <c r="Q2352" s="16">
        <v>2</v>
      </c>
      <c r="R2352" s="72">
        <f t="shared" ref="R2352:R2415" si="305">O2352-Q2352</f>
        <v>0.66666666666666652</v>
      </c>
      <c r="S2352" s="19" t="s">
        <v>15</v>
      </c>
      <c r="T2352" s="17">
        <f t="shared" si="301"/>
        <v>-0.39999999999999991</v>
      </c>
      <c r="U2352" s="18" t="s">
        <v>15</v>
      </c>
      <c r="V2352" s="83"/>
      <c r="W2352" s="39" t="s">
        <v>5161</v>
      </c>
      <c r="X2352" s="85">
        <f t="shared" si="303"/>
        <v>2.4</v>
      </c>
      <c r="Y2352" s="85">
        <f t="shared" si="304"/>
        <v>2.6666666666666665</v>
      </c>
      <c r="Z2352" s="85">
        <f>VLOOKUP(A:A,[1]周转天数!$A$1:$N$65536,14,0)</f>
        <v>2</v>
      </c>
    </row>
    <row r="2353" spans="1:26" ht="15" x14ac:dyDescent="0.25">
      <c r="A2353" s="87" t="s">
        <v>2375</v>
      </c>
      <c r="B2353" s="65" t="s">
        <v>7601</v>
      </c>
      <c r="C2353" s="63" t="s">
        <v>24</v>
      </c>
      <c r="D2353" s="7" t="s">
        <v>22</v>
      </c>
      <c r="E2353" s="7">
        <v>1</v>
      </c>
      <c r="F2353" s="7">
        <v>3</v>
      </c>
      <c r="G2353" s="40" t="s">
        <v>4637</v>
      </c>
      <c r="H2353" s="68">
        <v>0.13333333333333333</v>
      </c>
      <c r="I2353" s="9">
        <v>10</v>
      </c>
      <c r="J2353" s="10">
        <f t="shared" si="298"/>
        <v>1.3333333333333333</v>
      </c>
      <c r="K2353" s="11">
        <v>1</v>
      </c>
      <c r="L2353" s="12">
        <v>2</v>
      </c>
      <c r="M2353" s="54">
        <f t="shared" si="302"/>
        <v>2</v>
      </c>
      <c r="N2353" s="13">
        <f t="shared" si="299"/>
        <v>2.4</v>
      </c>
      <c r="O2353" s="14">
        <f t="shared" si="300"/>
        <v>2.6666666666666665</v>
      </c>
      <c r="P2353" s="15"/>
      <c r="Q2353" s="16">
        <v>2</v>
      </c>
      <c r="R2353" s="72">
        <f t="shared" si="305"/>
        <v>0.66666666666666652</v>
      </c>
      <c r="S2353" s="19" t="s">
        <v>15</v>
      </c>
      <c r="T2353" s="17">
        <f t="shared" si="301"/>
        <v>-0.39999999999999991</v>
      </c>
      <c r="U2353" s="18" t="s">
        <v>15</v>
      </c>
      <c r="V2353" s="83"/>
      <c r="W2353" s="39" t="s">
        <v>6145</v>
      </c>
      <c r="X2353" s="85">
        <f t="shared" si="303"/>
        <v>4.8</v>
      </c>
      <c r="Y2353" s="85">
        <f t="shared" si="304"/>
        <v>5.333333333333333</v>
      </c>
      <c r="Z2353" s="85">
        <f>VLOOKUP(A:A,[1]周转天数!$A$1:$N$65536,14,0)</f>
        <v>4</v>
      </c>
    </row>
    <row r="2354" spans="1:26" ht="15" x14ac:dyDescent="0.25">
      <c r="A2354" s="87" t="s">
        <v>2376</v>
      </c>
      <c r="B2354" s="65" t="s">
        <v>7602</v>
      </c>
      <c r="C2354" s="63" t="s">
        <v>24</v>
      </c>
      <c r="D2354" s="7" t="s">
        <v>22</v>
      </c>
      <c r="E2354" s="7">
        <v>1</v>
      </c>
      <c r="F2354" s="7">
        <v>3</v>
      </c>
      <c r="G2354" s="40" t="s">
        <v>4636</v>
      </c>
      <c r="H2354" s="68">
        <v>0.13333333333333333</v>
      </c>
      <c r="I2354" s="9">
        <v>10</v>
      </c>
      <c r="J2354" s="10">
        <f t="shared" si="298"/>
        <v>1.3333333333333333</v>
      </c>
      <c r="K2354" s="11">
        <v>1</v>
      </c>
      <c r="L2354" s="12">
        <v>2</v>
      </c>
      <c r="M2354" s="54">
        <f t="shared" si="302"/>
        <v>2</v>
      </c>
      <c r="N2354" s="13">
        <f t="shared" si="299"/>
        <v>2.4</v>
      </c>
      <c r="O2354" s="14">
        <f t="shared" si="300"/>
        <v>2.6666666666666665</v>
      </c>
      <c r="P2354" s="15"/>
      <c r="Q2354" s="16">
        <v>2</v>
      </c>
      <c r="R2354" s="72">
        <f t="shared" si="305"/>
        <v>0.66666666666666652</v>
      </c>
      <c r="S2354" s="19" t="s">
        <v>15</v>
      </c>
      <c r="T2354" s="17">
        <f t="shared" si="301"/>
        <v>-0.39999999999999991</v>
      </c>
      <c r="U2354" s="18" t="s">
        <v>15</v>
      </c>
      <c r="V2354" s="83"/>
      <c r="W2354" s="39" t="s">
        <v>5320</v>
      </c>
      <c r="X2354" s="85">
        <f t="shared" si="303"/>
        <v>7.1999999999999993</v>
      </c>
      <c r="Y2354" s="85">
        <f t="shared" si="304"/>
        <v>8</v>
      </c>
      <c r="Z2354" s="85">
        <f>VLOOKUP(A:A,[1]周转天数!$A$1:$N$65536,14,0)</f>
        <v>6</v>
      </c>
    </row>
    <row r="2355" spans="1:26" ht="15" x14ac:dyDescent="0.25">
      <c r="A2355" s="87" t="s">
        <v>2377</v>
      </c>
      <c r="B2355" s="65" t="s">
        <v>7603</v>
      </c>
      <c r="C2355" s="63" t="s">
        <v>24</v>
      </c>
      <c r="D2355" s="7" t="s">
        <v>22</v>
      </c>
      <c r="E2355" s="7">
        <v>1</v>
      </c>
      <c r="F2355" s="7">
        <v>3</v>
      </c>
      <c r="G2355" s="40" t="s">
        <v>4659</v>
      </c>
      <c r="H2355" s="68">
        <v>0.13333333333333333</v>
      </c>
      <c r="I2355" s="9">
        <v>10</v>
      </c>
      <c r="J2355" s="10">
        <f t="shared" si="298"/>
        <v>1.3333333333333333</v>
      </c>
      <c r="K2355" s="11">
        <v>1</v>
      </c>
      <c r="L2355" s="12">
        <v>2</v>
      </c>
      <c r="M2355" s="54">
        <f t="shared" si="302"/>
        <v>2</v>
      </c>
      <c r="N2355" s="13">
        <f t="shared" si="299"/>
        <v>2.4</v>
      </c>
      <c r="O2355" s="14">
        <f t="shared" si="300"/>
        <v>2.6666666666666665</v>
      </c>
      <c r="P2355" s="15"/>
      <c r="Q2355" s="16">
        <v>2</v>
      </c>
      <c r="R2355" s="72">
        <f t="shared" si="305"/>
        <v>0.66666666666666652</v>
      </c>
      <c r="S2355" s="19" t="s">
        <v>15</v>
      </c>
      <c r="T2355" s="17">
        <f t="shared" si="301"/>
        <v>-0.39999999999999991</v>
      </c>
      <c r="U2355" s="18" t="s">
        <v>15</v>
      </c>
      <c r="V2355" s="83"/>
      <c r="W2355" s="39" t="s">
        <v>5472</v>
      </c>
      <c r="X2355" s="85">
        <f t="shared" si="303"/>
        <v>16.559999999999999</v>
      </c>
      <c r="Y2355" s="85">
        <f t="shared" si="304"/>
        <v>18.399999999999999</v>
      </c>
      <c r="Z2355" s="85">
        <f>VLOOKUP(A:A,[1]周转天数!$A$1:$N$65536,14,0)</f>
        <v>13.8</v>
      </c>
    </row>
    <row r="2356" spans="1:26" ht="15" x14ac:dyDescent="0.25">
      <c r="A2356" s="87" t="s">
        <v>2378</v>
      </c>
      <c r="B2356" s="65" t="s">
        <v>7604</v>
      </c>
      <c r="C2356" s="63" t="s">
        <v>24</v>
      </c>
      <c r="D2356" s="7" t="s">
        <v>22</v>
      </c>
      <c r="E2356" s="7">
        <v>1</v>
      </c>
      <c r="F2356" s="7">
        <v>3</v>
      </c>
      <c r="G2356" s="40" t="s">
        <v>4659</v>
      </c>
      <c r="H2356" s="68">
        <v>0.13333333333333333</v>
      </c>
      <c r="I2356" s="9">
        <v>10</v>
      </c>
      <c r="J2356" s="10">
        <f t="shared" si="298"/>
        <v>1.3333333333333333</v>
      </c>
      <c r="K2356" s="11">
        <v>1</v>
      </c>
      <c r="L2356" s="12">
        <v>2</v>
      </c>
      <c r="M2356" s="54">
        <f t="shared" si="302"/>
        <v>2</v>
      </c>
      <c r="N2356" s="13">
        <f t="shared" si="299"/>
        <v>2.4</v>
      </c>
      <c r="O2356" s="14">
        <f t="shared" si="300"/>
        <v>2.6666666666666665</v>
      </c>
      <c r="P2356" s="15"/>
      <c r="Q2356" s="16">
        <v>2</v>
      </c>
      <c r="R2356" s="72">
        <f t="shared" si="305"/>
        <v>0.66666666666666652</v>
      </c>
      <c r="S2356" s="19" t="s">
        <v>15</v>
      </c>
      <c r="T2356" s="17">
        <f t="shared" si="301"/>
        <v>-0.39999999999999991</v>
      </c>
      <c r="U2356" s="18" t="s">
        <v>15</v>
      </c>
      <c r="V2356" s="83"/>
      <c r="W2356" s="39" t="s">
        <v>5472</v>
      </c>
      <c r="X2356" s="85">
        <f t="shared" si="303"/>
        <v>16.559999999999999</v>
      </c>
      <c r="Y2356" s="85">
        <f t="shared" si="304"/>
        <v>18.399999999999999</v>
      </c>
      <c r="Z2356" s="85">
        <f>VLOOKUP(A:A,[1]周转天数!$A$1:$N$65536,14,0)</f>
        <v>13.8</v>
      </c>
    </row>
    <row r="2357" spans="1:26" ht="15" x14ac:dyDescent="0.25">
      <c r="A2357" s="87" t="s">
        <v>2379</v>
      </c>
      <c r="B2357" s="65" t="s">
        <v>7605</v>
      </c>
      <c r="C2357" s="63" t="s">
        <v>24</v>
      </c>
      <c r="D2357" s="7" t="s">
        <v>22</v>
      </c>
      <c r="E2357" s="7">
        <v>1</v>
      </c>
      <c r="F2357" s="7">
        <v>3</v>
      </c>
      <c r="G2357" s="40" t="s">
        <v>4655</v>
      </c>
      <c r="H2357" s="68">
        <v>0.13333333333333333</v>
      </c>
      <c r="I2357" s="9">
        <v>10</v>
      </c>
      <c r="J2357" s="10">
        <f t="shared" si="298"/>
        <v>1.3333333333333333</v>
      </c>
      <c r="K2357" s="11">
        <v>1</v>
      </c>
      <c r="L2357" s="12">
        <v>2</v>
      </c>
      <c r="M2357" s="54">
        <f t="shared" si="302"/>
        <v>2</v>
      </c>
      <c r="N2357" s="13">
        <f t="shared" si="299"/>
        <v>2.4</v>
      </c>
      <c r="O2357" s="14">
        <f t="shared" si="300"/>
        <v>2.6666666666666665</v>
      </c>
      <c r="P2357" s="15"/>
      <c r="Q2357" s="16">
        <v>2</v>
      </c>
      <c r="R2357" s="72">
        <f t="shared" si="305"/>
        <v>0.66666666666666652</v>
      </c>
      <c r="S2357" s="19" t="s">
        <v>15</v>
      </c>
      <c r="T2357" s="17">
        <f t="shared" si="301"/>
        <v>-0.39999999999999991</v>
      </c>
      <c r="U2357" s="18" t="s">
        <v>15</v>
      </c>
      <c r="V2357" s="83"/>
      <c r="W2357" s="39" t="s">
        <v>5894</v>
      </c>
      <c r="X2357" s="85">
        <f t="shared" si="303"/>
        <v>14.399999999999999</v>
      </c>
      <c r="Y2357" s="85">
        <f t="shared" si="304"/>
        <v>16</v>
      </c>
      <c r="Z2357" s="85">
        <f>VLOOKUP(A:A,[1]周转天数!$A$1:$N$65536,14,0)</f>
        <v>12</v>
      </c>
    </row>
    <row r="2358" spans="1:26" ht="15" x14ac:dyDescent="0.25">
      <c r="A2358" s="87" t="s">
        <v>2380</v>
      </c>
      <c r="B2358" s="65" t="s">
        <v>7606</v>
      </c>
      <c r="C2358" s="63" t="s">
        <v>24</v>
      </c>
      <c r="D2358" s="7" t="s">
        <v>22</v>
      </c>
      <c r="E2358" s="7">
        <v>1</v>
      </c>
      <c r="F2358" s="7">
        <v>3</v>
      </c>
      <c r="G2358" s="40" t="s">
        <v>4650</v>
      </c>
      <c r="H2358" s="68">
        <v>0.13333333333333333</v>
      </c>
      <c r="I2358" s="9">
        <v>10</v>
      </c>
      <c r="J2358" s="10">
        <f t="shared" si="298"/>
        <v>1.3333333333333333</v>
      </c>
      <c r="K2358" s="11">
        <v>1</v>
      </c>
      <c r="L2358" s="12">
        <v>2</v>
      </c>
      <c r="M2358" s="54">
        <f t="shared" si="302"/>
        <v>2</v>
      </c>
      <c r="N2358" s="13">
        <f t="shared" si="299"/>
        <v>2.4</v>
      </c>
      <c r="O2358" s="14">
        <f t="shared" si="300"/>
        <v>2.6666666666666665</v>
      </c>
      <c r="P2358" s="15"/>
      <c r="Q2358" s="16">
        <v>2</v>
      </c>
      <c r="R2358" s="72">
        <f t="shared" si="305"/>
        <v>0.66666666666666652</v>
      </c>
      <c r="S2358" s="19" t="s">
        <v>15</v>
      </c>
      <c r="T2358" s="17">
        <f t="shared" si="301"/>
        <v>-0.39999999999999991</v>
      </c>
      <c r="U2358" s="18" t="s">
        <v>15</v>
      </c>
      <c r="V2358" s="83"/>
      <c r="W2358" s="39" t="s">
        <v>5161</v>
      </c>
      <c r="X2358" s="85">
        <f t="shared" si="303"/>
        <v>8.4</v>
      </c>
      <c r="Y2358" s="85">
        <f t="shared" si="304"/>
        <v>9.3333333333333321</v>
      </c>
      <c r="Z2358" s="85">
        <f>VLOOKUP(A:A,[1]周转天数!$A$1:$N$65536,14,0)</f>
        <v>7</v>
      </c>
    </row>
    <row r="2359" spans="1:26" ht="15" x14ac:dyDescent="0.25">
      <c r="A2359" s="87" t="s">
        <v>2381</v>
      </c>
      <c r="B2359" s="65" t="s">
        <v>7607</v>
      </c>
      <c r="C2359" s="63" t="s">
        <v>24</v>
      </c>
      <c r="D2359" s="7" t="s">
        <v>22</v>
      </c>
      <c r="E2359" s="7">
        <v>1</v>
      </c>
      <c r="F2359" s="7">
        <v>3</v>
      </c>
      <c r="G2359" s="40" t="s">
        <v>4630</v>
      </c>
      <c r="H2359" s="68">
        <v>0.13333333333333333</v>
      </c>
      <c r="I2359" s="9">
        <v>10</v>
      </c>
      <c r="J2359" s="10">
        <f t="shared" si="298"/>
        <v>1.3333333333333333</v>
      </c>
      <c r="K2359" s="11">
        <v>1</v>
      </c>
      <c r="L2359" s="12">
        <v>2</v>
      </c>
      <c r="M2359" s="54">
        <f t="shared" si="302"/>
        <v>2</v>
      </c>
      <c r="N2359" s="13">
        <f t="shared" si="299"/>
        <v>2.4</v>
      </c>
      <c r="O2359" s="14">
        <f t="shared" si="300"/>
        <v>2.6666666666666665</v>
      </c>
      <c r="P2359" s="15"/>
      <c r="Q2359" s="16">
        <v>2</v>
      </c>
      <c r="R2359" s="72">
        <f t="shared" si="305"/>
        <v>0.66666666666666652</v>
      </c>
      <c r="S2359" s="19" t="s">
        <v>15</v>
      </c>
      <c r="T2359" s="17">
        <f t="shared" si="301"/>
        <v>-0.39999999999999991</v>
      </c>
      <c r="U2359" s="18" t="s">
        <v>15</v>
      </c>
      <c r="V2359" s="83"/>
      <c r="W2359" s="39" t="s">
        <v>5161</v>
      </c>
      <c r="X2359" s="85">
        <f t="shared" si="303"/>
        <v>2.4</v>
      </c>
      <c r="Y2359" s="85">
        <f t="shared" si="304"/>
        <v>2.6666666666666665</v>
      </c>
      <c r="Z2359" s="85">
        <f>VLOOKUP(A:A,[1]周转天数!$A$1:$N$65536,14,0)</f>
        <v>2</v>
      </c>
    </row>
    <row r="2360" spans="1:26" ht="15" x14ac:dyDescent="0.25">
      <c r="A2360" s="87" t="s">
        <v>2382</v>
      </c>
      <c r="B2360" s="65" t="s">
        <v>7608</v>
      </c>
      <c r="C2360" s="63" t="s">
        <v>19</v>
      </c>
      <c r="D2360" s="7" t="s">
        <v>22</v>
      </c>
      <c r="E2360" s="7">
        <v>1</v>
      </c>
      <c r="F2360" s="7">
        <v>3</v>
      </c>
      <c r="G2360" s="40" t="s">
        <v>4654</v>
      </c>
      <c r="H2360" s="68">
        <v>0.13333333333333333</v>
      </c>
      <c r="I2360" s="9">
        <v>10</v>
      </c>
      <c r="J2360" s="10">
        <f t="shared" si="298"/>
        <v>1.3333333333333333</v>
      </c>
      <c r="K2360" s="11">
        <v>1</v>
      </c>
      <c r="L2360" s="12">
        <v>2</v>
      </c>
      <c r="M2360" s="54">
        <f t="shared" si="302"/>
        <v>2</v>
      </c>
      <c r="N2360" s="13">
        <f t="shared" si="299"/>
        <v>2.4</v>
      </c>
      <c r="O2360" s="14">
        <f t="shared" si="300"/>
        <v>2.6666666666666665</v>
      </c>
      <c r="P2360" s="15"/>
      <c r="Q2360" s="16">
        <v>2</v>
      </c>
      <c r="R2360" s="72">
        <f t="shared" si="305"/>
        <v>0.66666666666666652</v>
      </c>
      <c r="S2360" s="19" t="s">
        <v>15</v>
      </c>
      <c r="T2360" s="17">
        <f t="shared" si="301"/>
        <v>-0.39999999999999991</v>
      </c>
      <c r="U2360" s="18" t="s">
        <v>15</v>
      </c>
      <c r="V2360" s="83"/>
      <c r="W2360" s="39" t="s">
        <v>5249</v>
      </c>
      <c r="X2360" s="85">
        <f t="shared" si="303"/>
        <v>30.72</v>
      </c>
      <c r="Y2360" s="85">
        <f t="shared" si="304"/>
        <v>34.133333333333333</v>
      </c>
      <c r="Z2360" s="85">
        <f>VLOOKUP(A:A,[1]周转天数!$A$1:$N$65536,14,0)</f>
        <v>25.6</v>
      </c>
    </row>
    <row r="2361" spans="1:26" ht="15" x14ac:dyDescent="0.25">
      <c r="A2361" s="87" t="s">
        <v>2383</v>
      </c>
      <c r="B2361" s="65" t="s">
        <v>7609</v>
      </c>
      <c r="C2361" s="63" t="s">
        <v>24</v>
      </c>
      <c r="D2361" s="7" t="s">
        <v>22</v>
      </c>
      <c r="E2361" s="7">
        <v>1</v>
      </c>
      <c r="F2361" s="7">
        <v>3</v>
      </c>
      <c r="G2361" s="40" t="s">
        <v>4664</v>
      </c>
      <c r="H2361" s="68">
        <v>0.13333333333333333</v>
      </c>
      <c r="I2361" s="9">
        <v>10</v>
      </c>
      <c r="J2361" s="10">
        <f t="shared" si="298"/>
        <v>1.3333333333333333</v>
      </c>
      <c r="K2361" s="11">
        <v>1</v>
      </c>
      <c r="L2361" s="12">
        <v>2</v>
      </c>
      <c r="M2361" s="54">
        <f t="shared" si="302"/>
        <v>2</v>
      </c>
      <c r="N2361" s="13">
        <f t="shared" si="299"/>
        <v>2.4</v>
      </c>
      <c r="O2361" s="14">
        <f t="shared" si="300"/>
        <v>2.6666666666666665</v>
      </c>
      <c r="P2361" s="15"/>
      <c r="Q2361" s="16">
        <v>2</v>
      </c>
      <c r="R2361" s="72">
        <f t="shared" si="305"/>
        <v>0.66666666666666652</v>
      </c>
      <c r="S2361" s="19" t="s">
        <v>15</v>
      </c>
      <c r="T2361" s="17">
        <f t="shared" si="301"/>
        <v>-0.39999999999999991</v>
      </c>
      <c r="U2361" s="18" t="s">
        <v>15</v>
      </c>
      <c r="V2361" s="83"/>
      <c r="W2361" s="39" t="s">
        <v>5161</v>
      </c>
      <c r="X2361" s="85">
        <f t="shared" si="303"/>
        <v>20.399999999999999</v>
      </c>
      <c r="Y2361" s="85">
        <f t="shared" si="304"/>
        <v>22.666666666666664</v>
      </c>
      <c r="Z2361" s="85">
        <f>VLOOKUP(A:A,[1]周转天数!$A$1:$N$65536,14,0)</f>
        <v>17</v>
      </c>
    </row>
    <row r="2362" spans="1:26" ht="15" x14ac:dyDescent="0.25">
      <c r="A2362" s="87" t="s">
        <v>2384</v>
      </c>
      <c r="B2362" s="65" t="s">
        <v>7610</v>
      </c>
      <c r="C2362" s="63" t="s">
        <v>24</v>
      </c>
      <c r="D2362" s="7" t="s">
        <v>22</v>
      </c>
      <c r="E2362" s="7">
        <v>1</v>
      </c>
      <c r="F2362" s="7">
        <v>3</v>
      </c>
      <c r="G2362" s="40" t="s">
        <v>4677</v>
      </c>
      <c r="H2362" s="68">
        <v>0.13333333333333333</v>
      </c>
      <c r="I2362" s="9">
        <v>10</v>
      </c>
      <c r="J2362" s="10">
        <f t="shared" si="298"/>
        <v>1.3333333333333333</v>
      </c>
      <c r="K2362" s="11">
        <v>1</v>
      </c>
      <c r="L2362" s="12">
        <v>2</v>
      </c>
      <c r="M2362" s="54">
        <f t="shared" si="302"/>
        <v>2</v>
      </c>
      <c r="N2362" s="13">
        <f t="shared" si="299"/>
        <v>2.4</v>
      </c>
      <c r="O2362" s="14">
        <f t="shared" si="300"/>
        <v>2.6666666666666665</v>
      </c>
      <c r="P2362" s="15"/>
      <c r="Q2362" s="16">
        <v>2</v>
      </c>
      <c r="R2362" s="72">
        <f t="shared" si="305"/>
        <v>0.66666666666666652</v>
      </c>
      <c r="S2362" s="19" t="s">
        <v>15</v>
      </c>
      <c r="T2362" s="17">
        <f t="shared" si="301"/>
        <v>-0.39999999999999991</v>
      </c>
      <c r="U2362" s="18" t="s">
        <v>15</v>
      </c>
      <c r="V2362" s="83"/>
      <c r="W2362" s="39" t="s">
        <v>7079</v>
      </c>
      <c r="X2362" s="85">
        <f t="shared" si="303"/>
        <v>30</v>
      </c>
      <c r="Y2362" s="85">
        <f t="shared" si="304"/>
        <v>33.333333333333329</v>
      </c>
      <c r="Z2362" s="85">
        <f>VLOOKUP(A:A,[1]周转天数!$A$1:$N$65536,14,0)</f>
        <v>25</v>
      </c>
    </row>
    <row r="2363" spans="1:26" ht="15" x14ac:dyDescent="0.25">
      <c r="A2363" s="87" t="s">
        <v>2385</v>
      </c>
      <c r="B2363" s="65" t="s">
        <v>7611</v>
      </c>
      <c r="C2363" s="63" t="s">
        <v>24</v>
      </c>
      <c r="D2363" s="7" t="s">
        <v>22</v>
      </c>
      <c r="E2363" s="7">
        <v>1</v>
      </c>
      <c r="F2363" s="7">
        <v>3</v>
      </c>
      <c r="G2363" s="40" t="s">
        <v>4770</v>
      </c>
      <c r="H2363" s="68">
        <v>0.13333333333333333</v>
      </c>
      <c r="I2363" s="9">
        <v>10</v>
      </c>
      <c r="J2363" s="10">
        <f t="shared" si="298"/>
        <v>1.3333333333333333</v>
      </c>
      <c r="K2363" s="11">
        <v>1</v>
      </c>
      <c r="L2363" s="12">
        <v>2</v>
      </c>
      <c r="M2363" s="54">
        <f t="shared" si="302"/>
        <v>2</v>
      </c>
      <c r="N2363" s="13">
        <f t="shared" si="299"/>
        <v>2.4</v>
      </c>
      <c r="O2363" s="14">
        <f t="shared" si="300"/>
        <v>2.6666666666666665</v>
      </c>
      <c r="P2363" s="15"/>
      <c r="Q2363" s="16">
        <v>2</v>
      </c>
      <c r="R2363" s="72">
        <f t="shared" si="305"/>
        <v>0.66666666666666652</v>
      </c>
      <c r="S2363" s="19" t="s">
        <v>15</v>
      </c>
      <c r="T2363" s="17">
        <f t="shared" si="301"/>
        <v>-0.39999999999999991</v>
      </c>
      <c r="U2363" s="18" t="s">
        <v>15</v>
      </c>
      <c r="V2363" s="83"/>
      <c r="W2363" s="39" t="s">
        <v>5615</v>
      </c>
      <c r="X2363" s="85">
        <f t="shared" si="303"/>
        <v>54.959999999999994</v>
      </c>
      <c r="Y2363" s="85">
        <f t="shared" si="304"/>
        <v>61.066666666666663</v>
      </c>
      <c r="Z2363" s="85">
        <f>VLOOKUP(A:A,[1]周转天数!$A$1:$N$65536,14,0)</f>
        <v>45.8</v>
      </c>
    </row>
    <row r="2364" spans="1:26" ht="15" x14ac:dyDescent="0.25">
      <c r="A2364" s="87" t="s">
        <v>2386</v>
      </c>
      <c r="B2364" s="65" t="s">
        <v>7612</v>
      </c>
      <c r="C2364" s="63" t="s">
        <v>24</v>
      </c>
      <c r="D2364" s="7" t="s">
        <v>22</v>
      </c>
      <c r="E2364" s="7">
        <v>1</v>
      </c>
      <c r="F2364" s="7">
        <v>3</v>
      </c>
      <c r="G2364" s="40" t="s">
        <v>4770</v>
      </c>
      <c r="H2364" s="68">
        <v>0.13333333333333333</v>
      </c>
      <c r="I2364" s="9">
        <v>10</v>
      </c>
      <c r="J2364" s="10">
        <f t="shared" si="298"/>
        <v>1.3333333333333333</v>
      </c>
      <c r="K2364" s="11">
        <v>1</v>
      </c>
      <c r="L2364" s="12">
        <v>2</v>
      </c>
      <c r="M2364" s="54">
        <f t="shared" si="302"/>
        <v>2</v>
      </c>
      <c r="N2364" s="13">
        <f t="shared" si="299"/>
        <v>2.4</v>
      </c>
      <c r="O2364" s="14">
        <f t="shared" si="300"/>
        <v>2.6666666666666665</v>
      </c>
      <c r="P2364" s="15"/>
      <c r="Q2364" s="16">
        <v>2</v>
      </c>
      <c r="R2364" s="72">
        <f t="shared" si="305"/>
        <v>0.66666666666666652</v>
      </c>
      <c r="S2364" s="19" t="s">
        <v>15</v>
      </c>
      <c r="T2364" s="17">
        <f t="shared" si="301"/>
        <v>-0.39999999999999991</v>
      </c>
      <c r="U2364" s="18" t="s">
        <v>15</v>
      </c>
      <c r="V2364" s="83"/>
      <c r="W2364" s="39" t="s">
        <v>5615</v>
      </c>
      <c r="X2364" s="85">
        <f t="shared" si="303"/>
        <v>54.959999999999994</v>
      </c>
      <c r="Y2364" s="85">
        <f t="shared" si="304"/>
        <v>61.066666666666663</v>
      </c>
      <c r="Z2364" s="85">
        <f>VLOOKUP(A:A,[1]周转天数!$A$1:$N$65536,14,0)</f>
        <v>45.8</v>
      </c>
    </row>
    <row r="2365" spans="1:26" ht="15" x14ac:dyDescent="0.25">
      <c r="A2365" s="87" t="s">
        <v>2387</v>
      </c>
      <c r="B2365" s="65" t="s">
        <v>7613</v>
      </c>
      <c r="C2365" s="63" t="s">
        <v>4984</v>
      </c>
      <c r="D2365" s="7" t="s">
        <v>22</v>
      </c>
      <c r="E2365" s="7">
        <v>1</v>
      </c>
      <c r="F2365" s="7">
        <v>3</v>
      </c>
      <c r="G2365" s="40" t="s">
        <v>4655</v>
      </c>
      <c r="H2365" s="68">
        <v>0.13333333333333333</v>
      </c>
      <c r="I2365" s="9">
        <v>10</v>
      </c>
      <c r="J2365" s="10">
        <f t="shared" si="298"/>
        <v>1.3333333333333333</v>
      </c>
      <c r="K2365" s="11">
        <v>1</v>
      </c>
      <c r="L2365" s="12">
        <v>2</v>
      </c>
      <c r="M2365" s="54">
        <f t="shared" si="302"/>
        <v>2</v>
      </c>
      <c r="N2365" s="13">
        <f t="shared" si="299"/>
        <v>2.4</v>
      </c>
      <c r="O2365" s="14">
        <f t="shared" si="300"/>
        <v>2.6666666666666665</v>
      </c>
      <c r="P2365" s="15"/>
      <c r="Q2365" s="16">
        <v>2</v>
      </c>
      <c r="R2365" s="72">
        <f t="shared" si="305"/>
        <v>0.66666666666666652</v>
      </c>
      <c r="S2365" s="19" t="s">
        <v>15</v>
      </c>
      <c r="T2365" s="17">
        <f t="shared" si="301"/>
        <v>-0.39999999999999991</v>
      </c>
      <c r="U2365" s="18" t="s">
        <v>15</v>
      </c>
      <c r="V2365" s="83"/>
      <c r="W2365" s="39" t="s">
        <v>4985</v>
      </c>
      <c r="X2365" s="85">
        <f t="shared" si="303"/>
        <v>14.399999999999999</v>
      </c>
      <c r="Y2365" s="85">
        <f t="shared" si="304"/>
        <v>16</v>
      </c>
      <c r="Z2365" s="85">
        <f>VLOOKUP(A:A,[1]周转天数!$A$1:$N$65536,14,0)</f>
        <v>12</v>
      </c>
    </row>
    <row r="2366" spans="1:26" ht="15" x14ac:dyDescent="0.25">
      <c r="A2366" s="87" t="s">
        <v>2388</v>
      </c>
      <c r="B2366" s="65" t="s">
        <v>7614</v>
      </c>
      <c r="C2366" s="63" t="s">
        <v>20</v>
      </c>
      <c r="D2366" s="7" t="s">
        <v>22</v>
      </c>
      <c r="E2366" s="7">
        <v>1</v>
      </c>
      <c r="F2366" s="7">
        <v>3</v>
      </c>
      <c r="G2366" s="40" t="s">
        <v>4672</v>
      </c>
      <c r="H2366" s="68">
        <v>0.13333333333333333</v>
      </c>
      <c r="I2366" s="9">
        <v>10</v>
      </c>
      <c r="J2366" s="10">
        <f t="shared" si="298"/>
        <v>1.3333333333333333</v>
      </c>
      <c r="K2366" s="11">
        <v>1</v>
      </c>
      <c r="L2366" s="12">
        <v>2</v>
      </c>
      <c r="M2366" s="54">
        <f t="shared" si="302"/>
        <v>2</v>
      </c>
      <c r="N2366" s="13">
        <f t="shared" si="299"/>
        <v>2.4</v>
      </c>
      <c r="O2366" s="14">
        <f t="shared" si="300"/>
        <v>2.6666666666666665</v>
      </c>
      <c r="P2366" s="15"/>
      <c r="Q2366" s="16">
        <v>2</v>
      </c>
      <c r="R2366" s="72">
        <f t="shared" si="305"/>
        <v>0.66666666666666652</v>
      </c>
      <c r="S2366" s="19" t="s">
        <v>15</v>
      </c>
      <c r="T2366" s="17">
        <f t="shared" si="301"/>
        <v>-0.39999999999999991</v>
      </c>
      <c r="U2366" s="18" t="s">
        <v>15</v>
      </c>
      <c r="V2366" s="83"/>
      <c r="W2366" s="39" t="s">
        <v>4985</v>
      </c>
      <c r="X2366" s="85">
        <f t="shared" si="303"/>
        <v>24</v>
      </c>
      <c r="Y2366" s="85">
        <f t="shared" si="304"/>
        <v>26.666666666666664</v>
      </c>
      <c r="Z2366" s="85">
        <f>VLOOKUP(A:A,[1]周转天数!$A$1:$N$65536,14,0)</f>
        <v>20</v>
      </c>
    </row>
    <row r="2367" spans="1:26" ht="15" x14ac:dyDescent="0.25">
      <c r="A2367" s="87" t="s">
        <v>2389</v>
      </c>
      <c r="B2367" s="65" t="s">
        <v>7615</v>
      </c>
      <c r="C2367" s="63" t="s">
        <v>21</v>
      </c>
      <c r="D2367" s="7" t="s">
        <v>22</v>
      </c>
      <c r="E2367" s="7">
        <v>1</v>
      </c>
      <c r="F2367" s="7">
        <v>3</v>
      </c>
      <c r="G2367" s="40" t="s">
        <v>4677</v>
      </c>
      <c r="H2367" s="68">
        <v>0.13333333333333333</v>
      </c>
      <c r="I2367" s="9">
        <v>10</v>
      </c>
      <c r="J2367" s="10">
        <f t="shared" si="298"/>
        <v>1.3333333333333333</v>
      </c>
      <c r="K2367" s="11">
        <v>1</v>
      </c>
      <c r="L2367" s="12">
        <v>2</v>
      </c>
      <c r="M2367" s="54">
        <f t="shared" si="302"/>
        <v>2</v>
      </c>
      <c r="N2367" s="13">
        <f t="shared" si="299"/>
        <v>2.4</v>
      </c>
      <c r="O2367" s="14">
        <f t="shared" si="300"/>
        <v>2.6666666666666665</v>
      </c>
      <c r="P2367" s="15"/>
      <c r="Q2367" s="16">
        <v>2</v>
      </c>
      <c r="R2367" s="72">
        <f t="shared" si="305"/>
        <v>0.66666666666666652</v>
      </c>
      <c r="S2367" s="19" t="s">
        <v>15</v>
      </c>
      <c r="T2367" s="17">
        <f t="shared" si="301"/>
        <v>-0.39999999999999991</v>
      </c>
      <c r="U2367" s="18" t="s">
        <v>15</v>
      </c>
      <c r="V2367" s="83"/>
      <c r="W2367" s="39" t="s">
        <v>4985</v>
      </c>
      <c r="X2367" s="85">
        <f t="shared" si="303"/>
        <v>30</v>
      </c>
      <c r="Y2367" s="85">
        <f t="shared" si="304"/>
        <v>33.333333333333329</v>
      </c>
      <c r="Z2367" s="85">
        <f>VLOOKUP(A:A,[1]周转天数!$A$1:$N$65536,14,0)</f>
        <v>25</v>
      </c>
    </row>
    <row r="2368" spans="1:26" ht="15" x14ac:dyDescent="0.25">
      <c r="A2368" s="87" t="s">
        <v>2390</v>
      </c>
      <c r="B2368" s="65" t="s">
        <v>7616</v>
      </c>
      <c r="C2368" s="63" t="s">
        <v>24</v>
      </c>
      <c r="D2368" s="7" t="s">
        <v>22</v>
      </c>
      <c r="E2368" s="7">
        <v>1</v>
      </c>
      <c r="F2368" s="7">
        <v>3</v>
      </c>
      <c r="G2368" s="40" t="s">
        <v>4655</v>
      </c>
      <c r="H2368" s="68">
        <v>0.13333333333333333</v>
      </c>
      <c r="I2368" s="9">
        <v>10</v>
      </c>
      <c r="J2368" s="10">
        <f t="shared" ref="J2368:J2431" si="306">H2368*I2368</f>
        <v>1.3333333333333333</v>
      </c>
      <c r="K2368" s="11">
        <v>1</v>
      </c>
      <c r="L2368" s="12">
        <v>2</v>
      </c>
      <c r="M2368" s="54">
        <f t="shared" si="302"/>
        <v>2</v>
      </c>
      <c r="N2368" s="13">
        <f t="shared" si="299"/>
        <v>2.4</v>
      </c>
      <c r="O2368" s="14">
        <f t="shared" si="300"/>
        <v>2.6666666666666665</v>
      </c>
      <c r="P2368" s="15"/>
      <c r="Q2368" s="16">
        <v>2</v>
      </c>
      <c r="R2368" s="72">
        <f t="shared" si="305"/>
        <v>0.66666666666666652</v>
      </c>
      <c r="S2368" s="19" t="s">
        <v>15</v>
      </c>
      <c r="T2368" s="17">
        <f t="shared" si="301"/>
        <v>-0.39999999999999991</v>
      </c>
      <c r="U2368" s="18" t="s">
        <v>15</v>
      </c>
      <c r="V2368" s="83"/>
      <c r="W2368" s="39" t="s">
        <v>4985</v>
      </c>
      <c r="X2368" s="85">
        <f t="shared" si="303"/>
        <v>14.399999999999999</v>
      </c>
      <c r="Y2368" s="85">
        <f t="shared" si="304"/>
        <v>16</v>
      </c>
      <c r="Z2368" s="85">
        <f>VLOOKUP(A:A,[1]周转天数!$A$1:$N$65536,14,0)</f>
        <v>12</v>
      </c>
    </row>
    <row r="2369" spans="1:26" ht="15" x14ac:dyDescent="0.25">
      <c r="A2369" s="87" t="s">
        <v>2391</v>
      </c>
      <c r="B2369" s="65" t="s">
        <v>7617</v>
      </c>
      <c r="C2369" s="63" t="s">
        <v>4984</v>
      </c>
      <c r="D2369" s="7" t="s">
        <v>22</v>
      </c>
      <c r="E2369" s="7">
        <v>1</v>
      </c>
      <c r="F2369" s="7">
        <v>3</v>
      </c>
      <c r="G2369" s="40" t="s">
        <v>4672</v>
      </c>
      <c r="H2369" s="68">
        <v>0.13333333333333333</v>
      </c>
      <c r="I2369" s="9">
        <v>10</v>
      </c>
      <c r="J2369" s="10">
        <f t="shared" si="306"/>
        <v>1.3333333333333333</v>
      </c>
      <c r="K2369" s="11">
        <v>1</v>
      </c>
      <c r="L2369" s="12">
        <v>2</v>
      </c>
      <c r="M2369" s="54">
        <f t="shared" si="302"/>
        <v>2</v>
      </c>
      <c r="N2369" s="13">
        <f t="shared" ref="N2369:N2432" si="307">M2369+F2369*H2369</f>
        <v>2.4</v>
      </c>
      <c r="O2369" s="14">
        <f t="shared" ref="O2369:O2394" si="308">H2369*20</f>
        <v>2.6666666666666665</v>
      </c>
      <c r="P2369" s="15"/>
      <c r="Q2369" s="16">
        <v>2</v>
      </c>
      <c r="R2369" s="72">
        <f t="shared" si="305"/>
        <v>0.66666666666666652</v>
      </c>
      <c r="S2369" s="19" t="s">
        <v>15</v>
      </c>
      <c r="T2369" s="17">
        <f t="shared" ref="T2369:T2432" si="309">Q2369-N2369</f>
        <v>-0.39999999999999991</v>
      </c>
      <c r="U2369" s="18" t="s">
        <v>15</v>
      </c>
      <c r="V2369" s="83"/>
      <c r="W2369" s="39" t="s">
        <v>4985</v>
      </c>
      <c r="X2369" s="85">
        <f t="shared" si="303"/>
        <v>24</v>
      </c>
      <c r="Y2369" s="85">
        <f t="shared" si="304"/>
        <v>26.666666666666664</v>
      </c>
      <c r="Z2369" s="85">
        <f>VLOOKUP(A:A,[1]周转天数!$A$1:$N$65536,14,0)</f>
        <v>20</v>
      </c>
    </row>
    <row r="2370" spans="1:26" ht="15" x14ac:dyDescent="0.25">
      <c r="A2370" s="87" t="s">
        <v>2392</v>
      </c>
      <c r="B2370" s="65" t="s">
        <v>7618</v>
      </c>
      <c r="C2370" s="63" t="s">
        <v>20</v>
      </c>
      <c r="D2370" s="7" t="s">
        <v>22</v>
      </c>
      <c r="E2370" s="7">
        <v>1</v>
      </c>
      <c r="F2370" s="7">
        <v>3</v>
      </c>
      <c r="G2370" s="40" t="s">
        <v>4695</v>
      </c>
      <c r="H2370" s="68">
        <v>0.13333333333333333</v>
      </c>
      <c r="I2370" s="9">
        <v>10</v>
      </c>
      <c r="J2370" s="10">
        <f t="shared" si="306"/>
        <v>1.3333333333333333</v>
      </c>
      <c r="K2370" s="11">
        <v>1</v>
      </c>
      <c r="L2370" s="12">
        <v>2</v>
      </c>
      <c r="M2370" s="54">
        <f t="shared" ref="M2370:M2433" si="310">K2370*L2370</f>
        <v>2</v>
      </c>
      <c r="N2370" s="13">
        <f t="shared" si="307"/>
        <v>2.4</v>
      </c>
      <c r="O2370" s="14">
        <f t="shared" si="308"/>
        <v>2.6666666666666665</v>
      </c>
      <c r="P2370" s="15"/>
      <c r="Q2370" s="16">
        <v>2</v>
      </c>
      <c r="R2370" s="72">
        <f t="shared" si="305"/>
        <v>0.66666666666666652</v>
      </c>
      <c r="S2370" s="19" t="s">
        <v>15</v>
      </c>
      <c r="T2370" s="17">
        <f t="shared" si="309"/>
        <v>-0.39999999999999991</v>
      </c>
      <c r="U2370" s="18" t="s">
        <v>15</v>
      </c>
      <c r="V2370" s="83"/>
      <c r="W2370" s="39" t="s">
        <v>4985</v>
      </c>
      <c r="X2370" s="85">
        <f t="shared" si="303"/>
        <v>43.199999999999996</v>
      </c>
      <c r="Y2370" s="85">
        <f t="shared" si="304"/>
        <v>48</v>
      </c>
      <c r="Z2370" s="85">
        <f>VLOOKUP(A:A,[1]周转天数!$A$1:$N$65536,14,0)</f>
        <v>36</v>
      </c>
    </row>
    <row r="2371" spans="1:26" ht="15" x14ac:dyDescent="0.25">
      <c r="A2371" s="87" t="s">
        <v>2393</v>
      </c>
      <c r="B2371" s="65" t="s">
        <v>7619</v>
      </c>
      <c r="C2371" s="63" t="s">
        <v>5147</v>
      </c>
      <c r="D2371" s="7" t="s">
        <v>22</v>
      </c>
      <c r="E2371" s="7">
        <v>1</v>
      </c>
      <c r="F2371" s="7">
        <v>3</v>
      </c>
      <c r="G2371" s="40" t="s">
        <v>4644</v>
      </c>
      <c r="H2371" s="68">
        <v>0.13333333333333333</v>
      </c>
      <c r="I2371" s="9">
        <v>10</v>
      </c>
      <c r="J2371" s="10">
        <f t="shared" si="306"/>
        <v>1.3333333333333333</v>
      </c>
      <c r="K2371" s="11">
        <v>1</v>
      </c>
      <c r="L2371" s="12">
        <v>2</v>
      </c>
      <c r="M2371" s="54">
        <f t="shared" si="310"/>
        <v>2</v>
      </c>
      <c r="N2371" s="13">
        <f t="shared" si="307"/>
        <v>2.4</v>
      </c>
      <c r="O2371" s="14">
        <f t="shared" si="308"/>
        <v>2.6666666666666665</v>
      </c>
      <c r="P2371" s="15"/>
      <c r="Q2371" s="16">
        <v>2</v>
      </c>
      <c r="R2371" s="72">
        <f t="shared" si="305"/>
        <v>0.66666666666666652</v>
      </c>
      <c r="S2371" s="19" t="s">
        <v>15</v>
      </c>
      <c r="T2371" s="17">
        <f t="shared" si="309"/>
        <v>-0.39999999999999991</v>
      </c>
      <c r="U2371" s="18" t="s">
        <v>15</v>
      </c>
      <c r="V2371" s="83"/>
      <c r="W2371" s="39" t="s">
        <v>4985</v>
      </c>
      <c r="X2371" s="85">
        <f t="shared" ref="X2371:X2434" si="311">N2371*G2371</f>
        <v>15.6</v>
      </c>
      <c r="Y2371" s="85">
        <f t="shared" ref="Y2371:Y2434" si="312">O2371*G2371</f>
        <v>17.333333333333332</v>
      </c>
      <c r="Z2371" s="85">
        <f>VLOOKUP(A:A,[1]周转天数!$A$1:$N$65536,14,0)</f>
        <v>13</v>
      </c>
    </row>
    <row r="2372" spans="1:26" ht="15" x14ac:dyDescent="0.25">
      <c r="A2372" s="87" t="s">
        <v>2394</v>
      </c>
      <c r="B2372" s="65" t="s">
        <v>7620</v>
      </c>
      <c r="C2372" s="63" t="s">
        <v>20</v>
      </c>
      <c r="D2372" s="7" t="s">
        <v>22</v>
      </c>
      <c r="E2372" s="7">
        <v>1</v>
      </c>
      <c r="F2372" s="7">
        <v>3</v>
      </c>
      <c r="G2372" s="40" t="s">
        <v>4652</v>
      </c>
      <c r="H2372" s="68">
        <v>0.13333333333333333</v>
      </c>
      <c r="I2372" s="9">
        <v>10</v>
      </c>
      <c r="J2372" s="10">
        <f t="shared" si="306"/>
        <v>1.3333333333333333</v>
      </c>
      <c r="K2372" s="11">
        <v>1</v>
      </c>
      <c r="L2372" s="12">
        <v>2</v>
      </c>
      <c r="M2372" s="54">
        <f t="shared" si="310"/>
        <v>2</v>
      </c>
      <c r="N2372" s="13">
        <f t="shared" si="307"/>
        <v>2.4</v>
      </c>
      <c r="O2372" s="14">
        <f t="shared" si="308"/>
        <v>2.6666666666666665</v>
      </c>
      <c r="P2372" s="15"/>
      <c r="Q2372" s="16">
        <v>2</v>
      </c>
      <c r="R2372" s="72">
        <f t="shared" si="305"/>
        <v>0.66666666666666652</v>
      </c>
      <c r="S2372" s="19" t="s">
        <v>15</v>
      </c>
      <c r="T2372" s="17">
        <f t="shared" si="309"/>
        <v>-0.39999999999999991</v>
      </c>
      <c r="U2372" s="18" t="s">
        <v>15</v>
      </c>
      <c r="V2372" s="83"/>
      <c r="W2372" s="39" t="s">
        <v>4985</v>
      </c>
      <c r="X2372" s="85">
        <f t="shared" si="311"/>
        <v>28.799999999999997</v>
      </c>
      <c r="Y2372" s="85">
        <f t="shared" si="312"/>
        <v>32</v>
      </c>
      <c r="Z2372" s="85">
        <f>VLOOKUP(A:A,[1]周转天数!$A$1:$N$65536,14,0)</f>
        <v>24</v>
      </c>
    </row>
    <row r="2373" spans="1:26" ht="15" x14ac:dyDescent="0.25">
      <c r="A2373" s="87" t="s">
        <v>2395</v>
      </c>
      <c r="B2373" s="65" t="s">
        <v>7621</v>
      </c>
      <c r="C2373" s="63" t="s">
        <v>21</v>
      </c>
      <c r="D2373" s="7" t="s">
        <v>22</v>
      </c>
      <c r="E2373" s="7">
        <v>1</v>
      </c>
      <c r="F2373" s="7">
        <v>3</v>
      </c>
      <c r="G2373" s="40" t="s">
        <v>4707</v>
      </c>
      <c r="H2373" s="68">
        <v>0.13333333333333333</v>
      </c>
      <c r="I2373" s="9">
        <v>10</v>
      </c>
      <c r="J2373" s="10">
        <f t="shared" si="306"/>
        <v>1.3333333333333333</v>
      </c>
      <c r="K2373" s="11">
        <v>1</v>
      </c>
      <c r="L2373" s="12">
        <v>2</v>
      </c>
      <c r="M2373" s="54">
        <f t="shared" si="310"/>
        <v>2</v>
      </c>
      <c r="N2373" s="13">
        <f t="shared" si="307"/>
        <v>2.4</v>
      </c>
      <c r="O2373" s="14">
        <f t="shared" si="308"/>
        <v>2.6666666666666665</v>
      </c>
      <c r="P2373" s="15"/>
      <c r="Q2373" s="16">
        <v>2</v>
      </c>
      <c r="R2373" s="72">
        <f t="shared" si="305"/>
        <v>0.66666666666666652</v>
      </c>
      <c r="S2373" s="19" t="s">
        <v>15</v>
      </c>
      <c r="T2373" s="17">
        <f t="shared" si="309"/>
        <v>-0.39999999999999991</v>
      </c>
      <c r="U2373" s="18" t="s">
        <v>15</v>
      </c>
      <c r="V2373" s="83"/>
      <c r="W2373" s="39" t="s">
        <v>4985</v>
      </c>
      <c r="X2373" s="85">
        <f t="shared" si="311"/>
        <v>33.119999999999997</v>
      </c>
      <c r="Y2373" s="85">
        <f t="shared" si="312"/>
        <v>36.799999999999997</v>
      </c>
      <c r="Z2373" s="85">
        <f>VLOOKUP(A:A,[1]周转天数!$A$1:$N$65536,14,0)</f>
        <v>27.6</v>
      </c>
    </row>
    <row r="2374" spans="1:26" ht="15" x14ac:dyDescent="0.25">
      <c r="A2374" s="87" t="s">
        <v>2396</v>
      </c>
      <c r="B2374" s="65" t="s">
        <v>7622</v>
      </c>
      <c r="C2374" s="63" t="s">
        <v>21</v>
      </c>
      <c r="D2374" s="7" t="s">
        <v>22</v>
      </c>
      <c r="E2374" s="7">
        <v>1</v>
      </c>
      <c r="F2374" s="7">
        <v>3</v>
      </c>
      <c r="G2374" s="40" t="s">
        <v>4655</v>
      </c>
      <c r="H2374" s="68">
        <v>0.13333333333333333</v>
      </c>
      <c r="I2374" s="9">
        <v>10</v>
      </c>
      <c r="J2374" s="10">
        <f t="shared" si="306"/>
        <v>1.3333333333333333</v>
      </c>
      <c r="K2374" s="11">
        <v>1</v>
      </c>
      <c r="L2374" s="12">
        <v>2</v>
      </c>
      <c r="M2374" s="54">
        <f t="shared" si="310"/>
        <v>2</v>
      </c>
      <c r="N2374" s="13">
        <f t="shared" si="307"/>
        <v>2.4</v>
      </c>
      <c r="O2374" s="14">
        <f t="shared" si="308"/>
        <v>2.6666666666666665</v>
      </c>
      <c r="P2374" s="15"/>
      <c r="Q2374" s="16">
        <v>2</v>
      </c>
      <c r="R2374" s="72">
        <f t="shared" si="305"/>
        <v>0.66666666666666652</v>
      </c>
      <c r="S2374" s="19" t="s">
        <v>15</v>
      </c>
      <c r="T2374" s="17">
        <f t="shared" si="309"/>
        <v>-0.39999999999999991</v>
      </c>
      <c r="U2374" s="18" t="s">
        <v>15</v>
      </c>
      <c r="V2374" s="83"/>
      <c r="W2374" s="39" t="s">
        <v>4985</v>
      </c>
      <c r="X2374" s="85">
        <f t="shared" si="311"/>
        <v>14.399999999999999</v>
      </c>
      <c r="Y2374" s="85">
        <f t="shared" si="312"/>
        <v>16</v>
      </c>
      <c r="Z2374" s="85">
        <f>VLOOKUP(A:A,[1]周转天数!$A$1:$N$65536,14,0)</f>
        <v>12</v>
      </c>
    </row>
    <row r="2375" spans="1:26" ht="15" x14ac:dyDescent="0.25">
      <c r="A2375" s="87" t="s">
        <v>2397</v>
      </c>
      <c r="B2375" s="65" t="s">
        <v>7623</v>
      </c>
      <c r="C2375" s="63" t="s">
        <v>24</v>
      </c>
      <c r="D2375" s="7" t="s">
        <v>22</v>
      </c>
      <c r="E2375" s="7">
        <v>1</v>
      </c>
      <c r="F2375" s="7">
        <v>3</v>
      </c>
      <c r="G2375" s="40" t="s">
        <v>4637</v>
      </c>
      <c r="H2375" s="68">
        <v>0.13333333333333333</v>
      </c>
      <c r="I2375" s="9">
        <v>10</v>
      </c>
      <c r="J2375" s="10">
        <f t="shared" si="306"/>
        <v>1.3333333333333333</v>
      </c>
      <c r="K2375" s="11">
        <v>1</v>
      </c>
      <c r="L2375" s="12">
        <v>2</v>
      </c>
      <c r="M2375" s="54">
        <f t="shared" si="310"/>
        <v>2</v>
      </c>
      <c r="N2375" s="13">
        <f t="shared" si="307"/>
        <v>2.4</v>
      </c>
      <c r="O2375" s="14">
        <f t="shared" si="308"/>
        <v>2.6666666666666665</v>
      </c>
      <c r="P2375" s="15"/>
      <c r="Q2375" s="16">
        <v>2</v>
      </c>
      <c r="R2375" s="72">
        <f t="shared" si="305"/>
        <v>0.66666666666666652</v>
      </c>
      <c r="S2375" s="19" t="s">
        <v>15</v>
      </c>
      <c r="T2375" s="17">
        <f t="shared" si="309"/>
        <v>-0.39999999999999991</v>
      </c>
      <c r="U2375" s="18" t="s">
        <v>15</v>
      </c>
      <c r="V2375" s="83"/>
      <c r="W2375" s="39" t="s">
        <v>4985</v>
      </c>
      <c r="X2375" s="85">
        <f t="shared" si="311"/>
        <v>4.8</v>
      </c>
      <c r="Y2375" s="85">
        <f t="shared" si="312"/>
        <v>5.333333333333333</v>
      </c>
      <c r="Z2375" s="85">
        <f>VLOOKUP(A:A,[1]周转天数!$A$1:$N$65536,14,0)</f>
        <v>4</v>
      </c>
    </row>
    <row r="2376" spans="1:26" ht="15" x14ac:dyDescent="0.25">
      <c r="A2376" s="87" t="s">
        <v>2398</v>
      </c>
      <c r="B2376" s="65" t="s">
        <v>7624</v>
      </c>
      <c r="C2376" s="63" t="s">
        <v>24</v>
      </c>
      <c r="D2376" s="7" t="s">
        <v>22</v>
      </c>
      <c r="E2376" s="7">
        <v>1</v>
      </c>
      <c r="F2376" s="7">
        <v>3</v>
      </c>
      <c r="G2376" s="40" t="s">
        <v>4637</v>
      </c>
      <c r="H2376" s="68">
        <v>0.13333333333333333</v>
      </c>
      <c r="I2376" s="9">
        <v>10</v>
      </c>
      <c r="J2376" s="10">
        <f t="shared" si="306"/>
        <v>1.3333333333333333</v>
      </c>
      <c r="K2376" s="11">
        <v>1</v>
      </c>
      <c r="L2376" s="12">
        <v>2</v>
      </c>
      <c r="M2376" s="54">
        <f t="shared" si="310"/>
        <v>2</v>
      </c>
      <c r="N2376" s="13">
        <f t="shared" si="307"/>
        <v>2.4</v>
      </c>
      <c r="O2376" s="14">
        <f t="shared" si="308"/>
        <v>2.6666666666666665</v>
      </c>
      <c r="P2376" s="15"/>
      <c r="Q2376" s="16">
        <v>2</v>
      </c>
      <c r="R2376" s="72">
        <f t="shared" si="305"/>
        <v>0.66666666666666652</v>
      </c>
      <c r="S2376" s="19" t="s">
        <v>15</v>
      </c>
      <c r="T2376" s="17">
        <f t="shared" si="309"/>
        <v>-0.39999999999999991</v>
      </c>
      <c r="U2376" s="18" t="s">
        <v>15</v>
      </c>
      <c r="V2376" s="83"/>
      <c r="W2376" s="39" t="s">
        <v>4985</v>
      </c>
      <c r="X2376" s="85">
        <f t="shared" si="311"/>
        <v>4.8</v>
      </c>
      <c r="Y2376" s="85">
        <f t="shared" si="312"/>
        <v>5.333333333333333</v>
      </c>
      <c r="Z2376" s="85">
        <f>VLOOKUP(A:A,[1]周转天数!$A$1:$N$65536,14,0)</f>
        <v>4</v>
      </c>
    </row>
    <row r="2377" spans="1:26" ht="15" x14ac:dyDescent="0.25">
      <c r="A2377" s="87" t="s">
        <v>2399</v>
      </c>
      <c r="B2377" s="65" t="s">
        <v>7625</v>
      </c>
      <c r="C2377" s="63" t="s">
        <v>5044</v>
      </c>
      <c r="D2377" s="7" t="s">
        <v>22</v>
      </c>
      <c r="E2377" s="7">
        <v>1</v>
      </c>
      <c r="F2377" s="7">
        <v>3</v>
      </c>
      <c r="G2377" s="40" t="s">
        <v>4844</v>
      </c>
      <c r="H2377" s="68">
        <v>0.13333333333333333</v>
      </c>
      <c r="I2377" s="9">
        <v>10</v>
      </c>
      <c r="J2377" s="10">
        <f t="shared" si="306"/>
        <v>1.3333333333333333</v>
      </c>
      <c r="K2377" s="11">
        <v>1</v>
      </c>
      <c r="L2377" s="12">
        <v>2</v>
      </c>
      <c r="M2377" s="54">
        <f t="shared" si="310"/>
        <v>2</v>
      </c>
      <c r="N2377" s="13">
        <f t="shared" si="307"/>
        <v>2.4</v>
      </c>
      <c r="O2377" s="14">
        <f t="shared" si="308"/>
        <v>2.6666666666666665</v>
      </c>
      <c r="P2377" s="15"/>
      <c r="Q2377" s="16">
        <v>2</v>
      </c>
      <c r="R2377" s="72">
        <f t="shared" si="305"/>
        <v>0.66666666666666652</v>
      </c>
      <c r="S2377" s="19" t="s">
        <v>15</v>
      </c>
      <c r="T2377" s="17">
        <f t="shared" si="309"/>
        <v>-0.39999999999999991</v>
      </c>
      <c r="U2377" s="18" t="s">
        <v>15</v>
      </c>
      <c r="V2377" s="83"/>
      <c r="W2377" s="39" t="s">
        <v>6317</v>
      </c>
      <c r="X2377" s="85">
        <f t="shared" si="311"/>
        <v>88.8</v>
      </c>
      <c r="Y2377" s="85">
        <f t="shared" si="312"/>
        <v>98.666666666666657</v>
      </c>
      <c r="Z2377" s="85">
        <f>VLOOKUP(A:A,[1]周转天数!$A$1:$N$65536,14,0)</f>
        <v>74</v>
      </c>
    </row>
    <row r="2378" spans="1:26" ht="15" x14ac:dyDescent="0.25">
      <c r="A2378" s="87" t="s">
        <v>2400</v>
      </c>
      <c r="B2378" s="65" t="s">
        <v>7626</v>
      </c>
      <c r="C2378" s="63" t="s">
        <v>5147</v>
      </c>
      <c r="D2378" s="7" t="s">
        <v>22</v>
      </c>
      <c r="E2378" s="7">
        <v>1</v>
      </c>
      <c r="F2378" s="7">
        <v>3</v>
      </c>
      <c r="G2378" s="40" t="s">
        <v>4650</v>
      </c>
      <c r="H2378" s="68">
        <v>0.13333333333333333</v>
      </c>
      <c r="I2378" s="9">
        <v>10</v>
      </c>
      <c r="J2378" s="10">
        <f t="shared" si="306"/>
        <v>1.3333333333333333</v>
      </c>
      <c r="K2378" s="11">
        <v>1</v>
      </c>
      <c r="L2378" s="12">
        <v>2</v>
      </c>
      <c r="M2378" s="54">
        <f t="shared" si="310"/>
        <v>2</v>
      </c>
      <c r="N2378" s="13">
        <f t="shared" si="307"/>
        <v>2.4</v>
      </c>
      <c r="O2378" s="14">
        <f t="shared" si="308"/>
        <v>2.6666666666666665</v>
      </c>
      <c r="P2378" s="15"/>
      <c r="Q2378" s="16">
        <v>2</v>
      </c>
      <c r="R2378" s="72">
        <f t="shared" si="305"/>
        <v>0.66666666666666652</v>
      </c>
      <c r="S2378" s="19" t="s">
        <v>15</v>
      </c>
      <c r="T2378" s="17">
        <f t="shared" si="309"/>
        <v>-0.39999999999999991</v>
      </c>
      <c r="U2378" s="18" t="s">
        <v>15</v>
      </c>
      <c r="V2378" s="83"/>
      <c r="W2378" s="39" t="s">
        <v>5058</v>
      </c>
      <c r="X2378" s="85">
        <f t="shared" si="311"/>
        <v>8.4</v>
      </c>
      <c r="Y2378" s="85">
        <f t="shared" si="312"/>
        <v>9.3333333333333321</v>
      </c>
      <c r="Z2378" s="85">
        <f>VLOOKUP(A:A,[1]周转天数!$A$1:$N$65536,14,0)</f>
        <v>7</v>
      </c>
    </row>
    <row r="2379" spans="1:26" ht="15" x14ac:dyDescent="0.25">
      <c r="A2379" s="87" t="s">
        <v>2401</v>
      </c>
      <c r="B2379" s="65" t="s">
        <v>7627</v>
      </c>
      <c r="C2379" s="63" t="s">
        <v>24</v>
      </c>
      <c r="D2379" s="7" t="s">
        <v>22</v>
      </c>
      <c r="E2379" s="7">
        <v>1</v>
      </c>
      <c r="F2379" s="7">
        <v>3</v>
      </c>
      <c r="G2379" s="40" t="s">
        <v>4725</v>
      </c>
      <c r="H2379" s="68">
        <v>0.13333333333333333</v>
      </c>
      <c r="I2379" s="9">
        <v>10</v>
      </c>
      <c r="J2379" s="10">
        <f t="shared" si="306"/>
        <v>1.3333333333333333</v>
      </c>
      <c r="K2379" s="11">
        <v>1</v>
      </c>
      <c r="L2379" s="12">
        <v>2</v>
      </c>
      <c r="M2379" s="54">
        <f t="shared" si="310"/>
        <v>2</v>
      </c>
      <c r="N2379" s="13">
        <f t="shared" si="307"/>
        <v>2.4</v>
      </c>
      <c r="O2379" s="14">
        <f t="shared" si="308"/>
        <v>2.6666666666666665</v>
      </c>
      <c r="P2379" s="15"/>
      <c r="Q2379" s="16">
        <v>2</v>
      </c>
      <c r="R2379" s="72">
        <f t="shared" si="305"/>
        <v>0.66666666666666652</v>
      </c>
      <c r="S2379" s="19" t="s">
        <v>15</v>
      </c>
      <c r="T2379" s="17">
        <f t="shared" si="309"/>
        <v>-0.39999999999999991</v>
      </c>
      <c r="U2379" s="18" t="s">
        <v>15</v>
      </c>
      <c r="V2379" s="83"/>
      <c r="W2379" s="39" t="s">
        <v>5065</v>
      </c>
      <c r="X2379" s="85">
        <f t="shared" si="311"/>
        <v>22.8</v>
      </c>
      <c r="Y2379" s="85">
        <f t="shared" si="312"/>
        <v>25.333333333333332</v>
      </c>
      <c r="Z2379" s="85">
        <f>VLOOKUP(A:A,[1]周转天数!$A$1:$N$65536,14,0)</f>
        <v>19</v>
      </c>
    </row>
    <row r="2380" spans="1:26" ht="15" x14ac:dyDescent="0.25">
      <c r="A2380" s="87" t="s">
        <v>2402</v>
      </c>
      <c r="B2380" s="65" t="s">
        <v>7628</v>
      </c>
      <c r="C2380" s="63" t="s">
        <v>24</v>
      </c>
      <c r="D2380" s="7" t="s">
        <v>22</v>
      </c>
      <c r="E2380" s="7">
        <v>1</v>
      </c>
      <c r="F2380" s="7">
        <v>3</v>
      </c>
      <c r="G2380" s="40" t="s">
        <v>4685</v>
      </c>
      <c r="H2380" s="68">
        <v>0.13333333333333333</v>
      </c>
      <c r="I2380" s="9">
        <v>10</v>
      </c>
      <c r="J2380" s="10">
        <f t="shared" si="306"/>
        <v>1.3333333333333333</v>
      </c>
      <c r="K2380" s="11">
        <v>1</v>
      </c>
      <c r="L2380" s="12">
        <v>2</v>
      </c>
      <c r="M2380" s="54">
        <f t="shared" si="310"/>
        <v>2</v>
      </c>
      <c r="N2380" s="13">
        <f t="shared" si="307"/>
        <v>2.4</v>
      </c>
      <c r="O2380" s="14">
        <f t="shared" si="308"/>
        <v>2.6666666666666665</v>
      </c>
      <c r="P2380" s="15"/>
      <c r="Q2380" s="16">
        <v>2</v>
      </c>
      <c r="R2380" s="72">
        <f t="shared" si="305"/>
        <v>0.66666666666666652</v>
      </c>
      <c r="S2380" s="19" t="s">
        <v>15</v>
      </c>
      <c r="T2380" s="17">
        <f t="shared" si="309"/>
        <v>-0.39999999999999991</v>
      </c>
      <c r="U2380" s="18" t="s">
        <v>15</v>
      </c>
      <c r="V2380" s="83"/>
      <c r="W2380" s="39" t="s">
        <v>4985</v>
      </c>
      <c r="X2380" s="85">
        <f t="shared" si="311"/>
        <v>36</v>
      </c>
      <c r="Y2380" s="85">
        <f t="shared" si="312"/>
        <v>40</v>
      </c>
      <c r="Z2380" s="85">
        <f>VLOOKUP(A:A,[1]周转天数!$A$1:$N$65536,14,0)</f>
        <v>30</v>
      </c>
    </row>
    <row r="2381" spans="1:26" ht="15" x14ac:dyDescent="0.25">
      <c r="A2381" s="87" t="s">
        <v>2403</v>
      </c>
      <c r="B2381" s="65" t="s">
        <v>7629</v>
      </c>
      <c r="C2381" s="63" t="s">
        <v>19</v>
      </c>
      <c r="D2381" s="7" t="s">
        <v>22</v>
      </c>
      <c r="E2381" s="7">
        <v>1</v>
      </c>
      <c r="F2381" s="7">
        <v>3</v>
      </c>
      <c r="G2381" s="40" t="s">
        <v>4645</v>
      </c>
      <c r="H2381" s="68">
        <v>0.13333333333333333</v>
      </c>
      <c r="I2381" s="9">
        <v>10</v>
      </c>
      <c r="J2381" s="10">
        <f t="shared" si="306"/>
        <v>1.3333333333333333</v>
      </c>
      <c r="K2381" s="11">
        <v>1</v>
      </c>
      <c r="L2381" s="12">
        <v>2</v>
      </c>
      <c r="M2381" s="54">
        <f t="shared" si="310"/>
        <v>2</v>
      </c>
      <c r="N2381" s="13">
        <f t="shared" si="307"/>
        <v>2.4</v>
      </c>
      <c r="O2381" s="14">
        <f t="shared" si="308"/>
        <v>2.6666666666666665</v>
      </c>
      <c r="P2381" s="15"/>
      <c r="Q2381" s="16">
        <v>2</v>
      </c>
      <c r="R2381" s="72">
        <f t="shared" si="305"/>
        <v>0.66666666666666652</v>
      </c>
      <c r="S2381" s="19" t="s">
        <v>15</v>
      </c>
      <c r="T2381" s="17">
        <f t="shared" si="309"/>
        <v>-0.39999999999999991</v>
      </c>
      <c r="U2381" s="18" t="s">
        <v>15</v>
      </c>
      <c r="V2381" s="83"/>
      <c r="W2381" s="39" t="s">
        <v>5054</v>
      </c>
      <c r="X2381" s="85">
        <f t="shared" si="311"/>
        <v>12</v>
      </c>
      <c r="Y2381" s="85">
        <f t="shared" si="312"/>
        <v>13.333333333333332</v>
      </c>
      <c r="Z2381" s="85">
        <f>VLOOKUP(A:A,[1]周转天数!$A$1:$N$65536,14,0)</f>
        <v>10</v>
      </c>
    </row>
    <row r="2382" spans="1:26" ht="15" x14ac:dyDescent="0.25">
      <c r="A2382" s="87" t="s">
        <v>2404</v>
      </c>
      <c r="B2382" s="65" t="s">
        <v>7630</v>
      </c>
      <c r="C2382" s="63" t="s">
        <v>7631</v>
      </c>
      <c r="D2382" s="7" t="s">
        <v>22</v>
      </c>
      <c r="E2382" s="7">
        <v>1</v>
      </c>
      <c r="F2382" s="7">
        <v>3</v>
      </c>
      <c r="G2382" s="40" t="s">
        <v>4686</v>
      </c>
      <c r="H2382" s="68">
        <v>0.13333333333333333</v>
      </c>
      <c r="I2382" s="9">
        <v>10</v>
      </c>
      <c r="J2382" s="10">
        <f t="shared" si="306"/>
        <v>1.3333333333333333</v>
      </c>
      <c r="K2382" s="11">
        <v>1</v>
      </c>
      <c r="L2382" s="12">
        <v>2</v>
      </c>
      <c r="M2382" s="54">
        <f t="shared" si="310"/>
        <v>2</v>
      </c>
      <c r="N2382" s="13">
        <f t="shared" si="307"/>
        <v>2.4</v>
      </c>
      <c r="O2382" s="14">
        <f t="shared" si="308"/>
        <v>2.6666666666666665</v>
      </c>
      <c r="P2382" s="15"/>
      <c r="Q2382" s="16">
        <v>2</v>
      </c>
      <c r="R2382" s="72">
        <f t="shared" si="305"/>
        <v>0.66666666666666652</v>
      </c>
      <c r="S2382" s="19" t="s">
        <v>15</v>
      </c>
      <c r="T2382" s="17">
        <f t="shared" si="309"/>
        <v>-0.39999999999999991</v>
      </c>
      <c r="U2382" s="18" t="s">
        <v>15</v>
      </c>
      <c r="V2382" s="83"/>
      <c r="W2382" s="39" t="s">
        <v>5009</v>
      </c>
      <c r="X2382" s="85">
        <f t="shared" si="311"/>
        <v>32.4</v>
      </c>
      <c r="Y2382" s="85">
        <f t="shared" si="312"/>
        <v>36</v>
      </c>
      <c r="Z2382" s="85">
        <f>VLOOKUP(A:A,[1]周转天数!$A$1:$N$65536,14,0)</f>
        <v>27</v>
      </c>
    </row>
    <row r="2383" spans="1:26" ht="15" x14ac:dyDescent="0.25">
      <c r="A2383" s="87" t="s">
        <v>2405</v>
      </c>
      <c r="B2383" s="65" t="s">
        <v>7632</v>
      </c>
      <c r="C2383" s="63" t="s">
        <v>19</v>
      </c>
      <c r="D2383" s="7" t="s">
        <v>22</v>
      </c>
      <c r="E2383" s="7">
        <v>1</v>
      </c>
      <c r="F2383" s="7">
        <v>3</v>
      </c>
      <c r="G2383" s="40" t="s">
        <v>4645</v>
      </c>
      <c r="H2383" s="68">
        <v>0.13333333333333333</v>
      </c>
      <c r="I2383" s="9">
        <v>10</v>
      </c>
      <c r="J2383" s="10">
        <f t="shared" si="306"/>
        <v>1.3333333333333333</v>
      </c>
      <c r="K2383" s="11">
        <v>1</v>
      </c>
      <c r="L2383" s="12">
        <v>2</v>
      </c>
      <c r="M2383" s="54">
        <f t="shared" si="310"/>
        <v>2</v>
      </c>
      <c r="N2383" s="13">
        <f t="shared" si="307"/>
        <v>2.4</v>
      </c>
      <c r="O2383" s="14">
        <f t="shared" si="308"/>
        <v>2.6666666666666665</v>
      </c>
      <c r="P2383" s="15"/>
      <c r="Q2383" s="16">
        <v>2</v>
      </c>
      <c r="R2383" s="72">
        <f t="shared" si="305"/>
        <v>0.66666666666666652</v>
      </c>
      <c r="S2383" s="19" t="s">
        <v>15</v>
      </c>
      <c r="T2383" s="17">
        <f t="shared" si="309"/>
        <v>-0.39999999999999991</v>
      </c>
      <c r="U2383" s="18" t="s">
        <v>15</v>
      </c>
      <c r="V2383" s="83"/>
      <c r="W2383" s="39" t="s">
        <v>5054</v>
      </c>
      <c r="X2383" s="85">
        <f t="shared" si="311"/>
        <v>12</v>
      </c>
      <c r="Y2383" s="85">
        <f t="shared" si="312"/>
        <v>13.333333333333332</v>
      </c>
      <c r="Z2383" s="85">
        <f>VLOOKUP(A:A,[1]周转天数!$A$1:$N$65536,14,0)</f>
        <v>10</v>
      </c>
    </row>
    <row r="2384" spans="1:26" ht="15" x14ac:dyDescent="0.25">
      <c r="A2384" s="87" t="s">
        <v>2406</v>
      </c>
      <c r="B2384" s="65" t="s">
        <v>7633</v>
      </c>
      <c r="C2384" s="63" t="s">
        <v>19</v>
      </c>
      <c r="D2384" s="7" t="s">
        <v>22</v>
      </c>
      <c r="E2384" s="7">
        <v>1</v>
      </c>
      <c r="F2384" s="7">
        <v>3</v>
      </c>
      <c r="G2384" s="40" t="s">
        <v>4835</v>
      </c>
      <c r="H2384" s="68">
        <v>0.13333333333333333</v>
      </c>
      <c r="I2384" s="9">
        <v>10</v>
      </c>
      <c r="J2384" s="10">
        <f t="shared" si="306"/>
        <v>1.3333333333333333</v>
      </c>
      <c r="K2384" s="11">
        <v>1</v>
      </c>
      <c r="L2384" s="12">
        <v>2</v>
      </c>
      <c r="M2384" s="54">
        <f t="shared" si="310"/>
        <v>2</v>
      </c>
      <c r="N2384" s="13">
        <f t="shared" si="307"/>
        <v>2.4</v>
      </c>
      <c r="O2384" s="14">
        <f t="shared" si="308"/>
        <v>2.6666666666666665</v>
      </c>
      <c r="P2384" s="15"/>
      <c r="Q2384" s="16">
        <v>2</v>
      </c>
      <c r="R2384" s="72">
        <f t="shared" si="305"/>
        <v>0.66666666666666652</v>
      </c>
      <c r="S2384" s="19" t="s">
        <v>15</v>
      </c>
      <c r="T2384" s="17">
        <f t="shared" si="309"/>
        <v>-0.39999999999999991</v>
      </c>
      <c r="U2384" s="18" t="s">
        <v>15</v>
      </c>
      <c r="V2384" s="83"/>
      <c r="W2384" s="39" t="s">
        <v>6859</v>
      </c>
      <c r="X2384" s="85">
        <f t="shared" si="311"/>
        <v>235.2</v>
      </c>
      <c r="Y2384" s="85">
        <f t="shared" si="312"/>
        <v>261.33333333333331</v>
      </c>
      <c r="Z2384" s="85">
        <f>VLOOKUP(A:A,[1]周转天数!$A$1:$N$65536,14,0)</f>
        <v>196</v>
      </c>
    </row>
    <row r="2385" spans="1:26" ht="15" x14ac:dyDescent="0.25">
      <c r="A2385" s="87" t="s">
        <v>2407</v>
      </c>
      <c r="B2385" s="65" t="s">
        <v>7634</v>
      </c>
      <c r="C2385" s="63" t="s">
        <v>19</v>
      </c>
      <c r="D2385" s="7" t="s">
        <v>22</v>
      </c>
      <c r="E2385" s="7">
        <v>1</v>
      </c>
      <c r="F2385" s="7">
        <v>3</v>
      </c>
      <c r="G2385" s="40" t="s">
        <v>4676</v>
      </c>
      <c r="H2385" s="68">
        <v>0.13333333333333333</v>
      </c>
      <c r="I2385" s="9">
        <v>10</v>
      </c>
      <c r="J2385" s="10">
        <f t="shared" si="306"/>
        <v>1.3333333333333333</v>
      </c>
      <c r="K2385" s="11">
        <v>1</v>
      </c>
      <c r="L2385" s="12">
        <v>2</v>
      </c>
      <c r="M2385" s="54">
        <f t="shared" si="310"/>
        <v>2</v>
      </c>
      <c r="N2385" s="13">
        <f t="shared" si="307"/>
        <v>2.4</v>
      </c>
      <c r="O2385" s="14">
        <f t="shared" si="308"/>
        <v>2.6666666666666665</v>
      </c>
      <c r="P2385" s="15"/>
      <c r="Q2385" s="16">
        <v>2</v>
      </c>
      <c r="R2385" s="72">
        <f t="shared" si="305"/>
        <v>0.66666666666666652</v>
      </c>
      <c r="S2385" s="19" t="s">
        <v>15</v>
      </c>
      <c r="T2385" s="17">
        <f t="shared" si="309"/>
        <v>-0.39999999999999991</v>
      </c>
      <c r="U2385" s="18" t="s">
        <v>15</v>
      </c>
      <c r="V2385" s="83"/>
      <c r="W2385" s="39" t="s">
        <v>5181</v>
      </c>
      <c r="X2385" s="85">
        <f t="shared" si="311"/>
        <v>44.4</v>
      </c>
      <c r="Y2385" s="85">
        <f t="shared" si="312"/>
        <v>49.333333333333329</v>
      </c>
      <c r="Z2385" s="85">
        <f>VLOOKUP(A:A,[1]周转天数!$A$1:$N$65536,14,0)</f>
        <v>37</v>
      </c>
    </row>
    <row r="2386" spans="1:26" ht="15" x14ac:dyDescent="0.25">
      <c r="A2386" s="87" t="s">
        <v>2408</v>
      </c>
      <c r="B2386" s="65" t="s">
        <v>7635</v>
      </c>
      <c r="C2386" s="63" t="s">
        <v>25</v>
      </c>
      <c r="D2386" s="7" t="s">
        <v>22</v>
      </c>
      <c r="E2386" s="7">
        <v>1</v>
      </c>
      <c r="F2386" s="7">
        <v>3</v>
      </c>
      <c r="G2386" s="40" t="s">
        <v>4762</v>
      </c>
      <c r="H2386" s="68">
        <v>0.13333333333333333</v>
      </c>
      <c r="I2386" s="9">
        <v>10</v>
      </c>
      <c r="J2386" s="10">
        <f t="shared" si="306"/>
        <v>1.3333333333333333</v>
      </c>
      <c r="K2386" s="11">
        <v>1</v>
      </c>
      <c r="L2386" s="12">
        <v>2</v>
      </c>
      <c r="M2386" s="54">
        <f t="shared" si="310"/>
        <v>2</v>
      </c>
      <c r="N2386" s="13">
        <f t="shared" si="307"/>
        <v>2.4</v>
      </c>
      <c r="O2386" s="14">
        <f t="shared" si="308"/>
        <v>2.6666666666666665</v>
      </c>
      <c r="P2386" s="15"/>
      <c r="Q2386" s="16">
        <v>2</v>
      </c>
      <c r="R2386" s="72">
        <f t="shared" si="305"/>
        <v>0.66666666666666652</v>
      </c>
      <c r="S2386" s="19" t="s">
        <v>15</v>
      </c>
      <c r="T2386" s="17">
        <f t="shared" si="309"/>
        <v>-0.39999999999999991</v>
      </c>
      <c r="U2386" s="18" t="s">
        <v>15</v>
      </c>
      <c r="V2386" s="83"/>
      <c r="W2386" s="39" t="s">
        <v>5006</v>
      </c>
      <c r="X2386" s="85">
        <f t="shared" si="311"/>
        <v>72</v>
      </c>
      <c r="Y2386" s="85">
        <f t="shared" si="312"/>
        <v>80</v>
      </c>
      <c r="Z2386" s="85">
        <f>VLOOKUP(A:A,[1]周转天数!$A$1:$N$65536,14,0)</f>
        <v>60</v>
      </c>
    </row>
    <row r="2387" spans="1:26" ht="15" x14ac:dyDescent="0.25">
      <c r="A2387" s="87" t="s">
        <v>2409</v>
      </c>
      <c r="B2387" s="65" t="s">
        <v>7636</v>
      </c>
      <c r="C2387" s="63" t="s">
        <v>25</v>
      </c>
      <c r="D2387" s="7" t="s">
        <v>22</v>
      </c>
      <c r="E2387" s="7">
        <v>1</v>
      </c>
      <c r="F2387" s="7">
        <v>3</v>
      </c>
      <c r="G2387" s="40" t="s">
        <v>4762</v>
      </c>
      <c r="H2387" s="68">
        <v>0.13333333333333333</v>
      </c>
      <c r="I2387" s="9">
        <v>10</v>
      </c>
      <c r="J2387" s="10">
        <f t="shared" si="306"/>
        <v>1.3333333333333333</v>
      </c>
      <c r="K2387" s="11">
        <v>1</v>
      </c>
      <c r="L2387" s="12">
        <v>2</v>
      </c>
      <c r="M2387" s="54">
        <f t="shared" si="310"/>
        <v>2</v>
      </c>
      <c r="N2387" s="13">
        <f t="shared" si="307"/>
        <v>2.4</v>
      </c>
      <c r="O2387" s="14">
        <f t="shared" si="308"/>
        <v>2.6666666666666665</v>
      </c>
      <c r="P2387" s="15"/>
      <c r="Q2387" s="16">
        <v>2</v>
      </c>
      <c r="R2387" s="72">
        <f t="shared" si="305"/>
        <v>0.66666666666666652</v>
      </c>
      <c r="S2387" s="19" t="s">
        <v>15</v>
      </c>
      <c r="T2387" s="17">
        <f t="shared" si="309"/>
        <v>-0.39999999999999991</v>
      </c>
      <c r="U2387" s="18" t="s">
        <v>15</v>
      </c>
      <c r="V2387" s="83"/>
      <c r="W2387" s="39" t="s">
        <v>5006</v>
      </c>
      <c r="X2387" s="85">
        <f t="shared" si="311"/>
        <v>72</v>
      </c>
      <c r="Y2387" s="85">
        <f t="shared" si="312"/>
        <v>80</v>
      </c>
      <c r="Z2387" s="85">
        <f>VLOOKUP(A:A,[1]周转天数!$A$1:$N$65536,14,0)</f>
        <v>60</v>
      </c>
    </row>
    <row r="2388" spans="1:26" ht="15" x14ac:dyDescent="0.25">
      <c r="A2388" s="87" t="s">
        <v>2410</v>
      </c>
      <c r="B2388" s="65" t="s">
        <v>7637</v>
      </c>
      <c r="C2388" s="63" t="s">
        <v>25</v>
      </c>
      <c r="D2388" s="7" t="s">
        <v>22</v>
      </c>
      <c r="E2388" s="7">
        <v>1</v>
      </c>
      <c r="F2388" s="7">
        <v>3</v>
      </c>
      <c r="G2388" s="40" t="s">
        <v>4796</v>
      </c>
      <c r="H2388" s="68">
        <v>0.13333333333333333</v>
      </c>
      <c r="I2388" s="9">
        <v>10</v>
      </c>
      <c r="J2388" s="10">
        <f t="shared" si="306"/>
        <v>1.3333333333333333</v>
      </c>
      <c r="K2388" s="11">
        <v>1</v>
      </c>
      <c r="L2388" s="12">
        <v>2</v>
      </c>
      <c r="M2388" s="54">
        <f t="shared" si="310"/>
        <v>2</v>
      </c>
      <c r="N2388" s="13">
        <f t="shared" si="307"/>
        <v>2.4</v>
      </c>
      <c r="O2388" s="14">
        <f t="shared" si="308"/>
        <v>2.6666666666666665</v>
      </c>
      <c r="P2388" s="15"/>
      <c r="Q2388" s="16">
        <v>2</v>
      </c>
      <c r="R2388" s="72">
        <f t="shared" si="305"/>
        <v>0.66666666666666652</v>
      </c>
      <c r="S2388" s="19" t="s">
        <v>15</v>
      </c>
      <c r="T2388" s="17">
        <f t="shared" si="309"/>
        <v>-0.39999999999999991</v>
      </c>
      <c r="U2388" s="18" t="s">
        <v>15</v>
      </c>
      <c r="V2388" s="83"/>
      <c r="W2388" s="39" t="s">
        <v>5006</v>
      </c>
      <c r="X2388" s="85">
        <f t="shared" si="311"/>
        <v>64.8</v>
      </c>
      <c r="Y2388" s="85">
        <f t="shared" si="312"/>
        <v>72</v>
      </c>
      <c r="Z2388" s="85">
        <f>VLOOKUP(A:A,[1]周转天数!$A$1:$N$65536,14,0)</f>
        <v>54</v>
      </c>
    </row>
    <row r="2389" spans="1:26" ht="15" x14ac:dyDescent="0.25">
      <c r="A2389" s="87" t="s">
        <v>2411</v>
      </c>
      <c r="B2389" s="65" t="s">
        <v>7638</v>
      </c>
      <c r="C2389" s="63" t="s">
        <v>25</v>
      </c>
      <c r="D2389" s="7" t="s">
        <v>22</v>
      </c>
      <c r="E2389" s="7">
        <v>1</v>
      </c>
      <c r="F2389" s="7">
        <v>3</v>
      </c>
      <c r="G2389" s="40" t="s">
        <v>4839</v>
      </c>
      <c r="H2389" s="68">
        <v>0.13333333333333333</v>
      </c>
      <c r="I2389" s="9">
        <v>10</v>
      </c>
      <c r="J2389" s="10">
        <f t="shared" si="306"/>
        <v>1.3333333333333333</v>
      </c>
      <c r="K2389" s="11">
        <v>1</v>
      </c>
      <c r="L2389" s="12">
        <v>2</v>
      </c>
      <c r="M2389" s="54">
        <f t="shared" si="310"/>
        <v>2</v>
      </c>
      <c r="N2389" s="13">
        <f t="shared" si="307"/>
        <v>2.4</v>
      </c>
      <c r="O2389" s="14">
        <f t="shared" si="308"/>
        <v>2.6666666666666665</v>
      </c>
      <c r="P2389" s="15"/>
      <c r="Q2389" s="16">
        <v>2</v>
      </c>
      <c r="R2389" s="72">
        <f t="shared" si="305"/>
        <v>0.66666666666666652</v>
      </c>
      <c r="S2389" s="19" t="s">
        <v>15</v>
      </c>
      <c r="T2389" s="17">
        <f t="shared" si="309"/>
        <v>-0.39999999999999991</v>
      </c>
      <c r="U2389" s="18" t="s">
        <v>15</v>
      </c>
      <c r="V2389" s="83"/>
      <c r="W2389" s="39" t="s">
        <v>5006</v>
      </c>
      <c r="X2389" s="85">
        <f t="shared" si="311"/>
        <v>132</v>
      </c>
      <c r="Y2389" s="85">
        <f t="shared" si="312"/>
        <v>146.66666666666666</v>
      </c>
      <c r="Z2389" s="85">
        <f>VLOOKUP(A:A,[1]周转天数!$A$1:$N$65536,14,0)</f>
        <v>110</v>
      </c>
    </row>
    <row r="2390" spans="1:26" ht="15" x14ac:dyDescent="0.25">
      <c r="A2390" s="87" t="s">
        <v>2412</v>
      </c>
      <c r="B2390" s="65" t="s">
        <v>7639</v>
      </c>
      <c r="C2390" s="63" t="s">
        <v>4624</v>
      </c>
      <c r="D2390" s="7" t="s">
        <v>22</v>
      </c>
      <c r="E2390" s="7">
        <v>1</v>
      </c>
      <c r="F2390" s="7">
        <v>3</v>
      </c>
      <c r="G2390" s="40" t="s">
        <v>4690</v>
      </c>
      <c r="H2390" s="68">
        <v>0.12933333333333336</v>
      </c>
      <c r="I2390" s="9">
        <v>10</v>
      </c>
      <c r="J2390" s="10">
        <f t="shared" si="306"/>
        <v>1.2933333333333334</v>
      </c>
      <c r="K2390" s="11">
        <v>1</v>
      </c>
      <c r="L2390" s="12">
        <v>2</v>
      </c>
      <c r="M2390" s="54">
        <f t="shared" si="310"/>
        <v>2</v>
      </c>
      <c r="N2390" s="13">
        <f t="shared" si="307"/>
        <v>2.3879999999999999</v>
      </c>
      <c r="O2390" s="14">
        <f t="shared" si="308"/>
        <v>2.5866666666666669</v>
      </c>
      <c r="P2390" s="15"/>
      <c r="Q2390" s="16">
        <v>1.94</v>
      </c>
      <c r="R2390" s="72">
        <f t="shared" si="305"/>
        <v>0.64666666666666694</v>
      </c>
      <c r="S2390" s="19" t="s">
        <v>15</v>
      </c>
      <c r="T2390" s="17">
        <f t="shared" si="309"/>
        <v>-0.44799999999999995</v>
      </c>
      <c r="U2390" s="18" t="s">
        <v>15</v>
      </c>
      <c r="V2390" s="83"/>
      <c r="W2390" s="39" t="s">
        <v>7640</v>
      </c>
      <c r="X2390" s="85">
        <f t="shared" si="311"/>
        <v>85.967999999999989</v>
      </c>
      <c r="Y2390" s="85">
        <f t="shared" si="312"/>
        <v>93.12</v>
      </c>
      <c r="Z2390" s="85">
        <f>VLOOKUP(A:A,[1]周转天数!$A$1:$N$65536,14,0)</f>
        <v>69.84</v>
      </c>
    </row>
    <row r="2391" spans="1:26" ht="15" x14ac:dyDescent="0.25">
      <c r="A2391" s="87" t="s">
        <v>2413</v>
      </c>
      <c r="B2391" s="65" t="s">
        <v>7641</v>
      </c>
      <c r="C2391" s="63" t="s">
        <v>4624</v>
      </c>
      <c r="D2391" s="7" t="s">
        <v>22</v>
      </c>
      <c r="E2391" s="7">
        <v>1</v>
      </c>
      <c r="F2391" s="7">
        <v>3</v>
      </c>
      <c r="G2391" s="40" t="s">
        <v>4845</v>
      </c>
      <c r="H2391" s="68">
        <v>0.112</v>
      </c>
      <c r="I2391" s="9">
        <v>10</v>
      </c>
      <c r="J2391" s="10">
        <f t="shared" si="306"/>
        <v>1.1200000000000001</v>
      </c>
      <c r="K2391" s="11">
        <v>1</v>
      </c>
      <c r="L2391" s="12">
        <v>2</v>
      </c>
      <c r="M2391" s="54">
        <f t="shared" si="310"/>
        <v>2</v>
      </c>
      <c r="N2391" s="13">
        <f t="shared" si="307"/>
        <v>2.3359999999999999</v>
      </c>
      <c r="O2391" s="14">
        <f t="shared" si="308"/>
        <v>2.2400000000000002</v>
      </c>
      <c r="P2391" s="15"/>
      <c r="Q2391" s="16">
        <v>1.68</v>
      </c>
      <c r="R2391" s="72">
        <f t="shared" si="305"/>
        <v>0.56000000000000028</v>
      </c>
      <c r="S2391" s="19" t="s">
        <v>15</v>
      </c>
      <c r="T2391" s="81">
        <f t="shared" si="309"/>
        <v>-0.65599999999999992</v>
      </c>
      <c r="U2391" s="75" t="s">
        <v>4977</v>
      </c>
      <c r="V2391" s="83"/>
      <c r="W2391" s="39" t="s">
        <v>7642</v>
      </c>
      <c r="X2391" s="85">
        <f t="shared" si="311"/>
        <v>224.25599999999997</v>
      </c>
      <c r="Y2391" s="85">
        <f t="shared" si="312"/>
        <v>215.04000000000002</v>
      </c>
      <c r="Z2391" s="85">
        <f>VLOOKUP(A:A,[1]周转天数!$A$1:$N$65536,14,0)</f>
        <v>161.28</v>
      </c>
    </row>
    <row r="2392" spans="1:26" ht="15" x14ac:dyDescent="0.25">
      <c r="A2392" s="87" t="s">
        <v>2414</v>
      </c>
      <c r="B2392" s="65" t="s">
        <v>7643</v>
      </c>
      <c r="C2392" s="63" t="s">
        <v>4624</v>
      </c>
      <c r="D2392" s="7" t="s">
        <v>22</v>
      </c>
      <c r="E2392" s="7">
        <v>1</v>
      </c>
      <c r="F2392" s="7">
        <v>3</v>
      </c>
      <c r="G2392" s="40" t="s">
        <v>4672</v>
      </c>
      <c r="H2392" s="68">
        <v>0.11</v>
      </c>
      <c r="I2392" s="9">
        <v>10</v>
      </c>
      <c r="J2392" s="10">
        <f t="shared" si="306"/>
        <v>1.1000000000000001</v>
      </c>
      <c r="K2392" s="11">
        <v>1</v>
      </c>
      <c r="L2392" s="12">
        <v>2</v>
      </c>
      <c r="M2392" s="54">
        <f t="shared" si="310"/>
        <v>2</v>
      </c>
      <c r="N2392" s="13">
        <f t="shared" si="307"/>
        <v>2.33</v>
      </c>
      <c r="O2392" s="14">
        <f t="shared" si="308"/>
        <v>2.2000000000000002</v>
      </c>
      <c r="P2392" s="15"/>
      <c r="Q2392" s="16">
        <v>1.65</v>
      </c>
      <c r="R2392" s="72">
        <f t="shared" si="305"/>
        <v>0.55000000000000027</v>
      </c>
      <c r="S2392" s="19" t="s">
        <v>15</v>
      </c>
      <c r="T2392" s="81">
        <f t="shared" si="309"/>
        <v>-0.68000000000000016</v>
      </c>
      <c r="U2392" s="75" t="s">
        <v>4976</v>
      </c>
      <c r="V2392" s="83"/>
      <c r="W2392" s="39" t="s">
        <v>7644</v>
      </c>
      <c r="X2392" s="85">
        <f t="shared" si="311"/>
        <v>23.3</v>
      </c>
      <c r="Y2392" s="85">
        <f t="shared" si="312"/>
        <v>22</v>
      </c>
      <c r="Z2392" s="85">
        <f>VLOOKUP(A:A,[1]周转天数!$A$1:$N$65536,14,0)</f>
        <v>16.5</v>
      </c>
    </row>
    <row r="2393" spans="1:26" ht="15" x14ac:dyDescent="0.25">
      <c r="A2393" s="87" t="s">
        <v>2415</v>
      </c>
      <c r="B2393" s="65" t="s">
        <v>7645</v>
      </c>
      <c r="C2393" s="63" t="s">
        <v>4624</v>
      </c>
      <c r="D2393" s="7" t="s">
        <v>22</v>
      </c>
      <c r="E2393" s="7">
        <v>1</v>
      </c>
      <c r="F2393" s="7">
        <v>3</v>
      </c>
      <c r="G2393" s="40" t="s">
        <v>4788</v>
      </c>
      <c r="H2393" s="68">
        <v>0.10533333333333333</v>
      </c>
      <c r="I2393" s="9">
        <v>10</v>
      </c>
      <c r="J2393" s="10">
        <f t="shared" si="306"/>
        <v>1.0533333333333332</v>
      </c>
      <c r="K2393" s="11">
        <v>1</v>
      </c>
      <c r="L2393" s="12">
        <v>2</v>
      </c>
      <c r="M2393" s="54">
        <f t="shared" si="310"/>
        <v>2</v>
      </c>
      <c r="N2393" s="13">
        <f t="shared" si="307"/>
        <v>2.3159999999999998</v>
      </c>
      <c r="O2393" s="14">
        <f t="shared" si="308"/>
        <v>2.1066666666666665</v>
      </c>
      <c r="P2393" s="15"/>
      <c r="Q2393" s="16">
        <v>1.58</v>
      </c>
      <c r="R2393" s="72">
        <f t="shared" si="305"/>
        <v>0.52666666666666639</v>
      </c>
      <c r="S2393" s="19" t="s">
        <v>15</v>
      </c>
      <c r="T2393" s="81">
        <f t="shared" si="309"/>
        <v>-0.73599999999999977</v>
      </c>
      <c r="U2393" s="75" t="s">
        <v>4976</v>
      </c>
      <c r="V2393" s="83"/>
      <c r="W2393" s="39" t="s">
        <v>7396</v>
      </c>
      <c r="X2393" s="85">
        <f t="shared" si="311"/>
        <v>136.64399999999998</v>
      </c>
      <c r="Y2393" s="85">
        <f t="shared" si="312"/>
        <v>124.29333333333332</v>
      </c>
      <c r="Z2393" s="85">
        <f>VLOOKUP(A:A,[1]周转天数!$A$1:$N$65536,14,0)</f>
        <v>93.22</v>
      </c>
    </row>
    <row r="2394" spans="1:26" ht="15" x14ac:dyDescent="0.25">
      <c r="A2394" s="87" t="s">
        <v>2416</v>
      </c>
      <c r="B2394" s="65" t="s">
        <v>7646</v>
      </c>
      <c r="C2394" s="63" t="s">
        <v>4624</v>
      </c>
      <c r="D2394" s="7" t="s">
        <v>22</v>
      </c>
      <c r="E2394" s="7">
        <v>1</v>
      </c>
      <c r="F2394" s="7">
        <v>3</v>
      </c>
      <c r="G2394" s="40" t="s">
        <v>4669</v>
      </c>
      <c r="H2394" s="68">
        <v>7.5333333333333322E-2</v>
      </c>
      <c r="I2394" s="9">
        <v>10</v>
      </c>
      <c r="J2394" s="10">
        <f t="shared" si="306"/>
        <v>0.75333333333333319</v>
      </c>
      <c r="K2394" s="11">
        <v>1</v>
      </c>
      <c r="L2394" s="12">
        <v>2</v>
      </c>
      <c r="M2394" s="54">
        <f t="shared" si="310"/>
        <v>2</v>
      </c>
      <c r="N2394" s="13">
        <f t="shared" si="307"/>
        <v>2.226</v>
      </c>
      <c r="O2394" s="14">
        <f t="shared" si="308"/>
        <v>1.5066666666666664</v>
      </c>
      <c r="P2394" s="15"/>
      <c r="Q2394" s="16">
        <v>1.1299999999999999</v>
      </c>
      <c r="R2394" s="72">
        <f t="shared" si="305"/>
        <v>0.37666666666666648</v>
      </c>
      <c r="S2394" s="19" t="s">
        <v>15</v>
      </c>
      <c r="T2394" s="81">
        <f t="shared" si="309"/>
        <v>-1.0960000000000001</v>
      </c>
      <c r="U2394" s="75" t="s">
        <v>4976</v>
      </c>
      <c r="V2394" s="83"/>
      <c r="W2394" s="39" t="s">
        <v>7647</v>
      </c>
      <c r="X2394" s="85">
        <f t="shared" si="311"/>
        <v>111.3</v>
      </c>
      <c r="Y2394" s="85">
        <f t="shared" si="312"/>
        <v>75.333333333333314</v>
      </c>
      <c r="Z2394" s="85">
        <f>VLOOKUP(A:A,[1]周转天数!$A$1:$N$65536,14,0)</f>
        <v>56.499999999999993</v>
      </c>
    </row>
    <row r="2395" spans="1:26" ht="15" x14ac:dyDescent="0.25">
      <c r="A2395" s="87" t="s">
        <v>2417</v>
      </c>
      <c r="B2395" s="65" t="s">
        <v>7648</v>
      </c>
      <c r="C2395" s="63" t="s">
        <v>21</v>
      </c>
      <c r="D2395" s="7" t="s">
        <v>22</v>
      </c>
      <c r="E2395" s="7">
        <v>1</v>
      </c>
      <c r="F2395" s="7">
        <v>3</v>
      </c>
      <c r="G2395" s="40" t="s">
        <v>4846</v>
      </c>
      <c r="H2395" s="68">
        <v>6.6666666666666666E-2</v>
      </c>
      <c r="I2395" s="9">
        <v>10</v>
      </c>
      <c r="J2395" s="10">
        <f t="shared" si="306"/>
        <v>0.66666666666666663</v>
      </c>
      <c r="K2395" s="11">
        <v>1</v>
      </c>
      <c r="L2395" s="12">
        <v>2</v>
      </c>
      <c r="M2395" s="54">
        <f t="shared" si="310"/>
        <v>2</v>
      </c>
      <c r="N2395" s="13">
        <f t="shared" si="307"/>
        <v>2.2000000000000002</v>
      </c>
      <c r="O2395" s="14">
        <f>N2395</f>
        <v>2.2000000000000002</v>
      </c>
      <c r="P2395" s="15"/>
      <c r="Q2395" s="16">
        <v>1</v>
      </c>
      <c r="R2395" s="72">
        <f t="shared" si="305"/>
        <v>1.2000000000000002</v>
      </c>
      <c r="S2395" s="19" t="s">
        <v>15</v>
      </c>
      <c r="T2395" s="81">
        <f t="shared" si="309"/>
        <v>-1.2000000000000002</v>
      </c>
      <c r="U2395" s="75" t="s">
        <v>4976</v>
      </c>
      <c r="V2395" s="83"/>
      <c r="W2395" s="39" t="s">
        <v>7649</v>
      </c>
      <c r="X2395" s="85">
        <f t="shared" si="311"/>
        <v>305.8</v>
      </c>
      <c r="Y2395" s="85">
        <f t="shared" si="312"/>
        <v>305.8</v>
      </c>
      <c r="Z2395" s="85">
        <f>VLOOKUP(A:A,[1]周转天数!$A$1:$N$65536,14,0)</f>
        <v>139</v>
      </c>
    </row>
    <row r="2396" spans="1:26" ht="15" x14ac:dyDescent="0.25">
      <c r="A2396" s="87" t="s">
        <v>2418</v>
      </c>
      <c r="B2396" s="65" t="s">
        <v>7650</v>
      </c>
      <c r="C2396" s="63" t="s">
        <v>21</v>
      </c>
      <c r="D2396" s="7" t="s">
        <v>22</v>
      </c>
      <c r="E2396" s="7">
        <v>1</v>
      </c>
      <c r="F2396" s="7">
        <v>3</v>
      </c>
      <c r="G2396" s="40" t="s">
        <v>4847</v>
      </c>
      <c r="H2396" s="68">
        <v>6.6666666666666666E-2</v>
      </c>
      <c r="I2396" s="9">
        <v>10</v>
      </c>
      <c r="J2396" s="10">
        <f t="shared" si="306"/>
        <v>0.66666666666666663</v>
      </c>
      <c r="K2396" s="11">
        <v>1</v>
      </c>
      <c r="L2396" s="12">
        <v>2</v>
      </c>
      <c r="M2396" s="54">
        <f t="shared" si="310"/>
        <v>2</v>
      </c>
      <c r="N2396" s="13">
        <f t="shared" si="307"/>
        <v>2.2000000000000002</v>
      </c>
      <c r="O2396" s="14">
        <f t="shared" ref="O2396:O2459" si="313">N2396</f>
        <v>2.2000000000000002</v>
      </c>
      <c r="P2396" s="15"/>
      <c r="Q2396" s="16">
        <v>1</v>
      </c>
      <c r="R2396" s="72">
        <f t="shared" si="305"/>
        <v>1.2000000000000002</v>
      </c>
      <c r="S2396" s="19" t="s">
        <v>15</v>
      </c>
      <c r="T2396" s="81">
        <f t="shared" si="309"/>
        <v>-1.2000000000000002</v>
      </c>
      <c r="U2396" s="75" t="s">
        <v>4976</v>
      </c>
      <c r="V2396" s="83"/>
      <c r="W2396" s="39" t="s">
        <v>7649</v>
      </c>
      <c r="X2396" s="85">
        <f t="shared" si="311"/>
        <v>261.8</v>
      </c>
      <c r="Y2396" s="85">
        <f t="shared" si="312"/>
        <v>261.8</v>
      </c>
      <c r="Z2396" s="85">
        <f>VLOOKUP(A:A,[1]周转天数!$A$1:$N$65536,14,0)</f>
        <v>119</v>
      </c>
    </row>
    <row r="2397" spans="1:26" ht="15" x14ac:dyDescent="0.25">
      <c r="A2397" s="87" t="s">
        <v>2419</v>
      </c>
      <c r="B2397" s="65" t="s">
        <v>7651</v>
      </c>
      <c r="C2397" s="63" t="s">
        <v>7652</v>
      </c>
      <c r="D2397" s="7" t="s">
        <v>22</v>
      </c>
      <c r="E2397" s="7">
        <v>1</v>
      </c>
      <c r="F2397" s="7">
        <v>3</v>
      </c>
      <c r="G2397" s="40" t="s">
        <v>4848</v>
      </c>
      <c r="H2397" s="68">
        <v>6.6666666666666666E-2</v>
      </c>
      <c r="I2397" s="9">
        <v>10</v>
      </c>
      <c r="J2397" s="10">
        <f t="shared" si="306"/>
        <v>0.66666666666666663</v>
      </c>
      <c r="K2397" s="11">
        <v>1</v>
      </c>
      <c r="L2397" s="12">
        <v>2</v>
      </c>
      <c r="M2397" s="54">
        <f t="shared" si="310"/>
        <v>2</v>
      </c>
      <c r="N2397" s="13">
        <f t="shared" si="307"/>
        <v>2.2000000000000002</v>
      </c>
      <c r="O2397" s="14">
        <f t="shared" si="313"/>
        <v>2.2000000000000002</v>
      </c>
      <c r="P2397" s="15"/>
      <c r="Q2397" s="16">
        <v>1</v>
      </c>
      <c r="R2397" s="72">
        <f t="shared" si="305"/>
        <v>1.2000000000000002</v>
      </c>
      <c r="S2397" s="19" t="s">
        <v>15</v>
      </c>
      <c r="T2397" s="81">
        <f t="shared" si="309"/>
        <v>-1.2000000000000002</v>
      </c>
      <c r="U2397" s="75" t="s">
        <v>4976</v>
      </c>
      <c r="V2397" s="83"/>
      <c r="W2397" s="39" t="s">
        <v>7653</v>
      </c>
      <c r="X2397" s="85">
        <f t="shared" si="311"/>
        <v>391.6</v>
      </c>
      <c r="Y2397" s="85">
        <f t="shared" si="312"/>
        <v>391.6</v>
      </c>
      <c r="Z2397" s="85">
        <f>VLOOKUP(A:A,[1]周转天数!$A$1:$N$65536,14,0)</f>
        <v>178</v>
      </c>
    </row>
    <row r="2398" spans="1:26" ht="15" x14ac:dyDescent="0.25">
      <c r="A2398" s="87" t="s">
        <v>2420</v>
      </c>
      <c r="B2398" s="65" t="s">
        <v>7654</v>
      </c>
      <c r="C2398" s="63" t="s">
        <v>5451</v>
      </c>
      <c r="D2398" s="7" t="s">
        <v>22</v>
      </c>
      <c r="E2398" s="7">
        <v>1</v>
      </c>
      <c r="F2398" s="7">
        <v>3</v>
      </c>
      <c r="G2398" s="40" t="s">
        <v>4849</v>
      </c>
      <c r="H2398" s="68">
        <v>6.6666666666666666E-2</v>
      </c>
      <c r="I2398" s="9">
        <v>10</v>
      </c>
      <c r="J2398" s="10">
        <f t="shared" si="306"/>
        <v>0.66666666666666663</v>
      </c>
      <c r="K2398" s="11">
        <v>1</v>
      </c>
      <c r="L2398" s="12">
        <v>2</v>
      </c>
      <c r="M2398" s="54">
        <f t="shared" si="310"/>
        <v>2</v>
      </c>
      <c r="N2398" s="13">
        <f t="shared" si="307"/>
        <v>2.2000000000000002</v>
      </c>
      <c r="O2398" s="14">
        <f t="shared" si="313"/>
        <v>2.2000000000000002</v>
      </c>
      <c r="P2398" s="15"/>
      <c r="Q2398" s="16">
        <v>1</v>
      </c>
      <c r="R2398" s="72">
        <f t="shared" si="305"/>
        <v>1.2000000000000002</v>
      </c>
      <c r="S2398" s="19" t="s">
        <v>15</v>
      </c>
      <c r="T2398" s="81">
        <f t="shared" si="309"/>
        <v>-1.2000000000000002</v>
      </c>
      <c r="U2398" s="75" t="s">
        <v>4976</v>
      </c>
      <c r="V2398" s="83"/>
      <c r="W2398" s="39" t="s">
        <v>7401</v>
      </c>
      <c r="X2398" s="85">
        <f t="shared" si="311"/>
        <v>149.60000000000002</v>
      </c>
      <c r="Y2398" s="85">
        <f t="shared" si="312"/>
        <v>149.60000000000002</v>
      </c>
      <c r="Z2398" s="85">
        <f>VLOOKUP(A:A,[1]周转天数!$A$1:$N$65536,14,0)</f>
        <v>68</v>
      </c>
    </row>
    <row r="2399" spans="1:26" ht="15" x14ac:dyDescent="0.25">
      <c r="A2399" s="87" t="s">
        <v>2421</v>
      </c>
      <c r="B2399" s="65" t="s">
        <v>7655</v>
      </c>
      <c r="C2399" s="63" t="s">
        <v>5103</v>
      </c>
      <c r="D2399" s="7" t="s">
        <v>22</v>
      </c>
      <c r="E2399" s="7">
        <v>1</v>
      </c>
      <c r="F2399" s="7">
        <v>3</v>
      </c>
      <c r="G2399" s="40" t="s">
        <v>4635</v>
      </c>
      <c r="H2399" s="68">
        <v>6.6666666666666666E-2</v>
      </c>
      <c r="I2399" s="9">
        <v>10</v>
      </c>
      <c r="J2399" s="10">
        <f t="shared" si="306"/>
        <v>0.66666666666666663</v>
      </c>
      <c r="K2399" s="11">
        <v>1</v>
      </c>
      <c r="L2399" s="12">
        <v>2</v>
      </c>
      <c r="M2399" s="54">
        <f t="shared" si="310"/>
        <v>2</v>
      </c>
      <c r="N2399" s="13">
        <f t="shared" si="307"/>
        <v>2.2000000000000002</v>
      </c>
      <c r="O2399" s="14">
        <f t="shared" si="313"/>
        <v>2.2000000000000002</v>
      </c>
      <c r="P2399" s="15"/>
      <c r="Q2399" s="16">
        <v>1</v>
      </c>
      <c r="R2399" s="72">
        <f t="shared" si="305"/>
        <v>1.2000000000000002</v>
      </c>
      <c r="S2399" s="19" t="s">
        <v>15</v>
      </c>
      <c r="T2399" s="81">
        <f t="shared" si="309"/>
        <v>-1.2000000000000002</v>
      </c>
      <c r="U2399" s="75" t="s">
        <v>4976</v>
      </c>
      <c r="V2399" s="83"/>
      <c r="W2399" s="39" t="s">
        <v>5188</v>
      </c>
      <c r="X2399" s="85">
        <f t="shared" si="311"/>
        <v>10.56</v>
      </c>
      <c r="Y2399" s="85">
        <f t="shared" si="312"/>
        <v>10.56</v>
      </c>
      <c r="Z2399" s="85">
        <f>VLOOKUP(A:A,[1]周转天数!$A$1:$N$65536,14,0)</f>
        <v>4.8</v>
      </c>
    </row>
    <row r="2400" spans="1:26" ht="15" x14ac:dyDescent="0.25">
      <c r="A2400" s="87" t="s">
        <v>2422</v>
      </c>
      <c r="B2400" s="65" t="s">
        <v>7656</v>
      </c>
      <c r="C2400" s="63" t="s">
        <v>5064</v>
      </c>
      <c r="D2400" s="7" t="s">
        <v>22</v>
      </c>
      <c r="E2400" s="7">
        <v>1</v>
      </c>
      <c r="F2400" s="7">
        <v>3</v>
      </c>
      <c r="G2400" s="40" t="s">
        <v>4780</v>
      </c>
      <c r="H2400" s="68">
        <v>6.6666666666666666E-2</v>
      </c>
      <c r="I2400" s="9">
        <v>10</v>
      </c>
      <c r="J2400" s="10">
        <f t="shared" si="306"/>
        <v>0.66666666666666663</v>
      </c>
      <c r="K2400" s="11">
        <v>1</v>
      </c>
      <c r="L2400" s="12">
        <v>2</v>
      </c>
      <c r="M2400" s="54">
        <f t="shared" si="310"/>
        <v>2</v>
      </c>
      <c r="N2400" s="13">
        <f t="shared" si="307"/>
        <v>2.2000000000000002</v>
      </c>
      <c r="O2400" s="14">
        <f t="shared" si="313"/>
        <v>2.2000000000000002</v>
      </c>
      <c r="P2400" s="15"/>
      <c r="Q2400" s="16">
        <v>1</v>
      </c>
      <c r="R2400" s="72">
        <f t="shared" si="305"/>
        <v>1.2000000000000002</v>
      </c>
      <c r="S2400" s="19" t="s">
        <v>15</v>
      </c>
      <c r="T2400" s="81">
        <f t="shared" si="309"/>
        <v>-1.2000000000000002</v>
      </c>
      <c r="U2400" s="75" t="s">
        <v>4976</v>
      </c>
      <c r="V2400" s="83"/>
      <c r="W2400" s="39" t="s">
        <v>5382</v>
      </c>
      <c r="X2400" s="85">
        <f t="shared" si="311"/>
        <v>50.160000000000004</v>
      </c>
      <c r="Y2400" s="85">
        <f t="shared" si="312"/>
        <v>50.160000000000004</v>
      </c>
      <c r="Z2400" s="85">
        <f>VLOOKUP(A:A,[1]周转天数!$A$1:$N$65536,14,0)</f>
        <v>22.8</v>
      </c>
    </row>
    <row r="2401" spans="1:26" ht="15" x14ac:dyDescent="0.25">
      <c r="A2401" s="87" t="s">
        <v>2423</v>
      </c>
      <c r="B2401" s="65" t="s">
        <v>7657</v>
      </c>
      <c r="C2401" s="63" t="s">
        <v>5226</v>
      </c>
      <c r="D2401" s="7" t="s">
        <v>22</v>
      </c>
      <c r="E2401" s="7">
        <v>1</v>
      </c>
      <c r="F2401" s="7">
        <v>3</v>
      </c>
      <c r="G2401" s="40" t="s">
        <v>4734</v>
      </c>
      <c r="H2401" s="68">
        <v>6.6666666666666666E-2</v>
      </c>
      <c r="I2401" s="9">
        <v>10</v>
      </c>
      <c r="J2401" s="10">
        <f t="shared" si="306"/>
        <v>0.66666666666666663</v>
      </c>
      <c r="K2401" s="11">
        <v>1</v>
      </c>
      <c r="L2401" s="12">
        <v>2</v>
      </c>
      <c r="M2401" s="54">
        <f t="shared" si="310"/>
        <v>2</v>
      </c>
      <c r="N2401" s="13">
        <f t="shared" si="307"/>
        <v>2.2000000000000002</v>
      </c>
      <c r="O2401" s="14">
        <f t="shared" si="313"/>
        <v>2.2000000000000002</v>
      </c>
      <c r="P2401" s="15"/>
      <c r="Q2401" s="16">
        <v>1</v>
      </c>
      <c r="R2401" s="72">
        <f t="shared" si="305"/>
        <v>1.2000000000000002</v>
      </c>
      <c r="S2401" s="19" t="s">
        <v>15</v>
      </c>
      <c r="T2401" s="81">
        <f t="shared" si="309"/>
        <v>-1.2000000000000002</v>
      </c>
      <c r="U2401" s="75" t="s">
        <v>4976</v>
      </c>
      <c r="V2401" s="83"/>
      <c r="W2401" s="39" t="s">
        <v>5227</v>
      </c>
      <c r="X2401" s="85">
        <f t="shared" si="311"/>
        <v>65.78</v>
      </c>
      <c r="Y2401" s="85">
        <f t="shared" si="312"/>
        <v>65.78</v>
      </c>
      <c r="Z2401" s="85">
        <f>VLOOKUP(A:A,[1]周转天数!$A$1:$N$65536,14,0)</f>
        <v>29.9</v>
      </c>
    </row>
    <row r="2402" spans="1:26" ht="15" x14ac:dyDescent="0.25">
      <c r="A2402" s="87" t="s">
        <v>2424</v>
      </c>
      <c r="B2402" s="65" t="s">
        <v>7658</v>
      </c>
      <c r="C2402" s="63" t="s">
        <v>21</v>
      </c>
      <c r="D2402" s="7" t="s">
        <v>22</v>
      </c>
      <c r="E2402" s="7">
        <v>1</v>
      </c>
      <c r="F2402" s="7">
        <v>3</v>
      </c>
      <c r="G2402" s="40" t="s">
        <v>4659</v>
      </c>
      <c r="H2402" s="68">
        <v>6.6666666666666666E-2</v>
      </c>
      <c r="I2402" s="9">
        <v>10</v>
      </c>
      <c r="J2402" s="10">
        <f t="shared" si="306"/>
        <v>0.66666666666666663</v>
      </c>
      <c r="K2402" s="11">
        <v>1</v>
      </c>
      <c r="L2402" s="12">
        <v>2</v>
      </c>
      <c r="M2402" s="54">
        <f t="shared" si="310"/>
        <v>2</v>
      </c>
      <c r="N2402" s="13">
        <f t="shared" si="307"/>
        <v>2.2000000000000002</v>
      </c>
      <c r="O2402" s="14">
        <f t="shared" si="313"/>
        <v>2.2000000000000002</v>
      </c>
      <c r="P2402" s="15"/>
      <c r="Q2402" s="16">
        <v>1</v>
      </c>
      <c r="R2402" s="72">
        <f t="shared" si="305"/>
        <v>1.2000000000000002</v>
      </c>
      <c r="S2402" s="19" t="s">
        <v>15</v>
      </c>
      <c r="T2402" s="81">
        <f t="shared" si="309"/>
        <v>-1.2000000000000002</v>
      </c>
      <c r="U2402" s="75" t="s">
        <v>4976</v>
      </c>
      <c r="V2402" s="83"/>
      <c r="W2402" s="39" t="s">
        <v>5168</v>
      </c>
      <c r="X2402" s="85">
        <f t="shared" si="311"/>
        <v>15.180000000000001</v>
      </c>
      <c r="Y2402" s="85">
        <f t="shared" si="312"/>
        <v>15.180000000000001</v>
      </c>
      <c r="Z2402" s="85">
        <f>VLOOKUP(A:A,[1]周转天数!$A$1:$N$65536,14,0)</f>
        <v>6.9</v>
      </c>
    </row>
    <row r="2403" spans="1:26" ht="15" x14ac:dyDescent="0.25">
      <c r="A2403" s="87" t="s">
        <v>2425</v>
      </c>
      <c r="B2403" s="65" t="s">
        <v>7659</v>
      </c>
      <c r="C2403" s="63" t="s">
        <v>20</v>
      </c>
      <c r="D2403" s="7" t="s">
        <v>22</v>
      </c>
      <c r="E2403" s="7">
        <v>1</v>
      </c>
      <c r="F2403" s="7">
        <v>3</v>
      </c>
      <c r="G2403" s="40" t="s">
        <v>4690</v>
      </c>
      <c r="H2403" s="68">
        <v>6.6666666666666666E-2</v>
      </c>
      <c r="I2403" s="9">
        <v>10</v>
      </c>
      <c r="J2403" s="10">
        <f t="shared" si="306"/>
        <v>0.66666666666666663</v>
      </c>
      <c r="K2403" s="11">
        <v>1</v>
      </c>
      <c r="L2403" s="12">
        <v>2</v>
      </c>
      <c r="M2403" s="54">
        <f t="shared" si="310"/>
        <v>2</v>
      </c>
      <c r="N2403" s="13">
        <f t="shared" si="307"/>
        <v>2.2000000000000002</v>
      </c>
      <c r="O2403" s="14">
        <f t="shared" si="313"/>
        <v>2.2000000000000002</v>
      </c>
      <c r="P2403" s="15"/>
      <c r="Q2403" s="16">
        <v>1</v>
      </c>
      <c r="R2403" s="72">
        <f t="shared" si="305"/>
        <v>1.2000000000000002</v>
      </c>
      <c r="S2403" s="19" t="s">
        <v>15</v>
      </c>
      <c r="T2403" s="81">
        <f t="shared" si="309"/>
        <v>-1.2000000000000002</v>
      </c>
      <c r="U2403" s="75" t="s">
        <v>4976</v>
      </c>
      <c r="V2403" s="83"/>
      <c r="W2403" s="39" t="s">
        <v>7131</v>
      </c>
      <c r="X2403" s="85">
        <f t="shared" si="311"/>
        <v>79.2</v>
      </c>
      <c r="Y2403" s="85">
        <f t="shared" si="312"/>
        <v>79.2</v>
      </c>
      <c r="Z2403" s="85">
        <f>VLOOKUP(A:A,[1]周转天数!$A$1:$N$65536,14,0)</f>
        <v>36</v>
      </c>
    </row>
    <row r="2404" spans="1:26" ht="15" x14ac:dyDescent="0.25">
      <c r="A2404" s="87" t="s">
        <v>2426</v>
      </c>
      <c r="B2404" s="65" t="s">
        <v>7660</v>
      </c>
      <c r="C2404" s="63" t="s">
        <v>4984</v>
      </c>
      <c r="D2404" s="7" t="s">
        <v>22</v>
      </c>
      <c r="E2404" s="7">
        <v>1</v>
      </c>
      <c r="F2404" s="7">
        <v>3</v>
      </c>
      <c r="G2404" s="40" t="s">
        <v>4633</v>
      </c>
      <c r="H2404" s="68">
        <v>6.6666666666666666E-2</v>
      </c>
      <c r="I2404" s="9">
        <v>10</v>
      </c>
      <c r="J2404" s="10">
        <f t="shared" si="306"/>
        <v>0.66666666666666663</v>
      </c>
      <c r="K2404" s="11">
        <v>1</v>
      </c>
      <c r="L2404" s="12">
        <v>2</v>
      </c>
      <c r="M2404" s="54">
        <f t="shared" si="310"/>
        <v>2</v>
      </c>
      <c r="N2404" s="13">
        <f t="shared" si="307"/>
        <v>2.2000000000000002</v>
      </c>
      <c r="O2404" s="14">
        <f t="shared" si="313"/>
        <v>2.2000000000000002</v>
      </c>
      <c r="P2404" s="15"/>
      <c r="Q2404" s="16">
        <v>1</v>
      </c>
      <c r="R2404" s="72">
        <f t="shared" si="305"/>
        <v>1.2000000000000002</v>
      </c>
      <c r="S2404" s="19" t="s">
        <v>15</v>
      </c>
      <c r="T2404" s="81">
        <f t="shared" si="309"/>
        <v>-1.2000000000000002</v>
      </c>
      <c r="U2404" s="75" t="s">
        <v>4976</v>
      </c>
      <c r="V2404" s="83"/>
      <c r="W2404" s="39" t="s">
        <v>5279</v>
      </c>
      <c r="X2404" s="85">
        <f t="shared" si="311"/>
        <v>5.5</v>
      </c>
      <c r="Y2404" s="85">
        <f t="shared" si="312"/>
        <v>5.5</v>
      </c>
      <c r="Z2404" s="85">
        <f>VLOOKUP(A:A,[1]周转天数!$A$1:$N$65536,14,0)</f>
        <v>2.5</v>
      </c>
    </row>
    <row r="2405" spans="1:26" ht="15" x14ac:dyDescent="0.25">
      <c r="A2405" s="87" t="s">
        <v>2427</v>
      </c>
      <c r="B2405" s="65" t="s">
        <v>7661</v>
      </c>
      <c r="C2405" s="63" t="s">
        <v>5278</v>
      </c>
      <c r="D2405" s="7" t="s">
        <v>22</v>
      </c>
      <c r="E2405" s="7">
        <v>1</v>
      </c>
      <c r="F2405" s="7">
        <v>3</v>
      </c>
      <c r="G2405" s="40" t="s">
        <v>4695</v>
      </c>
      <c r="H2405" s="68">
        <v>6.6666666666666666E-2</v>
      </c>
      <c r="I2405" s="9">
        <v>10</v>
      </c>
      <c r="J2405" s="10">
        <f t="shared" si="306"/>
        <v>0.66666666666666663</v>
      </c>
      <c r="K2405" s="11">
        <v>1</v>
      </c>
      <c r="L2405" s="12">
        <v>2</v>
      </c>
      <c r="M2405" s="54">
        <f t="shared" si="310"/>
        <v>2</v>
      </c>
      <c r="N2405" s="13">
        <f t="shared" si="307"/>
        <v>2.2000000000000002</v>
      </c>
      <c r="O2405" s="14">
        <f t="shared" si="313"/>
        <v>2.2000000000000002</v>
      </c>
      <c r="P2405" s="15"/>
      <c r="Q2405" s="16">
        <v>1</v>
      </c>
      <c r="R2405" s="72">
        <f t="shared" si="305"/>
        <v>1.2000000000000002</v>
      </c>
      <c r="S2405" s="19" t="s">
        <v>15</v>
      </c>
      <c r="T2405" s="81">
        <f t="shared" si="309"/>
        <v>-1.2000000000000002</v>
      </c>
      <c r="U2405" s="75" t="s">
        <v>4976</v>
      </c>
      <c r="V2405" s="83"/>
      <c r="W2405" s="39" t="s">
        <v>5279</v>
      </c>
      <c r="X2405" s="85">
        <f t="shared" si="311"/>
        <v>39.6</v>
      </c>
      <c r="Y2405" s="85">
        <f t="shared" si="312"/>
        <v>39.6</v>
      </c>
      <c r="Z2405" s="85">
        <f>VLOOKUP(A:A,[1]周转天数!$A$1:$N$65536,14,0)</f>
        <v>18</v>
      </c>
    </row>
    <row r="2406" spans="1:26" ht="15" x14ac:dyDescent="0.25">
      <c r="A2406" s="87" t="s">
        <v>2428</v>
      </c>
      <c r="B2406" s="65" t="s">
        <v>7662</v>
      </c>
      <c r="C2406" s="63" t="s">
        <v>25</v>
      </c>
      <c r="D2406" s="7" t="s">
        <v>22</v>
      </c>
      <c r="E2406" s="7">
        <v>1</v>
      </c>
      <c r="F2406" s="7">
        <v>3</v>
      </c>
      <c r="G2406" s="40" t="s">
        <v>4699</v>
      </c>
      <c r="H2406" s="68">
        <v>6.6666666666666666E-2</v>
      </c>
      <c r="I2406" s="9">
        <v>10</v>
      </c>
      <c r="J2406" s="10">
        <f t="shared" si="306"/>
        <v>0.66666666666666663</v>
      </c>
      <c r="K2406" s="11">
        <v>1</v>
      </c>
      <c r="L2406" s="12">
        <v>2</v>
      </c>
      <c r="M2406" s="54">
        <f t="shared" si="310"/>
        <v>2</v>
      </c>
      <c r="N2406" s="13">
        <f t="shared" si="307"/>
        <v>2.2000000000000002</v>
      </c>
      <c r="O2406" s="14">
        <f t="shared" si="313"/>
        <v>2.2000000000000002</v>
      </c>
      <c r="P2406" s="15"/>
      <c r="Q2406" s="16">
        <v>1</v>
      </c>
      <c r="R2406" s="72">
        <f t="shared" si="305"/>
        <v>1.2000000000000002</v>
      </c>
      <c r="S2406" s="19" t="s">
        <v>15</v>
      </c>
      <c r="T2406" s="81">
        <f t="shared" si="309"/>
        <v>-1.2000000000000002</v>
      </c>
      <c r="U2406" s="75" t="s">
        <v>4976</v>
      </c>
      <c r="V2406" s="83"/>
      <c r="W2406" s="39" t="s">
        <v>5268</v>
      </c>
      <c r="X2406" s="85">
        <f t="shared" si="311"/>
        <v>25.960000000000004</v>
      </c>
      <c r="Y2406" s="85">
        <f t="shared" si="312"/>
        <v>25.960000000000004</v>
      </c>
      <c r="Z2406" s="85">
        <f>VLOOKUP(A:A,[1]周转天数!$A$1:$N$65536,14,0)</f>
        <v>11.8</v>
      </c>
    </row>
    <row r="2407" spans="1:26" ht="15" x14ac:dyDescent="0.25">
      <c r="A2407" s="87" t="s">
        <v>2429</v>
      </c>
      <c r="B2407" s="65" t="s">
        <v>7663</v>
      </c>
      <c r="C2407" s="63" t="s">
        <v>25</v>
      </c>
      <c r="D2407" s="7" t="s">
        <v>22</v>
      </c>
      <c r="E2407" s="7">
        <v>1</v>
      </c>
      <c r="F2407" s="7">
        <v>3</v>
      </c>
      <c r="G2407" s="40" t="s">
        <v>4649</v>
      </c>
      <c r="H2407" s="68">
        <v>6.6666666666666666E-2</v>
      </c>
      <c r="I2407" s="9">
        <v>10</v>
      </c>
      <c r="J2407" s="10">
        <f t="shared" si="306"/>
        <v>0.66666666666666663</v>
      </c>
      <c r="K2407" s="11">
        <v>1</v>
      </c>
      <c r="L2407" s="12">
        <v>2</v>
      </c>
      <c r="M2407" s="54">
        <f t="shared" si="310"/>
        <v>2</v>
      </c>
      <c r="N2407" s="13">
        <f t="shared" si="307"/>
        <v>2.2000000000000002</v>
      </c>
      <c r="O2407" s="14">
        <f t="shared" si="313"/>
        <v>2.2000000000000002</v>
      </c>
      <c r="P2407" s="15"/>
      <c r="Q2407" s="16">
        <v>1</v>
      </c>
      <c r="R2407" s="72">
        <f t="shared" si="305"/>
        <v>1.2000000000000002</v>
      </c>
      <c r="S2407" s="19" t="s">
        <v>15</v>
      </c>
      <c r="T2407" s="81">
        <f t="shared" si="309"/>
        <v>-1.2000000000000002</v>
      </c>
      <c r="U2407" s="75" t="s">
        <v>4976</v>
      </c>
      <c r="V2407" s="83"/>
      <c r="W2407" s="39" t="s">
        <v>5268</v>
      </c>
      <c r="X2407" s="85">
        <f t="shared" si="311"/>
        <v>17.16</v>
      </c>
      <c r="Y2407" s="85">
        <f t="shared" si="312"/>
        <v>17.16</v>
      </c>
      <c r="Z2407" s="85">
        <f>VLOOKUP(A:A,[1]周转天数!$A$1:$N$65536,14,0)</f>
        <v>7.8</v>
      </c>
    </row>
    <row r="2408" spans="1:26" ht="15" x14ac:dyDescent="0.25">
      <c r="A2408" s="87" t="s">
        <v>2430</v>
      </c>
      <c r="B2408" s="65" t="s">
        <v>7664</v>
      </c>
      <c r="C2408" s="63" t="s">
        <v>5226</v>
      </c>
      <c r="D2408" s="7" t="s">
        <v>22</v>
      </c>
      <c r="E2408" s="7">
        <v>1</v>
      </c>
      <c r="F2408" s="7">
        <v>3</v>
      </c>
      <c r="G2408" s="40" t="s">
        <v>4674</v>
      </c>
      <c r="H2408" s="68">
        <v>6.6666666666666666E-2</v>
      </c>
      <c r="I2408" s="9">
        <v>10</v>
      </c>
      <c r="J2408" s="10">
        <f t="shared" si="306"/>
        <v>0.66666666666666663</v>
      </c>
      <c r="K2408" s="11">
        <v>1</v>
      </c>
      <c r="L2408" s="12">
        <v>2</v>
      </c>
      <c r="M2408" s="54">
        <f t="shared" si="310"/>
        <v>2</v>
      </c>
      <c r="N2408" s="13">
        <f t="shared" si="307"/>
        <v>2.2000000000000002</v>
      </c>
      <c r="O2408" s="14">
        <f t="shared" si="313"/>
        <v>2.2000000000000002</v>
      </c>
      <c r="P2408" s="15"/>
      <c r="Q2408" s="16">
        <v>1</v>
      </c>
      <c r="R2408" s="72">
        <f t="shared" si="305"/>
        <v>1.2000000000000002</v>
      </c>
      <c r="S2408" s="19" t="s">
        <v>15</v>
      </c>
      <c r="T2408" s="81">
        <f t="shared" si="309"/>
        <v>-1.2000000000000002</v>
      </c>
      <c r="U2408" s="75" t="s">
        <v>4976</v>
      </c>
      <c r="V2408" s="83"/>
      <c r="W2408" s="39" t="s">
        <v>5227</v>
      </c>
      <c r="X2408" s="85">
        <f t="shared" si="311"/>
        <v>17.380000000000003</v>
      </c>
      <c r="Y2408" s="85">
        <f t="shared" si="312"/>
        <v>17.380000000000003</v>
      </c>
      <c r="Z2408" s="85">
        <f>VLOOKUP(A:A,[1]周转天数!$A$1:$N$65536,14,0)</f>
        <v>7.9</v>
      </c>
    </row>
    <row r="2409" spans="1:26" ht="15" x14ac:dyDescent="0.25">
      <c r="A2409" s="87" t="s">
        <v>2431</v>
      </c>
      <c r="B2409" s="65" t="s">
        <v>7665</v>
      </c>
      <c r="C2409" s="63" t="s">
        <v>21</v>
      </c>
      <c r="D2409" s="7" t="s">
        <v>22</v>
      </c>
      <c r="E2409" s="7">
        <v>1</v>
      </c>
      <c r="F2409" s="7">
        <v>3</v>
      </c>
      <c r="G2409" s="40" t="s">
        <v>4811</v>
      </c>
      <c r="H2409" s="68">
        <v>6.6666666666666666E-2</v>
      </c>
      <c r="I2409" s="9">
        <v>10</v>
      </c>
      <c r="J2409" s="10">
        <f t="shared" si="306"/>
        <v>0.66666666666666663</v>
      </c>
      <c r="K2409" s="11">
        <v>1</v>
      </c>
      <c r="L2409" s="12">
        <v>2</v>
      </c>
      <c r="M2409" s="54">
        <f t="shared" si="310"/>
        <v>2</v>
      </c>
      <c r="N2409" s="13">
        <f t="shared" si="307"/>
        <v>2.2000000000000002</v>
      </c>
      <c r="O2409" s="14">
        <f t="shared" si="313"/>
        <v>2.2000000000000002</v>
      </c>
      <c r="P2409" s="15"/>
      <c r="Q2409" s="16">
        <v>1</v>
      </c>
      <c r="R2409" s="72">
        <f t="shared" si="305"/>
        <v>1.2000000000000002</v>
      </c>
      <c r="S2409" s="19" t="s">
        <v>15</v>
      </c>
      <c r="T2409" s="81">
        <f t="shared" si="309"/>
        <v>-1.2000000000000002</v>
      </c>
      <c r="U2409" s="75" t="s">
        <v>4976</v>
      </c>
      <c r="V2409" s="83"/>
      <c r="W2409" s="39" t="s">
        <v>5216</v>
      </c>
      <c r="X2409" s="85">
        <f t="shared" si="311"/>
        <v>131.78</v>
      </c>
      <c r="Y2409" s="85">
        <f t="shared" si="312"/>
        <v>131.78</v>
      </c>
      <c r="Z2409" s="85">
        <f>VLOOKUP(A:A,[1]周转天数!$A$1:$N$65536,14,0)</f>
        <v>59.9</v>
      </c>
    </row>
    <row r="2410" spans="1:26" ht="15" x14ac:dyDescent="0.25">
      <c r="A2410" s="87" t="s">
        <v>2432</v>
      </c>
      <c r="B2410" s="65" t="s">
        <v>7666</v>
      </c>
      <c r="C2410" s="63" t="s">
        <v>21</v>
      </c>
      <c r="D2410" s="7" t="s">
        <v>22</v>
      </c>
      <c r="E2410" s="7">
        <v>1</v>
      </c>
      <c r="F2410" s="7">
        <v>3</v>
      </c>
      <c r="G2410" s="40" t="s">
        <v>4643</v>
      </c>
      <c r="H2410" s="68">
        <v>6.6666666666666666E-2</v>
      </c>
      <c r="I2410" s="9">
        <v>10</v>
      </c>
      <c r="J2410" s="10">
        <f t="shared" si="306"/>
        <v>0.66666666666666663</v>
      </c>
      <c r="K2410" s="11">
        <v>1</v>
      </c>
      <c r="L2410" s="12">
        <v>2</v>
      </c>
      <c r="M2410" s="54">
        <f t="shared" si="310"/>
        <v>2</v>
      </c>
      <c r="N2410" s="13">
        <f t="shared" si="307"/>
        <v>2.2000000000000002</v>
      </c>
      <c r="O2410" s="14">
        <f t="shared" si="313"/>
        <v>2.2000000000000002</v>
      </c>
      <c r="P2410" s="15"/>
      <c r="Q2410" s="16">
        <v>1</v>
      </c>
      <c r="R2410" s="72">
        <f t="shared" si="305"/>
        <v>1.2000000000000002</v>
      </c>
      <c r="S2410" s="19" t="s">
        <v>15</v>
      </c>
      <c r="T2410" s="81">
        <f t="shared" si="309"/>
        <v>-1.2000000000000002</v>
      </c>
      <c r="U2410" s="75" t="s">
        <v>4976</v>
      </c>
      <c r="V2410" s="83"/>
      <c r="W2410" s="39" t="s">
        <v>5483</v>
      </c>
      <c r="X2410" s="85">
        <f t="shared" si="311"/>
        <v>3.3000000000000003</v>
      </c>
      <c r="Y2410" s="85">
        <f t="shared" si="312"/>
        <v>3.3000000000000003</v>
      </c>
      <c r="Z2410" s="85">
        <f>VLOOKUP(A:A,[1]周转天数!$A$1:$N$65536,14,0)</f>
        <v>1.5</v>
      </c>
    </row>
    <row r="2411" spans="1:26" ht="15" x14ac:dyDescent="0.25">
      <c r="A2411" s="87" t="s">
        <v>2433</v>
      </c>
      <c r="B2411" s="65" t="s">
        <v>7667</v>
      </c>
      <c r="C2411" s="63" t="s">
        <v>21</v>
      </c>
      <c r="D2411" s="7" t="s">
        <v>22</v>
      </c>
      <c r="E2411" s="7">
        <v>1</v>
      </c>
      <c r="F2411" s="7">
        <v>3</v>
      </c>
      <c r="G2411" s="40" t="s">
        <v>4673</v>
      </c>
      <c r="H2411" s="68">
        <v>6.6666666666666666E-2</v>
      </c>
      <c r="I2411" s="9">
        <v>10</v>
      </c>
      <c r="J2411" s="10">
        <f t="shared" si="306"/>
        <v>0.66666666666666663</v>
      </c>
      <c r="K2411" s="11">
        <v>1</v>
      </c>
      <c r="L2411" s="12">
        <v>2</v>
      </c>
      <c r="M2411" s="54">
        <f t="shared" si="310"/>
        <v>2</v>
      </c>
      <c r="N2411" s="13">
        <f t="shared" si="307"/>
        <v>2.2000000000000002</v>
      </c>
      <c r="O2411" s="14">
        <f t="shared" si="313"/>
        <v>2.2000000000000002</v>
      </c>
      <c r="P2411" s="15"/>
      <c r="Q2411" s="16">
        <v>1</v>
      </c>
      <c r="R2411" s="72">
        <f t="shared" si="305"/>
        <v>1.2000000000000002</v>
      </c>
      <c r="S2411" s="19" t="s">
        <v>15</v>
      </c>
      <c r="T2411" s="81">
        <f t="shared" si="309"/>
        <v>-1.2000000000000002</v>
      </c>
      <c r="U2411" s="75" t="s">
        <v>4976</v>
      </c>
      <c r="V2411" s="83"/>
      <c r="W2411" s="39" t="s">
        <v>5302</v>
      </c>
      <c r="X2411" s="85">
        <f t="shared" si="311"/>
        <v>12.980000000000002</v>
      </c>
      <c r="Y2411" s="85">
        <f t="shared" si="312"/>
        <v>12.980000000000002</v>
      </c>
      <c r="Z2411" s="85">
        <f>VLOOKUP(A:A,[1]周转天数!$A$1:$N$65536,14,0)</f>
        <v>5.9</v>
      </c>
    </row>
    <row r="2412" spans="1:26" ht="15" x14ac:dyDescent="0.25">
      <c r="A2412" s="87" t="s">
        <v>2434</v>
      </c>
      <c r="B2412" s="65" t="s">
        <v>7668</v>
      </c>
      <c r="C2412" s="63" t="s">
        <v>21</v>
      </c>
      <c r="D2412" s="7" t="s">
        <v>22</v>
      </c>
      <c r="E2412" s="7">
        <v>1</v>
      </c>
      <c r="F2412" s="7">
        <v>3</v>
      </c>
      <c r="G2412" s="40" t="s">
        <v>4636</v>
      </c>
      <c r="H2412" s="68">
        <v>6.6666666666666666E-2</v>
      </c>
      <c r="I2412" s="9">
        <v>10</v>
      </c>
      <c r="J2412" s="10">
        <f t="shared" si="306"/>
        <v>0.66666666666666663</v>
      </c>
      <c r="K2412" s="11">
        <v>1</v>
      </c>
      <c r="L2412" s="12">
        <v>2</v>
      </c>
      <c r="M2412" s="54">
        <f t="shared" si="310"/>
        <v>2</v>
      </c>
      <c r="N2412" s="13">
        <f t="shared" si="307"/>
        <v>2.2000000000000002</v>
      </c>
      <c r="O2412" s="14">
        <f t="shared" si="313"/>
        <v>2.2000000000000002</v>
      </c>
      <c r="P2412" s="15"/>
      <c r="Q2412" s="16">
        <v>1</v>
      </c>
      <c r="R2412" s="72">
        <f t="shared" si="305"/>
        <v>1.2000000000000002</v>
      </c>
      <c r="S2412" s="19" t="s">
        <v>15</v>
      </c>
      <c r="T2412" s="81">
        <f t="shared" si="309"/>
        <v>-1.2000000000000002</v>
      </c>
      <c r="U2412" s="75" t="s">
        <v>4976</v>
      </c>
      <c r="V2412" s="83"/>
      <c r="W2412" s="39" t="s">
        <v>5832</v>
      </c>
      <c r="X2412" s="85">
        <f t="shared" si="311"/>
        <v>6.6000000000000005</v>
      </c>
      <c r="Y2412" s="85">
        <f t="shared" si="312"/>
        <v>6.6000000000000005</v>
      </c>
      <c r="Z2412" s="85">
        <f>VLOOKUP(A:A,[1]周转天数!$A$1:$N$65536,14,0)</f>
        <v>3</v>
      </c>
    </row>
    <row r="2413" spans="1:26" ht="15" x14ac:dyDescent="0.25">
      <c r="A2413" s="87" t="s">
        <v>2435</v>
      </c>
      <c r="B2413" s="65" t="s">
        <v>7669</v>
      </c>
      <c r="C2413" s="63" t="s">
        <v>21</v>
      </c>
      <c r="D2413" s="7" t="s">
        <v>22</v>
      </c>
      <c r="E2413" s="7">
        <v>1</v>
      </c>
      <c r="F2413" s="7">
        <v>3</v>
      </c>
      <c r="G2413" s="40" t="s">
        <v>4661</v>
      </c>
      <c r="H2413" s="68">
        <v>6.6666666666666666E-2</v>
      </c>
      <c r="I2413" s="9">
        <v>10</v>
      </c>
      <c r="J2413" s="10">
        <f t="shared" si="306"/>
        <v>0.66666666666666663</v>
      </c>
      <c r="K2413" s="11">
        <v>1</v>
      </c>
      <c r="L2413" s="12">
        <v>2</v>
      </c>
      <c r="M2413" s="54">
        <f t="shared" si="310"/>
        <v>2</v>
      </c>
      <c r="N2413" s="13">
        <f t="shared" si="307"/>
        <v>2.2000000000000002</v>
      </c>
      <c r="O2413" s="14">
        <f t="shared" si="313"/>
        <v>2.2000000000000002</v>
      </c>
      <c r="P2413" s="15"/>
      <c r="Q2413" s="16">
        <v>1</v>
      </c>
      <c r="R2413" s="72">
        <f t="shared" si="305"/>
        <v>1.2000000000000002</v>
      </c>
      <c r="S2413" s="19" t="s">
        <v>15</v>
      </c>
      <c r="T2413" s="81">
        <f t="shared" si="309"/>
        <v>-1.2000000000000002</v>
      </c>
      <c r="U2413" s="75" t="s">
        <v>4976</v>
      </c>
      <c r="V2413" s="83"/>
      <c r="W2413" s="39" t="s">
        <v>6376</v>
      </c>
      <c r="X2413" s="85">
        <f t="shared" si="311"/>
        <v>21.560000000000002</v>
      </c>
      <c r="Y2413" s="85">
        <f t="shared" si="312"/>
        <v>21.560000000000002</v>
      </c>
      <c r="Z2413" s="85">
        <f>VLOOKUP(A:A,[1]周转天数!$A$1:$N$65536,14,0)</f>
        <v>9.8000000000000007</v>
      </c>
    </row>
    <row r="2414" spans="1:26" ht="15" x14ac:dyDescent="0.25">
      <c r="A2414" s="87" t="s">
        <v>2436</v>
      </c>
      <c r="B2414" s="65" t="s">
        <v>7670</v>
      </c>
      <c r="C2414" s="63" t="s">
        <v>21</v>
      </c>
      <c r="D2414" s="7" t="s">
        <v>22</v>
      </c>
      <c r="E2414" s="7">
        <v>1</v>
      </c>
      <c r="F2414" s="7">
        <v>3</v>
      </c>
      <c r="G2414" s="40" t="s">
        <v>4658</v>
      </c>
      <c r="H2414" s="68">
        <v>6.6666666666666666E-2</v>
      </c>
      <c r="I2414" s="9">
        <v>10</v>
      </c>
      <c r="J2414" s="10">
        <f t="shared" si="306"/>
        <v>0.66666666666666663</v>
      </c>
      <c r="K2414" s="11">
        <v>1</v>
      </c>
      <c r="L2414" s="12">
        <v>2</v>
      </c>
      <c r="M2414" s="54">
        <f t="shared" si="310"/>
        <v>2</v>
      </c>
      <c r="N2414" s="13">
        <f t="shared" si="307"/>
        <v>2.2000000000000002</v>
      </c>
      <c r="O2414" s="14">
        <f t="shared" si="313"/>
        <v>2.2000000000000002</v>
      </c>
      <c r="P2414" s="15"/>
      <c r="Q2414" s="16">
        <v>1</v>
      </c>
      <c r="R2414" s="72">
        <f t="shared" si="305"/>
        <v>1.2000000000000002</v>
      </c>
      <c r="S2414" s="19" t="s">
        <v>15</v>
      </c>
      <c r="T2414" s="81">
        <f t="shared" si="309"/>
        <v>-1.2000000000000002</v>
      </c>
      <c r="U2414" s="75" t="s">
        <v>4976</v>
      </c>
      <c r="V2414" s="83"/>
      <c r="W2414" s="39" t="s">
        <v>5832</v>
      </c>
      <c r="X2414" s="85">
        <f t="shared" si="311"/>
        <v>9.9</v>
      </c>
      <c r="Y2414" s="85">
        <f t="shared" si="312"/>
        <v>9.9</v>
      </c>
      <c r="Z2414" s="85">
        <f>VLOOKUP(A:A,[1]周转天数!$A$1:$N$65536,14,0)</f>
        <v>4.5</v>
      </c>
    </row>
    <row r="2415" spans="1:26" ht="15" x14ac:dyDescent="0.25">
      <c r="A2415" s="87" t="s">
        <v>2437</v>
      </c>
      <c r="B2415" s="65" t="s">
        <v>7671</v>
      </c>
      <c r="C2415" s="63" t="s">
        <v>21</v>
      </c>
      <c r="D2415" s="7" t="s">
        <v>22</v>
      </c>
      <c r="E2415" s="7">
        <v>1</v>
      </c>
      <c r="F2415" s="7">
        <v>3</v>
      </c>
      <c r="G2415" s="40" t="s">
        <v>4658</v>
      </c>
      <c r="H2415" s="68">
        <v>6.6666666666666666E-2</v>
      </c>
      <c r="I2415" s="9">
        <v>10</v>
      </c>
      <c r="J2415" s="10">
        <f t="shared" si="306"/>
        <v>0.66666666666666663</v>
      </c>
      <c r="K2415" s="11">
        <v>1</v>
      </c>
      <c r="L2415" s="12">
        <v>2</v>
      </c>
      <c r="M2415" s="54">
        <f t="shared" si="310"/>
        <v>2</v>
      </c>
      <c r="N2415" s="13">
        <f t="shared" si="307"/>
        <v>2.2000000000000002</v>
      </c>
      <c r="O2415" s="14">
        <f t="shared" si="313"/>
        <v>2.2000000000000002</v>
      </c>
      <c r="P2415" s="15"/>
      <c r="Q2415" s="16">
        <v>1</v>
      </c>
      <c r="R2415" s="72">
        <f t="shared" si="305"/>
        <v>1.2000000000000002</v>
      </c>
      <c r="S2415" s="19" t="s">
        <v>15</v>
      </c>
      <c r="T2415" s="81">
        <f t="shared" si="309"/>
        <v>-1.2000000000000002</v>
      </c>
      <c r="U2415" s="75" t="s">
        <v>4976</v>
      </c>
      <c r="V2415" s="83"/>
      <c r="W2415" s="39" t="s">
        <v>5832</v>
      </c>
      <c r="X2415" s="85">
        <f t="shared" si="311"/>
        <v>9.9</v>
      </c>
      <c r="Y2415" s="85">
        <f t="shared" si="312"/>
        <v>9.9</v>
      </c>
      <c r="Z2415" s="85">
        <f>VLOOKUP(A:A,[1]周转天数!$A$1:$N$65536,14,0)</f>
        <v>4.5</v>
      </c>
    </row>
    <row r="2416" spans="1:26" ht="15" x14ac:dyDescent="0.25">
      <c r="A2416" s="87" t="s">
        <v>2438</v>
      </c>
      <c r="B2416" s="65" t="s">
        <v>7672</v>
      </c>
      <c r="C2416" s="63" t="s">
        <v>21</v>
      </c>
      <c r="D2416" s="7" t="s">
        <v>22</v>
      </c>
      <c r="E2416" s="7">
        <v>1</v>
      </c>
      <c r="F2416" s="7">
        <v>3</v>
      </c>
      <c r="G2416" s="40" t="s">
        <v>4665</v>
      </c>
      <c r="H2416" s="68">
        <v>6.6666666666666666E-2</v>
      </c>
      <c r="I2416" s="9">
        <v>10</v>
      </c>
      <c r="J2416" s="10">
        <f t="shared" si="306"/>
        <v>0.66666666666666663</v>
      </c>
      <c r="K2416" s="11">
        <v>1</v>
      </c>
      <c r="L2416" s="12">
        <v>2</v>
      </c>
      <c r="M2416" s="54">
        <f t="shared" si="310"/>
        <v>2</v>
      </c>
      <c r="N2416" s="13">
        <f t="shared" si="307"/>
        <v>2.2000000000000002</v>
      </c>
      <c r="O2416" s="14">
        <f t="shared" si="313"/>
        <v>2.2000000000000002</v>
      </c>
      <c r="P2416" s="15"/>
      <c r="Q2416" s="16">
        <v>1</v>
      </c>
      <c r="R2416" s="72">
        <f t="shared" ref="R2416:R2453" si="314">O2416-Q2416</f>
        <v>1.2000000000000002</v>
      </c>
      <c r="S2416" s="19" t="s">
        <v>15</v>
      </c>
      <c r="T2416" s="81">
        <f t="shared" si="309"/>
        <v>-1.2000000000000002</v>
      </c>
      <c r="U2416" s="75" t="s">
        <v>4976</v>
      </c>
      <c r="V2416" s="83"/>
      <c r="W2416" s="39" t="s">
        <v>6364</v>
      </c>
      <c r="X2416" s="85">
        <f t="shared" si="311"/>
        <v>43.56</v>
      </c>
      <c r="Y2416" s="85">
        <f t="shared" si="312"/>
        <v>43.56</v>
      </c>
      <c r="Z2416" s="85">
        <f>VLOOKUP(A:A,[1]周转天数!$A$1:$N$65536,14,0)</f>
        <v>19.8</v>
      </c>
    </row>
    <row r="2417" spans="1:26" ht="15" x14ac:dyDescent="0.25">
      <c r="A2417" s="87" t="s">
        <v>2439</v>
      </c>
      <c r="B2417" s="65" t="s">
        <v>7673</v>
      </c>
      <c r="C2417" s="63" t="s">
        <v>24</v>
      </c>
      <c r="D2417" s="7" t="s">
        <v>22</v>
      </c>
      <c r="E2417" s="7">
        <v>1</v>
      </c>
      <c r="F2417" s="7">
        <v>3</v>
      </c>
      <c r="G2417" s="40" t="s">
        <v>4707</v>
      </c>
      <c r="H2417" s="68">
        <v>6.6666666666666666E-2</v>
      </c>
      <c r="I2417" s="9">
        <v>10</v>
      </c>
      <c r="J2417" s="10">
        <f t="shared" si="306"/>
        <v>0.66666666666666663</v>
      </c>
      <c r="K2417" s="11">
        <v>1</v>
      </c>
      <c r="L2417" s="12">
        <v>2</v>
      </c>
      <c r="M2417" s="54">
        <f t="shared" si="310"/>
        <v>2</v>
      </c>
      <c r="N2417" s="13">
        <f t="shared" si="307"/>
        <v>2.2000000000000002</v>
      </c>
      <c r="O2417" s="14">
        <f t="shared" si="313"/>
        <v>2.2000000000000002</v>
      </c>
      <c r="P2417" s="15"/>
      <c r="Q2417" s="16">
        <v>1</v>
      </c>
      <c r="R2417" s="72">
        <f t="shared" si="314"/>
        <v>1.2000000000000002</v>
      </c>
      <c r="S2417" s="19" t="s">
        <v>15</v>
      </c>
      <c r="T2417" s="81">
        <f t="shared" si="309"/>
        <v>-1.2000000000000002</v>
      </c>
      <c r="U2417" s="75" t="s">
        <v>4976</v>
      </c>
      <c r="V2417" s="83"/>
      <c r="W2417" s="39" t="s">
        <v>5026</v>
      </c>
      <c r="X2417" s="85">
        <f t="shared" si="311"/>
        <v>30.360000000000003</v>
      </c>
      <c r="Y2417" s="85">
        <f t="shared" si="312"/>
        <v>30.360000000000003</v>
      </c>
      <c r="Z2417" s="85">
        <f>VLOOKUP(A:A,[1]周转天数!$A$1:$N$65536,14,0)</f>
        <v>13.8</v>
      </c>
    </row>
    <row r="2418" spans="1:26" ht="15" x14ac:dyDescent="0.25">
      <c r="A2418" s="87" t="s">
        <v>2440</v>
      </c>
      <c r="B2418" s="65" t="s">
        <v>7674</v>
      </c>
      <c r="C2418" s="63" t="s">
        <v>21</v>
      </c>
      <c r="D2418" s="7" t="s">
        <v>22</v>
      </c>
      <c r="E2418" s="7">
        <v>1</v>
      </c>
      <c r="F2418" s="7">
        <v>3</v>
      </c>
      <c r="G2418" s="40" t="s">
        <v>4645</v>
      </c>
      <c r="H2418" s="68">
        <v>6.6666666666666666E-2</v>
      </c>
      <c r="I2418" s="9">
        <v>10</v>
      </c>
      <c r="J2418" s="10">
        <f t="shared" si="306"/>
        <v>0.66666666666666663</v>
      </c>
      <c r="K2418" s="11">
        <v>1</v>
      </c>
      <c r="L2418" s="12">
        <v>2</v>
      </c>
      <c r="M2418" s="54">
        <f t="shared" si="310"/>
        <v>2</v>
      </c>
      <c r="N2418" s="13">
        <f t="shared" si="307"/>
        <v>2.2000000000000002</v>
      </c>
      <c r="O2418" s="14">
        <f t="shared" si="313"/>
        <v>2.2000000000000002</v>
      </c>
      <c r="P2418" s="15"/>
      <c r="Q2418" s="16">
        <v>1</v>
      </c>
      <c r="R2418" s="72">
        <f t="shared" si="314"/>
        <v>1.2000000000000002</v>
      </c>
      <c r="S2418" s="19" t="s">
        <v>15</v>
      </c>
      <c r="T2418" s="81">
        <f t="shared" si="309"/>
        <v>-1.2000000000000002</v>
      </c>
      <c r="U2418" s="75" t="s">
        <v>4976</v>
      </c>
      <c r="V2418" s="83"/>
      <c r="W2418" s="39" t="s">
        <v>7675</v>
      </c>
      <c r="X2418" s="85">
        <f t="shared" si="311"/>
        <v>11</v>
      </c>
      <c r="Y2418" s="85">
        <f t="shared" si="312"/>
        <v>11</v>
      </c>
      <c r="Z2418" s="85">
        <f>VLOOKUP(A:A,[1]周转天数!$A$1:$N$65536,14,0)</f>
        <v>5</v>
      </c>
    </row>
    <row r="2419" spans="1:26" ht="15" x14ac:dyDescent="0.25">
      <c r="A2419" s="87" t="s">
        <v>2441</v>
      </c>
      <c r="B2419" s="65" t="s">
        <v>7676</v>
      </c>
      <c r="C2419" s="63" t="s">
        <v>19</v>
      </c>
      <c r="D2419" s="7" t="s">
        <v>22</v>
      </c>
      <c r="E2419" s="7">
        <v>1</v>
      </c>
      <c r="F2419" s="7">
        <v>3</v>
      </c>
      <c r="G2419" s="40" t="s">
        <v>4725</v>
      </c>
      <c r="H2419" s="68">
        <v>6.6666666666666666E-2</v>
      </c>
      <c r="I2419" s="9">
        <v>10</v>
      </c>
      <c r="J2419" s="10">
        <f t="shared" si="306"/>
        <v>0.66666666666666663</v>
      </c>
      <c r="K2419" s="11">
        <v>1</v>
      </c>
      <c r="L2419" s="12">
        <v>2</v>
      </c>
      <c r="M2419" s="54">
        <f t="shared" si="310"/>
        <v>2</v>
      </c>
      <c r="N2419" s="13">
        <f t="shared" si="307"/>
        <v>2.2000000000000002</v>
      </c>
      <c r="O2419" s="14">
        <f t="shared" si="313"/>
        <v>2.2000000000000002</v>
      </c>
      <c r="P2419" s="15"/>
      <c r="Q2419" s="16">
        <v>1</v>
      </c>
      <c r="R2419" s="72">
        <f t="shared" si="314"/>
        <v>1.2000000000000002</v>
      </c>
      <c r="S2419" s="19" t="s">
        <v>15</v>
      </c>
      <c r="T2419" s="81">
        <f t="shared" si="309"/>
        <v>-1.2000000000000002</v>
      </c>
      <c r="U2419" s="75" t="s">
        <v>4976</v>
      </c>
      <c r="V2419" s="83"/>
      <c r="W2419" s="39" t="s">
        <v>5118</v>
      </c>
      <c r="X2419" s="85">
        <f t="shared" si="311"/>
        <v>20.900000000000002</v>
      </c>
      <c r="Y2419" s="85">
        <f t="shared" si="312"/>
        <v>20.900000000000002</v>
      </c>
      <c r="Z2419" s="85">
        <f>VLOOKUP(A:A,[1]周转天数!$A$1:$N$65536,14,0)</f>
        <v>9.5</v>
      </c>
    </row>
    <row r="2420" spans="1:26" ht="15" x14ac:dyDescent="0.25">
      <c r="A2420" s="87" t="s">
        <v>2442</v>
      </c>
      <c r="B2420" s="65" t="s">
        <v>7677</v>
      </c>
      <c r="C2420" s="63" t="s">
        <v>19</v>
      </c>
      <c r="D2420" s="7" t="s">
        <v>22</v>
      </c>
      <c r="E2420" s="7">
        <v>1</v>
      </c>
      <c r="F2420" s="7">
        <v>3</v>
      </c>
      <c r="G2420" s="40" t="s">
        <v>4805</v>
      </c>
      <c r="H2420" s="68">
        <v>6.6666666666666666E-2</v>
      </c>
      <c r="I2420" s="9">
        <v>10</v>
      </c>
      <c r="J2420" s="10">
        <f t="shared" si="306"/>
        <v>0.66666666666666663</v>
      </c>
      <c r="K2420" s="11">
        <v>1</v>
      </c>
      <c r="L2420" s="12">
        <v>2</v>
      </c>
      <c r="M2420" s="54">
        <f t="shared" si="310"/>
        <v>2</v>
      </c>
      <c r="N2420" s="13">
        <f t="shared" si="307"/>
        <v>2.2000000000000002</v>
      </c>
      <c r="O2420" s="14">
        <f t="shared" si="313"/>
        <v>2.2000000000000002</v>
      </c>
      <c r="P2420" s="15"/>
      <c r="Q2420" s="16">
        <v>1</v>
      </c>
      <c r="R2420" s="72">
        <f t="shared" si="314"/>
        <v>1.2000000000000002</v>
      </c>
      <c r="S2420" s="19" t="s">
        <v>15</v>
      </c>
      <c r="T2420" s="81">
        <f t="shared" si="309"/>
        <v>-1.2000000000000002</v>
      </c>
      <c r="U2420" s="75" t="s">
        <v>4976</v>
      </c>
      <c r="V2420" s="83"/>
      <c r="W2420" s="39" t="s">
        <v>5761</v>
      </c>
      <c r="X2420" s="85">
        <f t="shared" si="311"/>
        <v>85.800000000000011</v>
      </c>
      <c r="Y2420" s="85">
        <f t="shared" si="312"/>
        <v>85.800000000000011</v>
      </c>
      <c r="Z2420" s="85">
        <f>VLOOKUP(A:A,[1]周转天数!$A$1:$N$65536,14,0)</f>
        <v>39</v>
      </c>
    </row>
    <row r="2421" spans="1:26" ht="15" x14ac:dyDescent="0.25">
      <c r="A2421" s="87" t="s">
        <v>2443</v>
      </c>
      <c r="B2421" s="65" t="s">
        <v>7678</v>
      </c>
      <c r="C2421" s="63" t="s">
        <v>5039</v>
      </c>
      <c r="D2421" s="7" t="s">
        <v>22</v>
      </c>
      <c r="E2421" s="7">
        <v>1</v>
      </c>
      <c r="F2421" s="7">
        <v>3</v>
      </c>
      <c r="G2421" s="40" t="s">
        <v>4635</v>
      </c>
      <c r="H2421" s="68">
        <v>6.6666666666666666E-2</v>
      </c>
      <c r="I2421" s="9">
        <v>10</v>
      </c>
      <c r="J2421" s="10">
        <f t="shared" si="306"/>
        <v>0.66666666666666663</v>
      </c>
      <c r="K2421" s="11">
        <v>1</v>
      </c>
      <c r="L2421" s="12">
        <v>2</v>
      </c>
      <c r="M2421" s="54">
        <f t="shared" si="310"/>
        <v>2</v>
      </c>
      <c r="N2421" s="13">
        <f t="shared" si="307"/>
        <v>2.2000000000000002</v>
      </c>
      <c r="O2421" s="14">
        <f t="shared" si="313"/>
        <v>2.2000000000000002</v>
      </c>
      <c r="P2421" s="15"/>
      <c r="Q2421" s="16">
        <v>1</v>
      </c>
      <c r="R2421" s="72">
        <f t="shared" si="314"/>
        <v>1.2000000000000002</v>
      </c>
      <c r="S2421" s="19" t="s">
        <v>15</v>
      </c>
      <c r="T2421" s="81">
        <f t="shared" si="309"/>
        <v>-1.2000000000000002</v>
      </c>
      <c r="U2421" s="75" t="s">
        <v>4976</v>
      </c>
      <c r="V2421" s="83"/>
      <c r="W2421" s="39" t="s">
        <v>5183</v>
      </c>
      <c r="X2421" s="85">
        <f t="shared" si="311"/>
        <v>10.56</v>
      </c>
      <c r="Y2421" s="85">
        <f t="shared" si="312"/>
        <v>10.56</v>
      </c>
      <c r="Z2421" s="85">
        <f>VLOOKUP(A:A,[1]周转天数!$A$1:$N$65536,14,0)</f>
        <v>4.8</v>
      </c>
    </row>
    <row r="2422" spans="1:26" ht="15" x14ac:dyDescent="0.25">
      <c r="A2422" s="87" t="s">
        <v>2444</v>
      </c>
      <c r="B2422" s="65" t="s">
        <v>7679</v>
      </c>
      <c r="C2422" s="63" t="s">
        <v>4984</v>
      </c>
      <c r="D2422" s="7" t="s">
        <v>22</v>
      </c>
      <c r="E2422" s="7">
        <v>1</v>
      </c>
      <c r="F2422" s="7">
        <v>3</v>
      </c>
      <c r="G2422" s="40" t="s">
        <v>4742</v>
      </c>
      <c r="H2422" s="68">
        <v>6.6666666666666666E-2</v>
      </c>
      <c r="I2422" s="9">
        <v>10</v>
      </c>
      <c r="J2422" s="10">
        <f t="shared" si="306"/>
        <v>0.66666666666666663</v>
      </c>
      <c r="K2422" s="11">
        <v>1</v>
      </c>
      <c r="L2422" s="12">
        <v>2</v>
      </c>
      <c r="M2422" s="54">
        <f t="shared" si="310"/>
        <v>2</v>
      </c>
      <c r="N2422" s="13">
        <f t="shared" si="307"/>
        <v>2.2000000000000002</v>
      </c>
      <c r="O2422" s="14">
        <f t="shared" si="313"/>
        <v>2.2000000000000002</v>
      </c>
      <c r="P2422" s="15"/>
      <c r="Q2422" s="16">
        <v>1</v>
      </c>
      <c r="R2422" s="72">
        <f t="shared" si="314"/>
        <v>1.2000000000000002</v>
      </c>
      <c r="S2422" s="19" t="s">
        <v>15</v>
      </c>
      <c r="T2422" s="81">
        <f t="shared" si="309"/>
        <v>-1.2000000000000002</v>
      </c>
      <c r="U2422" s="75" t="s">
        <v>4976</v>
      </c>
      <c r="V2422" s="83"/>
      <c r="W2422" s="39" t="s">
        <v>5553</v>
      </c>
      <c r="X2422" s="85">
        <f t="shared" si="311"/>
        <v>43.120000000000005</v>
      </c>
      <c r="Y2422" s="85">
        <f t="shared" si="312"/>
        <v>43.120000000000005</v>
      </c>
      <c r="Z2422" s="85">
        <f>VLOOKUP(A:A,[1]周转天数!$A$1:$N$65536,14,0)</f>
        <v>19.600000000000001</v>
      </c>
    </row>
    <row r="2423" spans="1:26" ht="15" x14ac:dyDescent="0.25">
      <c r="A2423" s="87" t="s">
        <v>2445</v>
      </c>
      <c r="B2423" s="65" t="s">
        <v>7680</v>
      </c>
      <c r="C2423" s="63" t="s">
        <v>4984</v>
      </c>
      <c r="D2423" s="7" t="s">
        <v>22</v>
      </c>
      <c r="E2423" s="7">
        <v>1</v>
      </c>
      <c r="F2423" s="7">
        <v>3</v>
      </c>
      <c r="G2423" s="40" t="s">
        <v>4747</v>
      </c>
      <c r="H2423" s="68">
        <v>6.6666666666666666E-2</v>
      </c>
      <c r="I2423" s="9">
        <v>10</v>
      </c>
      <c r="J2423" s="10">
        <f t="shared" si="306"/>
        <v>0.66666666666666663</v>
      </c>
      <c r="K2423" s="11">
        <v>1</v>
      </c>
      <c r="L2423" s="12">
        <v>2</v>
      </c>
      <c r="M2423" s="54">
        <f t="shared" si="310"/>
        <v>2</v>
      </c>
      <c r="N2423" s="13">
        <f t="shared" si="307"/>
        <v>2.2000000000000002</v>
      </c>
      <c r="O2423" s="14">
        <f t="shared" si="313"/>
        <v>2.2000000000000002</v>
      </c>
      <c r="P2423" s="15"/>
      <c r="Q2423" s="16">
        <v>1</v>
      </c>
      <c r="R2423" s="72">
        <f t="shared" si="314"/>
        <v>1.2000000000000002</v>
      </c>
      <c r="S2423" s="19" t="s">
        <v>15</v>
      </c>
      <c r="T2423" s="81">
        <f t="shared" si="309"/>
        <v>-1.2000000000000002</v>
      </c>
      <c r="U2423" s="75" t="s">
        <v>4976</v>
      </c>
      <c r="V2423" s="83"/>
      <c r="W2423" s="39" t="s">
        <v>5263</v>
      </c>
      <c r="X2423" s="85">
        <f t="shared" si="311"/>
        <v>37.18</v>
      </c>
      <c r="Y2423" s="85">
        <f t="shared" si="312"/>
        <v>37.18</v>
      </c>
      <c r="Z2423" s="85">
        <f>VLOOKUP(A:A,[1]周转天数!$A$1:$N$65536,14,0)</f>
        <v>16.899999999999999</v>
      </c>
    </row>
    <row r="2424" spans="1:26" ht="15" x14ac:dyDescent="0.25">
      <c r="A2424" s="87" t="s">
        <v>2446</v>
      </c>
      <c r="B2424" s="65" t="s">
        <v>7681</v>
      </c>
      <c r="C2424" s="63" t="s">
        <v>4984</v>
      </c>
      <c r="D2424" s="7" t="s">
        <v>22</v>
      </c>
      <c r="E2424" s="7">
        <v>1</v>
      </c>
      <c r="F2424" s="7">
        <v>3</v>
      </c>
      <c r="G2424" s="40" t="s">
        <v>4652</v>
      </c>
      <c r="H2424" s="68">
        <v>6.6666666666666666E-2</v>
      </c>
      <c r="I2424" s="9">
        <v>10</v>
      </c>
      <c r="J2424" s="10">
        <f t="shared" si="306"/>
        <v>0.66666666666666663</v>
      </c>
      <c r="K2424" s="11">
        <v>1</v>
      </c>
      <c r="L2424" s="12">
        <v>2</v>
      </c>
      <c r="M2424" s="54">
        <f t="shared" si="310"/>
        <v>2</v>
      </c>
      <c r="N2424" s="13">
        <f t="shared" si="307"/>
        <v>2.2000000000000002</v>
      </c>
      <c r="O2424" s="14">
        <f t="shared" si="313"/>
        <v>2.2000000000000002</v>
      </c>
      <c r="P2424" s="15"/>
      <c r="Q2424" s="16">
        <v>1</v>
      </c>
      <c r="R2424" s="72">
        <f t="shared" si="314"/>
        <v>1.2000000000000002</v>
      </c>
      <c r="S2424" s="19" t="s">
        <v>15</v>
      </c>
      <c r="T2424" s="81">
        <f t="shared" si="309"/>
        <v>-1.2000000000000002</v>
      </c>
      <c r="U2424" s="75" t="s">
        <v>4976</v>
      </c>
      <c r="V2424" s="83"/>
      <c r="W2424" s="39" t="s">
        <v>5263</v>
      </c>
      <c r="X2424" s="85">
        <f t="shared" si="311"/>
        <v>26.400000000000002</v>
      </c>
      <c r="Y2424" s="85">
        <f t="shared" si="312"/>
        <v>26.400000000000002</v>
      </c>
      <c r="Z2424" s="85">
        <f>VLOOKUP(A:A,[1]周转天数!$A$1:$N$65536,14,0)</f>
        <v>12</v>
      </c>
    </row>
    <row r="2425" spans="1:26" ht="15" x14ac:dyDescent="0.25">
      <c r="A2425" s="87" t="s">
        <v>2447</v>
      </c>
      <c r="B2425" s="65" t="s">
        <v>7682</v>
      </c>
      <c r="C2425" s="63" t="s">
        <v>4984</v>
      </c>
      <c r="D2425" s="7" t="s">
        <v>22</v>
      </c>
      <c r="E2425" s="7">
        <v>1</v>
      </c>
      <c r="F2425" s="7">
        <v>3</v>
      </c>
      <c r="G2425" s="40" t="s">
        <v>4727</v>
      </c>
      <c r="H2425" s="68">
        <v>6.6666666666666666E-2</v>
      </c>
      <c r="I2425" s="9">
        <v>10</v>
      </c>
      <c r="J2425" s="10">
        <f t="shared" si="306"/>
        <v>0.66666666666666663</v>
      </c>
      <c r="K2425" s="11">
        <v>1</v>
      </c>
      <c r="L2425" s="12">
        <v>2</v>
      </c>
      <c r="M2425" s="54">
        <f t="shared" si="310"/>
        <v>2</v>
      </c>
      <c r="N2425" s="13">
        <f t="shared" si="307"/>
        <v>2.2000000000000002</v>
      </c>
      <c r="O2425" s="14">
        <f t="shared" si="313"/>
        <v>2.2000000000000002</v>
      </c>
      <c r="P2425" s="15"/>
      <c r="Q2425" s="16">
        <v>1</v>
      </c>
      <c r="R2425" s="72">
        <f t="shared" si="314"/>
        <v>1.2000000000000002</v>
      </c>
      <c r="S2425" s="19" t="s">
        <v>15</v>
      </c>
      <c r="T2425" s="81">
        <f t="shared" si="309"/>
        <v>-1.2000000000000002</v>
      </c>
      <c r="U2425" s="75" t="s">
        <v>4976</v>
      </c>
      <c r="V2425" s="83"/>
      <c r="W2425" s="39" t="s">
        <v>5263</v>
      </c>
      <c r="X2425" s="85">
        <f t="shared" si="311"/>
        <v>28.380000000000003</v>
      </c>
      <c r="Y2425" s="85">
        <f t="shared" si="312"/>
        <v>28.380000000000003</v>
      </c>
      <c r="Z2425" s="85">
        <f>VLOOKUP(A:A,[1]周转天数!$A$1:$N$65536,14,0)</f>
        <v>12.9</v>
      </c>
    </row>
    <row r="2426" spans="1:26" ht="15" x14ac:dyDescent="0.25">
      <c r="A2426" s="87" t="s">
        <v>2448</v>
      </c>
      <c r="B2426" s="65" t="s">
        <v>7683</v>
      </c>
      <c r="C2426" s="63" t="s">
        <v>4984</v>
      </c>
      <c r="D2426" s="7" t="s">
        <v>22</v>
      </c>
      <c r="E2426" s="7">
        <v>1</v>
      </c>
      <c r="F2426" s="7">
        <v>3</v>
      </c>
      <c r="G2426" s="40" t="s">
        <v>4732</v>
      </c>
      <c r="H2426" s="68">
        <v>6.6666666666666666E-2</v>
      </c>
      <c r="I2426" s="9">
        <v>10</v>
      </c>
      <c r="J2426" s="10">
        <f t="shared" si="306"/>
        <v>0.66666666666666663</v>
      </c>
      <c r="K2426" s="11">
        <v>1</v>
      </c>
      <c r="L2426" s="12">
        <v>2</v>
      </c>
      <c r="M2426" s="54">
        <f t="shared" si="310"/>
        <v>2</v>
      </c>
      <c r="N2426" s="13">
        <f t="shared" si="307"/>
        <v>2.2000000000000002</v>
      </c>
      <c r="O2426" s="14">
        <f t="shared" si="313"/>
        <v>2.2000000000000002</v>
      </c>
      <c r="P2426" s="15"/>
      <c r="Q2426" s="16">
        <v>1</v>
      </c>
      <c r="R2426" s="72">
        <f t="shared" si="314"/>
        <v>1.2000000000000002</v>
      </c>
      <c r="S2426" s="19" t="s">
        <v>15</v>
      </c>
      <c r="T2426" s="81">
        <f t="shared" si="309"/>
        <v>-1.2000000000000002</v>
      </c>
      <c r="U2426" s="75" t="s">
        <v>4976</v>
      </c>
      <c r="V2426" s="83"/>
      <c r="W2426" s="39" t="s">
        <v>5553</v>
      </c>
      <c r="X2426" s="85">
        <f t="shared" si="311"/>
        <v>32.78</v>
      </c>
      <c r="Y2426" s="85">
        <f t="shared" si="312"/>
        <v>32.78</v>
      </c>
      <c r="Z2426" s="85">
        <f>VLOOKUP(A:A,[1]周转天数!$A$1:$N$65536,14,0)</f>
        <v>14.9</v>
      </c>
    </row>
    <row r="2427" spans="1:26" ht="15" x14ac:dyDescent="0.25">
      <c r="A2427" s="87" t="s">
        <v>2449</v>
      </c>
      <c r="B2427" s="65" t="s">
        <v>7684</v>
      </c>
      <c r="C2427" s="63" t="s">
        <v>19</v>
      </c>
      <c r="D2427" s="7" t="s">
        <v>22</v>
      </c>
      <c r="E2427" s="7">
        <v>1</v>
      </c>
      <c r="F2427" s="7">
        <v>3</v>
      </c>
      <c r="G2427" s="40" t="s">
        <v>4682</v>
      </c>
      <c r="H2427" s="68">
        <v>6.6666666666666666E-2</v>
      </c>
      <c r="I2427" s="9">
        <v>10</v>
      </c>
      <c r="J2427" s="10">
        <f t="shared" si="306"/>
        <v>0.66666666666666663</v>
      </c>
      <c r="K2427" s="11">
        <v>1</v>
      </c>
      <c r="L2427" s="12">
        <v>2</v>
      </c>
      <c r="M2427" s="54">
        <f t="shared" si="310"/>
        <v>2</v>
      </c>
      <c r="N2427" s="13">
        <f t="shared" si="307"/>
        <v>2.2000000000000002</v>
      </c>
      <c r="O2427" s="14">
        <f t="shared" si="313"/>
        <v>2.2000000000000002</v>
      </c>
      <c r="P2427" s="15"/>
      <c r="Q2427" s="16">
        <v>1</v>
      </c>
      <c r="R2427" s="72">
        <f t="shared" si="314"/>
        <v>1.2000000000000002</v>
      </c>
      <c r="S2427" s="19" t="s">
        <v>15</v>
      </c>
      <c r="T2427" s="81">
        <f t="shared" si="309"/>
        <v>-1.2000000000000002</v>
      </c>
      <c r="U2427" s="75" t="s">
        <v>4976</v>
      </c>
      <c r="V2427" s="83"/>
      <c r="W2427" s="39" t="s">
        <v>6920</v>
      </c>
      <c r="X2427" s="85">
        <f t="shared" si="311"/>
        <v>65.56</v>
      </c>
      <c r="Y2427" s="85">
        <f t="shared" si="312"/>
        <v>65.56</v>
      </c>
      <c r="Z2427" s="85">
        <f>VLOOKUP(A:A,[1]周转天数!$A$1:$N$65536,14,0)</f>
        <v>29.8</v>
      </c>
    </row>
    <row r="2428" spans="1:26" ht="15" x14ac:dyDescent="0.25">
      <c r="A2428" s="87" t="s">
        <v>2450</v>
      </c>
      <c r="B2428" s="65" t="s">
        <v>7685</v>
      </c>
      <c r="C2428" s="63" t="s">
        <v>19</v>
      </c>
      <c r="D2428" s="7" t="s">
        <v>22</v>
      </c>
      <c r="E2428" s="7">
        <v>1</v>
      </c>
      <c r="F2428" s="7">
        <v>3</v>
      </c>
      <c r="G2428" s="40" t="s">
        <v>4813</v>
      </c>
      <c r="H2428" s="68">
        <v>6.6666666666666666E-2</v>
      </c>
      <c r="I2428" s="9">
        <v>10</v>
      </c>
      <c r="J2428" s="10">
        <f t="shared" si="306"/>
        <v>0.66666666666666663</v>
      </c>
      <c r="K2428" s="11">
        <v>1</v>
      </c>
      <c r="L2428" s="12">
        <v>2</v>
      </c>
      <c r="M2428" s="54">
        <f t="shared" si="310"/>
        <v>2</v>
      </c>
      <c r="N2428" s="13">
        <f t="shared" si="307"/>
        <v>2.2000000000000002</v>
      </c>
      <c r="O2428" s="14">
        <f t="shared" si="313"/>
        <v>2.2000000000000002</v>
      </c>
      <c r="P2428" s="15"/>
      <c r="Q2428" s="16">
        <v>1</v>
      </c>
      <c r="R2428" s="72">
        <f t="shared" si="314"/>
        <v>1.2000000000000002</v>
      </c>
      <c r="S2428" s="19" t="s">
        <v>15</v>
      </c>
      <c r="T2428" s="81">
        <f t="shared" si="309"/>
        <v>-1.2000000000000002</v>
      </c>
      <c r="U2428" s="75" t="s">
        <v>4976</v>
      </c>
      <c r="V2428" s="83"/>
      <c r="W2428" s="39" t="s">
        <v>5761</v>
      </c>
      <c r="X2428" s="85">
        <f t="shared" si="311"/>
        <v>61.600000000000009</v>
      </c>
      <c r="Y2428" s="85">
        <f t="shared" si="312"/>
        <v>61.600000000000009</v>
      </c>
      <c r="Z2428" s="85">
        <f>VLOOKUP(A:A,[1]周转天数!$A$1:$N$65536,14,0)</f>
        <v>28</v>
      </c>
    </row>
    <row r="2429" spans="1:26" ht="15" x14ac:dyDescent="0.25">
      <c r="A2429" s="87" t="s">
        <v>2451</v>
      </c>
      <c r="B2429" s="65" t="s">
        <v>7686</v>
      </c>
      <c r="C2429" s="63" t="s">
        <v>19</v>
      </c>
      <c r="D2429" s="7" t="s">
        <v>22</v>
      </c>
      <c r="E2429" s="7">
        <v>1</v>
      </c>
      <c r="F2429" s="7">
        <v>3</v>
      </c>
      <c r="G2429" s="40" t="s">
        <v>4771</v>
      </c>
      <c r="H2429" s="68">
        <v>6.6666666666666666E-2</v>
      </c>
      <c r="I2429" s="9">
        <v>10</v>
      </c>
      <c r="J2429" s="10">
        <f t="shared" si="306"/>
        <v>0.66666666666666663</v>
      </c>
      <c r="K2429" s="11">
        <v>1</v>
      </c>
      <c r="L2429" s="12">
        <v>2</v>
      </c>
      <c r="M2429" s="54">
        <f t="shared" si="310"/>
        <v>2</v>
      </c>
      <c r="N2429" s="13">
        <f t="shared" si="307"/>
        <v>2.2000000000000002</v>
      </c>
      <c r="O2429" s="14">
        <f t="shared" si="313"/>
        <v>2.2000000000000002</v>
      </c>
      <c r="P2429" s="15"/>
      <c r="Q2429" s="16">
        <v>1</v>
      </c>
      <c r="R2429" s="72">
        <f t="shared" si="314"/>
        <v>1.2000000000000002</v>
      </c>
      <c r="S2429" s="19" t="s">
        <v>15</v>
      </c>
      <c r="T2429" s="81">
        <f t="shared" si="309"/>
        <v>-1.2000000000000002</v>
      </c>
      <c r="U2429" s="75" t="s">
        <v>4976</v>
      </c>
      <c r="V2429" s="83"/>
      <c r="W2429" s="39" t="s">
        <v>6922</v>
      </c>
      <c r="X2429" s="85">
        <f t="shared" si="311"/>
        <v>127.60000000000001</v>
      </c>
      <c r="Y2429" s="85">
        <f t="shared" si="312"/>
        <v>127.60000000000001</v>
      </c>
      <c r="Z2429" s="85">
        <f>VLOOKUP(A:A,[1]周转天数!$A$1:$N$65536,14,0)</f>
        <v>58</v>
      </c>
    </row>
    <row r="2430" spans="1:26" ht="15" x14ac:dyDescent="0.25">
      <c r="A2430" s="87" t="s">
        <v>2452</v>
      </c>
      <c r="B2430" s="65" t="s">
        <v>7687</v>
      </c>
      <c r="C2430" s="63" t="s">
        <v>25</v>
      </c>
      <c r="D2430" s="7" t="s">
        <v>22</v>
      </c>
      <c r="E2430" s="7">
        <v>1</v>
      </c>
      <c r="F2430" s="7">
        <v>3</v>
      </c>
      <c r="G2430" s="40" t="s">
        <v>4725</v>
      </c>
      <c r="H2430" s="68">
        <v>6.6666666666666666E-2</v>
      </c>
      <c r="I2430" s="9">
        <v>10</v>
      </c>
      <c r="J2430" s="10">
        <f t="shared" si="306"/>
        <v>0.66666666666666663</v>
      </c>
      <c r="K2430" s="11">
        <v>1</v>
      </c>
      <c r="L2430" s="12">
        <v>2</v>
      </c>
      <c r="M2430" s="54">
        <f t="shared" si="310"/>
        <v>2</v>
      </c>
      <c r="N2430" s="13">
        <f t="shared" si="307"/>
        <v>2.2000000000000002</v>
      </c>
      <c r="O2430" s="14">
        <f t="shared" si="313"/>
        <v>2.2000000000000002</v>
      </c>
      <c r="P2430" s="15"/>
      <c r="Q2430" s="16">
        <v>1</v>
      </c>
      <c r="R2430" s="72">
        <f t="shared" si="314"/>
        <v>1.2000000000000002</v>
      </c>
      <c r="S2430" s="19" t="s">
        <v>15</v>
      </c>
      <c r="T2430" s="81">
        <f t="shared" si="309"/>
        <v>-1.2000000000000002</v>
      </c>
      <c r="U2430" s="75" t="s">
        <v>4976</v>
      </c>
      <c r="V2430" s="83"/>
      <c r="W2430" s="39" t="s">
        <v>5156</v>
      </c>
      <c r="X2430" s="85">
        <f t="shared" si="311"/>
        <v>20.900000000000002</v>
      </c>
      <c r="Y2430" s="85">
        <f t="shared" si="312"/>
        <v>20.900000000000002</v>
      </c>
      <c r="Z2430" s="85">
        <f>VLOOKUP(A:A,[1]周转天数!$A$1:$N$65536,14,0)</f>
        <v>9.5</v>
      </c>
    </row>
    <row r="2431" spans="1:26" ht="15" x14ac:dyDescent="0.25">
      <c r="A2431" s="87" t="s">
        <v>2453</v>
      </c>
      <c r="B2431" s="65" t="s">
        <v>7688</v>
      </c>
      <c r="C2431" s="63" t="s">
        <v>25</v>
      </c>
      <c r="D2431" s="7" t="s">
        <v>22</v>
      </c>
      <c r="E2431" s="7">
        <v>1</v>
      </c>
      <c r="F2431" s="7">
        <v>3</v>
      </c>
      <c r="G2431" s="40" t="s">
        <v>4723</v>
      </c>
      <c r="H2431" s="68">
        <v>6.6666666666666666E-2</v>
      </c>
      <c r="I2431" s="9">
        <v>10</v>
      </c>
      <c r="J2431" s="10">
        <f t="shared" si="306"/>
        <v>0.66666666666666663</v>
      </c>
      <c r="K2431" s="11">
        <v>1</v>
      </c>
      <c r="L2431" s="12">
        <v>2</v>
      </c>
      <c r="M2431" s="54">
        <f t="shared" si="310"/>
        <v>2</v>
      </c>
      <c r="N2431" s="13">
        <f t="shared" si="307"/>
        <v>2.2000000000000002</v>
      </c>
      <c r="O2431" s="14">
        <f t="shared" si="313"/>
        <v>2.2000000000000002</v>
      </c>
      <c r="P2431" s="15"/>
      <c r="Q2431" s="16">
        <v>1</v>
      </c>
      <c r="R2431" s="72">
        <f t="shared" si="314"/>
        <v>1.2000000000000002</v>
      </c>
      <c r="S2431" s="19" t="s">
        <v>15</v>
      </c>
      <c r="T2431" s="81">
        <f t="shared" si="309"/>
        <v>-1.2000000000000002</v>
      </c>
      <c r="U2431" s="75" t="s">
        <v>4976</v>
      </c>
      <c r="V2431" s="83"/>
      <c r="W2431" s="39" t="s">
        <v>5156</v>
      </c>
      <c r="X2431" s="85">
        <f t="shared" si="311"/>
        <v>23.1</v>
      </c>
      <c r="Y2431" s="85">
        <f t="shared" si="312"/>
        <v>23.1</v>
      </c>
      <c r="Z2431" s="85">
        <f>VLOOKUP(A:A,[1]周转天数!$A$1:$N$65536,14,0)</f>
        <v>10.5</v>
      </c>
    </row>
    <row r="2432" spans="1:26" ht="15" x14ac:dyDescent="0.25">
      <c r="A2432" s="87" t="s">
        <v>2454</v>
      </c>
      <c r="B2432" s="65" t="s">
        <v>7689</v>
      </c>
      <c r="C2432" s="63" t="s">
        <v>19</v>
      </c>
      <c r="D2432" s="7" t="s">
        <v>22</v>
      </c>
      <c r="E2432" s="7">
        <v>1</v>
      </c>
      <c r="F2432" s="7">
        <v>3</v>
      </c>
      <c r="G2432" s="40" t="s">
        <v>4850</v>
      </c>
      <c r="H2432" s="68">
        <v>6.6666666666666666E-2</v>
      </c>
      <c r="I2432" s="9">
        <v>10</v>
      </c>
      <c r="J2432" s="10">
        <f t="shared" ref="J2432:J2495" si="315">H2432*I2432</f>
        <v>0.66666666666666663</v>
      </c>
      <c r="K2432" s="11">
        <v>1</v>
      </c>
      <c r="L2432" s="12">
        <v>2</v>
      </c>
      <c r="M2432" s="54">
        <f t="shared" si="310"/>
        <v>2</v>
      </c>
      <c r="N2432" s="13">
        <f t="shared" si="307"/>
        <v>2.2000000000000002</v>
      </c>
      <c r="O2432" s="14">
        <f t="shared" si="313"/>
        <v>2.2000000000000002</v>
      </c>
      <c r="P2432" s="15"/>
      <c r="Q2432" s="16">
        <v>1</v>
      </c>
      <c r="R2432" s="72">
        <f t="shared" si="314"/>
        <v>1.2000000000000002</v>
      </c>
      <c r="S2432" s="19" t="s">
        <v>15</v>
      </c>
      <c r="T2432" s="81">
        <f t="shared" si="309"/>
        <v>-1.2000000000000002</v>
      </c>
      <c r="U2432" s="75" t="s">
        <v>4976</v>
      </c>
      <c r="V2432" s="83"/>
      <c r="W2432" s="39" t="s">
        <v>5948</v>
      </c>
      <c r="X2432" s="85">
        <f t="shared" si="311"/>
        <v>195.8</v>
      </c>
      <c r="Y2432" s="85">
        <f t="shared" si="312"/>
        <v>195.8</v>
      </c>
      <c r="Z2432" s="85">
        <f>VLOOKUP(A:A,[1]周转天数!$A$1:$N$65536,14,0)</f>
        <v>89</v>
      </c>
    </row>
    <row r="2433" spans="1:26" ht="15" x14ac:dyDescent="0.25">
      <c r="A2433" s="87" t="s">
        <v>2455</v>
      </c>
      <c r="B2433" s="65" t="s">
        <v>7690</v>
      </c>
      <c r="C2433" s="63" t="s">
        <v>19</v>
      </c>
      <c r="D2433" s="7" t="s">
        <v>22</v>
      </c>
      <c r="E2433" s="7">
        <v>1</v>
      </c>
      <c r="F2433" s="7">
        <v>3</v>
      </c>
      <c r="G2433" s="40" t="s">
        <v>4774</v>
      </c>
      <c r="H2433" s="68">
        <v>6.6666666666666666E-2</v>
      </c>
      <c r="I2433" s="9">
        <v>10</v>
      </c>
      <c r="J2433" s="10">
        <f t="shared" si="315"/>
        <v>0.66666666666666663</v>
      </c>
      <c r="K2433" s="11">
        <v>1</v>
      </c>
      <c r="L2433" s="12">
        <v>2</v>
      </c>
      <c r="M2433" s="54">
        <f t="shared" si="310"/>
        <v>2</v>
      </c>
      <c r="N2433" s="13">
        <f t="shared" ref="N2433:N2496" si="316">M2433+F2433*H2433</f>
        <v>2.2000000000000002</v>
      </c>
      <c r="O2433" s="14">
        <f t="shared" si="313"/>
        <v>2.2000000000000002</v>
      </c>
      <c r="P2433" s="15"/>
      <c r="Q2433" s="16">
        <v>1</v>
      </c>
      <c r="R2433" s="72">
        <f t="shared" si="314"/>
        <v>1.2000000000000002</v>
      </c>
      <c r="S2433" s="19" t="s">
        <v>15</v>
      </c>
      <c r="T2433" s="81">
        <f t="shared" ref="T2433:T2496" si="317">Q2433-N2433</f>
        <v>-1.2000000000000002</v>
      </c>
      <c r="U2433" s="75" t="s">
        <v>4976</v>
      </c>
      <c r="V2433" s="83"/>
      <c r="W2433" s="39" t="s">
        <v>7691</v>
      </c>
      <c r="X2433" s="85">
        <f t="shared" si="311"/>
        <v>83.600000000000009</v>
      </c>
      <c r="Y2433" s="85">
        <f t="shared" si="312"/>
        <v>83.600000000000009</v>
      </c>
      <c r="Z2433" s="85">
        <f>VLOOKUP(A:A,[1]周转天数!$A$1:$N$65536,14,0)</f>
        <v>38</v>
      </c>
    </row>
    <row r="2434" spans="1:26" ht="15" x14ac:dyDescent="0.25">
      <c r="A2434" s="87" t="s">
        <v>2456</v>
      </c>
      <c r="B2434" s="65" t="s">
        <v>7692</v>
      </c>
      <c r="C2434" s="63" t="s">
        <v>5039</v>
      </c>
      <c r="D2434" s="7" t="s">
        <v>22</v>
      </c>
      <c r="E2434" s="7">
        <v>1</v>
      </c>
      <c r="F2434" s="7">
        <v>3</v>
      </c>
      <c r="G2434" s="40" t="s">
        <v>4694</v>
      </c>
      <c r="H2434" s="68">
        <v>6.6666666666666666E-2</v>
      </c>
      <c r="I2434" s="9">
        <v>10</v>
      </c>
      <c r="J2434" s="10">
        <f t="shared" si="315"/>
        <v>0.66666666666666663</v>
      </c>
      <c r="K2434" s="11">
        <v>1</v>
      </c>
      <c r="L2434" s="12">
        <v>2</v>
      </c>
      <c r="M2434" s="54">
        <f t="shared" ref="M2434:M2497" si="318">K2434*L2434</f>
        <v>2</v>
      </c>
      <c r="N2434" s="13">
        <f t="shared" si="316"/>
        <v>2.2000000000000002</v>
      </c>
      <c r="O2434" s="14">
        <f t="shared" si="313"/>
        <v>2.2000000000000002</v>
      </c>
      <c r="P2434" s="15"/>
      <c r="Q2434" s="16">
        <v>1</v>
      </c>
      <c r="R2434" s="72">
        <f t="shared" si="314"/>
        <v>1.2000000000000002</v>
      </c>
      <c r="S2434" s="19" t="s">
        <v>15</v>
      </c>
      <c r="T2434" s="81">
        <f t="shared" si="317"/>
        <v>-1.2000000000000002</v>
      </c>
      <c r="U2434" s="75" t="s">
        <v>4976</v>
      </c>
      <c r="V2434" s="83"/>
      <c r="W2434" s="39" t="s">
        <v>5183</v>
      </c>
      <c r="X2434" s="85">
        <f t="shared" si="311"/>
        <v>41.360000000000007</v>
      </c>
      <c r="Y2434" s="85">
        <f t="shared" si="312"/>
        <v>41.360000000000007</v>
      </c>
      <c r="Z2434" s="85">
        <f>VLOOKUP(A:A,[1]周转天数!$A$1:$N$65536,14,0)</f>
        <v>18.8</v>
      </c>
    </row>
    <row r="2435" spans="1:26" ht="15" x14ac:dyDescent="0.25">
      <c r="A2435" s="87" t="s">
        <v>2457</v>
      </c>
      <c r="B2435" s="65" t="s">
        <v>7693</v>
      </c>
      <c r="C2435" s="63" t="s">
        <v>20</v>
      </c>
      <c r="D2435" s="7" t="s">
        <v>22</v>
      </c>
      <c r="E2435" s="7">
        <v>1</v>
      </c>
      <c r="F2435" s="7">
        <v>3</v>
      </c>
      <c r="G2435" s="40" t="s">
        <v>4711</v>
      </c>
      <c r="H2435" s="68">
        <v>6.6666666666666666E-2</v>
      </c>
      <c r="I2435" s="9">
        <v>10</v>
      </c>
      <c r="J2435" s="10">
        <f t="shared" si="315"/>
        <v>0.66666666666666663</v>
      </c>
      <c r="K2435" s="11">
        <v>1</v>
      </c>
      <c r="L2435" s="12">
        <v>2</v>
      </c>
      <c r="M2435" s="54">
        <f t="shared" si="318"/>
        <v>2</v>
      </c>
      <c r="N2435" s="13">
        <f t="shared" si="316"/>
        <v>2.2000000000000002</v>
      </c>
      <c r="O2435" s="14">
        <f t="shared" si="313"/>
        <v>2.2000000000000002</v>
      </c>
      <c r="P2435" s="15"/>
      <c r="Q2435" s="16">
        <v>1</v>
      </c>
      <c r="R2435" s="72">
        <f t="shared" si="314"/>
        <v>1.2000000000000002</v>
      </c>
      <c r="S2435" s="19" t="s">
        <v>15</v>
      </c>
      <c r="T2435" s="81">
        <f t="shared" si="317"/>
        <v>-1.2000000000000002</v>
      </c>
      <c r="U2435" s="75" t="s">
        <v>4976</v>
      </c>
      <c r="V2435" s="83"/>
      <c r="W2435" s="39" t="s">
        <v>5183</v>
      </c>
      <c r="X2435" s="85">
        <f t="shared" ref="X2435:X2498" si="319">N2435*G2435</f>
        <v>10.780000000000001</v>
      </c>
      <c r="Y2435" s="85">
        <f t="shared" ref="Y2435:Y2498" si="320">O2435*G2435</f>
        <v>10.780000000000001</v>
      </c>
      <c r="Z2435" s="85">
        <f>VLOOKUP(A:A,[1]周转天数!$A$1:$N$65536,14,0)</f>
        <v>4.9000000000000004</v>
      </c>
    </row>
    <row r="2436" spans="1:26" ht="15" x14ac:dyDescent="0.25">
      <c r="A2436" s="87" t="s">
        <v>2458</v>
      </c>
      <c r="B2436" s="65" t="s">
        <v>7694</v>
      </c>
      <c r="C2436" s="63" t="s">
        <v>25</v>
      </c>
      <c r="D2436" s="7" t="s">
        <v>22</v>
      </c>
      <c r="E2436" s="7">
        <v>1</v>
      </c>
      <c r="F2436" s="7">
        <v>3</v>
      </c>
      <c r="G2436" s="40" t="s">
        <v>4758</v>
      </c>
      <c r="H2436" s="68">
        <v>6.6666666666666666E-2</v>
      </c>
      <c r="I2436" s="9">
        <v>10</v>
      </c>
      <c r="J2436" s="10">
        <f t="shared" si="315"/>
        <v>0.66666666666666663</v>
      </c>
      <c r="K2436" s="11">
        <v>1</v>
      </c>
      <c r="L2436" s="12">
        <v>2</v>
      </c>
      <c r="M2436" s="54">
        <f t="shared" si="318"/>
        <v>2</v>
      </c>
      <c r="N2436" s="13">
        <f t="shared" si="316"/>
        <v>2.2000000000000002</v>
      </c>
      <c r="O2436" s="14">
        <f t="shared" si="313"/>
        <v>2.2000000000000002</v>
      </c>
      <c r="P2436" s="15"/>
      <c r="Q2436" s="16">
        <v>1</v>
      </c>
      <c r="R2436" s="72">
        <f t="shared" si="314"/>
        <v>1.2000000000000002</v>
      </c>
      <c r="S2436" s="19" t="s">
        <v>15</v>
      </c>
      <c r="T2436" s="81">
        <f t="shared" si="317"/>
        <v>-1.2000000000000002</v>
      </c>
      <c r="U2436" s="75" t="s">
        <v>4976</v>
      </c>
      <c r="V2436" s="83"/>
      <c r="W2436" s="39" t="s">
        <v>5156</v>
      </c>
      <c r="X2436" s="85">
        <f t="shared" si="319"/>
        <v>24.200000000000003</v>
      </c>
      <c r="Y2436" s="85">
        <f t="shared" si="320"/>
        <v>24.200000000000003</v>
      </c>
      <c r="Z2436" s="85">
        <f>VLOOKUP(A:A,[1]周转天数!$A$1:$N$65536,14,0)</f>
        <v>11</v>
      </c>
    </row>
    <row r="2437" spans="1:26" ht="15" x14ac:dyDescent="0.25">
      <c r="A2437" s="87" t="s">
        <v>2459</v>
      </c>
      <c r="B2437" s="65" t="s">
        <v>7695</v>
      </c>
      <c r="C2437" s="63" t="s">
        <v>19</v>
      </c>
      <c r="D2437" s="7" t="s">
        <v>22</v>
      </c>
      <c r="E2437" s="7">
        <v>1</v>
      </c>
      <c r="F2437" s="7">
        <v>3</v>
      </c>
      <c r="G2437" s="40" t="s">
        <v>4654</v>
      </c>
      <c r="H2437" s="68">
        <v>6.6666666666666666E-2</v>
      </c>
      <c r="I2437" s="9">
        <v>10</v>
      </c>
      <c r="J2437" s="10">
        <f t="shared" si="315"/>
        <v>0.66666666666666663</v>
      </c>
      <c r="K2437" s="11">
        <v>1</v>
      </c>
      <c r="L2437" s="12">
        <v>2</v>
      </c>
      <c r="M2437" s="54">
        <f t="shared" si="318"/>
        <v>2</v>
      </c>
      <c r="N2437" s="13">
        <f t="shared" si="316"/>
        <v>2.2000000000000002</v>
      </c>
      <c r="O2437" s="14">
        <f t="shared" si="313"/>
        <v>2.2000000000000002</v>
      </c>
      <c r="P2437" s="15"/>
      <c r="Q2437" s="16">
        <v>1</v>
      </c>
      <c r="R2437" s="72">
        <f t="shared" si="314"/>
        <v>1.2000000000000002</v>
      </c>
      <c r="S2437" s="19" t="s">
        <v>15</v>
      </c>
      <c r="T2437" s="81">
        <f t="shared" si="317"/>
        <v>-1.2000000000000002</v>
      </c>
      <c r="U2437" s="75" t="s">
        <v>4976</v>
      </c>
      <c r="V2437" s="83"/>
      <c r="W2437" s="39" t="s">
        <v>6066</v>
      </c>
      <c r="X2437" s="85">
        <f t="shared" si="319"/>
        <v>28.160000000000004</v>
      </c>
      <c r="Y2437" s="85">
        <f t="shared" si="320"/>
        <v>28.160000000000004</v>
      </c>
      <c r="Z2437" s="85">
        <f>VLOOKUP(A:A,[1]周转天数!$A$1:$N$65536,14,0)</f>
        <v>12.8</v>
      </c>
    </row>
    <row r="2438" spans="1:26" ht="15" x14ac:dyDescent="0.25">
      <c r="A2438" s="87" t="s">
        <v>2460</v>
      </c>
      <c r="B2438" s="65" t="s">
        <v>7696</v>
      </c>
      <c r="C2438" s="63" t="s">
        <v>19</v>
      </c>
      <c r="D2438" s="7" t="s">
        <v>22</v>
      </c>
      <c r="E2438" s="7">
        <v>1</v>
      </c>
      <c r="F2438" s="7">
        <v>3</v>
      </c>
      <c r="G2438" s="40" t="s">
        <v>4756</v>
      </c>
      <c r="H2438" s="68">
        <v>6.6666666666666666E-2</v>
      </c>
      <c r="I2438" s="9">
        <v>10</v>
      </c>
      <c r="J2438" s="10">
        <f t="shared" si="315"/>
        <v>0.66666666666666663</v>
      </c>
      <c r="K2438" s="11">
        <v>1</v>
      </c>
      <c r="L2438" s="12">
        <v>2</v>
      </c>
      <c r="M2438" s="54">
        <f t="shared" si="318"/>
        <v>2</v>
      </c>
      <c r="N2438" s="13">
        <f t="shared" si="316"/>
        <v>2.2000000000000002</v>
      </c>
      <c r="O2438" s="14">
        <f t="shared" si="313"/>
        <v>2.2000000000000002</v>
      </c>
      <c r="P2438" s="15"/>
      <c r="Q2438" s="16">
        <v>1</v>
      </c>
      <c r="R2438" s="72">
        <f t="shared" si="314"/>
        <v>1.2000000000000002</v>
      </c>
      <c r="S2438" s="19" t="s">
        <v>15</v>
      </c>
      <c r="T2438" s="81">
        <f t="shared" si="317"/>
        <v>-1.2000000000000002</v>
      </c>
      <c r="U2438" s="75" t="s">
        <v>4976</v>
      </c>
      <c r="V2438" s="83"/>
      <c r="W2438" s="39" t="s">
        <v>5761</v>
      </c>
      <c r="X2438" s="85">
        <f t="shared" si="319"/>
        <v>72.38000000000001</v>
      </c>
      <c r="Y2438" s="85">
        <f t="shared" si="320"/>
        <v>72.38000000000001</v>
      </c>
      <c r="Z2438" s="85">
        <f>VLOOKUP(A:A,[1]周转天数!$A$1:$N$65536,14,0)</f>
        <v>32.9</v>
      </c>
    </row>
    <row r="2439" spans="1:26" ht="15" x14ac:dyDescent="0.25">
      <c r="A2439" s="87" t="s">
        <v>2461</v>
      </c>
      <c r="B2439" s="65" t="s">
        <v>7697</v>
      </c>
      <c r="C2439" s="63" t="s">
        <v>19</v>
      </c>
      <c r="D2439" s="7" t="s">
        <v>22</v>
      </c>
      <c r="E2439" s="7">
        <v>1</v>
      </c>
      <c r="F2439" s="7">
        <v>3</v>
      </c>
      <c r="G2439" s="40" t="s">
        <v>4699</v>
      </c>
      <c r="H2439" s="68">
        <v>6.6666666666666666E-2</v>
      </c>
      <c r="I2439" s="9">
        <v>10</v>
      </c>
      <c r="J2439" s="10">
        <f t="shared" si="315"/>
        <v>0.66666666666666663</v>
      </c>
      <c r="K2439" s="11">
        <v>1</v>
      </c>
      <c r="L2439" s="12">
        <v>2</v>
      </c>
      <c r="M2439" s="54">
        <f t="shared" si="318"/>
        <v>2</v>
      </c>
      <c r="N2439" s="13">
        <f t="shared" si="316"/>
        <v>2.2000000000000002</v>
      </c>
      <c r="O2439" s="14">
        <f t="shared" si="313"/>
        <v>2.2000000000000002</v>
      </c>
      <c r="P2439" s="15"/>
      <c r="Q2439" s="16">
        <v>1</v>
      </c>
      <c r="R2439" s="72">
        <f t="shared" si="314"/>
        <v>1.2000000000000002</v>
      </c>
      <c r="S2439" s="19" t="s">
        <v>15</v>
      </c>
      <c r="T2439" s="81">
        <f t="shared" si="317"/>
        <v>-1.2000000000000002</v>
      </c>
      <c r="U2439" s="75" t="s">
        <v>4976</v>
      </c>
      <c r="V2439" s="83"/>
      <c r="W2439" s="39" t="s">
        <v>5761</v>
      </c>
      <c r="X2439" s="85">
        <f t="shared" si="319"/>
        <v>25.960000000000004</v>
      </c>
      <c r="Y2439" s="85">
        <f t="shared" si="320"/>
        <v>25.960000000000004</v>
      </c>
      <c r="Z2439" s="85">
        <f>VLOOKUP(A:A,[1]周转天数!$A$1:$N$65536,14,0)</f>
        <v>11.8</v>
      </c>
    </row>
    <row r="2440" spans="1:26" ht="15" x14ac:dyDescent="0.25">
      <c r="A2440" s="87" t="s">
        <v>2462</v>
      </c>
      <c r="B2440" s="65" t="s">
        <v>7698</v>
      </c>
      <c r="C2440" s="63" t="s">
        <v>21</v>
      </c>
      <c r="D2440" s="7" t="s">
        <v>22</v>
      </c>
      <c r="E2440" s="7">
        <v>1</v>
      </c>
      <c r="F2440" s="7">
        <v>3</v>
      </c>
      <c r="G2440" s="40" t="s">
        <v>4725</v>
      </c>
      <c r="H2440" s="68">
        <v>6.6666666666666666E-2</v>
      </c>
      <c r="I2440" s="9">
        <v>10</v>
      </c>
      <c r="J2440" s="10">
        <f t="shared" si="315"/>
        <v>0.66666666666666663</v>
      </c>
      <c r="K2440" s="11">
        <v>1</v>
      </c>
      <c r="L2440" s="12">
        <v>2</v>
      </c>
      <c r="M2440" s="54">
        <f t="shared" si="318"/>
        <v>2</v>
      </c>
      <c r="N2440" s="13">
        <f t="shared" si="316"/>
        <v>2.2000000000000002</v>
      </c>
      <c r="O2440" s="14">
        <f t="shared" si="313"/>
        <v>2.2000000000000002</v>
      </c>
      <c r="P2440" s="15"/>
      <c r="Q2440" s="16">
        <v>1</v>
      </c>
      <c r="R2440" s="72">
        <f t="shared" si="314"/>
        <v>1.2000000000000002</v>
      </c>
      <c r="S2440" s="19" t="s">
        <v>15</v>
      </c>
      <c r="T2440" s="81">
        <f t="shared" si="317"/>
        <v>-1.2000000000000002</v>
      </c>
      <c r="U2440" s="75" t="s">
        <v>4976</v>
      </c>
      <c r="V2440" s="83"/>
      <c r="W2440" s="39" t="s">
        <v>5183</v>
      </c>
      <c r="X2440" s="85">
        <f t="shared" si="319"/>
        <v>20.900000000000002</v>
      </c>
      <c r="Y2440" s="85">
        <f t="shared" si="320"/>
        <v>20.900000000000002</v>
      </c>
      <c r="Z2440" s="85">
        <f>VLOOKUP(A:A,[1]周转天数!$A$1:$N$65536,14,0)</f>
        <v>9.5</v>
      </c>
    </row>
    <row r="2441" spans="1:26" ht="15" x14ac:dyDescent="0.25">
      <c r="A2441" s="87" t="s">
        <v>2463</v>
      </c>
      <c r="B2441" s="65" t="s">
        <v>7699</v>
      </c>
      <c r="C2441" s="63" t="s">
        <v>19</v>
      </c>
      <c r="D2441" s="7" t="s">
        <v>22</v>
      </c>
      <c r="E2441" s="7">
        <v>1</v>
      </c>
      <c r="F2441" s="7">
        <v>3</v>
      </c>
      <c r="G2441" s="40" t="s">
        <v>4648</v>
      </c>
      <c r="H2441" s="68">
        <v>6.6666666666666666E-2</v>
      </c>
      <c r="I2441" s="9">
        <v>10</v>
      </c>
      <c r="J2441" s="10">
        <f t="shared" si="315"/>
        <v>0.66666666666666663</v>
      </c>
      <c r="K2441" s="11">
        <v>1</v>
      </c>
      <c r="L2441" s="12">
        <v>2</v>
      </c>
      <c r="M2441" s="54">
        <f t="shared" si="318"/>
        <v>2</v>
      </c>
      <c r="N2441" s="13">
        <f t="shared" si="316"/>
        <v>2.2000000000000002</v>
      </c>
      <c r="O2441" s="14">
        <f t="shared" si="313"/>
        <v>2.2000000000000002</v>
      </c>
      <c r="P2441" s="15"/>
      <c r="Q2441" s="16">
        <v>1</v>
      </c>
      <c r="R2441" s="72">
        <f t="shared" si="314"/>
        <v>1.2000000000000002</v>
      </c>
      <c r="S2441" s="19" t="s">
        <v>15</v>
      </c>
      <c r="T2441" s="81">
        <f t="shared" si="317"/>
        <v>-1.2000000000000002</v>
      </c>
      <c r="U2441" s="75" t="s">
        <v>4976</v>
      </c>
      <c r="V2441" s="83"/>
      <c r="W2441" s="39" t="s">
        <v>5372</v>
      </c>
      <c r="X2441" s="85">
        <f t="shared" si="319"/>
        <v>21.78</v>
      </c>
      <c r="Y2441" s="85">
        <f t="shared" si="320"/>
        <v>21.78</v>
      </c>
      <c r="Z2441" s="85">
        <f>VLOOKUP(A:A,[1]周转天数!$A$1:$N$65536,14,0)</f>
        <v>9.9</v>
      </c>
    </row>
    <row r="2442" spans="1:26" ht="15" x14ac:dyDescent="0.25">
      <c r="A2442" s="87" t="s">
        <v>2464</v>
      </c>
      <c r="B2442" s="65" t="s">
        <v>7700</v>
      </c>
      <c r="C2442" s="63" t="s">
        <v>19</v>
      </c>
      <c r="D2442" s="7" t="s">
        <v>22</v>
      </c>
      <c r="E2442" s="7">
        <v>1</v>
      </c>
      <c r="F2442" s="7">
        <v>3</v>
      </c>
      <c r="G2442" s="40" t="s">
        <v>4851</v>
      </c>
      <c r="H2442" s="68">
        <v>6.6666666666666666E-2</v>
      </c>
      <c r="I2442" s="9">
        <v>10</v>
      </c>
      <c r="J2442" s="10">
        <f t="shared" si="315"/>
        <v>0.66666666666666663</v>
      </c>
      <c r="K2442" s="11">
        <v>1</v>
      </c>
      <c r="L2442" s="12">
        <v>2</v>
      </c>
      <c r="M2442" s="54">
        <f t="shared" si="318"/>
        <v>2</v>
      </c>
      <c r="N2442" s="13">
        <f t="shared" si="316"/>
        <v>2.2000000000000002</v>
      </c>
      <c r="O2442" s="14">
        <f t="shared" si="313"/>
        <v>2.2000000000000002</v>
      </c>
      <c r="P2442" s="15"/>
      <c r="Q2442" s="16">
        <v>1</v>
      </c>
      <c r="R2442" s="72">
        <f t="shared" si="314"/>
        <v>1.2000000000000002</v>
      </c>
      <c r="S2442" s="19" t="s">
        <v>15</v>
      </c>
      <c r="T2442" s="81">
        <f t="shared" si="317"/>
        <v>-1.2000000000000002</v>
      </c>
      <c r="U2442" s="75" t="s">
        <v>4976</v>
      </c>
      <c r="V2442" s="83"/>
      <c r="W2442" s="39" t="s">
        <v>5372</v>
      </c>
      <c r="X2442" s="85">
        <f t="shared" si="319"/>
        <v>105.60000000000001</v>
      </c>
      <c r="Y2442" s="85">
        <f t="shared" si="320"/>
        <v>105.60000000000001</v>
      </c>
      <c r="Z2442" s="85">
        <f>VLOOKUP(A:A,[1]周转天数!$A$1:$N$65536,14,0)</f>
        <v>48</v>
      </c>
    </row>
    <row r="2443" spans="1:26" ht="15" x14ac:dyDescent="0.25">
      <c r="A2443" s="87" t="s">
        <v>2465</v>
      </c>
      <c r="B2443" s="65" t="s">
        <v>7701</v>
      </c>
      <c r="C2443" s="63" t="s">
        <v>4984</v>
      </c>
      <c r="D2443" s="7" t="s">
        <v>22</v>
      </c>
      <c r="E2443" s="7">
        <v>1</v>
      </c>
      <c r="F2443" s="7">
        <v>3</v>
      </c>
      <c r="G2443" s="40" t="s">
        <v>4704</v>
      </c>
      <c r="H2443" s="68">
        <v>6.6666666666666666E-2</v>
      </c>
      <c r="I2443" s="9">
        <v>10</v>
      </c>
      <c r="J2443" s="10">
        <f t="shared" si="315"/>
        <v>0.66666666666666663</v>
      </c>
      <c r="K2443" s="11">
        <v>1</v>
      </c>
      <c r="L2443" s="12">
        <v>2</v>
      </c>
      <c r="M2443" s="54">
        <f t="shared" si="318"/>
        <v>2</v>
      </c>
      <c r="N2443" s="13">
        <f t="shared" si="316"/>
        <v>2.2000000000000002</v>
      </c>
      <c r="O2443" s="14">
        <f t="shared" si="313"/>
        <v>2.2000000000000002</v>
      </c>
      <c r="P2443" s="15"/>
      <c r="Q2443" s="16">
        <v>1</v>
      </c>
      <c r="R2443" s="72">
        <f t="shared" si="314"/>
        <v>1.2000000000000002</v>
      </c>
      <c r="S2443" s="19" t="s">
        <v>15</v>
      </c>
      <c r="T2443" s="81">
        <f t="shared" si="317"/>
        <v>-1.2000000000000002</v>
      </c>
      <c r="U2443" s="75" t="s">
        <v>4976</v>
      </c>
      <c r="V2443" s="83"/>
      <c r="W2443" s="39" t="s">
        <v>5553</v>
      </c>
      <c r="X2443" s="85">
        <f t="shared" si="319"/>
        <v>87.78</v>
      </c>
      <c r="Y2443" s="85">
        <f t="shared" si="320"/>
        <v>87.78</v>
      </c>
      <c r="Z2443" s="85">
        <f>VLOOKUP(A:A,[1]周转天数!$A$1:$N$65536,14,0)</f>
        <v>39.9</v>
      </c>
    </row>
    <row r="2444" spans="1:26" ht="15" x14ac:dyDescent="0.25">
      <c r="A2444" s="87" t="s">
        <v>2466</v>
      </c>
      <c r="B2444" s="65" t="s">
        <v>7702</v>
      </c>
      <c r="C2444" s="63" t="s">
        <v>19</v>
      </c>
      <c r="D2444" s="7" t="s">
        <v>22</v>
      </c>
      <c r="E2444" s="7">
        <v>1</v>
      </c>
      <c r="F2444" s="7">
        <v>3</v>
      </c>
      <c r="G2444" s="40" t="s">
        <v>4697</v>
      </c>
      <c r="H2444" s="68">
        <v>6.6666666666666666E-2</v>
      </c>
      <c r="I2444" s="9">
        <v>10</v>
      </c>
      <c r="J2444" s="10">
        <f t="shared" si="315"/>
        <v>0.66666666666666663</v>
      </c>
      <c r="K2444" s="11">
        <v>1</v>
      </c>
      <c r="L2444" s="12">
        <v>2</v>
      </c>
      <c r="M2444" s="54">
        <f t="shared" si="318"/>
        <v>2</v>
      </c>
      <c r="N2444" s="13">
        <f t="shared" si="316"/>
        <v>2.2000000000000002</v>
      </c>
      <c r="O2444" s="14">
        <f t="shared" si="313"/>
        <v>2.2000000000000002</v>
      </c>
      <c r="P2444" s="15"/>
      <c r="Q2444" s="16">
        <v>1</v>
      </c>
      <c r="R2444" s="72">
        <f t="shared" si="314"/>
        <v>1.2000000000000002</v>
      </c>
      <c r="S2444" s="19" t="s">
        <v>15</v>
      </c>
      <c r="T2444" s="81">
        <f t="shared" si="317"/>
        <v>-1.2000000000000002</v>
      </c>
      <c r="U2444" s="75" t="s">
        <v>4976</v>
      </c>
      <c r="V2444" s="83"/>
      <c r="W2444" s="39" t="s">
        <v>5372</v>
      </c>
      <c r="X2444" s="85">
        <f t="shared" si="319"/>
        <v>303.60000000000002</v>
      </c>
      <c r="Y2444" s="85">
        <f t="shared" si="320"/>
        <v>303.60000000000002</v>
      </c>
      <c r="Z2444" s="85">
        <f>VLOOKUP(A:A,[1]周转天数!$A$1:$N$65536,14,0)</f>
        <v>138</v>
      </c>
    </row>
    <row r="2445" spans="1:26" ht="15" x14ac:dyDescent="0.25">
      <c r="A2445" s="87" t="s">
        <v>2467</v>
      </c>
      <c r="B2445" s="65" t="s">
        <v>7703</v>
      </c>
      <c r="C2445" s="63" t="s">
        <v>4984</v>
      </c>
      <c r="D2445" s="7" t="s">
        <v>22</v>
      </c>
      <c r="E2445" s="7">
        <v>1</v>
      </c>
      <c r="F2445" s="7">
        <v>3</v>
      </c>
      <c r="G2445" s="40" t="s">
        <v>4658</v>
      </c>
      <c r="H2445" s="68">
        <v>6.6666666666666666E-2</v>
      </c>
      <c r="I2445" s="9">
        <v>10</v>
      </c>
      <c r="J2445" s="10">
        <f t="shared" si="315"/>
        <v>0.66666666666666663</v>
      </c>
      <c r="K2445" s="11">
        <v>1</v>
      </c>
      <c r="L2445" s="12">
        <v>2</v>
      </c>
      <c r="M2445" s="54">
        <f t="shared" si="318"/>
        <v>2</v>
      </c>
      <c r="N2445" s="13">
        <f t="shared" si="316"/>
        <v>2.2000000000000002</v>
      </c>
      <c r="O2445" s="14">
        <f t="shared" si="313"/>
        <v>2.2000000000000002</v>
      </c>
      <c r="P2445" s="15"/>
      <c r="Q2445" s="16">
        <v>1</v>
      </c>
      <c r="R2445" s="72">
        <f t="shared" si="314"/>
        <v>1.2000000000000002</v>
      </c>
      <c r="S2445" s="19" t="s">
        <v>15</v>
      </c>
      <c r="T2445" s="81">
        <f t="shared" si="317"/>
        <v>-1.2000000000000002</v>
      </c>
      <c r="U2445" s="75" t="s">
        <v>4976</v>
      </c>
      <c r="V2445" s="83"/>
      <c r="W2445" s="39" t="s">
        <v>6925</v>
      </c>
      <c r="X2445" s="85">
        <f t="shared" si="319"/>
        <v>9.9</v>
      </c>
      <c r="Y2445" s="85">
        <f t="shared" si="320"/>
        <v>9.9</v>
      </c>
      <c r="Z2445" s="85">
        <f>VLOOKUP(A:A,[1]周转天数!$A$1:$N$65536,14,0)</f>
        <v>4.5</v>
      </c>
    </row>
    <row r="2446" spans="1:26" ht="15" x14ac:dyDescent="0.25">
      <c r="A2446" s="87" t="s">
        <v>2468</v>
      </c>
      <c r="B2446" s="65" t="s">
        <v>7704</v>
      </c>
      <c r="C2446" s="63" t="s">
        <v>19</v>
      </c>
      <c r="D2446" s="7" t="s">
        <v>22</v>
      </c>
      <c r="E2446" s="7">
        <v>1</v>
      </c>
      <c r="F2446" s="7">
        <v>3</v>
      </c>
      <c r="G2446" s="40" t="s">
        <v>4692</v>
      </c>
      <c r="H2446" s="68">
        <v>6.6666666666666666E-2</v>
      </c>
      <c r="I2446" s="9">
        <v>10</v>
      </c>
      <c r="J2446" s="10">
        <f t="shared" si="315"/>
        <v>0.66666666666666663</v>
      </c>
      <c r="K2446" s="11">
        <v>1</v>
      </c>
      <c r="L2446" s="12">
        <v>2</v>
      </c>
      <c r="M2446" s="54">
        <f t="shared" si="318"/>
        <v>2</v>
      </c>
      <c r="N2446" s="13">
        <f t="shared" si="316"/>
        <v>2.2000000000000002</v>
      </c>
      <c r="O2446" s="14">
        <f t="shared" si="313"/>
        <v>2.2000000000000002</v>
      </c>
      <c r="P2446" s="15"/>
      <c r="Q2446" s="16">
        <v>1</v>
      </c>
      <c r="R2446" s="72">
        <f t="shared" si="314"/>
        <v>1.2000000000000002</v>
      </c>
      <c r="S2446" s="19" t="s">
        <v>15</v>
      </c>
      <c r="T2446" s="81">
        <f t="shared" si="317"/>
        <v>-1.2000000000000002</v>
      </c>
      <c r="U2446" s="75" t="s">
        <v>4976</v>
      </c>
      <c r="V2446" s="83"/>
      <c r="W2446" s="39" t="s">
        <v>5372</v>
      </c>
      <c r="X2446" s="85">
        <f t="shared" si="319"/>
        <v>49.500000000000007</v>
      </c>
      <c r="Y2446" s="85">
        <f t="shared" si="320"/>
        <v>49.500000000000007</v>
      </c>
      <c r="Z2446" s="85">
        <f>VLOOKUP(A:A,[1]周转天数!$A$1:$N$65536,14,0)</f>
        <v>22.5</v>
      </c>
    </row>
    <row r="2447" spans="1:26" ht="15" x14ac:dyDescent="0.25">
      <c r="A2447" s="87" t="s">
        <v>2469</v>
      </c>
      <c r="B2447" s="65" t="s">
        <v>7705</v>
      </c>
      <c r="C2447" s="63" t="s">
        <v>19</v>
      </c>
      <c r="D2447" s="7" t="s">
        <v>22</v>
      </c>
      <c r="E2447" s="7">
        <v>1</v>
      </c>
      <c r="F2447" s="7">
        <v>3</v>
      </c>
      <c r="G2447" s="40" t="s">
        <v>4692</v>
      </c>
      <c r="H2447" s="68">
        <v>6.6666666666666666E-2</v>
      </c>
      <c r="I2447" s="9">
        <v>10</v>
      </c>
      <c r="J2447" s="10">
        <f t="shared" si="315"/>
        <v>0.66666666666666663</v>
      </c>
      <c r="K2447" s="11">
        <v>1</v>
      </c>
      <c r="L2447" s="12">
        <v>2</v>
      </c>
      <c r="M2447" s="54">
        <f t="shared" si="318"/>
        <v>2</v>
      </c>
      <c r="N2447" s="13">
        <f t="shared" si="316"/>
        <v>2.2000000000000002</v>
      </c>
      <c r="O2447" s="14">
        <f t="shared" si="313"/>
        <v>2.2000000000000002</v>
      </c>
      <c r="P2447" s="15"/>
      <c r="Q2447" s="16">
        <v>1</v>
      </c>
      <c r="R2447" s="72">
        <f t="shared" si="314"/>
        <v>1.2000000000000002</v>
      </c>
      <c r="S2447" s="19" t="s">
        <v>15</v>
      </c>
      <c r="T2447" s="81">
        <f t="shared" si="317"/>
        <v>-1.2000000000000002</v>
      </c>
      <c r="U2447" s="75" t="s">
        <v>4976</v>
      </c>
      <c r="V2447" s="83"/>
      <c r="W2447" s="39" t="s">
        <v>5372</v>
      </c>
      <c r="X2447" s="85">
        <f t="shared" si="319"/>
        <v>49.500000000000007</v>
      </c>
      <c r="Y2447" s="85">
        <f t="shared" si="320"/>
        <v>49.500000000000007</v>
      </c>
      <c r="Z2447" s="85">
        <f>VLOOKUP(A:A,[1]周转天数!$A$1:$N$65536,14,0)</f>
        <v>22.5</v>
      </c>
    </row>
    <row r="2448" spans="1:26" ht="15" x14ac:dyDescent="0.25">
      <c r="A2448" s="87" t="s">
        <v>2470</v>
      </c>
      <c r="B2448" s="65" t="s">
        <v>7706</v>
      </c>
      <c r="C2448" s="63" t="s">
        <v>4984</v>
      </c>
      <c r="D2448" s="7" t="s">
        <v>22</v>
      </c>
      <c r="E2448" s="7">
        <v>1</v>
      </c>
      <c r="F2448" s="7">
        <v>3</v>
      </c>
      <c r="G2448" s="40" t="s">
        <v>4690</v>
      </c>
      <c r="H2448" s="68">
        <v>6.6666666666666666E-2</v>
      </c>
      <c r="I2448" s="9">
        <v>10</v>
      </c>
      <c r="J2448" s="10">
        <f t="shared" si="315"/>
        <v>0.66666666666666663</v>
      </c>
      <c r="K2448" s="11">
        <v>1</v>
      </c>
      <c r="L2448" s="12">
        <v>2</v>
      </c>
      <c r="M2448" s="54">
        <f t="shared" si="318"/>
        <v>2</v>
      </c>
      <c r="N2448" s="13">
        <f t="shared" si="316"/>
        <v>2.2000000000000002</v>
      </c>
      <c r="O2448" s="14">
        <f t="shared" si="313"/>
        <v>2.2000000000000002</v>
      </c>
      <c r="P2448" s="15"/>
      <c r="Q2448" s="16">
        <v>1</v>
      </c>
      <c r="R2448" s="72">
        <f t="shared" si="314"/>
        <v>1.2000000000000002</v>
      </c>
      <c r="S2448" s="19" t="s">
        <v>15</v>
      </c>
      <c r="T2448" s="81">
        <f t="shared" si="317"/>
        <v>-1.2000000000000002</v>
      </c>
      <c r="U2448" s="75" t="s">
        <v>4976</v>
      </c>
      <c r="V2448" s="83"/>
      <c r="W2448" s="39" t="s">
        <v>6922</v>
      </c>
      <c r="X2448" s="85">
        <f t="shared" si="319"/>
        <v>79.2</v>
      </c>
      <c r="Y2448" s="85">
        <f t="shared" si="320"/>
        <v>79.2</v>
      </c>
      <c r="Z2448" s="85">
        <f>VLOOKUP(A:A,[1]周转天数!$A$1:$N$65536,14,0)</f>
        <v>36</v>
      </c>
    </row>
    <row r="2449" spans="1:26" ht="15" x14ac:dyDescent="0.25">
      <c r="A2449" s="87" t="s">
        <v>2471</v>
      </c>
      <c r="B2449" s="65" t="s">
        <v>7707</v>
      </c>
      <c r="C2449" s="63" t="s">
        <v>19</v>
      </c>
      <c r="D2449" s="7" t="s">
        <v>22</v>
      </c>
      <c r="E2449" s="7">
        <v>1</v>
      </c>
      <c r="F2449" s="7">
        <v>3</v>
      </c>
      <c r="G2449" s="40" t="s">
        <v>4782</v>
      </c>
      <c r="H2449" s="68">
        <v>6.6666666666666666E-2</v>
      </c>
      <c r="I2449" s="9">
        <v>10</v>
      </c>
      <c r="J2449" s="10">
        <f t="shared" si="315"/>
        <v>0.66666666666666663</v>
      </c>
      <c r="K2449" s="11">
        <v>1</v>
      </c>
      <c r="L2449" s="12">
        <v>2</v>
      </c>
      <c r="M2449" s="54">
        <f t="shared" si="318"/>
        <v>2</v>
      </c>
      <c r="N2449" s="13">
        <f t="shared" si="316"/>
        <v>2.2000000000000002</v>
      </c>
      <c r="O2449" s="14">
        <f t="shared" si="313"/>
        <v>2.2000000000000002</v>
      </c>
      <c r="P2449" s="15"/>
      <c r="Q2449" s="16">
        <v>1</v>
      </c>
      <c r="R2449" s="72">
        <f t="shared" si="314"/>
        <v>1.2000000000000002</v>
      </c>
      <c r="S2449" s="19" t="s">
        <v>15</v>
      </c>
      <c r="T2449" s="81">
        <f t="shared" si="317"/>
        <v>-1.2000000000000002</v>
      </c>
      <c r="U2449" s="75" t="s">
        <v>4976</v>
      </c>
      <c r="V2449" s="83"/>
      <c r="W2449" s="39" t="s">
        <v>5761</v>
      </c>
      <c r="X2449" s="85">
        <f t="shared" si="319"/>
        <v>42.900000000000006</v>
      </c>
      <c r="Y2449" s="85">
        <f t="shared" si="320"/>
        <v>42.900000000000006</v>
      </c>
      <c r="Z2449" s="85">
        <f>VLOOKUP(A:A,[1]周转天数!$A$1:$N$65536,14,0)</f>
        <v>19.5</v>
      </c>
    </row>
    <row r="2450" spans="1:26" ht="15" x14ac:dyDescent="0.25">
      <c r="A2450" s="87" t="s">
        <v>2472</v>
      </c>
      <c r="B2450" s="65" t="s">
        <v>7708</v>
      </c>
      <c r="C2450" s="63" t="s">
        <v>5039</v>
      </c>
      <c r="D2450" s="7" t="s">
        <v>22</v>
      </c>
      <c r="E2450" s="7">
        <v>1</v>
      </c>
      <c r="F2450" s="7">
        <v>3</v>
      </c>
      <c r="G2450" s="40" t="s">
        <v>4635</v>
      </c>
      <c r="H2450" s="68">
        <v>6.6666666666666666E-2</v>
      </c>
      <c r="I2450" s="9">
        <v>10</v>
      </c>
      <c r="J2450" s="10">
        <f t="shared" si="315"/>
        <v>0.66666666666666663</v>
      </c>
      <c r="K2450" s="11">
        <v>1</v>
      </c>
      <c r="L2450" s="12">
        <v>2</v>
      </c>
      <c r="M2450" s="54">
        <f t="shared" si="318"/>
        <v>2</v>
      </c>
      <c r="N2450" s="13">
        <f t="shared" si="316"/>
        <v>2.2000000000000002</v>
      </c>
      <c r="O2450" s="14">
        <f t="shared" si="313"/>
        <v>2.2000000000000002</v>
      </c>
      <c r="P2450" s="15"/>
      <c r="Q2450" s="16">
        <v>1</v>
      </c>
      <c r="R2450" s="72">
        <f t="shared" si="314"/>
        <v>1.2000000000000002</v>
      </c>
      <c r="S2450" s="19" t="s">
        <v>15</v>
      </c>
      <c r="T2450" s="81">
        <f t="shared" si="317"/>
        <v>-1.2000000000000002</v>
      </c>
      <c r="U2450" s="75" t="s">
        <v>4976</v>
      </c>
      <c r="V2450" s="83"/>
      <c r="W2450" s="39" t="s">
        <v>5183</v>
      </c>
      <c r="X2450" s="85">
        <f t="shared" si="319"/>
        <v>10.56</v>
      </c>
      <c r="Y2450" s="85">
        <f t="shared" si="320"/>
        <v>10.56</v>
      </c>
      <c r="Z2450" s="85">
        <f>VLOOKUP(A:A,[1]周转天数!$A$1:$N$65536,14,0)</f>
        <v>4.8</v>
      </c>
    </row>
    <row r="2451" spans="1:26" ht="15" x14ac:dyDescent="0.25">
      <c r="A2451" s="87" t="s">
        <v>2473</v>
      </c>
      <c r="B2451" s="65" t="s">
        <v>7709</v>
      </c>
      <c r="C2451" s="63" t="s">
        <v>19</v>
      </c>
      <c r="D2451" s="7" t="s">
        <v>22</v>
      </c>
      <c r="E2451" s="7">
        <v>1</v>
      </c>
      <c r="F2451" s="7">
        <v>3</v>
      </c>
      <c r="G2451" s="40" t="s">
        <v>4657</v>
      </c>
      <c r="H2451" s="68">
        <v>6.6666666666666666E-2</v>
      </c>
      <c r="I2451" s="9">
        <v>10</v>
      </c>
      <c r="J2451" s="10">
        <f t="shared" si="315"/>
        <v>0.66666666666666663</v>
      </c>
      <c r="K2451" s="11">
        <v>1</v>
      </c>
      <c r="L2451" s="12">
        <v>2</v>
      </c>
      <c r="M2451" s="54">
        <f t="shared" si="318"/>
        <v>2</v>
      </c>
      <c r="N2451" s="13">
        <f t="shared" si="316"/>
        <v>2.2000000000000002</v>
      </c>
      <c r="O2451" s="14">
        <f t="shared" si="313"/>
        <v>2.2000000000000002</v>
      </c>
      <c r="P2451" s="15"/>
      <c r="Q2451" s="16">
        <v>1</v>
      </c>
      <c r="R2451" s="72">
        <f t="shared" si="314"/>
        <v>1.2000000000000002</v>
      </c>
      <c r="S2451" s="19" t="s">
        <v>15</v>
      </c>
      <c r="T2451" s="81">
        <f t="shared" si="317"/>
        <v>-1.2000000000000002</v>
      </c>
      <c r="U2451" s="75" t="s">
        <v>4976</v>
      </c>
      <c r="V2451" s="83"/>
      <c r="W2451" s="39" t="s">
        <v>6066</v>
      </c>
      <c r="X2451" s="85">
        <f t="shared" si="319"/>
        <v>39.160000000000004</v>
      </c>
      <c r="Y2451" s="85">
        <f t="shared" si="320"/>
        <v>39.160000000000004</v>
      </c>
      <c r="Z2451" s="85">
        <f>VLOOKUP(A:A,[1]周转天数!$A$1:$N$65536,14,0)</f>
        <v>17.8</v>
      </c>
    </row>
    <row r="2452" spans="1:26" ht="15" x14ac:dyDescent="0.25">
      <c r="A2452" s="87" t="s">
        <v>2474</v>
      </c>
      <c r="B2452" s="65" t="s">
        <v>7710</v>
      </c>
      <c r="C2452" s="63" t="s">
        <v>19</v>
      </c>
      <c r="D2452" s="7" t="s">
        <v>22</v>
      </c>
      <c r="E2452" s="7">
        <v>1</v>
      </c>
      <c r="F2452" s="7">
        <v>3</v>
      </c>
      <c r="G2452" s="40" t="s">
        <v>4699</v>
      </c>
      <c r="H2452" s="68">
        <v>6.6666666666666666E-2</v>
      </c>
      <c r="I2452" s="9">
        <v>10</v>
      </c>
      <c r="J2452" s="10">
        <f t="shared" si="315"/>
        <v>0.66666666666666663</v>
      </c>
      <c r="K2452" s="11">
        <v>1</v>
      </c>
      <c r="L2452" s="12">
        <v>2</v>
      </c>
      <c r="M2452" s="54">
        <f t="shared" si="318"/>
        <v>2</v>
      </c>
      <c r="N2452" s="13">
        <f t="shared" si="316"/>
        <v>2.2000000000000002</v>
      </c>
      <c r="O2452" s="14">
        <f t="shared" si="313"/>
        <v>2.2000000000000002</v>
      </c>
      <c r="P2452" s="15"/>
      <c r="Q2452" s="16">
        <v>1</v>
      </c>
      <c r="R2452" s="72">
        <f t="shared" si="314"/>
        <v>1.2000000000000002</v>
      </c>
      <c r="S2452" s="19" t="s">
        <v>15</v>
      </c>
      <c r="T2452" s="81">
        <f t="shared" si="317"/>
        <v>-1.2000000000000002</v>
      </c>
      <c r="U2452" s="75" t="s">
        <v>4976</v>
      </c>
      <c r="V2452" s="83"/>
      <c r="W2452" s="39" t="s">
        <v>7139</v>
      </c>
      <c r="X2452" s="85">
        <f t="shared" si="319"/>
        <v>25.960000000000004</v>
      </c>
      <c r="Y2452" s="85">
        <f t="shared" si="320"/>
        <v>25.960000000000004</v>
      </c>
      <c r="Z2452" s="85">
        <f>VLOOKUP(A:A,[1]周转天数!$A$1:$N$65536,14,0)</f>
        <v>11.8</v>
      </c>
    </row>
    <row r="2453" spans="1:26" ht="15" x14ac:dyDescent="0.25">
      <c r="A2453" s="87" t="s">
        <v>2475</v>
      </c>
      <c r="B2453" s="65" t="s">
        <v>7711</v>
      </c>
      <c r="C2453" s="63" t="s">
        <v>19</v>
      </c>
      <c r="D2453" s="7" t="s">
        <v>22</v>
      </c>
      <c r="E2453" s="7">
        <v>1</v>
      </c>
      <c r="F2453" s="7">
        <v>3</v>
      </c>
      <c r="G2453" s="40" t="s">
        <v>4701</v>
      </c>
      <c r="H2453" s="68">
        <v>6.6666666666666666E-2</v>
      </c>
      <c r="I2453" s="9">
        <v>10</v>
      </c>
      <c r="J2453" s="10">
        <f t="shared" si="315"/>
        <v>0.66666666666666663</v>
      </c>
      <c r="K2453" s="11">
        <v>1</v>
      </c>
      <c r="L2453" s="12">
        <v>2</v>
      </c>
      <c r="M2453" s="54">
        <f t="shared" si="318"/>
        <v>2</v>
      </c>
      <c r="N2453" s="13">
        <f t="shared" si="316"/>
        <v>2.2000000000000002</v>
      </c>
      <c r="O2453" s="14">
        <f t="shared" si="313"/>
        <v>2.2000000000000002</v>
      </c>
      <c r="P2453" s="15"/>
      <c r="Q2453" s="16">
        <v>1</v>
      </c>
      <c r="R2453" s="72">
        <f t="shared" si="314"/>
        <v>1.2000000000000002</v>
      </c>
      <c r="S2453" s="19" t="s">
        <v>15</v>
      </c>
      <c r="T2453" s="81">
        <f t="shared" si="317"/>
        <v>-1.2000000000000002</v>
      </c>
      <c r="U2453" s="75" t="s">
        <v>4976</v>
      </c>
      <c r="V2453" s="83"/>
      <c r="W2453" s="39" t="s">
        <v>5458</v>
      </c>
      <c r="X2453" s="85">
        <f t="shared" si="319"/>
        <v>52.58</v>
      </c>
      <c r="Y2453" s="85">
        <f t="shared" si="320"/>
        <v>52.58</v>
      </c>
      <c r="Z2453" s="85">
        <f>VLOOKUP(A:A,[1]周转天数!$A$1:$N$65536,14,0)</f>
        <v>23.9</v>
      </c>
    </row>
    <row r="2454" spans="1:26" ht="15" x14ac:dyDescent="0.25">
      <c r="A2454" s="87" t="s">
        <v>2476</v>
      </c>
      <c r="B2454" s="65" t="s">
        <v>7712</v>
      </c>
      <c r="C2454" s="63" t="s">
        <v>5044</v>
      </c>
      <c r="D2454" s="7" t="s">
        <v>22</v>
      </c>
      <c r="E2454" s="7">
        <v>1</v>
      </c>
      <c r="F2454" s="7">
        <v>3</v>
      </c>
      <c r="G2454" s="40" t="s">
        <v>4716</v>
      </c>
      <c r="H2454" s="68">
        <v>6.6666666666666666E-2</v>
      </c>
      <c r="I2454" s="9">
        <v>10</v>
      </c>
      <c r="J2454" s="10">
        <f t="shared" si="315"/>
        <v>0.66666666666666663</v>
      </c>
      <c r="K2454" s="11">
        <v>1</v>
      </c>
      <c r="L2454" s="12">
        <v>2</v>
      </c>
      <c r="M2454" s="54">
        <f t="shared" si="318"/>
        <v>2</v>
      </c>
      <c r="N2454" s="13">
        <f t="shared" si="316"/>
        <v>2.2000000000000002</v>
      </c>
      <c r="O2454" s="14">
        <f t="shared" si="313"/>
        <v>2.2000000000000002</v>
      </c>
      <c r="P2454" s="15"/>
      <c r="Q2454" s="16">
        <v>1</v>
      </c>
      <c r="R2454" s="72">
        <f t="shared" ref="R2454:R2517" si="321">O2454-Q2454</f>
        <v>1.2000000000000002</v>
      </c>
      <c r="S2454" s="19" t="s">
        <v>15</v>
      </c>
      <c r="T2454" s="81">
        <f t="shared" si="317"/>
        <v>-1.2000000000000002</v>
      </c>
      <c r="U2454" s="75" t="s">
        <v>4976</v>
      </c>
      <c r="V2454" s="83"/>
      <c r="W2454" s="39" t="s">
        <v>5045</v>
      </c>
      <c r="X2454" s="85">
        <f t="shared" si="319"/>
        <v>32.56</v>
      </c>
      <c r="Y2454" s="85">
        <f t="shared" si="320"/>
        <v>32.56</v>
      </c>
      <c r="Z2454" s="85">
        <f>VLOOKUP(A:A,[1]周转天数!$A$1:$N$65536,14,0)</f>
        <v>14.8</v>
      </c>
    </row>
    <row r="2455" spans="1:26" ht="15" x14ac:dyDescent="0.25">
      <c r="A2455" s="87" t="s">
        <v>2477</v>
      </c>
      <c r="B2455" s="65" t="s">
        <v>7713</v>
      </c>
      <c r="C2455" s="63" t="s">
        <v>19</v>
      </c>
      <c r="D2455" s="7" t="s">
        <v>22</v>
      </c>
      <c r="E2455" s="7">
        <v>1</v>
      </c>
      <c r="F2455" s="7">
        <v>3</v>
      </c>
      <c r="G2455" s="40" t="s">
        <v>4688</v>
      </c>
      <c r="H2455" s="68">
        <v>6.6666666666666666E-2</v>
      </c>
      <c r="I2455" s="9">
        <v>10</v>
      </c>
      <c r="J2455" s="10">
        <f t="shared" si="315"/>
        <v>0.66666666666666663</v>
      </c>
      <c r="K2455" s="11">
        <v>1</v>
      </c>
      <c r="L2455" s="12">
        <v>2</v>
      </c>
      <c r="M2455" s="54">
        <f t="shared" si="318"/>
        <v>2</v>
      </c>
      <c r="N2455" s="13">
        <f t="shared" si="316"/>
        <v>2.2000000000000002</v>
      </c>
      <c r="O2455" s="14">
        <f t="shared" si="313"/>
        <v>2.2000000000000002</v>
      </c>
      <c r="P2455" s="15"/>
      <c r="Q2455" s="16">
        <v>1</v>
      </c>
      <c r="R2455" s="72">
        <f t="shared" si="321"/>
        <v>1.2000000000000002</v>
      </c>
      <c r="S2455" s="19" t="s">
        <v>15</v>
      </c>
      <c r="T2455" s="81">
        <f t="shared" si="317"/>
        <v>-1.2000000000000002</v>
      </c>
      <c r="U2455" s="75" t="s">
        <v>4976</v>
      </c>
      <c r="V2455" s="83"/>
      <c r="W2455" s="39" t="s">
        <v>5458</v>
      </c>
      <c r="X2455" s="85">
        <f t="shared" si="319"/>
        <v>43.78</v>
      </c>
      <c r="Y2455" s="85">
        <f t="shared" si="320"/>
        <v>43.78</v>
      </c>
      <c r="Z2455" s="85">
        <f>VLOOKUP(A:A,[1]周转天数!$A$1:$N$65536,14,0)</f>
        <v>19.899999999999999</v>
      </c>
    </row>
    <row r="2456" spans="1:26" ht="15" x14ac:dyDescent="0.25">
      <c r="A2456" s="87" t="s">
        <v>2478</v>
      </c>
      <c r="B2456" s="65" t="s">
        <v>7714</v>
      </c>
      <c r="C2456" s="63" t="s">
        <v>20</v>
      </c>
      <c r="D2456" s="7" t="s">
        <v>22</v>
      </c>
      <c r="E2456" s="7">
        <v>1</v>
      </c>
      <c r="F2456" s="7">
        <v>3</v>
      </c>
      <c r="G2456" s="40" t="s">
        <v>4640</v>
      </c>
      <c r="H2456" s="68">
        <v>6.6666666666666666E-2</v>
      </c>
      <c r="I2456" s="9">
        <v>10</v>
      </c>
      <c r="J2456" s="10">
        <f t="shared" si="315"/>
        <v>0.66666666666666663</v>
      </c>
      <c r="K2456" s="11">
        <v>1</v>
      </c>
      <c r="L2456" s="12">
        <v>2</v>
      </c>
      <c r="M2456" s="54">
        <f t="shared" si="318"/>
        <v>2</v>
      </c>
      <c r="N2456" s="13">
        <f t="shared" si="316"/>
        <v>2.2000000000000002</v>
      </c>
      <c r="O2456" s="14">
        <f t="shared" si="313"/>
        <v>2.2000000000000002</v>
      </c>
      <c r="P2456" s="15"/>
      <c r="Q2456" s="16">
        <v>1</v>
      </c>
      <c r="R2456" s="72">
        <f t="shared" si="321"/>
        <v>1.2000000000000002</v>
      </c>
      <c r="S2456" s="19" t="s">
        <v>15</v>
      </c>
      <c r="T2456" s="81">
        <f t="shared" si="317"/>
        <v>-1.2000000000000002</v>
      </c>
      <c r="U2456" s="75" t="s">
        <v>4976</v>
      </c>
      <c r="V2456" s="83"/>
      <c r="W2456" s="39" t="s">
        <v>6077</v>
      </c>
      <c r="X2456" s="85">
        <f t="shared" si="319"/>
        <v>12.100000000000001</v>
      </c>
      <c r="Y2456" s="85">
        <f t="shared" si="320"/>
        <v>12.100000000000001</v>
      </c>
      <c r="Z2456" s="85">
        <f>VLOOKUP(A:A,[1]周转天数!$A$1:$N$65536,14,0)</f>
        <v>5.5</v>
      </c>
    </row>
    <row r="2457" spans="1:26" ht="15" x14ac:dyDescent="0.25">
      <c r="A2457" s="87" t="s">
        <v>2479</v>
      </c>
      <c r="B2457" s="65" t="s">
        <v>7715</v>
      </c>
      <c r="C2457" s="63" t="s">
        <v>5151</v>
      </c>
      <c r="D2457" s="7" t="s">
        <v>22</v>
      </c>
      <c r="E2457" s="7">
        <v>1</v>
      </c>
      <c r="F2457" s="7">
        <v>3</v>
      </c>
      <c r="G2457" s="40" t="s">
        <v>4675</v>
      </c>
      <c r="H2457" s="68">
        <v>6.6666666666666666E-2</v>
      </c>
      <c r="I2457" s="9">
        <v>10</v>
      </c>
      <c r="J2457" s="10">
        <f t="shared" si="315"/>
        <v>0.66666666666666663</v>
      </c>
      <c r="K2457" s="11">
        <v>1</v>
      </c>
      <c r="L2457" s="12">
        <v>2</v>
      </c>
      <c r="M2457" s="54">
        <f t="shared" si="318"/>
        <v>2</v>
      </c>
      <c r="N2457" s="13">
        <f t="shared" si="316"/>
        <v>2.2000000000000002</v>
      </c>
      <c r="O2457" s="14">
        <f t="shared" si="313"/>
        <v>2.2000000000000002</v>
      </c>
      <c r="P2457" s="15"/>
      <c r="Q2457" s="16">
        <v>1</v>
      </c>
      <c r="R2457" s="72">
        <f t="shared" si="321"/>
        <v>1.2000000000000002</v>
      </c>
      <c r="S2457" s="19" t="s">
        <v>15</v>
      </c>
      <c r="T2457" s="81">
        <f t="shared" si="317"/>
        <v>-1.2000000000000002</v>
      </c>
      <c r="U2457" s="75" t="s">
        <v>4976</v>
      </c>
      <c r="V2457" s="83"/>
      <c r="W2457" s="39" t="s">
        <v>5152</v>
      </c>
      <c r="X2457" s="85">
        <f t="shared" si="319"/>
        <v>34.760000000000005</v>
      </c>
      <c r="Y2457" s="85">
        <f t="shared" si="320"/>
        <v>34.760000000000005</v>
      </c>
      <c r="Z2457" s="85">
        <f>VLOOKUP(A:A,[1]周转天数!$A$1:$N$65536,14,0)</f>
        <v>15.8</v>
      </c>
    </row>
    <row r="2458" spans="1:26" ht="15" x14ac:dyDescent="0.25">
      <c r="A2458" s="87" t="s">
        <v>5</v>
      </c>
      <c r="B2458" s="65" t="s">
        <v>7716</v>
      </c>
      <c r="C2458" s="63" t="s">
        <v>25</v>
      </c>
      <c r="D2458" s="7" t="s">
        <v>22</v>
      </c>
      <c r="E2458" s="7">
        <v>1</v>
      </c>
      <c r="F2458" s="7">
        <v>3</v>
      </c>
      <c r="G2458" s="40" t="s">
        <v>4728</v>
      </c>
      <c r="H2458" s="68">
        <v>6.6666666666666666E-2</v>
      </c>
      <c r="I2458" s="9">
        <v>10</v>
      </c>
      <c r="J2458" s="10">
        <f t="shared" si="315"/>
        <v>0.66666666666666663</v>
      </c>
      <c r="K2458" s="11">
        <v>1</v>
      </c>
      <c r="L2458" s="12">
        <v>2</v>
      </c>
      <c r="M2458" s="54">
        <f t="shared" si="318"/>
        <v>2</v>
      </c>
      <c r="N2458" s="13">
        <f t="shared" si="316"/>
        <v>2.2000000000000002</v>
      </c>
      <c r="O2458" s="14">
        <f t="shared" si="313"/>
        <v>2.2000000000000002</v>
      </c>
      <c r="P2458" s="15"/>
      <c r="Q2458" s="16">
        <v>1</v>
      </c>
      <c r="R2458" s="72">
        <f t="shared" si="321"/>
        <v>1.2000000000000002</v>
      </c>
      <c r="S2458" s="19" t="s">
        <v>15</v>
      </c>
      <c r="T2458" s="81">
        <f t="shared" si="317"/>
        <v>-1.2000000000000002</v>
      </c>
      <c r="U2458" s="75" t="s">
        <v>4976</v>
      </c>
      <c r="V2458" s="83"/>
      <c r="W2458" s="39" t="s">
        <v>6954</v>
      </c>
      <c r="X2458" s="85">
        <f t="shared" si="319"/>
        <v>101.2</v>
      </c>
      <c r="Y2458" s="85">
        <f t="shared" si="320"/>
        <v>101.2</v>
      </c>
      <c r="Z2458" s="85">
        <f>VLOOKUP(A:A,[1]周转天数!$A$1:$N$65536,14,0)</f>
        <v>46</v>
      </c>
    </row>
    <row r="2459" spans="1:26" ht="15" x14ac:dyDescent="0.25">
      <c r="A2459" s="87" t="s">
        <v>2480</v>
      </c>
      <c r="B2459" s="65" t="s">
        <v>7717</v>
      </c>
      <c r="C2459" s="63" t="s">
        <v>20</v>
      </c>
      <c r="D2459" s="7" t="s">
        <v>22</v>
      </c>
      <c r="E2459" s="7">
        <v>1</v>
      </c>
      <c r="F2459" s="7">
        <v>3</v>
      </c>
      <c r="G2459" s="40" t="s">
        <v>4700</v>
      </c>
      <c r="H2459" s="68">
        <v>6.6666666666666666E-2</v>
      </c>
      <c r="I2459" s="9">
        <v>10</v>
      </c>
      <c r="J2459" s="10">
        <f t="shared" si="315"/>
        <v>0.66666666666666663</v>
      </c>
      <c r="K2459" s="11">
        <v>1</v>
      </c>
      <c r="L2459" s="12">
        <v>2</v>
      </c>
      <c r="M2459" s="54">
        <f t="shared" si="318"/>
        <v>2</v>
      </c>
      <c r="N2459" s="13">
        <f t="shared" si="316"/>
        <v>2.2000000000000002</v>
      </c>
      <c r="O2459" s="14">
        <f t="shared" si="313"/>
        <v>2.2000000000000002</v>
      </c>
      <c r="P2459" s="15"/>
      <c r="Q2459" s="16">
        <v>1</v>
      </c>
      <c r="R2459" s="72">
        <f t="shared" si="321"/>
        <v>1.2000000000000002</v>
      </c>
      <c r="S2459" s="19" t="s">
        <v>15</v>
      </c>
      <c r="T2459" s="81">
        <f t="shared" si="317"/>
        <v>-1.2000000000000002</v>
      </c>
      <c r="U2459" s="75" t="s">
        <v>4976</v>
      </c>
      <c r="V2459" s="83"/>
      <c r="W2459" s="39" t="s">
        <v>5056</v>
      </c>
      <c r="X2459" s="85">
        <f t="shared" si="319"/>
        <v>25.3</v>
      </c>
      <c r="Y2459" s="85">
        <f t="shared" si="320"/>
        <v>25.3</v>
      </c>
      <c r="Z2459" s="85">
        <f>VLOOKUP(A:A,[1]周转天数!$A$1:$N$65536,14,0)</f>
        <v>11.5</v>
      </c>
    </row>
    <row r="2460" spans="1:26" ht="15" x14ac:dyDescent="0.25">
      <c r="A2460" s="87" t="s">
        <v>2481</v>
      </c>
      <c r="B2460" s="65" t="s">
        <v>7718</v>
      </c>
      <c r="C2460" s="63" t="s">
        <v>24</v>
      </c>
      <c r="D2460" s="7" t="s">
        <v>22</v>
      </c>
      <c r="E2460" s="7">
        <v>1</v>
      </c>
      <c r="F2460" s="7">
        <v>3</v>
      </c>
      <c r="G2460" s="40" t="s">
        <v>4717</v>
      </c>
      <c r="H2460" s="68">
        <v>6.6666666666666666E-2</v>
      </c>
      <c r="I2460" s="9">
        <v>10</v>
      </c>
      <c r="J2460" s="10">
        <f t="shared" si="315"/>
        <v>0.66666666666666663</v>
      </c>
      <c r="K2460" s="11">
        <v>1</v>
      </c>
      <c r="L2460" s="12">
        <v>2</v>
      </c>
      <c r="M2460" s="54">
        <f t="shared" si="318"/>
        <v>2</v>
      </c>
      <c r="N2460" s="13">
        <f t="shared" si="316"/>
        <v>2.2000000000000002</v>
      </c>
      <c r="O2460" s="14">
        <f t="shared" ref="O2460:O2523" si="322">N2460</f>
        <v>2.2000000000000002</v>
      </c>
      <c r="P2460" s="15"/>
      <c r="Q2460" s="16">
        <v>1</v>
      </c>
      <c r="R2460" s="72">
        <f t="shared" si="321"/>
        <v>1.2000000000000002</v>
      </c>
      <c r="S2460" s="19" t="s">
        <v>15</v>
      </c>
      <c r="T2460" s="81">
        <f t="shared" si="317"/>
        <v>-1.2000000000000002</v>
      </c>
      <c r="U2460" s="75" t="s">
        <v>4976</v>
      </c>
      <c r="V2460" s="83"/>
      <c r="W2460" s="39" t="s">
        <v>5056</v>
      </c>
      <c r="X2460" s="85">
        <f t="shared" si="319"/>
        <v>46.2</v>
      </c>
      <c r="Y2460" s="85">
        <f t="shared" si="320"/>
        <v>46.2</v>
      </c>
      <c r="Z2460" s="85">
        <f>VLOOKUP(A:A,[1]周转天数!$A$1:$N$65536,14,0)</f>
        <v>21</v>
      </c>
    </row>
    <row r="2461" spans="1:26" ht="15" x14ac:dyDescent="0.25">
      <c r="A2461" s="87" t="s">
        <v>2482</v>
      </c>
      <c r="B2461" s="65" t="s">
        <v>7719</v>
      </c>
      <c r="C2461" s="63" t="s">
        <v>7720</v>
      </c>
      <c r="D2461" s="7" t="s">
        <v>22</v>
      </c>
      <c r="E2461" s="7">
        <v>1</v>
      </c>
      <c r="F2461" s="7">
        <v>3</v>
      </c>
      <c r="G2461" s="40" t="s">
        <v>4675</v>
      </c>
      <c r="H2461" s="68">
        <v>6.6666666666666666E-2</v>
      </c>
      <c r="I2461" s="9">
        <v>10</v>
      </c>
      <c r="J2461" s="10">
        <f t="shared" si="315"/>
        <v>0.66666666666666663</v>
      </c>
      <c r="K2461" s="11">
        <v>1</v>
      </c>
      <c r="L2461" s="12">
        <v>2</v>
      </c>
      <c r="M2461" s="54">
        <f t="shared" si="318"/>
        <v>2</v>
      </c>
      <c r="N2461" s="13">
        <f t="shared" si="316"/>
        <v>2.2000000000000002</v>
      </c>
      <c r="O2461" s="14">
        <f t="shared" si="322"/>
        <v>2.2000000000000002</v>
      </c>
      <c r="P2461" s="15"/>
      <c r="Q2461" s="16">
        <v>1</v>
      </c>
      <c r="R2461" s="72">
        <f t="shared" si="321"/>
        <v>1.2000000000000002</v>
      </c>
      <c r="S2461" s="19" t="s">
        <v>15</v>
      </c>
      <c r="T2461" s="81">
        <f t="shared" si="317"/>
        <v>-1.2000000000000002</v>
      </c>
      <c r="U2461" s="75" t="s">
        <v>4976</v>
      </c>
      <c r="V2461" s="83"/>
      <c r="W2461" s="39" t="s">
        <v>7721</v>
      </c>
      <c r="X2461" s="85">
        <f t="shared" si="319"/>
        <v>34.760000000000005</v>
      </c>
      <c r="Y2461" s="85">
        <f t="shared" si="320"/>
        <v>34.760000000000005</v>
      </c>
      <c r="Z2461" s="85">
        <f>VLOOKUP(A:A,[1]周转天数!$A$1:$N$65536,14,0)</f>
        <v>15.8</v>
      </c>
    </row>
    <row r="2462" spans="1:26" ht="15" x14ac:dyDescent="0.25">
      <c r="A2462" s="87" t="s">
        <v>2483</v>
      </c>
      <c r="B2462" s="65" t="s">
        <v>7722</v>
      </c>
      <c r="C2462" s="63" t="s">
        <v>5166</v>
      </c>
      <c r="D2462" s="7" t="s">
        <v>22</v>
      </c>
      <c r="E2462" s="7">
        <v>1</v>
      </c>
      <c r="F2462" s="7">
        <v>3</v>
      </c>
      <c r="G2462" s="40" t="s">
        <v>4648</v>
      </c>
      <c r="H2462" s="68">
        <v>6.6666666666666666E-2</v>
      </c>
      <c r="I2462" s="9">
        <v>10</v>
      </c>
      <c r="J2462" s="10">
        <f t="shared" si="315"/>
        <v>0.66666666666666663</v>
      </c>
      <c r="K2462" s="11">
        <v>1</v>
      </c>
      <c r="L2462" s="12">
        <v>2</v>
      </c>
      <c r="M2462" s="54">
        <f t="shared" si="318"/>
        <v>2</v>
      </c>
      <c r="N2462" s="13">
        <f t="shared" si="316"/>
        <v>2.2000000000000002</v>
      </c>
      <c r="O2462" s="14">
        <f t="shared" si="322"/>
        <v>2.2000000000000002</v>
      </c>
      <c r="P2462" s="15"/>
      <c r="Q2462" s="16">
        <v>1</v>
      </c>
      <c r="R2462" s="72">
        <f t="shared" si="321"/>
        <v>1.2000000000000002</v>
      </c>
      <c r="S2462" s="19" t="s">
        <v>15</v>
      </c>
      <c r="T2462" s="81">
        <f t="shared" si="317"/>
        <v>-1.2000000000000002</v>
      </c>
      <c r="U2462" s="75" t="s">
        <v>4976</v>
      </c>
      <c r="V2462" s="83"/>
      <c r="W2462" s="39" t="s">
        <v>5056</v>
      </c>
      <c r="X2462" s="85">
        <f t="shared" si="319"/>
        <v>21.78</v>
      </c>
      <c r="Y2462" s="85">
        <f t="shared" si="320"/>
        <v>21.78</v>
      </c>
      <c r="Z2462" s="85">
        <f>VLOOKUP(A:A,[1]周转天数!$A$1:$N$65536,14,0)</f>
        <v>9.9</v>
      </c>
    </row>
    <row r="2463" spans="1:26" ht="15" x14ac:dyDescent="0.25">
      <c r="A2463" s="87" t="s">
        <v>2484</v>
      </c>
      <c r="B2463" s="65" t="s">
        <v>7723</v>
      </c>
      <c r="C2463" s="63" t="s">
        <v>19</v>
      </c>
      <c r="D2463" s="7" t="s">
        <v>22</v>
      </c>
      <c r="E2463" s="7">
        <v>1</v>
      </c>
      <c r="F2463" s="7">
        <v>3</v>
      </c>
      <c r="G2463" s="40" t="s">
        <v>4667</v>
      </c>
      <c r="H2463" s="68">
        <v>6.6666666666666666E-2</v>
      </c>
      <c r="I2463" s="9">
        <v>10</v>
      </c>
      <c r="J2463" s="10">
        <f t="shared" si="315"/>
        <v>0.66666666666666663</v>
      </c>
      <c r="K2463" s="11">
        <v>1</v>
      </c>
      <c r="L2463" s="12">
        <v>2</v>
      </c>
      <c r="M2463" s="54">
        <f t="shared" si="318"/>
        <v>2</v>
      </c>
      <c r="N2463" s="13">
        <f t="shared" si="316"/>
        <v>2.2000000000000002</v>
      </c>
      <c r="O2463" s="14">
        <f t="shared" si="322"/>
        <v>2.2000000000000002</v>
      </c>
      <c r="P2463" s="15"/>
      <c r="Q2463" s="16">
        <v>1</v>
      </c>
      <c r="R2463" s="72">
        <f t="shared" si="321"/>
        <v>1.2000000000000002</v>
      </c>
      <c r="S2463" s="19" t="s">
        <v>15</v>
      </c>
      <c r="T2463" s="81">
        <f t="shared" si="317"/>
        <v>-1.2000000000000002</v>
      </c>
      <c r="U2463" s="75" t="s">
        <v>4976</v>
      </c>
      <c r="V2463" s="83"/>
      <c r="W2463" s="39" t="s">
        <v>5056</v>
      </c>
      <c r="X2463" s="85">
        <f t="shared" si="319"/>
        <v>17.600000000000001</v>
      </c>
      <c r="Y2463" s="85">
        <f t="shared" si="320"/>
        <v>17.600000000000001</v>
      </c>
      <c r="Z2463" s="85">
        <f>VLOOKUP(A:A,[1]周转天数!$A$1:$N$65536,14,0)</f>
        <v>8</v>
      </c>
    </row>
    <row r="2464" spans="1:26" ht="15" x14ac:dyDescent="0.25">
      <c r="A2464" s="87" t="s">
        <v>2485</v>
      </c>
      <c r="B2464" s="65" t="s">
        <v>7724</v>
      </c>
      <c r="C2464" s="63" t="s">
        <v>19</v>
      </c>
      <c r="D2464" s="7" t="s">
        <v>22</v>
      </c>
      <c r="E2464" s="7">
        <v>1</v>
      </c>
      <c r="F2464" s="7">
        <v>3</v>
      </c>
      <c r="G2464" s="40" t="s">
        <v>4664</v>
      </c>
      <c r="H2464" s="68">
        <v>6.6666666666666666E-2</v>
      </c>
      <c r="I2464" s="9">
        <v>10</v>
      </c>
      <c r="J2464" s="10">
        <f t="shared" si="315"/>
        <v>0.66666666666666663</v>
      </c>
      <c r="K2464" s="11">
        <v>1</v>
      </c>
      <c r="L2464" s="12">
        <v>2</v>
      </c>
      <c r="M2464" s="54">
        <f t="shared" si="318"/>
        <v>2</v>
      </c>
      <c r="N2464" s="13">
        <f t="shared" si="316"/>
        <v>2.2000000000000002</v>
      </c>
      <c r="O2464" s="14">
        <f t="shared" si="322"/>
        <v>2.2000000000000002</v>
      </c>
      <c r="P2464" s="15"/>
      <c r="Q2464" s="16">
        <v>1</v>
      </c>
      <c r="R2464" s="72">
        <f t="shared" si="321"/>
        <v>1.2000000000000002</v>
      </c>
      <c r="S2464" s="19" t="s">
        <v>15</v>
      </c>
      <c r="T2464" s="81">
        <f t="shared" si="317"/>
        <v>-1.2000000000000002</v>
      </c>
      <c r="U2464" s="75" t="s">
        <v>4976</v>
      </c>
      <c r="V2464" s="83"/>
      <c r="W2464" s="39" t="s">
        <v>5056</v>
      </c>
      <c r="X2464" s="85">
        <f t="shared" si="319"/>
        <v>18.700000000000003</v>
      </c>
      <c r="Y2464" s="85">
        <f t="shared" si="320"/>
        <v>18.700000000000003</v>
      </c>
      <c r="Z2464" s="85">
        <f>VLOOKUP(A:A,[1]周转天数!$A$1:$N$65536,14,0)</f>
        <v>8.5</v>
      </c>
    </row>
    <row r="2465" spans="1:26" ht="15" x14ac:dyDescent="0.25">
      <c r="A2465" s="87" t="s">
        <v>2486</v>
      </c>
      <c r="B2465" s="65" t="s">
        <v>7725</v>
      </c>
      <c r="C2465" s="63" t="s">
        <v>19</v>
      </c>
      <c r="D2465" s="7" t="s">
        <v>22</v>
      </c>
      <c r="E2465" s="7">
        <v>1</v>
      </c>
      <c r="F2465" s="7">
        <v>3</v>
      </c>
      <c r="G2465" s="40" t="s">
        <v>4664</v>
      </c>
      <c r="H2465" s="68">
        <v>6.6666666666666666E-2</v>
      </c>
      <c r="I2465" s="9">
        <v>10</v>
      </c>
      <c r="J2465" s="10">
        <f t="shared" si="315"/>
        <v>0.66666666666666663</v>
      </c>
      <c r="K2465" s="11">
        <v>1</v>
      </c>
      <c r="L2465" s="12">
        <v>2</v>
      </c>
      <c r="M2465" s="54">
        <f t="shared" si="318"/>
        <v>2</v>
      </c>
      <c r="N2465" s="13">
        <f t="shared" si="316"/>
        <v>2.2000000000000002</v>
      </c>
      <c r="O2465" s="14">
        <f t="shared" si="322"/>
        <v>2.2000000000000002</v>
      </c>
      <c r="P2465" s="15"/>
      <c r="Q2465" s="16">
        <v>1</v>
      </c>
      <c r="R2465" s="72">
        <f t="shared" si="321"/>
        <v>1.2000000000000002</v>
      </c>
      <c r="S2465" s="19" t="s">
        <v>15</v>
      </c>
      <c r="T2465" s="81">
        <f t="shared" si="317"/>
        <v>-1.2000000000000002</v>
      </c>
      <c r="U2465" s="75" t="s">
        <v>4976</v>
      </c>
      <c r="V2465" s="83"/>
      <c r="W2465" s="39" t="s">
        <v>5056</v>
      </c>
      <c r="X2465" s="85">
        <f t="shared" si="319"/>
        <v>18.700000000000003</v>
      </c>
      <c r="Y2465" s="85">
        <f t="shared" si="320"/>
        <v>18.700000000000003</v>
      </c>
      <c r="Z2465" s="85">
        <f>VLOOKUP(A:A,[1]周转天数!$A$1:$N$65536,14,0)</f>
        <v>8.5</v>
      </c>
    </row>
    <row r="2466" spans="1:26" ht="15" x14ac:dyDescent="0.25">
      <c r="A2466" s="87" t="s">
        <v>2487</v>
      </c>
      <c r="B2466" s="65" t="s">
        <v>7726</v>
      </c>
      <c r="C2466" s="63" t="s">
        <v>19</v>
      </c>
      <c r="D2466" s="7" t="s">
        <v>22</v>
      </c>
      <c r="E2466" s="7">
        <v>1</v>
      </c>
      <c r="F2466" s="7">
        <v>3</v>
      </c>
      <c r="G2466" s="40" t="s">
        <v>4664</v>
      </c>
      <c r="H2466" s="68">
        <v>6.6666666666666666E-2</v>
      </c>
      <c r="I2466" s="9">
        <v>10</v>
      </c>
      <c r="J2466" s="10">
        <f t="shared" si="315"/>
        <v>0.66666666666666663</v>
      </c>
      <c r="K2466" s="11">
        <v>1</v>
      </c>
      <c r="L2466" s="12">
        <v>2</v>
      </c>
      <c r="M2466" s="54">
        <f t="shared" si="318"/>
        <v>2</v>
      </c>
      <c r="N2466" s="13">
        <f t="shared" si="316"/>
        <v>2.2000000000000002</v>
      </c>
      <c r="O2466" s="14">
        <f t="shared" si="322"/>
        <v>2.2000000000000002</v>
      </c>
      <c r="P2466" s="15"/>
      <c r="Q2466" s="16">
        <v>1</v>
      </c>
      <c r="R2466" s="72">
        <f t="shared" si="321"/>
        <v>1.2000000000000002</v>
      </c>
      <c r="S2466" s="19" t="s">
        <v>15</v>
      </c>
      <c r="T2466" s="81">
        <f t="shared" si="317"/>
        <v>-1.2000000000000002</v>
      </c>
      <c r="U2466" s="75" t="s">
        <v>4976</v>
      </c>
      <c r="V2466" s="83"/>
      <c r="W2466" s="39" t="s">
        <v>5056</v>
      </c>
      <c r="X2466" s="85">
        <f t="shared" si="319"/>
        <v>18.700000000000003</v>
      </c>
      <c r="Y2466" s="85">
        <f t="shared" si="320"/>
        <v>18.700000000000003</v>
      </c>
      <c r="Z2466" s="85">
        <f>VLOOKUP(A:A,[1]周转天数!$A$1:$N$65536,14,0)</f>
        <v>8.5</v>
      </c>
    </row>
    <row r="2467" spans="1:26" ht="15" x14ac:dyDescent="0.25">
      <c r="A2467" s="87" t="s">
        <v>2488</v>
      </c>
      <c r="B2467" s="65" t="s">
        <v>7727</v>
      </c>
      <c r="C2467" s="63" t="s">
        <v>4984</v>
      </c>
      <c r="D2467" s="7" t="s">
        <v>22</v>
      </c>
      <c r="E2467" s="7">
        <v>1</v>
      </c>
      <c r="F2467" s="7">
        <v>3</v>
      </c>
      <c r="G2467" s="40" t="s">
        <v>4630</v>
      </c>
      <c r="H2467" s="68">
        <v>6.6666666666666666E-2</v>
      </c>
      <c r="I2467" s="9">
        <v>10</v>
      </c>
      <c r="J2467" s="10">
        <f t="shared" si="315"/>
        <v>0.66666666666666663</v>
      </c>
      <c r="K2467" s="11">
        <v>1</v>
      </c>
      <c r="L2467" s="12">
        <v>2</v>
      </c>
      <c r="M2467" s="54">
        <f t="shared" si="318"/>
        <v>2</v>
      </c>
      <c r="N2467" s="13">
        <f t="shared" si="316"/>
        <v>2.2000000000000002</v>
      </c>
      <c r="O2467" s="14">
        <f t="shared" si="322"/>
        <v>2.2000000000000002</v>
      </c>
      <c r="P2467" s="15"/>
      <c r="Q2467" s="16">
        <v>1</v>
      </c>
      <c r="R2467" s="72">
        <f t="shared" si="321"/>
        <v>1.2000000000000002</v>
      </c>
      <c r="S2467" s="19" t="s">
        <v>15</v>
      </c>
      <c r="T2467" s="81">
        <f t="shared" si="317"/>
        <v>-1.2000000000000002</v>
      </c>
      <c r="U2467" s="75" t="s">
        <v>4976</v>
      </c>
      <c r="V2467" s="83"/>
      <c r="W2467" s="39" t="s">
        <v>6665</v>
      </c>
      <c r="X2467" s="85">
        <f t="shared" si="319"/>
        <v>2.2000000000000002</v>
      </c>
      <c r="Y2467" s="85">
        <f t="shared" si="320"/>
        <v>2.2000000000000002</v>
      </c>
      <c r="Z2467" s="85">
        <f>VLOOKUP(A:A,[1]周转天数!$A$1:$N$65536,14,0)</f>
        <v>1</v>
      </c>
    </row>
    <row r="2468" spans="1:26" ht="15" x14ac:dyDescent="0.25">
      <c r="A2468" s="87" t="s">
        <v>2489</v>
      </c>
      <c r="B2468" s="65" t="s">
        <v>7728</v>
      </c>
      <c r="C2468" s="63" t="s">
        <v>24</v>
      </c>
      <c r="D2468" s="7" t="s">
        <v>22</v>
      </c>
      <c r="E2468" s="7">
        <v>1</v>
      </c>
      <c r="F2468" s="7">
        <v>3</v>
      </c>
      <c r="G2468" s="40" t="s">
        <v>4672</v>
      </c>
      <c r="H2468" s="68">
        <v>6.6666666666666666E-2</v>
      </c>
      <c r="I2468" s="9">
        <v>10</v>
      </c>
      <c r="J2468" s="10">
        <f t="shared" si="315"/>
        <v>0.66666666666666663</v>
      </c>
      <c r="K2468" s="11">
        <v>1</v>
      </c>
      <c r="L2468" s="12">
        <v>2</v>
      </c>
      <c r="M2468" s="54">
        <f t="shared" si="318"/>
        <v>2</v>
      </c>
      <c r="N2468" s="13">
        <f t="shared" si="316"/>
        <v>2.2000000000000002</v>
      </c>
      <c r="O2468" s="14">
        <f t="shared" si="322"/>
        <v>2.2000000000000002</v>
      </c>
      <c r="P2468" s="15"/>
      <c r="Q2468" s="16">
        <v>1</v>
      </c>
      <c r="R2468" s="72">
        <f t="shared" si="321"/>
        <v>1.2000000000000002</v>
      </c>
      <c r="S2468" s="19" t="s">
        <v>15</v>
      </c>
      <c r="T2468" s="81">
        <f t="shared" si="317"/>
        <v>-1.2000000000000002</v>
      </c>
      <c r="U2468" s="75" t="s">
        <v>4976</v>
      </c>
      <c r="V2468" s="83"/>
      <c r="W2468" s="39" t="s">
        <v>5965</v>
      </c>
      <c r="X2468" s="85">
        <f t="shared" si="319"/>
        <v>22</v>
      </c>
      <c r="Y2468" s="85">
        <f t="shared" si="320"/>
        <v>22</v>
      </c>
      <c r="Z2468" s="85">
        <f>VLOOKUP(A:A,[1]周转天数!$A$1:$N$65536,14,0)</f>
        <v>10</v>
      </c>
    </row>
    <row r="2469" spans="1:26" ht="15" x14ac:dyDescent="0.25">
      <c r="A2469" s="87" t="s">
        <v>2490</v>
      </c>
      <c r="B2469" s="65" t="s">
        <v>7729</v>
      </c>
      <c r="C2469" s="63" t="s">
        <v>24</v>
      </c>
      <c r="D2469" s="7" t="s">
        <v>22</v>
      </c>
      <c r="E2469" s="7">
        <v>1</v>
      </c>
      <c r="F2469" s="7">
        <v>3</v>
      </c>
      <c r="G2469" s="40" t="s">
        <v>4667</v>
      </c>
      <c r="H2469" s="68">
        <v>6.6666666666666666E-2</v>
      </c>
      <c r="I2469" s="9">
        <v>10</v>
      </c>
      <c r="J2469" s="10">
        <f t="shared" si="315"/>
        <v>0.66666666666666663</v>
      </c>
      <c r="K2469" s="11">
        <v>1</v>
      </c>
      <c r="L2469" s="12">
        <v>2</v>
      </c>
      <c r="M2469" s="54">
        <f t="shared" si="318"/>
        <v>2</v>
      </c>
      <c r="N2469" s="13">
        <f t="shared" si="316"/>
        <v>2.2000000000000002</v>
      </c>
      <c r="O2469" s="14">
        <f t="shared" si="322"/>
        <v>2.2000000000000002</v>
      </c>
      <c r="P2469" s="15"/>
      <c r="Q2469" s="16">
        <v>1</v>
      </c>
      <c r="R2469" s="72">
        <f t="shared" si="321"/>
        <v>1.2000000000000002</v>
      </c>
      <c r="S2469" s="19" t="s">
        <v>15</v>
      </c>
      <c r="T2469" s="81">
        <f t="shared" si="317"/>
        <v>-1.2000000000000002</v>
      </c>
      <c r="U2469" s="75" t="s">
        <v>4976</v>
      </c>
      <c r="V2469" s="83"/>
      <c r="W2469" s="39" t="s">
        <v>5340</v>
      </c>
      <c r="X2469" s="85">
        <f t="shared" si="319"/>
        <v>17.600000000000001</v>
      </c>
      <c r="Y2469" s="85">
        <f t="shared" si="320"/>
        <v>17.600000000000001</v>
      </c>
      <c r="Z2469" s="85">
        <f>VLOOKUP(A:A,[1]周转天数!$A$1:$N$65536,14,0)</f>
        <v>8</v>
      </c>
    </row>
    <row r="2470" spans="1:26" ht="15" x14ac:dyDescent="0.25">
      <c r="A2470" s="87" t="s">
        <v>2491</v>
      </c>
      <c r="B2470" s="65" t="s">
        <v>7730</v>
      </c>
      <c r="C2470" s="63" t="s">
        <v>4984</v>
      </c>
      <c r="D2470" s="7" t="s">
        <v>22</v>
      </c>
      <c r="E2470" s="7">
        <v>1</v>
      </c>
      <c r="F2470" s="7">
        <v>3</v>
      </c>
      <c r="G2470" s="40" t="s">
        <v>4660</v>
      </c>
      <c r="H2470" s="68">
        <v>6.6666666666666666E-2</v>
      </c>
      <c r="I2470" s="9">
        <v>10</v>
      </c>
      <c r="J2470" s="10">
        <f t="shared" si="315"/>
        <v>0.66666666666666663</v>
      </c>
      <c r="K2470" s="11">
        <v>1</v>
      </c>
      <c r="L2470" s="12">
        <v>2</v>
      </c>
      <c r="M2470" s="54">
        <f t="shared" si="318"/>
        <v>2</v>
      </c>
      <c r="N2470" s="13">
        <f t="shared" si="316"/>
        <v>2.2000000000000002</v>
      </c>
      <c r="O2470" s="14">
        <f t="shared" si="322"/>
        <v>2.2000000000000002</v>
      </c>
      <c r="P2470" s="15"/>
      <c r="Q2470" s="16">
        <v>1</v>
      </c>
      <c r="R2470" s="72">
        <f t="shared" si="321"/>
        <v>1.2000000000000002</v>
      </c>
      <c r="S2470" s="19" t="s">
        <v>15</v>
      </c>
      <c r="T2470" s="81">
        <f t="shared" si="317"/>
        <v>-1.2000000000000002</v>
      </c>
      <c r="U2470" s="75" t="s">
        <v>4976</v>
      </c>
      <c r="V2470" s="83"/>
      <c r="W2470" s="39" t="s">
        <v>5391</v>
      </c>
      <c r="X2470" s="85">
        <f t="shared" si="319"/>
        <v>19.8</v>
      </c>
      <c r="Y2470" s="85">
        <f t="shared" si="320"/>
        <v>19.8</v>
      </c>
      <c r="Z2470" s="85">
        <f>VLOOKUP(A:A,[1]周转天数!$A$1:$N$65536,14,0)</f>
        <v>9</v>
      </c>
    </row>
    <row r="2471" spans="1:26" ht="15" x14ac:dyDescent="0.25">
      <c r="A2471" s="87" t="s">
        <v>2492</v>
      </c>
      <c r="B2471" s="65" t="s">
        <v>7731</v>
      </c>
      <c r="C2471" s="63" t="s">
        <v>21</v>
      </c>
      <c r="D2471" s="7" t="s">
        <v>22</v>
      </c>
      <c r="E2471" s="7">
        <v>1</v>
      </c>
      <c r="F2471" s="7">
        <v>3</v>
      </c>
      <c r="G2471" s="40" t="s">
        <v>4633</v>
      </c>
      <c r="H2471" s="68">
        <v>6.6666666666666666E-2</v>
      </c>
      <c r="I2471" s="9">
        <v>10</v>
      </c>
      <c r="J2471" s="10">
        <f t="shared" si="315"/>
        <v>0.66666666666666663</v>
      </c>
      <c r="K2471" s="11">
        <v>1</v>
      </c>
      <c r="L2471" s="12">
        <v>2</v>
      </c>
      <c r="M2471" s="54">
        <f t="shared" si="318"/>
        <v>2</v>
      </c>
      <c r="N2471" s="13">
        <f t="shared" si="316"/>
        <v>2.2000000000000002</v>
      </c>
      <c r="O2471" s="14">
        <f t="shared" si="322"/>
        <v>2.2000000000000002</v>
      </c>
      <c r="P2471" s="15"/>
      <c r="Q2471" s="16">
        <v>1</v>
      </c>
      <c r="R2471" s="72">
        <f t="shared" si="321"/>
        <v>1.2000000000000002</v>
      </c>
      <c r="S2471" s="19" t="s">
        <v>15</v>
      </c>
      <c r="T2471" s="81">
        <f t="shared" si="317"/>
        <v>-1.2000000000000002</v>
      </c>
      <c r="U2471" s="75" t="s">
        <v>4976</v>
      </c>
      <c r="V2471" s="83"/>
      <c r="W2471" s="39" t="s">
        <v>6665</v>
      </c>
      <c r="X2471" s="85">
        <f t="shared" si="319"/>
        <v>5.5</v>
      </c>
      <c r="Y2471" s="85">
        <f t="shared" si="320"/>
        <v>5.5</v>
      </c>
      <c r="Z2471" s="85">
        <f>VLOOKUP(A:A,[1]周转天数!$A$1:$N$65536,14,0)</f>
        <v>2.5</v>
      </c>
    </row>
    <row r="2472" spans="1:26" ht="15" x14ac:dyDescent="0.25">
      <c r="A2472" s="87" t="s">
        <v>2493</v>
      </c>
      <c r="B2472" s="65" t="s">
        <v>7732</v>
      </c>
      <c r="C2472" s="63" t="s">
        <v>5147</v>
      </c>
      <c r="D2472" s="7" t="s">
        <v>22</v>
      </c>
      <c r="E2472" s="7">
        <v>1</v>
      </c>
      <c r="F2472" s="7">
        <v>3</v>
      </c>
      <c r="G2472" s="40" t="s">
        <v>4637</v>
      </c>
      <c r="H2472" s="68">
        <v>6.6666666666666666E-2</v>
      </c>
      <c r="I2472" s="9">
        <v>10</v>
      </c>
      <c r="J2472" s="10">
        <f t="shared" si="315"/>
        <v>0.66666666666666663</v>
      </c>
      <c r="K2472" s="11">
        <v>1</v>
      </c>
      <c r="L2472" s="12">
        <v>2</v>
      </c>
      <c r="M2472" s="54">
        <f t="shared" si="318"/>
        <v>2</v>
      </c>
      <c r="N2472" s="13">
        <f t="shared" si="316"/>
        <v>2.2000000000000002</v>
      </c>
      <c r="O2472" s="14">
        <f t="shared" si="322"/>
        <v>2.2000000000000002</v>
      </c>
      <c r="P2472" s="15"/>
      <c r="Q2472" s="16">
        <v>1</v>
      </c>
      <c r="R2472" s="72">
        <f t="shared" si="321"/>
        <v>1.2000000000000002</v>
      </c>
      <c r="S2472" s="19" t="s">
        <v>15</v>
      </c>
      <c r="T2472" s="81">
        <f t="shared" si="317"/>
        <v>-1.2000000000000002</v>
      </c>
      <c r="U2472" s="75" t="s">
        <v>4976</v>
      </c>
      <c r="V2472" s="83"/>
      <c r="W2472" s="39" t="s">
        <v>5056</v>
      </c>
      <c r="X2472" s="85">
        <f t="shared" si="319"/>
        <v>4.4000000000000004</v>
      </c>
      <c r="Y2472" s="85">
        <f t="shared" si="320"/>
        <v>4.4000000000000004</v>
      </c>
      <c r="Z2472" s="85">
        <f>VLOOKUP(A:A,[1]周转天数!$A$1:$N$65536,14,0)</f>
        <v>2</v>
      </c>
    </row>
    <row r="2473" spans="1:26" ht="15" x14ac:dyDescent="0.25">
      <c r="A2473" s="87" t="s">
        <v>2494</v>
      </c>
      <c r="B2473" s="65" t="s">
        <v>7733</v>
      </c>
      <c r="C2473" s="63" t="s">
        <v>24</v>
      </c>
      <c r="D2473" s="7" t="s">
        <v>22</v>
      </c>
      <c r="E2473" s="7">
        <v>1</v>
      </c>
      <c r="F2473" s="7">
        <v>3</v>
      </c>
      <c r="G2473" s="40" t="s">
        <v>4704</v>
      </c>
      <c r="H2473" s="68">
        <v>6.6666666666666666E-2</v>
      </c>
      <c r="I2473" s="9">
        <v>10</v>
      </c>
      <c r="J2473" s="10">
        <f t="shared" si="315"/>
        <v>0.66666666666666663</v>
      </c>
      <c r="K2473" s="11">
        <v>1</v>
      </c>
      <c r="L2473" s="12">
        <v>2</v>
      </c>
      <c r="M2473" s="54">
        <f t="shared" si="318"/>
        <v>2</v>
      </c>
      <c r="N2473" s="13">
        <f t="shared" si="316"/>
        <v>2.2000000000000002</v>
      </c>
      <c r="O2473" s="14">
        <f t="shared" si="322"/>
        <v>2.2000000000000002</v>
      </c>
      <c r="P2473" s="15"/>
      <c r="Q2473" s="16">
        <v>1</v>
      </c>
      <c r="R2473" s="72">
        <f t="shared" si="321"/>
        <v>1.2000000000000002</v>
      </c>
      <c r="S2473" s="19" t="s">
        <v>15</v>
      </c>
      <c r="T2473" s="81">
        <f t="shared" si="317"/>
        <v>-1.2000000000000002</v>
      </c>
      <c r="U2473" s="75" t="s">
        <v>4976</v>
      </c>
      <c r="V2473" s="83"/>
      <c r="W2473" s="39" t="s">
        <v>5494</v>
      </c>
      <c r="X2473" s="85">
        <f t="shared" si="319"/>
        <v>87.78</v>
      </c>
      <c r="Y2473" s="85">
        <f t="shared" si="320"/>
        <v>87.78</v>
      </c>
      <c r="Z2473" s="85">
        <f>VLOOKUP(A:A,[1]周转天数!$A$1:$N$65536,14,0)</f>
        <v>39.9</v>
      </c>
    </row>
    <row r="2474" spans="1:26" ht="15" x14ac:dyDescent="0.25">
      <c r="A2474" s="87" t="s">
        <v>2495</v>
      </c>
      <c r="B2474" s="65" t="s">
        <v>7734</v>
      </c>
      <c r="C2474" s="63" t="s">
        <v>24</v>
      </c>
      <c r="D2474" s="7" t="s">
        <v>22</v>
      </c>
      <c r="E2474" s="7">
        <v>1</v>
      </c>
      <c r="F2474" s="7">
        <v>3</v>
      </c>
      <c r="G2474" s="40" t="s">
        <v>4849</v>
      </c>
      <c r="H2474" s="68">
        <v>6.6666666666666666E-2</v>
      </c>
      <c r="I2474" s="9">
        <v>10</v>
      </c>
      <c r="J2474" s="10">
        <f t="shared" si="315"/>
        <v>0.66666666666666663</v>
      </c>
      <c r="K2474" s="11">
        <v>1</v>
      </c>
      <c r="L2474" s="12">
        <v>2</v>
      </c>
      <c r="M2474" s="54">
        <f t="shared" si="318"/>
        <v>2</v>
      </c>
      <c r="N2474" s="13">
        <f t="shared" si="316"/>
        <v>2.2000000000000002</v>
      </c>
      <c r="O2474" s="14">
        <f t="shared" si="322"/>
        <v>2.2000000000000002</v>
      </c>
      <c r="P2474" s="15"/>
      <c r="Q2474" s="16">
        <v>1</v>
      </c>
      <c r="R2474" s="72">
        <f t="shared" si="321"/>
        <v>1.2000000000000002</v>
      </c>
      <c r="S2474" s="19" t="s">
        <v>15</v>
      </c>
      <c r="T2474" s="81">
        <f t="shared" si="317"/>
        <v>-1.2000000000000002</v>
      </c>
      <c r="U2474" s="75" t="s">
        <v>4976</v>
      </c>
      <c r="V2474" s="83"/>
      <c r="W2474" s="39" t="s">
        <v>5862</v>
      </c>
      <c r="X2474" s="85">
        <f t="shared" si="319"/>
        <v>149.60000000000002</v>
      </c>
      <c r="Y2474" s="85">
        <f t="shared" si="320"/>
        <v>149.60000000000002</v>
      </c>
      <c r="Z2474" s="85">
        <f>VLOOKUP(A:A,[1]周转天数!$A$1:$N$65536,14,0)</f>
        <v>68</v>
      </c>
    </row>
    <row r="2475" spans="1:26" ht="15" x14ac:dyDescent="0.25">
      <c r="A2475" s="87" t="s">
        <v>2496</v>
      </c>
      <c r="B2475" s="65" t="s">
        <v>7735</v>
      </c>
      <c r="C2475" s="63" t="s">
        <v>24</v>
      </c>
      <c r="D2475" s="7" t="s">
        <v>22</v>
      </c>
      <c r="E2475" s="7">
        <v>1</v>
      </c>
      <c r="F2475" s="7">
        <v>3</v>
      </c>
      <c r="G2475" s="40" t="s">
        <v>4852</v>
      </c>
      <c r="H2475" s="68">
        <v>6.6666666666666666E-2</v>
      </c>
      <c r="I2475" s="9">
        <v>10</v>
      </c>
      <c r="J2475" s="10">
        <f t="shared" si="315"/>
        <v>0.66666666666666663</v>
      </c>
      <c r="K2475" s="11">
        <v>1</v>
      </c>
      <c r="L2475" s="12">
        <v>2</v>
      </c>
      <c r="M2475" s="54">
        <f t="shared" si="318"/>
        <v>2</v>
      </c>
      <c r="N2475" s="13">
        <f t="shared" si="316"/>
        <v>2.2000000000000002</v>
      </c>
      <c r="O2475" s="14">
        <f t="shared" si="322"/>
        <v>2.2000000000000002</v>
      </c>
      <c r="P2475" s="15"/>
      <c r="Q2475" s="16">
        <v>1</v>
      </c>
      <c r="R2475" s="72">
        <f t="shared" si="321"/>
        <v>1.2000000000000002</v>
      </c>
      <c r="S2475" s="19" t="s">
        <v>15</v>
      </c>
      <c r="T2475" s="81">
        <f t="shared" si="317"/>
        <v>-1.2000000000000002</v>
      </c>
      <c r="U2475" s="75" t="s">
        <v>4976</v>
      </c>
      <c r="V2475" s="83"/>
      <c r="W2475" s="39" t="s">
        <v>5862</v>
      </c>
      <c r="X2475" s="85">
        <f t="shared" si="319"/>
        <v>154</v>
      </c>
      <c r="Y2475" s="85">
        <f t="shared" si="320"/>
        <v>154</v>
      </c>
      <c r="Z2475" s="85">
        <f>VLOOKUP(A:A,[1]周转天数!$A$1:$N$65536,14,0)</f>
        <v>70</v>
      </c>
    </row>
    <row r="2476" spans="1:26" ht="15" x14ac:dyDescent="0.25">
      <c r="A2476" s="87" t="s">
        <v>2497</v>
      </c>
      <c r="B2476" s="65" t="s">
        <v>7736</v>
      </c>
      <c r="C2476" s="63" t="s">
        <v>24</v>
      </c>
      <c r="D2476" s="7" t="s">
        <v>22</v>
      </c>
      <c r="E2476" s="7">
        <v>1</v>
      </c>
      <c r="F2476" s="7">
        <v>3</v>
      </c>
      <c r="G2476" s="40" t="s">
        <v>4853</v>
      </c>
      <c r="H2476" s="68">
        <v>6.6666666666666666E-2</v>
      </c>
      <c r="I2476" s="9">
        <v>10</v>
      </c>
      <c r="J2476" s="10">
        <f t="shared" si="315"/>
        <v>0.66666666666666663</v>
      </c>
      <c r="K2476" s="11">
        <v>1</v>
      </c>
      <c r="L2476" s="12">
        <v>2</v>
      </c>
      <c r="M2476" s="54">
        <f t="shared" si="318"/>
        <v>2</v>
      </c>
      <c r="N2476" s="13">
        <f t="shared" si="316"/>
        <v>2.2000000000000002</v>
      </c>
      <c r="O2476" s="14">
        <f t="shared" si="322"/>
        <v>2.2000000000000002</v>
      </c>
      <c r="P2476" s="15"/>
      <c r="Q2476" s="16">
        <v>1</v>
      </c>
      <c r="R2476" s="72">
        <f t="shared" si="321"/>
        <v>1.2000000000000002</v>
      </c>
      <c r="S2476" s="19" t="s">
        <v>15</v>
      </c>
      <c r="T2476" s="81">
        <f t="shared" si="317"/>
        <v>-1.2000000000000002</v>
      </c>
      <c r="U2476" s="75" t="s">
        <v>4976</v>
      </c>
      <c r="V2476" s="83"/>
      <c r="W2476" s="39" t="s">
        <v>5494</v>
      </c>
      <c r="X2476" s="85">
        <f t="shared" si="319"/>
        <v>124.30000000000001</v>
      </c>
      <c r="Y2476" s="85">
        <f t="shared" si="320"/>
        <v>124.30000000000001</v>
      </c>
      <c r="Z2476" s="85">
        <f>VLOOKUP(A:A,[1]周转天数!$A$1:$N$65536,14,0)</f>
        <v>56.5</v>
      </c>
    </row>
    <row r="2477" spans="1:26" ht="15" x14ac:dyDescent="0.25">
      <c r="A2477" s="87" t="s">
        <v>2498</v>
      </c>
      <c r="B2477" s="65" t="s">
        <v>7737</v>
      </c>
      <c r="C2477" s="63" t="s">
        <v>5044</v>
      </c>
      <c r="D2477" s="7" t="s">
        <v>22</v>
      </c>
      <c r="E2477" s="7">
        <v>1</v>
      </c>
      <c r="F2477" s="7">
        <v>3</v>
      </c>
      <c r="G2477" s="40" t="s">
        <v>4854</v>
      </c>
      <c r="H2477" s="68">
        <v>6.6666666666666666E-2</v>
      </c>
      <c r="I2477" s="9">
        <v>10</v>
      </c>
      <c r="J2477" s="10">
        <f t="shared" si="315"/>
        <v>0.66666666666666663</v>
      </c>
      <c r="K2477" s="11">
        <v>1</v>
      </c>
      <c r="L2477" s="12">
        <v>2</v>
      </c>
      <c r="M2477" s="54">
        <f t="shared" si="318"/>
        <v>2</v>
      </c>
      <c r="N2477" s="13">
        <f t="shared" si="316"/>
        <v>2.2000000000000002</v>
      </c>
      <c r="O2477" s="14">
        <f t="shared" si="322"/>
        <v>2.2000000000000002</v>
      </c>
      <c r="P2477" s="15"/>
      <c r="Q2477" s="16">
        <v>1</v>
      </c>
      <c r="R2477" s="72">
        <f t="shared" si="321"/>
        <v>1.2000000000000002</v>
      </c>
      <c r="S2477" s="19" t="s">
        <v>15</v>
      </c>
      <c r="T2477" s="81">
        <f t="shared" si="317"/>
        <v>-1.2000000000000002</v>
      </c>
      <c r="U2477" s="75" t="s">
        <v>4976</v>
      </c>
      <c r="V2477" s="83"/>
      <c r="W2477" s="39" t="s">
        <v>5307</v>
      </c>
      <c r="X2477" s="85">
        <f t="shared" si="319"/>
        <v>197.78000000000003</v>
      </c>
      <c r="Y2477" s="85">
        <f t="shared" si="320"/>
        <v>197.78000000000003</v>
      </c>
      <c r="Z2477" s="85">
        <f>VLOOKUP(A:A,[1]周转天数!$A$1:$N$65536,14,0)</f>
        <v>89.9</v>
      </c>
    </row>
    <row r="2478" spans="1:26" ht="15" x14ac:dyDescent="0.25">
      <c r="A2478" s="87" t="s">
        <v>2499</v>
      </c>
      <c r="B2478" s="65" t="s">
        <v>7738</v>
      </c>
      <c r="C2478" s="63" t="s">
        <v>19</v>
      </c>
      <c r="D2478" s="7" t="s">
        <v>22</v>
      </c>
      <c r="E2478" s="7">
        <v>1</v>
      </c>
      <c r="F2478" s="7">
        <v>3</v>
      </c>
      <c r="G2478" s="40" t="s">
        <v>4771</v>
      </c>
      <c r="H2478" s="68">
        <v>6.6666666666666666E-2</v>
      </c>
      <c r="I2478" s="9">
        <v>10</v>
      </c>
      <c r="J2478" s="10">
        <f t="shared" si="315"/>
        <v>0.66666666666666663</v>
      </c>
      <c r="K2478" s="11">
        <v>1</v>
      </c>
      <c r="L2478" s="12">
        <v>2</v>
      </c>
      <c r="M2478" s="54">
        <f t="shared" si="318"/>
        <v>2</v>
      </c>
      <c r="N2478" s="13">
        <f t="shared" si="316"/>
        <v>2.2000000000000002</v>
      </c>
      <c r="O2478" s="14">
        <f t="shared" si="322"/>
        <v>2.2000000000000002</v>
      </c>
      <c r="P2478" s="15"/>
      <c r="Q2478" s="16">
        <v>1</v>
      </c>
      <c r="R2478" s="72">
        <f t="shared" si="321"/>
        <v>1.2000000000000002</v>
      </c>
      <c r="S2478" s="19" t="s">
        <v>15</v>
      </c>
      <c r="T2478" s="81">
        <f t="shared" si="317"/>
        <v>-1.2000000000000002</v>
      </c>
      <c r="U2478" s="75" t="s">
        <v>4976</v>
      </c>
      <c r="V2478" s="83"/>
      <c r="W2478" s="39" t="s">
        <v>5307</v>
      </c>
      <c r="X2478" s="85">
        <f t="shared" si="319"/>
        <v>127.60000000000001</v>
      </c>
      <c r="Y2478" s="85">
        <f t="shared" si="320"/>
        <v>127.60000000000001</v>
      </c>
      <c r="Z2478" s="85">
        <f>VLOOKUP(A:A,[1]周转天数!$A$1:$N$65536,14,0)</f>
        <v>58</v>
      </c>
    </row>
    <row r="2479" spans="1:26" ht="15" x14ac:dyDescent="0.25">
      <c r="A2479" s="87" t="s">
        <v>2500</v>
      </c>
      <c r="B2479" s="65" t="s">
        <v>7739</v>
      </c>
      <c r="C2479" s="63" t="s">
        <v>5044</v>
      </c>
      <c r="D2479" s="7" t="s">
        <v>22</v>
      </c>
      <c r="E2479" s="7">
        <v>1</v>
      </c>
      <c r="F2479" s="7">
        <v>3</v>
      </c>
      <c r="G2479" s="40" t="s">
        <v>4855</v>
      </c>
      <c r="H2479" s="68">
        <v>6.6666666666666666E-2</v>
      </c>
      <c r="I2479" s="9">
        <v>10</v>
      </c>
      <c r="J2479" s="10">
        <f t="shared" si="315"/>
        <v>0.66666666666666663</v>
      </c>
      <c r="K2479" s="11">
        <v>1</v>
      </c>
      <c r="L2479" s="12">
        <v>2</v>
      </c>
      <c r="M2479" s="54">
        <f t="shared" si="318"/>
        <v>2</v>
      </c>
      <c r="N2479" s="13">
        <f t="shared" si="316"/>
        <v>2.2000000000000002</v>
      </c>
      <c r="O2479" s="14">
        <f t="shared" si="322"/>
        <v>2.2000000000000002</v>
      </c>
      <c r="P2479" s="15"/>
      <c r="Q2479" s="16">
        <v>1</v>
      </c>
      <c r="R2479" s="72">
        <f t="shared" si="321"/>
        <v>1.2000000000000002</v>
      </c>
      <c r="S2479" s="19" t="s">
        <v>15</v>
      </c>
      <c r="T2479" s="81">
        <f t="shared" si="317"/>
        <v>-1.2000000000000002</v>
      </c>
      <c r="U2479" s="75" t="s">
        <v>4976</v>
      </c>
      <c r="V2479" s="83"/>
      <c r="W2479" s="39" t="s">
        <v>5307</v>
      </c>
      <c r="X2479" s="85">
        <f t="shared" si="319"/>
        <v>182.38000000000002</v>
      </c>
      <c r="Y2479" s="85">
        <f t="shared" si="320"/>
        <v>182.38000000000002</v>
      </c>
      <c r="Z2479" s="85">
        <f>VLOOKUP(A:A,[1]周转天数!$A$1:$N$65536,14,0)</f>
        <v>82.9</v>
      </c>
    </row>
    <row r="2480" spans="1:26" ht="15" x14ac:dyDescent="0.25">
      <c r="A2480" s="87" t="s">
        <v>2501</v>
      </c>
      <c r="B2480" s="65" t="s">
        <v>7740</v>
      </c>
      <c r="C2480" s="63" t="s">
        <v>24</v>
      </c>
      <c r="D2480" s="7" t="s">
        <v>22</v>
      </c>
      <c r="E2480" s="7">
        <v>1</v>
      </c>
      <c r="F2480" s="7">
        <v>3</v>
      </c>
      <c r="G2480" s="40" t="s">
        <v>4686</v>
      </c>
      <c r="H2480" s="68">
        <v>6.6666666666666666E-2</v>
      </c>
      <c r="I2480" s="9">
        <v>10</v>
      </c>
      <c r="J2480" s="10">
        <f t="shared" si="315"/>
        <v>0.66666666666666663</v>
      </c>
      <c r="K2480" s="11">
        <v>1</v>
      </c>
      <c r="L2480" s="12">
        <v>2</v>
      </c>
      <c r="M2480" s="54">
        <f t="shared" si="318"/>
        <v>2</v>
      </c>
      <c r="N2480" s="13">
        <f t="shared" si="316"/>
        <v>2.2000000000000002</v>
      </c>
      <c r="O2480" s="14">
        <f t="shared" si="322"/>
        <v>2.2000000000000002</v>
      </c>
      <c r="P2480" s="15"/>
      <c r="Q2480" s="16">
        <v>1</v>
      </c>
      <c r="R2480" s="72">
        <f t="shared" si="321"/>
        <v>1.2000000000000002</v>
      </c>
      <c r="S2480" s="19" t="s">
        <v>15</v>
      </c>
      <c r="T2480" s="81">
        <f t="shared" si="317"/>
        <v>-1.2000000000000002</v>
      </c>
      <c r="U2480" s="75" t="s">
        <v>4976</v>
      </c>
      <c r="V2480" s="83"/>
      <c r="W2480" s="39" t="s">
        <v>6090</v>
      </c>
      <c r="X2480" s="85">
        <f t="shared" si="319"/>
        <v>29.700000000000003</v>
      </c>
      <c r="Y2480" s="85">
        <f t="shared" si="320"/>
        <v>29.700000000000003</v>
      </c>
      <c r="Z2480" s="85">
        <f>VLOOKUP(A:A,[1]周转天数!$A$1:$N$65536,14,0)</f>
        <v>13.5</v>
      </c>
    </row>
    <row r="2481" spans="1:26" ht="15" x14ac:dyDescent="0.25">
      <c r="A2481" s="87" t="s">
        <v>2502</v>
      </c>
      <c r="B2481" s="65" t="s">
        <v>7741</v>
      </c>
      <c r="C2481" s="63" t="s">
        <v>24</v>
      </c>
      <c r="D2481" s="7" t="s">
        <v>22</v>
      </c>
      <c r="E2481" s="7">
        <v>1</v>
      </c>
      <c r="F2481" s="7">
        <v>3</v>
      </c>
      <c r="G2481" s="40" t="s">
        <v>4644</v>
      </c>
      <c r="H2481" s="68">
        <v>6.6666666666666666E-2</v>
      </c>
      <c r="I2481" s="9">
        <v>10</v>
      </c>
      <c r="J2481" s="10">
        <f t="shared" si="315"/>
        <v>0.66666666666666663</v>
      </c>
      <c r="K2481" s="11">
        <v>1</v>
      </c>
      <c r="L2481" s="12">
        <v>2</v>
      </c>
      <c r="M2481" s="54">
        <f t="shared" si="318"/>
        <v>2</v>
      </c>
      <c r="N2481" s="13">
        <f t="shared" si="316"/>
        <v>2.2000000000000002</v>
      </c>
      <c r="O2481" s="14">
        <f t="shared" si="322"/>
        <v>2.2000000000000002</v>
      </c>
      <c r="P2481" s="15"/>
      <c r="Q2481" s="16">
        <v>1</v>
      </c>
      <c r="R2481" s="72">
        <f t="shared" si="321"/>
        <v>1.2000000000000002</v>
      </c>
      <c r="S2481" s="19" t="s">
        <v>15</v>
      </c>
      <c r="T2481" s="81">
        <f t="shared" si="317"/>
        <v>-1.2000000000000002</v>
      </c>
      <c r="U2481" s="75" t="s">
        <v>4976</v>
      </c>
      <c r="V2481" s="83"/>
      <c r="W2481" s="39" t="s">
        <v>6435</v>
      </c>
      <c r="X2481" s="85">
        <f t="shared" si="319"/>
        <v>14.3</v>
      </c>
      <c r="Y2481" s="85">
        <f t="shared" si="320"/>
        <v>14.3</v>
      </c>
      <c r="Z2481" s="85">
        <f>VLOOKUP(A:A,[1]周转天数!$A$1:$N$65536,14,0)</f>
        <v>6.5</v>
      </c>
    </row>
    <row r="2482" spans="1:26" ht="15" x14ac:dyDescent="0.25">
      <c r="A2482" s="87" t="s">
        <v>2503</v>
      </c>
      <c r="B2482" s="65" t="s">
        <v>7742</v>
      </c>
      <c r="C2482" s="63" t="s">
        <v>24</v>
      </c>
      <c r="D2482" s="7" t="s">
        <v>22</v>
      </c>
      <c r="E2482" s="7">
        <v>1</v>
      </c>
      <c r="F2482" s="7">
        <v>3</v>
      </c>
      <c r="G2482" s="40" t="s">
        <v>4674</v>
      </c>
      <c r="H2482" s="68">
        <v>6.6666666666666666E-2</v>
      </c>
      <c r="I2482" s="9">
        <v>10</v>
      </c>
      <c r="J2482" s="10">
        <f t="shared" si="315"/>
        <v>0.66666666666666663</v>
      </c>
      <c r="K2482" s="11">
        <v>1</v>
      </c>
      <c r="L2482" s="12">
        <v>2</v>
      </c>
      <c r="M2482" s="54">
        <f t="shared" si="318"/>
        <v>2</v>
      </c>
      <c r="N2482" s="13">
        <f t="shared" si="316"/>
        <v>2.2000000000000002</v>
      </c>
      <c r="O2482" s="14">
        <f t="shared" si="322"/>
        <v>2.2000000000000002</v>
      </c>
      <c r="P2482" s="15"/>
      <c r="Q2482" s="16">
        <v>1</v>
      </c>
      <c r="R2482" s="72">
        <f t="shared" si="321"/>
        <v>1.2000000000000002</v>
      </c>
      <c r="S2482" s="19" t="s">
        <v>15</v>
      </c>
      <c r="T2482" s="81">
        <f t="shared" si="317"/>
        <v>-1.2000000000000002</v>
      </c>
      <c r="U2482" s="75" t="s">
        <v>4976</v>
      </c>
      <c r="V2482" s="83"/>
      <c r="W2482" s="39" t="s">
        <v>5650</v>
      </c>
      <c r="X2482" s="85">
        <f t="shared" si="319"/>
        <v>17.380000000000003</v>
      </c>
      <c r="Y2482" s="85">
        <f t="shared" si="320"/>
        <v>17.380000000000003</v>
      </c>
      <c r="Z2482" s="85">
        <f>VLOOKUP(A:A,[1]周转天数!$A$1:$N$65536,14,0)</f>
        <v>7.9</v>
      </c>
    </row>
    <row r="2483" spans="1:26" ht="15" x14ac:dyDescent="0.25">
      <c r="A2483" s="87" t="s">
        <v>2504</v>
      </c>
      <c r="B2483" s="65" t="s">
        <v>7743</v>
      </c>
      <c r="C2483" s="63" t="s">
        <v>24</v>
      </c>
      <c r="D2483" s="7" t="s">
        <v>22</v>
      </c>
      <c r="E2483" s="7">
        <v>1</v>
      </c>
      <c r="F2483" s="7">
        <v>3</v>
      </c>
      <c r="G2483" s="40" t="s">
        <v>4644</v>
      </c>
      <c r="H2483" s="68">
        <v>6.6666666666666666E-2</v>
      </c>
      <c r="I2483" s="9">
        <v>10</v>
      </c>
      <c r="J2483" s="10">
        <f t="shared" si="315"/>
        <v>0.66666666666666663</v>
      </c>
      <c r="K2483" s="11">
        <v>1</v>
      </c>
      <c r="L2483" s="12">
        <v>2</v>
      </c>
      <c r="M2483" s="54">
        <f t="shared" si="318"/>
        <v>2</v>
      </c>
      <c r="N2483" s="13">
        <f t="shared" si="316"/>
        <v>2.2000000000000002</v>
      </c>
      <c r="O2483" s="14">
        <f t="shared" si="322"/>
        <v>2.2000000000000002</v>
      </c>
      <c r="P2483" s="15"/>
      <c r="Q2483" s="16">
        <v>1</v>
      </c>
      <c r="R2483" s="72">
        <f t="shared" si="321"/>
        <v>1.2000000000000002</v>
      </c>
      <c r="S2483" s="19" t="s">
        <v>15</v>
      </c>
      <c r="T2483" s="81">
        <f t="shared" si="317"/>
        <v>-1.2000000000000002</v>
      </c>
      <c r="U2483" s="75" t="s">
        <v>4976</v>
      </c>
      <c r="V2483" s="83"/>
      <c r="W2483" s="39" t="s">
        <v>6681</v>
      </c>
      <c r="X2483" s="85">
        <f t="shared" si="319"/>
        <v>14.3</v>
      </c>
      <c r="Y2483" s="85">
        <f t="shared" si="320"/>
        <v>14.3</v>
      </c>
      <c r="Z2483" s="85">
        <f>VLOOKUP(A:A,[1]周转天数!$A$1:$N$65536,14,0)</f>
        <v>6.5</v>
      </c>
    </row>
    <row r="2484" spans="1:26" ht="15" x14ac:dyDescent="0.25">
      <c r="A2484" s="87" t="s">
        <v>2505</v>
      </c>
      <c r="B2484" s="65" t="s">
        <v>7744</v>
      </c>
      <c r="C2484" s="63" t="s">
        <v>24</v>
      </c>
      <c r="D2484" s="7" t="s">
        <v>22</v>
      </c>
      <c r="E2484" s="7">
        <v>1</v>
      </c>
      <c r="F2484" s="7">
        <v>3</v>
      </c>
      <c r="G2484" s="40" t="s">
        <v>4635</v>
      </c>
      <c r="H2484" s="68">
        <v>6.6666666666666666E-2</v>
      </c>
      <c r="I2484" s="9">
        <v>10</v>
      </c>
      <c r="J2484" s="10">
        <f t="shared" si="315"/>
        <v>0.66666666666666663</v>
      </c>
      <c r="K2484" s="11">
        <v>1</v>
      </c>
      <c r="L2484" s="12">
        <v>2</v>
      </c>
      <c r="M2484" s="54">
        <f t="shared" si="318"/>
        <v>2</v>
      </c>
      <c r="N2484" s="13">
        <f t="shared" si="316"/>
        <v>2.2000000000000002</v>
      </c>
      <c r="O2484" s="14">
        <f t="shared" si="322"/>
        <v>2.2000000000000002</v>
      </c>
      <c r="P2484" s="15"/>
      <c r="Q2484" s="16">
        <v>1</v>
      </c>
      <c r="R2484" s="72">
        <f t="shared" si="321"/>
        <v>1.2000000000000002</v>
      </c>
      <c r="S2484" s="19" t="s">
        <v>15</v>
      </c>
      <c r="T2484" s="81">
        <f t="shared" si="317"/>
        <v>-1.2000000000000002</v>
      </c>
      <c r="U2484" s="75" t="s">
        <v>4976</v>
      </c>
      <c r="V2484" s="83"/>
      <c r="W2484" s="39" t="s">
        <v>5037</v>
      </c>
      <c r="X2484" s="85">
        <f t="shared" si="319"/>
        <v>10.56</v>
      </c>
      <c r="Y2484" s="85">
        <f t="shared" si="320"/>
        <v>10.56</v>
      </c>
      <c r="Z2484" s="85">
        <f>VLOOKUP(A:A,[1]周转天数!$A$1:$N$65536,14,0)</f>
        <v>4.8</v>
      </c>
    </row>
    <row r="2485" spans="1:26" ht="15" x14ac:dyDescent="0.25">
      <c r="A2485" s="87" t="s">
        <v>2506</v>
      </c>
      <c r="B2485" s="65" t="s">
        <v>7745</v>
      </c>
      <c r="C2485" s="63" t="s">
        <v>19</v>
      </c>
      <c r="D2485" s="7" t="s">
        <v>22</v>
      </c>
      <c r="E2485" s="7">
        <v>1</v>
      </c>
      <c r="F2485" s="7">
        <v>3</v>
      </c>
      <c r="G2485" s="40" t="s">
        <v>4782</v>
      </c>
      <c r="H2485" s="68">
        <v>6.6666666666666666E-2</v>
      </c>
      <c r="I2485" s="9">
        <v>10</v>
      </c>
      <c r="J2485" s="10">
        <f t="shared" si="315"/>
        <v>0.66666666666666663</v>
      </c>
      <c r="K2485" s="11">
        <v>1</v>
      </c>
      <c r="L2485" s="12">
        <v>2</v>
      </c>
      <c r="M2485" s="54">
        <f t="shared" si="318"/>
        <v>2</v>
      </c>
      <c r="N2485" s="13">
        <f t="shared" si="316"/>
        <v>2.2000000000000002</v>
      </c>
      <c r="O2485" s="14">
        <f t="shared" si="322"/>
        <v>2.2000000000000002</v>
      </c>
      <c r="P2485" s="15"/>
      <c r="Q2485" s="16">
        <v>1</v>
      </c>
      <c r="R2485" s="72">
        <f t="shared" si="321"/>
        <v>1.2000000000000002</v>
      </c>
      <c r="S2485" s="19" t="s">
        <v>15</v>
      </c>
      <c r="T2485" s="81">
        <f t="shared" si="317"/>
        <v>-1.2000000000000002</v>
      </c>
      <c r="U2485" s="75" t="s">
        <v>4976</v>
      </c>
      <c r="V2485" s="83"/>
      <c r="W2485" s="39" t="s">
        <v>5021</v>
      </c>
      <c r="X2485" s="85">
        <f t="shared" si="319"/>
        <v>42.900000000000006</v>
      </c>
      <c r="Y2485" s="85">
        <f t="shared" si="320"/>
        <v>42.900000000000006</v>
      </c>
      <c r="Z2485" s="85">
        <f>VLOOKUP(A:A,[1]周转天数!$A$1:$N$65536,14,0)</f>
        <v>19.5</v>
      </c>
    </row>
    <row r="2486" spans="1:26" ht="15" x14ac:dyDescent="0.25">
      <c r="A2486" s="87" t="s">
        <v>2507</v>
      </c>
      <c r="B2486" s="65" t="s">
        <v>7746</v>
      </c>
      <c r="C2486" s="63" t="s">
        <v>19</v>
      </c>
      <c r="D2486" s="7" t="s">
        <v>22</v>
      </c>
      <c r="E2486" s="7">
        <v>1</v>
      </c>
      <c r="F2486" s="7">
        <v>3</v>
      </c>
      <c r="G2486" s="40" t="s">
        <v>4647</v>
      </c>
      <c r="H2486" s="68">
        <v>6.6666666666666666E-2</v>
      </c>
      <c r="I2486" s="9">
        <v>10</v>
      </c>
      <c r="J2486" s="10">
        <f t="shared" si="315"/>
        <v>0.66666666666666663</v>
      </c>
      <c r="K2486" s="11">
        <v>1</v>
      </c>
      <c r="L2486" s="12">
        <v>2</v>
      </c>
      <c r="M2486" s="54">
        <f t="shared" si="318"/>
        <v>2</v>
      </c>
      <c r="N2486" s="13">
        <f t="shared" si="316"/>
        <v>2.2000000000000002</v>
      </c>
      <c r="O2486" s="14">
        <f t="shared" si="322"/>
        <v>2.2000000000000002</v>
      </c>
      <c r="P2486" s="15"/>
      <c r="Q2486" s="16">
        <v>1</v>
      </c>
      <c r="R2486" s="72">
        <f t="shared" si="321"/>
        <v>1.2000000000000002</v>
      </c>
      <c r="S2486" s="19" t="s">
        <v>15</v>
      </c>
      <c r="T2486" s="81">
        <f t="shared" si="317"/>
        <v>-1.2000000000000002</v>
      </c>
      <c r="U2486" s="75" t="s">
        <v>4976</v>
      </c>
      <c r="V2486" s="83"/>
      <c r="W2486" s="39" t="s">
        <v>5016</v>
      </c>
      <c r="X2486" s="85">
        <f t="shared" si="319"/>
        <v>16.5</v>
      </c>
      <c r="Y2486" s="85">
        <f t="shared" si="320"/>
        <v>16.5</v>
      </c>
      <c r="Z2486" s="85">
        <f>VLOOKUP(A:A,[1]周转天数!$A$1:$N$65536,14,0)</f>
        <v>7.5</v>
      </c>
    </row>
    <row r="2487" spans="1:26" ht="15" x14ac:dyDescent="0.25">
      <c r="A2487" s="87" t="s">
        <v>2508</v>
      </c>
      <c r="B2487" s="65" t="s">
        <v>7747</v>
      </c>
      <c r="C2487" s="63" t="s">
        <v>24</v>
      </c>
      <c r="D2487" s="7" t="s">
        <v>22</v>
      </c>
      <c r="E2487" s="7">
        <v>1</v>
      </c>
      <c r="F2487" s="7">
        <v>3</v>
      </c>
      <c r="G2487" s="40" t="s">
        <v>4650</v>
      </c>
      <c r="H2487" s="68">
        <v>6.6666666666666666E-2</v>
      </c>
      <c r="I2487" s="9">
        <v>10</v>
      </c>
      <c r="J2487" s="10">
        <f t="shared" si="315"/>
        <v>0.66666666666666663</v>
      </c>
      <c r="K2487" s="11">
        <v>1</v>
      </c>
      <c r="L2487" s="12">
        <v>2</v>
      </c>
      <c r="M2487" s="54">
        <f t="shared" si="318"/>
        <v>2</v>
      </c>
      <c r="N2487" s="13">
        <f t="shared" si="316"/>
        <v>2.2000000000000002</v>
      </c>
      <c r="O2487" s="14">
        <f t="shared" si="322"/>
        <v>2.2000000000000002</v>
      </c>
      <c r="P2487" s="15"/>
      <c r="Q2487" s="16">
        <v>1</v>
      </c>
      <c r="R2487" s="72">
        <f t="shared" si="321"/>
        <v>1.2000000000000002</v>
      </c>
      <c r="S2487" s="19" t="s">
        <v>15</v>
      </c>
      <c r="T2487" s="81">
        <f t="shared" si="317"/>
        <v>-1.2000000000000002</v>
      </c>
      <c r="U2487" s="75" t="s">
        <v>4976</v>
      </c>
      <c r="V2487" s="83"/>
      <c r="W2487" s="39" t="s">
        <v>5310</v>
      </c>
      <c r="X2487" s="85">
        <f t="shared" si="319"/>
        <v>7.7000000000000011</v>
      </c>
      <c r="Y2487" s="85">
        <f t="shared" si="320"/>
        <v>7.7000000000000011</v>
      </c>
      <c r="Z2487" s="85">
        <f>VLOOKUP(A:A,[1]周转天数!$A$1:$N$65536,14,0)</f>
        <v>3.5</v>
      </c>
    </row>
    <row r="2488" spans="1:26" ht="15" x14ac:dyDescent="0.25">
      <c r="A2488" s="87" t="s">
        <v>2509</v>
      </c>
      <c r="B2488" s="65" t="s">
        <v>7748</v>
      </c>
      <c r="C2488" s="63" t="s">
        <v>24</v>
      </c>
      <c r="D2488" s="7" t="s">
        <v>22</v>
      </c>
      <c r="E2488" s="7">
        <v>1</v>
      </c>
      <c r="F2488" s="7">
        <v>3</v>
      </c>
      <c r="G2488" s="40" t="s">
        <v>4639</v>
      </c>
      <c r="H2488" s="68">
        <v>6.6666666666666666E-2</v>
      </c>
      <c r="I2488" s="9">
        <v>10</v>
      </c>
      <c r="J2488" s="10">
        <f t="shared" si="315"/>
        <v>0.66666666666666663</v>
      </c>
      <c r="K2488" s="11">
        <v>1</v>
      </c>
      <c r="L2488" s="12">
        <v>2</v>
      </c>
      <c r="M2488" s="54">
        <f t="shared" si="318"/>
        <v>2</v>
      </c>
      <c r="N2488" s="13">
        <f t="shared" si="316"/>
        <v>2.2000000000000002</v>
      </c>
      <c r="O2488" s="14">
        <f t="shared" si="322"/>
        <v>2.2000000000000002</v>
      </c>
      <c r="P2488" s="15"/>
      <c r="Q2488" s="16">
        <v>1</v>
      </c>
      <c r="R2488" s="72">
        <f t="shared" si="321"/>
        <v>1.2000000000000002</v>
      </c>
      <c r="S2488" s="19" t="s">
        <v>15</v>
      </c>
      <c r="T2488" s="81">
        <f t="shared" si="317"/>
        <v>-1.2000000000000002</v>
      </c>
      <c r="U2488" s="75" t="s">
        <v>4976</v>
      </c>
      <c r="V2488" s="83"/>
      <c r="W2488" s="39" t="s">
        <v>6097</v>
      </c>
      <c r="X2488" s="85">
        <f t="shared" si="319"/>
        <v>8.8000000000000007</v>
      </c>
      <c r="Y2488" s="85">
        <f t="shared" si="320"/>
        <v>8.8000000000000007</v>
      </c>
      <c r="Z2488" s="85">
        <f>VLOOKUP(A:A,[1]周转天数!$A$1:$N$65536,14,0)</f>
        <v>4</v>
      </c>
    </row>
    <row r="2489" spans="1:26" ht="15" x14ac:dyDescent="0.25">
      <c r="A2489" s="87" t="s">
        <v>2510</v>
      </c>
      <c r="B2489" s="65" t="s">
        <v>7749</v>
      </c>
      <c r="C2489" s="63" t="s">
        <v>19</v>
      </c>
      <c r="D2489" s="7" t="s">
        <v>22</v>
      </c>
      <c r="E2489" s="7">
        <v>1</v>
      </c>
      <c r="F2489" s="7">
        <v>3</v>
      </c>
      <c r="G2489" s="40" t="s">
        <v>4679</v>
      </c>
      <c r="H2489" s="68">
        <v>6.6666666666666666E-2</v>
      </c>
      <c r="I2489" s="9">
        <v>10</v>
      </c>
      <c r="J2489" s="10">
        <f t="shared" si="315"/>
        <v>0.66666666666666663</v>
      </c>
      <c r="K2489" s="11">
        <v>1</v>
      </c>
      <c r="L2489" s="12">
        <v>2</v>
      </c>
      <c r="M2489" s="54">
        <f t="shared" si="318"/>
        <v>2</v>
      </c>
      <c r="N2489" s="13">
        <f t="shared" si="316"/>
        <v>2.2000000000000002</v>
      </c>
      <c r="O2489" s="14">
        <f t="shared" si="322"/>
        <v>2.2000000000000002</v>
      </c>
      <c r="P2489" s="15"/>
      <c r="Q2489" s="16">
        <v>1</v>
      </c>
      <c r="R2489" s="72">
        <f t="shared" si="321"/>
        <v>1.2000000000000002</v>
      </c>
      <c r="S2489" s="19" t="s">
        <v>15</v>
      </c>
      <c r="T2489" s="81">
        <f t="shared" si="317"/>
        <v>-1.2000000000000002</v>
      </c>
      <c r="U2489" s="75" t="s">
        <v>4976</v>
      </c>
      <c r="V2489" s="83"/>
      <c r="W2489" s="39" t="s">
        <v>5349</v>
      </c>
      <c r="X2489" s="85">
        <f t="shared" si="319"/>
        <v>19.360000000000003</v>
      </c>
      <c r="Y2489" s="85">
        <f t="shared" si="320"/>
        <v>19.360000000000003</v>
      </c>
      <c r="Z2489" s="85">
        <f>VLOOKUP(A:A,[1]周转天数!$A$1:$N$65536,14,0)</f>
        <v>8.8000000000000007</v>
      </c>
    </row>
    <row r="2490" spans="1:26" ht="15" x14ac:dyDescent="0.25">
      <c r="A2490" s="87" t="s">
        <v>2511</v>
      </c>
      <c r="B2490" s="65" t="s">
        <v>7750</v>
      </c>
      <c r="C2490" s="63" t="s">
        <v>19</v>
      </c>
      <c r="D2490" s="7" t="s">
        <v>22</v>
      </c>
      <c r="E2490" s="7">
        <v>1</v>
      </c>
      <c r="F2490" s="7">
        <v>3</v>
      </c>
      <c r="G2490" s="40" t="s">
        <v>4644</v>
      </c>
      <c r="H2490" s="68">
        <v>6.6666666666666666E-2</v>
      </c>
      <c r="I2490" s="9">
        <v>10</v>
      </c>
      <c r="J2490" s="10">
        <f t="shared" si="315"/>
        <v>0.66666666666666663</v>
      </c>
      <c r="K2490" s="11">
        <v>1</v>
      </c>
      <c r="L2490" s="12">
        <v>2</v>
      </c>
      <c r="M2490" s="54">
        <f t="shared" si="318"/>
        <v>2</v>
      </c>
      <c r="N2490" s="13">
        <f t="shared" si="316"/>
        <v>2.2000000000000002</v>
      </c>
      <c r="O2490" s="14">
        <f t="shared" si="322"/>
        <v>2.2000000000000002</v>
      </c>
      <c r="P2490" s="15"/>
      <c r="Q2490" s="16">
        <v>1</v>
      </c>
      <c r="R2490" s="72">
        <f t="shared" si="321"/>
        <v>1.2000000000000002</v>
      </c>
      <c r="S2490" s="19" t="s">
        <v>15</v>
      </c>
      <c r="T2490" s="81">
        <f t="shared" si="317"/>
        <v>-1.2000000000000002</v>
      </c>
      <c r="U2490" s="75" t="s">
        <v>4976</v>
      </c>
      <c r="V2490" s="83"/>
      <c r="W2490" s="39" t="s">
        <v>5496</v>
      </c>
      <c r="X2490" s="85">
        <f t="shared" si="319"/>
        <v>14.3</v>
      </c>
      <c r="Y2490" s="85">
        <f t="shared" si="320"/>
        <v>14.3</v>
      </c>
      <c r="Z2490" s="85">
        <f>VLOOKUP(A:A,[1]周转天数!$A$1:$N$65536,14,0)</f>
        <v>6.5</v>
      </c>
    </row>
    <row r="2491" spans="1:26" ht="15" x14ac:dyDescent="0.25">
      <c r="A2491" s="87" t="s">
        <v>2512</v>
      </c>
      <c r="B2491" s="65" t="s">
        <v>7751</v>
      </c>
      <c r="C2491" s="63" t="s">
        <v>24</v>
      </c>
      <c r="D2491" s="7" t="s">
        <v>22</v>
      </c>
      <c r="E2491" s="7">
        <v>1</v>
      </c>
      <c r="F2491" s="7">
        <v>3</v>
      </c>
      <c r="G2491" s="40" t="s">
        <v>4659</v>
      </c>
      <c r="H2491" s="68">
        <v>6.6666666666666666E-2</v>
      </c>
      <c r="I2491" s="9">
        <v>10</v>
      </c>
      <c r="J2491" s="10">
        <f t="shared" si="315"/>
        <v>0.66666666666666663</v>
      </c>
      <c r="K2491" s="11">
        <v>1</v>
      </c>
      <c r="L2491" s="12">
        <v>2</v>
      </c>
      <c r="M2491" s="54">
        <f t="shared" si="318"/>
        <v>2</v>
      </c>
      <c r="N2491" s="13">
        <f t="shared" si="316"/>
        <v>2.2000000000000002</v>
      </c>
      <c r="O2491" s="14">
        <f t="shared" si="322"/>
        <v>2.2000000000000002</v>
      </c>
      <c r="P2491" s="15"/>
      <c r="Q2491" s="16">
        <v>1</v>
      </c>
      <c r="R2491" s="72">
        <f t="shared" si="321"/>
        <v>1.2000000000000002</v>
      </c>
      <c r="S2491" s="19" t="s">
        <v>15</v>
      </c>
      <c r="T2491" s="81">
        <f t="shared" si="317"/>
        <v>-1.2000000000000002</v>
      </c>
      <c r="U2491" s="75" t="s">
        <v>4976</v>
      </c>
      <c r="V2491" s="83"/>
      <c r="W2491" s="39" t="s">
        <v>5980</v>
      </c>
      <c r="X2491" s="85">
        <f t="shared" si="319"/>
        <v>15.180000000000001</v>
      </c>
      <c r="Y2491" s="85">
        <f t="shared" si="320"/>
        <v>15.180000000000001</v>
      </c>
      <c r="Z2491" s="85">
        <f>VLOOKUP(A:A,[1]周转天数!$A$1:$N$65536,14,0)</f>
        <v>6.9</v>
      </c>
    </row>
    <row r="2492" spans="1:26" ht="15" x14ac:dyDescent="0.25">
      <c r="A2492" s="87" t="s">
        <v>2513</v>
      </c>
      <c r="B2492" s="65" t="s">
        <v>7752</v>
      </c>
      <c r="C2492" s="63" t="s">
        <v>19</v>
      </c>
      <c r="D2492" s="7" t="s">
        <v>22</v>
      </c>
      <c r="E2492" s="7">
        <v>1</v>
      </c>
      <c r="F2492" s="7">
        <v>3</v>
      </c>
      <c r="G2492" s="40" t="s">
        <v>4679</v>
      </c>
      <c r="H2492" s="68">
        <v>6.6666666666666666E-2</v>
      </c>
      <c r="I2492" s="9">
        <v>10</v>
      </c>
      <c r="J2492" s="10">
        <f t="shared" si="315"/>
        <v>0.66666666666666663</v>
      </c>
      <c r="K2492" s="11">
        <v>1</v>
      </c>
      <c r="L2492" s="12">
        <v>2</v>
      </c>
      <c r="M2492" s="54">
        <f t="shared" si="318"/>
        <v>2</v>
      </c>
      <c r="N2492" s="13">
        <f t="shared" si="316"/>
        <v>2.2000000000000002</v>
      </c>
      <c r="O2492" s="14">
        <f t="shared" si="322"/>
        <v>2.2000000000000002</v>
      </c>
      <c r="P2492" s="15"/>
      <c r="Q2492" s="16">
        <v>1</v>
      </c>
      <c r="R2492" s="72">
        <f t="shared" si="321"/>
        <v>1.2000000000000002</v>
      </c>
      <c r="S2492" s="19" t="s">
        <v>15</v>
      </c>
      <c r="T2492" s="81">
        <f t="shared" si="317"/>
        <v>-1.2000000000000002</v>
      </c>
      <c r="U2492" s="75" t="s">
        <v>4976</v>
      </c>
      <c r="V2492" s="83"/>
      <c r="W2492" s="39" t="s">
        <v>5021</v>
      </c>
      <c r="X2492" s="85">
        <f t="shared" si="319"/>
        <v>19.360000000000003</v>
      </c>
      <c r="Y2492" s="85">
        <f t="shared" si="320"/>
        <v>19.360000000000003</v>
      </c>
      <c r="Z2492" s="85">
        <f>VLOOKUP(A:A,[1]周转天数!$A$1:$N$65536,14,0)</f>
        <v>8.8000000000000007</v>
      </c>
    </row>
    <row r="2493" spans="1:26" ht="15" x14ac:dyDescent="0.25">
      <c r="A2493" s="87" t="s">
        <v>2514</v>
      </c>
      <c r="B2493" s="65" t="s">
        <v>7753</v>
      </c>
      <c r="C2493" s="63" t="s">
        <v>19</v>
      </c>
      <c r="D2493" s="7" t="s">
        <v>22</v>
      </c>
      <c r="E2493" s="7">
        <v>1</v>
      </c>
      <c r="F2493" s="7">
        <v>3</v>
      </c>
      <c r="G2493" s="40" t="s">
        <v>4640</v>
      </c>
      <c r="H2493" s="68">
        <v>6.6666666666666666E-2</v>
      </c>
      <c r="I2493" s="9">
        <v>10</v>
      </c>
      <c r="J2493" s="10">
        <f t="shared" si="315"/>
        <v>0.66666666666666663</v>
      </c>
      <c r="K2493" s="11">
        <v>1</v>
      </c>
      <c r="L2493" s="12">
        <v>2</v>
      </c>
      <c r="M2493" s="54">
        <f t="shared" si="318"/>
        <v>2</v>
      </c>
      <c r="N2493" s="13">
        <f t="shared" si="316"/>
        <v>2.2000000000000002</v>
      </c>
      <c r="O2493" s="14">
        <f t="shared" si="322"/>
        <v>2.2000000000000002</v>
      </c>
      <c r="P2493" s="15"/>
      <c r="Q2493" s="16">
        <v>1</v>
      </c>
      <c r="R2493" s="72">
        <f t="shared" si="321"/>
        <v>1.2000000000000002</v>
      </c>
      <c r="S2493" s="19" t="s">
        <v>15</v>
      </c>
      <c r="T2493" s="81">
        <f t="shared" si="317"/>
        <v>-1.2000000000000002</v>
      </c>
      <c r="U2493" s="75" t="s">
        <v>4976</v>
      </c>
      <c r="V2493" s="83"/>
      <c r="W2493" s="39" t="s">
        <v>5872</v>
      </c>
      <c r="X2493" s="85">
        <f t="shared" si="319"/>
        <v>12.100000000000001</v>
      </c>
      <c r="Y2493" s="85">
        <f t="shared" si="320"/>
        <v>12.100000000000001</v>
      </c>
      <c r="Z2493" s="85">
        <f>VLOOKUP(A:A,[1]周转天数!$A$1:$N$65536,14,0)</f>
        <v>5.5</v>
      </c>
    </row>
    <row r="2494" spans="1:26" ht="15" x14ac:dyDescent="0.25">
      <c r="A2494" s="87" t="s">
        <v>2515</v>
      </c>
      <c r="B2494" s="65" t="s">
        <v>7754</v>
      </c>
      <c r="C2494" s="63" t="s">
        <v>19</v>
      </c>
      <c r="D2494" s="7" t="s">
        <v>22</v>
      </c>
      <c r="E2494" s="7">
        <v>1</v>
      </c>
      <c r="F2494" s="7">
        <v>3</v>
      </c>
      <c r="G2494" s="40" t="s">
        <v>4723</v>
      </c>
      <c r="H2494" s="68">
        <v>6.6666666666666666E-2</v>
      </c>
      <c r="I2494" s="9">
        <v>10</v>
      </c>
      <c r="J2494" s="10">
        <f t="shared" si="315"/>
        <v>0.66666666666666663</v>
      </c>
      <c r="K2494" s="11">
        <v>1</v>
      </c>
      <c r="L2494" s="12">
        <v>2</v>
      </c>
      <c r="M2494" s="54">
        <f t="shared" si="318"/>
        <v>2</v>
      </c>
      <c r="N2494" s="13">
        <f t="shared" si="316"/>
        <v>2.2000000000000002</v>
      </c>
      <c r="O2494" s="14">
        <f t="shared" si="322"/>
        <v>2.2000000000000002</v>
      </c>
      <c r="P2494" s="15"/>
      <c r="Q2494" s="16">
        <v>1</v>
      </c>
      <c r="R2494" s="72">
        <f t="shared" si="321"/>
        <v>1.2000000000000002</v>
      </c>
      <c r="S2494" s="19" t="s">
        <v>15</v>
      </c>
      <c r="T2494" s="81">
        <f t="shared" si="317"/>
        <v>-1.2000000000000002</v>
      </c>
      <c r="U2494" s="75" t="s">
        <v>4976</v>
      </c>
      <c r="V2494" s="83"/>
      <c r="W2494" s="39" t="s">
        <v>5310</v>
      </c>
      <c r="X2494" s="85">
        <f t="shared" si="319"/>
        <v>23.1</v>
      </c>
      <c r="Y2494" s="85">
        <f t="shared" si="320"/>
        <v>23.1</v>
      </c>
      <c r="Z2494" s="85">
        <f>VLOOKUP(A:A,[1]周转天数!$A$1:$N$65536,14,0)</f>
        <v>10.5</v>
      </c>
    </row>
    <row r="2495" spans="1:26" ht="15" x14ac:dyDescent="0.25">
      <c r="A2495" s="87" t="s">
        <v>2516</v>
      </c>
      <c r="B2495" s="65" t="s">
        <v>7755</v>
      </c>
      <c r="C2495" s="63" t="s">
        <v>24</v>
      </c>
      <c r="D2495" s="7" t="s">
        <v>22</v>
      </c>
      <c r="E2495" s="7">
        <v>1</v>
      </c>
      <c r="F2495" s="7">
        <v>3</v>
      </c>
      <c r="G2495" s="40" t="s">
        <v>4677</v>
      </c>
      <c r="H2495" s="68">
        <v>6.6666666666666666E-2</v>
      </c>
      <c r="I2495" s="9">
        <v>10</v>
      </c>
      <c r="J2495" s="10">
        <f t="shared" si="315"/>
        <v>0.66666666666666663</v>
      </c>
      <c r="K2495" s="11">
        <v>1</v>
      </c>
      <c r="L2495" s="12">
        <v>2</v>
      </c>
      <c r="M2495" s="54">
        <f t="shared" si="318"/>
        <v>2</v>
      </c>
      <c r="N2495" s="13">
        <f t="shared" si="316"/>
        <v>2.2000000000000002</v>
      </c>
      <c r="O2495" s="14">
        <f t="shared" si="322"/>
        <v>2.2000000000000002</v>
      </c>
      <c r="P2495" s="15"/>
      <c r="Q2495" s="16">
        <v>1</v>
      </c>
      <c r="R2495" s="72">
        <f t="shared" si="321"/>
        <v>1.2000000000000002</v>
      </c>
      <c r="S2495" s="19" t="s">
        <v>15</v>
      </c>
      <c r="T2495" s="81">
        <f t="shared" si="317"/>
        <v>-1.2000000000000002</v>
      </c>
      <c r="U2495" s="75" t="s">
        <v>4976</v>
      </c>
      <c r="V2495" s="83"/>
      <c r="W2495" s="39" t="s">
        <v>5292</v>
      </c>
      <c r="X2495" s="85">
        <f t="shared" si="319"/>
        <v>27.500000000000004</v>
      </c>
      <c r="Y2495" s="85">
        <f t="shared" si="320"/>
        <v>27.500000000000004</v>
      </c>
      <c r="Z2495" s="85">
        <f>VLOOKUP(A:A,[1]周转天数!$A$1:$N$65536,14,0)</f>
        <v>12.5</v>
      </c>
    </row>
    <row r="2496" spans="1:26" ht="15" x14ac:dyDescent="0.25">
      <c r="A2496" s="87" t="s">
        <v>2517</v>
      </c>
      <c r="B2496" s="65" t="s">
        <v>7756</v>
      </c>
      <c r="C2496" s="63" t="s">
        <v>24</v>
      </c>
      <c r="D2496" s="7" t="s">
        <v>22</v>
      </c>
      <c r="E2496" s="7">
        <v>1</v>
      </c>
      <c r="F2496" s="7">
        <v>3</v>
      </c>
      <c r="G2496" s="40" t="s">
        <v>4677</v>
      </c>
      <c r="H2496" s="68">
        <v>6.6666666666666666E-2</v>
      </c>
      <c r="I2496" s="9">
        <v>10</v>
      </c>
      <c r="J2496" s="10">
        <f t="shared" ref="J2496:J2559" si="323">H2496*I2496</f>
        <v>0.66666666666666663</v>
      </c>
      <c r="K2496" s="11">
        <v>1</v>
      </c>
      <c r="L2496" s="12">
        <v>2</v>
      </c>
      <c r="M2496" s="54">
        <f t="shared" si="318"/>
        <v>2</v>
      </c>
      <c r="N2496" s="13">
        <f t="shared" si="316"/>
        <v>2.2000000000000002</v>
      </c>
      <c r="O2496" s="14">
        <f t="shared" si="322"/>
        <v>2.2000000000000002</v>
      </c>
      <c r="P2496" s="15"/>
      <c r="Q2496" s="16">
        <v>1</v>
      </c>
      <c r="R2496" s="72">
        <f t="shared" si="321"/>
        <v>1.2000000000000002</v>
      </c>
      <c r="S2496" s="19" t="s">
        <v>15</v>
      </c>
      <c r="T2496" s="81">
        <f t="shared" si="317"/>
        <v>-1.2000000000000002</v>
      </c>
      <c r="U2496" s="75" t="s">
        <v>4976</v>
      </c>
      <c r="V2496" s="83"/>
      <c r="W2496" s="39" t="s">
        <v>5292</v>
      </c>
      <c r="X2496" s="85">
        <f t="shared" si="319"/>
        <v>27.500000000000004</v>
      </c>
      <c r="Y2496" s="85">
        <f t="shared" si="320"/>
        <v>27.500000000000004</v>
      </c>
      <c r="Z2496" s="85">
        <f>VLOOKUP(A:A,[1]周转天数!$A$1:$N$65536,14,0)</f>
        <v>12.5</v>
      </c>
    </row>
    <row r="2497" spans="1:26" ht="15" x14ac:dyDescent="0.25">
      <c r="A2497" s="87" t="s">
        <v>2518</v>
      </c>
      <c r="B2497" s="65" t="s">
        <v>7757</v>
      </c>
      <c r="C2497" s="63" t="s">
        <v>24</v>
      </c>
      <c r="D2497" s="7" t="s">
        <v>22</v>
      </c>
      <c r="E2497" s="7">
        <v>1</v>
      </c>
      <c r="F2497" s="7">
        <v>3</v>
      </c>
      <c r="G2497" s="40" t="s">
        <v>4677</v>
      </c>
      <c r="H2497" s="68">
        <v>6.6666666666666666E-2</v>
      </c>
      <c r="I2497" s="9">
        <v>10</v>
      </c>
      <c r="J2497" s="10">
        <f t="shared" si="323"/>
        <v>0.66666666666666663</v>
      </c>
      <c r="K2497" s="11">
        <v>1</v>
      </c>
      <c r="L2497" s="12">
        <v>2</v>
      </c>
      <c r="M2497" s="54">
        <f t="shared" si="318"/>
        <v>2</v>
      </c>
      <c r="N2497" s="13">
        <f t="shared" ref="N2497:N2560" si="324">M2497+F2497*H2497</f>
        <v>2.2000000000000002</v>
      </c>
      <c r="O2497" s="14">
        <f t="shared" si="322"/>
        <v>2.2000000000000002</v>
      </c>
      <c r="P2497" s="15"/>
      <c r="Q2497" s="16">
        <v>1</v>
      </c>
      <c r="R2497" s="72">
        <f t="shared" si="321"/>
        <v>1.2000000000000002</v>
      </c>
      <c r="S2497" s="19" t="s">
        <v>15</v>
      </c>
      <c r="T2497" s="81">
        <f t="shared" ref="T2497:T2560" si="325">Q2497-N2497</f>
        <v>-1.2000000000000002</v>
      </c>
      <c r="U2497" s="75" t="s">
        <v>4976</v>
      </c>
      <c r="V2497" s="83"/>
      <c r="W2497" s="39" t="s">
        <v>5292</v>
      </c>
      <c r="X2497" s="85">
        <f t="shared" si="319"/>
        <v>27.500000000000004</v>
      </c>
      <c r="Y2497" s="85">
        <f t="shared" si="320"/>
        <v>27.500000000000004</v>
      </c>
      <c r="Z2497" s="85">
        <f>VLOOKUP(A:A,[1]周转天数!$A$1:$N$65536,14,0)</f>
        <v>12.5</v>
      </c>
    </row>
    <row r="2498" spans="1:26" ht="15" x14ac:dyDescent="0.25">
      <c r="A2498" s="87" t="s">
        <v>2519</v>
      </c>
      <c r="B2498" s="65" t="s">
        <v>7758</v>
      </c>
      <c r="C2498" s="63" t="s">
        <v>20</v>
      </c>
      <c r="D2498" s="7" t="s">
        <v>22</v>
      </c>
      <c r="E2498" s="7">
        <v>1</v>
      </c>
      <c r="F2498" s="7">
        <v>3</v>
      </c>
      <c r="G2498" s="40" t="s">
        <v>4672</v>
      </c>
      <c r="H2498" s="68">
        <v>6.6666666666666666E-2</v>
      </c>
      <c r="I2498" s="9">
        <v>10</v>
      </c>
      <c r="J2498" s="10">
        <f t="shared" si="323"/>
        <v>0.66666666666666663</v>
      </c>
      <c r="K2498" s="11">
        <v>1</v>
      </c>
      <c r="L2498" s="12">
        <v>2</v>
      </c>
      <c r="M2498" s="54">
        <f t="shared" ref="M2498:M2561" si="326">K2498*L2498</f>
        <v>2</v>
      </c>
      <c r="N2498" s="13">
        <f t="shared" si="324"/>
        <v>2.2000000000000002</v>
      </c>
      <c r="O2498" s="14">
        <f t="shared" si="322"/>
        <v>2.2000000000000002</v>
      </c>
      <c r="P2498" s="15"/>
      <c r="Q2498" s="16">
        <v>1</v>
      </c>
      <c r="R2498" s="72">
        <f t="shared" si="321"/>
        <v>1.2000000000000002</v>
      </c>
      <c r="S2498" s="19" t="s">
        <v>15</v>
      </c>
      <c r="T2498" s="81">
        <f t="shared" si="325"/>
        <v>-1.2000000000000002</v>
      </c>
      <c r="U2498" s="75" t="s">
        <v>4976</v>
      </c>
      <c r="V2498" s="83"/>
      <c r="W2498" s="39" t="s">
        <v>5886</v>
      </c>
      <c r="X2498" s="85">
        <f t="shared" si="319"/>
        <v>22</v>
      </c>
      <c r="Y2498" s="85">
        <f t="shared" si="320"/>
        <v>22</v>
      </c>
      <c r="Z2498" s="85">
        <f>VLOOKUP(A:A,[1]周转天数!$A$1:$N$65536,14,0)</f>
        <v>10</v>
      </c>
    </row>
    <row r="2499" spans="1:26" ht="15" x14ac:dyDescent="0.25">
      <c r="A2499" s="87" t="s">
        <v>2520</v>
      </c>
      <c r="B2499" s="65" t="s">
        <v>7759</v>
      </c>
      <c r="C2499" s="63" t="s">
        <v>20</v>
      </c>
      <c r="D2499" s="7" t="s">
        <v>22</v>
      </c>
      <c r="E2499" s="7">
        <v>1</v>
      </c>
      <c r="F2499" s="7">
        <v>3</v>
      </c>
      <c r="G2499" s="40" t="s">
        <v>4716</v>
      </c>
      <c r="H2499" s="68">
        <v>6.6666666666666666E-2</v>
      </c>
      <c r="I2499" s="9">
        <v>10</v>
      </c>
      <c r="J2499" s="10">
        <f t="shared" si="323"/>
        <v>0.66666666666666663</v>
      </c>
      <c r="K2499" s="11">
        <v>1</v>
      </c>
      <c r="L2499" s="12">
        <v>2</v>
      </c>
      <c r="M2499" s="54">
        <f t="shared" si="326"/>
        <v>2</v>
      </c>
      <c r="N2499" s="13">
        <f t="shared" si="324"/>
        <v>2.2000000000000002</v>
      </c>
      <c r="O2499" s="14">
        <f t="shared" si="322"/>
        <v>2.2000000000000002</v>
      </c>
      <c r="P2499" s="15"/>
      <c r="Q2499" s="16">
        <v>1</v>
      </c>
      <c r="R2499" s="72">
        <f t="shared" si="321"/>
        <v>1.2000000000000002</v>
      </c>
      <c r="S2499" s="19" t="s">
        <v>15</v>
      </c>
      <c r="T2499" s="81">
        <f t="shared" si="325"/>
        <v>-1.2000000000000002</v>
      </c>
      <c r="U2499" s="75" t="s">
        <v>4976</v>
      </c>
      <c r="V2499" s="83"/>
      <c r="W2499" s="39" t="s">
        <v>5886</v>
      </c>
      <c r="X2499" s="85">
        <f t="shared" ref="X2499:X2562" si="327">N2499*G2499</f>
        <v>32.56</v>
      </c>
      <c r="Y2499" s="85">
        <f t="shared" ref="Y2499:Y2562" si="328">O2499*G2499</f>
        <v>32.56</v>
      </c>
      <c r="Z2499" s="85">
        <f>VLOOKUP(A:A,[1]周转天数!$A$1:$N$65536,14,0)</f>
        <v>14.8</v>
      </c>
    </row>
    <row r="2500" spans="1:26" ht="15" x14ac:dyDescent="0.25">
      <c r="A2500" s="87" t="s">
        <v>2521</v>
      </c>
      <c r="B2500" s="65" t="s">
        <v>7760</v>
      </c>
      <c r="C2500" s="63" t="s">
        <v>20</v>
      </c>
      <c r="D2500" s="7" t="s">
        <v>22</v>
      </c>
      <c r="E2500" s="7">
        <v>1</v>
      </c>
      <c r="F2500" s="7">
        <v>3</v>
      </c>
      <c r="G2500" s="40" t="s">
        <v>4716</v>
      </c>
      <c r="H2500" s="68">
        <v>6.6666666666666666E-2</v>
      </c>
      <c r="I2500" s="9">
        <v>10</v>
      </c>
      <c r="J2500" s="10">
        <f t="shared" si="323"/>
        <v>0.66666666666666663</v>
      </c>
      <c r="K2500" s="11">
        <v>1</v>
      </c>
      <c r="L2500" s="12">
        <v>2</v>
      </c>
      <c r="M2500" s="54">
        <f t="shared" si="326"/>
        <v>2</v>
      </c>
      <c r="N2500" s="13">
        <f t="shared" si="324"/>
        <v>2.2000000000000002</v>
      </c>
      <c r="O2500" s="14">
        <f t="shared" si="322"/>
        <v>2.2000000000000002</v>
      </c>
      <c r="P2500" s="15"/>
      <c r="Q2500" s="16">
        <v>1</v>
      </c>
      <c r="R2500" s="72">
        <f t="shared" si="321"/>
        <v>1.2000000000000002</v>
      </c>
      <c r="S2500" s="19" t="s">
        <v>15</v>
      </c>
      <c r="T2500" s="81">
        <f t="shared" si="325"/>
        <v>-1.2000000000000002</v>
      </c>
      <c r="U2500" s="75" t="s">
        <v>4976</v>
      </c>
      <c r="V2500" s="83"/>
      <c r="W2500" s="39" t="s">
        <v>5886</v>
      </c>
      <c r="X2500" s="85">
        <f t="shared" si="327"/>
        <v>32.56</v>
      </c>
      <c r="Y2500" s="85">
        <f t="shared" si="328"/>
        <v>32.56</v>
      </c>
      <c r="Z2500" s="85">
        <f>VLOOKUP(A:A,[1]周转天数!$A$1:$N$65536,14,0)</f>
        <v>14.8</v>
      </c>
    </row>
    <row r="2501" spans="1:26" ht="15" x14ac:dyDescent="0.25">
      <c r="A2501" s="87" t="s">
        <v>2522</v>
      </c>
      <c r="B2501" s="65" t="s">
        <v>7761</v>
      </c>
      <c r="C2501" s="63" t="s">
        <v>24</v>
      </c>
      <c r="D2501" s="7" t="s">
        <v>22</v>
      </c>
      <c r="E2501" s="7">
        <v>1</v>
      </c>
      <c r="F2501" s="7">
        <v>3</v>
      </c>
      <c r="G2501" s="40" t="s">
        <v>4672</v>
      </c>
      <c r="H2501" s="68">
        <v>6.6666666666666666E-2</v>
      </c>
      <c r="I2501" s="9">
        <v>10</v>
      </c>
      <c r="J2501" s="10">
        <f t="shared" si="323"/>
        <v>0.66666666666666663</v>
      </c>
      <c r="K2501" s="11">
        <v>1</v>
      </c>
      <c r="L2501" s="12">
        <v>2</v>
      </c>
      <c r="M2501" s="54">
        <f t="shared" si="326"/>
        <v>2</v>
      </c>
      <c r="N2501" s="13">
        <f t="shared" si="324"/>
        <v>2.2000000000000002</v>
      </c>
      <c r="O2501" s="14">
        <f t="shared" si="322"/>
        <v>2.2000000000000002</v>
      </c>
      <c r="P2501" s="15"/>
      <c r="Q2501" s="16">
        <v>1</v>
      </c>
      <c r="R2501" s="72">
        <f t="shared" si="321"/>
        <v>1.2000000000000002</v>
      </c>
      <c r="S2501" s="19" t="s">
        <v>15</v>
      </c>
      <c r="T2501" s="81">
        <f t="shared" si="325"/>
        <v>-1.2000000000000002</v>
      </c>
      <c r="U2501" s="75" t="s">
        <v>4976</v>
      </c>
      <c r="V2501" s="83"/>
      <c r="W2501" s="39" t="s">
        <v>5211</v>
      </c>
      <c r="X2501" s="85">
        <f t="shared" si="327"/>
        <v>22</v>
      </c>
      <c r="Y2501" s="85">
        <f t="shared" si="328"/>
        <v>22</v>
      </c>
      <c r="Z2501" s="85">
        <f>VLOOKUP(A:A,[1]周转天数!$A$1:$N$65536,14,0)</f>
        <v>10</v>
      </c>
    </row>
    <row r="2502" spans="1:26" ht="15" x14ac:dyDescent="0.25">
      <c r="A2502" s="87" t="s">
        <v>2523</v>
      </c>
      <c r="B2502" s="65" t="s">
        <v>7762</v>
      </c>
      <c r="C2502" s="63" t="s">
        <v>24</v>
      </c>
      <c r="D2502" s="7" t="s">
        <v>22</v>
      </c>
      <c r="E2502" s="7">
        <v>1</v>
      </c>
      <c r="F2502" s="7">
        <v>3</v>
      </c>
      <c r="G2502" s="40" t="s">
        <v>4683</v>
      </c>
      <c r="H2502" s="68">
        <v>6.6666666666666666E-2</v>
      </c>
      <c r="I2502" s="9">
        <v>10</v>
      </c>
      <c r="J2502" s="10">
        <f t="shared" si="323"/>
        <v>0.66666666666666663</v>
      </c>
      <c r="K2502" s="11">
        <v>1</v>
      </c>
      <c r="L2502" s="12">
        <v>2</v>
      </c>
      <c r="M2502" s="54">
        <f t="shared" si="326"/>
        <v>2</v>
      </c>
      <c r="N2502" s="13">
        <f t="shared" si="324"/>
        <v>2.2000000000000002</v>
      </c>
      <c r="O2502" s="14">
        <f t="shared" si="322"/>
        <v>2.2000000000000002</v>
      </c>
      <c r="P2502" s="15"/>
      <c r="Q2502" s="16">
        <v>1</v>
      </c>
      <c r="R2502" s="72">
        <f t="shared" si="321"/>
        <v>1.2000000000000002</v>
      </c>
      <c r="S2502" s="19" t="s">
        <v>15</v>
      </c>
      <c r="T2502" s="81">
        <f t="shared" si="325"/>
        <v>-1.2000000000000002</v>
      </c>
      <c r="U2502" s="75" t="s">
        <v>4976</v>
      </c>
      <c r="V2502" s="83"/>
      <c r="W2502" s="39" t="s">
        <v>5294</v>
      </c>
      <c r="X2502" s="85">
        <f t="shared" si="327"/>
        <v>77</v>
      </c>
      <c r="Y2502" s="85">
        <f t="shared" si="328"/>
        <v>77</v>
      </c>
      <c r="Z2502" s="85">
        <f>VLOOKUP(A:A,[1]周转天数!$A$1:$N$65536,14,0)</f>
        <v>35</v>
      </c>
    </row>
    <row r="2503" spans="1:26" ht="15" x14ac:dyDescent="0.25">
      <c r="A2503" s="87" t="s">
        <v>2524</v>
      </c>
      <c r="B2503" s="65" t="s">
        <v>7763</v>
      </c>
      <c r="C2503" s="63" t="s">
        <v>24</v>
      </c>
      <c r="D2503" s="7" t="s">
        <v>22</v>
      </c>
      <c r="E2503" s="7">
        <v>1</v>
      </c>
      <c r="F2503" s="7">
        <v>3</v>
      </c>
      <c r="G2503" s="40" t="s">
        <v>4744</v>
      </c>
      <c r="H2503" s="68">
        <v>6.6666666666666666E-2</v>
      </c>
      <c r="I2503" s="9">
        <v>10</v>
      </c>
      <c r="J2503" s="10">
        <f t="shared" si="323"/>
        <v>0.66666666666666663</v>
      </c>
      <c r="K2503" s="11">
        <v>1</v>
      </c>
      <c r="L2503" s="12">
        <v>2</v>
      </c>
      <c r="M2503" s="54">
        <f t="shared" si="326"/>
        <v>2</v>
      </c>
      <c r="N2503" s="13">
        <f t="shared" si="324"/>
        <v>2.2000000000000002</v>
      </c>
      <c r="O2503" s="14">
        <f t="shared" si="322"/>
        <v>2.2000000000000002</v>
      </c>
      <c r="P2503" s="15"/>
      <c r="Q2503" s="16">
        <v>1</v>
      </c>
      <c r="R2503" s="72">
        <f t="shared" si="321"/>
        <v>1.2000000000000002</v>
      </c>
      <c r="S2503" s="19" t="s">
        <v>15</v>
      </c>
      <c r="T2503" s="81">
        <f t="shared" si="325"/>
        <v>-1.2000000000000002</v>
      </c>
      <c r="U2503" s="75" t="s">
        <v>4976</v>
      </c>
      <c r="V2503" s="83"/>
      <c r="W2503" s="39" t="s">
        <v>6117</v>
      </c>
      <c r="X2503" s="85">
        <f t="shared" si="327"/>
        <v>62.7</v>
      </c>
      <c r="Y2503" s="85">
        <f t="shared" si="328"/>
        <v>62.7</v>
      </c>
      <c r="Z2503" s="85">
        <f>VLOOKUP(A:A,[1]周转天数!$A$1:$N$65536,14,0)</f>
        <v>28.5</v>
      </c>
    </row>
    <row r="2504" spans="1:26" ht="15" x14ac:dyDescent="0.25">
      <c r="A2504" s="87" t="s">
        <v>2525</v>
      </c>
      <c r="B2504" s="65" t="s">
        <v>7764</v>
      </c>
      <c r="C2504" s="63" t="s">
        <v>24</v>
      </c>
      <c r="D2504" s="7" t="s">
        <v>22</v>
      </c>
      <c r="E2504" s="7">
        <v>1</v>
      </c>
      <c r="F2504" s="7">
        <v>3</v>
      </c>
      <c r="G2504" s="40" t="s">
        <v>4856</v>
      </c>
      <c r="H2504" s="68">
        <v>6.6666666666666666E-2</v>
      </c>
      <c r="I2504" s="9">
        <v>10</v>
      </c>
      <c r="J2504" s="10">
        <f t="shared" si="323"/>
        <v>0.66666666666666663</v>
      </c>
      <c r="K2504" s="11">
        <v>1</v>
      </c>
      <c r="L2504" s="12">
        <v>2</v>
      </c>
      <c r="M2504" s="54">
        <f t="shared" si="326"/>
        <v>2</v>
      </c>
      <c r="N2504" s="13">
        <f t="shared" si="324"/>
        <v>2.2000000000000002</v>
      </c>
      <c r="O2504" s="14">
        <f t="shared" si="322"/>
        <v>2.2000000000000002</v>
      </c>
      <c r="P2504" s="15"/>
      <c r="Q2504" s="16">
        <v>1</v>
      </c>
      <c r="R2504" s="72">
        <f t="shared" si="321"/>
        <v>1.2000000000000002</v>
      </c>
      <c r="S2504" s="19" t="s">
        <v>15</v>
      </c>
      <c r="T2504" s="81">
        <f t="shared" si="325"/>
        <v>-1.2000000000000002</v>
      </c>
      <c r="U2504" s="75" t="s">
        <v>4976</v>
      </c>
      <c r="V2504" s="83"/>
      <c r="W2504" s="39" t="s">
        <v>5294</v>
      </c>
      <c r="X2504" s="85">
        <f t="shared" si="327"/>
        <v>118.36</v>
      </c>
      <c r="Y2504" s="85">
        <f t="shared" si="328"/>
        <v>118.36</v>
      </c>
      <c r="Z2504" s="85">
        <f>VLOOKUP(A:A,[1]周转天数!$A$1:$N$65536,14,0)</f>
        <v>53.8</v>
      </c>
    </row>
    <row r="2505" spans="1:26" ht="15" x14ac:dyDescent="0.25">
      <c r="A2505" s="87" t="s">
        <v>2526</v>
      </c>
      <c r="B2505" s="65" t="s">
        <v>7765</v>
      </c>
      <c r="C2505" s="63" t="s">
        <v>4987</v>
      </c>
      <c r="D2505" s="7" t="s">
        <v>22</v>
      </c>
      <c r="E2505" s="7">
        <v>1</v>
      </c>
      <c r="F2505" s="7">
        <v>3</v>
      </c>
      <c r="G2505" s="40" t="s">
        <v>4857</v>
      </c>
      <c r="H2505" s="68">
        <v>6.6666666666666666E-2</v>
      </c>
      <c r="I2505" s="9">
        <v>10</v>
      </c>
      <c r="J2505" s="10">
        <f t="shared" si="323"/>
        <v>0.66666666666666663</v>
      </c>
      <c r="K2505" s="11">
        <v>1</v>
      </c>
      <c r="L2505" s="12">
        <v>2</v>
      </c>
      <c r="M2505" s="54">
        <f t="shared" si="326"/>
        <v>2</v>
      </c>
      <c r="N2505" s="13">
        <f t="shared" si="324"/>
        <v>2.2000000000000002</v>
      </c>
      <c r="O2505" s="14">
        <f t="shared" si="322"/>
        <v>2.2000000000000002</v>
      </c>
      <c r="P2505" s="15"/>
      <c r="Q2505" s="16">
        <v>1</v>
      </c>
      <c r="R2505" s="72">
        <f t="shared" si="321"/>
        <v>1.2000000000000002</v>
      </c>
      <c r="S2505" s="19" t="s">
        <v>15</v>
      </c>
      <c r="T2505" s="81">
        <f t="shared" si="325"/>
        <v>-1.2000000000000002</v>
      </c>
      <c r="U2505" s="75" t="s">
        <v>4976</v>
      </c>
      <c r="V2505" s="83"/>
      <c r="W2505" s="39" t="s">
        <v>7766</v>
      </c>
      <c r="X2505" s="85">
        <f t="shared" si="327"/>
        <v>311.3</v>
      </c>
      <c r="Y2505" s="85">
        <f t="shared" si="328"/>
        <v>311.3</v>
      </c>
      <c r="Z2505" s="85">
        <f>VLOOKUP(A:A,[1]周转天数!$A$1:$N$65536,14,0)</f>
        <v>141.5</v>
      </c>
    </row>
    <row r="2506" spans="1:26" ht="15" x14ac:dyDescent="0.25">
      <c r="A2506" s="87" t="s">
        <v>2527</v>
      </c>
      <c r="B2506" s="65" t="s">
        <v>7767</v>
      </c>
      <c r="C2506" s="63" t="s">
        <v>24</v>
      </c>
      <c r="D2506" s="7" t="s">
        <v>22</v>
      </c>
      <c r="E2506" s="7">
        <v>1</v>
      </c>
      <c r="F2506" s="7">
        <v>3</v>
      </c>
      <c r="G2506" s="40" t="s">
        <v>4858</v>
      </c>
      <c r="H2506" s="68">
        <v>6.6666666666666666E-2</v>
      </c>
      <c r="I2506" s="9">
        <v>10</v>
      </c>
      <c r="J2506" s="10">
        <f t="shared" si="323"/>
        <v>0.66666666666666663</v>
      </c>
      <c r="K2506" s="11">
        <v>1</v>
      </c>
      <c r="L2506" s="12">
        <v>2</v>
      </c>
      <c r="M2506" s="54">
        <f t="shared" si="326"/>
        <v>2</v>
      </c>
      <c r="N2506" s="13">
        <f t="shared" si="324"/>
        <v>2.2000000000000002</v>
      </c>
      <c r="O2506" s="14">
        <f t="shared" si="322"/>
        <v>2.2000000000000002</v>
      </c>
      <c r="P2506" s="15"/>
      <c r="Q2506" s="16">
        <v>1</v>
      </c>
      <c r="R2506" s="72">
        <f t="shared" si="321"/>
        <v>1.2000000000000002</v>
      </c>
      <c r="S2506" s="19" t="s">
        <v>15</v>
      </c>
      <c r="T2506" s="81">
        <f t="shared" si="325"/>
        <v>-1.2000000000000002</v>
      </c>
      <c r="U2506" s="75" t="s">
        <v>4976</v>
      </c>
      <c r="V2506" s="83"/>
      <c r="W2506" s="39" t="s">
        <v>5294</v>
      </c>
      <c r="X2506" s="85">
        <f t="shared" si="327"/>
        <v>113.96000000000001</v>
      </c>
      <c r="Y2506" s="85">
        <f t="shared" si="328"/>
        <v>113.96000000000001</v>
      </c>
      <c r="Z2506" s="85">
        <f>VLOOKUP(A:A,[1]周转天数!$A$1:$N$65536,14,0)</f>
        <v>51.8</v>
      </c>
    </row>
    <row r="2507" spans="1:26" ht="15" x14ac:dyDescent="0.25">
      <c r="A2507" s="87" t="s">
        <v>2528</v>
      </c>
      <c r="B2507" s="65" t="s">
        <v>7768</v>
      </c>
      <c r="C2507" s="63" t="s">
        <v>5064</v>
      </c>
      <c r="D2507" s="7" t="s">
        <v>22</v>
      </c>
      <c r="E2507" s="7">
        <v>1</v>
      </c>
      <c r="F2507" s="7">
        <v>3</v>
      </c>
      <c r="G2507" s="40" t="s">
        <v>4639</v>
      </c>
      <c r="H2507" s="68">
        <v>6.6666666666666666E-2</v>
      </c>
      <c r="I2507" s="9">
        <v>10</v>
      </c>
      <c r="J2507" s="10">
        <f t="shared" si="323"/>
        <v>0.66666666666666663</v>
      </c>
      <c r="K2507" s="11">
        <v>1</v>
      </c>
      <c r="L2507" s="12">
        <v>2</v>
      </c>
      <c r="M2507" s="54">
        <f t="shared" si="326"/>
        <v>2</v>
      </c>
      <c r="N2507" s="13">
        <f t="shared" si="324"/>
        <v>2.2000000000000002</v>
      </c>
      <c r="O2507" s="14">
        <f t="shared" si="322"/>
        <v>2.2000000000000002</v>
      </c>
      <c r="P2507" s="15"/>
      <c r="Q2507" s="16">
        <v>1</v>
      </c>
      <c r="R2507" s="72">
        <f t="shared" si="321"/>
        <v>1.2000000000000002</v>
      </c>
      <c r="S2507" s="19" t="s">
        <v>15</v>
      </c>
      <c r="T2507" s="81">
        <f t="shared" si="325"/>
        <v>-1.2000000000000002</v>
      </c>
      <c r="U2507" s="75" t="s">
        <v>4976</v>
      </c>
      <c r="V2507" s="83"/>
      <c r="W2507" s="39" t="s">
        <v>6120</v>
      </c>
      <c r="X2507" s="85">
        <f t="shared" si="327"/>
        <v>8.8000000000000007</v>
      </c>
      <c r="Y2507" s="85">
        <f t="shared" si="328"/>
        <v>8.8000000000000007</v>
      </c>
      <c r="Z2507" s="85">
        <f>VLOOKUP(A:A,[1]周转天数!$A$1:$N$65536,14,0)</f>
        <v>4</v>
      </c>
    </row>
    <row r="2508" spans="1:26" ht="15" x14ac:dyDescent="0.25">
      <c r="A2508" s="87" t="s">
        <v>2529</v>
      </c>
      <c r="B2508" s="65" t="s">
        <v>7769</v>
      </c>
      <c r="C2508" s="63" t="s">
        <v>5064</v>
      </c>
      <c r="D2508" s="7" t="s">
        <v>22</v>
      </c>
      <c r="E2508" s="7">
        <v>1</v>
      </c>
      <c r="F2508" s="7">
        <v>3</v>
      </c>
      <c r="G2508" s="40" t="s">
        <v>4639</v>
      </c>
      <c r="H2508" s="68">
        <v>6.6666666666666666E-2</v>
      </c>
      <c r="I2508" s="9">
        <v>10</v>
      </c>
      <c r="J2508" s="10">
        <f t="shared" si="323"/>
        <v>0.66666666666666663</v>
      </c>
      <c r="K2508" s="11">
        <v>1</v>
      </c>
      <c r="L2508" s="12">
        <v>2</v>
      </c>
      <c r="M2508" s="54">
        <f t="shared" si="326"/>
        <v>2</v>
      </c>
      <c r="N2508" s="13">
        <f t="shared" si="324"/>
        <v>2.2000000000000002</v>
      </c>
      <c r="O2508" s="14">
        <f t="shared" si="322"/>
        <v>2.2000000000000002</v>
      </c>
      <c r="P2508" s="15"/>
      <c r="Q2508" s="16">
        <v>1</v>
      </c>
      <c r="R2508" s="72">
        <f t="shared" si="321"/>
        <v>1.2000000000000002</v>
      </c>
      <c r="S2508" s="19" t="s">
        <v>15</v>
      </c>
      <c r="T2508" s="81">
        <f t="shared" si="325"/>
        <v>-1.2000000000000002</v>
      </c>
      <c r="U2508" s="75" t="s">
        <v>4976</v>
      </c>
      <c r="V2508" s="83"/>
      <c r="W2508" s="39" t="s">
        <v>6120</v>
      </c>
      <c r="X2508" s="85">
        <f t="shared" si="327"/>
        <v>8.8000000000000007</v>
      </c>
      <c r="Y2508" s="85">
        <f t="shared" si="328"/>
        <v>8.8000000000000007</v>
      </c>
      <c r="Z2508" s="85">
        <f>VLOOKUP(A:A,[1]周转天数!$A$1:$N$65536,14,0)</f>
        <v>4</v>
      </c>
    </row>
    <row r="2509" spans="1:26" ht="15" x14ac:dyDescent="0.25">
      <c r="A2509" s="87" t="s">
        <v>2530</v>
      </c>
      <c r="B2509" s="65" t="s">
        <v>7770</v>
      </c>
      <c r="C2509" s="63" t="s">
        <v>20</v>
      </c>
      <c r="D2509" s="7" t="s">
        <v>22</v>
      </c>
      <c r="E2509" s="7">
        <v>1</v>
      </c>
      <c r="F2509" s="7">
        <v>3</v>
      </c>
      <c r="G2509" s="40" t="s">
        <v>4711</v>
      </c>
      <c r="H2509" s="68">
        <v>6.6666666666666666E-2</v>
      </c>
      <c r="I2509" s="9">
        <v>10</v>
      </c>
      <c r="J2509" s="10">
        <f t="shared" si="323"/>
        <v>0.66666666666666663</v>
      </c>
      <c r="K2509" s="11">
        <v>1</v>
      </c>
      <c r="L2509" s="12">
        <v>2</v>
      </c>
      <c r="M2509" s="54">
        <f t="shared" si="326"/>
        <v>2</v>
      </c>
      <c r="N2509" s="13">
        <f t="shared" si="324"/>
        <v>2.2000000000000002</v>
      </c>
      <c r="O2509" s="14">
        <f t="shared" si="322"/>
        <v>2.2000000000000002</v>
      </c>
      <c r="P2509" s="15"/>
      <c r="Q2509" s="16">
        <v>1</v>
      </c>
      <c r="R2509" s="72">
        <f t="shared" si="321"/>
        <v>1.2000000000000002</v>
      </c>
      <c r="S2509" s="19" t="s">
        <v>15</v>
      </c>
      <c r="T2509" s="81">
        <f t="shared" si="325"/>
        <v>-1.2000000000000002</v>
      </c>
      <c r="U2509" s="75" t="s">
        <v>4976</v>
      </c>
      <c r="V2509" s="83"/>
      <c r="W2509" s="39" t="s">
        <v>7022</v>
      </c>
      <c r="X2509" s="85">
        <f t="shared" si="327"/>
        <v>10.780000000000001</v>
      </c>
      <c r="Y2509" s="85">
        <f t="shared" si="328"/>
        <v>10.780000000000001</v>
      </c>
      <c r="Z2509" s="85">
        <f>VLOOKUP(A:A,[1]周转天数!$A$1:$N$65536,14,0)</f>
        <v>4.9000000000000004</v>
      </c>
    </row>
    <row r="2510" spans="1:26" ht="15" x14ac:dyDescent="0.25">
      <c r="A2510" s="87" t="s">
        <v>2531</v>
      </c>
      <c r="B2510" s="65" t="s">
        <v>7771</v>
      </c>
      <c r="C2510" s="63" t="s">
        <v>25</v>
      </c>
      <c r="D2510" s="7" t="s">
        <v>22</v>
      </c>
      <c r="E2510" s="7">
        <v>1</v>
      </c>
      <c r="F2510" s="7">
        <v>3</v>
      </c>
      <c r="G2510" s="40" t="s">
        <v>4725</v>
      </c>
      <c r="H2510" s="68">
        <v>6.6666666666666666E-2</v>
      </c>
      <c r="I2510" s="9">
        <v>10</v>
      </c>
      <c r="J2510" s="10">
        <f t="shared" si="323"/>
        <v>0.66666666666666663</v>
      </c>
      <c r="K2510" s="11">
        <v>1</v>
      </c>
      <c r="L2510" s="12">
        <v>2</v>
      </c>
      <c r="M2510" s="54">
        <f t="shared" si="326"/>
        <v>2</v>
      </c>
      <c r="N2510" s="13">
        <f t="shared" si="324"/>
        <v>2.2000000000000002</v>
      </c>
      <c r="O2510" s="14">
        <f t="shared" si="322"/>
        <v>2.2000000000000002</v>
      </c>
      <c r="P2510" s="15"/>
      <c r="Q2510" s="16">
        <v>1</v>
      </c>
      <c r="R2510" s="72">
        <f t="shared" si="321"/>
        <v>1.2000000000000002</v>
      </c>
      <c r="S2510" s="19" t="s">
        <v>15</v>
      </c>
      <c r="T2510" s="81">
        <f t="shared" si="325"/>
        <v>-1.2000000000000002</v>
      </c>
      <c r="U2510" s="75" t="s">
        <v>4976</v>
      </c>
      <c r="V2510" s="83"/>
      <c r="W2510" s="39" t="s">
        <v>5990</v>
      </c>
      <c r="X2510" s="85">
        <f t="shared" si="327"/>
        <v>20.900000000000002</v>
      </c>
      <c r="Y2510" s="85">
        <f t="shared" si="328"/>
        <v>20.900000000000002</v>
      </c>
      <c r="Z2510" s="85">
        <f>VLOOKUP(A:A,[1]周转天数!$A$1:$N$65536,14,0)</f>
        <v>9.5</v>
      </c>
    </row>
    <row r="2511" spans="1:26" ht="15" x14ac:dyDescent="0.25">
      <c r="A2511" s="87" t="s">
        <v>2532</v>
      </c>
      <c r="B2511" s="65" t="s">
        <v>7772</v>
      </c>
      <c r="C2511" s="63" t="s">
        <v>25</v>
      </c>
      <c r="D2511" s="7" t="s">
        <v>22</v>
      </c>
      <c r="E2511" s="7">
        <v>1</v>
      </c>
      <c r="F2511" s="7">
        <v>3</v>
      </c>
      <c r="G2511" s="40" t="s">
        <v>4725</v>
      </c>
      <c r="H2511" s="68">
        <v>6.6666666666666666E-2</v>
      </c>
      <c r="I2511" s="9">
        <v>10</v>
      </c>
      <c r="J2511" s="10">
        <f t="shared" si="323"/>
        <v>0.66666666666666663</v>
      </c>
      <c r="K2511" s="11">
        <v>1</v>
      </c>
      <c r="L2511" s="12">
        <v>2</v>
      </c>
      <c r="M2511" s="54">
        <f t="shared" si="326"/>
        <v>2</v>
      </c>
      <c r="N2511" s="13">
        <f t="shared" si="324"/>
        <v>2.2000000000000002</v>
      </c>
      <c r="O2511" s="14">
        <f t="shared" si="322"/>
        <v>2.2000000000000002</v>
      </c>
      <c r="P2511" s="15"/>
      <c r="Q2511" s="16">
        <v>1</v>
      </c>
      <c r="R2511" s="72">
        <f t="shared" si="321"/>
        <v>1.2000000000000002</v>
      </c>
      <c r="S2511" s="19" t="s">
        <v>15</v>
      </c>
      <c r="T2511" s="81">
        <f t="shared" si="325"/>
        <v>-1.2000000000000002</v>
      </c>
      <c r="U2511" s="75" t="s">
        <v>4976</v>
      </c>
      <c r="V2511" s="83"/>
      <c r="W2511" s="39" t="s">
        <v>5990</v>
      </c>
      <c r="X2511" s="85">
        <f t="shared" si="327"/>
        <v>20.900000000000002</v>
      </c>
      <c r="Y2511" s="85">
        <f t="shared" si="328"/>
        <v>20.900000000000002</v>
      </c>
      <c r="Z2511" s="85">
        <f>VLOOKUP(A:A,[1]周转天数!$A$1:$N$65536,14,0)</f>
        <v>9.5</v>
      </c>
    </row>
    <row r="2512" spans="1:26" ht="15" x14ac:dyDescent="0.25">
      <c r="A2512" s="87" t="s">
        <v>2533</v>
      </c>
      <c r="B2512" s="65" t="s">
        <v>7773</v>
      </c>
      <c r="C2512" s="63" t="s">
        <v>24</v>
      </c>
      <c r="D2512" s="7" t="s">
        <v>22</v>
      </c>
      <c r="E2512" s="7">
        <v>1</v>
      </c>
      <c r="F2512" s="7">
        <v>3</v>
      </c>
      <c r="G2512" s="40" t="s">
        <v>4707</v>
      </c>
      <c r="H2512" s="68">
        <v>6.6666666666666666E-2</v>
      </c>
      <c r="I2512" s="9">
        <v>10</v>
      </c>
      <c r="J2512" s="10">
        <f t="shared" si="323"/>
        <v>0.66666666666666663</v>
      </c>
      <c r="K2512" s="11">
        <v>1</v>
      </c>
      <c r="L2512" s="12">
        <v>2</v>
      </c>
      <c r="M2512" s="54">
        <f t="shared" si="326"/>
        <v>2</v>
      </c>
      <c r="N2512" s="13">
        <f t="shared" si="324"/>
        <v>2.2000000000000002</v>
      </c>
      <c r="O2512" s="14">
        <f t="shared" si="322"/>
        <v>2.2000000000000002</v>
      </c>
      <c r="P2512" s="15"/>
      <c r="Q2512" s="16">
        <v>1</v>
      </c>
      <c r="R2512" s="72">
        <f t="shared" si="321"/>
        <v>1.2000000000000002</v>
      </c>
      <c r="S2512" s="19" t="s">
        <v>15</v>
      </c>
      <c r="T2512" s="81">
        <f t="shared" si="325"/>
        <v>-1.2000000000000002</v>
      </c>
      <c r="U2512" s="75" t="s">
        <v>4976</v>
      </c>
      <c r="V2512" s="83"/>
      <c r="W2512" s="39" t="s">
        <v>6476</v>
      </c>
      <c r="X2512" s="85">
        <f t="shared" si="327"/>
        <v>30.360000000000003</v>
      </c>
      <c r="Y2512" s="85">
        <f t="shared" si="328"/>
        <v>30.360000000000003</v>
      </c>
      <c r="Z2512" s="85">
        <f>VLOOKUP(A:A,[1]周转天数!$A$1:$N$65536,14,0)</f>
        <v>13.8</v>
      </c>
    </row>
    <row r="2513" spans="1:26" ht="15" x14ac:dyDescent="0.25">
      <c r="A2513" s="87" t="s">
        <v>2534</v>
      </c>
      <c r="B2513" s="65" t="s">
        <v>7774</v>
      </c>
      <c r="C2513" s="63" t="s">
        <v>24</v>
      </c>
      <c r="D2513" s="7" t="s">
        <v>22</v>
      </c>
      <c r="E2513" s="7">
        <v>1</v>
      </c>
      <c r="F2513" s="7">
        <v>3</v>
      </c>
      <c r="G2513" s="40" t="s">
        <v>4648</v>
      </c>
      <c r="H2513" s="68">
        <v>6.6666666666666666E-2</v>
      </c>
      <c r="I2513" s="9">
        <v>10</v>
      </c>
      <c r="J2513" s="10">
        <f t="shared" si="323"/>
        <v>0.66666666666666663</v>
      </c>
      <c r="K2513" s="11">
        <v>1</v>
      </c>
      <c r="L2513" s="12">
        <v>2</v>
      </c>
      <c r="M2513" s="54">
        <f t="shared" si="326"/>
        <v>2</v>
      </c>
      <c r="N2513" s="13">
        <f t="shared" si="324"/>
        <v>2.2000000000000002</v>
      </c>
      <c r="O2513" s="14">
        <f t="shared" si="322"/>
        <v>2.2000000000000002</v>
      </c>
      <c r="P2513" s="15"/>
      <c r="Q2513" s="16">
        <v>1</v>
      </c>
      <c r="R2513" s="72">
        <f t="shared" si="321"/>
        <v>1.2000000000000002</v>
      </c>
      <c r="S2513" s="19" t="s">
        <v>15</v>
      </c>
      <c r="T2513" s="81">
        <f t="shared" si="325"/>
        <v>-1.2000000000000002</v>
      </c>
      <c r="U2513" s="75" t="s">
        <v>4976</v>
      </c>
      <c r="V2513" s="83"/>
      <c r="W2513" s="39" t="s">
        <v>5795</v>
      </c>
      <c r="X2513" s="85">
        <f t="shared" si="327"/>
        <v>21.78</v>
      </c>
      <c r="Y2513" s="85">
        <f t="shared" si="328"/>
        <v>21.78</v>
      </c>
      <c r="Z2513" s="85">
        <f>VLOOKUP(A:A,[1]周转天数!$A$1:$N$65536,14,0)</f>
        <v>9.9</v>
      </c>
    </row>
    <row r="2514" spans="1:26" ht="15" x14ac:dyDescent="0.25">
      <c r="A2514" s="87" t="s">
        <v>2535</v>
      </c>
      <c r="B2514" s="65" t="s">
        <v>7775</v>
      </c>
      <c r="C2514" s="63" t="s">
        <v>24</v>
      </c>
      <c r="D2514" s="7" t="s">
        <v>22</v>
      </c>
      <c r="E2514" s="7">
        <v>1</v>
      </c>
      <c r="F2514" s="7">
        <v>3</v>
      </c>
      <c r="G2514" s="40" t="s">
        <v>4658</v>
      </c>
      <c r="H2514" s="68">
        <v>6.6666666666666666E-2</v>
      </c>
      <c r="I2514" s="9">
        <v>10</v>
      </c>
      <c r="J2514" s="10">
        <f t="shared" si="323"/>
        <v>0.66666666666666663</v>
      </c>
      <c r="K2514" s="11">
        <v>1</v>
      </c>
      <c r="L2514" s="12">
        <v>2</v>
      </c>
      <c r="M2514" s="54">
        <f t="shared" si="326"/>
        <v>2</v>
      </c>
      <c r="N2514" s="13">
        <f t="shared" si="324"/>
        <v>2.2000000000000002</v>
      </c>
      <c r="O2514" s="14">
        <f t="shared" si="322"/>
        <v>2.2000000000000002</v>
      </c>
      <c r="P2514" s="15"/>
      <c r="Q2514" s="16">
        <v>1</v>
      </c>
      <c r="R2514" s="72">
        <f t="shared" si="321"/>
        <v>1.2000000000000002</v>
      </c>
      <c r="S2514" s="19" t="s">
        <v>15</v>
      </c>
      <c r="T2514" s="81">
        <f t="shared" si="325"/>
        <v>-1.2000000000000002</v>
      </c>
      <c r="U2514" s="75" t="s">
        <v>4976</v>
      </c>
      <c r="V2514" s="83"/>
      <c r="W2514" s="39" t="s">
        <v>5795</v>
      </c>
      <c r="X2514" s="85">
        <f t="shared" si="327"/>
        <v>9.9</v>
      </c>
      <c r="Y2514" s="85">
        <f t="shared" si="328"/>
        <v>9.9</v>
      </c>
      <c r="Z2514" s="85">
        <f>VLOOKUP(A:A,[1]周转天数!$A$1:$N$65536,14,0)</f>
        <v>4.5</v>
      </c>
    </row>
    <row r="2515" spans="1:26" ht="15" x14ac:dyDescent="0.25">
      <c r="A2515" s="87" t="s">
        <v>2536</v>
      </c>
      <c r="B2515" s="65" t="s">
        <v>7776</v>
      </c>
      <c r="C2515" s="63" t="s">
        <v>24</v>
      </c>
      <c r="D2515" s="7" t="s">
        <v>22</v>
      </c>
      <c r="E2515" s="7">
        <v>1</v>
      </c>
      <c r="F2515" s="7">
        <v>3</v>
      </c>
      <c r="G2515" s="40" t="s">
        <v>4678</v>
      </c>
      <c r="H2515" s="68">
        <v>6.6666666666666666E-2</v>
      </c>
      <c r="I2515" s="9">
        <v>10</v>
      </c>
      <c r="J2515" s="10">
        <f t="shared" si="323"/>
        <v>0.66666666666666663</v>
      </c>
      <c r="K2515" s="11">
        <v>1</v>
      </c>
      <c r="L2515" s="12">
        <v>2</v>
      </c>
      <c r="M2515" s="54">
        <f t="shared" si="326"/>
        <v>2</v>
      </c>
      <c r="N2515" s="13">
        <f t="shared" si="324"/>
        <v>2.2000000000000002</v>
      </c>
      <c r="O2515" s="14">
        <f t="shared" si="322"/>
        <v>2.2000000000000002</v>
      </c>
      <c r="P2515" s="15"/>
      <c r="Q2515" s="16">
        <v>1</v>
      </c>
      <c r="R2515" s="72">
        <f t="shared" si="321"/>
        <v>1.2000000000000002</v>
      </c>
      <c r="S2515" s="19" t="s">
        <v>15</v>
      </c>
      <c r="T2515" s="81">
        <f t="shared" si="325"/>
        <v>-1.2000000000000002</v>
      </c>
      <c r="U2515" s="75" t="s">
        <v>4976</v>
      </c>
      <c r="V2515" s="83"/>
      <c r="W2515" s="39" t="s">
        <v>5992</v>
      </c>
      <c r="X2515" s="85">
        <f t="shared" si="327"/>
        <v>12.76</v>
      </c>
      <c r="Y2515" s="85">
        <f t="shared" si="328"/>
        <v>12.76</v>
      </c>
      <c r="Z2515" s="85">
        <f>VLOOKUP(A:A,[1]周转天数!$A$1:$N$65536,14,0)</f>
        <v>5.8</v>
      </c>
    </row>
    <row r="2516" spans="1:26" ht="15" x14ac:dyDescent="0.25">
      <c r="A2516" s="87" t="s">
        <v>2537</v>
      </c>
      <c r="B2516" s="65" t="s">
        <v>7777</v>
      </c>
      <c r="C2516" s="63" t="s">
        <v>24</v>
      </c>
      <c r="D2516" s="7" t="s">
        <v>22</v>
      </c>
      <c r="E2516" s="7">
        <v>1</v>
      </c>
      <c r="F2516" s="7">
        <v>3</v>
      </c>
      <c r="G2516" s="40" t="s">
        <v>4650</v>
      </c>
      <c r="H2516" s="68">
        <v>6.6666666666666666E-2</v>
      </c>
      <c r="I2516" s="9">
        <v>10</v>
      </c>
      <c r="J2516" s="10">
        <f t="shared" si="323"/>
        <v>0.66666666666666663</v>
      </c>
      <c r="K2516" s="11">
        <v>1</v>
      </c>
      <c r="L2516" s="12">
        <v>2</v>
      </c>
      <c r="M2516" s="54">
        <f t="shared" si="326"/>
        <v>2</v>
      </c>
      <c r="N2516" s="13">
        <f t="shared" si="324"/>
        <v>2.2000000000000002</v>
      </c>
      <c r="O2516" s="14">
        <f t="shared" si="322"/>
        <v>2.2000000000000002</v>
      </c>
      <c r="P2516" s="15"/>
      <c r="Q2516" s="16">
        <v>1</v>
      </c>
      <c r="R2516" s="72">
        <f t="shared" si="321"/>
        <v>1.2000000000000002</v>
      </c>
      <c r="S2516" s="19" t="s">
        <v>15</v>
      </c>
      <c r="T2516" s="81">
        <f t="shared" si="325"/>
        <v>-1.2000000000000002</v>
      </c>
      <c r="U2516" s="75" t="s">
        <v>4976</v>
      </c>
      <c r="V2516" s="83"/>
      <c r="W2516" s="39" t="s">
        <v>5795</v>
      </c>
      <c r="X2516" s="85">
        <f t="shared" si="327"/>
        <v>7.7000000000000011</v>
      </c>
      <c r="Y2516" s="85">
        <f t="shared" si="328"/>
        <v>7.7000000000000011</v>
      </c>
      <c r="Z2516" s="85">
        <f>VLOOKUP(A:A,[1]周转天数!$A$1:$N$65536,14,0)</f>
        <v>3.5</v>
      </c>
    </row>
    <row r="2517" spans="1:26" ht="15" x14ac:dyDescent="0.25">
      <c r="A2517" s="87" t="s">
        <v>2538</v>
      </c>
      <c r="B2517" s="65" t="s">
        <v>7778</v>
      </c>
      <c r="C2517" s="63" t="s">
        <v>24</v>
      </c>
      <c r="D2517" s="7" t="s">
        <v>22</v>
      </c>
      <c r="E2517" s="7">
        <v>1</v>
      </c>
      <c r="F2517" s="7">
        <v>3</v>
      </c>
      <c r="G2517" s="40" t="s">
        <v>4654</v>
      </c>
      <c r="H2517" s="68">
        <v>6.6666666666666666E-2</v>
      </c>
      <c r="I2517" s="9">
        <v>10</v>
      </c>
      <c r="J2517" s="10">
        <f t="shared" si="323"/>
        <v>0.66666666666666663</v>
      </c>
      <c r="K2517" s="11">
        <v>1</v>
      </c>
      <c r="L2517" s="12">
        <v>2</v>
      </c>
      <c r="M2517" s="54">
        <f t="shared" si="326"/>
        <v>2</v>
      </c>
      <c r="N2517" s="13">
        <f t="shared" si="324"/>
        <v>2.2000000000000002</v>
      </c>
      <c r="O2517" s="14">
        <f t="shared" si="322"/>
        <v>2.2000000000000002</v>
      </c>
      <c r="P2517" s="15"/>
      <c r="Q2517" s="16">
        <v>1</v>
      </c>
      <c r="R2517" s="72">
        <f t="shared" si="321"/>
        <v>1.2000000000000002</v>
      </c>
      <c r="S2517" s="19" t="s">
        <v>15</v>
      </c>
      <c r="T2517" s="81">
        <f t="shared" si="325"/>
        <v>-1.2000000000000002</v>
      </c>
      <c r="U2517" s="75" t="s">
        <v>4976</v>
      </c>
      <c r="V2517" s="83"/>
      <c r="W2517" s="39" t="s">
        <v>5795</v>
      </c>
      <c r="X2517" s="85">
        <f t="shared" si="327"/>
        <v>28.160000000000004</v>
      </c>
      <c r="Y2517" s="85">
        <f t="shared" si="328"/>
        <v>28.160000000000004</v>
      </c>
      <c r="Z2517" s="85">
        <f>VLOOKUP(A:A,[1]周转天数!$A$1:$N$65536,14,0)</f>
        <v>12.8</v>
      </c>
    </row>
    <row r="2518" spans="1:26" ht="15" x14ac:dyDescent="0.25">
      <c r="A2518" s="87" t="s">
        <v>2539</v>
      </c>
      <c r="B2518" s="65" t="s">
        <v>7779</v>
      </c>
      <c r="C2518" s="63" t="s">
        <v>20</v>
      </c>
      <c r="D2518" s="7" t="s">
        <v>22</v>
      </c>
      <c r="E2518" s="7">
        <v>1</v>
      </c>
      <c r="F2518" s="7">
        <v>3</v>
      </c>
      <c r="G2518" s="40" t="s">
        <v>4658</v>
      </c>
      <c r="H2518" s="68">
        <v>6.6666666666666666E-2</v>
      </c>
      <c r="I2518" s="9">
        <v>10</v>
      </c>
      <c r="J2518" s="10">
        <f t="shared" si="323"/>
        <v>0.66666666666666663</v>
      </c>
      <c r="K2518" s="11">
        <v>1</v>
      </c>
      <c r="L2518" s="12">
        <v>2</v>
      </c>
      <c r="M2518" s="54">
        <f t="shared" si="326"/>
        <v>2</v>
      </c>
      <c r="N2518" s="13">
        <f t="shared" si="324"/>
        <v>2.2000000000000002</v>
      </c>
      <c r="O2518" s="14">
        <f t="shared" si="322"/>
        <v>2.2000000000000002</v>
      </c>
      <c r="P2518" s="15"/>
      <c r="Q2518" s="16">
        <v>1</v>
      </c>
      <c r="R2518" s="72">
        <f t="shared" ref="R2518:R2581" si="329">O2518-Q2518</f>
        <v>1.2000000000000002</v>
      </c>
      <c r="S2518" s="19" t="s">
        <v>15</v>
      </c>
      <c r="T2518" s="81">
        <f t="shared" si="325"/>
        <v>-1.2000000000000002</v>
      </c>
      <c r="U2518" s="75" t="s">
        <v>4976</v>
      </c>
      <c r="V2518" s="83"/>
      <c r="W2518" s="39" t="s">
        <v>5399</v>
      </c>
      <c r="X2518" s="85">
        <f t="shared" si="327"/>
        <v>9.9</v>
      </c>
      <c r="Y2518" s="85">
        <f t="shared" si="328"/>
        <v>9.9</v>
      </c>
      <c r="Z2518" s="85">
        <f>VLOOKUP(A:A,[1]周转天数!$A$1:$N$65536,14,0)</f>
        <v>4.5</v>
      </c>
    </row>
    <row r="2519" spans="1:26" ht="15" x14ac:dyDescent="0.25">
      <c r="A2519" s="87" t="s">
        <v>2540</v>
      </c>
      <c r="B2519" s="65" t="s">
        <v>7780</v>
      </c>
      <c r="C2519" s="63" t="s">
        <v>24</v>
      </c>
      <c r="D2519" s="7" t="s">
        <v>22</v>
      </c>
      <c r="E2519" s="7">
        <v>1</v>
      </c>
      <c r="F2519" s="7">
        <v>3</v>
      </c>
      <c r="G2519" s="40" t="s">
        <v>4681</v>
      </c>
      <c r="H2519" s="68">
        <v>6.6666666666666666E-2</v>
      </c>
      <c r="I2519" s="9">
        <v>10</v>
      </c>
      <c r="J2519" s="10">
        <f t="shared" si="323"/>
        <v>0.66666666666666663</v>
      </c>
      <c r="K2519" s="11">
        <v>1</v>
      </c>
      <c r="L2519" s="12">
        <v>2</v>
      </c>
      <c r="M2519" s="54">
        <f t="shared" si="326"/>
        <v>2</v>
      </c>
      <c r="N2519" s="13">
        <f t="shared" si="324"/>
        <v>2.2000000000000002</v>
      </c>
      <c r="O2519" s="14">
        <f t="shared" si="322"/>
        <v>2.2000000000000002</v>
      </c>
      <c r="P2519" s="15"/>
      <c r="Q2519" s="16">
        <v>1</v>
      </c>
      <c r="R2519" s="72">
        <f t="shared" si="329"/>
        <v>1.2000000000000002</v>
      </c>
      <c r="S2519" s="19" t="s">
        <v>15</v>
      </c>
      <c r="T2519" s="81">
        <f t="shared" si="325"/>
        <v>-1.2000000000000002</v>
      </c>
      <c r="U2519" s="75" t="s">
        <v>4976</v>
      </c>
      <c r="V2519" s="83"/>
      <c r="W2519" s="39" t="s">
        <v>6489</v>
      </c>
      <c r="X2519" s="85">
        <f t="shared" si="327"/>
        <v>31.900000000000002</v>
      </c>
      <c r="Y2519" s="85">
        <f t="shared" si="328"/>
        <v>31.900000000000002</v>
      </c>
      <c r="Z2519" s="85">
        <f>VLOOKUP(A:A,[1]周转天数!$A$1:$N$65536,14,0)</f>
        <v>14.5</v>
      </c>
    </row>
    <row r="2520" spans="1:26" ht="15" x14ac:dyDescent="0.25">
      <c r="A2520" s="87" t="s">
        <v>2541</v>
      </c>
      <c r="B2520" s="65" t="s">
        <v>7781</v>
      </c>
      <c r="C2520" s="63" t="s">
        <v>24</v>
      </c>
      <c r="D2520" s="7" t="s">
        <v>22</v>
      </c>
      <c r="E2520" s="7">
        <v>1</v>
      </c>
      <c r="F2520" s="7">
        <v>3</v>
      </c>
      <c r="G2520" s="40" t="s">
        <v>4650</v>
      </c>
      <c r="H2520" s="68">
        <v>6.6666666666666666E-2</v>
      </c>
      <c r="I2520" s="9">
        <v>10</v>
      </c>
      <c r="J2520" s="10">
        <f t="shared" si="323"/>
        <v>0.66666666666666663</v>
      </c>
      <c r="K2520" s="11">
        <v>1</v>
      </c>
      <c r="L2520" s="12">
        <v>2</v>
      </c>
      <c r="M2520" s="54">
        <f t="shared" si="326"/>
        <v>2</v>
      </c>
      <c r="N2520" s="13">
        <f t="shared" si="324"/>
        <v>2.2000000000000002</v>
      </c>
      <c r="O2520" s="14">
        <f t="shared" si="322"/>
        <v>2.2000000000000002</v>
      </c>
      <c r="P2520" s="15"/>
      <c r="Q2520" s="16">
        <v>1</v>
      </c>
      <c r="R2520" s="72">
        <f t="shared" si="329"/>
        <v>1.2000000000000002</v>
      </c>
      <c r="S2520" s="19" t="s">
        <v>15</v>
      </c>
      <c r="T2520" s="81">
        <f t="shared" si="325"/>
        <v>-1.2000000000000002</v>
      </c>
      <c r="U2520" s="75" t="s">
        <v>4976</v>
      </c>
      <c r="V2520" s="83"/>
      <c r="W2520" s="39" t="s">
        <v>5992</v>
      </c>
      <c r="X2520" s="85">
        <f t="shared" si="327"/>
        <v>7.7000000000000011</v>
      </c>
      <c r="Y2520" s="85">
        <f t="shared" si="328"/>
        <v>7.7000000000000011</v>
      </c>
      <c r="Z2520" s="85">
        <f>VLOOKUP(A:A,[1]周转天数!$A$1:$N$65536,14,0)</f>
        <v>3.5</v>
      </c>
    </row>
    <row r="2521" spans="1:26" ht="15" x14ac:dyDescent="0.25">
      <c r="A2521" s="87" t="s">
        <v>2542</v>
      </c>
      <c r="B2521" s="65" t="s">
        <v>7782</v>
      </c>
      <c r="C2521" s="63" t="s">
        <v>24</v>
      </c>
      <c r="D2521" s="7" t="s">
        <v>22</v>
      </c>
      <c r="E2521" s="7">
        <v>1</v>
      </c>
      <c r="F2521" s="7">
        <v>3</v>
      </c>
      <c r="G2521" s="40" t="s">
        <v>4676</v>
      </c>
      <c r="H2521" s="68">
        <v>6.6666666666666666E-2</v>
      </c>
      <c r="I2521" s="9">
        <v>10</v>
      </c>
      <c r="J2521" s="10">
        <f t="shared" si="323"/>
        <v>0.66666666666666663</v>
      </c>
      <c r="K2521" s="11">
        <v>1</v>
      </c>
      <c r="L2521" s="12">
        <v>2</v>
      </c>
      <c r="M2521" s="54">
        <f t="shared" si="326"/>
        <v>2</v>
      </c>
      <c r="N2521" s="13">
        <f t="shared" si="324"/>
        <v>2.2000000000000002</v>
      </c>
      <c r="O2521" s="14">
        <f t="shared" si="322"/>
        <v>2.2000000000000002</v>
      </c>
      <c r="P2521" s="15"/>
      <c r="Q2521" s="16">
        <v>1</v>
      </c>
      <c r="R2521" s="72">
        <f t="shared" si="329"/>
        <v>1.2000000000000002</v>
      </c>
      <c r="S2521" s="19" t="s">
        <v>15</v>
      </c>
      <c r="T2521" s="81">
        <f t="shared" si="325"/>
        <v>-1.2000000000000002</v>
      </c>
      <c r="U2521" s="75" t="s">
        <v>4976</v>
      </c>
      <c r="V2521" s="83"/>
      <c r="W2521" s="39" t="s">
        <v>6489</v>
      </c>
      <c r="X2521" s="85">
        <f t="shared" si="327"/>
        <v>40.700000000000003</v>
      </c>
      <c r="Y2521" s="85">
        <f t="shared" si="328"/>
        <v>40.700000000000003</v>
      </c>
      <c r="Z2521" s="85">
        <f>VLOOKUP(A:A,[1]周转天数!$A$1:$N$65536,14,0)</f>
        <v>18.5</v>
      </c>
    </row>
    <row r="2522" spans="1:26" ht="15" x14ac:dyDescent="0.25">
      <c r="A2522" s="87" t="s">
        <v>2543</v>
      </c>
      <c r="B2522" s="65" t="s">
        <v>7783</v>
      </c>
      <c r="C2522" s="63" t="s">
        <v>24</v>
      </c>
      <c r="D2522" s="7" t="s">
        <v>22</v>
      </c>
      <c r="E2522" s="7">
        <v>1</v>
      </c>
      <c r="F2522" s="7">
        <v>3</v>
      </c>
      <c r="G2522" s="40" t="s">
        <v>4655</v>
      </c>
      <c r="H2522" s="68">
        <v>6.6666666666666666E-2</v>
      </c>
      <c r="I2522" s="9">
        <v>10</v>
      </c>
      <c r="J2522" s="10">
        <f t="shared" si="323"/>
        <v>0.66666666666666663</v>
      </c>
      <c r="K2522" s="11">
        <v>1</v>
      </c>
      <c r="L2522" s="12">
        <v>2</v>
      </c>
      <c r="M2522" s="54">
        <f t="shared" si="326"/>
        <v>2</v>
      </c>
      <c r="N2522" s="13">
        <f t="shared" si="324"/>
        <v>2.2000000000000002</v>
      </c>
      <c r="O2522" s="14">
        <f t="shared" si="322"/>
        <v>2.2000000000000002</v>
      </c>
      <c r="P2522" s="15"/>
      <c r="Q2522" s="16">
        <v>1</v>
      </c>
      <c r="R2522" s="72">
        <f t="shared" si="329"/>
        <v>1.2000000000000002</v>
      </c>
      <c r="S2522" s="19" t="s">
        <v>15</v>
      </c>
      <c r="T2522" s="81">
        <f t="shared" si="325"/>
        <v>-1.2000000000000002</v>
      </c>
      <c r="U2522" s="75" t="s">
        <v>4976</v>
      </c>
      <c r="V2522" s="83"/>
      <c r="W2522" s="39" t="s">
        <v>5795</v>
      </c>
      <c r="X2522" s="85">
        <f t="shared" si="327"/>
        <v>13.200000000000001</v>
      </c>
      <c r="Y2522" s="85">
        <f t="shared" si="328"/>
        <v>13.200000000000001</v>
      </c>
      <c r="Z2522" s="85">
        <f>VLOOKUP(A:A,[1]周转天数!$A$1:$N$65536,14,0)</f>
        <v>6</v>
      </c>
    </row>
    <row r="2523" spans="1:26" ht="15" x14ac:dyDescent="0.25">
      <c r="A2523" s="87" t="s">
        <v>2544</v>
      </c>
      <c r="B2523" s="65" t="s">
        <v>7784</v>
      </c>
      <c r="C2523" s="63" t="s">
        <v>24</v>
      </c>
      <c r="D2523" s="7" t="s">
        <v>22</v>
      </c>
      <c r="E2523" s="7">
        <v>1</v>
      </c>
      <c r="F2523" s="7">
        <v>3</v>
      </c>
      <c r="G2523" s="40" t="s">
        <v>4653</v>
      </c>
      <c r="H2523" s="68">
        <v>6.6666666666666666E-2</v>
      </c>
      <c r="I2523" s="9">
        <v>10</v>
      </c>
      <c r="J2523" s="10">
        <f t="shared" si="323"/>
        <v>0.66666666666666663</v>
      </c>
      <c r="K2523" s="11">
        <v>1</v>
      </c>
      <c r="L2523" s="12">
        <v>2</v>
      </c>
      <c r="M2523" s="54">
        <f t="shared" si="326"/>
        <v>2</v>
      </c>
      <c r="N2523" s="13">
        <f t="shared" si="324"/>
        <v>2.2000000000000002</v>
      </c>
      <c r="O2523" s="14">
        <f t="shared" si="322"/>
        <v>2.2000000000000002</v>
      </c>
      <c r="P2523" s="15"/>
      <c r="Q2523" s="16">
        <v>1</v>
      </c>
      <c r="R2523" s="72">
        <f t="shared" si="329"/>
        <v>1.2000000000000002</v>
      </c>
      <c r="S2523" s="19" t="s">
        <v>15</v>
      </c>
      <c r="T2523" s="81">
        <f t="shared" si="325"/>
        <v>-1.2000000000000002</v>
      </c>
      <c r="U2523" s="75" t="s">
        <v>4976</v>
      </c>
      <c r="V2523" s="83"/>
      <c r="W2523" s="39" t="s">
        <v>5795</v>
      </c>
      <c r="X2523" s="85">
        <f t="shared" si="327"/>
        <v>15.400000000000002</v>
      </c>
      <c r="Y2523" s="85">
        <f t="shared" si="328"/>
        <v>15.400000000000002</v>
      </c>
      <c r="Z2523" s="85">
        <f>VLOOKUP(A:A,[1]周转天数!$A$1:$N$65536,14,0)</f>
        <v>7</v>
      </c>
    </row>
    <row r="2524" spans="1:26" ht="15" x14ac:dyDescent="0.25">
      <c r="A2524" s="87" t="s">
        <v>2545</v>
      </c>
      <c r="B2524" s="65" t="s">
        <v>7785</v>
      </c>
      <c r="C2524" s="63" t="s">
        <v>24</v>
      </c>
      <c r="D2524" s="7" t="s">
        <v>22</v>
      </c>
      <c r="E2524" s="7">
        <v>1</v>
      </c>
      <c r="F2524" s="7">
        <v>3</v>
      </c>
      <c r="G2524" s="40" t="s">
        <v>4639</v>
      </c>
      <c r="H2524" s="68">
        <v>6.6666666666666666E-2</v>
      </c>
      <c r="I2524" s="9">
        <v>10</v>
      </c>
      <c r="J2524" s="10">
        <f t="shared" si="323"/>
        <v>0.66666666666666663</v>
      </c>
      <c r="K2524" s="11">
        <v>1</v>
      </c>
      <c r="L2524" s="12">
        <v>2</v>
      </c>
      <c r="M2524" s="54">
        <f t="shared" si="326"/>
        <v>2</v>
      </c>
      <c r="N2524" s="13">
        <f t="shared" si="324"/>
        <v>2.2000000000000002</v>
      </c>
      <c r="O2524" s="14">
        <f t="shared" ref="O2524:O2587" si="330">N2524</f>
        <v>2.2000000000000002</v>
      </c>
      <c r="P2524" s="15"/>
      <c r="Q2524" s="16">
        <v>1</v>
      </c>
      <c r="R2524" s="72">
        <f t="shared" si="329"/>
        <v>1.2000000000000002</v>
      </c>
      <c r="S2524" s="19" t="s">
        <v>15</v>
      </c>
      <c r="T2524" s="81">
        <f t="shared" si="325"/>
        <v>-1.2000000000000002</v>
      </c>
      <c r="U2524" s="75" t="s">
        <v>4976</v>
      </c>
      <c r="V2524" s="83"/>
      <c r="W2524" s="39" t="s">
        <v>5795</v>
      </c>
      <c r="X2524" s="85">
        <f t="shared" si="327"/>
        <v>8.8000000000000007</v>
      </c>
      <c r="Y2524" s="85">
        <f t="shared" si="328"/>
        <v>8.8000000000000007</v>
      </c>
      <c r="Z2524" s="85">
        <f>VLOOKUP(A:A,[1]周转天数!$A$1:$N$65536,14,0)</f>
        <v>4</v>
      </c>
    </row>
    <row r="2525" spans="1:26" ht="15" x14ac:dyDescent="0.25">
      <c r="A2525" s="87" t="s">
        <v>2546</v>
      </c>
      <c r="B2525" s="65" t="s">
        <v>7786</v>
      </c>
      <c r="C2525" s="63" t="s">
        <v>24</v>
      </c>
      <c r="D2525" s="7" t="s">
        <v>22</v>
      </c>
      <c r="E2525" s="7">
        <v>1</v>
      </c>
      <c r="F2525" s="7">
        <v>3</v>
      </c>
      <c r="G2525" s="40" t="s">
        <v>4639</v>
      </c>
      <c r="H2525" s="68">
        <v>6.6666666666666666E-2</v>
      </c>
      <c r="I2525" s="9">
        <v>10</v>
      </c>
      <c r="J2525" s="10">
        <f t="shared" si="323"/>
        <v>0.66666666666666663</v>
      </c>
      <c r="K2525" s="11">
        <v>1</v>
      </c>
      <c r="L2525" s="12">
        <v>2</v>
      </c>
      <c r="M2525" s="54">
        <f t="shared" si="326"/>
        <v>2</v>
      </c>
      <c r="N2525" s="13">
        <f t="shared" si="324"/>
        <v>2.2000000000000002</v>
      </c>
      <c r="O2525" s="14">
        <f t="shared" si="330"/>
        <v>2.2000000000000002</v>
      </c>
      <c r="P2525" s="15"/>
      <c r="Q2525" s="16">
        <v>1</v>
      </c>
      <c r="R2525" s="72">
        <f t="shared" si="329"/>
        <v>1.2000000000000002</v>
      </c>
      <c r="S2525" s="19" t="s">
        <v>15</v>
      </c>
      <c r="T2525" s="81">
        <f t="shared" si="325"/>
        <v>-1.2000000000000002</v>
      </c>
      <c r="U2525" s="75" t="s">
        <v>4976</v>
      </c>
      <c r="V2525" s="83"/>
      <c r="W2525" s="39" t="s">
        <v>5795</v>
      </c>
      <c r="X2525" s="85">
        <f t="shared" si="327"/>
        <v>8.8000000000000007</v>
      </c>
      <c r="Y2525" s="85">
        <f t="shared" si="328"/>
        <v>8.8000000000000007</v>
      </c>
      <c r="Z2525" s="85">
        <f>VLOOKUP(A:A,[1]周转天数!$A$1:$N$65536,14,0)</f>
        <v>4</v>
      </c>
    </row>
    <row r="2526" spans="1:26" ht="15" x14ac:dyDescent="0.25">
      <c r="A2526" s="87" t="s">
        <v>2547</v>
      </c>
      <c r="B2526" s="65" t="s">
        <v>7787</v>
      </c>
      <c r="C2526" s="63" t="s">
        <v>24</v>
      </c>
      <c r="D2526" s="7" t="s">
        <v>22</v>
      </c>
      <c r="E2526" s="7">
        <v>1</v>
      </c>
      <c r="F2526" s="7">
        <v>3</v>
      </c>
      <c r="G2526" s="40" t="s">
        <v>4640</v>
      </c>
      <c r="H2526" s="68">
        <v>6.6666666666666666E-2</v>
      </c>
      <c r="I2526" s="9">
        <v>10</v>
      </c>
      <c r="J2526" s="10">
        <f t="shared" si="323"/>
        <v>0.66666666666666663</v>
      </c>
      <c r="K2526" s="11">
        <v>1</v>
      </c>
      <c r="L2526" s="12">
        <v>2</v>
      </c>
      <c r="M2526" s="54">
        <f t="shared" si="326"/>
        <v>2</v>
      </c>
      <c r="N2526" s="13">
        <f t="shared" si="324"/>
        <v>2.2000000000000002</v>
      </c>
      <c r="O2526" s="14">
        <f t="shared" si="330"/>
        <v>2.2000000000000002</v>
      </c>
      <c r="P2526" s="15"/>
      <c r="Q2526" s="16">
        <v>1</v>
      </c>
      <c r="R2526" s="72">
        <f t="shared" si="329"/>
        <v>1.2000000000000002</v>
      </c>
      <c r="S2526" s="19" t="s">
        <v>15</v>
      </c>
      <c r="T2526" s="81">
        <f t="shared" si="325"/>
        <v>-1.2000000000000002</v>
      </c>
      <c r="U2526" s="75" t="s">
        <v>4976</v>
      </c>
      <c r="V2526" s="83"/>
      <c r="W2526" s="39" t="s">
        <v>6751</v>
      </c>
      <c r="X2526" s="85">
        <f t="shared" si="327"/>
        <v>12.100000000000001</v>
      </c>
      <c r="Y2526" s="85">
        <f t="shared" si="328"/>
        <v>12.100000000000001</v>
      </c>
      <c r="Z2526" s="85">
        <f>VLOOKUP(A:A,[1]周转天数!$A$1:$N$65536,14,0)</f>
        <v>5.5</v>
      </c>
    </row>
    <row r="2527" spans="1:26" ht="15" x14ac:dyDescent="0.25">
      <c r="A2527" s="87" t="s">
        <v>2548</v>
      </c>
      <c r="B2527" s="65" t="s">
        <v>7788</v>
      </c>
      <c r="C2527" s="63" t="s">
        <v>24</v>
      </c>
      <c r="D2527" s="7" t="s">
        <v>22</v>
      </c>
      <c r="E2527" s="7">
        <v>1</v>
      </c>
      <c r="F2527" s="7">
        <v>3</v>
      </c>
      <c r="G2527" s="40" t="s">
        <v>4678</v>
      </c>
      <c r="H2527" s="68">
        <v>6.6666666666666666E-2</v>
      </c>
      <c r="I2527" s="9">
        <v>10</v>
      </c>
      <c r="J2527" s="10">
        <f t="shared" si="323"/>
        <v>0.66666666666666663</v>
      </c>
      <c r="K2527" s="11">
        <v>1</v>
      </c>
      <c r="L2527" s="12">
        <v>2</v>
      </c>
      <c r="M2527" s="54">
        <f t="shared" si="326"/>
        <v>2</v>
      </c>
      <c r="N2527" s="13">
        <f t="shared" si="324"/>
        <v>2.2000000000000002</v>
      </c>
      <c r="O2527" s="14">
        <f t="shared" si="330"/>
        <v>2.2000000000000002</v>
      </c>
      <c r="P2527" s="15"/>
      <c r="Q2527" s="16">
        <v>1</v>
      </c>
      <c r="R2527" s="72">
        <f t="shared" si="329"/>
        <v>1.2000000000000002</v>
      </c>
      <c r="S2527" s="19" t="s">
        <v>15</v>
      </c>
      <c r="T2527" s="81">
        <f t="shared" si="325"/>
        <v>-1.2000000000000002</v>
      </c>
      <c r="U2527" s="75" t="s">
        <v>4976</v>
      </c>
      <c r="V2527" s="83"/>
      <c r="W2527" s="39" t="s">
        <v>7032</v>
      </c>
      <c r="X2527" s="85">
        <f t="shared" si="327"/>
        <v>12.76</v>
      </c>
      <c r="Y2527" s="85">
        <f t="shared" si="328"/>
        <v>12.76</v>
      </c>
      <c r="Z2527" s="85">
        <f>VLOOKUP(A:A,[1]周转天数!$A$1:$N$65536,14,0)</f>
        <v>5.8</v>
      </c>
    </row>
    <row r="2528" spans="1:26" ht="15" x14ac:dyDescent="0.25">
      <c r="A2528" s="87" t="s">
        <v>2549</v>
      </c>
      <c r="B2528" s="65" t="s">
        <v>7789</v>
      </c>
      <c r="C2528" s="63" t="s">
        <v>24</v>
      </c>
      <c r="D2528" s="7" t="s">
        <v>22</v>
      </c>
      <c r="E2528" s="7">
        <v>1</v>
      </c>
      <c r="F2528" s="7">
        <v>3</v>
      </c>
      <c r="G2528" s="40" t="s">
        <v>4700</v>
      </c>
      <c r="H2528" s="68">
        <v>6.6666666666666666E-2</v>
      </c>
      <c r="I2528" s="9">
        <v>10</v>
      </c>
      <c r="J2528" s="10">
        <f t="shared" si="323"/>
        <v>0.66666666666666663</v>
      </c>
      <c r="K2528" s="11">
        <v>1</v>
      </c>
      <c r="L2528" s="12">
        <v>2</v>
      </c>
      <c r="M2528" s="54">
        <f t="shared" si="326"/>
        <v>2</v>
      </c>
      <c r="N2528" s="13">
        <f t="shared" si="324"/>
        <v>2.2000000000000002</v>
      </c>
      <c r="O2528" s="14">
        <f t="shared" si="330"/>
        <v>2.2000000000000002</v>
      </c>
      <c r="P2528" s="15"/>
      <c r="Q2528" s="16">
        <v>1</v>
      </c>
      <c r="R2528" s="72">
        <f t="shared" si="329"/>
        <v>1.2000000000000002</v>
      </c>
      <c r="S2528" s="19" t="s">
        <v>15</v>
      </c>
      <c r="T2528" s="81">
        <f t="shared" si="325"/>
        <v>-1.2000000000000002</v>
      </c>
      <c r="U2528" s="75" t="s">
        <v>4976</v>
      </c>
      <c r="V2528" s="83"/>
      <c r="W2528" s="39" t="s">
        <v>5795</v>
      </c>
      <c r="X2528" s="85">
        <f t="shared" si="327"/>
        <v>25.3</v>
      </c>
      <c r="Y2528" s="85">
        <f t="shared" si="328"/>
        <v>25.3</v>
      </c>
      <c r="Z2528" s="85">
        <f>VLOOKUP(A:A,[1]周转天数!$A$1:$N$65536,14,0)</f>
        <v>11.5</v>
      </c>
    </row>
    <row r="2529" spans="1:26" ht="15" x14ac:dyDescent="0.25">
      <c r="A2529" s="87" t="s">
        <v>2550</v>
      </c>
      <c r="B2529" s="65" t="s">
        <v>7790</v>
      </c>
      <c r="C2529" s="63" t="s">
        <v>24</v>
      </c>
      <c r="D2529" s="7" t="s">
        <v>22</v>
      </c>
      <c r="E2529" s="7">
        <v>1</v>
      </c>
      <c r="F2529" s="7">
        <v>3</v>
      </c>
      <c r="G2529" s="40" t="s">
        <v>4637</v>
      </c>
      <c r="H2529" s="68">
        <v>6.6666666666666666E-2</v>
      </c>
      <c r="I2529" s="9">
        <v>10</v>
      </c>
      <c r="J2529" s="10">
        <f t="shared" si="323"/>
        <v>0.66666666666666663</v>
      </c>
      <c r="K2529" s="11">
        <v>1</v>
      </c>
      <c r="L2529" s="12">
        <v>2</v>
      </c>
      <c r="M2529" s="54">
        <f t="shared" si="326"/>
        <v>2</v>
      </c>
      <c r="N2529" s="13">
        <f t="shared" si="324"/>
        <v>2.2000000000000002</v>
      </c>
      <c r="O2529" s="14">
        <f t="shared" si="330"/>
        <v>2.2000000000000002</v>
      </c>
      <c r="P2529" s="15"/>
      <c r="Q2529" s="16">
        <v>1</v>
      </c>
      <c r="R2529" s="72">
        <f t="shared" si="329"/>
        <v>1.2000000000000002</v>
      </c>
      <c r="S2529" s="19" t="s">
        <v>15</v>
      </c>
      <c r="T2529" s="81">
        <f t="shared" si="325"/>
        <v>-1.2000000000000002</v>
      </c>
      <c r="U2529" s="75" t="s">
        <v>4976</v>
      </c>
      <c r="V2529" s="83"/>
      <c r="W2529" s="39" t="s">
        <v>5161</v>
      </c>
      <c r="X2529" s="85">
        <f t="shared" si="327"/>
        <v>4.4000000000000004</v>
      </c>
      <c r="Y2529" s="85">
        <f t="shared" si="328"/>
        <v>4.4000000000000004</v>
      </c>
      <c r="Z2529" s="85">
        <f>VLOOKUP(A:A,[1]周转天数!$A$1:$N$65536,14,0)</f>
        <v>2</v>
      </c>
    </row>
    <row r="2530" spans="1:26" ht="15" x14ac:dyDescent="0.25">
      <c r="A2530" s="87" t="s">
        <v>2551</v>
      </c>
      <c r="B2530" s="65" t="s">
        <v>7791</v>
      </c>
      <c r="C2530" s="63" t="s">
        <v>24</v>
      </c>
      <c r="D2530" s="7" t="s">
        <v>22</v>
      </c>
      <c r="E2530" s="7">
        <v>1</v>
      </c>
      <c r="F2530" s="7">
        <v>3</v>
      </c>
      <c r="G2530" s="40" t="s">
        <v>4658</v>
      </c>
      <c r="H2530" s="68">
        <v>6.6666666666666666E-2</v>
      </c>
      <c r="I2530" s="9">
        <v>10</v>
      </c>
      <c r="J2530" s="10">
        <f t="shared" si="323"/>
        <v>0.66666666666666663</v>
      </c>
      <c r="K2530" s="11">
        <v>1</v>
      </c>
      <c r="L2530" s="12">
        <v>2</v>
      </c>
      <c r="M2530" s="54">
        <f t="shared" si="326"/>
        <v>2</v>
      </c>
      <c r="N2530" s="13">
        <f t="shared" si="324"/>
        <v>2.2000000000000002</v>
      </c>
      <c r="O2530" s="14">
        <f t="shared" si="330"/>
        <v>2.2000000000000002</v>
      </c>
      <c r="P2530" s="15"/>
      <c r="Q2530" s="16">
        <v>1</v>
      </c>
      <c r="R2530" s="72">
        <f t="shared" si="329"/>
        <v>1.2000000000000002</v>
      </c>
      <c r="S2530" s="19" t="s">
        <v>15</v>
      </c>
      <c r="T2530" s="81">
        <f t="shared" si="325"/>
        <v>-1.2000000000000002</v>
      </c>
      <c r="U2530" s="75" t="s">
        <v>4976</v>
      </c>
      <c r="V2530" s="83"/>
      <c r="W2530" s="39" t="s">
        <v>6139</v>
      </c>
      <c r="X2530" s="85">
        <f t="shared" si="327"/>
        <v>9.9</v>
      </c>
      <c r="Y2530" s="85">
        <f t="shared" si="328"/>
        <v>9.9</v>
      </c>
      <c r="Z2530" s="85">
        <f>VLOOKUP(A:A,[1]周转天数!$A$1:$N$65536,14,0)</f>
        <v>4.5</v>
      </c>
    </row>
    <row r="2531" spans="1:26" ht="15" x14ac:dyDescent="0.25">
      <c r="A2531" s="87" t="s">
        <v>2552</v>
      </c>
      <c r="B2531" s="65" t="s">
        <v>7792</v>
      </c>
      <c r="C2531" s="63" t="s">
        <v>5214</v>
      </c>
      <c r="D2531" s="7" t="s">
        <v>22</v>
      </c>
      <c r="E2531" s="7">
        <v>1</v>
      </c>
      <c r="F2531" s="7">
        <v>3</v>
      </c>
      <c r="G2531" s="40" t="s">
        <v>4667</v>
      </c>
      <c r="H2531" s="68">
        <v>6.6666666666666666E-2</v>
      </c>
      <c r="I2531" s="9">
        <v>10</v>
      </c>
      <c r="J2531" s="10">
        <f t="shared" si="323"/>
        <v>0.66666666666666663</v>
      </c>
      <c r="K2531" s="11">
        <v>1</v>
      </c>
      <c r="L2531" s="12">
        <v>2</v>
      </c>
      <c r="M2531" s="54">
        <f t="shared" si="326"/>
        <v>2</v>
      </c>
      <c r="N2531" s="13">
        <f t="shared" si="324"/>
        <v>2.2000000000000002</v>
      </c>
      <c r="O2531" s="14">
        <f t="shared" si="330"/>
        <v>2.2000000000000002</v>
      </c>
      <c r="P2531" s="15"/>
      <c r="Q2531" s="16">
        <v>1</v>
      </c>
      <c r="R2531" s="72">
        <f t="shared" si="329"/>
        <v>1.2000000000000002</v>
      </c>
      <c r="S2531" s="19" t="s">
        <v>15</v>
      </c>
      <c r="T2531" s="81">
        <f t="shared" si="325"/>
        <v>-1.2000000000000002</v>
      </c>
      <c r="U2531" s="75" t="s">
        <v>4976</v>
      </c>
      <c r="V2531" s="83"/>
      <c r="W2531" s="39" t="s">
        <v>6131</v>
      </c>
      <c r="X2531" s="85">
        <f t="shared" si="327"/>
        <v>17.600000000000001</v>
      </c>
      <c r="Y2531" s="85">
        <f t="shared" si="328"/>
        <v>17.600000000000001</v>
      </c>
      <c r="Z2531" s="85">
        <f>VLOOKUP(A:A,[1]周转天数!$A$1:$N$65536,14,0)</f>
        <v>8</v>
      </c>
    </row>
    <row r="2532" spans="1:26" ht="15" x14ac:dyDescent="0.25">
      <c r="A2532" s="87" t="s">
        <v>2553</v>
      </c>
      <c r="B2532" s="65" t="s">
        <v>7793</v>
      </c>
      <c r="C2532" s="63" t="s">
        <v>5214</v>
      </c>
      <c r="D2532" s="7" t="s">
        <v>22</v>
      </c>
      <c r="E2532" s="7">
        <v>1</v>
      </c>
      <c r="F2532" s="7">
        <v>3</v>
      </c>
      <c r="G2532" s="40" t="s">
        <v>4667</v>
      </c>
      <c r="H2532" s="68">
        <v>6.6666666666666666E-2</v>
      </c>
      <c r="I2532" s="9">
        <v>10</v>
      </c>
      <c r="J2532" s="10">
        <f t="shared" si="323"/>
        <v>0.66666666666666663</v>
      </c>
      <c r="K2532" s="11">
        <v>1</v>
      </c>
      <c r="L2532" s="12">
        <v>2</v>
      </c>
      <c r="M2532" s="54">
        <f t="shared" si="326"/>
        <v>2</v>
      </c>
      <c r="N2532" s="13">
        <f t="shared" si="324"/>
        <v>2.2000000000000002</v>
      </c>
      <c r="O2532" s="14">
        <f t="shared" si="330"/>
        <v>2.2000000000000002</v>
      </c>
      <c r="P2532" s="15"/>
      <c r="Q2532" s="16">
        <v>1</v>
      </c>
      <c r="R2532" s="72">
        <f t="shared" si="329"/>
        <v>1.2000000000000002</v>
      </c>
      <c r="S2532" s="19" t="s">
        <v>15</v>
      </c>
      <c r="T2532" s="81">
        <f t="shared" si="325"/>
        <v>-1.2000000000000002</v>
      </c>
      <c r="U2532" s="75" t="s">
        <v>4976</v>
      </c>
      <c r="V2532" s="83"/>
      <c r="W2532" s="39" t="s">
        <v>6131</v>
      </c>
      <c r="X2532" s="85">
        <f t="shared" si="327"/>
        <v>17.600000000000001</v>
      </c>
      <c r="Y2532" s="85">
        <f t="shared" si="328"/>
        <v>17.600000000000001</v>
      </c>
      <c r="Z2532" s="85">
        <f>VLOOKUP(A:A,[1]周转天数!$A$1:$N$65536,14,0)</f>
        <v>8</v>
      </c>
    </row>
    <row r="2533" spans="1:26" ht="15" x14ac:dyDescent="0.25">
      <c r="A2533" s="87" t="s">
        <v>2554</v>
      </c>
      <c r="B2533" s="65" t="s">
        <v>7794</v>
      </c>
      <c r="C2533" s="63" t="s">
        <v>24</v>
      </c>
      <c r="D2533" s="7" t="s">
        <v>22</v>
      </c>
      <c r="E2533" s="7">
        <v>1</v>
      </c>
      <c r="F2533" s="7">
        <v>3</v>
      </c>
      <c r="G2533" s="40" t="s">
        <v>4748</v>
      </c>
      <c r="H2533" s="68">
        <v>6.6666666666666666E-2</v>
      </c>
      <c r="I2533" s="9">
        <v>10</v>
      </c>
      <c r="J2533" s="10">
        <f t="shared" si="323"/>
        <v>0.66666666666666663</v>
      </c>
      <c r="K2533" s="11">
        <v>1</v>
      </c>
      <c r="L2533" s="12">
        <v>2</v>
      </c>
      <c r="M2533" s="54">
        <f t="shared" si="326"/>
        <v>2</v>
      </c>
      <c r="N2533" s="13">
        <f t="shared" si="324"/>
        <v>2.2000000000000002</v>
      </c>
      <c r="O2533" s="14">
        <f t="shared" si="330"/>
        <v>2.2000000000000002</v>
      </c>
      <c r="P2533" s="15"/>
      <c r="Q2533" s="16">
        <v>1</v>
      </c>
      <c r="R2533" s="72">
        <f t="shared" si="329"/>
        <v>1.2000000000000002</v>
      </c>
      <c r="S2533" s="19" t="s">
        <v>15</v>
      </c>
      <c r="T2533" s="81">
        <f t="shared" si="325"/>
        <v>-1.2000000000000002</v>
      </c>
      <c r="U2533" s="75" t="s">
        <v>4976</v>
      </c>
      <c r="V2533" s="83"/>
      <c r="W2533" s="39" t="s">
        <v>5320</v>
      </c>
      <c r="X2533" s="85">
        <f t="shared" si="327"/>
        <v>26.180000000000003</v>
      </c>
      <c r="Y2533" s="85">
        <f t="shared" si="328"/>
        <v>26.180000000000003</v>
      </c>
      <c r="Z2533" s="85">
        <f>VLOOKUP(A:A,[1]周转天数!$A$1:$N$65536,14,0)</f>
        <v>11.9</v>
      </c>
    </row>
    <row r="2534" spans="1:26" ht="15" x14ac:dyDescent="0.25">
      <c r="A2534" s="87" t="s">
        <v>2555</v>
      </c>
      <c r="B2534" s="65" t="s">
        <v>7795</v>
      </c>
      <c r="C2534" s="63" t="s">
        <v>24</v>
      </c>
      <c r="D2534" s="7" t="s">
        <v>22</v>
      </c>
      <c r="E2534" s="7">
        <v>1</v>
      </c>
      <c r="F2534" s="7">
        <v>3</v>
      </c>
      <c r="G2534" s="40" t="s">
        <v>4733</v>
      </c>
      <c r="H2534" s="68">
        <v>6.6666666666666666E-2</v>
      </c>
      <c r="I2534" s="9">
        <v>10</v>
      </c>
      <c r="J2534" s="10">
        <f t="shared" si="323"/>
        <v>0.66666666666666663</v>
      </c>
      <c r="K2534" s="11">
        <v>1</v>
      </c>
      <c r="L2534" s="12">
        <v>2</v>
      </c>
      <c r="M2534" s="54">
        <f t="shared" si="326"/>
        <v>2</v>
      </c>
      <c r="N2534" s="13">
        <f t="shared" si="324"/>
        <v>2.2000000000000002</v>
      </c>
      <c r="O2534" s="14">
        <f t="shared" si="330"/>
        <v>2.2000000000000002</v>
      </c>
      <c r="P2534" s="15"/>
      <c r="Q2534" s="16">
        <v>1</v>
      </c>
      <c r="R2534" s="72">
        <f t="shared" si="329"/>
        <v>1.2000000000000002</v>
      </c>
      <c r="S2534" s="19" t="s">
        <v>15</v>
      </c>
      <c r="T2534" s="81">
        <f t="shared" si="325"/>
        <v>-1.2000000000000002</v>
      </c>
      <c r="U2534" s="75" t="s">
        <v>4976</v>
      </c>
      <c r="V2534" s="83"/>
      <c r="W2534" s="39" t="s">
        <v>5802</v>
      </c>
      <c r="X2534" s="85">
        <f t="shared" si="327"/>
        <v>19.580000000000002</v>
      </c>
      <c r="Y2534" s="85">
        <f t="shared" si="328"/>
        <v>19.580000000000002</v>
      </c>
      <c r="Z2534" s="85">
        <f>VLOOKUP(A:A,[1]周转天数!$A$1:$N$65536,14,0)</f>
        <v>8.9</v>
      </c>
    </row>
    <row r="2535" spans="1:26" ht="15" x14ac:dyDescent="0.25">
      <c r="A2535" s="87" t="s">
        <v>2556</v>
      </c>
      <c r="B2535" s="65" t="s">
        <v>7796</v>
      </c>
      <c r="C2535" s="63" t="s">
        <v>24</v>
      </c>
      <c r="D2535" s="7" t="s">
        <v>22</v>
      </c>
      <c r="E2535" s="7">
        <v>1</v>
      </c>
      <c r="F2535" s="7">
        <v>3</v>
      </c>
      <c r="G2535" s="40" t="s">
        <v>4639</v>
      </c>
      <c r="H2535" s="68">
        <v>6.6666666666666666E-2</v>
      </c>
      <c r="I2535" s="9">
        <v>10</v>
      </c>
      <c r="J2535" s="10">
        <f t="shared" si="323"/>
        <v>0.66666666666666663</v>
      </c>
      <c r="K2535" s="11">
        <v>1</v>
      </c>
      <c r="L2535" s="12">
        <v>2</v>
      </c>
      <c r="M2535" s="54">
        <f t="shared" si="326"/>
        <v>2</v>
      </c>
      <c r="N2535" s="13">
        <f t="shared" si="324"/>
        <v>2.2000000000000002</v>
      </c>
      <c r="O2535" s="14">
        <f t="shared" si="330"/>
        <v>2.2000000000000002</v>
      </c>
      <c r="P2535" s="15"/>
      <c r="Q2535" s="16">
        <v>1</v>
      </c>
      <c r="R2535" s="72">
        <f t="shared" si="329"/>
        <v>1.2000000000000002</v>
      </c>
      <c r="S2535" s="19" t="s">
        <v>15</v>
      </c>
      <c r="T2535" s="81">
        <f t="shared" si="325"/>
        <v>-1.2000000000000002</v>
      </c>
      <c r="U2535" s="75" t="s">
        <v>4976</v>
      </c>
      <c r="V2535" s="83"/>
      <c r="W2535" s="39" t="s">
        <v>6145</v>
      </c>
      <c r="X2535" s="85">
        <f t="shared" si="327"/>
        <v>8.8000000000000007</v>
      </c>
      <c r="Y2535" s="85">
        <f t="shared" si="328"/>
        <v>8.8000000000000007</v>
      </c>
      <c r="Z2535" s="85">
        <f>VLOOKUP(A:A,[1]周转天数!$A$1:$N$65536,14,0)</f>
        <v>4</v>
      </c>
    </row>
    <row r="2536" spans="1:26" ht="15" x14ac:dyDescent="0.25">
      <c r="A2536" s="87" t="s">
        <v>2557</v>
      </c>
      <c r="B2536" s="65" t="s">
        <v>7797</v>
      </c>
      <c r="C2536" s="63" t="s">
        <v>24</v>
      </c>
      <c r="D2536" s="7" t="s">
        <v>22</v>
      </c>
      <c r="E2536" s="7">
        <v>1</v>
      </c>
      <c r="F2536" s="7">
        <v>3</v>
      </c>
      <c r="G2536" s="40" t="s">
        <v>4653</v>
      </c>
      <c r="H2536" s="68">
        <v>6.6666666666666666E-2</v>
      </c>
      <c r="I2536" s="9">
        <v>10</v>
      </c>
      <c r="J2536" s="10">
        <f t="shared" si="323"/>
        <v>0.66666666666666663</v>
      </c>
      <c r="K2536" s="11">
        <v>1</v>
      </c>
      <c r="L2536" s="12">
        <v>2</v>
      </c>
      <c r="M2536" s="54">
        <f t="shared" si="326"/>
        <v>2</v>
      </c>
      <c r="N2536" s="13">
        <f t="shared" si="324"/>
        <v>2.2000000000000002</v>
      </c>
      <c r="O2536" s="14">
        <f t="shared" si="330"/>
        <v>2.2000000000000002</v>
      </c>
      <c r="P2536" s="15"/>
      <c r="Q2536" s="16">
        <v>1</v>
      </c>
      <c r="R2536" s="72">
        <f t="shared" si="329"/>
        <v>1.2000000000000002</v>
      </c>
      <c r="S2536" s="19" t="s">
        <v>15</v>
      </c>
      <c r="T2536" s="81">
        <f t="shared" si="325"/>
        <v>-1.2000000000000002</v>
      </c>
      <c r="U2536" s="75" t="s">
        <v>4976</v>
      </c>
      <c r="V2536" s="83"/>
      <c r="W2536" s="39" t="s">
        <v>5161</v>
      </c>
      <c r="X2536" s="85">
        <f t="shared" si="327"/>
        <v>15.400000000000002</v>
      </c>
      <c r="Y2536" s="85">
        <f t="shared" si="328"/>
        <v>15.400000000000002</v>
      </c>
      <c r="Z2536" s="85">
        <f>VLOOKUP(A:A,[1]周转天数!$A$1:$N$65536,14,0)</f>
        <v>7</v>
      </c>
    </row>
    <row r="2537" spans="1:26" ht="15" x14ac:dyDescent="0.25">
      <c r="A2537" s="87" t="s">
        <v>2558</v>
      </c>
      <c r="B2537" s="65" t="s">
        <v>7798</v>
      </c>
      <c r="C2537" s="63" t="s">
        <v>24</v>
      </c>
      <c r="D2537" s="7" t="s">
        <v>22</v>
      </c>
      <c r="E2537" s="7">
        <v>1</v>
      </c>
      <c r="F2537" s="7">
        <v>3</v>
      </c>
      <c r="G2537" s="40" t="s">
        <v>4650</v>
      </c>
      <c r="H2537" s="68">
        <v>6.6666666666666666E-2</v>
      </c>
      <c r="I2537" s="9">
        <v>10</v>
      </c>
      <c r="J2537" s="10">
        <f t="shared" si="323"/>
        <v>0.66666666666666663</v>
      </c>
      <c r="K2537" s="11">
        <v>1</v>
      </c>
      <c r="L2537" s="12">
        <v>2</v>
      </c>
      <c r="M2537" s="54">
        <f t="shared" si="326"/>
        <v>2</v>
      </c>
      <c r="N2537" s="13">
        <f t="shared" si="324"/>
        <v>2.2000000000000002</v>
      </c>
      <c r="O2537" s="14">
        <f t="shared" si="330"/>
        <v>2.2000000000000002</v>
      </c>
      <c r="P2537" s="15"/>
      <c r="Q2537" s="16">
        <v>1</v>
      </c>
      <c r="R2537" s="72">
        <f t="shared" si="329"/>
        <v>1.2000000000000002</v>
      </c>
      <c r="S2537" s="19" t="s">
        <v>15</v>
      </c>
      <c r="T2537" s="81">
        <f t="shared" si="325"/>
        <v>-1.2000000000000002</v>
      </c>
      <c r="U2537" s="75" t="s">
        <v>4976</v>
      </c>
      <c r="V2537" s="83"/>
      <c r="W2537" s="39" t="s">
        <v>5161</v>
      </c>
      <c r="X2537" s="85">
        <f t="shared" si="327"/>
        <v>7.7000000000000011</v>
      </c>
      <c r="Y2537" s="85">
        <f t="shared" si="328"/>
        <v>7.7000000000000011</v>
      </c>
      <c r="Z2537" s="85">
        <f>VLOOKUP(A:A,[1]周转天数!$A$1:$N$65536,14,0)</f>
        <v>3.5</v>
      </c>
    </row>
    <row r="2538" spans="1:26" ht="15" x14ac:dyDescent="0.25">
      <c r="A2538" s="87" t="s">
        <v>2559</v>
      </c>
      <c r="B2538" s="65" t="s">
        <v>7799</v>
      </c>
      <c r="C2538" s="63" t="s">
        <v>24</v>
      </c>
      <c r="D2538" s="7" t="s">
        <v>22</v>
      </c>
      <c r="E2538" s="7">
        <v>1</v>
      </c>
      <c r="F2538" s="7">
        <v>3</v>
      </c>
      <c r="G2538" s="40" t="s">
        <v>4656</v>
      </c>
      <c r="H2538" s="68">
        <v>6.6666666666666666E-2</v>
      </c>
      <c r="I2538" s="9">
        <v>10</v>
      </c>
      <c r="J2538" s="10">
        <f t="shared" si="323"/>
        <v>0.66666666666666663</v>
      </c>
      <c r="K2538" s="11">
        <v>1</v>
      </c>
      <c r="L2538" s="12">
        <v>2</v>
      </c>
      <c r="M2538" s="54">
        <f t="shared" si="326"/>
        <v>2</v>
      </c>
      <c r="N2538" s="13">
        <f t="shared" si="324"/>
        <v>2.2000000000000002</v>
      </c>
      <c r="O2538" s="14">
        <f t="shared" si="330"/>
        <v>2.2000000000000002</v>
      </c>
      <c r="P2538" s="15"/>
      <c r="Q2538" s="16">
        <v>1</v>
      </c>
      <c r="R2538" s="72">
        <f t="shared" si="329"/>
        <v>1.2000000000000002</v>
      </c>
      <c r="S2538" s="19" t="s">
        <v>15</v>
      </c>
      <c r="T2538" s="81">
        <f t="shared" si="325"/>
        <v>-1.2000000000000002</v>
      </c>
      <c r="U2538" s="75" t="s">
        <v>4976</v>
      </c>
      <c r="V2538" s="83"/>
      <c r="W2538" s="39" t="s">
        <v>5892</v>
      </c>
      <c r="X2538" s="85">
        <f t="shared" si="327"/>
        <v>6.16</v>
      </c>
      <c r="Y2538" s="85">
        <f t="shared" si="328"/>
        <v>6.16</v>
      </c>
      <c r="Z2538" s="85">
        <f>VLOOKUP(A:A,[1]周转天数!$A$1:$N$65536,14,0)</f>
        <v>2.8</v>
      </c>
    </row>
    <row r="2539" spans="1:26" ht="15" x14ac:dyDescent="0.25">
      <c r="A2539" s="87" t="s">
        <v>2560</v>
      </c>
      <c r="B2539" s="65" t="s">
        <v>7800</v>
      </c>
      <c r="C2539" s="63" t="s">
        <v>24</v>
      </c>
      <c r="D2539" s="7" t="s">
        <v>22</v>
      </c>
      <c r="E2539" s="7">
        <v>1</v>
      </c>
      <c r="F2539" s="7">
        <v>3</v>
      </c>
      <c r="G2539" s="40" t="s">
        <v>4655</v>
      </c>
      <c r="H2539" s="68">
        <v>6.6666666666666666E-2</v>
      </c>
      <c r="I2539" s="9">
        <v>10</v>
      </c>
      <c r="J2539" s="10">
        <f t="shared" si="323"/>
        <v>0.66666666666666663</v>
      </c>
      <c r="K2539" s="11">
        <v>1</v>
      </c>
      <c r="L2539" s="12">
        <v>2</v>
      </c>
      <c r="M2539" s="54">
        <f t="shared" si="326"/>
        <v>2</v>
      </c>
      <c r="N2539" s="13">
        <f t="shared" si="324"/>
        <v>2.2000000000000002</v>
      </c>
      <c r="O2539" s="14">
        <f t="shared" si="330"/>
        <v>2.2000000000000002</v>
      </c>
      <c r="P2539" s="15"/>
      <c r="Q2539" s="16">
        <v>1</v>
      </c>
      <c r="R2539" s="72">
        <f t="shared" si="329"/>
        <v>1.2000000000000002</v>
      </c>
      <c r="S2539" s="19" t="s">
        <v>15</v>
      </c>
      <c r="T2539" s="81">
        <f t="shared" si="325"/>
        <v>-1.2000000000000002</v>
      </c>
      <c r="U2539" s="75" t="s">
        <v>4976</v>
      </c>
      <c r="V2539" s="83"/>
      <c r="W2539" s="39" t="s">
        <v>5161</v>
      </c>
      <c r="X2539" s="85">
        <f t="shared" si="327"/>
        <v>13.200000000000001</v>
      </c>
      <c r="Y2539" s="85">
        <f t="shared" si="328"/>
        <v>13.200000000000001</v>
      </c>
      <c r="Z2539" s="85">
        <f>VLOOKUP(A:A,[1]周转天数!$A$1:$N$65536,14,0)</f>
        <v>6</v>
      </c>
    </row>
    <row r="2540" spans="1:26" ht="15" x14ac:dyDescent="0.25">
      <c r="A2540" s="87" t="s">
        <v>2561</v>
      </c>
      <c r="B2540" s="65" t="s">
        <v>7801</v>
      </c>
      <c r="C2540" s="63" t="s">
        <v>24</v>
      </c>
      <c r="D2540" s="7" t="s">
        <v>22</v>
      </c>
      <c r="E2540" s="7">
        <v>1</v>
      </c>
      <c r="F2540" s="7">
        <v>3</v>
      </c>
      <c r="G2540" s="40" t="s">
        <v>4647</v>
      </c>
      <c r="H2540" s="68">
        <v>6.6666666666666666E-2</v>
      </c>
      <c r="I2540" s="9">
        <v>10</v>
      </c>
      <c r="J2540" s="10">
        <f t="shared" si="323"/>
        <v>0.66666666666666663</v>
      </c>
      <c r="K2540" s="11">
        <v>1</v>
      </c>
      <c r="L2540" s="12">
        <v>2</v>
      </c>
      <c r="M2540" s="54">
        <f t="shared" si="326"/>
        <v>2</v>
      </c>
      <c r="N2540" s="13">
        <f t="shared" si="324"/>
        <v>2.2000000000000002</v>
      </c>
      <c r="O2540" s="14">
        <f t="shared" si="330"/>
        <v>2.2000000000000002</v>
      </c>
      <c r="P2540" s="15"/>
      <c r="Q2540" s="16">
        <v>1</v>
      </c>
      <c r="R2540" s="72">
        <f t="shared" si="329"/>
        <v>1.2000000000000002</v>
      </c>
      <c r="S2540" s="19" t="s">
        <v>15</v>
      </c>
      <c r="T2540" s="81">
        <f t="shared" si="325"/>
        <v>-1.2000000000000002</v>
      </c>
      <c r="U2540" s="75" t="s">
        <v>4976</v>
      </c>
      <c r="V2540" s="83"/>
      <c r="W2540" s="39" t="s">
        <v>5379</v>
      </c>
      <c r="X2540" s="85">
        <f t="shared" si="327"/>
        <v>16.5</v>
      </c>
      <c r="Y2540" s="85">
        <f t="shared" si="328"/>
        <v>16.5</v>
      </c>
      <c r="Z2540" s="85">
        <f>VLOOKUP(A:A,[1]周转天数!$A$1:$N$65536,14,0)</f>
        <v>7.5</v>
      </c>
    </row>
    <row r="2541" spans="1:26" ht="15" x14ac:dyDescent="0.25">
      <c r="A2541" s="87" t="s">
        <v>2562</v>
      </c>
      <c r="B2541" s="65" t="s">
        <v>7802</v>
      </c>
      <c r="C2541" s="63" t="s">
        <v>24</v>
      </c>
      <c r="D2541" s="7" t="s">
        <v>22</v>
      </c>
      <c r="E2541" s="7">
        <v>1</v>
      </c>
      <c r="F2541" s="7">
        <v>3</v>
      </c>
      <c r="G2541" s="40" t="s">
        <v>4639</v>
      </c>
      <c r="H2541" s="68">
        <v>6.6666666666666666E-2</v>
      </c>
      <c r="I2541" s="9">
        <v>10</v>
      </c>
      <c r="J2541" s="10">
        <f t="shared" si="323"/>
        <v>0.66666666666666663</v>
      </c>
      <c r="K2541" s="11">
        <v>1</v>
      </c>
      <c r="L2541" s="12">
        <v>2</v>
      </c>
      <c r="M2541" s="54">
        <f t="shared" si="326"/>
        <v>2</v>
      </c>
      <c r="N2541" s="13">
        <f t="shared" si="324"/>
        <v>2.2000000000000002</v>
      </c>
      <c r="O2541" s="14">
        <f t="shared" si="330"/>
        <v>2.2000000000000002</v>
      </c>
      <c r="P2541" s="15"/>
      <c r="Q2541" s="16">
        <v>1</v>
      </c>
      <c r="R2541" s="72">
        <f t="shared" si="329"/>
        <v>1.2000000000000002</v>
      </c>
      <c r="S2541" s="19" t="s">
        <v>15</v>
      </c>
      <c r="T2541" s="81">
        <f t="shared" si="325"/>
        <v>-1.2000000000000002</v>
      </c>
      <c r="U2541" s="75" t="s">
        <v>4976</v>
      </c>
      <c r="V2541" s="83"/>
      <c r="W2541" s="39" t="s">
        <v>5472</v>
      </c>
      <c r="X2541" s="85">
        <f t="shared" si="327"/>
        <v>8.8000000000000007</v>
      </c>
      <c r="Y2541" s="85">
        <f t="shared" si="328"/>
        <v>8.8000000000000007</v>
      </c>
      <c r="Z2541" s="85">
        <f>VLOOKUP(A:A,[1]周转天数!$A$1:$N$65536,14,0)</f>
        <v>4</v>
      </c>
    </row>
    <row r="2542" spans="1:26" ht="15" x14ac:dyDescent="0.25">
      <c r="A2542" s="87" t="s">
        <v>2563</v>
      </c>
      <c r="B2542" s="65" t="s">
        <v>7803</v>
      </c>
      <c r="C2542" s="63" t="s">
        <v>20</v>
      </c>
      <c r="D2542" s="7" t="s">
        <v>22</v>
      </c>
      <c r="E2542" s="7">
        <v>1</v>
      </c>
      <c r="F2542" s="7">
        <v>3</v>
      </c>
      <c r="G2542" s="40" t="s">
        <v>4658</v>
      </c>
      <c r="H2542" s="68">
        <v>6.6666666666666666E-2</v>
      </c>
      <c r="I2542" s="9">
        <v>10</v>
      </c>
      <c r="J2542" s="10">
        <f t="shared" si="323"/>
        <v>0.66666666666666663</v>
      </c>
      <c r="K2542" s="11">
        <v>1</v>
      </c>
      <c r="L2542" s="12">
        <v>2</v>
      </c>
      <c r="M2542" s="54">
        <f t="shared" si="326"/>
        <v>2</v>
      </c>
      <c r="N2542" s="13">
        <f t="shared" si="324"/>
        <v>2.2000000000000002</v>
      </c>
      <c r="O2542" s="14">
        <f t="shared" si="330"/>
        <v>2.2000000000000002</v>
      </c>
      <c r="P2542" s="15"/>
      <c r="Q2542" s="16">
        <v>1</v>
      </c>
      <c r="R2542" s="72">
        <f t="shared" si="329"/>
        <v>1.2000000000000002</v>
      </c>
      <c r="S2542" s="19" t="s">
        <v>15</v>
      </c>
      <c r="T2542" s="81">
        <f t="shared" si="325"/>
        <v>-1.2000000000000002</v>
      </c>
      <c r="U2542" s="75" t="s">
        <v>4976</v>
      </c>
      <c r="V2542" s="83"/>
      <c r="W2542" s="39" t="s">
        <v>5161</v>
      </c>
      <c r="X2542" s="85">
        <f t="shared" si="327"/>
        <v>9.9</v>
      </c>
      <c r="Y2542" s="85">
        <f t="shared" si="328"/>
        <v>9.9</v>
      </c>
      <c r="Z2542" s="85">
        <f>VLOOKUP(A:A,[1]周转天数!$A$1:$N$65536,14,0)</f>
        <v>4.5</v>
      </c>
    </row>
    <row r="2543" spans="1:26" ht="15" x14ac:dyDescent="0.25">
      <c r="A2543" s="87" t="s">
        <v>2564</v>
      </c>
      <c r="B2543" s="65" t="s">
        <v>7804</v>
      </c>
      <c r="C2543" s="63" t="s">
        <v>24</v>
      </c>
      <c r="D2543" s="7" t="s">
        <v>22</v>
      </c>
      <c r="E2543" s="7">
        <v>1</v>
      </c>
      <c r="F2543" s="7">
        <v>3</v>
      </c>
      <c r="G2543" s="40" t="s">
        <v>4700</v>
      </c>
      <c r="H2543" s="68">
        <v>6.6666666666666666E-2</v>
      </c>
      <c r="I2543" s="9">
        <v>10</v>
      </c>
      <c r="J2543" s="10">
        <f t="shared" si="323"/>
        <v>0.66666666666666663</v>
      </c>
      <c r="K2543" s="11">
        <v>1</v>
      </c>
      <c r="L2543" s="12">
        <v>2</v>
      </c>
      <c r="M2543" s="54">
        <f t="shared" si="326"/>
        <v>2</v>
      </c>
      <c r="N2543" s="13">
        <f t="shared" si="324"/>
        <v>2.2000000000000002</v>
      </c>
      <c r="O2543" s="14">
        <f t="shared" si="330"/>
        <v>2.2000000000000002</v>
      </c>
      <c r="P2543" s="15"/>
      <c r="Q2543" s="16">
        <v>1</v>
      </c>
      <c r="R2543" s="72">
        <f t="shared" si="329"/>
        <v>1.2000000000000002</v>
      </c>
      <c r="S2543" s="19" t="s">
        <v>15</v>
      </c>
      <c r="T2543" s="81">
        <f t="shared" si="325"/>
        <v>-1.2000000000000002</v>
      </c>
      <c r="U2543" s="75" t="s">
        <v>4976</v>
      </c>
      <c r="V2543" s="83"/>
      <c r="W2543" s="39" t="s">
        <v>5249</v>
      </c>
      <c r="X2543" s="85">
        <f t="shared" si="327"/>
        <v>25.3</v>
      </c>
      <c r="Y2543" s="85">
        <f t="shared" si="328"/>
        <v>25.3</v>
      </c>
      <c r="Z2543" s="85">
        <f>VLOOKUP(A:A,[1]周转天数!$A$1:$N$65536,14,0)</f>
        <v>11.5</v>
      </c>
    </row>
    <row r="2544" spans="1:26" ht="15" x14ac:dyDescent="0.25">
      <c r="A2544" s="87" t="s">
        <v>2565</v>
      </c>
      <c r="B2544" s="65" t="s">
        <v>7805</v>
      </c>
      <c r="C2544" s="63" t="s">
        <v>24</v>
      </c>
      <c r="D2544" s="7" t="s">
        <v>22</v>
      </c>
      <c r="E2544" s="7">
        <v>1</v>
      </c>
      <c r="F2544" s="7">
        <v>3</v>
      </c>
      <c r="G2544" s="40" t="s">
        <v>4667</v>
      </c>
      <c r="H2544" s="68">
        <v>6.6666666666666666E-2</v>
      </c>
      <c r="I2544" s="9">
        <v>10</v>
      </c>
      <c r="J2544" s="10">
        <f t="shared" si="323"/>
        <v>0.66666666666666663</v>
      </c>
      <c r="K2544" s="11">
        <v>1</v>
      </c>
      <c r="L2544" s="12">
        <v>2</v>
      </c>
      <c r="M2544" s="54">
        <f t="shared" si="326"/>
        <v>2</v>
      </c>
      <c r="N2544" s="13">
        <f t="shared" si="324"/>
        <v>2.2000000000000002</v>
      </c>
      <c r="O2544" s="14">
        <f t="shared" si="330"/>
        <v>2.2000000000000002</v>
      </c>
      <c r="P2544" s="15"/>
      <c r="Q2544" s="16">
        <v>1</v>
      </c>
      <c r="R2544" s="72">
        <f t="shared" si="329"/>
        <v>1.2000000000000002</v>
      </c>
      <c r="S2544" s="19" t="s">
        <v>15</v>
      </c>
      <c r="T2544" s="81">
        <f t="shared" si="325"/>
        <v>-1.2000000000000002</v>
      </c>
      <c r="U2544" s="75" t="s">
        <v>4976</v>
      </c>
      <c r="V2544" s="83"/>
      <c r="W2544" s="39" t="s">
        <v>6147</v>
      </c>
      <c r="X2544" s="85">
        <f t="shared" si="327"/>
        <v>17.600000000000001</v>
      </c>
      <c r="Y2544" s="85">
        <f t="shared" si="328"/>
        <v>17.600000000000001</v>
      </c>
      <c r="Z2544" s="85">
        <f>VLOOKUP(A:A,[1]周转天数!$A$1:$N$65536,14,0)</f>
        <v>8</v>
      </c>
    </row>
    <row r="2545" spans="1:26" ht="15" x14ac:dyDescent="0.25">
      <c r="A2545" s="87" t="s">
        <v>2566</v>
      </c>
      <c r="B2545" s="65" t="s">
        <v>7806</v>
      </c>
      <c r="C2545" s="63" t="s">
        <v>24</v>
      </c>
      <c r="D2545" s="7" t="s">
        <v>22</v>
      </c>
      <c r="E2545" s="7">
        <v>1</v>
      </c>
      <c r="F2545" s="7">
        <v>3</v>
      </c>
      <c r="G2545" s="40" t="s">
        <v>4640</v>
      </c>
      <c r="H2545" s="68">
        <v>6.6666666666666666E-2</v>
      </c>
      <c r="I2545" s="9">
        <v>10</v>
      </c>
      <c r="J2545" s="10">
        <f t="shared" si="323"/>
        <v>0.66666666666666663</v>
      </c>
      <c r="K2545" s="11">
        <v>1</v>
      </c>
      <c r="L2545" s="12">
        <v>2</v>
      </c>
      <c r="M2545" s="54">
        <f t="shared" si="326"/>
        <v>2</v>
      </c>
      <c r="N2545" s="13">
        <f t="shared" si="324"/>
        <v>2.2000000000000002</v>
      </c>
      <c r="O2545" s="14">
        <f t="shared" si="330"/>
        <v>2.2000000000000002</v>
      </c>
      <c r="P2545" s="15"/>
      <c r="Q2545" s="16">
        <v>1</v>
      </c>
      <c r="R2545" s="72">
        <f t="shared" si="329"/>
        <v>1.2000000000000002</v>
      </c>
      <c r="S2545" s="19" t="s">
        <v>15</v>
      </c>
      <c r="T2545" s="81">
        <f t="shared" si="325"/>
        <v>-1.2000000000000002</v>
      </c>
      <c r="U2545" s="75" t="s">
        <v>4976</v>
      </c>
      <c r="V2545" s="83"/>
      <c r="W2545" s="39" t="s">
        <v>5802</v>
      </c>
      <c r="X2545" s="85">
        <f t="shared" si="327"/>
        <v>12.100000000000001</v>
      </c>
      <c r="Y2545" s="85">
        <f t="shared" si="328"/>
        <v>12.100000000000001</v>
      </c>
      <c r="Z2545" s="85">
        <f>VLOOKUP(A:A,[1]周转天数!$A$1:$N$65536,14,0)</f>
        <v>5.5</v>
      </c>
    </row>
    <row r="2546" spans="1:26" ht="15" x14ac:dyDescent="0.25">
      <c r="A2546" s="87" t="s">
        <v>2567</v>
      </c>
      <c r="B2546" s="65" t="s">
        <v>7807</v>
      </c>
      <c r="C2546" s="63" t="s">
        <v>24</v>
      </c>
      <c r="D2546" s="7" t="s">
        <v>22</v>
      </c>
      <c r="E2546" s="7">
        <v>1</v>
      </c>
      <c r="F2546" s="7">
        <v>3</v>
      </c>
      <c r="G2546" s="40" t="s">
        <v>4640</v>
      </c>
      <c r="H2546" s="68">
        <v>6.6666666666666666E-2</v>
      </c>
      <c r="I2546" s="9">
        <v>10</v>
      </c>
      <c r="J2546" s="10">
        <f t="shared" si="323"/>
        <v>0.66666666666666663</v>
      </c>
      <c r="K2546" s="11">
        <v>1</v>
      </c>
      <c r="L2546" s="12">
        <v>2</v>
      </c>
      <c r="M2546" s="54">
        <f t="shared" si="326"/>
        <v>2</v>
      </c>
      <c r="N2546" s="13">
        <f t="shared" si="324"/>
        <v>2.2000000000000002</v>
      </c>
      <c r="O2546" s="14">
        <f t="shared" si="330"/>
        <v>2.2000000000000002</v>
      </c>
      <c r="P2546" s="15"/>
      <c r="Q2546" s="16">
        <v>1</v>
      </c>
      <c r="R2546" s="72">
        <f t="shared" si="329"/>
        <v>1.2000000000000002</v>
      </c>
      <c r="S2546" s="19" t="s">
        <v>15</v>
      </c>
      <c r="T2546" s="81">
        <f t="shared" si="325"/>
        <v>-1.2000000000000002</v>
      </c>
      <c r="U2546" s="75" t="s">
        <v>4976</v>
      </c>
      <c r="V2546" s="83"/>
      <c r="W2546" s="39" t="s">
        <v>5148</v>
      </c>
      <c r="X2546" s="85">
        <f t="shared" si="327"/>
        <v>12.100000000000001</v>
      </c>
      <c r="Y2546" s="85">
        <f t="shared" si="328"/>
        <v>12.100000000000001</v>
      </c>
      <c r="Z2546" s="85">
        <f>VLOOKUP(A:A,[1]周转天数!$A$1:$N$65536,14,0)</f>
        <v>5.5</v>
      </c>
    </row>
    <row r="2547" spans="1:26" ht="15" x14ac:dyDescent="0.25">
      <c r="A2547" s="87" t="s">
        <v>2568</v>
      </c>
      <c r="B2547" s="65" t="s">
        <v>7808</v>
      </c>
      <c r="C2547" s="63" t="s">
        <v>24</v>
      </c>
      <c r="D2547" s="7" t="s">
        <v>22</v>
      </c>
      <c r="E2547" s="7">
        <v>1</v>
      </c>
      <c r="F2547" s="7">
        <v>3</v>
      </c>
      <c r="G2547" s="40" t="s">
        <v>4650</v>
      </c>
      <c r="H2547" s="68">
        <v>6.6666666666666666E-2</v>
      </c>
      <c r="I2547" s="9">
        <v>10</v>
      </c>
      <c r="J2547" s="10">
        <f t="shared" si="323"/>
        <v>0.66666666666666663</v>
      </c>
      <c r="K2547" s="11">
        <v>1</v>
      </c>
      <c r="L2547" s="12">
        <v>2</v>
      </c>
      <c r="M2547" s="54">
        <f t="shared" si="326"/>
        <v>2</v>
      </c>
      <c r="N2547" s="13">
        <f t="shared" si="324"/>
        <v>2.2000000000000002</v>
      </c>
      <c r="O2547" s="14">
        <f t="shared" si="330"/>
        <v>2.2000000000000002</v>
      </c>
      <c r="P2547" s="15"/>
      <c r="Q2547" s="16">
        <v>1</v>
      </c>
      <c r="R2547" s="72">
        <f t="shared" si="329"/>
        <v>1.2000000000000002</v>
      </c>
      <c r="S2547" s="19" t="s">
        <v>15</v>
      </c>
      <c r="T2547" s="81">
        <f t="shared" si="325"/>
        <v>-1.2000000000000002</v>
      </c>
      <c r="U2547" s="75" t="s">
        <v>4976</v>
      </c>
      <c r="V2547" s="83"/>
      <c r="W2547" s="39" t="s">
        <v>5161</v>
      </c>
      <c r="X2547" s="85">
        <f t="shared" si="327"/>
        <v>7.7000000000000011</v>
      </c>
      <c r="Y2547" s="85">
        <f t="shared" si="328"/>
        <v>7.7000000000000011</v>
      </c>
      <c r="Z2547" s="85">
        <f>VLOOKUP(A:A,[1]周转天数!$A$1:$N$65536,14,0)</f>
        <v>3.5</v>
      </c>
    </row>
    <row r="2548" spans="1:26" ht="15" x14ac:dyDescent="0.25">
      <c r="A2548" s="87" t="s">
        <v>2569</v>
      </c>
      <c r="B2548" s="65" t="s">
        <v>7809</v>
      </c>
      <c r="C2548" s="63" t="s">
        <v>24</v>
      </c>
      <c r="D2548" s="7" t="s">
        <v>22</v>
      </c>
      <c r="E2548" s="7">
        <v>1</v>
      </c>
      <c r="F2548" s="7">
        <v>3</v>
      </c>
      <c r="G2548" s="40" t="s">
        <v>4650</v>
      </c>
      <c r="H2548" s="68">
        <v>6.6666666666666666E-2</v>
      </c>
      <c r="I2548" s="9">
        <v>10</v>
      </c>
      <c r="J2548" s="10">
        <f t="shared" si="323"/>
        <v>0.66666666666666663</v>
      </c>
      <c r="K2548" s="11">
        <v>1</v>
      </c>
      <c r="L2548" s="12">
        <v>2</v>
      </c>
      <c r="M2548" s="54">
        <f t="shared" si="326"/>
        <v>2</v>
      </c>
      <c r="N2548" s="13">
        <f t="shared" si="324"/>
        <v>2.2000000000000002</v>
      </c>
      <c r="O2548" s="14">
        <f t="shared" si="330"/>
        <v>2.2000000000000002</v>
      </c>
      <c r="P2548" s="15"/>
      <c r="Q2548" s="16">
        <v>1</v>
      </c>
      <c r="R2548" s="72">
        <f t="shared" si="329"/>
        <v>1.2000000000000002</v>
      </c>
      <c r="S2548" s="19" t="s">
        <v>15</v>
      </c>
      <c r="T2548" s="81">
        <f t="shared" si="325"/>
        <v>-1.2000000000000002</v>
      </c>
      <c r="U2548" s="75" t="s">
        <v>4976</v>
      </c>
      <c r="V2548" s="83"/>
      <c r="W2548" s="39" t="s">
        <v>5161</v>
      </c>
      <c r="X2548" s="85">
        <f t="shared" si="327"/>
        <v>7.7000000000000011</v>
      </c>
      <c r="Y2548" s="85">
        <f t="shared" si="328"/>
        <v>7.7000000000000011</v>
      </c>
      <c r="Z2548" s="85">
        <f>VLOOKUP(A:A,[1]周转天数!$A$1:$N$65536,14,0)</f>
        <v>3.5</v>
      </c>
    </row>
    <row r="2549" spans="1:26" ht="15" x14ac:dyDescent="0.25">
      <c r="A2549" s="87" t="s">
        <v>2570</v>
      </c>
      <c r="B2549" s="65" t="s">
        <v>7810</v>
      </c>
      <c r="C2549" s="63" t="s">
        <v>20</v>
      </c>
      <c r="D2549" s="7" t="s">
        <v>22</v>
      </c>
      <c r="E2549" s="7">
        <v>1</v>
      </c>
      <c r="F2549" s="7">
        <v>3</v>
      </c>
      <c r="G2549" s="40" t="s">
        <v>4675</v>
      </c>
      <c r="H2549" s="68">
        <v>6.6666666666666666E-2</v>
      </c>
      <c r="I2549" s="9">
        <v>10</v>
      </c>
      <c r="J2549" s="10">
        <f t="shared" si="323"/>
        <v>0.66666666666666663</v>
      </c>
      <c r="K2549" s="11">
        <v>1</v>
      </c>
      <c r="L2549" s="12">
        <v>2</v>
      </c>
      <c r="M2549" s="54">
        <f t="shared" si="326"/>
        <v>2</v>
      </c>
      <c r="N2549" s="13">
        <f t="shared" si="324"/>
        <v>2.2000000000000002</v>
      </c>
      <c r="O2549" s="14">
        <f t="shared" si="330"/>
        <v>2.2000000000000002</v>
      </c>
      <c r="P2549" s="15"/>
      <c r="Q2549" s="16">
        <v>1</v>
      </c>
      <c r="R2549" s="72">
        <f t="shared" si="329"/>
        <v>1.2000000000000002</v>
      </c>
      <c r="S2549" s="19" t="s">
        <v>15</v>
      </c>
      <c r="T2549" s="81">
        <f t="shared" si="325"/>
        <v>-1.2000000000000002</v>
      </c>
      <c r="U2549" s="75" t="s">
        <v>4976</v>
      </c>
      <c r="V2549" s="83"/>
      <c r="W2549" s="39" t="s">
        <v>5802</v>
      </c>
      <c r="X2549" s="85">
        <f t="shared" si="327"/>
        <v>34.760000000000005</v>
      </c>
      <c r="Y2549" s="85">
        <f t="shared" si="328"/>
        <v>34.760000000000005</v>
      </c>
      <c r="Z2549" s="85">
        <f>VLOOKUP(A:A,[1]周转天数!$A$1:$N$65536,14,0)</f>
        <v>15.8</v>
      </c>
    </row>
    <row r="2550" spans="1:26" ht="15" x14ac:dyDescent="0.25">
      <c r="A2550" s="87" t="s">
        <v>2571</v>
      </c>
      <c r="B2550" s="65" t="s">
        <v>7811</v>
      </c>
      <c r="C2550" s="63" t="s">
        <v>24</v>
      </c>
      <c r="D2550" s="7" t="s">
        <v>22</v>
      </c>
      <c r="E2550" s="7">
        <v>1</v>
      </c>
      <c r="F2550" s="7">
        <v>3</v>
      </c>
      <c r="G2550" s="40" t="s">
        <v>4699</v>
      </c>
      <c r="H2550" s="68">
        <v>6.6666666666666666E-2</v>
      </c>
      <c r="I2550" s="9">
        <v>10</v>
      </c>
      <c r="J2550" s="10">
        <f t="shared" si="323"/>
        <v>0.66666666666666663</v>
      </c>
      <c r="K2550" s="11">
        <v>1</v>
      </c>
      <c r="L2550" s="12">
        <v>2</v>
      </c>
      <c r="M2550" s="54">
        <f t="shared" si="326"/>
        <v>2</v>
      </c>
      <c r="N2550" s="13">
        <f t="shared" si="324"/>
        <v>2.2000000000000002</v>
      </c>
      <c r="O2550" s="14">
        <f t="shared" si="330"/>
        <v>2.2000000000000002</v>
      </c>
      <c r="P2550" s="15"/>
      <c r="Q2550" s="16">
        <v>1</v>
      </c>
      <c r="R2550" s="72">
        <f t="shared" si="329"/>
        <v>1.2000000000000002</v>
      </c>
      <c r="S2550" s="19" t="s">
        <v>15</v>
      </c>
      <c r="T2550" s="81">
        <f t="shared" si="325"/>
        <v>-1.2000000000000002</v>
      </c>
      <c r="U2550" s="75" t="s">
        <v>4976</v>
      </c>
      <c r="V2550" s="83"/>
      <c r="W2550" s="39" t="s">
        <v>5802</v>
      </c>
      <c r="X2550" s="85">
        <f t="shared" si="327"/>
        <v>25.960000000000004</v>
      </c>
      <c r="Y2550" s="85">
        <f t="shared" si="328"/>
        <v>25.960000000000004</v>
      </c>
      <c r="Z2550" s="85">
        <f>VLOOKUP(A:A,[1]周转天数!$A$1:$N$65536,14,0)</f>
        <v>11.8</v>
      </c>
    </row>
    <row r="2551" spans="1:26" ht="15" x14ac:dyDescent="0.25">
      <c r="A2551" s="87" t="s">
        <v>2572</v>
      </c>
      <c r="B2551" s="65" t="s">
        <v>7812</v>
      </c>
      <c r="C2551" s="63" t="s">
        <v>24</v>
      </c>
      <c r="D2551" s="7" t="s">
        <v>22</v>
      </c>
      <c r="E2551" s="7">
        <v>1</v>
      </c>
      <c r="F2551" s="7">
        <v>3</v>
      </c>
      <c r="G2551" s="40" t="s">
        <v>4653</v>
      </c>
      <c r="H2551" s="68">
        <v>6.6666666666666666E-2</v>
      </c>
      <c r="I2551" s="9">
        <v>10</v>
      </c>
      <c r="J2551" s="10">
        <f t="shared" si="323"/>
        <v>0.66666666666666663</v>
      </c>
      <c r="K2551" s="11">
        <v>1</v>
      </c>
      <c r="L2551" s="12">
        <v>2</v>
      </c>
      <c r="M2551" s="54">
        <f t="shared" si="326"/>
        <v>2</v>
      </c>
      <c r="N2551" s="13">
        <f t="shared" si="324"/>
        <v>2.2000000000000002</v>
      </c>
      <c r="O2551" s="14">
        <f t="shared" si="330"/>
        <v>2.2000000000000002</v>
      </c>
      <c r="P2551" s="15"/>
      <c r="Q2551" s="16">
        <v>1</v>
      </c>
      <c r="R2551" s="72">
        <f t="shared" si="329"/>
        <v>1.2000000000000002</v>
      </c>
      <c r="S2551" s="19" t="s">
        <v>15</v>
      </c>
      <c r="T2551" s="81">
        <f t="shared" si="325"/>
        <v>-1.2000000000000002</v>
      </c>
      <c r="U2551" s="75" t="s">
        <v>4976</v>
      </c>
      <c r="V2551" s="83"/>
      <c r="W2551" s="39" t="s">
        <v>5161</v>
      </c>
      <c r="X2551" s="85">
        <f t="shared" si="327"/>
        <v>15.400000000000002</v>
      </c>
      <c r="Y2551" s="85">
        <f t="shared" si="328"/>
        <v>15.400000000000002</v>
      </c>
      <c r="Z2551" s="85">
        <f>VLOOKUP(A:A,[1]周转天数!$A$1:$N$65536,14,0)</f>
        <v>7</v>
      </c>
    </row>
    <row r="2552" spans="1:26" ht="15" x14ac:dyDescent="0.25">
      <c r="A2552" s="87" t="s">
        <v>2573</v>
      </c>
      <c r="B2552" s="65" t="s">
        <v>7813</v>
      </c>
      <c r="C2552" s="63" t="s">
        <v>24</v>
      </c>
      <c r="D2552" s="7" t="s">
        <v>22</v>
      </c>
      <c r="E2552" s="7">
        <v>1</v>
      </c>
      <c r="F2552" s="7">
        <v>3</v>
      </c>
      <c r="G2552" s="40" t="s">
        <v>4637</v>
      </c>
      <c r="H2552" s="68">
        <v>6.6666666666666666E-2</v>
      </c>
      <c r="I2552" s="9">
        <v>10</v>
      </c>
      <c r="J2552" s="10">
        <f t="shared" si="323"/>
        <v>0.66666666666666663</v>
      </c>
      <c r="K2552" s="11">
        <v>1</v>
      </c>
      <c r="L2552" s="12">
        <v>2</v>
      </c>
      <c r="M2552" s="54">
        <f t="shared" si="326"/>
        <v>2</v>
      </c>
      <c r="N2552" s="13">
        <f t="shared" si="324"/>
        <v>2.2000000000000002</v>
      </c>
      <c r="O2552" s="14">
        <f t="shared" si="330"/>
        <v>2.2000000000000002</v>
      </c>
      <c r="P2552" s="15"/>
      <c r="Q2552" s="16">
        <v>1</v>
      </c>
      <c r="R2552" s="72">
        <f t="shared" si="329"/>
        <v>1.2000000000000002</v>
      </c>
      <c r="S2552" s="19" t="s">
        <v>15</v>
      </c>
      <c r="T2552" s="81">
        <f t="shared" si="325"/>
        <v>-1.2000000000000002</v>
      </c>
      <c r="U2552" s="75" t="s">
        <v>4976</v>
      </c>
      <c r="V2552" s="83"/>
      <c r="W2552" s="39" t="s">
        <v>4985</v>
      </c>
      <c r="X2552" s="85">
        <f t="shared" si="327"/>
        <v>4.4000000000000004</v>
      </c>
      <c r="Y2552" s="85">
        <f t="shared" si="328"/>
        <v>4.4000000000000004</v>
      </c>
      <c r="Z2552" s="85">
        <f>VLOOKUP(A:A,[1]周转天数!$A$1:$N$65536,14,0)</f>
        <v>2</v>
      </c>
    </row>
    <row r="2553" spans="1:26" ht="15" x14ac:dyDescent="0.25">
      <c r="A2553" s="87" t="s">
        <v>2574</v>
      </c>
      <c r="B2553" s="65" t="s">
        <v>7814</v>
      </c>
      <c r="C2553" s="63" t="s">
        <v>19</v>
      </c>
      <c r="D2553" s="7" t="s">
        <v>22</v>
      </c>
      <c r="E2553" s="7">
        <v>1</v>
      </c>
      <c r="F2553" s="7">
        <v>3</v>
      </c>
      <c r="G2553" s="40" t="s">
        <v>4725</v>
      </c>
      <c r="H2553" s="68">
        <v>6.6666666666666666E-2</v>
      </c>
      <c r="I2553" s="9">
        <v>10</v>
      </c>
      <c r="J2553" s="10">
        <f t="shared" si="323"/>
        <v>0.66666666666666663</v>
      </c>
      <c r="K2553" s="11">
        <v>1</v>
      </c>
      <c r="L2553" s="12">
        <v>2</v>
      </c>
      <c r="M2553" s="54">
        <f t="shared" si="326"/>
        <v>2</v>
      </c>
      <c r="N2553" s="13">
        <f t="shared" si="324"/>
        <v>2.2000000000000002</v>
      </c>
      <c r="O2553" s="14">
        <f t="shared" si="330"/>
        <v>2.2000000000000002</v>
      </c>
      <c r="P2553" s="15"/>
      <c r="Q2553" s="16">
        <v>1</v>
      </c>
      <c r="R2553" s="72">
        <f t="shared" si="329"/>
        <v>1.2000000000000002</v>
      </c>
      <c r="S2553" s="19" t="s">
        <v>15</v>
      </c>
      <c r="T2553" s="81">
        <f t="shared" si="325"/>
        <v>-1.2000000000000002</v>
      </c>
      <c r="U2553" s="75" t="s">
        <v>4976</v>
      </c>
      <c r="V2553" s="83"/>
      <c r="W2553" s="39" t="s">
        <v>5065</v>
      </c>
      <c r="X2553" s="85">
        <f t="shared" si="327"/>
        <v>20.900000000000002</v>
      </c>
      <c r="Y2553" s="85">
        <f t="shared" si="328"/>
        <v>20.900000000000002</v>
      </c>
      <c r="Z2553" s="85">
        <f>VLOOKUP(A:A,[1]周转天数!$A$1:$N$65536,14,0)</f>
        <v>9.5</v>
      </c>
    </row>
    <row r="2554" spans="1:26" ht="15" x14ac:dyDescent="0.25">
      <c r="A2554" s="87" t="s">
        <v>2575</v>
      </c>
      <c r="B2554" s="65" t="s">
        <v>7815</v>
      </c>
      <c r="C2554" s="63" t="s">
        <v>25</v>
      </c>
      <c r="D2554" s="7" t="s">
        <v>22</v>
      </c>
      <c r="E2554" s="7">
        <v>1</v>
      </c>
      <c r="F2554" s="7">
        <v>3</v>
      </c>
      <c r="G2554" s="40" t="s">
        <v>4630</v>
      </c>
      <c r="H2554" s="68">
        <v>6.6666666666666666E-2</v>
      </c>
      <c r="I2554" s="9">
        <v>10</v>
      </c>
      <c r="J2554" s="10">
        <f t="shared" si="323"/>
        <v>0.66666666666666663</v>
      </c>
      <c r="K2554" s="11">
        <v>1</v>
      </c>
      <c r="L2554" s="12">
        <v>2</v>
      </c>
      <c r="M2554" s="54">
        <f t="shared" si="326"/>
        <v>2</v>
      </c>
      <c r="N2554" s="13">
        <f t="shared" si="324"/>
        <v>2.2000000000000002</v>
      </c>
      <c r="O2554" s="14">
        <f t="shared" si="330"/>
        <v>2.2000000000000002</v>
      </c>
      <c r="P2554" s="15"/>
      <c r="Q2554" s="16">
        <v>1</v>
      </c>
      <c r="R2554" s="72">
        <f t="shared" si="329"/>
        <v>1.2000000000000002</v>
      </c>
      <c r="S2554" s="19" t="s">
        <v>15</v>
      </c>
      <c r="T2554" s="81">
        <f t="shared" si="325"/>
        <v>-1.2000000000000002</v>
      </c>
      <c r="U2554" s="75" t="s">
        <v>4976</v>
      </c>
      <c r="V2554" s="83"/>
      <c r="W2554" s="39" t="s">
        <v>5058</v>
      </c>
      <c r="X2554" s="85">
        <f t="shared" si="327"/>
        <v>2.2000000000000002</v>
      </c>
      <c r="Y2554" s="85">
        <f t="shared" si="328"/>
        <v>2.2000000000000002</v>
      </c>
      <c r="Z2554" s="85">
        <f>VLOOKUP(A:A,[1]周转天数!$A$1:$N$65536,14,0)</f>
        <v>1</v>
      </c>
    </row>
    <row r="2555" spans="1:26" ht="15" x14ac:dyDescent="0.25">
      <c r="A2555" s="87" t="s">
        <v>2576</v>
      </c>
      <c r="B2555" s="65" t="s">
        <v>7816</v>
      </c>
      <c r="C2555" s="63" t="s">
        <v>24</v>
      </c>
      <c r="D2555" s="7" t="s">
        <v>22</v>
      </c>
      <c r="E2555" s="7">
        <v>1</v>
      </c>
      <c r="F2555" s="7">
        <v>3</v>
      </c>
      <c r="G2555" s="40" t="s">
        <v>4645</v>
      </c>
      <c r="H2555" s="68">
        <v>6.6666666666666666E-2</v>
      </c>
      <c r="I2555" s="9">
        <v>10</v>
      </c>
      <c r="J2555" s="10">
        <f t="shared" si="323"/>
        <v>0.66666666666666663</v>
      </c>
      <c r="K2555" s="11">
        <v>1</v>
      </c>
      <c r="L2555" s="12">
        <v>2</v>
      </c>
      <c r="M2555" s="54">
        <f t="shared" si="326"/>
        <v>2</v>
      </c>
      <c r="N2555" s="13">
        <f t="shared" si="324"/>
        <v>2.2000000000000002</v>
      </c>
      <c r="O2555" s="14">
        <f t="shared" si="330"/>
        <v>2.2000000000000002</v>
      </c>
      <c r="P2555" s="15"/>
      <c r="Q2555" s="16">
        <v>1</v>
      </c>
      <c r="R2555" s="72">
        <f t="shared" si="329"/>
        <v>1.2000000000000002</v>
      </c>
      <c r="S2555" s="19" t="s">
        <v>15</v>
      </c>
      <c r="T2555" s="81">
        <f t="shared" si="325"/>
        <v>-1.2000000000000002</v>
      </c>
      <c r="U2555" s="75" t="s">
        <v>4976</v>
      </c>
      <c r="V2555" s="83"/>
      <c r="W2555" s="39" t="s">
        <v>4985</v>
      </c>
      <c r="X2555" s="85">
        <f t="shared" si="327"/>
        <v>11</v>
      </c>
      <c r="Y2555" s="85">
        <f t="shared" si="328"/>
        <v>11</v>
      </c>
      <c r="Z2555" s="85">
        <f>VLOOKUP(A:A,[1]周转天数!$A$1:$N$65536,14,0)</f>
        <v>5</v>
      </c>
    </row>
    <row r="2556" spans="1:26" ht="15" x14ac:dyDescent="0.25">
      <c r="A2556" s="87" t="s">
        <v>2577</v>
      </c>
      <c r="B2556" s="65" t="s">
        <v>7817</v>
      </c>
      <c r="C2556" s="63" t="s">
        <v>24</v>
      </c>
      <c r="D2556" s="7" t="s">
        <v>22</v>
      </c>
      <c r="E2556" s="7">
        <v>1</v>
      </c>
      <c r="F2556" s="7">
        <v>3</v>
      </c>
      <c r="G2556" s="40" t="s">
        <v>4645</v>
      </c>
      <c r="H2556" s="68">
        <v>6.6666666666666666E-2</v>
      </c>
      <c r="I2556" s="9">
        <v>10</v>
      </c>
      <c r="J2556" s="10">
        <f t="shared" si="323"/>
        <v>0.66666666666666663</v>
      </c>
      <c r="K2556" s="11">
        <v>1</v>
      </c>
      <c r="L2556" s="12">
        <v>2</v>
      </c>
      <c r="M2556" s="54">
        <f t="shared" si="326"/>
        <v>2</v>
      </c>
      <c r="N2556" s="13">
        <f t="shared" si="324"/>
        <v>2.2000000000000002</v>
      </c>
      <c r="O2556" s="14">
        <f t="shared" si="330"/>
        <v>2.2000000000000002</v>
      </c>
      <c r="P2556" s="15"/>
      <c r="Q2556" s="16">
        <v>1</v>
      </c>
      <c r="R2556" s="72">
        <f t="shared" si="329"/>
        <v>1.2000000000000002</v>
      </c>
      <c r="S2556" s="19" t="s">
        <v>15</v>
      </c>
      <c r="T2556" s="81">
        <f t="shared" si="325"/>
        <v>-1.2000000000000002</v>
      </c>
      <c r="U2556" s="75" t="s">
        <v>4976</v>
      </c>
      <c r="V2556" s="83"/>
      <c r="W2556" s="39" t="s">
        <v>4985</v>
      </c>
      <c r="X2556" s="85">
        <f t="shared" si="327"/>
        <v>11</v>
      </c>
      <c r="Y2556" s="85">
        <f t="shared" si="328"/>
        <v>11</v>
      </c>
      <c r="Z2556" s="85">
        <f>VLOOKUP(A:A,[1]周转天数!$A$1:$N$65536,14,0)</f>
        <v>5</v>
      </c>
    </row>
    <row r="2557" spans="1:26" ht="15" x14ac:dyDescent="0.25">
      <c r="A2557" s="87" t="s">
        <v>2578</v>
      </c>
      <c r="B2557" s="65" t="s">
        <v>7818</v>
      </c>
      <c r="C2557" s="63" t="s">
        <v>24</v>
      </c>
      <c r="D2557" s="7" t="s">
        <v>22</v>
      </c>
      <c r="E2557" s="7">
        <v>1</v>
      </c>
      <c r="F2557" s="7">
        <v>3</v>
      </c>
      <c r="G2557" s="40" t="s">
        <v>4664</v>
      </c>
      <c r="H2557" s="68">
        <v>6.6666666666666666E-2</v>
      </c>
      <c r="I2557" s="9">
        <v>10</v>
      </c>
      <c r="J2557" s="10">
        <f t="shared" si="323"/>
        <v>0.66666666666666663</v>
      </c>
      <c r="K2557" s="11">
        <v>1</v>
      </c>
      <c r="L2557" s="12">
        <v>2</v>
      </c>
      <c r="M2557" s="54">
        <f t="shared" si="326"/>
        <v>2</v>
      </c>
      <c r="N2557" s="13">
        <f t="shared" si="324"/>
        <v>2.2000000000000002</v>
      </c>
      <c r="O2557" s="14">
        <f t="shared" si="330"/>
        <v>2.2000000000000002</v>
      </c>
      <c r="P2557" s="15"/>
      <c r="Q2557" s="16">
        <v>1</v>
      </c>
      <c r="R2557" s="72">
        <f t="shared" si="329"/>
        <v>1.2000000000000002</v>
      </c>
      <c r="S2557" s="19" t="s">
        <v>15</v>
      </c>
      <c r="T2557" s="81">
        <f t="shared" si="325"/>
        <v>-1.2000000000000002</v>
      </c>
      <c r="U2557" s="75" t="s">
        <v>4976</v>
      </c>
      <c r="V2557" s="83"/>
      <c r="W2557" s="39" t="s">
        <v>4985</v>
      </c>
      <c r="X2557" s="85">
        <f t="shared" si="327"/>
        <v>18.700000000000003</v>
      </c>
      <c r="Y2557" s="85">
        <f t="shared" si="328"/>
        <v>18.700000000000003</v>
      </c>
      <c r="Z2557" s="85">
        <f>VLOOKUP(A:A,[1]周转天数!$A$1:$N$65536,14,0)</f>
        <v>8.5</v>
      </c>
    </row>
    <row r="2558" spans="1:26" ht="15" x14ac:dyDescent="0.25">
      <c r="A2558" s="87" t="s">
        <v>2579</v>
      </c>
      <c r="B2558" s="65" t="s">
        <v>7819</v>
      </c>
      <c r="C2558" s="63" t="s">
        <v>21</v>
      </c>
      <c r="D2558" s="7" t="s">
        <v>22</v>
      </c>
      <c r="E2558" s="7">
        <v>1</v>
      </c>
      <c r="F2558" s="7">
        <v>3</v>
      </c>
      <c r="G2558" s="40" t="s">
        <v>4700</v>
      </c>
      <c r="H2558" s="68">
        <v>6.6666666666666666E-2</v>
      </c>
      <c r="I2558" s="9">
        <v>10</v>
      </c>
      <c r="J2558" s="10">
        <f t="shared" si="323"/>
        <v>0.66666666666666663</v>
      </c>
      <c r="K2558" s="11">
        <v>1</v>
      </c>
      <c r="L2558" s="12">
        <v>2</v>
      </c>
      <c r="M2558" s="54">
        <f t="shared" si="326"/>
        <v>2</v>
      </c>
      <c r="N2558" s="13">
        <f t="shared" si="324"/>
        <v>2.2000000000000002</v>
      </c>
      <c r="O2558" s="14">
        <f t="shared" si="330"/>
        <v>2.2000000000000002</v>
      </c>
      <c r="P2558" s="15"/>
      <c r="Q2558" s="16">
        <v>1</v>
      </c>
      <c r="R2558" s="72">
        <f t="shared" si="329"/>
        <v>1.2000000000000002</v>
      </c>
      <c r="S2558" s="19" t="s">
        <v>15</v>
      </c>
      <c r="T2558" s="81">
        <f t="shared" si="325"/>
        <v>-1.2000000000000002</v>
      </c>
      <c r="U2558" s="75" t="s">
        <v>4976</v>
      </c>
      <c r="V2558" s="83"/>
      <c r="W2558" s="39" t="s">
        <v>4985</v>
      </c>
      <c r="X2558" s="85">
        <f t="shared" si="327"/>
        <v>25.3</v>
      </c>
      <c r="Y2558" s="85">
        <f t="shared" si="328"/>
        <v>25.3</v>
      </c>
      <c r="Z2558" s="85">
        <f>VLOOKUP(A:A,[1]周转天数!$A$1:$N$65536,14,0)</f>
        <v>11.5</v>
      </c>
    </row>
    <row r="2559" spans="1:26" ht="15" x14ac:dyDescent="0.25">
      <c r="A2559" s="87" t="s">
        <v>2580</v>
      </c>
      <c r="B2559" s="65" t="s">
        <v>7820</v>
      </c>
      <c r="C2559" s="63" t="s">
        <v>19</v>
      </c>
      <c r="D2559" s="7" t="s">
        <v>22</v>
      </c>
      <c r="E2559" s="7">
        <v>1</v>
      </c>
      <c r="F2559" s="7">
        <v>3</v>
      </c>
      <c r="G2559" s="40" t="s">
        <v>4645</v>
      </c>
      <c r="H2559" s="68">
        <v>6.6666666666666666E-2</v>
      </c>
      <c r="I2559" s="9">
        <v>10</v>
      </c>
      <c r="J2559" s="10">
        <f t="shared" si="323"/>
        <v>0.66666666666666663</v>
      </c>
      <c r="K2559" s="11">
        <v>1</v>
      </c>
      <c r="L2559" s="12">
        <v>2</v>
      </c>
      <c r="M2559" s="54">
        <f t="shared" si="326"/>
        <v>2</v>
      </c>
      <c r="N2559" s="13">
        <f t="shared" si="324"/>
        <v>2.2000000000000002</v>
      </c>
      <c r="O2559" s="14">
        <f t="shared" si="330"/>
        <v>2.2000000000000002</v>
      </c>
      <c r="P2559" s="15"/>
      <c r="Q2559" s="16">
        <v>1</v>
      </c>
      <c r="R2559" s="72">
        <f t="shared" si="329"/>
        <v>1.2000000000000002</v>
      </c>
      <c r="S2559" s="19" t="s">
        <v>15</v>
      </c>
      <c r="T2559" s="81">
        <f t="shared" si="325"/>
        <v>-1.2000000000000002</v>
      </c>
      <c r="U2559" s="75" t="s">
        <v>4976</v>
      </c>
      <c r="V2559" s="83"/>
      <c r="W2559" s="39" t="s">
        <v>5221</v>
      </c>
      <c r="X2559" s="85">
        <f t="shared" si="327"/>
        <v>11</v>
      </c>
      <c r="Y2559" s="85">
        <f t="shared" si="328"/>
        <v>11</v>
      </c>
      <c r="Z2559" s="85">
        <f>VLOOKUP(A:A,[1]周转天数!$A$1:$N$65536,14,0)</f>
        <v>5</v>
      </c>
    </row>
    <row r="2560" spans="1:26" ht="15" x14ac:dyDescent="0.25">
      <c r="A2560" s="87" t="s">
        <v>2581</v>
      </c>
      <c r="B2560" s="65" t="s">
        <v>7821</v>
      </c>
      <c r="C2560" s="63" t="s">
        <v>19</v>
      </c>
      <c r="D2560" s="7" t="s">
        <v>22</v>
      </c>
      <c r="E2560" s="7">
        <v>1</v>
      </c>
      <c r="F2560" s="7">
        <v>3</v>
      </c>
      <c r="G2560" s="40" t="s">
        <v>4650</v>
      </c>
      <c r="H2560" s="68">
        <v>6.6666666666666666E-2</v>
      </c>
      <c r="I2560" s="9">
        <v>10</v>
      </c>
      <c r="J2560" s="10">
        <f t="shared" ref="J2560:J2623" si="331">H2560*I2560</f>
        <v>0.66666666666666663</v>
      </c>
      <c r="K2560" s="11">
        <v>1</v>
      </c>
      <c r="L2560" s="12">
        <v>2</v>
      </c>
      <c r="M2560" s="54">
        <f t="shared" si="326"/>
        <v>2</v>
      </c>
      <c r="N2560" s="13">
        <f t="shared" si="324"/>
        <v>2.2000000000000002</v>
      </c>
      <c r="O2560" s="14">
        <f t="shared" si="330"/>
        <v>2.2000000000000002</v>
      </c>
      <c r="P2560" s="15"/>
      <c r="Q2560" s="16">
        <v>1</v>
      </c>
      <c r="R2560" s="72">
        <f t="shared" si="329"/>
        <v>1.2000000000000002</v>
      </c>
      <c r="S2560" s="19" t="s">
        <v>15</v>
      </c>
      <c r="T2560" s="81">
        <f t="shared" si="325"/>
        <v>-1.2000000000000002</v>
      </c>
      <c r="U2560" s="75" t="s">
        <v>4976</v>
      </c>
      <c r="V2560" s="83"/>
      <c r="W2560" s="39" t="s">
        <v>5243</v>
      </c>
      <c r="X2560" s="85">
        <f t="shared" si="327"/>
        <v>7.7000000000000011</v>
      </c>
      <c r="Y2560" s="85">
        <f t="shared" si="328"/>
        <v>7.7000000000000011</v>
      </c>
      <c r="Z2560" s="85">
        <f>VLOOKUP(A:A,[1]周转天数!$A$1:$N$65536,14,0)</f>
        <v>3.5</v>
      </c>
    </row>
    <row r="2561" spans="1:26" ht="15" x14ac:dyDescent="0.25">
      <c r="A2561" s="87" t="s">
        <v>2582</v>
      </c>
      <c r="B2561" s="65" t="s">
        <v>7822</v>
      </c>
      <c r="C2561" s="63" t="s">
        <v>19</v>
      </c>
      <c r="D2561" s="7" t="s">
        <v>22</v>
      </c>
      <c r="E2561" s="7">
        <v>1</v>
      </c>
      <c r="F2561" s="7">
        <v>3</v>
      </c>
      <c r="G2561" s="40" t="s">
        <v>4639</v>
      </c>
      <c r="H2561" s="68">
        <v>6.6666666666666666E-2</v>
      </c>
      <c r="I2561" s="9">
        <v>10</v>
      </c>
      <c r="J2561" s="10">
        <f t="shared" si="331"/>
        <v>0.66666666666666663</v>
      </c>
      <c r="K2561" s="11">
        <v>1</v>
      </c>
      <c r="L2561" s="12">
        <v>2</v>
      </c>
      <c r="M2561" s="54">
        <f t="shared" si="326"/>
        <v>2</v>
      </c>
      <c r="N2561" s="13">
        <f t="shared" ref="N2561:N2624" si="332">M2561+F2561*H2561</f>
        <v>2.2000000000000002</v>
      </c>
      <c r="O2561" s="14">
        <f t="shared" si="330"/>
        <v>2.2000000000000002</v>
      </c>
      <c r="P2561" s="15"/>
      <c r="Q2561" s="16">
        <v>1</v>
      </c>
      <c r="R2561" s="72">
        <f t="shared" si="329"/>
        <v>1.2000000000000002</v>
      </c>
      <c r="S2561" s="19" t="s">
        <v>15</v>
      </c>
      <c r="T2561" s="81">
        <f t="shared" ref="T2561:T2624" si="333">Q2561-N2561</f>
        <v>-1.2000000000000002</v>
      </c>
      <c r="U2561" s="75" t="s">
        <v>4976</v>
      </c>
      <c r="V2561" s="83"/>
      <c r="W2561" s="39" t="s">
        <v>5243</v>
      </c>
      <c r="X2561" s="85">
        <f t="shared" si="327"/>
        <v>8.8000000000000007</v>
      </c>
      <c r="Y2561" s="85">
        <f t="shared" si="328"/>
        <v>8.8000000000000007</v>
      </c>
      <c r="Z2561" s="85">
        <f>VLOOKUP(A:A,[1]周转天数!$A$1:$N$65536,14,0)</f>
        <v>4</v>
      </c>
    </row>
    <row r="2562" spans="1:26" ht="15" x14ac:dyDescent="0.25">
      <c r="A2562" s="87" t="s">
        <v>2583</v>
      </c>
      <c r="B2562" s="65" t="s">
        <v>7823</v>
      </c>
      <c r="C2562" s="63" t="s">
        <v>5147</v>
      </c>
      <c r="D2562" s="7" t="s">
        <v>22</v>
      </c>
      <c r="E2562" s="7">
        <v>1</v>
      </c>
      <c r="F2562" s="7">
        <v>3</v>
      </c>
      <c r="G2562" s="40" t="s">
        <v>4640</v>
      </c>
      <c r="H2562" s="68">
        <v>6.6666666666666666E-2</v>
      </c>
      <c r="I2562" s="9">
        <v>10</v>
      </c>
      <c r="J2562" s="10">
        <f t="shared" si="331"/>
        <v>0.66666666666666663</v>
      </c>
      <c r="K2562" s="11">
        <v>1</v>
      </c>
      <c r="L2562" s="12">
        <v>2</v>
      </c>
      <c r="M2562" s="54">
        <f t="shared" ref="M2562:M2625" si="334">K2562*L2562</f>
        <v>2</v>
      </c>
      <c r="N2562" s="13">
        <f t="shared" si="332"/>
        <v>2.2000000000000002</v>
      </c>
      <c r="O2562" s="14">
        <f t="shared" si="330"/>
        <v>2.2000000000000002</v>
      </c>
      <c r="P2562" s="15"/>
      <c r="Q2562" s="16">
        <v>1</v>
      </c>
      <c r="R2562" s="72">
        <f t="shared" si="329"/>
        <v>1.2000000000000002</v>
      </c>
      <c r="S2562" s="19" t="s">
        <v>15</v>
      </c>
      <c r="T2562" s="81">
        <f t="shared" si="333"/>
        <v>-1.2000000000000002</v>
      </c>
      <c r="U2562" s="75" t="s">
        <v>4976</v>
      </c>
      <c r="V2562" s="83"/>
      <c r="W2562" s="39" t="s">
        <v>5054</v>
      </c>
      <c r="X2562" s="85">
        <f t="shared" si="327"/>
        <v>12.100000000000001</v>
      </c>
      <c r="Y2562" s="85">
        <f t="shared" si="328"/>
        <v>12.100000000000001</v>
      </c>
      <c r="Z2562" s="85">
        <f>VLOOKUP(A:A,[1]周转天数!$A$1:$N$65536,14,0)</f>
        <v>5.5</v>
      </c>
    </row>
    <row r="2563" spans="1:26" ht="15" x14ac:dyDescent="0.25">
      <c r="A2563" s="87" t="s">
        <v>2584</v>
      </c>
      <c r="B2563" s="65" t="s">
        <v>7824</v>
      </c>
      <c r="C2563" s="63" t="s">
        <v>5147</v>
      </c>
      <c r="D2563" s="7" t="s">
        <v>22</v>
      </c>
      <c r="E2563" s="7">
        <v>1</v>
      </c>
      <c r="F2563" s="7">
        <v>3</v>
      </c>
      <c r="G2563" s="40" t="s">
        <v>4640</v>
      </c>
      <c r="H2563" s="68">
        <v>6.6666666666666666E-2</v>
      </c>
      <c r="I2563" s="9">
        <v>10</v>
      </c>
      <c r="J2563" s="10">
        <f t="shared" si="331"/>
        <v>0.66666666666666663</v>
      </c>
      <c r="K2563" s="11">
        <v>1</v>
      </c>
      <c r="L2563" s="12">
        <v>2</v>
      </c>
      <c r="M2563" s="54">
        <f t="shared" si="334"/>
        <v>2</v>
      </c>
      <c r="N2563" s="13">
        <f t="shared" si="332"/>
        <v>2.2000000000000002</v>
      </c>
      <c r="O2563" s="14">
        <f t="shared" si="330"/>
        <v>2.2000000000000002</v>
      </c>
      <c r="P2563" s="15"/>
      <c r="Q2563" s="16">
        <v>1</v>
      </c>
      <c r="R2563" s="72">
        <f t="shared" si="329"/>
        <v>1.2000000000000002</v>
      </c>
      <c r="S2563" s="19" t="s">
        <v>15</v>
      </c>
      <c r="T2563" s="81">
        <f t="shared" si="333"/>
        <v>-1.2000000000000002</v>
      </c>
      <c r="U2563" s="75" t="s">
        <v>4976</v>
      </c>
      <c r="V2563" s="83"/>
      <c r="W2563" s="39" t="s">
        <v>5054</v>
      </c>
      <c r="X2563" s="85">
        <f t="shared" ref="X2563:X2626" si="335">N2563*G2563</f>
        <v>12.100000000000001</v>
      </c>
      <c r="Y2563" s="85">
        <f t="shared" ref="Y2563:Y2626" si="336">O2563*G2563</f>
        <v>12.100000000000001</v>
      </c>
      <c r="Z2563" s="85">
        <f>VLOOKUP(A:A,[1]周转天数!$A$1:$N$65536,14,0)</f>
        <v>5.5</v>
      </c>
    </row>
    <row r="2564" spans="1:26" ht="15" x14ac:dyDescent="0.25">
      <c r="A2564" s="87" t="s">
        <v>2585</v>
      </c>
      <c r="B2564" s="65" t="s">
        <v>7825</v>
      </c>
      <c r="C2564" s="63" t="s">
        <v>19</v>
      </c>
      <c r="D2564" s="7" t="s">
        <v>22</v>
      </c>
      <c r="E2564" s="7">
        <v>1</v>
      </c>
      <c r="F2564" s="7">
        <v>3</v>
      </c>
      <c r="G2564" s="40" t="s">
        <v>4660</v>
      </c>
      <c r="H2564" s="68">
        <v>6.6666666666666666E-2</v>
      </c>
      <c r="I2564" s="9">
        <v>10</v>
      </c>
      <c r="J2564" s="10">
        <f t="shared" si="331"/>
        <v>0.66666666666666663</v>
      </c>
      <c r="K2564" s="11">
        <v>1</v>
      </c>
      <c r="L2564" s="12">
        <v>2</v>
      </c>
      <c r="M2564" s="54">
        <f t="shared" si="334"/>
        <v>2</v>
      </c>
      <c r="N2564" s="13">
        <f t="shared" si="332"/>
        <v>2.2000000000000002</v>
      </c>
      <c r="O2564" s="14">
        <f t="shared" si="330"/>
        <v>2.2000000000000002</v>
      </c>
      <c r="P2564" s="15"/>
      <c r="Q2564" s="16">
        <v>1</v>
      </c>
      <c r="R2564" s="72">
        <f t="shared" si="329"/>
        <v>1.2000000000000002</v>
      </c>
      <c r="S2564" s="19" t="s">
        <v>15</v>
      </c>
      <c r="T2564" s="81">
        <f t="shared" si="333"/>
        <v>-1.2000000000000002</v>
      </c>
      <c r="U2564" s="75" t="s">
        <v>4976</v>
      </c>
      <c r="V2564" s="83"/>
      <c r="W2564" s="39" t="s">
        <v>5074</v>
      </c>
      <c r="X2564" s="85">
        <f t="shared" si="335"/>
        <v>19.8</v>
      </c>
      <c r="Y2564" s="85">
        <f t="shared" si="336"/>
        <v>19.8</v>
      </c>
      <c r="Z2564" s="85">
        <f>VLOOKUP(A:A,[1]周转天数!$A$1:$N$65536,14,0)</f>
        <v>9</v>
      </c>
    </row>
    <row r="2565" spans="1:26" ht="15" x14ac:dyDescent="0.25">
      <c r="A2565" s="87" t="s">
        <v>2586</v>
      </c>
      <c r="B2565" s="65" t="s">
        <v>7826</v>
      </c>
      <c r="C2565" s="63" t="s">
        <v>19</v>
      </c>
      <c r="D2565" s="7" t="s">
        <v>22</v>
      </c>
      <c r="E2565" s="7">
        <v>1</v>
      </c>
      <c r="F2565" s="7">
        <v>3</v>
      </c>
      <c r="G2565" s="40" t="s">
        <v>4670</v>
      </c>
      <c r="H2565" s="68">
        <v>6.6666666666666666E-2</v>
      </c>
      <c r="I2565" s="9">
        <v>10</v>
      </c>
      <c r="J2565" s="10">
        <f t="shared" si="331"/>
        <v>0.66666666666666663</v>
      </c>
      <c r="K2565" s="11">
        <v>1</v>
      </c>
      <c r="L2565" s="12">
        <v>2</v>
      </c>
      <c r="M2565" s="54">
        <f t="shared" si="334"/>
        <v>2</v>
      </c>
      <c r="N2565" s="13">
        <f t="shared" si="332"/>
        <v>2.2000000000000002</v>
      </c>
      <c r="O2565" s="14">
        <f t="shared" si="330"/>
        <v>2.2000000000000002</v>
      </c>
      <c r="P2565" s="15"/>
      <c r="Q2565" s="16">
        <v>1</v>
      </c>
      <c r="R2565" s="72">
        <f t="shared" si="329"/>
        <v>1.2000000000000002</v>
      </c>
      <c r="S2565" s="19" t="s">
        <v>15</v>
      </c>
      <c r="T2565" s="81">
        <f t="shared" si="333"/>
        <v>-1.2000000000000002</v>
      </c>
      <c r="U2565" s="75" t="s">
        <v>4976</v>
      </c>
      <c r="V2565" s="83"/>
      <c r="W2565" s="39" t="s">
        <v>5181</v>
      </c>
      <c r="X2565" s="85">
        <f t="shared" si="335"/>
        <v>44</v>
      </c>
      <c r="Y2565" s="85">
        <f t="shared" si="336"/>
        <v>44</v>
      </c>
      <c r="Z2565" s="85">
        <f>VLOOKUP(A:A,[1]周转天数!$A$1:$N$65536,14,0)</f>
        <v>20</v>
      </c>
    </row>
    <row r="2566" spans="1:26" ht="15" x14ac:dyDescent="0.25">
      <c r="A2566" s="87" t="s">
        <v>2587</v>
      </c>
      <c r="B2566" s="65" t="s">
        <v>7827</v>
      </c>
      <c r="C2566" s="63" t="s">
        <v>19</v>
      </c>
      <c r="D2566" s="7" t="s">
        <v>22</v>
      </c>
      <c r="E2566" s="7">
        <v>1</v>
      </c>
      <c r="F2566" s="7">
        <v>3</v>
      </c>
      <c r="G2566" s="40" t="s">
        <v>4849</v>
      </c>
      <c r="H2566" s="68">
        <v>6.6666666666666666E-2</v>
      </c>
      <c r="I2566" s="9">
        <v>10</v>
      </c>
      <c r="J2566" s="10">
        <f t="shared" si="331"/>
        <v>0.66666666666666663</v>
      </c>
      <c r="K2566" s="11">
        <v>1</v>
      </c>
      <c r="L2566" s="12">
        <v>2</v>
      </c>
      <c r="M2566" s="54">
        <f t="shared" si="334"/>
        <v>2</v>
      </c>
      <c r="N2566" s="13">
        <f t="shared" si="332"/>
        <v>2.2000000000000002</v>
      </c>
      <c r="O2566" s="14">
        <f t="shared" si="330"/>
        <v>2.2000000000000002</v>
      </c>
      <c r="P2566" s="15"/>
      <c r="Q2566" s="16">
        <v>1</v>
      </c>
      <c r="R2566" s="72">
        <f t="shared" si="329"/>
        <v>1.2000000000000002</v>
      </c>
      <c r="S2566" s="19" t="s">
        <v>15</v>
      </c>
      <c r="T2566" s="81">
        <f t="shared" si="333"/>
        <v>-1.2000000000000002</v>
      </c>
      <c r="U2566" s="75" t="s">
        <v>4976</v>
      </c>
      <c r="V2566" s="83"/>
      <c r="W2566" s="39" t="s">
        <v>6859</v>
      </c>
      <c r="X2566" s="85">
        <f t="shared" si="335"/>
        <v>149.60000000000002</v>
      </c>
      <c r="Y2566" s="85">
        <f t="shared" si="336"/>
        <v>149.60000000000002</v>
      </c>
      <c r="Z2566" s="85">
        <f>VLOOKUP(A:A,[1]周转天数!$A$1:$N$65536,14,0)</f>
        <v>68</v>
      </c>
    </row>
    <row r="2567" spans="1:26" ht="15" x14ac:dyDescent="0.25">
      <c r="A2567" s="87" t="s">
        <v>2588</v>
      </c>
      <c r="B2567" s="65" t="s">
        <v>7828</v>
      </c>
      <c r="C2567" s="63" t="s">
        <v>19</v>
      </c>
      <c r="D2567" s="7" t="s">
        <v>22</v>
      </c>
      <c r="E2567" s="7">
        <v>1</v>
      </c>
      <c r="F2567" s="7">
        <v>3</v>
      </c>
      <c r="G2567" s="40" t="s">
        <v>4859</v>
      </c>
      <c r="H2567" s="68">
        <v>6.6666666666666666E-2</v>
      </c>
      <c r="I2567" s="9">
        <v>10</v>
      </c>
      <c r="J2567" s="10">
        <f t="shared" si="331"/>
        <v>0.66666666666666663</v>
      </c>
      <c r="K2567" s="11">
        <v>1</v>
      </c>
      <c r="L2567" s="12">
        <v>2</v>
      </c>
      <c r="M2567" s="54">
        <f t="shared" si="334"/>
        <v>2</v>
      </c>
      <c r="N2567" s="13">
        <f t="shared" si="332"/>
        <v>2.2000000000000002</v>
      </c>
      <c r="O2567" s="14">
        <f t="shared" si="330"/>
        <v>2.2000000000000002</v>
      </c>
      <c r="P2567" s="15"/>
      <c r="Q2567" s="16">
        <v>1</v>
      </c>
      <c r="R2567" s="72">
        <f t="shared" si="329"/>
        <v>1.2000000000000002</v>
      </c>
      <c r="S2567" s="19" t="s">
        <v>15</v>
      </c>
      <c r="T2567" s="81">
        <f t="shared" si="333"/>
        <v>-1.2000000000000002</v>
      </c>
      <c r="U2567" s="75" t="s">
        <v>4976</v>
      </c>
      <c r="V2567" s="83"/>
      <c r="W2567" s="39" t="s">
        <v>5477</v>
      </c>
      <c r="X2567" s="85">
        <f t="shared" si="335"/>
        <v>1007.6000000000001</v>
      </c>
      <c r="Y2567" s="85">
        <f t="shared" si="336"/>
        <v>1007.6000000000001</v>
      </c>
      <c r="Z2567" s="85">
        <f>VLOOKUP(A:A,[1]周转天数!$A$1:$N$65536,14,0)</f>
        <v>458</v>
      </c>
    </row>
    <row r="2568" spans="1:26" ht="15" x14ac:dyDescent="0.25">
      <c r="A2568" s="87" t="s">
        <v>2589</v>
      </c>
      <c r="B2568" s="65" t="s">
        <v>7829</v>
      </c>
      <c r="C2568" s="63" t="s">
        <v>20</v>
      </c>
      <c r="D2568" s="7" t="s">
        <v>22</v>
      </c>
      <c r="E2568" s="7">
        <v>1</v>
      </c>
      <c r="F2568" s="7">
        <v>3</v>
      </c>
      <c r="G2568" s="40" t="s">
        <v>4771</v>
      </c>
      <c r="H2568" s="68">
        <v>6.6666666666666666E-2</v>
      </c>
      <c r="I2568" s="9">
        <v>10</v>
      </c>
      <c r="J2568" s="10">
        <f t="shared" si="331"/>
        <v>0.66666666666666663</v>
      </c>
      <c r="K2568" s="11">
        <v>1</v>
      </c>
      <c r="L2568" s="12">
        <v>2</v>
      </c>
      <c r="M2568" s="54">
        <f t="shared" si="334"/>
        <v>2</v>
      </c>
      <c r="N2568" s="13">
        <f t="shared" si="332"/>
        <v>2.2000000000000002</v>
      </c>
      <c r="O2568" s="14">
        <f t="shared" si="330"/>
        <v>2.2000000000000002</v>
      </c>
      <c r="P2568" s="15"/>
      <c r="Q2568" s="16">
        <v>1</v>
      </c>
      <c r="R2568" s="72">
        <f t="shared" si="329"/>
        <v>1.2000000000000002</v>
      </c>
      <c r="S2568" s="19" t="s">
        <v>15</v>
      </c>
      <c r="T2568" s="81">
        <f t="shared" si="333"/>
        <v>-1.2000000000000002</v>
      </c>
      <c r="U2568" s="75" t="s">
        <v>4976</v>
      </c>
      <c r="V2568" s="83"/>
      <c r="W2568" s="39" t="s">
        <v>7120</v>
      </c>
      <c r="X2568" s="85">
        <f t="shared" si="335"/>
        <v>127.60000000000001</v>
      </c>
      <c r="Y2568" s="85">
        <f t="shared" si="336"/>
        <v>127.60000000000001</v>
      </c>
      <c r="Z2568" s="85">
        <f>VLOOKUP(A:A,[1]周转天数!$A$1:$N$65536,14,0)</f>
        <v>58</v>
      </c>
    </row>
    <row r="2569" spans="1:26" ht="15" x14ac:dyDescent="0.25">
      <c r="A2569" s="87" t="s">
        <v>2590</v>
      </c>
      <c r="B2569" s="65" t="s">
        <v>7830</v>
      </c>
      <c r="C2569" s="63" t="s">
        <v>25</v>
      </c>
      <c r="D2569" s="7" t="s">
        <v>22</v>
      </c>
      <c r="E2569" s="7">
        <v>1</v>
      </c>
      <c r="F2569" s="7">
        <v>3</v>
      </c>
      <c r="G2569" s="40" t="s">
        <v>4762</v>
      </c>
      <c r="H2569" s="68">
        <v>6.6666666666666666E-2</v>
      </c>
      <c r="I2569" s="9">
        <v>10</v>
      </c>
      <c r="J2569" s="10">
        <f t="shared" si="331"/>
        <v>0.66666666666666663</v>
      </c>
      <c r="K2569" s="11">
        <v>1</v>
      </c>
      <c r="L2569" s="12">
        <v>2</v>
      </c>
      <c r="M2569" s="54">
        <f t="shared" si="334"/>
        <v>2</v>
      </c>
      <c r="N2569" s="13">
        <f t="shared" si="332"/>
        <v>2.2000000000000002</v>
      </c>
      <c r="O2569" s="14">
        <f t="shared" si="330"/>
        <v>2.2000000000000002</v>
      </c>
      <c r="P2569" s="15"/>
      <c r="Q2569" s="16">
        <v>1</v>
      </c>
      <c r="R2569" s="72">
        <f t="shared" si="329"/>
        <v>1.2000000000000002</v>
      </c>
      <c r="S2569" s="19" t="s">
        <v>15</v>
      </c>
      <c r="T2569" s="81">
        <f t="shared" si="333"/>
        <v>-1.2000000000000002</v>
      </c>
      <c r="U2569" s="75" t="s">
        <v>4976</v>
      </c>
      <c r="V2569" s="83"/>
      <c r="W2569" s="39" t="s">
        <v>5006</v>
      </c>
      <c r="X2569" s="85">
        <f t="shared" si="335"/>
        <v>66</v>
      </c>
      <c r="Y2569" s="85">
        <f t="shared" si="336"/>
        <v>66</v>
      </c>
      <c r="Z2569" s="85">
        <f>VLOOKUP(A:A,[1]周转天数!$A$1:$N$65536,14,0)</f>
        <v>30</v>
      </c>
    </row>
    <row r="2570" spans="1:26" ht="15" x14ac:dyDescent="0.25">
      <c r="A2570" s="87" t="s">
        <v>2591</v>
      </c>
      <c r="B2570" s="65" t="s">
        <v>7831</v>
      </c>
      <c r="C2570" s="63" t="s">
        <v>25</v>
      </c>
      <c r="D2570" s="7" t="s">
        <v>22</v>
      </c>
      <c r="E2570" s="7">
        <v>1</v>
      </c>
      <c r="F2570" s="7">
        <v>3</v>
      </c>
      <c r="G2570" s="40" t="s">
        <v>4655</v>
      </c>
      <c r="H2570" s="68">
        <v>6.6666666666666666E-2</v>
      </c>
      <c r="I2570" s="9">
        <v>10</v>
      </c>
      <c r="J2570" s="10">
        <f t="shared" si="331"/>
        <v>0.66666666666666663</v>
      </c>
      <c r="K2570" s="11">
        <v>1</v>
      </c>
      <c r="L2570" s="12">
        <v>2</v>
      </c>
      <c r="M2570" s="54">
        <f t="shared" si="334"/>
        <v>2</v>
      </c>
      <c r="N2570" s="13">
        <f t="shared" si="332"/>
        <v>2.2000000000000002</v>
      </c>
      <c r="O2570" s="14">
        <f t="shared" si="330"/>
        <v>2.2000000000000002</v>
      </c>
      <c r="P2570" s="15"/>
      <c r="Q2570" s="16">
        <v>1</v>
      </c>
      <c r="R2570" s="72">
        <f t="shared" si="329"/>
        <v>1.2000000000000002</v>
      </c>
      <c r="S2570" s="19" t="s">
        <v>15</v>
      </c>
      <c r="T2570" s="81">
        <f t="shared" si="333"/>
        <v>-1.2000000000000002</v>
      </c>
      <c r="U2570" s="75" t="s">
        <v>4976</v>
      </c>
      <c r="V2570" s="83"/>
      <c r="W2570" s="39" t="s">
        <v>5006</v>
      </c>
      <c r="X2570" s="85">
        <f t="shared" si="335"/>
        <v>13.200000000000001</v>
      </c>
      <c r="Y2570" s="85">
        <f t="shared" si="336"/>
        <v>13.200000000000001</v>
      </c>
      <c r="Z2570" s="85">
        <f>VLOOKUP(A:A,[1]周转天数!$A$1:$N$65536,14,0)</f>
        <v>6</v>
      </c>
    </row>
    <row r="2571" spans="1:26" ht="15" x14ac:dyDescent="0.25">
      <c r="A2571" s="87" t="s">
        <v>2592</v>
      </c>
      <c r="B2571" s="65" t="s">
        <v>7832</v>
      </c>
      <c r="C2571" s="63" t="s">
        <v>25</v>
      </c>
      <c r="D2571" s="7" t="s">
        <v>22</v>
      </c>
      <c r="E2571" s="7">
        <v>1</v>
      </c>
      <c r="F2571" s="7">
        <v>3</v>
      </c>
      <c r="G2571" s="40" t="s">
        <v>4640</v>
      </c>
      <c r="H2571" s="68">
        <v>6.6666666666666666E-2</v>
      </c>
      <c r="I2571" s="9">
        <v>10</v>
      </c>
      <c r="J2571" s="10">
        <f t="shared" si="331"/>
        <v>0.66666666666666663</v>
      </c>
      <c r="K2571" s="11">
        <v>1</v>
      </c>
      <c r="L2571" s="12">
        <v>2</v>
      </c>
      <c r="M2571" s="54">
        <f t="shared" si="334"/>
        <v>2</v>
      </c>
      <c r="N2571" s="13">
        <f t="shared" si="332"/>
        <v>2.2000000000000002</v>
      </c>
      <c r="O2571" s="14">
        <f t="shared" si="330"/>
        <v>2.2000000000000002</v>
      </c>
      <c r="P2571" s="15"/>
      <c r="Q2571" s="16">
        <v>1</v>
      </c>
      <c r="R2571" s="72">
        <f t="shared" si="329"/>
        <v>1.2000000000000002</v>
      </c>
      <c r="S2571" s="19" t="s">
        <v>15</v>
      </c>
      <c r="T2571" s="81">
        <f t="shared" si="333"/>
        <v>-1.2000000000000002</v>
      </c>
      <c r="U2571" s="75" t="s">
        <v>4976</v>
      </c>
      <c r="V2571" s="83"/>
      <c r="W2571" s="39" t="s">
        <v>5006</v>
      </c>
      <c r="X2571" s="85">
        <f t="shared" si="335"/>
        <v>12.100000000000001</v>
      </c>
      <c r="Y2571" s="85">
        <f t="shared" si="336"/>
        <v>12.100000000000001</v>
      </c>
      <c r="Z2571" s="85">
        <f>VLOOKUP(A:A,[1]周转天数!$A$1:$N$65536,14,0)</f>
        <v>5.5</v>
      </c>
    </row>
    <row r="2572" spans="1:26" ht="15" x14ac:dyDescent="0.25">
      <c r="A2572" s="87" t="s">
        <v>2593</v>
      </c>
      <c r="B2572" s="65" t="s">
        <v>7833</v>
      </c>
      <c r="C2572" s="63" t="s">
        <v>4624</v>
      </c>
      <c r="D2572" s="7" t="s">
        <v>22</v>
      </c>
      <c r="E2572" s="7">
        <v>1</v>
      </c>
      <c r="F2572" s="7">
        <v>3</v>
      </c>
      <c r="G2572" s="40" t="s">
        <v>4860</v>
      </c>
      <c r="H2572" s="68">
        <v>3.7999999999999999E-2</v>
      </c>
      <c r="I2572" s="9">
        <v>10</v>
      </c>
      <c r="J2572" s="10">
        <f t="shared" si="331"/>
        <v>0.38</v>
      </c>
      <c r="K2572" s="11">
        <v>1</v>
      </c>
      <c r="L2572" s="12">
        <v>2</v>
      </c>
      <c r="M2572" s="54">
        <f t="shared" si="334"/>
        <v>2</v>
      </c>
      <c r="N2572" s="13">
        <f t="shared" si="332"/>
        <v>2.1139999999999999</v>
      </c>
      <c r="O2572" s="14">
        <f t="shared" si="330"/>
        <v>2.1139999999999999</v>
      </c>
      <c r="P2572" s="15"/>
      <c r="Q2572" s="16">
        <v>0.56999999999999995</v>
      </c>
      <c r="R2572" s="72">
        <f t="shared" si="329"/>
        <v>1.544</v>
      </c>
      <c r="S2572" s="19" t="s">
        <v>15</v>
      </c>
      <c r="T2572" s="81">
        <f t="shared" si="333"/>
        <v>-1.544</v>
      </c>
      <c r="U2572" s="75" t="s">
        <v>4976</v>
      </c>
      <c r="V2572" s="83"/>
      <c r="W2572" s="39" t="s">
        <v>7834</v>
      </c>
      <c r="X2572" s="85">
        <f t="shared" si="335"/>
        <v>169.12</v>
      </c>
      <c r="Y2572" s="85">
        <f t="shared" si="336"/>
        <v>169.12</v>
      </c>
      <c r="Z2572" s="85">
        <f>VLOOKUP(A:A,[1]周转天数!$A$1:$N$65536,14,0)</f>
        <v>45.599999999999994</v>
      </c>
    </row>
    <row r="2573" spans="1:26" ht="15" x14ac:dyDescent="0.25">
      <c r="A2573" s="87" t="s">
        <v>2594</v>
      </c>
      <c r="B2573" s="65" t="s">
        <v>7835</v>
      </c>
      <c r="C2573" s="63" t="s">
        <v>5411</v>
      </c>
      <c r="D2573" s="7" t="s">
        <v>22</v>
      </c>
      <c r="E2573" s="7">
        <v>1</v>
      </c>
      <c r="F2573" s="7">
        <v>3</v>
      </c>
      <c r="G2573" s="40" t="s">
        <v>4653</v>
      </c>
      <c r="H2573" s="68">
        <v>0</v>
      </c>
      <c r="I2573" s="9">
        <v>10</v>
      </c>
      <c r="J2573" s="10">
        <f t="shared" si="331"/>
        <v>0</v>
      </c>
      <c r="K2573" s="11">
        <v>1</v>
      </c>
      <c r="L2573" s="12">
        <v>2</v>
      </c>
      <c r="M2573" s="54">
        <f t="shared" si="334"/>
        <v>2</v>
      </c>
      <c r="N2573" s="13">
        <f t="shared" si="332"/>
        <v>2</v>
      </c>
      <c r="O2573" s="14">
        <f t="shared" si="330"/>
        <v>2</v>
      </c>
      <c r="P2573" s="15"/>
      <c r="Q2573" s="16">
        <v>80</v>
      </c>
      <c r="R2573" s="72">
        <f t="shared" si="329"/>
        <v>-78</v>
      </c>
      <c r="S2573" s="19" t="s">
        <v>15</v>
      </c>
      <c r="T2573" s="17">
        <f t="shared" si="333"/>
        <v>78</v>
      </c>
      <c r="U2573" s="18" t="s">
        <v>4976</v>
      </c>
      <c r="V2573" s="83"/>
      <c r="W2573" s="39" t="s">
        <v>7836</v>
      </c>
      <c r="X2573" s="85">
        <f t="shared" si="335"/>
        <v>14</v>
      </c>
      <c r="Y2573" s="85">
        <f t="shared" si="336"/>
        <v>14</v>
      </c>
      <c r="Z2573" s="85">
        <f>VLOOKUP(A:A,[1]周转天数!$A$1:$N$65536,14,0)</f>
        <v>560</v>
      </c>
    </row>
    <row r="2574" spans="1:26" ht="15" x14ac:dyDescent="0.25">
      <c r="A2574" s="87" t="s">
        <v>2595</v>
      </c>
      <c r="B2574" s="65" t="s">
        <v>7837</v>
      </c>
      <c r="C2574" s="63" t="s">
        <v>4625</v>
      </c>
      <c r="D2574" s="7" t="s">
        <v>22</v>
      </c>
      <c r="E2574" s="7">
        <v>1</v>
      </c>
      <c r="F2574" s="7">
        <v>3</v>
      </c>
      <c r="G2574" s="40" t="s">
        <v>4667</v>
      </c>
      <c r="H2574" s="68">
        <v>0</v>
      </c>
      <c r="I2574" s="9">
        <v>10</v>
      </c>
      <c r="J2574" s="10">
        <f t="shared" si="331"/>
        <v>0</v>
      </c>
      <c r="K2574" s="11">
        <v>1</v>
      </c>
      <c r="L2574" s="12">
        <v>2</v>
      </c>
      <c r="M2574" s="54">
        <f t="shared" si="334"/>
        <v>2</v>
      </c>
      <c r="N2574" s="13">
        <f t="shared" si="332"/>
        <v>2</v>
      </c>
      <c r="O2574" s="14">
        <f t="shared" si="330"/>
        <v>2</v>
      </c>
      <c r="P2574" s="15"/>
      <c r="Q2574" s="16">
        <v>1</v>
      </c>
      <c r="R2574" s="72">
        <f t="shared" si="329"/>
        <v>1</v>
      </c>
      <c r="S2574" s="19" t="s">
        <v>15</v>
      </c>
      <c r="T2574" s="81">
        <f t="shared" si="333"/>
        <v>-1</v>
      </c>
      <c r="U2574" s="75" t="s">
        <v>4976</v>
      </c>
      <c r="V2574" s="83"/>
      <c r="W2574" s="39" t="s">
        <v>7836</v>
      </c>
      <c r="X2574" s="85">
        <f t="shared" si="335"/>
        <v>16</v>
      </c>
      <c r="Y2574" s="85">
        <f t="shared" si="336"/>
        <v>16</v>
      </c>
      <c r="Z2574" s="85">
        <f>VLOOKUP(A:A,[1]周转天数!$A$1:$N$65536,14,0)</f>
        <v>8</v>
      </c>
    </row>
    <row r="2575" spans="1:26" ht="15" x14ac:dyDescent="0.25">
      <c r="A2575" s="87" t="s">
        <v>2596</v>
      </c>
      <c r="B2575" s="65" t="s">
        <v>7838</v>
      </c>
      <c r="C2575" s="63" t="s">
        <v>21</v>
      </c>
      <c r="D2575" s="7" t="s">
        <v>22</v>
      </c>
      <c r="E2575" s="7">
        <v>1</v>
      </c>
      <c r="F2575" s="7">
        <v>3</v>
      </c>
      <c r="G2575" s="40" t="s">
        <v>4667</v>
      </c>
      <c r="H2575" s="68">
        <v>0</v>
      </c>
      <c r="I2575" s="9">
        <v>10</v>
      </c>
      <c r="J2575" s="10">
        <f t="shared" si="331"/>
        <v>0</v>
      </c>
      <c r="K2575" s="11">
        <v>1</v>
      </c>
      <c r="L2575" s="12">
        <v>2</v>
      </c>
      <c r="M2575" s="54">
        <f t="shared" si="334"/>
        <v>2</v>
      </c>
      <c r="N2575" s="13">
        <f t="shared" si="332"/>
        <v>2</v>
      </c>
      <c r="O2575" s="14">
        <f t="shared" si="330"/>
        <v>2</v>
      </c>
      <c r="P2575" s="15"/>
      <c r="Q2575" s="16">
        <v>5</v>
      </c>
      <c r="R2575" s="72">
        <f t="shared" si="329"/>
        <v>-3</v>
      </c>
      <c r="S2575" s="19" t="s">
        <v>15</v>
      </c>
      <c r="T2575" s="17">
        <f t="shared" si="333"/>
        <v>3</v>
      </c>
      <c r="U2575" s="18" t="s">
        <v>4976</v>
      </c>
      <c r="V2575" s="83"/>
      <c r="W2575" s="39" t="s">
        <v>7836</v>
      </c>
      <c r="X2575" s="85">
        <f t="shared" si="335"/>
        <v>16</v>
      </c>
      <c r="Y2575" s="85">
        <f t="shared" si="336"/>
        <v>16</v>
      </c>
      <c r="Z2575" s="85">
        <f>VLOOKUP(A:A,[1]周转天数!$A$1:$N$65536,14,0)</f>
        <v>40</v>
      </c>
    </row>
    <row r="2576" spans="1:26" ht="15" x14ac:dyDescent="0.25">
      <c r="A2576" s="87" t="s">
        <v>2597</v>
      </c>
      <c r="B2576" s="65" t="s">
        <v>7839</v>
      </c>
      <c r="C2576" s="63" t="s">
        <v>21</v>
      </c>
      <c r="D2576" s="7" t="s">
        <v>22</v>
      </c>
      <c r="E2576" s="7">
        <v>1</v>
      </c>
      <c r="F2576" s="7">
        <v>3</v>
      </c>
      <c r="G2576" s="40" t="s">
        <v>4667</v>
      </c>
      <c r="H2576" s="68">
        <v>0</v>
      </c>
      <c r="I2576" s="9">
        <v>10</v>
      </c>
      <c r="J2576" s="10">
        <f t="shared" si="331"/>
        <v>0</v>
      </c>
      <c r="K2576" s="11">
        <v>1</v>
      </c>
      <c r="L2576" s="12">
        <v>2</v>
      </c>
      <c r="M2576" s="54">
        <f t="shared" si="334"/>
        <v>2</v>
      </c>
      <c r="N2576" s="13">
        <f t="shared" si="332"/>
        <v>2</v>
      </c>
      <c r="O2576" s="14">
        <f t="shared" si="330"/>
        <v>2</v>
      </c>
      <c r="P2576" s="15"/>
      <c r="Q2576" s="16">
        <v>2</v>
      </c>
      <c r="R2576" s="72">
        <f t="shared" si="329"/>
        <v>0</v>
      </c>
      <c r="S2576" s="19" t="s">
        <v>15</v>
      </c>
      <c r="T2576" s="17">
        <f t="shared" si="333"/>
        <v>0</v>
      </c>
      <c r="U2576" s="18" t="s">
        <v>4976</v>
      </c>
      <c r="V2576" s="83"/>
      <c r="W2576" s="39" t="s">
        <v>7836</v>
      </c>
      <c r="X2576" s="85">
        <f t="shared" si="335"/>
        <v>16</v>
      </c>
      <c r="Y2576" s="85">
        <f t="shared" si="336"/>
        <v>16</v>
      </c>
      <c r="Z2576" s="85">
        <f>VLOOKUP(A:A,[1]周转天数!$A$1:$N$65536,14,0)</f>
        <v>16</v>
      </c>
    </row>
    <row r="2577" spans="1:26" ht="15" x14ac:dyDescent="0.25">
      <c r="A2577" s="87" t="s">
        <v>2598</v>
      </c>
      <c r="B2577" s="65" t="s">
        <v>7840</v>
      </c>
      <c r="C2577" s="63" t="s">
        <v>7652</v>
      </c>
      <c r="D2577" s="7" t="s">
        <v>22</v>
      </c>
      <c r="E2577" s="7">
        <v>1</v>
      </c>
      <c r="F2577" s="7">
        <v>3</v>
      </c>
      <c r="G2577" s="40" t="s">
        <v>4861</v>
      </c>
      <c r="H2577" s="68">
        <v>0</v>
      </c>
      <c r="I2577" s="9">
        <v>10</v>
      </c>
      <c r="J2577" s="10">
        <f t="shared" si="331"/>
        <v>0</v>
      </c>
      <c r="K2577" s="11">
        <v>1</v>
      </c>
      <c r="L2577" s="12">
        <v>2</v>
      </c>
      <c r="M2577" s="54">
        <f t="shared" si="334"/>
        <v>2</v>
      </c>
      <c r="N2577" s="13">
        <f t="shared" si="332"/>
        <v>2</v>
      </c>
      <c r="O2577" s="14">
        <f t="shared" si="330"/>
        <v>2</v>
      </c>
      <c r="P2577" s="15"/>
      <c r="Q2577" s="16">
        <v>1</v>
      </c>
      <c r="R2577" s="72">
        <f t="shared" si="329"/>
        <v>1</v>
      </c>
      <c r="S2577" s="19" t="s">
        <v>15</v>
      </c>
      <c r="T2577" s="81">
        <f t="shared" si="333"/>
        <v>-1</v>
      </c>
      <c r="U2577" s="75" t="s">
        <v>4976</v>
      </c>
      <c r="V2577" s="83"/>
      <c r="W2577" s="39" t="s">
        <v>7841</v>
      </c>
      <c r="X2577" s="85">
        <f t="shared" si="335"/>
        <v>550</v>
      </c>
      <c r="Y2577" s="85">
        <f t="shared" si="336"/>
        <v>550</v>
      </c>
      <c r="Z2577" s="85">
        <f>VLOOKUP(A:A,[1]周转天数!$A$1:$N$65536,14,0)</f>
        <v>275</v>
      </c>
    </row>
    <row r="2578" spans="1:26" ht="15" x14ac:dyDescent="0.25">
      <c r="A2578" s="87" t="s">
        <v>2599</v>
      </c>
      <c r="B2578" s="65" t="s">
        <v>7842</v>
      </c>
      <c r="C2578" s="63" t="s">
        <v>5411</v>
      </c>
      <c r="D2578" s="7" t="s">
        <v>22</v>
      </c>
      <c r="E2578" s="7">
        <v>1</v>
      </c>
      <c r="F2578" s="7">
        <v>3</v>
      </c>
      <c r="G2578" s="40" t="s">
        <v>4779</v>
      </c>
      <c r="H2578" s="68">
        <v>0</v>
      </c>
      <c r="I2578" s="9">
        <v>10</v>
      </c>
      <c r="J2578" s="10">
        <f t="shared" si="331"/>
        <v>0</v>
      </c>
      <c r="K2578" s="11">
        <v>1</v>
      </c>
      <c r="L2578" s="12">
        <v>2</v>
      </c>
      <c r="M2578" s="54">
        <f t="shared" si="334"/>
        <v>2</v>
      </c>
      <c r="N2578" s="13">
        <f t="shared" si="332"/>
        <v>2</v>
      </c>
      <c r="O2578" s="14">
        <f t="shared" si="330"/>
        <v>2</v>
      </c>
      <c r="P2578" s="15"/>
      <c r="Q2578" s="16">
        <v>0</v>
      </c>
      <c r="R2578" s="72">
        <f t="shared" si="329"/>
        <v>2</v>
      </c>
      <c r="S2578" s="19" t="s">
        <v>15</v>
      </c>
      <c r="T2578" s="81">
        <f t="shared" si="333"/>
        <v>-2</v>
      </c>
      <c r="U2578" s="75" t="s">
        <v>4976</v>
      </c>
      <c r="V2578" s="83"/>
      <c r="W2578" s="39" t="s">
        <v>7836</v>
      </c>
      <c r="X2578" s="85">
        <f t="shared" si="335"/>
        <v>90</v>
      </c>
      <c r="Y2578" s="85">
        <f t="shared" si="336"/>
        <v>90</v>
      </c>
      <c r="Z2578" s="85">
        <f>VLOOKUP(A:A,[1]周转天数!$A$1:$N$65536,14,0)</f>
        <v>0</v>
      </c>
    </row>
    <row r="2579" spans="1:26" ht="15" x14ac:dyDescent="0.25">
      <c r="A2579" s="87" t="s">
        <v>2600</v>
      </c>
      <c r="B2579" s="65" t="s">
        <v>7843</v>
      </c>
      <c r="C2579" s="63" t="s">
        <v>5411</v>
      </c>
      <c r="D2579" s="7" t="s">
        <v>22</v>
      </c>
      <c r="E2579" s="7">
        <v>1</v>
      </c>
      <c r="F2579" s="7">
        <v>3</v>
      </c>
      <c r="G2579" s="40" t="s">
        <v>4655</v>
      </c>
      <c r="H2579" s="68">
        <v>0</v>
      </c>
      <c r="I2579" s="9">
        <v>10</v>
      </c>
      <c r="J2579" s="10">
        <f t="shared" si="331"/>
        <v>0</v>
      </c>
      <c r="K2579" s="11">
        <v>1</v>
      </c>
      <c r="L2579" s="12">
        <v>2</v>
      </c>
      <c r="M2579" s="54">
        <f t="shared" si="334"/>
        <v>2</v>
      </c>
      <c r="N2579" s="13">
        <f t="shared" si="332"/>
        <v>2</v>
      </c>
      <c r="O2579" s="14">
        <f t="shared" si="330"/>
        <v>2</v>
      </c>
      <c r="P2579" s="15"/>
      <c r="Q2579" s="16">
        <v>0</v>
      </c>
      <c r="R2579" s="72">
        <f t="shared" si="329"/>
        <v>2</v>
      </c>
      <c r="S2579" s="19" t="s">
        <v>15</v>
      </c>
      <c r="T2579" s="81">
        <f t="shared" si="333"/>
        <v>-2</v>
      </c>
      <c r="U2579" s="75" t="s">
        <v>4976</v>
      </c>
      <c r="V2579" s="83"/>
      <c r="W2579" s="39" t="s">
        <v>7836</v>
      </c>
      <c r="X2579" s="85">
        <f t="shared" si="335"/>
        <v>12</v>
      </c>
      <c r="Y2579" s="85">
        <f t="shared" si="336"/>
        <v>12</v>
      </c>
      <c r="Z2579" s="85">
        <f>VLOOKUP(A:A,[1]周转天数!$A$1:$N$65536,14,0)</f>
        <v>0</v>
      </c>
    </row>
    <row r="2580" spans="1:26" ht="15" x14ac:dyDescent="0.25">
      <c r="A2580" s="87" t="s">
        <v>2601</v>
      </c>
      <c r="B2580" s="65" t="s">
        <v>7844</v>
      </c>
      <c r="C2580" s="63" t="s">
        <v>21</v>
      </c>
      <c r="D2580" s="7" t="s">
        <v>22</v>
      </c>
      <c r="E2580" s="7">
        <v>1</v>
      </c>
      <c r="F2580" s="7">
        <v>3</v>
      </c>
      <c r="G2580" s="40" t="s">
        <v>4637</v>
      </c>
      <c r="H2580" s="68">
        <v>0</v>
      </c>
      <c r="I2580" s="9">
        <v>10</v>
      </c>
      <c r="J2580" s="10">
        <f t="shared" si="331"/>
        <v>0</v>
      </c>
      <c r="K2580" s="11">
        <v>1</v>
      </c>
      <c r="L2580" s="12">
        <v>2</v>
      </c>
      <c r="M2580" s="54">
        <f t="shared" si="334"/>
        <v>2</v>
      </c>
      <c r="N2580" s="13">
        <f t="shared" si="332"/>
        <v>2</v>
      </c>
      <c r="O2580" s="14">
        <f t="shared" si="330"/>
        <v>2</v>
      </c>
      <c r="P2580" s="15"/>
      <c r="Q2580" s="16">
        <v>100</v>
      </c>
      <c r="R2580" s="72">
        <f t="shared" si="329"/>
        <v>-98</v>
      </c>
      <c r="S2580" s="19" t="s">
        <v>15</v>
      </c>
      <c r="T2580" s="17">
        <f t="shared" si="333"/>
        <v>98</v>
      </c>
      <c r="U2580" s="18" t="s">
        <v>4976</v>
      </c>
      <c r="V2580" s="83"/>
      <c r="W2580" s="39" t="s">
        <v>7836</v>
      </c>
      <c r="X2580" s="85">
        <f t="shared" si="335"/>
        <v>4</v>
      </c>
      <c r="Y2580" s="85">
        <f t="shared" si="336"/>
        <v>4</v>
      </c>
      <c r="Z2580" s="85">
        <f>VLOOKUP(A:A,[1]周转天数!$A$1:$N$65536,14,0)</f>
        <v>200</v>
      </c>
    </row>
    <row r="2581" spans="1:26" ht="15" x14ac:dyDescent="0.25">
      <c r="A2581" s="87" t="s">
        <v>2602</v>
      </c>
      <c r="B2581" s="65" t="s">
        <v>7845</v>
      </c>
      <c r="C2581" s="63" t="s">
        <v>5451</v>
      </c>
      <c r="D2581" s="7" t="s">
        <v>22</v>
      </c>
      <c r="E2581" s="7">
        <v>1</v>
      </c>
      <c r="F2581" s="7">
        <v>3</v>
      </c>
      <c r="G2581" s="40" t="s">
        <v>4645</v>
      </c>
      <c r="H2581" s="68">
        <v>0</v>
      </c>
      <c r="I2581" s="9">
        <v>10</v>
      </c>
      <c r="J2581" s="10">
        <f t="shared" si="331"/>
        <v>0</v>
      </c>
      <c r="K2581" s="11">
        <v>1</v>
      </c>
      <c r="L2581" s="12">
        <v>2</v>
      </c>
      <c r="M2581" s="54">
        <f t="shared" si="334"/>
        <v>2</v>
      </c>
      <c r="N2581" s="13">
        <f t="shared" si="332"/>
        <v>2</v>
      </c>
      <c r="O2581" s="14">
        <f t="shared" si="330"/>
        <v>2</v>
      </c>
      <c r="P2581" s="15"/>
      <c r="Q2581" s="16">
        <v>200</v>
      </c>
      <c r="R2581" s="72">
        <f t="shared" si="329"/>
        <v>-198</v>
      </c>
      <c r="S2581" s="19" t="s">
        <v>15</v>
      </c>
      <c r="T2581" s="17">
        <f t="shared" si="333"/>
        <v>198</v>
      </c>
      <c r="U2581" s="18" t="s">
        <v>4976</v>
      </c>
      <c r="V2581" s="83"/>
      <c r="W2581" s="39" t="s">
        <v>7836</v>
      </c>
      <c r="X2581" s="85">
        <f t="shared" si="335"/>
        <v>10</v>
      </c>
      <c r="Y2581" s="85">
        <f t="shared" si="336"/>
        <v>10</v>
      </c>
      <c r="Z2581" s="85">
        <f>VLOOKUP(A:A,[1]周转天数!$A$1:$N$65536,14,0)</f>
        <v>1000</v>
      </c>
    </row>
    <row r="2582" spans="1:26" ht="15" x14ac:dyDescent="0.25">
      <c r="A2582" s="87" t="s">
        <v>2603</v>
      </c>
      <c r="B2582" s="65" t="s">
        <v>7846</v>
      </c>
      <c r="C2582" s="63" t="s">
        <v>5411</v>
      </c>
      <c r="D2582" s="7" t="s">
        <v>22</v>
      </c>
      <c r="E2582" s="7">
        <v>1</v>
      </c>
      <c r="F2582" s="7">
        <v>3</v>
      </c>
      <c r="G2582" s="40" t="s">
        <v>4672</v>
      </c>
      <c r="H2582" s="68">
        <v>0</v>
      </c>
      <c r="I2582" s="9">
        <v>10</v>
      </c>
      <c r="J2582" s="10">
        <f t="shared" si="331"/>
        <v>0</v>
      </c>
      <c r="K2582" s="11">
        <v>1</v>
      </c>
      <c r="L2582" s="12">
        <v>2</v>
      </c>
      <c r="M2582" s="54">
        <f t="shared" si="334"/>
        <v>2</v>
      </c>
      <c r="N2582" s="13">
        <f t="shared" si="332"/>
        <v>2</v>
      </c>
      <c r="O2582" s="14">
        <f t="shared" si="330"/>
        <v>2</v>
      </c>
      <c r="P2582" s="15"/>
      <c r="Q2582" s="16">
        <v>0</v>
      </c>
      <c r="R2582" s="72">
        <f t="shared" ref="R2582:R2645" si="337">O2582-Q2582</f>
        <v>2</v>
      </c>
      <c r="S2582" s="19" t="s">
        <v>15</v>
      </c>
      <c r="T2582" s="81">
        <f t="shared" si="333"/>
        <v>-2</v>
      </c>
      <c r="U2582" s="75" t="s">
        <v>4976</v>
      </c>
      <c r="V2582" s="83"/>
      <c r="W2582" s="39" t="s">
        <v>7836</v>
      </c>
      <c r="X2582" s="85">
        <f t="shared" si="335"/>
        <v>20</v>
      </c>
      <c r="Y2582" s="85">
        <f t="shared" si="336"/>
        <v>20</v>
      </c>
      <c r="Z2582" s="85">
        <f>VLOOKUP(A:A,[1]周转天数!$A$1:$N$65536,14,0)</f>
        <v>0</v>
      </c>
    </row>
    <row r="2583" spans="1:26" ht="15" x14ac:dyDescent="0.25">
      <c r="A2583" s="87" t="s">
        <v>2604</v>
      </c>
      <c r="B2583" s="65" t="s">
        <v>7847</v>
      </c>
      <c r="C2583" s="63" t="s">
        <v>5411</v>
      </c>
      <c r="D2583" s="7" t="s">
        <v>22</v>
      </c>
      <c r="E2583" s="7">
        <v>1</v>
      </c>
      <c r="F2583" s="7">
        <v>3</v>
      </c>
      <c r="G2583" s="40" t="s">
        <v>4672</v>
      </c>
      <c r="H2583" s="68">
        <v>0</v>
      </c>
      <c r="I2583" s="9">
        <v>10</v>
      </c>
      <c r="J2583" s="10">
        <f t="shared" si="331"/>
        <v>0</v>
      </c>
      <c r="K2583" s="11">
        <v>1</v>
      </c>
      <c r="L2583" s="12">
        <v>2</v>
      </c>
      <c r="M2583" s="54">
        <f t="shared" si="334"/>
        <v>2</v>
      </c>
      <c r="N2583" s="13">
        <f t="shared" si="332"/>
        <v>2</v>
      </c>
      <c r="O2583" s="14">
        <f t="shared" si="330"/>
        <v>2</v>
      </c>
      <c r="P2583" s="15"/>
      <c r="Q2583" s="16">
        <v>0</v>
      </c>
      <c r="R2583" s="72">
        <f t="shared" si="337"/>
        <v>2</v>
      </c>
      <c r="S2583" s="19" t="s">
        <v>15</v>
      </c>
      <c r="T2583" s="81">
        <f t="shared" si="333"/>
        <v>-2</v>
      </c>
      <c r="U2583" s="75" t="s">
        <v>4976</v>
      </c>
      <c r="V2583" s="83"/>
      <c r="W2583" s="39" t="s">
        <v>7836</v>
      </c>
      <c r="X2583" s="85">
        <f t="shared" si="335"/>
        <v>20</v>
      </c>
      <c r="Y2583" s="85">
        <f t="shared" si="336"/>
        <v>20</v>
      </c>
      <c r="Z2583" s="85">
        <f>VLOOKUP(A:A,[1]周转天数!$A$1:$N$65536,14,0)</f>
        <v>0</v>
      </c>
    </row>
    <row r="2584" spans="1:26" ht="15" x14ac:dyDescent="0.25">
      <c r="A2584" s="87" t="s">
        <v>2605</v>
      </c>
      <c r="B2584" s="65" t="s">
        <v>7848</v>
      </c>
      <c r="C2584" s="63" t="s">
        <v>7652</v>
      </c>
      <c r="D2584" s="7" t="s">
        <v>22</v>
      </c>
      <c r="E2584" s="7">
        <v>1</v>
      </c>
      <c r="F2584" s="7">
        <v>3</v>
      </c>
      <c r="G2584" s="40" t="s">
        <v>4862</v>
      </c>
      <c r="H2584" s="68">
        <v>0</v>
      </c>
      <c r="I2584" s="9">
        <v>10</v>
      </c>
      <c r="J2584" s="10">
        <f t="shared" si="331"/>
        <v>0</v>
      </c>
      <c r="K2584" s="11">
        <v>1</v>
      </c>
      <c r="L2584" s="12">
        <v>2</v>
      </c>
      <c r="M2584" s="54">
        <f t="shared" si="334"/>
        <v>2</v>
      </c>
      <c r="N2584" s="13">
        <f t="shared" si="332"/>
        <v>2</v>
      </c>
      <c r="O2584" s="14">
        <f t="shared" si="330"/>
        <v>2</v>
      </c>
      <c r="P2584" s="15"/>
      <c r="Q2584" s="16">
        <v>1</v>
      </c>
      <c r="R2584" s="72">
        <f t="shared" si="337"/>
        <v>1</v>
      </c>
      <c r="S2584" s="19" t="s">
        <v>15</v>
      </c>
      <c r="T2584" s="81">
        <f t="shared" si="333"/>
        <v>-1</v>
      </c>
      <c r="U2584" s="75" t="s">
        <v>4976</v>
      </c>
      <c r="V2584" s="83"/>
      <c r="W2584" s="39" t="s">
        <v>7841</v>
      </c>
      <c r="X2584" s="85">
        <f t="shared" si="335"/>
        <v>530</v>
      </c>
      <c r="Y2584" s="85">
        <f t="shared" si="336"/>
        <v>530</v>
      </c>
      <c r="Z2584" s="85">
        <f>VLOOKUP(A:A,[1]周转天数!$A$1:$N$65536,14,0)</f>
        <v>265</v>
      </c>
    </row>
    <row r="2585" spans="1:26" ht="15" x14ac:dyDescent="0.25">
      <c r="A2585" s="87" t="s">
        <v>2606</v>
      </c>
      <c r="B2585" s="65" t="s">
        <v>7849</v>
      </c>
      <c r="C2585" s="63" t="s">
        <v>4626</v>
      </c>
      <c r="D2585" s="7" t="s">
        <v>22</v>
      </c>
      <c r="E2585" s="7">
        <v>1</v>
      </c>
      <c r="F2585" s="7">
        <v>3</v>
      </c>
      <c r="G2585" s="40" t="s">
        <v>4630</v>
      </c>
      <c r="H2585" s="68">
        <v>0</v>
      </c>
      <c r="I2585" s="9">
        <v>10</v>
      </c>
      <c r="J2585" s="10">
        <f t="shared" si="331"/>
        <v>0</v>
      </c>
      <c r="K2585" s="11">
        <v>1</v>
      </c>
      <c r="L2585" s="12">
        <v>2</v>
      </c>
      <c r="M2585" s="54">
        <f t="shared" si="334"/>
        <v>2</v>
      </c>
      <c r="N2585" s="13">
        <f t="shared" si="332"/>
        <v>2</v>
      </c>
      <c r="O2585" s="14">
        <f t="shared" si="330"/>
        <v>2</v>
      </c>
      <c r="P2585" s="15"/>
      <c r="Q2585" s="16">
        <v>0</v>
      </c>
      <c r="R2585" s="72">
        <f t="shared" si="337"/>
        <v>2</v>
      </c>
      <c r="S2585" s="19" t="s">
        <v>15</v>
      </c>
      <c r="T2585" s="81">
        <f t="shared" si="333"/>
        <v>-2</v>
      </c>
      <c r="U2585" s="75" t="s">
        <v>4976</v>
      </c>
      <c r="V2585" s="83"/>
      <c r="W2585" s="39" t="s">
        <v>7850</v>
      </c>
      <c r="X2585" s="85">
        <f t="shared" si="335"/>
        <v>2</v>
      </c>
      <c r="Y2585" s="85">
        <f t="shared" si="336"/>
        <v>2</v>
      </c>
      <c r="Z2585" s="85">
        <f>VLOOKUP(A:A,[1]周转天数!$A$1:$N$65536,14,0)</f>
        <v>0</v>
      </c>
    </row>
    <row r="2586" spans="1:26" ht="15" x14ac:dyDescent="0.25">
      <c r="A2586" s="87" t="s">
        <v>2607</v>
      </c>
      <c r="B2586" s="65" t="s">
        <v>7851</v>
      </c>
      <c r="C2586" s="63" t="s">
        <v>21</v>
      </c>
      <c r="D2586" s="7" t="s">
        <v>22</v>
      </c>
      <c r="E2586" s="7">
        <v>1</v>
      </c>
      <c r="F2586" s="7">
        <v>3</v>
      </c>
      <c r="G2586" s="40" t="s">
        <v>4637</v>
      </c>
      <c r="H2586" s="68">
        <v>0</v>
      </c>
      <c r="I2586" s="9">
        <v>10</v>
      </c>
      <c r="J2586" s="10">
        <f t="shared" si="331"/>
        <v>0</v>
      </c>
      <c r="K2586" s="11">
        <v>1</v>
      </c>
      <c r="L2586" s="12">
        <v>2</v>
      </c>
      <c r="M2586" s="54">
        <f t="shared" si="334"/>
        <v>2</v>
      </c>
      <c r="N2586" s="13">
        <f t="shared" si="332"/>
        <v>2</v>
      </c>
      <c r="O2586" s="14">
        <f t="shared" si="330"/>
        <v>2</v>
      </c>
      <c r="P2586" s="15"/>
      <c r="Q2586" s="16">
        <v>50</v>
      </c>
      <c r="R2586" s="72">
        <f t="shared" si="337"/>
        <v>-48</v>
      </c>
      <c r="S2586" s="19" t="s">
        <v>15</v>
      </c>
      <c r="T2586" s="17">
        <f t="shared" si="333"/>
        <v>48</v>
      </c>
      <c r="U2586" s="18" t="s">
        <v>4976</v>
      </c>
      <c r="V2586" s="83"/>
      <c r="W2586" s="39" t="s">
        <v>7836</v>
      </c>
      <c r="X2586" s="85">
        <f t="shared" si="335"/>
        <v>4</v>
      </c>
      <c r="Y2586" s="85">
        <f t="shared" si="336"/>
        <v>4</v>
      </c>
      <c r="Z2586" s="85">
        <f>VLOOKUP(A:A,[1]周转天数!$A$1:$N$65536,14,0)</f>
        <v>100</v>
      </c>
    </row>
    <row r="2587" spans="1:26" ht="15" x14ac:dyDescent="0.25">
      <c r="A2587" s="87" t="s">
        <v>2608</v>
      </c>
      <c r="B2587" s="65" t="s">
        <v>7852</v>
      </c>
      <c r="C2587" s="63" t="s">
        <v>5570</v>
      </c>
      <c r="D2587" s="7" t="s">
        <v>22</v>
      </c>
      <c r="E2587" s="7">
        <v>1</v>
      </c>
      <c r="F2587" s="7">
        <v>3</v>
      </c>
      <c r="G2587" s="40" t="s">
        <v>4645</v>
      </c>
      <c r="H2587" s="68">
        <v>0</v>
      </c>
      <c r="I2587" s="9">
        <v>10</v>
      </c>
      <c r="J2587" s="10">
        <f t="shared" si="331"/>
        <v>0</v>
      </c>
      <c r="K2587" s="11">
        <v>1</v>
      </c>
      <c r="L2587" s="12">
        <v>2</v>
      </c>
      <c r="M2587" s="54">
        <f t="shared" si="334"/>
        <v>2</v>
      </c>
      <c r="N2587" s="13">
        <f t="shared" si="332"/>
        <v>2</v>
      </c>
      <c r="O2587" s="14">
        <f t="shared" si="330"/>
        <v>2</v>
      </c>
      <c r="P2587" s="15"/>
      <c r="Q2587" s="16">
        <v>20</v>
      </c>
      <c r="R2587" s="72">
        <f t="shared" si="337"/>
        <v>-18</v>
      </c>
      <c r="S2587" s="19" t="s">
        <v>15</v>
      </c>
      <c r="T2587" s="17">
        <f t="shared" si="333"/>
        <v>18</v>
      </c>
      <c r="U2587" s="18" t="s">
        <v>4976</v>
      </c>
      <c r="V2587" s="83"/>
      <c r="W2587" s="39" t="s">
        <v>7836</v>
      </c>
      <c r="X2587" s="85">
        <f t="shared" si="335"/>
        <v>10</v>
      </c>
      <c r="Y2587" s="85">
        <f t="shared" si="336"/>
        <v>10</v>
      </c>
      <c r="Z2587" s="85">
        <f>VLOOKUP(A:A,[1]周转天数!$A$1:$N$65536,14,0)</f>
        <v>100</v>
      </c>
    </row>
    <row r="2588" spans="1:26" ht="15" x14ac:dyDescent="0.25">
      <c r="A2588" s="87" t="s">
        <v>2609</v>
      </c>
      <c r="B2588" s="65" t="s">
        <v>7853</v>
      </c>
      <c r="C2588" s="63" t="s">
        <v>5411</v>
      </c>
      <c r="D2588" s="7" t="s">
        <v>22</v>
      </c>
      <c r="E2588" s="7">
        <v>1</v>
      </c>
      <c r="F2588" s="7">
        <v>3</v>
      </c>
      <c r="G2588" s="40" t="s">
        <v>4668</v>
      </c>
      <c r="H2588" s="68">
        <v>0</v>
      </c>
      <c r="I2588" s="9">
        <v>10</v>
      </c>
      <c r="J2588" s="10">
        <f t="shared" si="331"/>
        <v>0</v>
      </c>
      <c r="K2588" s="11">
        <v>1</v>
      </c>
      <c r="L2588" s="12">
        <v>2</v>
      </c>
      <c r="M2588" s="54">
        <f t="shared" si="334"/>
        <v>2</v>
      </c>
      <c r="N2588" s="13">
        <f t="shared" si="332"/>
        <v>2</v>
      </c>
      <c r="O2588" s="14">
        <f t="shared" ref="O2588:O2651" si="338">N2588</f>
        <v>2</v>
      </c>
      <c r="P2588" s="15"/>
      <c r="Q2588" s="16">
        <v>0</v>
      </c>
      <c r="R2588" s="72">
        <f t="shared" si="337"/>
        <v>2</v>
      </c>
      <c r="S2588" s="19" t="s">
        <v>15</v>
      </c>
      <c r="T2588" s="81">
        <f t="shared" si="333"/>
        <v>-2</v>
      </c>
      <c r="U2588" s="75" t="s">
        <v>4976</v>
      </c>
      <c r="V2588" s="83"/>
      <c r="W2588" s="39" t="s">
        <v>7836</v>
      </c>
      <c r="X2588" s="85">
        <f t="shared" si="335"/>
        <v>50</v>
      </c>
      <c r="Y2588" s="85">
        <f t="shared" si="336"/>
        <v>50</v>
      </c>
      <c r="Z2588" s="85">
        <f>VLOOKUP(A:A,[1]周转天数!$A$1:$N$65536,14,0)</f>
        <v>0</v>
      </c>
    </row>
    <row r="2589" spans="1:26" ht="15" x14ac:dyDescent="0.25">
      <c r="A2589" s="87" t="s">
        <v>2610</v>
      </c>
      <c r="B2589" s="65" t="s">
        <v>7854</v>
      </c>
      <c r="C2589" s="63" t="s">
        <v>5411</v>
      </c>
      <c r="D2589" s="7" t="s">
        <v>22</v>
      </c>
      <c r="E2589" s="7">
        <v>1</v>
      </c>
      <c r="F2589" s="7">
        <v>3</v>
      </c>
      <c r="G2589" s="40" t="s">
        <v>4668</v>
      </c>
      <c r="H2589" s="68">
        <v>0</v>
      </c>
      <c r="I2589" s="9">
        <v>10</v>
      </c>
      <c r="J2589" s="10">
        <f t="shared" si="331"/>
        <v>0</v>
      </c>
      <c r="K2589" s="11">
        <v>1</v>
      </c>
      <c r="L2589" s="12">
        <v>2</v>
      </c>
      <c r="M2589" s="54">
        <f t="shared" si="334"/>
        <v>2</v>
      </c>
      <c r="N2589" s="13">
        <f t="shared" si="332"/>
        <v>2</v>
      </c>
      <c r="O2589" s="14">
        <f t="shared" si="338"/>
        <v>2</v>
      </c>
      <c r="P2589" s="15"/>
      <c r="Q2589" s="16">
        <v>28</v>
      </c>
      <c r="R2589" s="72">
        <f t="shared" si="337"/>
        <v>-26</v>
      </c>
      <c r="S2589" s="19" t="s">
        <v>15</v>
      </c>
      <c r="T2589" s="17">
        <f t="shared" si="333"/>
        <v>26</v>
      </c>
      <c r="U2589" s="18" t="s">
        <v>4976</v>
      </c>
      <c r="V2589" s="83"/>
      <c r="W2589" s="39" t="s">
        <v>7836</v>
      </c>
      <c r="X2589" s="85">
        <f t="shared" si="335"/>
        <v>50</v>
      </c>
      <c r="Y2589" s="85">
        <f t="shared" si="336"/>
        <v>50</v>
      </c>
      <c r="Z2589" s="85">
        <f>VLOOKUP(A:A,[1]周转天数!$A$1:$N$65536,14,0)</f>
        <v>700</v>
      </c>
    </row>
    <row r="2590" spans="1:26" ht="15" x14ac:dyDescent="0.25">
      <c r="A2590" s="87" t="s">
        <v>2611</v>
      </c>
      <c r="B2590" s="65" t="s">
        <v>7855</v>
      </c>
      <c r="C2590" s="63" t="s">
        <v>5570</v>
      </c>
      <c r="D2590" s="7" t="s">
        <v>22</v>
      </c>
      <c r="E2590" s="7">
        <v>1</v>
      </c>
      <c r="F2590" s="7">
        <v>3</v>
      </c>
      <c r="G2590" s="40" t="s">
        <v>4629</v>
      </c>
      <c r="H2590" s="68">
        <v>0</v>
      </c>
      <c r="I2590" s="9">
        <v>10</v>
      </c>
      <c r="J2590" s="10">
        <f t="shared" si="331"/>
        <v>0</v>
      </c>
      <c r="K2590" s="11">
        <v>1</v>
      </c>
      <c r="L2590" s="12">
        <v>2</v>
      </c>
      <c r="M2590" s="54">
        <f t="shared" si="334"/>
        <v>2</v>
      </c>
      <c r="N2590" s="13">
        <f t="shared" si="332"/>
        <v>2</v>
      </c>
      <c r="O2590" s="14">
        <f t="shared" si="338"/>
        <v>2</v>
      </c>
      <c r="P2590" s="15"/>
      <c r="Q2590" s="16">
        <v>0</v>
      </c>
      <c r="R2590" s="72">
        <f t="shared" si="337"/>
        <v>2</v>
      </c>
      <c r="S2590" s="19" t="s">
        <v>15</v>
      </c>
      <c r="T2590" s="81">
        <f t="shared" si="333"/>
        <v>-2</v>
      </c>
      <c r="U2590" s="75" t="s">
        <v>4976</v>
      </c>
      <c r="V2590" s="83"/>
      <c r="W2590" s="39" t="s">
        <v>7836</v>
      </c>
      <c r="X2590" s="85">
        <f t="shared" si="335"/>
        <v>0.6</v>
      </c>
      <c r="Y2590" s="85">
        <f t="shared" si="336"/>
        <v>0.6</v>
      </c>
      <c r="Z2590" s="85">
        <f>VLOOKUP(A:A,[1]周转天数!$A$1:$N$65536,14,0)</f>
        <v>0</v>
      </c>
    </row>
    <row r="2591" spans="1:26" ht="15" x14ac:dyDescent="0.25">
      <c r="A2591" s="87" t="s">
        <v>2612</v>
      </c>
      <c r="B2591" s="65" t="s">
        <v>7856</v>
      </c>
      <c r="C2591" s="63" t="s">
        <v>5411</v>
      </c>
      <c r="D2591" s="7" t="s">
        <v>22</v>
      </c>
      <c r="E2591" s="7">
        <v>1</v>
      </c>
      <c r="F2591" s="7">
        <v>3</v>
      </c>
      <c r="G2591" s="40" t="s">
        <v>4668</v>
      </c>
      <c r="H2591" s="68">
        <v>0</v>
      </c>
      <c r="I2591" s="9">
        <v>10</v>
      </c>
      <c r="J2591" s="10">
        <f t="shared" si="331"/>
        <v>0</v>
      </c>
      <c r="K2591" s="11">
        <v>1</v>
      </c>
      <c r="L2591" s="12">
        <v>2</v>
      </c>
      <c r="M2591" s="54">
        <f t="shared" si="334"/>
        <v>2</v>
      </c>
      <c r="N2591" s="13">
        <f t="shared" si="332"/>
        <v>2</v>
      </c>
      <c r="O2591" s="14">
        <f t="shared" si="338"/>
        <v>2</v>
      </c>
      <c r="P2591" s="15"/>
      <c r="Q2591" s="16">
        <v>0</v>
      </c>
      <c r="R2591" s="72">
        <f t="shared" si="337"/>
        <v>2</v>
      </c>
      <c r="S2591" s="19" t="s">
        <v>15</v>
      </c>
      <c r="T2591" s="81">
        <f t="shared" si="333"/>
        <v>-2</v>
      </c>
      <c r="U2591" s="75" t="s">
        <v>4976</v>
      </c>
      <c r="V2591" s="83"/>
      <c r="W2591" s="39" t="s">
        <v>7836</v>
      </c>
      <c r="X2591" s="85">
        <f t="shared" si="335"/>
        <v>50</v>
      </c>
      <c r="Y2591" s="85">
        <f t="shared" si="336"/>
        <v>50</v>
      </c>
      <c r="Z2591" s="85">
        <f>VLOOKUP(A:A,[1]周转天数!$A$1:$N$65536,14,0)</f>
        <v>0</v>
      </c>
    </row>
    <row r="2592" spans="1:26" ht="15" x14ac:dyDescent="0.25">
      <c r="A2592" s="87" t="s">
        <v>2613</v>
      </c>
      <c r="B2592" s="65" t="s">
        <v>7857</v>
      </c>
      <c r="C2592" s="63" t="s">
        <v>5570</v>
      </c>
      <c r="D2592" s="7" t="s">
        <v>22</v>
      </c>
      <c r="E2592" s="7">
        <v>1</v>
      </c>
      <c r="F2592" s="7">
        <v>3</v>
      </c>
      <c r="G2592" s="40" t="s">
        <v>4863</v>
      </c>
      <c r="H2592" s="68">
        <v>0</v>
      </c>
      <c r="I2592" s="9">
        <v>10</v>
      </c>
      <c r="J2592" s="10">
        <f t="shared" si="331"/>
        <v>0</v>
      </c>
      <c r="K2592" s="11">
        <v>1</v>
      </c>
      <c r="L2592" s="12">
        <v>2</v>
      </c>
      <c r="M2592" s="54">
        <f t="shared" si="334"/>
        <v>2</v>
      </c>
      <c r="N2592" s="13">
        <f t="shared" si="332"/>
        <v>2</v>
      </c>
      <c r="O2592" s="14">
        <f t="shared" si="338"/>
        <v>2</v>
      </c>
      <c r="P2592" s="15"/>
      <c r="Q2592" s="16">
        <v>0</v>
      </c>
      <c r="R2592" s="72">
        <f t="shared" si="337"/>
        <v>2</v>
      </c>
      <c r="S2592" s="19" t="s">
        <v>15</v>
      </c>
      <c r="T2592" s="81">
        <f t="shared" si="333"/>
        <v>-2</v>
      </c>
      <c r="U2592" s="75" t="s">
        <v>4976</v>
      </c>
      <c r="V2592" s="83"/>
      <c r="W2592" s="39" t="s">
        <v>7836</v>
      </c>
      <c r="X2592" s="85">
        <f t="shared" si="335"/>
        <v>0.2</v>
      </c>
      <c r="Y2592" s="85">
        <f t="shared" si="336"/>
        <v>0.2</v>
      </c>
      <c r="Z2592" s="85">
        <f>VLOOKUP(A:A,[1]周转天数!$A$1:$N$65536,14,0)</f>
        <v>0</v>
      </c>
    </row>
    <row r="2593" spans="1:26" ht="15" x14ac:dyDescent="0.25">
      <c r="A2593" s="87" t="s">
        <v>2614</v>
      </c>
      <c r="B2593" s="65" t="s">
        <v>7858</v>
      </c>
      <c r="C2593" s="63" t="s">
        <v>4626</v>
      </c>
      <c r="D2593" s="7" t="s">
        <v>22</v>
      </c>
      <c r="E2593" s="7">
        <v>1</v>
      </c>
      <c r="F2593" s="7">
        <v>3</v>
      </c>
      <c r="G2593" s="40" t="s">
        <v>4672</v>
      </c>
      <c r="H2593" s="68">
        <v>0</v>
      </c>
      <c r="I2593" s="9">
        <v>10</v>
      </c>
      <c r="J2593" s="10">
        <f t="shared" si="331"/>
        <v>0</v>
      </c>
      <c r="K2593" s="11">
        <v>1</v>
      </c>
      <c r="L2593" s="12">
        <v>2</v>
      </c>
      <c r="M2593" s="54">
        <f t="shared" si="334"/>
        <v>2</v>
      </c>
      <c r="N2593" s="13">
        <f t="shared" si="332"/>
        <v>2</v>
      </c>
      <c r="O2593" s="14">
        <f t="shared" si="338"/>
        <v>2</v>
      </c>
      <c r="P2593" s="15"/>
      <c r="Q2593" s="16">
        <v>2</v>
      </c>
      <c r="R2593" s="72">
        <f t="shared" si="337"/>
        <v>0</v>
      </c>
      <c r="S2593" s="19" t="s">
        <v>15</v>
      </c>
      <c r="T2593" s="17">
        <f t="shared" si="333"/>
        <v>0</v>
      </c>
      <c r="U2593" s="18" t="s">
        <v>4976</v>
      </c>
      <c r="V2593" s="83"/>
      <c r="W2593" s="39" t="s">
        <v>7836</v>
      </c>
      <c r="X2593" s="85">
        <f t="shared" si="335"/>
        <v>20</v>
      </c>
      <c r="Y2593" s="85">
        <f t="shared" si="336"/>
        <v>20</v>
      </c>
      <c r="Z2593" s="85">
        <f>VLOOKUP(A:A,[1]周转天数!$A$1:$N$65536,14,0)</f>
        <v>20</v>
      </c>
    </row>
    <row r="2594" spans="1:26" ht="15" x14ac:dyDescent="0.25">
      <c r="A2594" s="87" t="s">
        <v>2615</v>
      </c>
      <c r="B2594" s="65" t="s">
        <v>7859</v>
      </c>
      <c r="C2594" s="63" t="s">
        <v>4626</v>
      </c>
      <c r="D2594" s="7" t="s">
        <v>22</v>
      </c>
      <c r="E2594" s="7">
        <v>1</v>
      </c>
      <c r="F2594" s="7">
        <v>3</v>
      </c>
      <c r="G2594" s="40" t="s">
        <v>4636</v>
      </c>
      <c r="H2594" s="68">
        <v>0</v>
      </c>
      <c r="I2594" s="9">
        <v>10</v>
      </c>
      <c r="J2594" s="10">
        <f t="shared" si="331"/>
        <v>0</v>
      </c>
      <c r="K2594" s="11">
        <v>1</v>
      </c>
      <c r="L2594" s="12">
        <v>2</v>
      </c>
      <c r="M2594" s="54">
        <f t="shared" si="334"/>
        <v>2</v>
      </c>
      <c r="N2594" s="13">
        <f t="shared" si="332"/>
        <v>2</v>
      </c>
      <c r="O2594" s="14">
        <f t="shared" si="338"/>
        <v>2</v>
      </c>
      <c r="P2594" s="15"/>
      <c r="Q2594" s="16">
        <v>200</v>
      </c>
      <c r="R2594" s="72">
        <f t="shared" si="337"/>
        <v>-198</v>
      </c>
      <c r="S2594" s="19" t="s">
        <v>15</v>
      </c>
      <c r="T2594" s="17">
        <f t="shared" si="333"/>
        <v>198</v>
      </c>
      <c r="U2594" s="18" t="s">
        <v>4976</v>
      </c>
      <c r="V2594" s="83"/>
      <c r="W2594" s="39" t="s">
        <v>7836</v>
      </c>
      <c r="X2594" s="85">
        <f t="shared" si="335"/>
        <v>6</v>
      </c>
      <c r="Y2594" s="85">
        <f t="shared" si="336"/>
        <v>6</v>
      </c>
      <c r="Z2594" s="85">
        <f>VLOOKUP(A:A,[1]周转天数!$A$1:$N$65536,14,0)</f>
        <v>600</v>
      </c>
    </row>
    <row r="2595" spans="1:26" ht="15" x14ac:dyDescent="0.25">
      <c r="A2595" s="87" t="s">
        <v>2616</v>
      </c>
      <c r="B2595" s="65" t="s">
        <v>7860</v>
      </c>
      <c r="C2595" s="63" t="s">
        <v>5411</v>
      </c>
      <c r="D2595" s="7" t="s">
        <v>22</v>
      </c>
      <c r="E2595" s="7">
        <v>1</v>
      </c>
      <c r="F2595" s="7">
        <v>3</v>
      </c>
      <c r="G2595" s="40" t="s">
        <v>4637</v>
      </c>
      <c r="H2595" s="68">
        <v>0</v>
      </c>
      <c r="I2595" s="9">
        <v>10</v>
      </c>
      <c r="J2595" s="10">
        <f t="shared" si="331"/>
        <v>0</v>
      </c>
      <c r="K2595" s="11">
        <v>1</v>
      </c>
      <c r="L2595" s="12">
        <v>2</v>
      </c>
      <c r="M2595" s="54">
        <f t="shared" si="334"/>
        <v>2</v>
      </c>
      <c r="N2595" s="13">
        <f t="shared" si="332"/>
        <v>2</v>
      </c>
      <c r="O2595" s="14">
        <f t="shared" si="338"/>
        <v>2</v>
      </c>
      <c r="P2595" s="15"/>
      <c r="Q2595" s="16">
        <v>3</v>
      </c>
      <c r="R2595" s="72">
        <f t="shared" si="337"/>
        <v>-1</v>
      </c>
      <c r="S2595" s="19" t="s">
        <v>15</v>
      </c>
      <c r="T2595" s="17">
        <f t="shared" si="333"/>
        <v>1</v>
      </c>
      <c r="U2595" s="18" t="s">
        <v>4976</v>
      </c>
      <c r="V2595" s="83"/>
      <c r="W2595" s="39" t="s">
        <v>7836</v>
      </c>
      <c r="X2595" s="85">
        <f t="shared" si="335"/>
        <v>4</v>
      </c>
      <c r="Y2595" s="85">
        <f t="shared" si="336"/>
        <v>4</v>
      </c>
      <c r="Z2595" s="85">
        <f>VLOOKUP(A:A,[1]周转天数!$A$1:$N$65536,14,0)</f>
        <v>6</v>
      </c>
    </row>
    <row r="2596" spans="1:26" ht="15" x14ac:dyDescent="0.25">
      <c r="A2596" s="87" t="s">
        <v>2617</v>
      </c>
      <c r="B2596" s="65" t="s">
        <v>7861</v>
      </c>
      <c r="C2596" s="63" t="s">
        <v>5411</v>
      </c>
      <c r="D2596" s="7" t="s">
        <v>22</v>
      </c>
      <c r="E2596" s="7">
        <v>1</v>
      </c>
      <c r="F2596" s="7">
        <v>3</v>
      </c>
      <c r="G2596" s="40" t="s">
        <v>4637</v>
      </c>
      <c r="H2596" s="68">
        <v>0</v>
      </c>
      <c r="I2596" s="9">
        <v>10</v>
      </c>
      <c r="J2596" s="10">
        <f t="shared" si="331"/>
        <v>0</v>
      </c>
      <c r="K2596" s="11">
        <v>1</v>
      </c>
      <c r="L2596" s="12">
        <v>2</v>
      </c>
      <c r="M2596" s="54">
        <f t="shared" si="334"/>
        <v>2</v>
      </c>
      <c r="N2596" s="13">
        <f t="shared" si="332"/>
        <v>2</v>
      </c>
      <c r="O2596" s="14">
        <f t="shared" si="338"/>
        <v>2</v>
      </c>
      <c r="P2596" s="15"/>
      <c r="Q2596" s="16">
        <v>6</v>
      </c>
      <c r="R2596" s="72">
        <f t="shared" si="337"/>
        <v>-4</v>
      </c>
      <c r="S2596" s="19" t="s">
        <v>15</v>
      </c>
      <c r="T2596" s="17">
        <f t="shared" si="333"/>
        <v>4</v>
      </c>
      <c r="U2596" s="18" t="s">
        <v>4976</v>
      </c>
      <c r="V2596" s="83"/>
      <c r="W2596" s="39" t="s">
        <v>7836</v>
      </c>
      <c r="X2596" s="85">
        <f t="shared" si="335"/>
        <v>4</v>
      </c>
      <c r="Y2596" s="85">
        <f t="shared" si="336"/>
        <v>4</v>
      </c>
      <c r="Z2596" s="85">
        <f>VLOOKUP(A:A,[1]周转天数!$A$1:$N$65536,14,0)</f>
        <v>12</v>
      </c>
    </row>
    <row r="2597" spans="1:26" ht="15" x14ac:dyDescent="0.25">
      <c r="A2597" s="87" t="s">
        <v>2618</v>
      </c>
      <c r="B2597" s="65" t="s">
        <v>7862</v>
      </c>
      <c r="C2597" s="63" t="s">
        <v>21</v>
      </c>
      <c r="D2597" s="7" t="s">
        <v>22</v>
      </c>
      <c r="E2597" s="7">
        <v>1</v>
      </c>
      <c r="F2597" s="7">
        <v>3</v>
      </c>
      <c r="G2597" s="40" t="s">
        <v>4670</v>
      </c>
      <c r="H2597" s="68">
        <v>0</v>
      </c>
      <c r="I2597" s="9">
        <v>10</v>
      </c>
      <c r="J2597" s="10">
        <f t="shared" si="331"/>
        <v>0</v>
      </c>
      <c r="K2597" s="11">
        <v>1</v>
      </c>
      <c r="L2597" s="12">
        <v>2</v>
      </c>
      <c r="M2597" s="54">
        <f t="shared" si="334"/>
        <v>2</v>
      </c>
      <c r="N2597" s="13">
        <f t="shared" si="332"/>
        <v>2</v>
      </c>
      <c r="O2597" s="14">
        <f t="shared" si="338"/>
        <v>2</v>
      </c>
      <c r="P2597" s="15"/>
      <c r="Q2597" s="16">
        <v>52</v>
      </c>
      <c r="R2597" s="72">
        <f t="shared" si="337"/>
        <v>-50</v>
      </c>
      <c r="S2597" s="19" t="s">
        <v>15</v>
      </c>
      <c r="T2597" s="17">
        <f t="shared" si="333"/>
        <v>50</v>
      </c>
      <c r="U2597" s="18" t="s">
        <v>4976</v>
      </c>
      <c r="V2597" s="83"/>
      <c r="W2597" s="39" t="s">
        <v>7836</v>
      </c>
      <c r="X2597" s="85">
        <f t="shared" si="335"/>
        <v>40</v>
      </c>
      <c r="Y2597" s="85">
        <f t="shared" si="336"/>
        <v>40</v>
      </c>
      <c r="Z2597" s="85">
        <f>VLOOKUP(A:A,[1]周转天数!$A$1:$N$65536,14,0)</f>
        <v>1040</v>
      </c>
    </row>
    <row r="2598" spans="1:26" ht="15" x14ac:dyDescent="0.25">
      <c r="A2598" s="87" t="s">
        <v>2619</v>
      </c>
      <c r="B2598" s="65" t="s">
        <v>7863</v>
      </c>
      <c r="C2598" s="63" t="s">
        <v>21</v>
      </c>
      <c r="D2598" s="7" t="s">
        <v>22</v>
      </c>
      <c r="E2598" s="7">
        <v>1</v>
      </c>
      <c r="F2598" s="7">
        <v>3</v>
      </c>
      <c r="G2598" s="40" t="s">
        <v>4655</v>
      </c>
      <c r="H2598" s="68">
        <v>0</v>
      </c>
      <c r="I2598" s="9">
        <v>10</v>
      </c>
      <c r="J2598" s="10">
        <f t="shared" si="331"/>
        <v>0</v>
      </c>
      <c r="K2598" s="11">
        <v>1</v>
      </c>
      <c r="L2598" s="12">
        <v>2</v>
      </c>
      <c r="M2598" s="54">
        <f t="shared" si="334"/>
        <v>2</v>
      </c>
      <c r="N2598" s="13">
        <f t="shared" si="332"/>
        <v>2</v>
      </c>
      <c r="O2598" s="14">
        <f t="shared" si="338"/>
        <v>2</v>
      </c>
      <c r="P2598" s="15"/>
      <c r="Q2598" s="16">
        <v>60</v>
      </c>
      <c r="R2598" s="72">
        <f t="shared" si="337"/>
        <v>-58</v>
      </c>
      <c r="S2598" s="19" t="s">
        <v>15</v>
      </c>
      <c r="T2598" s="17">
        <f t="shared" si="333"/>
        <v>58</v>
      </c>
      <c r="U2598" s="18" t="s">
        <v>4976</v>
      </c>
      <c r="V2598" s="83"/>
      <c r="W2598" s="39" t="s">
        <v>7836</v>
      </c>
      <c r="X2598" s="85">
        <f t="shared" si="335"/>
        <v>12</v>
      </c>
      <c r="Y2598" s="85">
        <f t="shared" si="336"/>
        <v>12</v>
      </c>
      <c r="Z2598" s="85">
        <f>VLOOKUP(A:A,[1]周转天数!$A$1:$N$65536,14,0)</f>
        <v>360</v>
      </c>
    </row>
    <row r="2599" spans="1:26" ht="15" x14ac:dyDescent="0.25">
      <c r="A2599" s="87" t="s">
        <v>2620</v>
      </c>
      <c r="B2599" s="65" t="s">
        <v>7864</v>
      </c>
      <c r="C2599" s="63" t="s">
        <v>4626</v>
      </c>
      <c r="D2599" s="7" t="s">
        <v>22</v>
      </c>
      <c r="E2599" s="7">
        <v>1</v>
      </c>
      <c r="F2599" s="7">
        <v>3</v>
      </c>
      <c r="G2599" s="40" t="s">
        <v>4672</v>
      </c>
      <c r="H2599" s="68">
        <v>0</v>
      </c>
      <c r="I2599" s="9">
        <v>10</v>
      </c>
      <c r="J2599" s="10">
        <f t="shared" si="331"/>
        <v>0</v>
      </c>
      <c r="K2599" s="11">
        <v>1</v>
      </c>
      <c r="L2599" s="12">
        <v>2</v>
      </c>
      <c r="M2599" s="54">
        <f t="shared" si="334"/>
        <v>2</v>
      </c>
      <c r="N2599" s="13">
        <f t="shared" si="332"/>
        <v>2</v>
      </c>
      <c r="O2599" s="14">
        <f t="shared" si="338"/>
        <v>2</v>
      </c>
      <c r="P2599" s="15"/>
      <c r="Q2599" s="16">
        <v>1</v>
      </c>
      <c r="R2599" s="72">
        <f t="shared" si="337"/>
        <v>1</v>
      </c>
      <c r="S2599" s="19" t="s">
        <v>15</v>
      </c>
      <c r="T2599" s="81">
        <f t="shared" si="333"/>
        <v>-1</v>
      </c>
      <c r="U2599" s="75" t="s">
        <v>4976</v>
      </c>
      <c r="V2599" s="83"/>
      <c r="W2599" s="39" t="s">
        <v>7836</v>
      </c>
      <c r="X2599" s="85">
        <f t="shared" si="335"/>
        <v>20</v>
      </c>
      <c r="Y2599" s="85">
        <f t="shared" si="336"/>
        <v>20</v>
      </c>
      <c r="Z2599" s="85">
        <f>VLOOKUP(A:A,[1]周转天数!$A$1:$N$65536,14,0)</f>
        <v>10</v>
      </c>
    </row>
    <row r="2600" spans="1:26" ht="15" x14ac:dyDescent="0.25">
      <c r="A2600" s="87" t="s">
        <v>2621</v>
      </c>
      <c r="B2600" s="65" t="s">
        <v>7865</v>
      </c>
      <c r="C2600" s="63" t="s">
        <v>21</v>
      </c>
      <c r="D2600" s="7" t="s">
        <v>22</v>
      </c>
      <c r="E2600" s="7">
        <v>1</v>
      </c>
      <c r="F2600" s="7">
        <v>3</v>
      </c>
      <c r="G2600" s="40" t="s">
        <v>4672</v>
      </c>
      <c r="H2600" s="68">
        <v>0</v>
      </c>
      <c r="I2600" s="9">
        <v>10</v>
      </c>
      <c r="J2600" s="10">
        <f t="shared" si="331"/>
        <v>0</v>
      </c>
      <c r="K2600" s="11">
        <v>1</v>
      </c>
      <c r="L2600" s="12">
        <v>2</v>
      </c>
      <c r="M2600" s="54">
        <f t="shared" si="334"/>
        <v>2</v>
      </c>
      <c r="N2600" s="13">
        <f t="shared" si="332"/>
        <v>2</v>
      </c>
      <c r="O2600" s="14">
        <f t="shared" si="338"/>
        <v>2</v>
      </c>
      <c r="P2600" s="15"/>
      <c r="Q2600" s="16">
        <v>0</v>
      </c>
      <c r="R2600" s="72">
        <f t="shared" si="337"/>
        <v>2</v>
      </c>
      <c r="S2600" s="19" t="s">
        <v>15</v>
      </c>
      <c r="T2600" s="81">
        <f t="shared" si="333"/>
        <v>-2</v>
      </c>
      <c r="U2600" s="75" t="s">
        <v>4976</v>
      </c>
      <c r="V2600" s="83"/>
      <c r="W2600" s="39" t="s">
        <v>7836</v>
      </c>
      <c r="X2600" s="85">
        <f t="shared" si="335"/>
        <v>20</v>
      </c>
      <c r="Y2600" s="85">
        <f t="shared" si="336"/>
        <v>20</v>
      </c>
      <c r="Z2600" s="85">
        <f>VLOOKUP(A:A,[1]周转天数!$A$1:$N$65536,14,0)</f>
        <v>0</v>
      </c>
    </row>
    <row r="2601" spans="1:26" ht="15" x14ac:dyDescent="0.25">
      <c r="A2601" s="87" t="s">
        <v>2622</v>
      </c>
      <c r="B2601" s="65" t="s">
        <v>7866</v>
      </c>
      <c r="C2601" s="63" t="s">
        <v>5451</v>
      </c>
      <c r="D2601" s="7" t="s">
        <v>22</v>
      </c>
      <c r="E2601" s="7">
        <v>1</v>
      </c>
      <c r="F2601" s="7">
        <v>3</v>
      </c>
      <c r="G2601" s="40" t="s">
        <v>4637</v>
      </c>
      <c r="H2601" s="68">
        <v>0</v>
      </c>
      <c r="I2601" s="9">
        <v>10</v>
      </c>
      <c r="J2601" s="10">
        <f t="shared" si="331"/>
        <v>0</v>
      </c>
      <c r="K2601" s="11">
        <v>1</v>
      </c>
      <c r="L2601" s="12">
        <v>2</v>
      </c>
      <c r="M2601" s="54">
        <f t="shared" si="334"/>
        <v>2</v>
      </c>
      <c r="N2601" s="13">
        <f t="shared" si="332"/>
        <v>2</v>
      </c>
      <c r="O2601" s="14">
        <f t="shared" si="338"/>
        <v>2</v>
      </c>
      <c r="P2601" s="15"/>
      <c r="Q2601" s="16">
        <v>145</v>
      </c>
      <c r="R2601" s="72">
        <f t="shared" si="337"/>
        <v>-143</v>
      </c>
      <c r="S2601" s="19" t="s">
        <v>15</v>
      </c>
      <c r="T2601" s="17">
        <f t="shared" si="333"/>
        <v>143</v>
      </c>
      <c r="U2601" s="18" t="s">
        <v>4976</v>
      </c>
      <c r="V2601" s="83"/>
      <c r="W2601" s="39" t="s">
        <v>7836</v>
      </c>
      <c r="X2601" s="85">
        <f t="shared" si="335"/>
        <v>4</v>
      </c>
      <c r="Y2601" s="85">
        <f t="shared" si="336"/>
        <v>4</v>
      </c>
      <c r="Z2601" s="85">
        <f>VLOOKUP(A:A,[1]周转天数!$A$1:$N$65536,14,0)</f>
        <v>290</v>
      </c>
    </row>
    <row r="2602" spans="1:26" ht="15" x14ac:dyDescent="0.25">
      <c r="A2602" s="87" t="s">
        <v>2623</v>
      </c>
      <c r="B2602" s="65" t="s">
        <v>7867</v>
      </c>
      <c r="C2602" s="63" t="s">
        <v>5451</v>
      </c>
      <c r="D2602" s="7" t="s">
        <v>22</v>
      </c>
      <c r="E2602" s="7">
        <v>1</v>
      </c>
      <c r="F2602" s="7">
        <v>3</v>
      </c>
      <c r="G2602" s="40" t="s">
        <v>4637</v>
      </c>
      <c r="H2602" s="68">
        <v>0</v>
      </c>
      <c r="I2602" s="9">
        <v>10</v>
      </c>
      <c r="J2602" s="10">
        <f t="shared" si="331"/>
        <v>0</v>
      </c>
      <c r="K2602" s="11">
        <v>1</v>
      </c>
      <c r="L2602" s="12">
        <v>2</v>
      </c>
      <c r="M2602" s="54">
        <f t="shared" si="334"/>
        <v>2</v>
      </c>
      <c r="N2602" s="13">
        <f t="shared" si="332"/>
        <v>2</v>
      </c>
      <c r="O2602" s="14">
        <f t="shared" si="338"/>
        <v>2</v>
      </c>
      <c r="P2602" s="15"/>
      <c r="Q2602" s="16">
        <v>25</v>
      </c>
      <c r="R2602" s="72">
        <f t="shared" si="337"/>
        <v>-23</v>
      </c>
      <c r="S2602" s="19" t="s">
        <v>15</v>
      </c>
      <c r="T2602" s="17">
        <f t="shared" si="333"/>
        <v>23</v>
      </c>
      <c r="U2602" s="18" t="s">
        <v>4976</v>
      </c>
      <c r="V2602" s="83"/>
      <c r="W2602" s="39" t="s">
        <v>7836</v>
      </c>
      <c r="X2602" s="85">
        <f t="shared" si="335"/>
        <v>4</v>
      </c>
      <c r="Y2602" s="85">
        <f t="shared" si="336"/>
        <v>4</v>
      </c>
      <c r="Z2602" s="85">
        <f>VLOOKUP(A:A,[1]周转天数!$A$1:$N$65536,14,0)</f>
        <v>50</v>
      </c>
    </row>
    <row r="2603" spans="1:26" ht="15" x14ac:dyDescent="0.25">
      <c r="A2603" s="87" t="s">
        <v>2624</v>
      </c>
      <c r="B2603" s="65" t="s">
        <v>7868</v>
      </c>
      <c r="C2603" s="63" t="s">
        <v>5451</v>
      </c>
      <c r="D2603" s="7" t="s">
        <v>22</v>
      </c>
      <c r="E2603" s="7">
        <v>1</v>
      </c>
      <c r="F2603" s="7">
        <v>3</v>
      </c>
      <c r="G2603" s="40" t="s">
        <v>4628</v>
      </c>
      <c r="H2603" s="68">
        <v>0</v>
      </c>
      <c r="I2603" s="9">
        <v>10</v>
      </c>
      <c r="J2603" s="10">
        <f t="shared" si="331"/>
        <v>0</v>
      </c>
      <c r="K2603" s="11">
        <v>1</v>
      </c>
      <c r="L2603" s="12">
        <v>2</v>
      </c>
      <c r="M2603" s="54">
        <f t="shared" si="334"/>
        <v>2</v>
      </c>
      <c r="N2603" s="13">
        <f t="shared" si="332"/>
        <v>2</v>
      </c>
      <c r="O2603" s="14">
        <f t="shared" si="338"/>
        <v>2</v>
      </c>
      <c r="P2603" s="15"/>
      <c r="Q2603" s="16">
        <v>100</v>
      </c>
      <c r="R2603" s="72">
        <f t="shared" si="337"/>
        <v>-98</v>
      </c>
      <c r="S2603" s="19" t="s">
        <v>15</v>
      </c>
      <c r="T2603" s="17">
        <f t="shared" si="333"/>
        <v>98</v>
      </c>
      <c r="U2603" s="18" t="s">
        <v>4976</v>
      </c>
      <c r="V2603" s="83"/>
      <c r="W2603" s="39" t="s">
        <v>7836</v>
      </c>
      <c r="X2603" s="85">
        <f t="shared" si="335"/>
        <v>0.4</v>
      </c>
      <c r="Y2603" s="85">
        <f t="shared" si="336"/>
        <v>0.4</v>
      </c>
      <c r="Z2603" s="85">
        <f>VLOOKUP(A:A,[1]周转天数!$A$1:$N$65536,14,0)</f>
        <v>20</v>
      </c>
    </row>
    <row r="2604" spans="1:26" ht="15" x14ac:dyDescent="0.25">
      <c r="A2604" s="87" t="s">
        <v>2625</v>
      </c>
      <c r="B2604" s="65" t="s">
        <v>7869</v>
      </c>
      <c r="C2604" s="63" t="s">
        <v>21</v>
      </c>
      <c r="D2604" s="7" t="s">
        <v>22</v>
      </c>
      <c r="E2604" s="7">
        <v>1</v>
      </c>
      <c r="F2604" s="7">
        <v>3</v>
      </c>
      <c r="G2604" s="40" t="s">
        <v>4670</v>
      </c>
      <c r="H2604" s="68">
        <v>0</v>
      </c>
      <c r="I2604" s="9">
        <v>10</v>
      </c>
      <c r="J2604" s="10">
        <f t="shared" si="331"/>
        <v>0</v>
      </c>
      <c r="K2604" s="11">
        <v>1</v>
      </c>
      <c r="L2604" s="12">
        <v>2</v>
      </c>
      <c r="M2604" s="54">
        <f t="shared" si="334"/>
        <v>2</v>
      </c>
      <c r="N2604" s="13">
        <f t="shared" si="332"/>
        <v>2</v>
      </c>
      <c r="O2604" s="14">
        <f t="shared" si="338"/>
        <v>2</v>
      </c>
      <c r="P2604" s="15"/>
      <c r="Q2604" s="16">
        <v>2</v>
      </c>
      <c r="R2604" s="72">
        <f t="shared" si="337"/>
        <v>0</v>
      </c>
      <c r="S2604" s="19" t="s">
        <v>15</v>
      </c>
      <c r="T2604" s="17">
        <f t="shared" si="333"/>
        <v>0</v>
      </c>
      <c r="U2604" s="18" t="s">
        <v>4976</v>
      </c>
      <c r="V2604" s="83"/>
      <c r="W2604" s="39" t="s">
        <v>7836</v>
      </c>
      <c r="X2604" s="85">
        <f t="shared" si="335"/>
        <v>40</v>
      </c>
      <c r="Y2604" s="85">
        <f t="shared" si="336"/>
        <v>40</v>
      </c>
      <c r="Z2604" s="85">
        <f>VLOOKUP(A:A,[1]周转天数!$A$1:$N$65536,14,0)</f>
        <v>40</v>
      </c>
    </row>
    <row r="2605" spans="1:26" ht="15" x14ac:dyDescent="0.25">
      <c r="A2605" s="87" t="s">
        <v>2626</v>
      </c>
      <c r="B2605" s="65" t="s">
        <v>7870</v>
      </c>
      <c r="C2605" s="63" t="s">
        <v>5451</v>
      </c>
      <c r="D2605" s="7" t="s">
        <v>22</v>
      </c>
      <c r="E2605" s="7">
        <v>1</v>
      </c>
      <c r="F2605" s="7">
        <v>3</v>
      </c>
      <c r="G2605" s="40" t="s">
        <v>4668</v>
      </c>
      <c r="H2605" s="68">
        <v>0</v>
      </c>
      <c r="I2605" s="9">
        <v>10</v>
      </c>
      <c r="J2605" s="10">
        <f t="shared" si="331"/>
        <v>0</v>
      </c>
      <c r="K2605" s="11">
        <v>1</v>
      </c>
      <c r="L2605" s="12">
        <v>2</v>
      </c>
      <c r="M2605" s="54">
        <f t="shared" si="334"/>
        <v>2</v>
      </c>
      <c r="N2605" s="13">
        <f t="shared" si="332"/>
        <v>2</v>
      </c>
      <c r="O2605" s="14">
        <f t="shared" si="338"/>
        <v>2</v>
      </c>
      <c r="P2605" s="15"/>
      <c r="Q2605" s="16">
        <v>0.2</v>
      </c>
      <c r="R2605" s="72">
        <f t="shared" si="337"/>
        <v>1.8</v>
      </c>
      <c r="S2605" s="19" t="s">
        <v>15</v>
      </c>
      <c r="T2605" s="81">
        <f t="shared" si="333"/>
        <v>-1.8</v>
      </c>
      <c r="U2605" s="75" t="s">
        <v>4976</v>
      </c>
      <c r="V2605" s="83"/>
      <c r="W2605" s="39" t="s">
        <v>7836</v>
      </c>
      <c r="X2605" s="85">
        <f t="shared" si="335"/>
        <v>50</v>
      </c>
      <c r="Y2605" s="85">
        <f t="shared" si="336"/>
        <v>50</v>
      </c>
      <c r="Z2605" s="85">
        <f>VLOOKUP(A:A,[1]周转天数!$A$1:$N$65536,14,0)</f>
        <v>5</v>
      </c>
    </row>
    <row r="2606" spans="1:26" ht="15" x14ac:dyDescent="0.25">
      <c r="A2606" s="87" t="s">
        <v>2627</v>
      </c>
      <c r="B2606" s="65" t="s">
        <v>7871</v>
      </c>
      <c r="C2606" s="63" t="s">
        <v>21</v>
      </c>
      <c r="D2606" s="7" t="s">
        <v>22</v>
      </c>
      <c r="E2606" s="7">
        <v>1</v>
      </c>
      <c r="F2606" s="7">
        <v>3</v>
      </c>
      <c r="G2606" s="40" t="s">
        <v>4672</v>
      </c>
      <c r="H2606" s="68">
        <v>0</v>
      </c>
      <c r="I2606" s="9">
        <v>10</v>
      </c>
      <c r="J2606" s="10">
        <f t="shared" si="331"/>
        <v>0</v>
      </c>
      <c r="K2606" s="11">
        <v>1</v>
      </c>
      <c r="L2606" s="12">
        <v>2</v>
      </c>
      <c r="M2606" s="54">
        <f t="shared" si="334"/>
        <v>2</v>
      </c>
      <c r="N2606" s="13">
        <f t="shared" si="332"/>
        <v>2</v>
      </c>
      <c r="O2606" s="14">
        <f t="shared" si="338"/>
        <v>2</v>
      </c>
      <c r="P2606" s="15"/>
      <c r="Q2606" s="16">
        <v>2</v>
      </c>
      <c r="R2606" s="72">
        <f t="shared" si="337"/>
        <v>0</v>
      </c>
      <c r="S2606" s="19" t="s">
        <v>15</v>
      </c>
      <c r="T2606" s="17">
        <f t="shared" si="333"/>
        <v>0</v>
      </c>
      <c r="U2606" s="18" t="s">
        <v>4976</v>
      </c>
      <c r="V2606" s="83"/>
      <c r="W2606" s="39" t="s">
        <v>7836</v>
      </c>
      <c r="X2606" s="85">
        <f t="shared" si="335"/>
        <v>20</v>
      </c>
      <c r="Y2606" s="85">
        <f t="shared" si="336"/>
        <v>20</v>
      </c>
      <c r="Z2606" s="85">
        <f>VLOOKUP(A:A,[1]周转天数!$A$1:$N$65536,14,0)</f>
        <v>20</v>
      </c>
    </row>
    <row r="2607" spans="1:26" ht="15" x14ac:dyDescent="0.25">
      <c r="A2607" s="87" t="s">
        <v>2628</v>
      </c>
      <c r="B2607" s="65" t="s">
        <v>7872</v>
      </c>
      <c r="C2607" s="63" t="s">
        <v>4984</v>
      </c>
      <c r="D2607" s="7" t="s">
        <v>22</v>
      </c>
      <c r="E2607" s="7">
        <v>1</v>
      </c>
      <c r="F2607" s="7">
        <v>3</v>
      </c>
      <c r="G2607" s="40" t="s">
        <v>4636</v>
      </c>
      <c r="H2607" s="68">
        <v>0</v>
      </c>
      <c r="I2607" s="9">
        <v>10</v>
      </c>
      <c r="J2607" s="10">
        <f t="shared" si="331"/>
        <v>0</v>
      </c>
      <c r="K2607" s="11">
        <v>1</v>
      </c>
      <c r="L2607" s="12">
        <v>2</v>
      </c>
      <c r="M2607" s="54">
        <f t="shared" si="334"/>
        <v>2</v>
      </c>
      <c r="N2607" s="13">
        <f t="shared" si="332"/>
        <v>2</v>
      </c>
      <c r="O2607" s="14">
        <f t="shared" si="338"/>
        <v>2</v>
      </c>
      <c r="P2607" s="15"/>
      <c r="Q2607" s="16">
        <v>2</v>
      </c>
      <c r="R2607" s="72">
        <f t="shared" si="337"/>
        <v>0</v>
      </c>
      <c r="S2607" s="19" t="s">
        <v>15</v>
      </c>
      <c r="T2607" s="17">
        <f t="shared" si="333"/>
        <v>0</v>
      </c>
      <c r="U2607" s="18" t="s">
        <v>4976</v>
      </c>
      <c r="V2607" s="83"/>
      <c r="W2607" s="39" t="s">
        <v>7836</v>
      </c>
      <c r="X2607" s="85">
        <f t="shared" si="335"/>
        <v>6</v>
      </c>
      <c r="Y2607" s="85">
        <f t="shared" si="336"/>
        <v>6</v>
      </c>
      <c r="Z2607" s="85">
        <f>VLOOKUP(A:A,[1]周转天数!$A$1:$N$65536,14,0)</f>
        <v>6</v>
      </c>
    </row>
    <row r="2608" spans="1:26" ht="15" x14ac:dyDescent="0.25">
      <c r="A2608" s="87" t="s">
        <v>2629</v>
      </c>
      <c r="B2608" s="65" t="s">
        <v>7873</v>
      </c>
      <c r="C2608" s="63" t="s">
        <v>5064</v>
      </c>
      <c r="D2608" s="7" t="s">
        <v>22</v>
      </c>
      <c r="E2608" s="7">
        <v>1</v>
      </c>
      <c r="F2608" s="7">
        <v>3</v>
      </c>
      <c r="G2608" s="40" t="s">
        <v>4762</v>
      </c>
      <c r="H2608" s="68">
        <v>0</v>
      </c>
      <c r="I2608" s="9">
        <v>10</v>
      </c>
      <c r="J2608" s="10">
        <f t="shared" si="331"/>
        <v>0</v>
      </c>
      <c r="K2608" s="11">
        <v>1</v>
      </c>
      <c r="L2608" s="12">
        <v>2</v>
      </c>
      <c r="M2608" s="54">
        <f t="shared" si="334"/>
        <v>2</v>
      </c>
      <c r="N2608" s="13">
        <f t="shared" si="332"/>
        <v>2</v>
      </c>
      <c r="O2608" s="14">
        <f t="shared" si="338"/>
        <v>2</v>
      </c>
      <c r="P2608" s="15"/>
      <c r="Q2608" s="16">
        <v>2</v>
      </c>
      <c r="R2608" s="72">
        <f t="shared" si="337"/>
        <v>0</v>
      </c>
      <c r="S2608" s="19" t="s">
        <v>15</v>
      </c>
      <c r="T2608" s="17">
        <f t="shared" si="333"/>
        <v>0</v>
      </c>
      <c r="U2608" s="18" t="s">
        <v>4976</v>
      </c>
      <c r="V2608" s="83"/>
      <c r="W2608" s="39" t="s">
        <v>7836</v>
      </c>
      <c r="X2608" s="85">
        <f t="shared" si="335"/>
        <v>60</v>
      </c>
      <c r="Y2608" s="85">
        <f t="shared" si="336"/>
        <v>60</v>
      </c>
      <c r="Z2608" s="85">
        <f>VLOOKUP(A:A,[1]周转天数!$A$1:$N$65536,14,0)</f>
        <v>60</v>
      </c>
    </row>
    <row r="2609" spans="1:26" ht="15" x14ac:dyDescent="0.25">
      <c r="A2609" s="87" t="s">
        <v>2630</v>
      </c>
      <c r="B2609" s="65" t="s">
        <v>7874</v>
      </c>
      <c r="C2609" s="63" t="s">
        <v>4626</v>
      </c>
      <c r="D2609" s="7" t="s">
        <v>22</v>
      </c>
      <c r="E2609" s="7">
        <v>1</v>
      </c>
      <c r="F2609" s="7">
        <v>3</v>
      </c>
      <c r="G2609" s="40" t="s">
        <v>4864</v>
      </c>
      <c r="H2609" s="68">
        <v>0</v>
      </c>
      <c r="I2609" s="9">
        <v>10</v>
      </c>
      <c r="J2609" s="10">
        <f t="shared" si="331"/>
        <v>0</v>
      </c>
      <c r="K2609" s="11">
        <v>1</v>
      </c>
      <c r="L2609" s="12">
        <v>2</v>
      </c>
      <c r="M2609" s="54">
        <f t="shared" si="334"/>
        <v>2</v>
      </c>
      <c r="N2609" s="13">
        <f t="shared" si="332"/>
        <v>2</v>
      </c>
      <c r="O2609" s="14">
        <f t="shared" si="338"/>
        <v>2</v>
      </c>
      <c r="P2609" s="15"/>
      <c r="Q2609" s="16">
        <v>2</v>
      </c>
      <c r="R2609" s="72">
        <f t="shared" si="337"/>
        <v>0</v>
      </c>
      <c r="S2609" s="19" t="s">
        <v>15</v>
      </c>
      <c r="T2609" s="17">
        <f t="shared" si="333"/>
        <v>0</v>
      </c>
      <c r="U2609" s="18" t="s">
        <v>4976</v>
      </c>
      <c r="V2609" s="83"/>
      <c r="W2609" s="39" t="s">
        <v>7836</v>
      </c>
      <c r="X2609" s="85">
        <f t="shared" si="335"/>
        <v>200</v>
      </c>
      <c r="Y2609" s="85">
        <f t="shared" si="336"/>
        <v>200</v>
      </c>
      <c r="Z2609" s="85">
        <f>VLOOKUP(A:A,[1]周转天数!$A$1:$N$65536,14,0)</f>
        <v>200</v>
      </c>
    </row>
    <row r="2610" spans="1:26" ht="15" x14ac:dyDescent="0.25">
      <c r="A2610" s="87" t="s">
        <v>2631</v>
      </c>
      <c r="B2610" s="65" t="s">
        <v>7875</v>
      </c>
      <c r="C2610" s="63" t="s">
        <v>4626</v>
      </c>
      <c r="D2610" s="7" t="s">
        <v>22</v>
      </c>
      <c r="E2610" s="7">
        <v>1</v>
      </c>
      <c r="F2610" s="7">
        <v>3</v>
      </c>
      <c r="G2610" s="40" t="s">
        <v>4864</v>
      </c>
      <c r="H2610" s="68">
        <v>0</v>
      </c>
      <c r="I2610" s="9">
        <v>10</v>
      </c>
      <c r="J2610" s="10">
        <f t="shared" si="331"/>
        <v>0</v>
      </c>
      <c r="K2610" s="11">
        <v>1</v>
      </c>
      <c r="L2610" s="12">
        <v>2</v>
      </c>
      <c r="M2610" s="54">
        <f t="shared" si="334"/>
        <v>2</v>
      </c>
      <c r="N2610" s="13">
        <f t="shared" si="332"/>
        <v>2</v>
      </c>
      <c r="O2610" s="14">
        <f t="shared" si="338"/>
        <v>2</v>
      </c>
      <c r="P2610" s="15"/>
      <c r="Q2610" s="16">
        <v>6</v>
      </c>
      <c r="R2610" s="72">
        <f t="shared" si="337"/>
        <v>-4</v>
      </c>
      <c r="S2610" s="19" t="s">
        <v>15</v>
      </c>
      <c r="T2610" s="17">
        <f t="shared" si="333"/>
        <v>4</v>
      </c>
      <c r="U2610" s="18" t="s">
        <v>4976</v>
      </c>
      <c r="V2610" s="83"/>
      <c r="W2610" s="39" t="s">
        <v>7836</v>
      </c>
      <c r="X2610" s="85">
        <f t="shared" si="335"/>
        <v>200</v>
      </c>
      <c r="Y2610" s="85">
        <f t="shared" si="336"/>
        <v>200</v>
      </c>
      <c r="Z2610" s="85">
        <f>VLOOKUP(A:A,[1]周转天数!$A$1:$N$65536,14,0)</f>
        <v>600</v>
      </c>
    </row>
    <row r="2611" spans="1:26" ht="15" x14ac:dyDescent="0.25">
      <c r="A2611" s="87" t="s">
        <v>2632</v>
      </c>
      <c r="B2611" s="65" t="s">
        <v>7876</v>
      </c>
      <c r="C2611" s="63" t="s">
        <v>4626</v>
      </c>
      <c r="D2611" s="7" t="s">
        <v>22</v>
      </c>
      <c r="E2611" s="7">
        <v>1</v>
      </c>
      <c r="F2611" s="7">
        <v>3</v>
      </c>
      <c r="G2611" s="40" t="s">
        <v>4864</v>
      </c>
      <c r="H2611" s="68">
        <v>0</v>
      </c>
      <c r="I2611" s="9">
        <v>10</v>
      </c>
      <c r="J2611" s="10">
        <f t="shared" si="331"/>
        <v>0</v>
      </c>
      <c r="K2611" s="11">
        <v>1</v>
      </c>
      <c r="L2611" s="12">
        <v>2</v>
      </c>
      <c r="M2611" s="54">
        <f t="shared" si="334"/>
        <v>2</v>
      </c>
      <c r="N2611" s="13">
        <f t="shared" si="332"/>
        <v>2</v>
      </c>
      <c r="O2611" s="14">
        <f t="shared" si="338"/>
        <v>2</v>
      </c>
      <c r="P2611" s="15"/>
      <c r="Q2611" s="16">
        <v>8</v>
      </c>
      <c r="R2611" s="72">
        <f t="shared" si="337"/>
        <v>-6</v>
      </c>
      <c r="S2611" s="19" t="s">
        <v>15</v>
      </c>
      <c r="T2611" s="17">
        <f t="shared" si="333"/>
        <v>6</v>
      </c>
      <c r="U2611" s="18" t="s">
        <v>4976</v>
      </c>
      <c r="V2611" s="83"/>
      <c r="W2611" s="39" t="s">
        <v>7836</v>
      </c>
      <c r="X2611" s="85">
        <f t="shared" si="335"/>
        <v>200</v>
      </c>
      <c r="Y2611" s="85">
        <f t="shared" si="336"/>
        <v>200</v>
      </c>
      <c r="Z2611" s="85">
        <f>VLOOKUP(A:A,[1]周转天数!$A$1:$N$65536,14,0)</f>
        <v>800</v>
      </c>
    </row>
    <row r="2612" spans="1:26" ht="15" x14ac:dyDescent="0.25">
      <c r="A2612" s="87" t="s">
        <v>2633</v>
      </c>
      <c r="B2612" s="65" t="s">
        <v>7877</v>
      </c>
      <c r="C2612" s="63" t="s">
        <v>4626</v>
      </c>
      <c r="D2612" s="7" t="s">
        <v>22</v>
      </c>
      <c r="E2612" s="7">
        <v>1</v>
      </c>
      <c r="F2612" s="7">
        <v>3</v>
      </c>
      <c r="G2612" s="40" t="s">
        <v>4864</v>
      </c>
      <c r="H2612" s="68">
        <v>0</v>
      </c>
      <c r="I2612" s="9">
        <v>10</v>
      </c>
      <c r="J2612" s="10">
        <f t="shared" si="331"/>
        <v>0</v>
      </c>
      <c r="K2612" s="11">
        <v>1</v>
      </c>
      <c r="L2612" s="12">
        <v>2</v>
      </c>
      <c r="M2612" s="54">
        <f t="shared" si="334"/>
        <v>2</v>
      </c>
      <c r="N2612" s="13">
        <f t="shared" si="332"/>
        <v>2</v>
      </c>
      <c r="O2612" s="14">
        <f t="shared" si="338"/>
        <v>2</v>
      </c>
      <c r="P2612" s="15"/>
      <c r="Q2612" s="16">
        <v>10</v>
      </c>
      <c r="R2612" s="72">
        <f t="shared" si="337"/>
        <v>-8</v>
      </c>
      <c r="S2612" s="19" t="s">
        <v>15</v>
      </c>
      <c r="T2612" s="17">
        <f t="shared" si="333"/>
        <v>8</v>
      </c>
      <c r="U2612" s="18" t="s">
        <v>4976</v>
      </c>
      <c r="V2612" s="83"/>
      <c r="W2612" s="39" t="s">
        <v>7836</v>
      </c>
      <c r="X2612" s="85">
        <f t="shared" si="335"/>
        <v>200</v>
      </c>
      <c r="Y2612" s="85">
        <f t="shared" si="336"/>
        <v>200</v>
      </c>
      <c r="Z2612" s="85">
        <f>VLOOKUP(A:A,[1]周转天数!$A$1:$N$65536,14,0)</f>
        <v>1000</v>
      </c>
    </row>
    <row r="2613" spans="1:26" ht="15" x14ac:dyDescent="0.25">
      <c r="A2613" s="87" t="s">
        <v>2634</v>
      </c>
      <c r="B2613" s="65" t="s">
        <v>7878</v>
      </c>
      <c r="C2613" s="63" t="s">
        <v>4626</v>
      </c>
      <c r="D2613" s="7" t="s">
        <v>22</v>
      </c>
      <c r="E2613" s="7">
        <v>1</v>
      </c>
      <c r="F2613" s="7">
        <v>3</v>
      </c>
      <c r="G2613" s="40" t="s">
        <v>4672</v>
      </c>
      <c r="H2613" s="68">
        <v>0</v>
      </c>
      <c r="I2613" s="9">
        <v>10</v>
      </c>
      <c r="J2613" s="10">
        <f t="shared" si="331"/>
        <v>0</v>
      </c>
      <c r="K2613" s="11">
        <v>1</v>
      </c>
      <c r="L2613" s="12">
        <v>2</v>
      </c>
      <c r="M2613" s="54">
        <f t="shared" si="334"/>
        <v>2</v>
      </c>
      <c r="N2613" s="13">
        <f t="shared" si="332"/>
        <v>2</v>
      </c>
      <c r="O2613" s="14">
        <f t="shared" si="338"/>
        <v>2</v>
      </c>
      <c r="P2613" s="15"/>
      <c r="Q2613" s="16">
        <v>2</v>
      </c>
      <c r="R2613" s="72">
        <f t="shared" si="337"/>
        <v>0</v>
      </c>
      <c r="S2613" s="19" t="s">
        <v>15</v>
      </c>
      <c r="T2613" s="17">
        <f t="shared" si="333"/>
        <v>0</v>
      </c>
      <c r="U2613" s="18" t="s">
        <v>4976</v>
      </c>
      <c r="V2613" s="83"/>
      <c r="W2613" s="39" t="s">
        <v>7836</v>
      </c>
      <c r="X2613" s="85">
        <f t="shared" si="335"/>
        <v>20</v>
      </c>
      <c r="Y2613" s="85">
        <f t="shared" si="336"/>
        <v>20</v>
      </c>
      <c r="Z2613" s="85">
        <f>VLOOKUP(A:A,[1]周转天数!$A$1:$N$65536,14,0)</f>
        <v>20</v>
      </c>
    </row>
    <row r="2614" spans="1:26" ht="15" x14ac:dyDescent="0.25">
      <c r="A2614" s="87" t="s">
        <v>2635</v>
      </c>
      <c r="B2614" s="65" t="s">
        <v>7879</v>
      </c>
      <c r="C2614" s="63" t="s">
        <v>21</v>
      </c>
      <c r="D2614" s="7" t="s">
        <v>22</v>
      </c>
      <c r="E2614" s="7">
        <v>1</v>
      </c>
      <c r="F2614" s="7">
        <v>3</v>
      </c>
      <c r="G2614" s="40" t="s">
        <v>4637</v>
      </c>
      <c r="H2614" s="68">
        <v>0</v>
      </c>
      <c r="I2614" s="9">
        <v>10</v>
      </c>
      <c r="J2614" s="10">
        <f t="shared" si="331"/>
        <v>0</v>
      </c>
      <c r="K2614" s="11">
        <v>1</v>
      </c>
      <c r="L2614" s="12">
        <v>2</v>
      </c>
      <c r="M2614" s="54">
        <f t="shared" si="334"/>
        <v>2</v>
      </c>
      <c r="N2614" s="13">
        <f t="shared" si="332"/>
        <v>2</v>
      </c>
      <c r="O2614" s="14">
        <f t="shared" si="338"/>
        <v>2</v>
      </c>
      <c r="P2614" s="15"/>
      <c r="Q2614" s="16">
        <v>3</v>
      </c>
      <c r="R2614" s="72">
        <f t="shared" si="337"/>
        <v>-1</v>
      </c>
      <c r="S2614" s="19" t="s">
        <v>15</v>
      </c>
      <c r="T2614" s="17">
        <f t="shared" si="333"/>
        <v>1</v>
      </c>
      <c r="U2614" s="18" t="s">
        <v>4976</v>
      </c>
      <c r="V2614" s="83"/>
      <c r="W2614" s="39" t="s">
        <v>7836</v>
      </c>
      <c r="X2614" s="85">
        <f t="shared" si="335"/>
        <v>4</v>
      </c>
      <c r="Y2614" s="85">
        <f t="shared" si="336"/>
        <v>4</v>
      </c>
      <c r="Z2614" s="85">
        <f>VLOOKUP(A:A,[1]周转天数!$A$1:$N$65536,14,0)</f>
        <v>6</v>
      </c>
    </row>
    <row r="2615" spans="1:26" ht="15" x14ac:dyDescent="0.25">
      <c r="A2615" s="87" t="s">
        <v>2636</v>
      </c>
      <c r="B2615" s="65" t="s">
        <v>7880</v>
      </c>
      <c r="C2615" s="63" t="s">
        <v>5451</v>
      </c>
      <c r="D2615" s="7" t="s">
        <v>22</v>
      </c>
      <c r="E2615" s="7">
        <v>1</v>
      </c>
      <c r="F2615" s="7">
        <v>3</v>
      </c>
      <c r="G2615" s="40" t="s">
        <v>4637</v>
      </c>
      <c r="H2615" s="68">
        <v>0</v>
      </c>
      <c r="I2615" s="9">
        <v>10</v>
      </c>
      <c r="J2615" s="10">
        <f t="shared" si="331"/>
        <v>0</v>
      </c>
      <c r="K2615" s="11">
        <v>1</v>
      </c>
      <c r="L2615" s="12">
        <v>2</v>
      </c>
      <c r="M2615" s="54">
        <f t="shared" si="334"/>
        <v>2</v>
      </c>
      <c r="N2615" s="13">
        <f t="shared" si="332"/>
        <v>2</v>
      </c>
      <c r="O2615" s="14">
        <f t="shared" si="338"/>
        <v>2</v>
      </c>
      <c r="P2615" s="15"/>
      <c r="Q2615" s="16">
        <v>4</v>
      </c>
      <c r="R2615" s="72">
        <f t="shared" si="337"/>
        <v>-2</v>
      </c>
      <c r="S2615" s="19" t="s">
        <v>15</v>
      </c>
      <c r="T2615" s="17">
        <f t="shared" si="333"/>
        <v>2</v>
      </c>
      <c r="U2615" s="18" t="s">
        <v>4976</v>
      </c>
      <c r="V2615" s="83"/>
      <c r="W2615" s="39" t="s">
        <v>7836</v>
      </c>
      <c r="X2615" s="85">
        <f t="shared" si="335"/>
        <v>4</v>
      </c>
      <c r="Y2615" s="85">
        <f t="shared" si="336"/>
        <v>4</v>
      </c>
      <c r="Z2615" s="85">
        <f>VLOOKUP(A:A,[1]周转天数!$A$1:$N$65536,14,0)</f>
        <v>8</v>
      </c>
    </row>
    <row r="2616" spans="1:26" ht="15" x14ac:dyDescent="0.25">
      <c r="A2616" s="87" t="s">
        <v>2637</v>
      </c>
      <c r="B2616" s="65" t="s">
        <v>7881</v>
      </c>
      <c r="C2616" s="63" t="s">
        <v>4626</v>
      </c>
      <c r="D2616" s="7" t="s">
        <v>22</v>
      </c>
      <c r="E2616" s="7">
        <v>1</v>
      </c>
      <c r="F2616" s="7">
        <v>3</v>
      </c>
      <c r="G2616" s="40" t="s">
        <v>4641</v>
      </c>
      <c r="H2616" s="68">
        <v>0</v>
      </c>
      <c r="I2616" s="9">
        <v>10</v>
      </c>
      <c r="J2616" s="10">
        <f t="shared" si="331"/>
        <v>0</v>
      </c>
      <c r="K2616" s="11">
        <v>1</v>
      </c>
      <c r="L2616" s="12">
        <v>2</v>
      </c>
      <c r="M2616" s="54">
        <f t="shared" si="334"/>
        <v>2</v>
      </c>
      <c r="N2616" s="13">
        <f t="shared" si="332"/>
        <v>2</v>
      </c>
      <c r="O2616" s="14">
        <f t="shared" si="338"/>
        <v>2</v>
      </c>
      <c r="P2616" s="15"/>
      <c r="Q2616" s="16">
        <v>0.5</v>
      </c>
      <c r="R2616" s="72">
        <f t="shared" si="337"/>
        <v>1.5</v>
      </c>
      <c r="S2616" s="19" t="s">
        <v>15</v>
      </c>
      <c r="T2616" s="81">
        <f t="shared" si="333"/>
        <v>-1.5</v>
      </c>
      <c r="U2616" s="75" t="s">
        <v>4976</v>
      </c>
      <c r="V2616" s="83"/>
      <c r="W2616" s="39" t="s">
        <v>7836</v>
      </c>
      <c r="X2616" s="85">
        <f t="shared" si="335"/>
        <v>80</v>
      </c>
      <c r="Y2616" s="85">
        <f t="shared" si="336"/>
        <v>80</v>
      </c>
      <c r="Z2616" s="85">
        <f>VLOOKUP(A:A,[1]周转天数!$A$1:$N$65536,14,0)</f>
        <v>20</v>
      </c>
    </row>
    <row r="2617" spans="1:26" ht="15" x14ac:dyDescent="0.25">
      <c r="A2617" s="87" t="s">
        <v>2638</v>
      </c>
      <c r="B2617" s="65" t="s">
        <v>7882</v>
      </c>
      <c r="C2617" s="63" t="s">
        <v>4626</v>
      </c>
      <c r="D2617" s="7" t="s">
        <v>22</v>
      </c>
      <c r="E2617" s="7">
        <v>1</v>
      </c>
      <c r="F2617" s="7">
        <v>3</v>
      </c>
      <c r="G2617" s="40" t="s">
        <v>4672</v>
      </c>
      <c r="H2617" s="68">
        <v>0</v>
      </c>
      <c r="I2617" s="9">
        <v>10</v>
      </c>
      <c r="J2617" s="10">
        <f t="shared" si="331"/>
        <v>0</v>
      </c>
      <c r="K2617" s="11">
        <v>1</v>
      </c>
      <c r="L2617" s="12">
        <v>2</v>
      </c>
      <c r="M2617" s="54">
        <f t="shared" si="334"/>
        <v>2</v>
      </c>
      <c r="N2617" s="13">
        <f t="shared" si="332"/>
        <v>2</v>
      </c>
      <c r="O2617" s="14">
        <f t="shared" si="338"/>
        <v>2</v>
      </c>
      <c r="P2617" s="15"/>
      <c r="Q2617" s="16">
        <v>1</v>
      </c>
      <c r="R2617" s="72">
        <f t="shared" si="337"/>
        <v>1</v>
      </c>
      <c r="S2617" s="19" t="s">
        <v>15</v>
      </c>
      <c r="T2617" s="81">
        <f t="shared" si="333"/>
        <v>-1</v>
      </c>
      <c r="U2617" s="75" t="s">
        <v>4976</v>
      </c>
      <c r="V2617" s="83"/>
      <c r="W2617" s="39" t="s">
        <v>7836</v>
      </c>
      <c r="X2617" s="85">
        <f t="shared" si="335"/>
        <v>20</v>
      </c>
      <c r="Y2617" s="85">
        <f t="shared" si="336"/>
        <v>20</v>
      </c>
      <c r="Z2617" s="85">
        <f>VLOOKUP(A:A,[1]周转天数!$A$1:$N$65536,14,0)</f>
        <v>10</v>
      </c>
    </row>
    <row r="2618" spans="1:26" ht="15" x14ac:dyDescent="0.25">
      <c r="A2618" s="87" t="s">
        <v>2639</v>
      </c>
      <c r="B2618" s="65" t="s">
        <v>7883</v>
      </c>
      <c r="C2618" s="63" t="s">
        <v>5411</v>
      </c>
      <c r="D2618" s="7" t="s">
        <v>22</v>
      </c>
      <c r="E2618" s="7">
        <v>1</v>
      </c>
      <c r="F2618" s="7">
        <v>3</v>
      </c>
      <c r="G2618" s="40" t="s">
        <v>4636</v>
      </c>
      <c r="H2618" s="68">
        <v>0</v>
      </c>
      <c r="I2618" s="9">
        <v>10</v>
      </c>
      <c r="J2618" s="10">
        <f t="shared" si="331"/>
        <v>0</v>
      </c>
      <c r="K2618" s="11">
        <v>1</v>
      </c>
      <c r="L2618" s="12">
        <v>2</v>
      </c>
      <c r="M2618" s="54">
        <f t="shared" si="334"/>
        <v>2</v>
      </c>
      <c r="N2618" s="13">
        <f t="shared" si="332"/>
        <v>2</v>
      </c>
      <c r="O2618" s="14">
        <f t="shared" si="338"/>
        <v>2</v>
      </c>
      <c r="P2618" s="15"/>
      <c r="Q2618" s="16">
        <v>45</v>
      </c>
      <c r="R2618" s="72">
        <f t="shared" si="337"/>
        <v>-43</v>
      </c>
      <c r="S2618" s="19" t="s">
        <v>15</v>
      </c>
      <c r="T2618" s="17">
        <f t="shared" si="333"/>
        <v>43</v>
      </c>
      <c r="U2618" s="18" t="s">
        <v>4976</v>
      </c>
      <c r="V2618" s="83"/>
      <c r="W2618" s="39" t="s">
        <v>7836</v>
      </c>
      <c r="X2618" s="85">
        <f t="shared" si="335"/>
        <v>6</v>
      </c>
      <c r="Y2618" s="85">
        <f t="shared" si="336"/>
        <v>6</v>
      </c>
      <c r="Z2618" s="85">
        <f>VLOOKUP(A:A,[1]周转天数!$A$1:$N$65536,14,0)</f>
        <v>135</v>
      </c>
    </row>
    <row r="2619" spans="1:26" ht="15" x14ac:dyDescent="0.25">
      <c r="A2619" s="87" t="s">
        <v>2640</v>
      </c>
      <c r="B2619" s="65" t="s">
        <v>7884</v>
      </c>
      <c r="C2619" s="63" t="s">
        <v>5411</v>
      </c>
      <c r="D2619" s="7" t="s">
        <v>22</v>
      </c>
      <c r="E2619" s="7">
        <v>1</v>
      </c>
      <c r="F2619" s="7">
        <v>3</v>
      </c>
      <c r="G2619" s="40" t="s">
        <v>4636</v>
      </c>
      <c r="H2619" s="68">
        <v>0</v>
      </c>
      <c r="I2619" s="9">
        <v>10</v>
      </c>
      <c r="J2619" s="10">
        <f t="shared" si="331"/>
        <v>0</v>
      </c>
      <c r="K2619" s="11">
        <v>1</v>
      </c>
      <c r="L2619" s="12">
        <v>2</v>
      </c>
      <c r="M2619" s="54">
        <f t="shared" si="334"/>
        <v>2</v>
      </c>
      <c r="N2619" s="13">
        <f t="shared" si="332"/>
        <v>2</v>
      </c>
      <c r="O2619" s="14">
        <f t="shared" si="338"/>
        <v>2</v>
      </c>
      <c r="P2619" s="15"/>
      <c r="Q2619" s="16">
        <v>30</v>
      </c>
      <c r="R2619" s="72">
        <f t="shared" si="337"/>
        <v>-28</v>
      </c>
      <c r="S2619" s="19" t="s">
        <v>15</v>
      </c>
      <c r="T2619" s="17">
        <f t="shared" si="333"/>
        <v>28</v>
      </c>
      <c r="U2619" s="18" t="s">
        <v>4976</v>
      </c>
      <c r="V2619" s="83"/>
      <c r="W2619" s="39" t="s">
        <v>7836</v>
      </c>
      <c r="X2619" s="85">
        <f t="shared" si="335"/>
        <v>6</v>
      </c>
      <c r="Y2619" s="85">
        <f t="shared" si="336"/>
        <v>6</v>
      </c>
      <c r="Z2619" s="85">
        <f>VLOOKUP(A:A,[1]周转天数!$A$1:$N$65536,14,0)</f>
        <v>90</v>
      </c>
    </row>
    <row r="2620" spans="1:26" ht="15" x14ac:dyDescent="0.25">
      <c r="A2620" s="87" t="s">
        <v>2641</v>
      </c>
      <c r="B2620" s="65" t="s">
        <v>7885</v>
      </c>
      <c r="C2620" s="63" t="s">
        <v>4626</v>
      </c>
      <c r="D2620" s="7" t="s">
        <v>22</v>
      </c>
      <c r="E2620" s="7">
        <v>1</v>
      </c>
      <c r="F2620" s="7">
        <v>3</v>
      </c>
      <c r="G2620" s="40" t="s">
        <v>4672</v>
      </c>
      <c r="H2620" s="68">
        <v>0</v>
      </c>
      <c r="I2620" s="9">
        <v>10</v>
      </c>
      <c r="J2620" s="10">
        <f t="shared" si="331"/>
        <v>0</v>
      </c>
      <c r="K2620" s="11">
        <v>1</v>
      </c>
      <c r="L2620" s="12">
        <v>2</v>
      </c>
      <c r="M2620" s="54">
        <f t="shared" si="334"/>
        <v>2</v>
      </c>
      <c r="N2620" s="13">
        <f t="shared" si="332"/>
        <v>2</v>
      </c>
      <c r="O2620" s="14">
        <f t="shared" si="338"/>
        <v>2</v>
      </c>
      <c r="P2620" s="15"/>
      <c r="Q2620" s="16">
        <v>1</v>
      </c>
      <c r="R2620" s="72">
        <f t="shared" si="337"/>
        <v>1</v>
      </c>
      <c r="S2620" s="19" t="s">
        <v>15</v>
      </c>
      <c r="T2620" s="81">
        <f t="shared" si="333"/>
        <v>-1</v>
      </c>
      <c r="U2620" s="75" t="s">
        <v>4976</v>
      </c>
      <c r="V2620" s="83"/>
      <c r="W2620" s="39" t="s">
        <v>7836</v>
      </c>
      <c r="X2620" s="85">
        <f t="shared" si="335"/>
        <v>20</v>
      </c>
      <c r="Y2620" s="85">
        <f t="shared" si="336"/>
        <v>20</v>
      </c>
      <c r="Z2620" s="85">
        <f>VLOOKUP(A:A,[1]周转天数!$A$1:$N$65536,14,0)</f>
        <v>10</v>
      </c>
    </row>
    <row r="2621" spans="1:26" ht="15" x14ac:dyDescent="0.25">
      <c r="A2621" s="87" t="s">
        <v>2642</v>
      </c>
      <c r="B2621" s="65" t="s">
        <v>7886</v>
      </c>
      <c r="C2621" s="63" t="s">
        <v>25</v>
      </c>
      <c r="D2621" s="7" t="s">
        <v>22</v>
      </c>
      <c r="E2621" s="7">
        <v>1</v>
      </c>
      <c r="F2621" s="7">
        <v>3</v>
      </c>
      <c r="G2621" s="40" t="s">
        <v>4670</v>
      </c>
      <c r="H2621" s="68">
        <v>0</v>
      </c>
      <c r="I2621" s="9">
        <v>10</v>
      </c>
      <c r="J2621" s="10">
        <f t="shared" si="331"/>
        <v>0</v>
      </c>
      <c r="K2621" s="11">
        <v>1</v>
      </c>
      <c r="L2621" s="12">
        <v>2</v>
      </c>
      <c r="M2621" s="54">
        <f t="shared" si="334"/>
        <v>2</v>
      </c>
      <c r="N2621" s="13">
        <f t="shared" si="332"/>
        <v>2</v>
      </c>
      <c r="O2621" s="14">
        <f t="shared" si="338"/>
        <v>2</v>
      </c>
      <c r="P2621" s="15"/>
      <c r="Q2621" s="16">
        <v>0</v>
      </c>
      <c r="R2621" s="72">
        <f t="shared" si="337"/>
        <v>2</v>
      </c>
      <c r="S2621" s="19" t="s">
        <v>15</v>
      </c>
      <c r="T2621" s="81">
        <f t="shared" si="333"/>
        <v>-2</v>
      </c>
      <c r="U2621" s="75" t="s">
        <v>4976</v>
      </c>
      <c r="V2621" s="83"/>
      <c r="W2621" s="39" t="s">
        <v>7836</v>
      </c>
      <c r="X2621" s="85">
        <f t="shared" si="335"/>
        <v>40</v>
      </c>
      <c r="Y2621" s="85">
        <f t="shared" si="336"/>
        <v>40</v>
      </c>
      <c r="Z2621" s="85">
        <f>VLOOKUP(A:A,[1]周转天数!$A$1:$N$65536,14,0)</f>
        <v>0</v>
      </c>
    </row>
    <row r="2622" spans="1:26" ht="15" x14ac:dyDescent="0.25">
      <c r="A2622" s="87" t="s">
        <v>2643</v>
      </c>
      <c r="B2622" s="65" t="s">
        <v>7887</v>
      </c>
      <c r="C2622" s="63" t="s">
        <v>5411</v>
      </c>
      <c r="D2622" s="7" t="s">
        <v>22</v>
      </c>
      <c r="E2622" s="7">
        <v>1</v>
      </c>
      <c r="F2622" s="7">
        <v>3</v>
      </c>
      <c r="G2622" s="40" t="s">
        <v>4672</v>
      </c>
      <c r="H2622" s="68">
        <v>0</v>
      </c>
      <c r="I2622" s="9">
        <v>10</v>
      </c>
      <c r="J2622" s="10">
        <f t="shared" si="331"/>
        <v>0</v>
      </c>
      <c r="K2622" s="11">
        <v>1</v>
      </c>
      <c r="L2622" s="12">
        <v>2</v>
      </c>
      <c r="M2622" s="54">
        <f t="shared" si="334"/>
        <v>2</v>
      </c>
      <c r="N2622" s="13">
        <f t="shared" si="332"/>
        <v>2</v>
      </c>
      <c r="O2622" s="14">
        <f t="shared" si="338"/>
        <v>2</v>
      </c>
      <c r="P2622" s="15"/>
      <c r="Q2622" s="16">
        <v>10</v>
      </c>
      <c r="R2622" s="72">
        <f t="shared" si="337"/>
        <v>-8</v>
      </c>
      <c r="S2622" s="19" t="s">
        <v>15</v>
      </c>
      <c r="T2622" s="17">
        <f t="shared" si="333"/>
        <v>8</v>
      </c>
      <c r="U2622" s="18" t="s">
        <v>4976</v>
      </c>
      <c r="V2622" s="83"/>
      <c r="W2622" s="39" t="s">
        <v>7836</v>
      </c>
      <c r="X2622" s="85">
        <f t="shared" si="335"/>
        <v>20</v>
      </c>
      <c r="Y2622" s="85">
        <f t="shared" si="336"/>
        <v>20</v>
      </c>
      <c r="Z2622" s="85">
        <f>VLOOKUP(A:A,[1]周转天数!$A$1:$N$65536,14,0)</f>
        <v>100</v>
      </c>
    </row>
    <row r="2623" spans="1:26" ht="15" x14ac:dyDescent="0.25">
      <c r="A2623" s="87" t="s">
        <v>2644</v>
      </c>
      <c r="B2623" s="65" t="s">
        <v>7888</v>
      </c>
      <c r="C2623" s="63" t="s">
        <v>21</v>
      </c>
      <c r="D2623" s="7" t="s">
        <v>22</v>
      </c>
      <c r="E2623" s="7">
        <v>1</v>
      </c>
      <c r="F2623" s="7">
        <v>3</v>
      </c>
      <c r="G2623" s="40" t="s">
        <v>4637</v>
      </c>
      <c r="H2623" s="68">
        <v>0</v>
      </c>
      <c r="I2623" s="9">
        <v>10</v>
      </c>
      <c r="J2623" s="10">
        <f t="shared" si="331"/>
        <v>0</v>
      </c>
      <c r="K2623" s="11">
        <v>1</v>
      </c>
      <c r="L2623" s="12">
        <v>2</v>
      </c>
      <c r="M2623" s="54">
        <f t="shared" si="334"/>
        <v>2</v>
      </c>
      <c r="N2623" s="13">
        <f t="shared" si="332"/>
        <v>2</v>
      </c>
      <c r="O2623" s="14">
        <f t="shared" si="338"/>
        <v>2</v>
      </c>
      <c r="P2623" s="15"/>
      <c r="Q2623" s="16">
        <v>120</v>
      </c>
      <c r="R2623" s="72">
        <f t="shared" si="337"/>
        <v>-118</v>
      </c>
      <c r="S2623" s="19" t="s">
        <v>15</v>
      </c>
      <c r="T2623" s="17">
        <f t="shared" si="333"/>
        <v>118</v>
      </c>
      <c r="U2623" s="18" t="s">
        <v>4976</v>
      </c>
      <c r="V2623" s="83"/>
      <c r="W2623" s="39" t="s">
        <v>7836</v>
      </c>
      <c r="X2623" s="85">
        <f t="shared" si="335"/>
        <v>4</v>
      </c>
      <c r="Y2623" s="85">
        <f t="shared" si="336"/>
        <v>4</v>
      </c>
      <c r="Z2623" s="85">
        <f>VLOOKUP(A:A,[1]周转天数!$A$1:$N$65536,14,0)</f>
        <v>240</v>
      </c>
    </row>
    <row r="2624" spans="1:26" ht="15" x14ac:dyDescent="0.25">
      <c r="A2624" s="87" t="s">
        <v>2645</v>
      </c>
      <c r="B2624" s="65" t="s">
        <v>7889</v>
      </c>
      <c r="C2624" s="63" t="s">
        <v>21</v>
      </c>
      <c r="D2624" s="7" t="s">
        <v>22</v>
      </c>
      <c r="E2624" s="7">
        <v>1</v>
      </c>
      <c r="F2624" s="7">
        <v>3</v>
      </c>
      <c r="G2624" s="40" t="s">
        <v>4637</v>
      </c>
      <c r="H2624" s="68">
        <v>0</v>
      </c>
      <c r="I2624" s="9">
        <v>10</v>
      </c>
      <c r="J2624" s="10">
        <f t="shared" ref="J2624:J2687" si="339">H2624*I2624</f>
        <v>0</v>
      </c>
      <c r="K2624" s="11">
        <v>1</v>
      </c>
      <c r="L2624" s="12">
        <v>2</v>
      </c>
      <c r="M2624" s="54">
        <f t="shared" si="334"/>
        <v>2</v>
      </c>
      <c r="N2624" s="13">
        <f t="shared" si="332"/>
        <v>2</v>
      </c>
      <c r="O2624" s="14">
        <f t="shared" si="338"/>
        <v>2</v>
      </c>
      <c r="P2624" s="15"/>
      <c r="Q2624" s="16">
        <v>100</v>
      </c>
      <c r="R2624" s="72">
        <f t="shared" si="337"/>
        <v>-98</v>
      </c>
      <c r="S2624" s="19" t="s">
        <v>15</v>
      </c>
      <c r="T2624" s="17">
        <f t="shared" si="333"/>
        <v>98</v>
      </c>
      <c r="U2624" s="18" t="s">
        <v>4976</v>
      </c>
      <c r="V2624" s="83"/>
      <c r="W2624" s="39" t="s">
        <v>7836</v>
      </c>
      <c r="X2624" s="85">
        <f t="shared" si="335"/>
        <v>4</v>
      </c>
      <c r="Y2624" s="85">
        <f t="shared" si="336"/>
        <v>4</v>
      </c>
      <c r="Z2624" s="85">
        <f>VLOOKUP(A:A,[1]周转天数!$A$1:$N$65536,14,0)</f>
        <v>200</v>
      </c>
    </row>
    <row r="2625" spans="1:26" ht="15" x14ac:dyDescent="0.25">
      <c r="A2625" s="87" t="s">
        <v>2646</v>
      </c>
      <c r="B2625" s="65" t="s">
        <v>7890</v>
      </c>
      <c r="C2625" s="63" t="s">
        <v>21</v>
      </c>
      <c r="D2625" s="7" t="s">
        <v>22</v>
      </c>
      <c r="E2625" s="7">
        <v>1</v>
      </c>
      <c r="F2625" s="7">
        <v>3</v>
      </c>
      <c r="G2625" s="40" t="s">
        <v>4637</v>
      </c>
      <c r="H2625" s="68">
        <v>0</v>
      </c>
      <c r="I2625" s="9">
        <v>10</v>
      </c>
      <c r="J2625" s="10">
        <f t="shared" si="339"/>
        <v>0</v>
      </c>
      <c r="K2625" s="11">
        <v>1</v>
      </c>
      <c r="L2625" s="12">
        <v>2</v>
      </c>
      <c r="M2625" s="54">
        <f t="shared" si="334"/>
        <v>2</v>
      </c>
      <c r="N2625" s="13">
        <f t="shared" ref="N2625:N2688" si="340">M2625+F2625*H2625</f>
        <v>2</v>
      </c>
      <c r="O2625" s="14">
        <f t="shared" si="338"/>
        <v>2</v>
      </c>
      <c r="P2625" s="15"/>
      <c r="Q2625" s="16">
        <v>100</v>
      </c>
      <c r="R2625" s="72">
        <f t="shared" si="337"/>
        <v>-98</v>
      </c>
      <c r="S2625" s="19" t="s">
        <v>15</v>
      </c>
      <c r="T2625" s="17">
        <f t="shared" ref="T2625:T2688" si="341">Q2625-N2625</f>
        <v>98</v>
      </c>
      <c r="U2625" s="18" t="s">
        <v>4976</v>
      </c>
      <c r="V2625" s="83"/>
      <c r="W2625" s="39" t="s">
        <v>7836</v>
      </c>
      <c r="X2625" s="85">
        <f t="shared" si="335"/>
        <v>4</v>
      </c>
      <c r="Y2625" s="85">
        <f t="shared" si="336"/>
        <v>4</v>
      </c>
      <c r="Z2625" s="85">
        <f>VLOOKUP(A:A,[1]周转天数!$A$1:$N$65536,14,0)</f>
        <v>200</v>
      </c>
    </row>
    <row r="2626" spans="1:26" ht="15" x14ac:dyDescent="0.25">
      <c r="A2626" s="87" t="s">
        <v>2647</v>
      </c>
      <c r="B2626" s="65" t="s">
        <v>7891</v>
      </c>
      <c r="C2626" s="63" t="s">
        <v>21</v>
      </c>
      <c r="D2626" s="7" t="s">
        <v>22</v>
      </c>
      <c r="E2626" s="7">
        <v>1</v>
      </c>
      <c r="F2626" s="7">
        <v>3</v>
      </c>
      <c r="G2626" s="40" t="s">
        <v>4637</v>
      </c>
      <c r="H2626" s="68">
        <v>0</v>
      </c>
      <c r="I2626" s="9">
        <v>10</v>
      </c>
      <c r="J2626" s="10">
        <f t="shared" si="339"/>
        <v>0</v>
      </c>
      <c r="K2626" s="11">
        <v>1</v>
      </c>
      <c r="L2626" s="12">
        <v>2</v>
      </c>
      <c r="M2626" s="54">
        <f t="shared" ref="M2626:M2689" si="342">K2626*L2626</f>
        <v>2</v>
      </c>
      <c r="N2626" s="13">
        <f t="shared" si="340"/>
        <v>2</v>
      </c>
      <c r="O2626" s="14">
        <f t="shared" si="338"/>
        <v>2</v>
      </c>
      <c r="P2626" s="15"/>
      <c r="Q2626" s="16">
        <v>300</v>
      </c>
      <c r="R2626" s="72">
        <f t="shared" si="337"/>
        <v>-298</v>
      </c>
      <c r="S2626" s="19" t="s">
        <v>15</v>
      </c>
      <c r="T2626" s="17">
        <f t="shared" si="341"/>
        <v>298</v>
      </c>
      <c r="U2626" s="18" t="s">
        <v>4976</v>
      </c>
      <c r="V2626" s="83"/>
      <c r="W2626" s="39" t="s">
        <v>7836</v>
      </c>
      <c r="X2626" s="85">
        <f t="shared" si="335"/>
        <v>4</v>
      </c>
      <c r="Y2626" s="85">
        <f t="shared" si="336"/>
        <v>4</v>
      </c>
      <c r="Z2626" s="85">
        <f>VLOOKUP(A:A,[1]周转天数!$A$1:$N$65536,14,0)</f>
        <v>600</v>
      </c>
    </row>
    <row r="2627" spans="1:26" ht="15" x14ac:dyDescent="0.25">
      <c r="A2627" s="87" t="s">
        <v>2648</v>
      </c>
      <c r="B2627" s="65" t="s">
        <v>7892</v>
      </c>
      <c r="C2627" s="63" t="s">
        <v>21</v>
      </c>
      <c r="D2627" s="7" t="s">
        <v>22</v>
      </c>
      <c r="E2627" s="7">
        <v>1</v>
      </c>
      <c r="F2627" s="7">
        <v>3</v>
      </c>
      <c r="G2627" s="40" t="s">
        <v>4637</v>
      </c>
      <c r="H2627" s="68">
        <v>0</v>
      </c>
      <c r="I2627" s="9">
        <v>10</v>
      </c>
      <c r="J2627" s="10">
        <f t="shared" si="339"/>
        <v>0</v>
      </c>
      <c r="K2627" s="11">
        <v>1</v>
      </c>
      <c r="L2627" s="12">
        <v>2</v>
      </c>
      <c r="M2627" s="54">
        <f t="shared" si="342"/>
        <v>2</v>
      </c>
      <c r="N2627" s="13">
        <f t="shared" si="340"/>
        <v>2</v>
      </c>
      <c r="O2627" s="14">
        <f t="shared" si="338"/>
        <v>2</v>
      </c>
      <c r="P2627" s="15"/>
      <c r="Q2627" s="16">
        <v>70</v>
      </c>
      <c r="R2627" s="72">
        <f t="shared" si="337"/>
        <v>-68</v>
      </c>
      <c r="S2627" s="19" t="s">
        <v>15</v>
      </c>
      <c r="T2627" s="17">
        <f t="shared" si="341"/>
        <v>68</v>
      </c>
      <c r="U2627" s="18" t="s">
        <v>4976</v>
      </c>
      <c r="V2627" s="83"/>
      <c r="W2627" s="39" t="s">
        <v>7836</v>
      </c>
      <c r="X2627" s="85">
        <f t="shared" ref="X2627:X2690" si="343">N2627*G2627</f>
        <v>4</v>
      </c>
      <c r="Y2627" s="85">
        <f t="shared" ref="Y2627:Y2690" si="344">O2627*G2627</f>
        <v>4</v>
      </c>
      <c r="Z2627" s="85">
        <f>VLOOKUP(A:A,[1]周转天数!$A$1:$N$65536,14,0)</f>
        <v>140</v>
      </c>
    </row>
    <row r="2628" spans="1:26" ht="15" x14ac:dyDescent="0.25">
      <c r="A2628" s="87" t="s">
        <v>2649</v>
      </c>
      <c r="B2628" s="65" t="s">
        <v>7893</v>
      </c>
      <c r="C2628" s="63" t="s">
        <v>21</v>
      </c>
      <c r="D2628" s="7" t="s">
        <v>22</v>
      </c>
      <c r="E2628" s="7">
        <v>1</v>
      </c>
      <c r="F2628" s="7">
        <v>3</v>
      </c>
      <c r="G2628" s="40" t="s">
        <v>4779</v>
      </c>
      <c r="H2628" s="68">
        <v>0</v>
      </c>
      <c r="I2628" s="9">
        <v>10</v>
      </c>
      <c r="J2628" s="10">
        <f t="shared" si="339"/>
        <v>0</v>
      </c>
      <c r="K2628" s="11">
        <v>1</v>
      </c>
      <c r="L2628" s="12">
        <v>2</v>
      </c>
      <c r="M2628" s="54">
        <f t="shared" si="342"/>
        <v>2</v>
      </c>
      <c r="N2628" s="13">
        <f t="shared" si="340"/>
        <v>2</v>
      </c>
      <c r="O2628" s="14">
        <f t="shared" si="338"/>
        <v>2</v>
      </c>
      <c r="P2628" s="15"/>
      <c r="Q2628" s="16">
        <v>7</v>
      </c>
      <c r="R2628" s="72">
        <f t="shared" si="337"/>
        <v>-5</v>
      </c>
      <c r="S2628" s="19" t="s">
        <v>15</v>
      </c>
      <c r="T2628" s="17">
        <f t="shared" si="341"/>
        <v>5</v>
      </c>
      <c r="U2628" s="18" t="s">
        <v>4976</v>
      </c>
      <c r="V2628" s="83"/>
      <c r="W2628" s="39" t="s">
        <v>7841</v>
      </c>
      <c r="X2628" s="85">
        <f t="shared" si="343"/>
        <v>90</v>
      </c>
      <c r="Y2628" s="85">
        <f t="shared" si="344"/>
        <v>90</v>
      </c>
      <c r="Z2628" s="85">
        <f>VLOOKUP(A:A,[1]周转天数!$A$1:$N$65536,14,0)</f>
        <v>315</v>
      </c>
    </row>
    <row r="2629" spans="1:26" ht="15" x14ac:dyDescent="0.25">
      <c r="A2629" s="87" t="s">
        <v>2650</v>
      </c>
      <c r="B2629" s="65" t="s">
        <v>7894</v>
      </c>
      <c r="C2629" s="63" t="s">
        <v>5036</v>
      </c>
      <c r="D2629" s="7" t="s">
        <v>22</v>
      </c>
      <c r="E2629" s="7">
        <v>1</v>
      </c>
      <c r="F2629" s="7">
        <v>3</v>
      </c>
      <c r="G2629" s="40" t="s">
        <v>4672</v>
      </c>
      <c r="H2629" s="68">
        <v>0</v>
      </c>
      <c r="I2629" s="9">
        <v>10</v>
      </c>
      <c r="J2629" s="10">
        <f t="shared" si="339"/>
        <v>0</v>
      </c>
      <c r="K2629" s="11">
        <v>1</v>
      </c>
      <c r="L2629" s="12">
        <v>2</v>
      </c>
      <c r="M2629" s="54">
        <f t="shared" si="342"/>
        <v>2</v>
      </c>
      <c r="N2629" s="13">
        <f t="shared" si="340"/>
        <v>2</v>
      </c>
      <c r="O2629" s="14">
        <f t="shared" si="338"/>
        <v>2</v>
      </c>
      <c r="P2629" s="15"/>
      <c r="Q2629" s="16">
        <v>1</v>
      </c>
      <c r="R2629" s="72">
        <f t="shared" si="337"/>
        <v>1</v>
      </c>
      <c r="S2629" s="19" t="s">
        <v>15</v>
      </c>
      <c r="T2629" s="81">
        <f t="shared" si="341"/>
        <v>-1</v>
      </c>
      <c r="U2629" s="75" t="s">
        <v>4976</v>
      </c>
      <c r="V2629" s="83"/>
      <c r="W2629" s="39" t="s">
        <v>7836</v>
      </c>
      <c r="X2629" s="85">
        <f t="shared" si="343"/>
        <v>20</v>
      </c>
      <c r="Y2629" s="85">
        <f t="shared" si="344"/>
        <v>20</v>
      </c>
      <c r="Z2629" s="85">
        <f>VLOOKUP(A:A,[1]周转天数!$A$1:$N$65536,14,0)</f>
        <v>10</v>
      </c>
    </row>
    <row r="2630" spans="1:26" ht="15" x14ac:dyDescent="0.25">
      <c r="A2630" s="87" t="s">
        <v>2651</v>
      </c>
      <c r="B2630" s="65" t="s">
        <v>7895</v>
      </c>
      <c r="C2630" s="63" t="s">
        <v>7896</v>
      </c>
      <c r="D2630" s="7" t="s">
        <v>22</v>
      </c>
      <c r="E2630" s="7">
        <v>1</v>
      </c>
      <c r="F2630" s="7">
        <v>3</v>
      </c>
      <c r="G2630" s="40" t="s">
        <v>4865</v>
      </c>
      <c r="H2630" s="68">
        <v>0</v>
      </c>
      <c r="I2630" s="9">
        <v>10</v>
      </c>
      <c r="J2630" s="10">
        <f t="shared" si="339"/>
        <v>0</v>
      </c>
      <c r="K2630" s="11">
        <v>1</v>
      </c>
      <c r="L2630" s="12">
        <v>2</v>
      </c>
      <c r="M2630" s="54">
        <f t="shared" si="342"/>
        <v>2</v>
      </c>
      <c r="N2630" s="13">
        <f t="shared" si="340"/>
        <v>2</v>
      </c>
      <c r="O2630" s="14">
        <f t="shared" si="338"/>
        <v>2</v>
      </c>
      <c r="P2630" s="15"/>
      <c r="Q2630" s="16">
        <v>1</v>
      </c>
      <c r="R2630" s="72">
        <f t="shared" si="337"/>
        <v>1</v>
      </c>
      <c r="S2630" s="19" t="s">
        <v>15</v>
      </c>
      <c r="T2630" s="81">
        <f t="shared" si="341"/>
        <v>-1</v>
      </c>
      <c r="U2630" s="75" t="s">
        <v>4976</v>
      </c>
      <c r="V2630" s="83"/>
      <c r="W2630" s="39" t="s">
        <v>7841</v>
      </c>
      <c r="X2630" s="85">
        <f t="shared" si="343"/>
        <v>476</v>
      </c>
      <c r="Y2630" s="85">
        <f t="shared" si="344"/>
        <v>476</v>
      </c>
      <c r="Z2630" s="85">
        <f>VLOOKUP(A:A,[1]周转天数!$A$1:$N$65536,14,0)</f>
        <v>238</v>
      </c>
    </row>
    <row r="2631" spans="1:26" ht="15" x14ac:dyDescent="0.25">
      <c r="A2631" s="87" t="s">
        <v>2652</v>
      </c>
      <c r="B2631" s="65" t="s">
        <v>7897</v>
      </c>
      <c r="C2631" s="63" t="s">
        <v>21</v>
      </c>
      <c r="D2631" s="7" t="s">
        <v>22</v>
      </c>
      <c r="E2631" s="7">
        <v>1</v>
      </c>
      <c r="F2631" s="7">
        <v>3</v>
      </c>
      <c r="G2631" s="40" t="s">
        <v>4637</v>
      </c>
      <c r="H2631" s="68">
        <v>0</v>
      </c>
      <c r="I2631" s="9">
        <v>10</v>
      </c>
      <c r="J2631" s="10">
        <f t="shared" si="339"/>
        <v>0</v>
      </c>
      <c r="K2631" s="11">
        <v>1</v>
      </c>
      <c r="L2631" s="12">
        <v>2</v>
      </c>
      <c r="M2631" s="54">
        <f t="shared" si="342"/>
        <v>2</v>
      </c>
      <c r="N2631" s="13">
        <f t="shared" si="340"/>
        <v>2</v>
      </c>
      <c r="O2631" s="14">
        <f t="shared" si="338"/>
        <v>2</v>
      </c>
      <c r="P2631" s="15"/>
      <c r="Q2631" s="16">
        <v>21</v>
      </c>
      <c r="R2631" s="72">
        <f t="shared" si="337"/>
        <v>-19</v>
      </c>
      <c r="S2631" s="19" t="s">
        <v>15</v>
      </c>
      <c r="T2631" s="17">
        <f t="shared" si="341"/>
        <v>19</v>
      </c>
      <c r="U2631" s="18" t="s">
        <v>4976</v>
      </c>
      <c r="V2631" s="83"/>
      <c r="W2631" s="39" t="s">
        <v>7836</v>
      </c>
      <c r="X2631" s="85">
        <f t="shared" si="343"/>
        <v>4</v>
      </c>
      <c r="Y2631" s="85">
        <f t="shared" si="344"/>
        <v>4</v>
      </c>
      <c r="Z2631" s="85">
        <f>VLOOKUP(A:A,[1]周转天数!$A$1:$N$65536,14,0)</f>
        <v>42</v>
      </c>
    </row>
    <row r="2632" spans="1:26" ht="15" x14ac:dyDescent="0.25">
      <c r="A2632" s="87" t="s">
        <v>2653</v>
      </c>
      <c r="B2632" s="65" t="s">
        <v>7898</v>
      </c>
      <c r="C2632" s="63" t="s">
        <v>21</v>
      </c>
      <c r="D2632" s="7" t="s">
        <v>22</v>
      </c>
      <c r="E2632" s="7">
        <v>1</v>
      </c>
      <c r="F2632" s="7">
        <v>3</v>
      </c>
      <c r="G2632" s="40" t="s">
        <v>4660</v>
      </c>
      <c r="H2632" s="68">
        <v>0</v>
      </c>
      <c r="I2632" s="9">
        <v>10</v>
      </c>
      <c r="J2632" s="10">
        <f t="shared" si="339"/>
        <v>0</v>
      </c>
      <c r="K2632" s="11">
        <v>1</v>
      </c>
      <c r="L2632" s="12">
        <v>2</v>
      </c>
      <c r="M2632" s="54">
        <f t="shared" si="342"/>
        <v>2</v>
      </c>
      <c r="N2632" s="13">
        <f t="shared" si="340"/>
        <v>2</v>
      </c>
      <c r="O2632" s="14">
        <f t="shared" si="338"/>
        <v>2</v>
      </c>
      <c r="P2632" s="15"/>
      <c r="Q2632" s="16">
        <v>24</v>
      </c>
      <c r="R2632" s="72">
        <f t="shared" si="337"/>
        <v>-22</v>
      </c>
      <c r="S2632" s="19" t="s">
        <v>15</v>
      </c>
      <c r="T2632" s="17">
        <f t="shared" si="341"/>
        <v>22</v>
      </c>
      <c r="U2632" s="18" t="s">
        <v>4976</v>
      </c>
      <c r="V2632" s="83"/>
      <c r="W2632" s="39" t="s">
        <v>7836</v>
      </c>
      <c r="X2632" s="85">
        <f t="shared" si="343"/>
        <v>18</v>
      </c>
      <c r="Y2632" s="85">
        <f t="shared" si="344"/>
        <v>18</v>
      </c>
      <c r="Z2632" s="85">
        <f>VLOOKUP(A:A,[1]周转天数!$A$1:$N$65536,14,0)</f>
        <v>216</v>
      </c>
    </row>
    <row r="2633" spans="1:26" ht="15" x14ac:dyDescent="0.25">
      <c r="A2633" s="87" t="s">
        <v>2654</v>
      </c>
      <c r="B2633" s="65" t="s">
        <v>7899</v>
      </c>
      <c r="C2633" s="63" t="s">
        <v>21</v>
      </c>
      <c r="D2633" s="7" t="s">
        <v>22</v>
      </c>
      <c r="E2633" s="7">
        <v>1</v>
      </c>
      <c r="F2633" s="7">
        <v>3</v>
      </c>
      <c r="G2633" s="40" t="s">
        <v>4645</v>
      </c>
      <c r="H2633" s="68">
        <v>0</v>
      </c>
      <c r="I2633" s="9">
        <v>10</v>
      </c>
      <c r="J2633" s="10">
        <f t="shared" si="339"/>
        <v>0</v>
      </c>
      <c r="K2633" s="11">
        <v>1</v>
      </c>
      <c r="L2633" s="12">
        <v>2</v>
      </c>
      <c r="M2633" s="54">
        <f t="shared" si="342"/>
        <v>2</v>
      </c>
      <c r="N2633" s="13">
        <f t="shared" si="340"/>
        <v>2</v>
      </c>
      <c r="O2633" s="14">
        <f t="shared" si="338"/>
        <v>2</v>
      </c>
      <c r="P2633" s="15"/>
      <c r="Q2633" s="16">
        <v>14</v>
      </c>
      <c r="R2633" s="72">
        <f t="shared" si="337"/>
        <v>-12</v>
      </c>
      <c r="S2633" s="19" t="s">
        <v>15</v>
      </c>
      <c r="T2633" s="17">
        <f t="shared" si="341"/>
        <v>12</v>
      </c>
      <c r="U2633" s="18" t="s">
        <v>4976</v>
      </c>
      <c r="V2633" s="83"/>
      <c r="W2633" s="39" t="s">
        <v>7836</v>
      </c>
      <c r="X2633" s="85">
        <f t="shared" si="343"/>
        <v>10</v>
      </c>
      <c r="Y2633" s="85">
        <f t="shared" si="344"/>
        <v>10</v>
      </c>
      <c r="Z2633" s="85">
        <f>VLOOKUP(A:A,[1]周转天数!$A$1:$N$65536,14,0)</f>
        <v>70</v>
      </c>
    </row>
    <row r="2634" spans="1:26" ht="15" x14ac:dyDescent="0.25">
      <c r="A2634" s="87" t="s">
        <v>2655</v>
      </c>
      <c r="B2634" s="65" t="s">
        <v>7900</v>
      </c>
      <c r="C2634" s="63" t="s">
        <v>24</v>
      </c>
      <c r="D2634" s="7" t="s">
        <v>22</v>
      </c>
      <c r="E2634" s="7">
        <v>1</v>
      </c>
      <c r="F2634" s="7">
        <v>3</v>
      </c>
      <c r="G2634" s="40" t="s">
        <v>4650</v>
      </c>
      <c r="H2634" s="68">
        <v>0</v>
      </c>
      <c r="I2634" s="9">
        <v>10</v>
      </c>
      <c r="J2634" s="10">
        <f t="shared" si="339"/>
        <v>0</v>
      </c>
      <c r="K2634" s="11">
        <v>1</v>
      </c>
      <c r="L2634" s="12">
        <v>2</v>
      </c>
      <c r="M2634" s="54">
        <f t="shared" si="342"/>
        <v>2</v>
      </c>
      <c r="N2634" s="13">
        <f t="shared" si="340"/>
        <v>2</v>
      </c>
      <c r="O2634" s="14">
        <f t="shared" si="338"/>
        <v>2</v>
      </c>
      <c r="P2634" s="15"/>
      <c r="Q2634" s="16">
        <v>0</v>
      </c>
      <c r="R2634" s="72">
        <f t="shared" si="337"/>
        <v>2</v>
      </c>
      <c r="S2634" s="19" t="s">
        <v>15</v>
      </c>
      <c r="T2634" s="81">
        <f t="shared" si="341"/>
        <v>-2</v>
      </c>
      <c r="U2634" s="75" t="s">
        <v>4976</v>
      </c>
      <c r="V2634" s="83"/>
      <c r="W2634" s="39" t="s">
        <v>5072</v>
      </c>
      <c r="X2634" s="85">
        <f t="shared" si="343"/>
        <v>7</v>
      </c>
      <c r="Y2634" s="85">
        <f t="shared" si="344"/>
        <v>7</v>
      </c>
      <c r="Z2634" s="85">
        <f>VLOOKUP(A:A,[1]周转天数!$A$1:$N$65536,14,0)</f>
        <v>0</v>
      </c>
    </row>
    <row r="2635" spans="1:26" ht="15" x14ac:dyDescent="0.25">
      <c r="A2635" s="87" t="s">
        <v>2656</v>
      </c>
      <c r="B2635" s="65" t="s">
        <v>7901</v>
      </c>
      <c r="C2635" s="63" t="s">
        <v>5151</v>
      </c>
      <c r="D2635" s="7" t="s">
        <v>22</v>
      </c>
      <c r="E2635" s="7">
        <v>1</v>
      </c>
      <c r="F2635" s="7">
        <v>3</v>
      </c>
      <c r="G2635" s="40" t="s">
        <v>4683</v>
      </c>
      <c r="H2635" s="68">
        <v>0</v>
      </c>
      <c r="I2635" s="9">
        <v>10</v>
      </c>
      <c r="J2635" s="10">
        <f t="shared" si="339"/>
        <v>0</v>
      </c>
      <c r="K2635" s="11">
        <v>1</v>
      </c>
      <c r="L2635" s="12">
        <v>2</v>
      </c>
      <c r="M2635" s="54">
        <f t="shared" si="342"/>
        <v>2</v>
      </c>
      <c r="N2635" s="13">
        <f t="shared" si="340"/>
        <v>2</v>
      </c>
      <c r="O2635" s="14">
        <f t="shared" si="338"/>
        <v>2</v>
      </c>
      <c r="P2635" s="15"/>
      <c r="Q2635" s="16">
        <v>7</v>
      </c>
      <c r="R2635" s="72">
        <f t="shared" si="337"/>
        <v>-5</v>
      </c>
      <c r="S2635" s="19" t="s">
        <v>15</v>
      </c>
      <c r="T2635" s="17">
        <f t="shared" si="341"/>
        <v>5</v>
      </c>
      <c r="U2635" s="18" t="s">
        <v>4976</v>
      </c>
      <c r="V2635" s="83"/>
      <c r="W2635" s="39" t="s">
        <v>5137</v>
      </c>
      <c r="X2635" s="85">
        <f t="shared" si="343"/>
        <v>70</v>
      </c>
      <c r="Y2635" s="85">
        <f t="shared" si="344"/>
        <v>70</v>
      </c>
      <c r="Z2635" s="85">
        <f>VLOOKUP(A:A,[1]周转天数!$A$1:$N$65536,14,0)</f>
        <v>245</v>
      </c>
    </row>
    <row r="2636" spans="1:26" ht="15" x14ac:dyDescent="0.25">
      <c r="A2636" s="87" t="s">
        <v>2657</v>
      </c>
      <c r="B2636" s="65" t="s">
        <v>7902</v>
      </c>
      <c r="C2636" s="63" t="s">
        <v>6069</v>
      </c>
      <c r="D2636" s="7" t="s">
        <v>22</v>
      </c>
      <c r="E2636" s="7">
        <v>1</v>
      </c>
      <c r="F2636" s="7">
        <v>3</v>
      </c>
      <c r="G2636" s="40" t="s">
        <v>4730</v>
      </c>
      <c r="H2636" s="68">
        <v>0</v>
      </c>
      <c r="I2636" s="9">
        <v>10</v>
      </c>
      <c r="J2636" s="10">
        <f t="shared" si="339"/>
        <v>0</v>
      </c>
      <c r="K2636" s="11">
        <v>1</v>
      </c>
      <c r="L2636" s="12">
        <v>2</v>
      </c>
      <c r="M2636" s="54">
        <f t="shared" si="342"/>
        <v>2</v>
      </c>
      <c r="N2636" s="13">
        <f t="shared" si="340"/>
        <v>2</v>
      </c>
      <c r="O2636" s="14">
        <f t="shared" si="338"/>
        <v>2</v>
      </c>
      <c r="P2636" s="15"/>
      <c r="Q2636" s="16">
        <v>22</v>
      </c>
      <c r="R2636" s="72">
        <f t="shared" si="337"/>
        <v>-20</v>
      </c>
      <c r="S2636" s="19" t="s">
        <v>15</v>
      </c>
      <c r="T2636" s="17">
        <f t="shared" si="341"/>
        <v>20</v>
      </c>
      <c r="U2636" s="18" t="s">
        <v>4976</v>
      </c>
      <c r="V2636" s="83"/>
      <c r="W2636" s="39" t="s">
        <v>5137</v>
      </c>
      <c r="X2636" s="85">
        <f t="shared" si="343"/>
        <v>57.6</v>
      </c>
      <c r="Y2636" s="85">
        <f t="shared" si="344"/>
        <v>57.6</v>
      </c>
      <c r="Z2636" s="85">
        <f>VLOOKUP(A:A,[1]周转天数!$A$1:$N$65536,14,0)</f>
        <v>633.6</v>
      </c>
    </row>
    <row r="2637" spans="1:26" ht="15" x14ac:dyDescent="0.25">
      <c r="A2637" s="87" t="s">
        <v>2658</v>
      </c>
      <c r="B2637" s="65" t="s">
        <v>7903</v>
      </c>
      <c r="C2637" s="63" t="s">
        <v>5044</v>
      </c>
      <c r="D2637" s="7" t="s">
        <v>22</v>
      </c>
      <c r="E2637" s="7">
        <v>1</v>
      </c>
      <c r="F2637" s="7">
        <v>3</v>
      </c>
      <c r="G2637" s="40" t="s">
        <v>4805</v>
      </c>
      <c r="H2637" s="68">
        <v>0</v>
      </c>
      <c r="I2637" s="9">
        <v>10</v>
      </c>
      <c r="J2637" s="10">
        <f t="shared" si="339"/>
        <v>0</v>
      </c>
      <c r="K2637" s="11">
        <v>1</v>
      </c>
      <c r="L2637" s="12">
        <v>2</v>
      </c>
      <c r="M2637" s="54">
        <f t="shared" si="342"/>
        <v>2</v>
      </c>
      <c r="N2637" s="13">
        <f t="shared" si="340"/>
        <v>2</v>
      </c>
      <c r="O2637" s="14">
        <f t="shared" si="338"/>
        <v>2</v>
      </c>
      <c r="P2637" s="15"/>
      <c r="Q2637" s="16">
        <v>22</v>
      </c>
      <c r="R2637" s="72">
        <f t="shared" si="337"/>
        <v>-20</v>
      </c>
      <c r="S2637" s="19" t="s">
        <v>15</v>
      </c>
      <c r="T2637" s="17">
        <f t="shared" si="341"/>
        <v>20</v>
      </c>
      <c r="U2637" s="18" t="s">
        <v>4976</v>
      </c>
      <c r="V2637" s="83"/>
      <c r="W2637" s="39" t="s">
        <v>7904</v>
      </c>
      <c r="X2637" s="85">
        <f t="shared" si="343"/>
        <v>78</v>
      </c>
      <c r="Y2637" s="85">
        <f t="shared" si="344"/>
        <v>78</v>
      </c>
      <c r="Z2637" s="85">
        <f>VLOOKUP(A:A,[1]周转天数!$A$1:$N$65536,14,0)</f>
        <v>858</v>
      </c>
    </row>
    <row r="2638" spans="1:26" ht="15" x14ac:dyDescent="0.25">
      <c r="A2638" s="87" t="s">
        <v>2659</v>
      </c>
      <c r="B2638" s="65" t="s">
        <v>7905</v>
      </c>
      <c r="C2638" s="63" t="s">
        <v>19</v>
      </c>
      <c r="D2638" s="7" t="s">
        <v>22</v>
      </c>
      <c r="E2638" s="7">
        <v>1</v>
      </c>
      <c r="F2638" s="7">
        <v>3</v>
      </c>
      <c r="G2638" s="40" t="s">
        <v>4774</v>
      </c>
      <c r="H2638" s="68">
        <v>0</v>
      </c>
      <c r="I2638" s="9">
        <v>10</v>
      </c>
      <c r="J2638" s="10">
        <f t="shared" si="339"/>
        <v>0</v>
      </c>
      <c r="K2638" s="11">
        <v>1</v>
      </c>
      <c r="L2638" s="12">
        <v>2</v>
      </c>
      <c r="M2638" s="54">
        <f t="shared" si="342"/>
        <v>2</v>
      </c>
      <c r="N2638" s="13">
        <f t="shared" si="340"/>
        <v>2</v>
      </c>
      <c r="O2638" s="14">
        <f t="shared" si="338"/>
        <v>2</v>
      </c>
      <c r="P2638" s="15"/>
      <c r="Q2638" s="16">
        <v>14</v>
      </c>
      <c r="R2638" s="72">
        <f t="shared" si="337"/>
        <v>-12</v>
      </c>
      <c r="S2638" s="19" t="s">
        <v>15</v>
      </c>
      <c r="T2638" s="17">
        <f t="shared" si="341"/>
        <v>12</v>
      </c>
      <c r="U2638" s="18" t="s">
        <v>4976</v>
      </c>
      <c r="V2638" s="83"/>
      <c r="W2638" s="39" t="s">
        <v>5137</v>
      </c>
      <c r="X2638" s="85">
        <f t="shared" si="343"/>
        <v>76</v>
      </c>
      <c r="Y2638" s="85">
        <f t="shared" si="344"/>
        <v>76</v>
      </c>
      <c r="Z2638" s="85">
        <f>VLOOKUP(A:A,[1]周转天数!$A$1:$N$65536,14,0)</f>
        <v>532</v>
      </c>
    </row>
    <row r="2639" spans="1:26" ht="15" x14ac:dyDescent="0.25">
      <c r="A2639" s="87" t="s">
        <v>2660</v>
      </c>
      <c r="B2639" s="65" t="s">
        <v>7906</v>
      </c>
      <c r="C2639" s="63" t="s">
        <v>19</v>
      </c>
      <c r="D2639" s="7" t="s">
        <v>22</v>
      </c>
      <c r="E2639" s="7">
        <v>1</v>
      </c>
      <c r="F2639" s="7">
        <v>3</v>
      </c>
      <c r="G2639" s="40" t="s">
        <v>4849</v>
      </c>
      <c r="H2639" s="68">
        <v>0</v>
      </c>
      <c r="I2639" s="9">
        <v>10</v>
      </c>
      <c r="J2639" s="10">
        <f t="shared" si="339"/>
        <v>0</v>
      </c>
      <c r="K2639" s="11">
        <v>1</v>
      </c>
      <c r="L2639" s="12">
        <v>2</v>
      </c>
      <c r="M2639" s="54">
        <f t="shared" si="342"/>
        <v>2</v>
      </c>
      <c r="N2639" s="13">
        <f t="shared" si="340"/>
        <v>2</v>
      </c>
      <c r="O2639" s="14">
        <f t="shared" si="338"/>
        <v>2</v>
      </c>
      <c r="P2639" s="15"/>
      <c r="Q2639" s="16">
        <v>8</v>
      </c>
      <c r="R2639" s="72">
        <f t="shared" si="337"/>
        <v>-6</v>
      </c>
      <c r="S2639" s="19" t="s">
        <v>15</v>
      </c>
      <c r="T2639" s="17">
        <f t="shared" si="341"/>
        <v>6</v>
      </c>
      <c r="U2639" s="18" t="s">
        <v>4976</v>
      </c>
      <c r="V2639" s="83"/>
      <c r="W2639" s="39" t="s">
        <v>5137</v>
      </c>
      <c r="X2639" s="85">
        <f t="shared" si="343"/>
        <v>136</v>
      </c>
      <c r="Y2639" s="85">
        <f t="shared" si="344"/>
        <v>136</v>
      </c>
      <c r="Z2639" s="85">
        <f>VLOOKUP(A:A,[1]周转天数!$A$1:$N$65536,14,0)</f>
        <v>544</v>
      </c>
    </row>
    <row r="2640" spans="1:26" ht="15" x14ac:dyDescent="0.25">
      <c r="A2640" s="87" t="s">
        <v>2661</v>
      </c>
      <c r="B2640" s="65" t="s">
        <v>7907</v>
      </c>
      <c r="C2640" s="63" t="s">
        <v>19</v>
      </c>
      <c r="D2640" s="7" t="s">
        <v>22</v>
      </c>
      <c r="E2640" s="7">
        <v>1</v>
      </c>
      <c r="F2640" s="7">
        <v>3</v>
      </c>
      <c r="G2640" s="40" t="s">
        <v>4849</v>
      </c>
      <c r="H2640" s="68">
        <v>0</v>
      </c>
      <c r="I2640" s="9">
        <v>10</v>
      </c>
      <c r="J2640" s="10">
        <f t="shared" si="339"/>
        <v>0</v>
      </c>
      <c r="K2640" s="11">
        <v>1</v>
      </c>
      <c r="L2640" s="12">
        <v>2</v>
      </c>
      <c r="M2640" s="54">
        <f t="shared" si="342"/>
        <v>2</v>
      </c>
      <c r="N2640" s="13">
        <f t="shared" si="340"/>
        <v>2</v>
      </c>
      <c r="O2640" s="14">
        <f t="shared" si="338"/>
        <v>2</v>
      </c>
      <c r="P2640" s="15"/>
      <c r="Q2640" s="16">
        <v>5</v>
      </c>
      <c r="R2640" s="72">
        <f t="shared" si="337"/>
        <v>-3</v>
      </c>
      <c r="S2640" s="19" t="s">
        <v>15</v>
      </c>
      <c r="T2640" s="17">
        <f t="shared" si="341"/>
        <v>3</v>
      </c>
      <c r="U2640" s="18" t="s">
        <v>4976</v>
      </c>
      <c r="V2640" s="83"/>
      <c r="W2640" s="39" t="s">
        <v>5137</v>
      </c>
      <c r="X2640" s="85">
        <f t="shared" si="343"/>
        <v>136</v>
      </c>
      <c r="Y2640" s="85">
        <f t="shared" si="344"/>
        <v>136</v>
      </c>
      <c r="Z2640" s="85">
        <f>VLOOKUP(A:A,[1]周转天数!$A$1:$N$65536,14,0)</f>
        <v>340</v>
      </c>
    </row>
    <row r="2641" spans="1:26" ht="15" x14ac:dyDescent="0.25">
      <c r="A2641" s="87" t="s">
        <v>2662</v>
      </c>
      <c r="B2641" s="65" t="s">
        <v>7908</v>
      </c>
      <c r="C2641" s="63" t="s">
        <v>7652</v>
      </c>
      <c r="D2641" s="7" t="s">
        <v>22</v>
      </c>
      <c r="E2641" s="7">
        <v>1</v>
      </c>
      <c r="F2641" s="7">
        <v>3</v>
      </c>
      <c r="G2641" s="40" t="s">
        <v>4850</v>
      </c>
      <c r="H2641" s="68">
        <v>0</v>
      </c>
      <c r="I2641" s="9">
        <v>10</v>
      </c>
      <c r="J2641" s="10">
        <f t="shared" si="339"/>
        <v>0</v>
      </c>
      <c r="K2641" s="11">
        <v>1</v>
      </c>
      <c r="L2641" s="12">
        <v>2</v>
      </c>
      <c r="M2641" s="54">
        <f t="shared" si="342"/>
        <v>2</v>
      </c>
      <c r="N2641" s="13">
        <f t="shared" si="340"/>
        <v>2</v>
      </c>
      <c r="O2641" s="14">
        <f t="shared" si="338"/>
        <v>2</v>
      </c>
      <c r="P2641" s="15"/>
      <c r="Q2641" s="16">
        <v>2</v>
      </c>
      <c r="R2641" s="72">
        <f t="shared" si="337"/>
        <v>0</v>
      </c>
      <c r="S2641" s="19" t="s">
        <v>15</v>
      </c>
      <c r="T2641" s="17">
        <f t="shared" si="341"/>
        <v>0</v>
      </c>
      <c r="U2641" s="18" t="s">
        <v>4976</v>
      </c>
      <c r="V2641" s="83"/>
      <c r="W2641" s="39" t="s">
        <v>6558</v>
      </c>
      <c r="X2641" s="85">
        <f t="shared" si="343"/>
        <v>178</v>
      </c>
      <c r="Y2641" s="85">
        <f t="shared" si="344"/>
        <v>178</v>
      </c>
      <c r="Z2641" s="85">
        <f>VLOOKUP(A:A,[1]周转天数!$A$1:$N$65536,14,0)</f>
        <v>178</v>
      </c>
    </row>
    <row r="2642" spans="1:26" ht="15" x14ac:dyDescent="0.25">
      <c r="A2642" s="87" t="s">
        <v>2663</v>
      </c>
      <c r="B2642" s="65" t="s">
        <v>7909</v>
      </c>
      <c r="C2642" s="63" t="s">
        <v>7652</v>
      </c>
      <c r="D2642" s="7" t="s">
        <v>22</v>
      </c>
      <c r="E2642" s="7">
        <v>1</v>
      </c>
      <c r="F2642" s="7">
        <v>3</v>
      </c>
      <c r="G2642" s="40" t="s">
        <v>4793</v>
      </c>
      <c r="H2642" s="68">
        <v>0</v>
      </c>
      <c r="I2642" s="9">
        <v>10</v>
      </c>
      <c r="J2642" s="10">
        <f t="shared" si="339"/>
        <v>0</v>
      </c>
      <c r="K2642" s="11">
        <v>1</v>
      </c>
      <c r="L2642" s="12">
        <v>2</v>
      </c>
      <c r="M2642" s="54">
        <f t="shared" si="342"/>
        <v>2</v>
      </c>
      <c r="N2642" s="13">
        <f t="shared" si="340"/>
        <v>2</v>
      </c>
      <c r="O2642" s="14">
        <f t="shared" si="338"/>
        <v>2</v>
      </c>
      <c r="P2642" s="15"/>
      <c r="Q2642" s="16">
        <v>6</v>
      </c>
      <c r="R2642" s="72">
        <f t="shared" si="337"/>
        <v>-4</v>
      </c>
      <c r="S2642" s="19" t="s">
        <v>15</v>
      </c>
      <c r="T2642" s="17">
        <f t="shared" si="341"/>
        <v>4</v>
      </c>
      <c r="U2642" s="18" t="s">
        <v>4976</v>
      </c>
      <c r="V2642" s="83"/>
      <c r="W2642" s="39" t="s">
        <v>6558</v>
      </c>
      <c r="X2642" s="85">
        <f t="shared" si="343"/>
        <v>138</v>
      </c>
      <c r="Y2642" s="85">
        <f t="shared" si="344"/>
        <v>138</v>
      </c>
      <c r="Z2642" s="85">
        <f>VLOOKUP(A:A,[1]周转天数!$A$1:$N$65536,14,0)</f>
        <v>414</v>
      </c>
    </row>
    <row r="2643" spans="1:26" ht="15" x14ac:dyDescent="0.25">
      <c r="A2643" s="87" t="s">
        <v>2664</v>
      </c>
      <c r="B2643" s="65" t="s">
        <v>7910</v>
      </c>
      <c r="C2643" s="63" t="s">
        <v>7652</v>
      </c>
      <c r="D2643" s="7" t="s">
        <v>22</v>
      </c>
      <c r="E2643" s="7">
        <v>1</v>
      </c>
      <c r="F2643" s="7">
        <v>3</v>
      </c>
      <c r="G2643" s="40" t="s">
        <v>4793</v>
      </c>
      <c r="H2643" s="68">
        <v>0</v>
      </c>
      <c r="I2643" s="9">
        <v>10</v>
      </c>
      <c r="J2643" s="10">
        <f t="shared" si="339"/>
        <v>0</v>
      </c>
      <c r="K2643" s="11">
        <v>1</v>
      </c>
      <c r="L2643" s="12">
        <v>2</v>
      </c>
      <c r="M2643" s="54">
        <f t="shared" si="342"/>
        <v>2</v>
      </c>
      <c r="N2643" s="13">
        <f t="shared" si="340"/>
        <v>2</v>
      </c>
      <c r="O2643" s="14">
        <f t="shared" si="338"/>
        <v>2</v>
      </c>
      <c r="P2643" s="15"/>
      <c r="Q2643" s="16">
        <v>4</v>
      </c>
      <c r="R2643" s="72">
        <f t="shared" si="337"/>
        <v>-2</v>
      </c>
      <c r="S2643" s="19" t="s">
        <v>15</v>
      </c>
      <c r="T2643" s="17">
        <f t="shared" si="341"/>
        <v>2</v>
      </c>
      <c r="U2643" s="18" t="s">
        <v>4976</v>
      </c>
      <c r="V2643" s="83"/>
      <c r="W2643" s="39" t="s">
        <v>6558</v>
      </c>
      <c r="X2643" s="85">
        <f t="shared" si="343"/>
        <v>138</v>
      </c>
      <c r="Y2643" s="85">
        <f t="shared" si="344"/>
        <v>138</v>
      </c>
      <c r="Z2643" s="85">
        <f>VLOOKUP(A:A,[1]周转天数!$A$1:$N$65536,14,0)</f>
        <v>276</v>
      </c>
    </row>
    <row r="2644" spans="1:26" ht="15" x14ac:dyDescent="0.25">
      <c r="A2644" s="87" t="s">
        <v>2665</v>
      </c>
      <c r="B2644" s="65" t="s">
        <v>7911</v>
      </c>
      <c r="C2644" s="63" t="s">
        <v>7652</v>
      </c>
      <c r="D2644" s="7" t="s">
        <v>22</v>
      </c>
      <c r="E2644" s="7">
        <v>1</v>
      </c>
      <c r="F2644" s="7">
        <v>3</v>
      </c>
      <c r="G2644" s="40" t="s">
        <v>4866</v>
      </c>
      <c r="H2644" s="68">
        <v>0</v>
      </c>
      <c r="I2644" s="9">
        <v>10</v>
      </c>
      <c r="J2644" s="10">
        <f t="shared" si="339"/>
        <v>0</v>
      </c>
      <c r="K2644" s="11">
        <v>1</v>
      </c>
      <c r="L2644" s="12">
        <v>2</v>
      </c>
      <c r="M2644" s="54">
        <f t="shared" si="342"/>
        <v>2</v>
      </c>
      <c r="N2644" s="13">
        <f t="shared" si="340"/>
        <v>2</v>
      </c>
      <c r="O2644" s="14">
        <f t="shared" si="338"/>
        <v>2</v>
      </c>
      <c r="P2644" s="15"/>
      <c r="Q2644" s="16">
        <v>2</v>
      </c>
      <c r="R2644" s="72">
        <f t="shared" si="337"/>
        <v>0</v>
      </c>
      <c r="S2644" s="19" t="s">
        <v>15</v>
      </c>
      <c r="T2644" s="17">
        <f t="shared" si="341"/>
        <v>0</v>
      </c>
      <c r="U2644" s="18" t="s">
        <v>4976</v>
      </c>
      <c r="V2644" s="83"/>
      <c r="W2644" s="39" t="s">
        <v>7653</v>
      </c>
      <c r="X2644" s="85">
        <f t="shared" si="343"/>
        <v>678</v>
      </c>
      <c r="Y2644" s="85">
        <f t="shared" si="344"/>
        <v>678</v>
      </c>
      <c r="Z2644" s="85">
        <f>VLOOKUP(A:A,[1]周转天数!$A$1:$N$65536,14,0)</f>
        <v>678</v>
      </c>
    </row>
    <row r="2645" spans="1:26" ht="15" x14ac:dyDescent="0.25">
      <c r="A2645" s="87" t="s">
        <v>2666</v>
      </c>
      <c r="B2645" s="65" t="s">
        <v>7912</v>
      </c>
      <c r="C2645" s="63" t="s">
        <v>7652</v>
      </c>
      <c r="D2645" s="7" t="s">
        <v>22</v>
      </c>
      <c r="E2645" s="7">
        <v>1</v>
      </c>
      <c r="F2645" s="7">
        <v>3</v>
      </c>
      <c r="G2645" s="40" t="s">
        <v>4867</v>
      </c>
      <c r="H2645" s="68">
        <v>0</v>
      </c>
      <c r="I2645" s="9">
        <v>10</v>
      </c>
      <c r="J2645" s="10">
        <f t="shared" si="339"/>
        <v>0</v>
      </c>
      <c r="K2645" s="11">
        <v>1</v>
      </c>
      <c r="L2645" s="12">
        <v>2</v>
      </c>
      <c r="M2645" s="54">
        <f t="shared" si="342"/>
        <v>2</v>
      </c>
      <c r="N2645" s="13">
        <f t="shared" si="340"/>
        <v>2</v>
      </c>
      <c r="O2645" s="14">
        <f t="shared" si="338"/>
        <v>2</v>
      </c>
      <c r="P2645" s="15"/>
      <c r="Q2645" s="16">
        <v>5</v>
      </c>
      <c r="R2645" s="72">
        <f t="shared" si="337"/>
        <v>-3</v>
      </c>
      <c r="S2645" s="19" t="s">
        <v>15</v>
      </c>
      <c r="T2645" s="17">
        <f t="shared" si="341"/>
        <v>3</v>
      </c>
      <c r="U2645" s="18" t="s">
        <v>4976</v>
      </c>
      <c r="V2645" s="83"/>
      <c r="W2645" s="39" t="s">
        <v>7653</v>
      </c>
      <c r="X2645" s="85">
        <f t="shared" si="343"/>
        <v>758</v>
      </c>
      <c r="Y2645" s="85">
        <f t="shared" si="344"/>
        <v>758</v>
      </c>
      <c r="Z2645" s="85">
        <f>VLOOKUP(A:A,[1]周转天数!$A$1:$N$65536,14,0)</f>
        <v>1895</v>
      </c>
    </row>
    <row r="2646" spans="1:26" ht="15" x14ac:dyDescent="0.25">
      <c r="A2646" s="87" t="s">
        <v>2667</v>
      </c>
      <c r="B2646" s="65" t="s">
        <v>7913</v>
      </c>
      <c r="C2646" s="63" t="s">
        <v>7652</v>
      </c>
      <c r="D2646" s="7" t="s">
        <v>22</v>
      </c>
      <c r="E2646" s="7">
        <v>1</v>
      </c>
      <c r="F2646" s="7">
        <v>3</v>
      </c>
      <c r="G2646" s="40" t="s">
        <v>4868</v>
      </c>
      <c r="H2646" s="68">
        <v>0</v>
      </c>
      <c r="I2646" s="9">
        <v>10</v>
      </c>
      <c r="J2646" s="10">
        <f t="shared" si="339"/>
        <v>0</v>
      </c>
      <c r="K2646" s="11">
        <v>1</v>
      </c>
      <c r="L2646" s="12">
        <v>2</v>
      </c>
      <c r="M2646" s="54">
        <f t="shared" si="342"/>
        <v>2</v>
      </c>
      <c r="N2646" s="13">
        <f t="shared" si="340"/>
        <v>2</v>
      </c>
      <c r="O2646" s="14">
        <f t="shared" si="338"/>
        <v>2</v>
      </c>
      <c r="P2646" s="15"/>
      <c r="Q2646" s="16">
        <v>3</v>
      </c>
      <c r="R2646" s="72">
        <f t="shared" ref="R2646:R2709" si="345">O2646-Q2646</f>
        <v>-1</v>
      </c>
      <c r="S2646" s="19" t="s">
        <v>15</v>
      </c>
      <c r="T2646" s="17">
        <f t="shared" si="341"/>
        <v>1</v>
      </c>
      <c r="U2646" s="18" t="s">
        <v>4976</v>
      </c>
      <c r="V2646" s="83"/>
      <c r="W2646" s="39" t="s">
        <v>7653</v>
      </c>
      <c r="X2646" s="85">
        <f t="shared" si="343"/>
        <v>798</v>
      </c>
      <c r="Y2646" s="85">
        <f t="shared" si="344"/>
        <v>798</v>
      </c>
      <c r="Z2646" s="85">
        <f>VLOOKUP(A:A,[1]周转天数!$A$1:$N$65536,14,0)</f>
        <v>1197</v>
      </c>
    </row>
    <row r="2647" spans="1:26" ht="15" x14ac:dyDescent="0.25">
      <c r="A2647" s="87" t="s">
        <v>2668</v>
      </c>
      <c r="B2647" s="65" t="s">
        <v>7914</v>
      </c>
      <c r="C2647" s="63" t="s">
        <v>7652</v>
      </c>
      <c r="D2647" s="7" t="s">
        <v>22</v>
      </c>
      <c r="E2647" s="7">
        <v>1</v>
      </c>
      <c r="F2647" s="7">
        <v>3</v>
      </c>
      <c r="G2647" s="40" t="s">
        <v>4869</v>
      </c>
      <c r="H2647" s="68">
        <v>0</v>
      </c>
      <c r="I2647" s="9">
        <v>10</v>
      </c>
      <c r="J2647" s="10">
        <f t="shared" si="339"/>
        <v>0</v>
      </c>
      <c r="K2647" s="11">
        <v>1</v>
      </c>
      <c r="L2647" s="12">
        <v>2</v>
      </c>
      <c r="M2647" s="54">
        <f t="shared" si="342"/>
        <v>2</v>
      </c>
      <c r="N2647" s="13">
        <f t="shared" si="340"/>
        <v>2</v>
      </c>
      <c r="O2647" s="14">
        <f t="shared" si="338"/>
        <v>2</v>
      </c>
      <c r="P2647" s="15"/>
      <c r="Q2647" s="16">
        <v>3</v>
      </c>
      <c r="R2647" s="72">
        <f t="shared" si="345"/>
        <v>-1</v>
      </c>
      <c r="S2647" s="19" t="s">
        <v>15</v>
      </c>
      <c r="T2647" s="17">
        <f t="shared" si="341"/>
        <v>1</v>
      </c>
      <c r="U2647" s="18" t="s">
        <v>4976</v>
      </c>
      <c r="V2647" s="83"/>
      <c r="W2647" s="39" t="s">
        <v>7653</v>
      </c>
      <c r="X2647" s="85">
        <f t="shared" si="343"/>
        <v>398</v>
      </c>
      <c r="Y2647" s="85">
        <f t="shared" si="344"/>
        <v>398</v>
      </c>
      <c r="Z2647" s="85">
        <f>VLOOKUP(A:A,[1]周转天数!$A$1:$N$65536,14,0)</f>
        <v>597</v>
      </c>
    </row>
    <row r="2648" spans="1:26" ht="15" x14ac:dyDescent="0.25">
      <c r="A2648" s="87" t="s">
        <v>2669</v>
      </c>
      <c r="B2648" s="65" t="s">
        <v>7915</v>
      </c>
      <c r="C2648" s="63" t="s">
        <v>7652</v>
      </c>
      <c r="D2648" s="7" t="s">
        <v>22</v>
      </c>
      <c r="E2648" s="7">
        <v>1</v>
      </c>
      <c r="F2648" s="7">
        <v>3</v>
      </c>
      <c r="G2648" s="40" t="s">
        <v>4870</v>
      </c>
      <c r="H2648" s="68">
        <v>0</v>
      </c>
      <c r="I2648" s="9">
        <v>10</v>
      </c>
      <c r="J2648" s="10">
        <f t="shared" si="339"/>
        <v>0</v>
      </c>
      <c r="K2648" s="11">
        <v>1</v>
      </c>
      <c r="L2648" s="12">
        <v>2</v>
      </c>
      <c r="M2648" s="54">
        <f t="shared" si="342"/>
        <v>2</v>
      </c>
      <c r="N2648" s="13">
        <f t="shared" si="340"/>
        <v>2</v>
      </c>
      <c r="O2648" s="14">
        <f t="shared" si="338"/>
        <v>2</v>
      </c>
      <c r="P2648" s="15"/>
      <c r="Q2648" s="16">
        <v>1</v>
      </c>
      <c r="R2648" s="72">
        <f t="shared" si="345"/>
        <v>1</v>
      </c>
      <c r="S2648" s="19" t="s">
        <v>15</v>
      </c>
      <c r="T2648" s="81">
        <f t="shared" si="341"/>
        <v>-1</v>
      </c>
      <c r="U2648" s="75" t="s">
        <v>4976</v>
      </c>
      <c r="V2648" s="83"/>
      <c r="W2648" s="39" t="s">
        <v>7653</v>
      </c>
      <c r="X2648" s="85">
        <f t="shared" si="343"/>
        <v>598</v>
      </c>
      <c r="Y2648" s="85">
        <f t="shared" si="344"/>
        <v>598</v>
      </c>
      <c r="Z2648" s="85">
        <f>VLOOKUP(A:A,[1]周转天数!$A$1:$N$65536,14,0)</f>
        <v>299</v>
      </c>
    </row>
    <row r="2649" spans="1:26" ht="15" x14ac:dyDescent="0.25">
      <c r="A2649" s="87" t="s">
        <v>2670</v>
      </c>
      <c r="B2649" s="65" t="s">
        <v>7916</v>
      </c>
      <c r="C2649" s="63" t="s">
        <v>7652</v>
      </c>
      <c r="D2649" s="7" t="s">
        <v>22</v>
      </c>
      <c r="E2649" s="7">
        <v>1</v>
      </c>
      <c r="F2649" s="7">
        <v>3</v>
      </c>
      <c r="G2649" s="40" t="s">
        <v>4871</v>
      </c>
      <c r="H2649" s="68">
        <v>0</v>
      </c>
      <c r="I2649" s="9">
        <v>10</v>
      </c>
      <c r="J2649" s="10">
        <f t="shared" si="339"/>
        <v>0</v>
      </c>
      <c r="K2649" s="11">
        <v>1</v>
      </c>
      <c r="L2649" s="12">
        <v>2</v>
      </c>
      <c r="M2649" s="54">
        <f t="shared" si="342"/>
        <v>2</v>
      </c>
      <c r="N2649" s="13">
        <f t="shared" si="340"/>
        <v>2</v>
      </c>
      <c r="O2649" s="14">
        <f t="shared" si="338"/>
        <v>2</v>
      </c>
      <c r="P2649" s="15"/>
      <c r="Q2649" s="16">
        <v>1</v>
      </c>
      <c r="R2649" s="72">
        <f t="shared" si="345"/>
        <v>1</v>
      </c>
      <c r="S2649" s="19" t="s">
        <v>15</v>
      </c>
      <c r="T2649" s="81">
        <f t="shared" si="341"/>
        <v>-1</v>
      </c>
      <c r="U2649" s="75" t="s">
        <v>4976</v>
      </c>
      <c r="V2649" s="83"/>
      <c r="W2649" s="39" t="s">
        <v>7158</v>
      </c>
      <c r="X2649" s="85">
        <f t="shared" si="343"/>
        <v>298</v>
      </c>
      <c r="Y2649" s="85">
        <f t="shared" si="344"/>
        <v>298</v>
      </c>
      <c r="Z2649" s="85">
        <f>VLOOKUP(A:A,[1]周转天数!$A$1:$N$65536,14,0)</f>
        <v>149</v>
      </c>
    </row>
    <row r="2650" spans="1:26" ht="15" x14ac:dyDescent="0.25">
      <c r="A2650" s="87" t="s">
        <v>2671</v>
      </c>
      <c r="B2650" s="65" t="s">
        <v>7917</v>
      </c>
      <c r="C2650" s="63" t="s">
        <v>7652</v>
      </c>
      <c r="D2650" s="7" t="s">
        <v>22</v>
      </c>
      <c r="E2650" s="7">
        <v>1</v>
      </c>
      <c r="F2650" s="7">
        <v>3</v>
      </c>
      <c r="G2650" s="40" t="s">
        <v>4872</v>
      </c>
      <c r="H2650" s="68">
        <v>0</v>
      </c>
      <c r="I2650" s="9">
        <v>10</v>
      </c>
      <c r="J2650" s="10">
        <f t="shared" si="339"/>
        <v>0</v>
      </c>
      <c r="K2650" s="11">
        <v>1</v>
      </c>
      <c r="L2650" s="12">
        <v>2</v>
      </c>
      <c r="M2650" s="54">
        <f t="shared" si="342"/>
        <v>2</v>
      </c>
      <c r="N2650" s="13">
        <f t="shared" si="340"/>
        <v>2</v>
      </c>
      <c r="O2650" s="14">
        <f t="shared" si="338"/>
        <v>2</v>
      </c>
      <c r="P2650" s="15"/>
      <c r="Q2650" s="16">
        <v>1</v>
      </c>
      <c r="R2650" s="72">
        <f t="shared" si="345"/>
        <v>1</v>
      </c>
      <c r="S2650" s="19" t="s">
        <v>15</v>
      </c>
      <c r="T2650" s="81">
        <f t="shared" si="341"/>
        <v>-1</v>
      </c>
      <c r="U2650" s="75" t="s">
        <v>4976</v>
      </c>
      <c r="V2650" s="83"/>
      <c r="W2650" s="39" t="s">
        <v>7653</v>
      </c>
      <c r="X2650" s="85">
        <f t="shared" si="343"/>
        <v>1078</v>
      </c>
      <c r="Y2650" s="85">
        <f t="shared" si="344"/>
        <v>1078</v>
      </c>
      <c r="Z2650" s="85">
        <f>VLOOKUP(A:A,[1]周转天数!$A$1:$N$65536,14,0)</f>
        <v>539</v>
      </c>
    </row>
    <row r="2651" spans="1:26" ht="15" x14ac:dyDescent="0.25">
      <c r="A2651" s="87" t="s">
        <v>2672</v>
      </c>
      <c r="B2651" s="65" t="s">
        <v>7918</v>
      </c>
      <c r="C2651" s="63" t="s">
        <v>7652</v>
      </c>
      <c r="D2651" s="7" t="s">
        <v>22</v>
      </c>
      <c r="E2651" s="7">
        <v>1</v>
      </c>
      <c r="F2651" s="7">
        <v>3</v>
      </c>
      <c r="G2651" s="40" t="s">
        <v>4873</v>
      </c>
      <c r="H2651" s="68">
        <v>0</v>
      </c>
      <c r="I2651" s="9">
        <v>10</v>
      </c>
      <c r="J2651" s="10">
        <f t="shared" si="339"/>
        <v>0</v>
      </c>
      <c r="K2651" s="11">
        <v>1</v>
      </c>
      <c r="L2651" s="12">
        <v>2</v>
      </c>
      <c r="M2651" s="54">
        <f t="shared" si="342"/>
        <v>2</v>
      </c>
      <c r="N2651" s="13">
        <f t="shared" si="340"/>
        <v>2</v>
      </c>
      <c r="O2651" s="14">
        <f t="shared" si="338"/>
        <v>2</v>
      </c>
      <c r="P2651" s="15"/>
      <c r="Q2651" s="16">
        <v>1</v>
      </c>
      <c r="R2651" s="72">
        <f t="shared" si="345"/>
        <v>1</v>
      </c>
      <c r="S2651" s="19" t="s">
        <v>15</v>
      </c>
      <c r="T2651" s="81">
        <f t="shared" si="341"/>
        <v>-1</v>
      </c>
      <c r="U2651" s="75" t="s">
        <v>4976</v>
      </c>
      <c r="V2651" s="83"/>
      <c r="W2651" s="39" t="s">
        <v>7653</v>
      </c>
      <c r="X2651" s="85">
        <f t="shared" si="343"/>
        <v>918</v>
      </c>
      <c r="Y2651" s="85">
        <f t="shared" si="344"/>
        <v>918</v>
      </c>
      <c r="Z2651" s="85">
        <f>VLOOKUP(A:A,[1]周转天数!$A$1:$N$65536,14,0)</f>
        <v>459</v>
      </c>
    </row>
    <row r="2652" spans="1:26" ht="15" x14ac:dyDescent="0.25">
      <c r="A2652" s="87" t="s">
        <v>2673</v>
      </c>
      <c r="B2652" s="65" t="s">
        <v>7919</v>
      </c>
      <c r="C2652" s="63" t="s">
        <v>7652</v>
      </c>
      <c r="D2652" s="7" t="s">
        <v>22</v>
      </c>
      <c r="E2652" s="7">
        <v>1</v>
      </c>
      <c r="F2652" s="7">
        <v>3</v>
      </c>
      <c r="G2652" s="40" t="s">
        <v>4874</v>
      </c>
      <c r="H2652" s="68">
        <v>0</v>
      </c>
      <c r="I2652" s="9">
        <v>10</v>
      </c>
      <c r="J2652" s="10">
        <f t="shared" si="339"/>
        <v>0</v>
      </c>
      <c r="K2652" s="11">
        <v>1</v>
      </c>
      <c r="L2652" s="12">
        <v>2</v>
      </c>
      <c r="M2652" s="54">
        <f t="shared" si="342"/>
        <v>2</v>
      </c>
      <c r="N2652" s="13">
        <f t="shared" si="340"/>
        <v>2</v>
      </c>
      <c r="O2652" s="14">
        <f t="shared" ref="O2652:O2715" si="346">N2652</f>
        <v>2</v>
      </c>
      <c r="P2652" s="15"/>
      <c r="Q2652" s="16">
        <v>2</v>
      </c>
      <c r="R2652" s="72">
        <f t="shared" si="345"/>
        <v>0</v>
      </c>
      <c r="S2652" s="19" t="s">
        <v>15</v>
      </c>
      <c r="T2652" s="17">
        <f t="shared" si="341"/>
        <v>0</v>
      </c>
      <c r="U2652" s="18" t="s">
        <v>4976</v>
      </c>
      <c r="V2652" s="83"/>
      <c r="W2652" s="39" t="s">
        <v>7653</v>
      </c>
      <c r="X2652" s="85">
        <f t="shared" si="343"/>
        <v>576</v>
      </c>
      <c r="Y2652" s="85">
        <f t="shared" si="344"/>
        <v>576</v>
      </c>
      <c r="Z2652" s="85">
        <f>VLOOKUP(A:A,[1]周转天数!$A$1:$N$65536,14,0)</f>
        <v>576</v>
      </c>
    </row>
    <row r="2653" spans="1:26" ht="15" x14ac:dyDescent="0.25">
      <c r="A2653" s="87" t="s">
        <v>2674</v>
      </c>
      <c r="B2653" s="65" t="s">
        <v>7920</v>
      </c>
      <c r="C2653" s="63" t="s">
        <v>7652</v>
      </c>
      <c r="D2653" s="7" t="s">
        <v>22</v>
      </c>
      <c r="E2653" s="7">
        <v>1</v>
      </c>
      <c r="F2653" s="7">
        <v>3</v>
      </c>
      <c r="G2653" s="40" t="s">
        <v>4875</v>
      </c>
      <c r="H2653" s="68">
        <v>0</v>
      </c>
      <c r="I2653" s="9">
        <v>10</v>
      </c>
      <c r="J2653" s="10">
        <f t="shared" si="339"/>
        <v>0</v>
      </c>
      <c r="K2653" s="11">
        <v>1</v>
      </c>
      <c r="L2653" s="12">
        <v>2</v>
      </c>
      <c r="M2653" s="54">
        <f t="shared" si="342"/>
        <v>2</v>
      </c>
      <c r="N2653" s="13">
        <f t="shared" si="340"/>
        <v>2</v>
      </c>
      <c r="O2653" s="14">
        <f t="shared" si="346"/>
        <v>2</v>
      </c>
      <c r="P2653" s="15"/>
      <c r="Q2653" s="16">
        <v>1</v>
      </c>
      <c r="R2653" s="72">
        <f t="shared" si="345"/>
        <v>1</v>
      </c>
      <c r="S2653" s="19" t="s">
        <v>15</v>
      </c>
      <c r="T2653" s="81">
        <f t="shared" si="341"/>
        <v>-1</v>
      </c>
      <c r="U2653" s="75" t="s">
        <v>4976</v>
      </c>
      <c r="V2653" s="83"/>
      <c r="W2653" s="39" t="s">
        <v>7653</v>
      </c>
      <c r="X2653" s="85">
        <f t="shared" si="343"/>
        <v>478</v>
      </c>
      <c r="Y2653" s="85">
        <f t="shared" si="344"/>
        <v>478</v>
      </c>
      <c r="Z2653" s="85">
        <f>VLOOKUP(A:A,[1]周转天数!$A$1:$N$65536,14,0)</f>
        <v>239</v>
      </c>
    </row>
    <row r="2654" spans="1:26" ht="15" x14ac:dyDescent="0.25">
      <c r="A2654" s="87" t="s">
        <v>2675</v>
      </c>
      <c r="B2654" s="65" t="s">
        <v>7921</v>
      </c>
      <c r="C2654" s="63" t="s">
        <v>21</v>
      </c>
      <c r="D2654" s="7" t="s">
        <v>22</v>
      </c>
      <c r="E2654" s="7">
        <v>1</v>
      </c>
      <c r="F2654" s="7">
        <v>3</v>
      </c>
      <c r="G2654" s="40" t="s">
        <v>4876</v>
      </c>
      <c r="H2654" s="68">
        <v>0</v>
      </c>
      <c r="I2654" s="9">
        <v>10</v>
      </c>
      <c r="J2654" s="10">
        <f t="shared" si="339"/>
        <v>0</v>
      </c>
      <c r="K2654" s="11">
        <v>1</v>
      </c>
      <c r="L2654" s="12">
        <v>2</v>
      </c>
      <c r="M2654" s="54">
        <f t="shared" si="342"/>
        <v>2</v>
      </c>
      <c r="N2654" s="13">
        <f t="shared" si="340"/>
        <v>2</v>
      </c>
      <c r="O2654" s="14">
        <f t="shared" si="346"/>
        <v>2</v>
      </c>
      <c r="P2654" s="15"/>
      <c r="Q2654" s="16">
        <v>1</v>
      </c>
      <c r="R2654" s="72">
        <f t="shared" si="345"/>
        <v>1</v>
      </c>
      <c r="S2654" s="19" t="s">
        <v>15</v>
      </c>
      <c r="T2654" s="81">
        <f t="shared" si="341"/>
        <v>-1</v>
      </c>
      <c r="U2654" s="75" t="s">
        <v>4976</v>
      </c>
      <c r="V2654" s="83"/>
      <c r="W2654" s="39" t="s">
        <v>7653</v>
      </c>
      <c r="X2654" s="85">
        <f t="shared" si="343"/>
        <v>1976</v>
      </c>
      <c r="Y2654" s="85">
        <f t="shared" si="344"/>
        <v>1976</v>
      </c>
      <c r="Z2654" s="85">
        <f>VLOOKUP(A:A,[1]周转天数!$A$1:$N$65536,14,0)</f>
        <v>988</v>
      </c>
    </row>
    <row r="2655" spans="1:26" ht="15" x14ac:dyDescent="0.25">
      <c r="A2655" s="87" t="s">
        <v>2676</v>
      </c>
      <c r="B2655" s="65" t="s">
        <v>7922</v>
      </c>
      <c r="C2655" s="63" t="s">
        <v>7652</v>
      </c>
      <c r="D2655" s="7" t="s">
        <v>22</v>
      </c>
      <c r="E2655" s="7">
        <v>1</v>
      </c>
      <c r="F2655" s="7">
        <v>3</v>
      </c>
      <c r="G2655" s="40" t="s">
        <v>4877</v>
      </c>
      <c r="H2655" s="68">
        <v>0</v>
      </c>
      <c r="I2655" s="9">
        <v>10</v>
      </c>
      <c r="J2655" s="10">
        <f t="shared" si="339"/>
        <v>0</v>
      </c>
      <c r="K2655" s="11">
        <v>1</v>
      </c>
      <c r="L2655" s="12">
        <v>2</v>
      </c>
      <c r="M2655" s="54">
        <f t="shared" si="342"/>
        <v>2</v>
      </c>
      <c r="N2655" s="13">
        <f t="shared" si="340"/>
        <v>2</v>
      </c>
      <c r="O2655" s="14">
        <f t="shared" si="346"/>
        <v>2</v>
      </c>
      <c r="P2655" s="15"/>
      <c r="Q2655" s="16">
        <v>2</v>
      </c>
      <c r="R2655" s="72">
        <f t="shared" si="345"/>
        <v>0</v>
      </c>
      <c r="S2655" s="19" t="s">
        <v>15</v>
      </c>
      <c r="T2655" s="17">
        <f t="shared" si="341"/>
        <v>0</v>
      </c>
      <c r="U2655" s="18" t="s">
        <v>4976</v>
      </c>
      <c r="V2655" s="83"/>
      <c r="W2655" s="39" t="s">
        <v>7653</v>
      </c>
      <c r="X2655" s="85">
        <f t="shared" si="343"/>
        <v>938</v>
      </c>
      <c r="Y2655" s="85">
        <f t="shared" si="344"/>
        <v>938</v>
      </c>
      <c r="Z2655" s="85">
        <f>VLOOKUP(A:A,[1]周转天数!$A$1:$N$65536,14,0)</f>
        <v>938</v>
      </c>
    </row>
    <row r="2656" spans="1:26" ht="15" x14ac:dyDescent="0.25">
      <c r="A2656" s="87" t="s">
        <v>2677</v>
      </c>
      <c r="B2656" s="65" t="s">
        <v>7923</v>
      </c>
      <c r="C2656" s="63" t="s">
        <v>7652</v>
      </c>
      <c r="D2656" s="7" t="s">
        <v>22</v>
      </c>
      <c r="E2656" s="7">
        <v>1</v>
      </c>
      <c r="F2656" s="7">
        <v>3</v>
      </c>
      <c r="G2656" s="40" t="s">
        <v>4868</v>
      </c>
      <c r="H2656" s="68">
        <v>0</v>
      </c>
      <c r="I2656" s="9">
        <v>10</v>
      </c>
      <c r="J2656" s="10">
        <f t="shared" si="339"/>
        <v>0</v>
      </c>
      <c r="K2656" s="11">
        <v>1</v>
      </c>
      <c r="L2656" s="12">
        <v>2</v>
      </c>
      <c r="M2656" s="54">
        <f t="shared" si="342"/>
        <v>2</v>
      </c>
      <c r="N2656" s="13">
        <f t="shared" si="340"/>
        <v>2</v>
      </c>
      <c r="O2656" s="14">
        <f t="shared" si="346"/>
        <v>2</v>
      </c>
      <c r="P2656" s="15"/>
      <c r="Q2656" s="16">
        <v>2</v>
      </c>
      <c r="R2656" s="72">
        <f t="shared" si="345"/>
        <v>0</v>
      </c>
      <c r="S2656" s="19" t="s">
        <v>15</v>
      </c>
      <c r="T2656" s="17">
        <f t="shared" si="341"/>
        <v>0</v>
      </c>
      <c r="U2656" s="18" t="s">
        <v>4976</v>
      </c>
      <c r="V2656" s="83"/>
      <c r="W2656" s="39" t="s">
        <v>7653</v>
      </c>
      <c r="X2656" s="85">
        <f t="shared" si="343"/>
        <v>798</v>
      </c>
      <c r="Y2656" s="85">
        <f t="shared" si="344"/>
        <v>798</v>
      </c>
      <c r="Z2656" s="85">
        <f>VLOOKUP(A:A,[1]周转天数!$A$1:$N$65536,14,0)</f>
        <v>798</v>
      </c>
    </row>
    <row r="2657" spans="1:26" ht="15" x14ac:dyDescent="0.25">
      <c r="A2657" s="87" t="s">
        <v>2678</v>
      </c>
      <c r="B2657" s="65" t="s">
        <v>7924</v>
      </c>
      <c r="C2657" s="63" t="s">
        <v>7652</v>
      </c>
      <c r="D2657" s="7" t="s">
        <v>22</v>
      </c>
      <c r="E2657" s="7">
        <v>1</v>
      </c>
      <c r="F2657" s="7">
        <v>3</v>
      </c>
      <c r="G2657" s="40" t="s">
        <v>4878</v>
      </c>
      <c r="H2657" s="68">
        <v>0</v>
      </c>
      <c r="I2657" s="9">
        <v>10</v>
      </c>
      <c r="J2657" s="10">
        <f t="shared" si="339"/>
        <v>0</v>
      </c>
      <c r="K2657" s="11">
        <v>1</v>
      </c>
      <c r="L2657" s="12">
        <v>2</v>
      </c>
      <c r="M2657" s="54">
        <f t="shared" si="342"/>
        <v>2</v>
      </c>
      <c r="N2657" s="13">
        <f t="shared" si="340"/>
        <v>2</v>
      </c>
      <c r="O2657" s="14">
        <f t="shared" si="346"/>
        <v>2</v>
      </c>
      <c r="P2657" s="15"/>
      <c r="Q2657" s="16">
        <v>2</v>
      </c>
      <c r="R2657" s="72">
        <f t="shared" si="345"/>
        <v>0</v>
      </c>
      <c r="S2657" s="19" t="s">
        <v>15</v>
      </c>
      <c r="T2657" s="17">
        <f t="shared" si="341"/>
        <v>0</v>
      </c>
      <c r="U2657" s="18" t="s">
        <v>4976</v>
      </c>
      <c r="V2657" s="83"/>
      <c r="W2657" s="39" t="s">
        <v>7653</v>
      </c>
      <c r="X2657" s="85">
        <f t="shared" si="343"/>
        <v>338</v>
      </c>
      <c r="Y2657" s="85">
        <f t="shared" si="344"/>
        <v>338</v>
      </c>
      <c r="Z2657" s="85">
        <f>VLOOKUP(A:A,[1]周转天数!$A$1:$N$65536,14,0)</f>
        <v>338</v>
      </c>
    </row>
    <row r="2658" spans="1:26" ht="15" x14ac:dyDescent="0.25">
      <c r="A2658" s="87" t="s">
        <v>2679</v>
      </c>
      <c r="B2658" s="65" t="s">
        <v>7925</v>
      </c>
      <c r="C2658" s="63" t="s">
        <v>7652</v>
      </c>
      <c r="D2658" s="7" t="s">
        <v>22</v>
      </c>
      <c r="E2658" s="7">
        <v>1</v>
      </c>
      <c r="F2658" s="7">
        <v>3</v>
      </c>
      <c r="G2658" s="40" t="s">
        <v>4879</v>
      </c>
      <c r="H2658" s="68">
        <v>0</v>
      </c>
      <c r="I2658" s="9">
        <v>10</v>
      </c>
      <c r="J2658" s="10">
        <f t="shared" si="339"/>
        <v>0</v>
      </c>
      <c r="K2658" s="11">
        <v>1</v>
      </c>
      <c r="L2658" s="12">
        <v>2</v>
      </c>
      <c r="M2658" s="54">
        <f t="shared" si="342"/>
        <v>2</v>
      </c>
      <c r="N2658" s="13">
        <f t="shared" si="340"/>
        <v>2</v>
      </c>
      <c r="O2658" s="14">
        <f t="shared" si="346"/>
        <v>2</v>
      </c>
      <c r="P2658" s="15"/>
      <c r="Q2658" s="16">
        <v>1</v>
      </c>
      <c r="R2658" s="72">
        <f t="shared" si="345"/>
        <v>1</v>
      </c>
      <c r="S2658" s="19" t="s">
        <v>15</v>
      </c>
      <c r="T2658" s="81">
        <f t="shared" si="341"/>
        <v>-1</v>
      </c>
      <c r="U2658" s="75" t="s">
        <v>4976</v>
      </c>
      <c r="V2658" s="83"/>
      <c r="W2658" s="39" t="s">
        <v>7653</v>
      </c>
      <c r="X2658" s="85">
        <f t="shared" si="343"/>
        <v>358</v>
      </c>
      <c r="Y2658" s="85">
        <f t="shared" si="344"/>
        <v>358</v>
      </c>
      <c r="Z2658" s="85">
        <f>VLOOKUP(A:A,[1]周转天数!$A$1:$N$65536,14,0)</f>
        <v>179</v>
      </c>
    </row>
    <row r="2659" spans="1:26" ht="15" x14ac:dyDescent="0.25">
      <c r="A2659" s="87" t="s">
        <v>2680</v>
      </c>
      <c r="B2659" s="65" t="s">
        <v>7926</v>
      </c>
      <c r="C2659" s="63" t="s">
        <v>7652</v>
      </c>
      <c r="D2659" s="7" t="s">
        <v>22</v>
      </c>
      <c r="E2659" s="7">
        <v>1</v>
      </c>
      <c r="F2659" s="7">
        <v>3</v>
      </c>
      <c r="G2659" s="40" t="s">
        <v>4880</v>
      </c>
      <c r="H2659" s="68">
        <v>0</v>
      </c>
      <c r="I2659" s="9">
        <v>10</v>
      </c>
      <c r="J2659" s="10">
        <f t="shared" si="339"/>
        <v>0</v>
      </c>
      <c r="K2659" s="11">
        <v>1</v>
      </c>
      <c r="L2659" s="12">
        <v>2</v>
      </c>
      <c r="M2659" s="54">
        <f t="shared" si="342"/>
        <v>2</v>
      </c>
      <c r="N2659" s="13">
        <f t="shared" si="340"/>
        <v>2</v>
      </c>
      <c r="O2659" s="14">
        <f t="shared" si="346"/>
        <v>2</v>
      </c>
      <c r="P2659" s="15"/>
      <c r="Q2659" s="16">
        <v>1</v>
      </c>
      <c r="R2659" s="72">
        <f t="shared" si="345"/>
        <v>1</v>
      </c>
      <c r="S2659" s="19" t="s">
        <v>15</v>
      </c>
      <c r="T2659" s="81">
        <f t="shared" si="341"/>
        <v>-1</v>
      </c>
      <c r="U2659" s="75" t="s">
        <v>4976</v>
      </c>
      <c r="V2659" s="83"/>
      <c r="W2659" s="39" t="s">
        <v>7653</v>
      </c>
      <c r="X2659" s="85">
        <f t="shared" si="343"/>
        <v>878</v>
      </c>
      <c r="Y2659" s="85">
        <f t="shared" si="344"/>
        <v>878</v>
      </c>
      <c r="Z2659" s="85">
        <f>VLOOKUP(A:A,[1]周转天数!$A$1:$N$65536,14,0)</f>
        <v>439</v>
      </c>
    </row>
    <row r="2660" spans="1:26" ht="15" x14ac:dyDescent="0.25">
      <c r="A2660" s="87" t="s">
        <v>2681</v>
      </c>
      <c r="B2660" s="65" t="s">
        <v>7927</v>
      </c>
      <c r="C2660" s="63" t="s">
        <v>21</v>
      </c>
      <c r="D2660" s="7" t="s">
        <v>22</v>
      </c>
      <c r="E2660" s="7">
        <v>1</v>
      </c>
      <c r="F2660" s="7">
        <v>3</v>
      </c>
      <c r="G2660" s="40" t="s">
        <v>4846</v>
      </c>
      <c r="H2660" s="68">
        <v>0</v>
      </c>
      <c r="I2660" s="9">
        <v>10</v>
      </c>
      <c r="J2660" s="10">
        <f t="shared" si="339"/>
        <v>0</v>
      </c>
      <c r="K2660" s="11">
        <v>1</v>
      </c>
      <c r="L2660" s="12">
        <v>2</v>
      </c>
      <c r="M2660" s="54">
        <f t="shared" si="342"/>
        <v>2</v>
      </c>
      <c r="N2660" s="13">
        <f t="shared" si="340"/>
        <v>2</v>
      </c>
      <c r="O2660" s="14">
        <f t="shared" si="346"/>
        <v>2</v>
      </c>
      <c r="P2660" s="15"/>
      <c r="Q2660" s="16">
        <v>2</v>
      </c>
      <c r="R2660" s="72">
        <f t="shared" si="345"/>
        <v>0</v>
      </c>
      <c r="S2660" s="19" t="s">
        <v>15</v>
      </c>
      <c r="T2660" s="17">
        <f t="shared" si="341"/>
        <v>0</v>
      </c>
      <c r="U2660" s="18" t="s">
        <v>4976</v>
      </c>
      <c r="V2660" s="83"/>
      <c r="W2660" s="39" t="s">
        <v>7653</v>
      </c>
      <c r="X2660" s="85">
        <f t="shared" si="343"/>
        <v>278</v>
      </c>
      <c r="Y2660" s="85">
        <f t="shared" si="344"/>
        <v>278</v>
      </c>
      <c r="Z2660" s="85">
        <f>VLOOKUP(A:A,[1]周转天数!$A$1:$N$65536,14,0)</f>
        <v>278</v>
      </c>
    </row>
    <row r="2661" spans="1:26" ht="15" x14ac:dyDescent="0.25">
      <c r="A2661" s="87" t="s">
        <v>2682</v>
      </c>
      <c r="B2661" s="65" t="s">
        <v>7928</v>
      </c>
      <c r="C2661" s="63" t="s">
        <v>21</v>
      </c>
      <c r="D2661" s="7" t="s">
        <v>22</v>
      </c>
      <c r="E2661" s="7">
        <v>1</v>
      </c>
      <c r="F2661" s="7">
        <v>3</v>
      </c>
      <c r="G2661" s="40" t="s">
        <v>4881</v>
      </c>
      <c r="H2661" s="68">
        <v>0</v>
      </c>
      <c r="I2661" s="9">
        <v>10</v>
      </c>
      <c r="J2661" s="10">
        <f t="shared" si="339"/>
        <v>0</v>
      </c>
      <c r="K2661" s="11">
        <v>1</v>
      </c>
      <c r="L2661" s="12">
        <v>2</v>
      </c>
      <c r="M2661" s="54">
        <f t="shared" si="342"/>
        <v>2</v>
      </c>
      <c r="N2661" s="13">
        <f t="shared" si="340"/>
        <v>2</v>
      </c>
      <c r="O2661" s="14">
        <f t="shared" si="346"/>
        <v>2</v>
      </c>
      <c r="P2661" s="15"/>
      <c r="Q2661" s="16">
        <v>2</v>
      </c>
      <c r="R2661" s="72">
        <f t="shared" si="345"/>
        <v>0</v>
      </c>
      <c r="S2661" s="19" t="s">
        <v>15</v>
      </c>
      <c r="T2661" s="17">
        <f t="shared" si="341"/>
        <v>0</v>
      </c>
      <c r="U2661" s="18" t="s">
        <v>4976</v>
      </c>
      <c r="V2661" s="83"/>
      <c r="W2661" s="39" t="s">
        <v>7653</v>
      </c>
      <c r="X2661" s="85">
        <f t="shared" si="343"/>
        <v>376</v>
      </c>
      <c r="Y2661" s="85">
        <f t="shared" si="344"/>
        <v>376</v>
      </c>
      <c r="Z2661" s="85">
        <f>VLOOKUP(A:A,[1]周转天数!$A$1:$N$65536,14,0)</f>
        <v>376</v>
      </c>
    </row>
    <row r="2662" spans="1:26" ht="15" x14ac:dyDescent="0.25">
      <c r="A2662" s="87" t="s">
        <v>2683</v>
      </c>
      <c r="B2662" s="65" t="s">
        <v>7929</v>
      </c>
      <c r="C2662" s="63" t="s">
        <v>7652</v>
      </c>
      <c r="D2662" s="7" t="s">
        <v>22</v>
      </c>
      <c r="E2662" s="7">
        <v>1</v>
      </c>
      <c r="F2662" s="7">
        <v>3</v>
      </c>
      <c r="G2662" s="40" t="s">
        <v>4882</v>
      </c>
      <c r="H2662" s="68">
        <v>0</v>
      </c>
      <c r="I2662" s="9">
        <v>10</v>
      </c>
      <c r="J2662" s="10">
        <f t="shared" si="339"/>
        <v>0</v>
      </c>
      <c r="K2662" s="11">
        <v>1</v>
      </c>
      <c r="L2662" s="12">
        <v>2</v>
      </c>
      <c r="M2662" s="54">
        <f t="shared" si="342"/>
        <v>2</v>
      </c>
      <c r="N2662" s="13">
        <f t="shared" si="340"/>
        <v>2</v>
      </c>
      <c r="O2662" s="14">
        <f t="shared" si="346"/>
        <v>2</v>
      </c>
      <c r="P2662" s="15"/>
      <c r="Q2662" s="16">
        <v>1</v>
      </c>
      <c r="R2662" s="72">
        <f t="shared" si="345"/>
        <v>1</v>
      </c>
      <c r="S2662" s="19" t="s">
        <v>15</v>
      </c>
      <c r="T2662" s="81">
        <f t="shared" si="341"/>
        <v>-1</v>
      </c>
      <c r="U2662" s="75" t="s">
        <v>4976</v>
      </c>
      <c r="V2662" s="83"/>
      <c r="W2662" s="39" t="s">
        <v>7653</v>
      </c>
      <c r="X2662" s="85">
        <f t="shared" si="343"/>
        <v>1598</v>
      </c>
      <c r="Y2662" s="85">
        <f t="shared" si="344"/>
        <v>1598</v>
      </c>
      <c r="Z2662" s="85">
        <f>VLOOKUP(A:A,[1]周转天数!$A$1:$N$65536,14,0)</f>
        <v>799</v>
      </c>
    </row>
    <row r="2663" spans="1:26" ht="15" x14ac:dyDescent="0.25">
      <c r="A2663" s="87" t="s">
        <v>2684</v>
      </c>
      <c r="B2663" s="65" t="s">
        <v>7930</v>
      </c>
      <c r="C2663" s="63" t="s">
        <v>7652</v>
      </c>
      <c r="D2663" s="7" t="s">
        <v>22</v>
      </c>
      <c r="E2663" s="7">
        <v>1</v>
      </c>
      <c r="F2663" s="7">
        <v>3</v>
      </c>
      <c r="G2663" s="40" t="s">
        <v>4883</v>
      </c>
      <c r="H2663" s="68">
        <v>0</v>
      </c>
      <c r="I2663" s="9">
        <v>10</v>
      </c>
      <c r="J2663" s="10">
        <f t="shared" si="339"/>
        <v>0</v>
      </c>
      <c r="K2663" s="11">
        <v>1</v>
      </c>
      <c r="L2663" s="12">
        <v>2</v>
      </c>
      <c r="M2663" s="54">
        <f t="shared" si="342"/>
        <v>2</v>
      </c>
      <c r="N2663" s="13">
        <f t="shared" si="340"/>
        <v>2</v>
      </c>
      <c r="O2663" s="14">
        <f t="shared" si="346"/>
        <v>2</v>
      </c>
      <c r="P2663" s="15"/>
      <c r="Q2663" s="16">
        <v>2</v>
      </c>
      <c r="R2663" s="72">
        <f t="shared" si="345"/>
        <v>0</v>
      </c>
      <c r="S2663" s="19" t="s">
        <v>15</v>
      </c>
      <c r="T2663" s="17">
        <f t="shared" si="341"/>
        <v>0</v>
      </c>
      <c r="U2663" s="18" t="s">
        <v>4976</v>
      </c>
      <c r="V2663" s="83"/>
      <c r="W2663" s="39" t="s">
        <v>7653</v>
      </c>
      <c r="X2663" s="85">
        <f t="shared" si="343"/>
        <v>1138</v>
      </c>
      <c r="Y2663" s="85">
        <f t="shared" si="344"/>
        <v>1138</v>
      </c>
      <c r="Z2663" s="85">
        <f>VLOOKUP(A:A,[1]周转天数!$A$1:$N$65536,14,0)</f>
        <v>1138</v>
      </c>
    </row>
    <row r="2664" spans="1:26" ht="15" x14ac:dyDescent="0.25">
      <c r="A2664" s="87" t="s">
        <v>2685</v>
      </c>
      <c r="B2664" s="65" t="s">
        <v>7931</v>
      </c>
      <c r="C2664" s="63" t="s">
        <v>7652</v>
      </c>
      <c r="D2664" s="7" t="s">
        <v>22</v>
      </c>
      <c r="E2664" s="7">
        <v>1</v>
      </c>
      <c r="F2664" s="7">
        <v>3</v>
      </c>
      <c r="G2664" s="40" t="s">
        <v>4873</v>
      </c>
      <c r="H2664" s="68">
        <v>0</v>
      </c>
      <c r="I2664" s="9">
        <v>10</v>
      </c>
      <c r="J2664" s="10">
        <f t="shared" si="339"/>
        <v>0</v>
      </c>
      <c r="K2664" s="11">
        <v>1</v>
      </c>
      <c r="L2664" s="12">
        <v>2</v>
      </c>
      <c r="M2664" s="54">
        <f t="shared" si="342"/>
        <v>2</v>
      </c>
      <c r="N2664" s="13">
        <f t="shared" si="340"/>
        <v>2</v>
      </c>
      <c r="O2664" s="14">
        <f t="shared" si="346"/>
        <v>2</v>
      </c>
      <c r="P2664" s="15"/>
      <c r="Q2664" s="16">
        <v>2</v>
      </c>
      <c r="R2664" s="72">
        <f t="shared" si="345"/>
        <v>0</v>
      </c>
      <c r="S2664" s="19" t="s">
        <v>15</v>
      </c>
      <c r="T2664" s="17">
        <f t="shared" si="341"/>
        <v>0</v>
      </c>
      <c r="U2664" s="18" t="s">
        <v>4976</v>
      </c>
      <c r="V2664" s="83"/>
      <c r="W2664" s="39" t="s">
        <v>7653</v>
      </c>
      <c r="X2664" s="85">
        <f t="shared" si="343"/>
        <v>918</v>
      </c>
      <c r="Y2664" s="85">
        <f t="shared" si="344"/>
        <v>918</v>
      </c>
      <c r="Z2664" s="85">
        <f>VLOOKUP(A:A,[1]周转天数!$A$1:$N$65536,14,0)</f>
        <v>918</v>
      </c>
    </row>
    <row r="2665" spans="1:26" ht="15" x14ac:dyDescent="0.25">
      <c r="A2665" s="87" t="s">
        <v>2686</v>
      </c>
      <c r="B2665" s="65" t="s">
        <v>7932</v>
      </c>
      <c r="C2665" s="63" t="s">
        <v>7652</v>
      </c>
      <c r="D2665" s="7" t="s">
        <v>22</v>
      </c>
      <c r="E2665" s="7">
        <v>1</v>
      </c>
      <c r="F2665" s="7">
        <v>3</v>
      </c>
      <c r="G2665" s="40" t="s">
        <v>4884</v>
      </c>
      <c r="H2665" s="68">
        <v>0</v>
      </c>
      <c r="I2665" s="9">
        <v>10</v>
      </c>
      <c r="J2665" s="10">
        <f t="shared" si="339"/>
        <v>0</v>
      </c>
      <c r="K2665" s="11">
        <v>1</v>
      </c>
      <c r="L2665" s="12">
        <v>2</v>
      </c>
      <c r="M2665" s="54">
        <f t="shared" si="342"/>
        <v>2</v>
      </c>
      <c r="N2665" s="13">
        <f t="shared" si="340"/>
        <v>2</v>
      </c>
      <c r="O2665" s="14">
        <f t="shared" si="346"/>
        <v>2</v>
      </c>
      <c r="P2665" s="15"/>
      <c r="Q2665" s="16">
        <v>1</v>
      </c>
      <c r="R2665" s="72">
        <f t="shared" si="345"/>
        <v>1</v>
      </c>
      <c r="S2665" s="19" t="s">
        <v>15</v>
      </c>
      <c r="T2665" s="81">
        <f t="shared" si="341"/>
        <v>-1</v>
      </c>
      <c r="U2665" s="75" t="s">
        <v>4976</v>
      </c>
      <c r="V2665" s="83"/>
      <c r="W2665" s="39" t="s">
        <v>7653</v>
      </c>
      <c r="X2665" s="85">
        <f t="shared" si="343"/>
        <v>698</v>
      </c>
      <c r="Y2665" s="85">
        <f t="shared" si="344"/>
        <v>698</v>
      </c>
      <c r="Z2665" s="85">
        <f>VLOOKUP(A:A,[1]周转天数!$A$1:$N$65536,14,0)</f>
        <v>349</v>
      </c>
    </row>
    <row r="2666" spans="1:26" ht="15" x14ac:dyDescent="0.25">
      <c r="A2666" s="87" t="s">
        <v>2687</v>
      </c>
      <c r="B2666" s="65" t="s">
        <v>7933</v>
      </c>
      <c r="C2666" s="63" t="s">
        <v>7652</v>
      </c>
      <c r="D2666" s="7" t="s">
        <v>22</v>
      </c>
      <c r="E2666" s="7">
        <v>1</v>
      </c>
      <c r="F2666" s="7">
        <v>3</v>
      </c>
      <c r="G2666" s="40" t="s">
        <v>4885</v>
      </c>
      <c r="H2666" s="68">
        <v>0</v>
      </c>
      <c r="I2666" s="9">
        <v>10</v>
      </c>
      <c r="J2666" s="10">
        <f t="shared" si="339"/>
        <v>0</v>
      </c>
      <c r="K2666" s="11">
        <v>1</v>
      </c>
      <c r="L2666" s="12">
        <v>2</v>
      </c>
      <c r="M2666" s="54">
        <f t="shared" si="342"/>
        <v>2</v>
      </c>
      <c r="N2666" s="13">
        <f t="shared" si="340"/>
        <v>2</v>
      </c>
      <c r="O2666" s="14">
        <f t="shared" si="346"/>
        <v>2</v>
      </c>
      <c r="P2666" s="15"/>
      <c r="Q2666" s="16">
        <v>1</v>
      </c>
      <c r="R2666" s="72">
        <f t="shared" si="345"/>
        <v>1</v>
      </c>
      <c r="S2666" s="19" t="s">
        <v>15</v>
      </c>
      <c r="T2666" s="81">
        <f t="shared" si="341"/>
        <v>-1</v>
      </c>
      <c r="U2666" s="75" t="s">
        <v>4976</v>
      </c>
      <c r="V2666" s="83"/>
      <c r="W2666" s="39" t="s">
        <v>7653</v>
      </c>
      <c r="X2666" s="85">
        <f t="shared" si="343"/>
        <v>1258</v>
      </c>
      <c r="Y2666" s="85">
        <f t="shared" si="344"/>
        <v>1258</v>
      </c>
      <c r="Z2666" s="85">
        <f>VLOOKUP(A:A,[1]周转天数!$A$1:$N$65536,14,0)</f>
        <v>629</v>
      </c>
    </row>
    <row r="2667" spans="1:26" ht="15" x14ac:dyDescent="0.25">
      <c r="A2667" s="87" t="s">
        <v>2688</v>
      </c>
      <c r="B2667" s="65" t="s">
        <v>7934</v>
      </c>
      <c r="C2667" s="63" t="s">
        <v>21</v>
      </c>
      <c r="D2667" s="7" t="s">
        <v>22</v>
      </c>
      <c r="E2667" s="7">
        <v>1</v>
      </c>
      <c r="F2667" s="7">
        <v>3</v>
      </c>
      <c r="G2667" s="40" t="s">
        <v>4886</v>
      </c>
      <c r="H2667" s="68">
        <v>0</v>
      </c>
      <c r="I2667" s="9">
        <v>10</v>
      </c>
      <c r="J2667" s="10">
        <f t="shared" si="339"/>
        <v>0</v>
      </c>
      <c r="K2667" s="11">
        <v>1</v>
      </c>
      <c r="L2667" s="12">
        <v>2</v>
      </c>
      <c r="M2667" s="54">
        <f t="shared" si="342"/>
        <v>2</v>
      </c>
      <c r="N2667" s="13">
        <f t="shared" si="340"/>
        <v>2</v>
      </c>
      <c r="O2667" s="14">
        <f t="shared" si="346"/>
        <v>2</v>
      </c>
      <c r="P2667" s="15"/>
      <c r="Q2667" s="16">
        <v>1</v>
      </c>
      <c r="R2667" s="72">
        <f t="shared" si="345"/>
        <v>1</v>
      </c>
      <c r="S2667" s="19" t="s">
        <v>15</v>
      </c>
      <c r="T2667" s="81">
        <f t="shared" si="341"/>
        <v>-1</v>
      </c>
      <c r="U2667" s="75" t="s">
        <v>4976</v>
      </c>
      <c r="V2667" s="83"/>
      <c r="W2667" s="39" t="s">
        <v>7653</v>
      </c>
      <c r="X2667" s="85">
        <f t="shared" si="343"/>
        <v>1198</v>
      </c>
      <c r="Y2667" s="85">
        <f t="shared" si="344"/>
        <v>1198</v>
      </c>
      <c r="Z2667" s="85">
        <f>VLOOKUP(A:A,[1]周转天数!$A$1:$N$65536,14,0)</f>
        <v>599</v>
      </c>
    </row>
    <row r="2668" spans="1:26" ht="15" x14ac:dyDescent="0.25">
      <c r="A2668" s="87" t="s">
        <v>2689</v>
      </c>
      <c r="B2668" s="65" t="s">
        <v>7935</v>
      </c>
      <c r="C2668" s="63" t="s">
        <v>7652</v>
      </c>
      <c r="D2668" s="7" t="s">
        <v>22</v>
      </c>
      <c r="E2668" s="7">
        <v>1</v>
      </c>
      <c r="F2668" s="7">
        <v>3</v>
      </c>
      <c r="G2668" s="40" t="s">
        <v>4887</v>
      </c>
      <c r="H2668" s="68">
        <v>0</v>
      </c>
      <c r="I2668" s="9">
        <v>10</v>
      </c>
      <c r="J2668" s="10">
        <f t="shared" si="339"/>
        <v>0</v>
      </c>
      <c r="K2668" s="11">
        <v>1</v>
      </c>
      <c r="L2668" s="12">
        <v>2</v>
      </c>
      <c r="M2668" s="54">
        <f t="shared" si="342"/>
        <v>2</v>
      </c>
      <c r="N2668" s="13">
        <f t="shared" si="340"/>
        <v>2</v>
      </c>
      <c r="O2668" s="14">
        <f t="shared" si="346"/>
        <v>2</v>
      </c>
      <c r="P2668" s="15"/>
      <c r="Q2668" s="16">
        <v>2</v>
      </c>
      <c r="R2668" s="72">
        <f t="shared" si="345"/>
        <v>0</v>
      </c>
      <c r="S2668" s="19" t="s">
        <v>15</v>
      </c>
      <c r="T2668" s="17">
        <f t="shared" si="341"/>
        <v>0</v>
      </c>
      <c r="U2668" s="18" t="s">
        <v>4976</v>
      </c>
      <c r="V2668" s="83"/>
      <c r="W2668" s="39" t="s">
        <v>7653</v>
      </c>
      <c r="X2668" s="85">
        <f t="shared" si="343"/>
        <v>998</v>
      </c>
      <c r="Y2668" s="85">
        <f t="shared" si="344"/>
        <v>998</v>
      </c>
      <c r="Z2668" s="85">
        <f>VLOOKUP(A:A,[1]周转天数!$A$1:$N$65536,14,0)</f>
        <v>998</v>
      </c>
    </row>
    <row r="2669" spans="1:26" ht="15" x14ac:dyDescent="0.25">
      <c r="A2669" s="87" t="s">
        <v>2690</v>
      </c>
      <c r="B2669" s="65" t="s">
        <v>7936</v>
      </c>
      <c r="C2669" s="63" t="s">
        <v>7652</v>
      </c>
      <c r="D2669" s="7" t="s">
        <v>22</v>
      </c>
      <c r="E2669" s="7">
        <v>1</v>
      </c>
      <c r="F2669" s="7">
        <v>3</v>
      </c>
      <c r="G2669" s="40" t="s">
        <v>4868</v>
      </c>
      <c r="H2669" s="68">
        <v>0</v>
      </c>
      <c r="I2669" s="9">
        <v>10</v>
      </c>
      <c r="J2669" s="10">
        <f t="shared" si="339"/>
        <v>0</v>
      </c>
      <c r="K2669" s="11">
        <v>1</v>
      </c>
      <c r="L2669" s="12">
        <v>2</v>
      </c>
      <c r="M2669" s="54">
        <f t="shared" si="342"/>
        <v>2</v>
      </c>
      <c r="N2669" s="13">
        <f t="shared" si="340"/>
        <v>2</v>
      </c>
      <c r="O2669" s="14">
        <f t="shared" si="346"/>
        <v>2</v>
      </c>
      <c r="P2669" s="15"/>
      <c r="Q2669" s="16">
        <v>3</v>
      </c>
      <c r="R2669" s="72">
        <f t="shared" si="345"/>
        <v>-1</v>
      </c>
      <c r="S2669" s="19" t="s">
        <v>15</v>
      </c>
      <c r="T2669" s="17">
        <f t="shared" si="341"/>
        <v>1</v>
      </c>
      <c r="U2669" s="18" t="s">
        <v>4976</v>
      </c>
      <c r="V2669" s="83"/>
      <c r="W2669" s="39" t="s">
        <v>7653</v>
      </c>
      <c r="X2669" s="85">
        <f t="shared" si="343"/>
        <v>798</v>
      </c>
      <c r="Y2669" s="85">
        <f t="shared" si="344"/>
        <v>798</v>
      </c>
      <c r="Z2669" s="85">
        <f>VLOOKUP(A:A,[1]周转天数!$A$1:$N$65536,14,0)</f>
        <v>1197</v>
      </c>
    </row>
    <row r="2670" spans="1:26" ht="15" x14ac:dyDescent="0.25">
      <c r="A2670" s="87" t="s">
        <v>2691</v>
      </c>
      <c r="B2670" s="65" t="s">
        <v>7937</v>
      </c>
      <c r="C2670" s="63" t="s">
        <v>7652</v>
      </c>
      <c r="D2670" s="7" t="s">
        <v>22</v>
      </c>
      <c r="E2670" s="7">
        <v>1</v>
      </c>
      <c r="F2670" s="7">
        <v>3</v>
      </c>
      <c r="G2670" s="40" t="s">
        <v>4868</v>
      </c>
      <c r="H2670" s="68">
        <v>0</v>
      </c>
      <c r="I2670" s="9">
        <v>10</v>
      </c>
      <c r="J2670" s="10">
        <f t="shared" si="339"/>
        <v>0</v>
      </c>
      <c r="K2670" s="11">
        <v>1</v>
      </c>
      <c r="L2670" s="12">
        <v>2</v>
      </c>
      <c r="M2670" s="54">
        <f t="shared" si="342"/>
        <v>2</v>
      </c>
      <c r="N2670" s="13">
        <f t="shared" si="340"/>
        <v>2</v>
      </c>
      <c r="O2670" s="14">
        <f t="shared" si="346"/>
        <v>2</v>
      </c>
      <c r="P2670" s="15"/>
      <c r="Q2670" s="16">
        <v>1</v>
      </c>
      <c r="R2670" s="72">
        <f t="shared" si="345"/>
        <v>1</v>
      </c>
      <c r="S2670" s="19" t="s">
        <v>15</v>
      </c>
      <c r="T2670" s="81">
        <f t="shared" si="341"/>
        <v>-1</v>
      </c>
      <c r="U2670" s="75" t="s">
        <v>4976</v>
      </c>
      <c r="V2670" s="83"/>
      <c r="W2670" s="39" t="s">
        <v>7653</v>
      </c>
      <c r="X2670" s="85">
        <f t="shared" si="343"/>
        <v>798</v>
      </c>
      <c r="Y2670" s="85">
        <f t="shared" si="344"/>
        <v>798</v>
      </c>
      <c r="Z2670" s="85">
        <f>VLOOKUP(A:A,[1]周转天数!$A$1:$N$65536,14,0)</f>
        <v>399</v>
      </c>
    </row>
    <row r="2671" spans="1:26" ht="15" x14ac:dyDescent="0.25">
      <c r="A2671" s="87" t="s">
        <v>2692</v>
      </c>
      <c r="B2671" s="65" t="s">
        <v>7938</v>
      </c>
      <c r="C2671" s="63" t="s">
        <v>7652</v>
      </c>
      <c r="D2671" s="7" t="s">
        <v>22</v>
      </c>
      <c r="E2671" s="7">
        <v>1</v>
      </c>
      <c r="F2671" s="7">
        <v>3</v>
      </c>
      <c r="G2671" s="40" t="s">
        <v>4866</v>
      </c>
      <c r="H2671" s="68">
        <v>0</v>
      </c>
      <c r="I2671" s="9">
        <v>10</v>
      </c>
      <c r="J2671" s="10">
        <f t="shared" si="339"/>
        <v>0</v>
      </c>
      <c r="K2671" s="11">
        <v>1</v>
      </c>
      <c r="L2671" s="12">
        <v>2</v>
      </c>
      <c r="M2671" s="54">
        <f t="shared" si="342"/>
        <v>2</v>
      </c>
      <c r="N2671" s="13">
        <f t="shared" si="340"/>
        <v>2</v>
      </c>
      <c r="O2671" s="14">
        <f t="shared" si="346"/>
        <v>2</v>
      </c>
      <c r="P2671" s="15"/>
      <c r="Q2671" s="16">
        <v>2</v>
      </c>
      <c r="R2671" s="72">
        <f t="shared" si="345"/>
        <v>0</v>
      </c>
      <c r="S2671" s="19" t="s">
        <v>15</v>
      </c>
      <c r="T2671" s="17">
        <f t="shared" si="341"/>
        <v>0</v>
      </c>
      <c r="U2671" s="18" t="s">
        <v>4976</v>
      </c>
      <c r="V2671" s="83"/>
      <c r="W2671" s="39" t="s">
        <v>7653</v>
      </c>
      <c r="X2671" s="85">
        <f t="shared" si="343"/>
        <v>678</v>
      </c>
      <c r="Y2671" s="85">
        <f t="shared" si="344"/>
        <v>678</v>
      </c>
      <c r="Z2671" s="85">
        <f>VLOOKUP(A:A,[1]周转天数!$A$1:$N$65536,14,0)</f>
        <v>678</v>
      </c>
    </row>
    <row r="2672" spans="1:26" ht="15" x14ac:dyDescent="0.25">
      <c r="A2672" s="87" t="s">
        <v>2693</v>
      </c>
      <c r="B2672" s="65" t="s">
        <v>7939</v>
      </c>
      <c r="C2672" s="63" t="s">
        <v>7652</v>
      </c>
      <c r="D2672" s="7" t="s">
        <v>22</v>
      </c>
      <c r="E2672" s="7">
        <v>1</v>
      </c>
      <c r="F2672" s="7">
        <v>3</v>
      </c>
      <c r="G2672" s="40" t="s">
        <v>4886</v>
      </c>
      <c r="H2672" s="68">
        <v>0</v>
      </c>
      <c r="I2672" s="9">
        <v>10</v>
      </c>
      <c r="J2672" s="10">
        <f t="shared" si="339"/>
        <v>0</v>
      </c>
      <c r="K2672" s="11">
        <v>1</v>
      </c>
      <c r="L2672" s="12">
        <v>2</v>
      </c>
      <c r="M2672" s="54">
        <f t="shared" si="342"/>
        <v>2</v>
      </c>
      <c r="N2672" s="13">
        <f t="shared" si="340"/>
        <v>2</v>
      </c>
      <c r="O2672" s="14">
        <f t="shared" si="346"/>
        <v>2</v>
      </c>
      <c r="P2672" s="15"/>
      <c r="Q2672" s="16">
        <v>1</v>
      </c>
      <c r="R2672" s="72">
        <f t="shared" si="345"/>
        <v>1</v>
      </c>
      <c r="S2672" s="19" t="s">
        <v>15</v>
      </c>
      <c r="T2672" s="81">
        <f t="shared" si="341"/>
        <v>-1</v>
      </c>
      <c r="U2672" s="75" t="s">
        <v>4976</v>
      </c>
      <c r="V2672" s="83"/>
      <c r="W2672" s="39" t="s">
        <v>7653</v>
      </c>
      <c r="X2672" s="85">
        <f t="shared" si="343"/>
        <v>1198</v>
      </c>
      <c r="Y2672" s="85">
        <f t="shared" si="344"/>
        <v>1198</v>
      </c>
      <c r="Z2672" s="85">
        <f>VLOOKUP(A:A,[1]周转天数!$A$1:$N$65536,14,0)</f>
        <v>599</v>
      </c>
    </row>
    <row r="2673" spans="1:26" ht="15" x14ac:dyDescent="0.25">
      <c r="A2673" s="87" t="s">
        <v>2694</v>
      </c>
      <c r="B2673" s="65" t="s">
        <v>7940</v>
      </c>
      <c r="C2673" s="63" t="s">
        <v>7652</v>
      </c>
      <c r="D2673" s="7" t="s">
        <v>22</v>
      </c>
      <c r="E2673" s="7">
        <v>1</v>
      </c>
      <c r="F2673" s="7">
        <v>3</v>
      </c>
      <c r="G2673" s="40" t="s">
        <v>4875</v>
      </c>
      <c r="H2673" s="68">
        <v>0</v>
      </c>
      <c r="I2673" s="9">
        <v>10</v>
      </c>
      <c r="J2673" s="10">
        <f t="shared" si="339"/>
        <v>0</v>
      </c>
      <c r="K2673" s="11">
        <v>1</v>
      </c>
      <c r="L2673" s="12">
        <v>2</v>
      </c>
      <c r="M2673" s="54">
        <f t="shared" si="342"/>
        <v>2</v>
      </c>
      <c r="N2673" s="13">
        <f t="shared" si="340"/>
        <v>2</v>
      </c>
      <c r="O2673" s="14">
        <f t="shared" si="346"/>
        <v>2</v>
      </c>
      <c r="P2673" s="15"/>
      <c r="Q2673" s="16">
        <v>2</v>
      </c>
      <c r="R2673" s="72">
        <f t="shared" si="345"/>
        <v>0</v>
      </c>
      <c r="S2673" s="19" t="s">
        <v>15</v>
      </c>
      <c r="T2673" s="17">
        <f t="shared" si="341"/>
        <v>0</v>
      </c>
      <c r="U2673" s="18" t="s">
        <v>4976</v>
      </c>
      <c r="V2673" s="83"/>
      <c r="W2673" s="39" t="s">
        <v>7653</v>
      </c>
      <c r="X2673" s="85">
        <f t="shared" si="343"/>
        <v>478</v>
      </c>
      <c r="Y2673" s="85">
        <f t="shared" si="344"/>
        <v>478</v>
      </c>
      <c r="Z2673" s="85">
        <f>VLOOKUP(A:A,[1]周转天数!$A$1:$N$65536,14,0)</f>
        <v>478</v>
      </c>
    </row>
    <row r="2674" spans="1:26" ht="15" x14ac:dyDescent="0.25">
      <c r="A2674" s="87" t="s">
        <v>2695</v>
      </c>
      <c r="B2674" s="65" t="s">
        <v>7941</v>
      </c>
      <c r="C2674" s="63" t="s">
        <v>21</v>
      </c>
      <c r="D2674" s="7" t="s">
        <v>22</v>
      </c>
      <c r="E2674" s="7">
        <v>1</v>
      </c>
      <c r="F2674" s="7">
        <v>3</v>
      </c>
      <c r="G2674" s="40" t="s">
        <v>4888</v>
      </c>
      <c r="H2674" s="68">
        <v>0</v>
      </c>
      <c r="I2674" s="9">
        <v>10</v>
      </c>
      <c r="J2674" s="10">
        <f t="shared" si="339"/>
        <v>0</v>
      </c>
      <c r="K2674" s="11">
        <v>1</v>
      </c>
      <c r="L2674" s="12">
        <v>2</v>
      </c>
      <c r="M2674" s="54">
        <f t="shared" si="342"/>
        <v>2</v>
      </c>
      <c r="N2674" s="13">
        <f t="shared" si="340"/>
        <v>2</v>
      </c>
      <c r="O2674" s="14">
        <f t="shared" si="346"/>
        <v>2</v>
      </c>
      <c r="P2674" s="15"/>
      <c r="Q2674" s="16">
        <v>1</v>
      </c>
      <c r="R2674" s="72">
        <f t="shared" si="345"/>
        <v>1</v>
      </c>
      <c r="S2674" s="19" t="s">
        <v>15</v>
      </c>
      <c r="T2674" s="81">
        <f t="shared" si="341"/>
        <v>-1</v>
      </c>
      <c r="U2674" s="75" t="s">
        <v>4976</v>
      </c>
      <c r="V2674" s="83"/>
      <c r="W2674" s="39" t="s">
        <v>7653</v>
      </c>
      <c r="X2674" s="85">
        <f t="shared" si="343"/>
        <v>438</v>
      </c>
      <c r="Y2674" s="85">
        <f t="shared" si="344"/>
        <v>438</v>
      </c>
      <c r="Z2674" s="85">
        <f>VLOOKUP(A:A,[1]周转天数!$A$1:$N$65536,14,0)</f>
        <v>219</v>
      </c>
    </row>
    <row r="2675" spans="1:26" ht="15" x14ac:dyDescent="0.25">
      <c r="A2675" s="87" t="s">
        <v>2696</v>
      </c>
      <c r="B2675" s="65" t="s">
        <v>7942</v>
      </c>
      <c r="C2675" s="63" t="s">
        <v>21</v>
      </c>
      <c r="D2675" s="7" t="s">
        <v>22</v>
      </c>
      <c r="E2675" s="7">
        <v>1</v>
      </c>
      <c r="F2675" s="7">
        <v>3</v>
      </c>
      <c r="G2675" s="40" t="s">
        <v>4889</v>
      </c>
      <c r="H2675" s="68">
        <v>0</v>
      </c>
      <c r="I2675" s="9">
        <v>10</v>
      </c>
      <c r="J2675" s="10">
        <f t="shared" si="339"/>
        <v>0</v>
      </c>
      <c r="K2675" s="11">
        <v>1</v>
      </c>
      <c r="L2675" s="12">
        <v>2</v>
      </c>
      <c r="M2675" s="54">
        <f t="shared" si="342"/>
        <v>2</v>
      </c>
      <c r="N2675" s="13">
        <f t="shared" si="340"/>
        <v>2</v>
      </c>
      <c r="O2675" s="14">
        <f t="shared" si="346"/>
        <v>2</v>
      </c>
      <c r="P2675" s="15"/>
      <c r="Q2675" s="16">
        <v>2</v>
      </c>
      <c r="R2675" s="72">
        <f t="shared" si="345"/>
        <v>0</v>
      </c>
      <c r="S2675" s="19" t="s">
        <v>15</v>
      </c>
      <c r="T2675" s="17">
        <f t="shared" si="341"/>
        <v>0</v>
      </c>
      <c r="U2675" s="18" t="s">
        <v>4976</v>
      </c>
      <c r="V2675" s="83"/>
      <c r="W2675" s="39" t="s">
        <v>7653</v>
      </c>
      <c r="X2675" s="85">
        <f t="shared" si="343"/>
        <v>498</v>
      </c>
      <c r="Y2675" s="85">
        <f t="shared" si="344"/>
        <v>498</v>
      </c>
      <c r="Z2675" s="85">
        <f>VLOOKUP(A:A,[1]周转天数!$A$1:$N$65536,14,0)</f>
        <v>498</v>
      </c>
    </row>
    <row r="2676" spans="1:26" ht="15" x14ac:dyDescent="0.25">
      <c r="A2676" s="87" t="s">
        <v>2697</v>
      </c>
      <c r="B2676" s="65" t="s">
        <v>7943</v>
      </c>
      <c r="C2676" s="63" t="s">
        <v>21</v>
      </c>
      <c r="D2676" s="7" t="s">
        <v>22</v>
      </c>
      <c r="E2676" s="7">
        <v>1</v>
      </c>
      <c r="F2676" s="7">
        <v>3</v>
      </c>
      <c r="G2676" s="40" t="s">
        <v>4868</v>
      </c>
      <c r="H2676" s="68">
        <v>0</v>
      </c>
      <c r="I2676" s="9">
        <v>10</v>
      </c>
      <c r="J2676" s="10">
        <f t="shared" si="339"/>
        <v>0</v>
      </c>
      <c r="K2676" s="11">
        <v>1</v>
      </c>
      <c r="L2676" s="12">
        <v>2</v>
      </c>
      <c r="M2676" s="54">
        <f t="shared" si="342"/>
        <v>2</v>
      </c>
      <c r="N2676" s="13">
        <f t="shared" si="340"/>
        <v>2</v>
      </c>
      <c r="O2676" s="14">
        <f t="shared" si="346"/>
        <v>2</v>
      </c>
      <c r="P2676" s="15"/>
      <c r="Q2676" s="16">
        <v>1</v>
      </c>
      <c r="R2676" s="72">
        <f t="shared" si="345"/>
        <v>1</v>
      </c>
      <c r="S2676" s="19" t="s">
        <v>15</v>
      </c>
      <c r="T2676" s="81">
        <f t="shared" si="341"/>
        <v>-1</v>
      </c>
      <c r="U2676" s="75" t="s">
        <v>4976</v>
      </c>
      <c r="V2676" s="83"/>
      <c r="W2676" s="39" t="s">
        <v>7653</v>
      </c>
      <c r="X2676" s="85">
        <f t="shared" si="343"/>
        <v>798</v>
      </c>
      <c r="Y2676" s="85">
        <f t="shared" si="344"/>
        <v>798</v>
      </c>
      <c r="Z2676" s="85">
        <f>VLOOKUP(A:A,[1]周转天数!$A$1:$N$65536,14,0)</f>
        <v>399</v>
      </c>
    </row>
    <row r="2677" spans="1:26" ht="15" x14ac:dyDescent="0.25">
      <c r="A2677" s="87" t="s">
        <v>2698</v>
      </c>
      <c r="B2677" s="65" t="s">
        <v>7944</v>
      </c>
      <c r="C2677" s="63" t="s">
        <v>21</v>
      </c>
      <c r="D2677" s="7" t="s">
        <v>22</v>
      </c>
      <c r="E2677" s="7">
        <v>1</v>
      </c>
      <c r="F2677" s="7">
        <v>3</v>
      </c>
      <c r="G2677" s="40" t="s">
        <v>4890</v>
      </c>
      <c r="H2677" s="68">
        <v>0</v>
      </c>
      <c r="I2677" s="9">
        <v>10</v>
      </c>
      <c r="J2677" s="10">
        <f t="shared" si="339"/>
        <v>0</v>
      </c>
      <c r="K2677" s="11">
        <v>1</v>
      </c>
      <c r="L2677" s="12">
        <v>2</v>
      </c>
      <c r="M2677" s="54">
        <f t="shared" si="342"/>
        <v>2</v>
      </c>
      <c r="N2677" s="13">
        <f t="shared" si="340"/>
        <v>2</v>
      </c>
      <c r="O2677" s="14">
        <f t="shared" si="346"/>
        <v>2</v>
      </c>
      <c r="P2677" s="15"/>
      <c r="Q2677" s="16">
        <v>2</v>
      </c>
      <c r="R2677" s="72">
        <f t="shared" si="345"/>
        <v>0</v>
      </c>
      <c r="S2677" s="19" t="s">
        <v>15</v>
      </c>
      <c r="T2677" s="17">
        <f t="shared" si="341"/>
        <v>0</v>
      </c>
      <c r="U2677" s="18" t="s">
        <v>4976</v>
      </c>
      <c r="V2677" s="83"/>
      <c r="W2677" s="39" t="s">
        <v>7653</v>
      </c>
      <c r="X2677" s="85">
        <f t="shared" si="343"/>
        <v>636</v>
      </c>
      <c r="Y2677" s="85">
        <f t="shared" si="344"/>
        <v>636</v>
      </c>
      <c r="Z2677" s="85">
        <f>VLOOKUP(A:A,[1]周转天数!$A$1:$N$65536,14,0)</f>
        <v>636</v>
      </c>
    </row>
    <row r="2678" spans="1:26" ht="15" x14ac:dyDescent="0.25">
      <c r="A2678" s="87" t="s">
        <v>2699</v>
      </c>
      <c r="B2678" s="65" t="s">
        <v>7945</v>
      </c>
      <c r="C2678" s="63" t="s">
        <v>21</v>
      </c>
      <c r="D2678" s="7" t="s">
        <v>22</v>
      </c>
      <c r="E2678" s="7">
        <v>1</v>
      </c>
      <c r="F2678" s="7">
        <v>3</v>
      </c>
      <c r="G2678" s="40" t="s">
        <v>4778</v>
      </c>
      <c r="H2678" s="68">
        <v>0</v>
      </c>
      <c r="I2678" s="9">
        <v>10</v>
      </c>
      <c r="J2678" s="10">
        <f t="shared" si="339"/>
        <v>0</v>
      </c>
      <c r="K2678" s="11">
        <v>1</v>
      </c>
      <c r="L2678" s="12">
        <v>2</v>
      </c>
      <c r="M2678" s="54">
        <f t="shared" si="342"/>
        <v>2</v>
      </c>
      <c r="N2678" s="13">
        <f t="shared" si="340"/>
        <v>2</v>
      </c>
      <c r="O2678" s="14">
        <f t="shared" si="346"/>
        <v>2</v>
      </c>
      <c r="P2678" s="15"/>
      <c r="Q2678" s="16">
        <v>2</v>
      </c>
      <c r="R2678" s="72">
        <f t="shared" si="345"/>
        <v>0</v>
      </c>
      <c r="S2678" s="19" t="s">
        <v>15</v>
      </c>
      <c r="T2678" s="17">
        <f t="shared" si="341"/>
        <v>0</v>
      </c>
      <c r="U2678" s="18" t="s">
        <v>4976</v>
      </c>
      <c r="V2678" s="83"/>
      <c r="W2678" s="39" t="s">
        <v>7653</v>
      </c>
      <c r="X2678" s="85">
        <f t="shared" si="343"/>
        <v>216</v>
      </c>
      <c r="Y2678" s="85">
        <f t="shared" si="344"/>
        <v>216</v>
      </c>
      <c r="Z2678" s="85">
        <f>VLOOKUP(A:A,[1]周转天数!$A$1:$N$65536,14,0)</f>
        <v>216</v>
      </c>
    </row>
    <row r="2679" spans="1:26" ht="15" x14ac:dyDescent="0.25">
      <c r="A2679" s="87" t="s">
        <v>2700</v>
      </c>
      <c r="B2679" s="65" t="s">
        <v>7946</v>
      </c>
      <c r="C2679" s="63" t="s">
        <v>21</v>
      </c>
      <c r="D2679" s="7" t="s">
        <v>22</v>
      </c>
      <c r="E2679" s="7">
        <v>1</v>
      </c>
      <c r="F2679" s="7">
        <v>3</v>
      </c>
      <c r="G2679" s="40" t="s">
        <v>4696</v>
      </c>
      <c r="H2679" s="68">
        <v>0</v>
      </c>
      <c r="I2679" s="9">
        <v>10</v>
      </c>
      <c r="J2679" s="10">
        <f t="shared" si="339"/>
        <v>0</v>
      </c>
      <c r="K2679" s="11">
        <v>1</v>
      </c>
      <c r="L2679" s="12">
        <v>2</v>
      </c>
      <c r="M2679" s="54">
        <f t="shared" si="342"/>
        <v>2</v>
      </c>
      <c r="N2679" s="13">
        <f t="shared" si="340"/>
        <v>2</v>
      </c>
      <c r="O2679" s="14">
        <f t="shared" si="346"/>
        <v>2</v>
      </c>
      <c r="P2679" s="15"/>
      <c r="Q2679" s="16">
        <v>5</v>
      </c>
      <c r="R2679" s="72">
        <f t="shared" si="345"/>
        <v>-3</v>
      </c>
      <c r="S2679" s="19" t="s">
        <v>15</v>
      </c>
      <c r="T2679" s="17">
        <f t="shared" si="341"/>
        <v>3</v>
      </c>
      <c r="U2679" s="18" t="s">
        <v>4976</v>
      </c>
      <c r="V2679" s="83"/>
      <c r="W2679" s="39" t="s">
        <v>7653</v>
      </c>
      <c r="X2679" s="85">
        <f t="shared" si="343"/>
        <v>198</v>
      </c>
      <c r="Y2679" s="85">
        <f t="shared" si="344"/>
        <v>198</v>
      </c>
      <c r="Z2679" s="85">
        <f>VLOOKUP(A:A,[1]周转天数!$A$1:$N$65536,14,0)</f>
        <v>495</v>
      </c>
    </row>
    <row r="2680" spans="1:26" ht="15" x14ac:dyDescent="0.25">
      <c r="A2680" s="87" t="s">
        <v>2701</v>
      </c>
      <c r="B2680" s="65" t="s">
        <v>7947</v>
      </c>
      <c r="C2680" s="63" t="s">
        <v>21</v>
      </c>
      <c r="D2680" s="7" t="s">
        <v>22</v>
      </c>
      <c r="E2680" s="7">
        <v>1</v>
      </c>
      <c r="F2680" s="7">
        <v>3</v>
      </c>
      <c r="G2680" s="40" t="s">
        <v>4835</v>
      </c>
      <c r="H2680" s="68">
        <v>0</v>
      </c>
      <c r="I2680" s="9">
        <v>10</v>
      </c>
      <c r="J2680" s="10">
        <f t="shared" si="339"/>
        <v>0</v>
      </c>
      <c r="K2680" s="11">
        <v>1</v>
      </c>
      <c r="L2680" s="12">
        <v>2</v>
      </c>
      <c r="M2680" s="54">
        <f t="shared" si="342"/>
        <v>2</v>
      </c>
      <c r="N2680" s="13">
        <f t="shared" si="340"/>
        <v>2</v>
      </c>
      <c r="O2680" s="14">
        <f t="shared" si="346"/>
        <v>2</v>
      </c>
      <c r="P2680" s="15"/>
      <c r="Q2680" s="16">
        <v>1</v>
      </c>
      <c r="R2680" s="72">
        <f t="shared" si="345"/>
        <v>1</v>
      </c>
      <c r="S2680" s="19" t="s">
        <v>15</v>
      </c>
      <c r="T2680" s="81">
        <f t="shared" si="341"/>
        <v>-1</v>
      </c>
      <c r="U2680" s="75" t="s">
        <v>4976</v>
      </c>
      <c r="V2680" s="83"/>
      <c r="W2680" s="39" t="s">
        <v>7653</v>
      </c>
      <c r="X2680" s="85">
        <f t="shared" si="343"/>
        <v>196</v>
      </c>
      <c r="Y2680" s="85">
        <f t="shared" si="344"/>
        <v>196</v>
      </c>
      <c r="Z2680" s="85">
        <f>VLOOKUP(A:A,[1]周转天数!$A$1:$N$65536,14,0)</f>
        <v>98</v>
      </c>
    </row>
    <row r="2681" spans="1:26" ht="15" x14ac:dyDescent="0.25">
      <c r="A2681" s="87" t="s">
        <v>2702</v>
      </c>
      <c r="B2681" s="65" t="s">
        <v>7948</v>
      </c>
      <c r="C2681" s="63" t="s">
        <v>7652</v>
      </c>
      <c r="D2681" s="7" t="s">
        <v>22</v>
      </c>
      <c r="E2681" s="7">
        <v>1</v>
      </c>
      <c r="F2681" s="7">
        <v>3</v>
      </c>
      <c r="G2681" s="40" t="s">
        <v>4878</v>
      </c>
      <c r="H2681" s="68">
        <v>0</v>
      </c>
      <c r="I2681" s="9">
        <v>10</v>
      </c>
      <c r="J2681" s="10">
        <f t="shared" si="339"/>
        <v>0</v>
      </c>
      <c r="K2681" s="11">
        <v>1</v>
      </c>
      <c r="L2681" s="12">
        <v>2</v>
      </c>
      <c r="M2681" s="54">
        <f t="shared" si="342"/>
        <v>2</v>
      </c>
      <c r="N2681" s="13">
        <f t="shared" si="340"/>
        <v>2</v>
      </c>
      <c r="O2681" s="14">
        <f t="shared" si="346"/>
        <v>2</v>
      </c>
      <c r="P2681" s="15"/>
      <c r="Q2681" s="16">
        <v>3</v>
      </c>
      <c r="R2681" s="72">
        <f t="shared" si="345"/>
        <v>-1</v>
      </c>
      <c r="S2681" s="19" t="s">
        <v>15</v>
      </c>
      <c r="T2681" s="17">
        <f t="shared" si="341"/>
        <v>1</v>
      </c>
      <c r="U2681" s="18" t="s">
        <v>4976</v>
      </c>
      <c r="V2681" s="83"/>
      <c r="W2681" s="39" t="s">
        <v>7653</v>
      </c>
      <c r="X2681" s="85">
        <f t="shared" si="343"/>
        <v>338</v>
      </c>
      <c r="Y2681" s="85">
        <f t="shared" si="344"/>
        <v>338</v>
      </c>
      <c r="Z2681" s="85">
        <f>VLOOKUP(A:A,[1]周转天数!$A$1:$N$65536,14,0)</f>
        <v>507</v>
      </c>
    </row>
    <row r="2682" spans="1:26" ht="15" x14ac:dyDescent="0.25">
      <c r="A2682" s="87" t="s">
        <v>2703</v>
      </c>
      <c r="B2682" s="65" t="s">
        <v>7949</v>
      </c>
      <c r="C2682" s="63" t="s">
        <v>7652</v>
      </c>
      <c r="D2682" s="7" t="s">
        <v>22</v>
      </c>
      <c r="E2682" s="7">
        <v>1</v>
      </c>
      <c r="F2682" s="7">
        <v>3</v>
      </c>
      <c r="G2682" s="40" t="s">
        <v>4891</v>
      </c>
      <c r="H2682" s="68">
        <v>0</v>
      </c>
      <c r="I2682" s="9">
        <v>10</v>
      </c>
      <c r="J2682" s="10">
        <f t="shared" si="339"/>
        <v>0</v>
      </c>
      <c r="K2682" s="11">
        <v>1</v>
      </c>
      <c r="L2682" s="12">
        <v>2</v>
      </c>
      <c r="M2682" s="54">
        <f t="shared" si="342"/>
        <v>2</v>
      </c>
      <c r="N2682" s="13">
        <f t="shared" si="340"/>
        <v>2</v>
      </c>
      <c r="O2682" s="14">
        <f t="shared" si="346"/>
        <v>2</v>
      </c>
      <c r="P2682" s="15"/>
      <c r="Q2682" s="16">
        <v>1</v>
      </c>
      <c r="R2682" s="72">
        <f t="shared" si="345"/>
        <v>1</v>
      </c>
      <c r="S2682" s="19" t="s">
        <v>15</v>
      </c>
      <c r="T2682" s="81">
        <f t="shared" si="341"/>
        <v>-1</v>
      </c>
      <c r="U2682" s="75" t="s">
        <v>4976</v>
      </c>
      <c r="V2682" s="83"/>
      <c r="W2682" s="39" t="s">
        <v>7653</v>
      </c>
      <c r="X2682" s="85">
        <f t="shared" si="343"/>
        <v>296</v>
      </c>
      <c r="Y2682" s="85">
        <f t="shared" si="344"/>
        <v>296</v>
      </c>
      <c r="Z2682" s="85">
        <f>VLOOKUP(A:A,[1]周转天数!$A$1:$N$65536,14,0)</f>
        <v>148</v>
      </c>
    </row>
    <row r="2683" spans="1:26" ht="15" x14ac:dyDescent="0.25">
      <c r="A2683" s="87" t="s">
        <v>2704</v>
      </c>
      <c r="B2683" s="65" t="s">
        <v>7950</v>
      </c>
      <c r="C2683" s="63" t="s">
        <v>7652</v>
      </c>
      <c r="D2683" s="7" t="s">
        <v>22</v>
      </c>
      <c r="E2683" s="7">
        <v>1</v>
      </c>
      <c r="F2683" s="7">
        <v>3</v>
      </c>
      <c r="G2683" s="40" t="s">
        <v>4892</v>
      </c>
      <c r="H2683" s="68">
        <v>0</v>
      </c>
      <c r="I2683" s="9">
        <v>10</v>
      </c>
      <c r="J2683" s="10">
        <f t="shared" si="339"/>
        <v>0</v>
      </c>
      <c r="K2683" s="11">
        <v>1</v>
      </c>
      <c r="L2683" s="12">
        <v>2</v>
      </c>
      <c r="M2683" s="54">
        <f t="shared" si="342"/>
        <v>2</v>
      </c>
      <c r="N2683" s="13">
        <f t="shared" si="340"/>
        <v>2</v>
      </c>
      <c r="O2683" s="14">
        <f t="shared" si="346"/>
        <v>2</v>
      </c>
      <c r="P2683" s="15"/>
      <c r="Q2683" s="16">
        <v>1</v>
      </c>
      <c r="R2683" s="72">
        <f t="shared" si="345"/>
        <v>1</v>
      </c>
      <c r="S2683" s="19" t="s">
        <v>15</v>
      </c>
      <c r="T2683" s="81">
        <f t="shared" si="341"/>
        <v>-1</v>
      </c>
      <c r="U2683" s="75" t="s">
        <v>4976</v>
      </c>
      <c r="V2683" s="83"/>
      <c r="W2683" s="39" t="s">
        <v>7653</v>
      </c>
      <c r="X2683" s="85">
        <f t="shared" si="343"/>
        <v>258</v>
      </c>
      <c r="Y2683" s="85">
        <f t="shared" si="344"/>
        <v>258</v>
      </c>
      <c r="Z2683" s="85">
        <f>VLOOKUP(A:A,[1]周转天数!$A$1:$N$65536,14,0)</f>
        <v>129</v>
      </c>
    </row>
    <row r="2684" spans="1:26" ht="15" x14ac:dyDescent="0.25">
      <c r="A2684" s="87" t="s">
        <v>2705</v>
      </c>
      <c r="B2684" s="65" t="s">
        <v>7951</v>
      </c>
      <c r="C2684" s="63" t="s">
        <v>7652</v>
      </c>
      <c r="D2684" s="7" t="s">
        <v>22</v>
      </c>
      <c r="E2684" s="7">
        <v>1</v>
      </c>
      <c r="F2684" s="7">
        <v>3</v>
      </c>
      <c r="G2684" s="40" t="s">
        <v>4697</v>
      </c>
      <c r="H2684" s="68">
        <v>0</v>
      </c>
      <c r="I2684" s="9">
        <v>10</v>
      </c>
      <c r="J2684" s="10">
        <f t="shared" si="339"/>
        <v>0</v>
      </c>
      <c r="K2684" s="11">
        <v>1</v>
      </c>
      <c r="L2684" s="12">
        <v>2</v>
      </c>
      <c r="M2684" s="54">
        <f t="shared" si="342"/>
        <v>2</v>
      </c>
      <c r="N2684" s="13">
        <f t="shared" si="340"/>
        <v>2</v>
      </c>
      <c r="O2684" s="14">
        <f t="shared" si="346"/>
        <v>2</v>
      </c>
      <c r="P2684" s="15"/>
      <c r="Q2684" s="16">
        <v>2</v>
      </c>
      <c r="R2684" s="72">
        <f t="shared" si="345"/>
        <v>0</v>
      </c>
      <c r="S2684" s="19" t="s">
        <v>15</v>
      </c>
      <c r="T2684" s="17">
        <f t="shared" si="341"/>
        <v>0</v>
      </c>
      <c r="U2684" s="18" t="s">
        <v>4976</v>
      </c>
      <c r="V2684" s="83"/>
      <c r="W2684" s="39" t="s">
        <v>7653</v>
      </c>
      <c r="X2684" s="85">
        <f t="shared" si="343"/>
        <v>276</v>
      </c>
      <c r="Y2684" s="85">
        <f t="shared" si="344"/>
        <v>276</v>
      </c>
      <c r="Z2684" s="85">
        <f>VLOOKUP(A:A,[1]周转天数!$A$1:$N$65536,14,0)</f>
        <v>276</v>
      </c>
    </row>
    <row r="2685" spans="1:26" ht="15" x14ac:dyDescent="0.25">
      <c r="A2685" s="87" t="s">
        <v>2706</v>
      </c>
      <c r="B2685" s="65" t="s">
        <v>7952</v>
      </c>
      <c r="C2685" s="63" t="s">
        <v>7652</v>
      </c>
      <c r="D2685" s="7" t="s">
        <v>22</v>
      </c>
      <c r="E2685" s="7">
        <v>1</v>
      </c>
      <c r="F2685" s="7">
        <v>3</v>
      </c>
      <c r="G2685" s="40" t="s">
        <v>4893</v>
      </c>
      <c r="H2685" s="68">
        <v>0</v>
      </c>
      <c r="I2685" s="9">
        <v>10</v>
      </c>
      <c r="J2685" s="10">
        <f t="shared" si="339"/>
        <v>0</v>
      </c>
      <c r="K2685" s="11">
        <v>1</v>
      </c>
      <c r="L2685" s="12">
        <v>2</v>
      </c>
      <c r="M2685" s="54">
        <f t="shared" si="342"/>
        <v>2</v>
      </c>
      <c r="N2685" s="13">
        <f t="shared" si="340"/>
        <v>2</v>
      </c>
      <c r="O2685" s="14">
        <f t="shared" si="346"/>
        <v>2</v>
      </c>
      <c r="P2685" s="15"/>
      <c r="Q2685" s="16">
        <v>2</v>
      </c>
      <c r="R2685" s="72">
        <f t="shared" si="345"/>
        <v>0</v>
      </c>
      <c r="S2685" s="19" t="s">
        <v>15</v>
      </c>
      <c r="T2685" s="17">
        <f t="shared" si="341"/>
        <v>0</v>
      </c>
      <c r="U2685" s="18" t="s">
        <v>4976</v>
      </c>
      <c r="V2685" s="83"/>
      <c r="W2685" s="39" t="s">
        <v>7653</v>
      </c>
      <c r="X2685" s="85">
        <f t="shared" si="343"/>
        <v>240</v>
      </c>
      <c r="Y2685" s="85">
        <f t="shared" si="344"/>
        <v>240</v>
      </c>
      <c r="Z2685" s="85">
        <f>VLOOKUP(A:A,[1]周转天数!$A$1:$N$65536,14,0)</f>
        <v>240</v>
      </c>
    </row>
    <row r="2686" spans="1:26" ht="15" x14ac:dyDescent="0.25">
      <c r="A2686" s="87" t="s">
        <v>2707</v>
      </c>
      <c r="B2686" s="65" t="s">
        <v>7953</v>
      </c>
      <c r="C2686" s="63" t="s">
        <v>7652</v>
      </c>
      <c r="D2686" s="7" t="s">
        <v>22</v>
      </c>
      <c r="E2686" s="7">
        <v>1</v>
      </c>
      <c r="F2686" s="7">
        <v>3</v>
      </c>
      <c r="G2686" s="40" t="s">
        <v>4847</v>
      </c>
      <c r="H2686" s="68">
        <v>0</v>
      </c>
      <c r="I2686" s="9">
        <v>10</v>
      </c>
      <c r="J2686" s="10">
        <f t="shared" si="339"/>
        <v>0</v>
      </c>
      <c r="K2686" s="11">
        <v>1</v>
      </c>
      <c r="L2686" s="12">
        <v>2</v>
      </c>
      <c r="M2686" s="54">
        <f t="shared" si="342"/>
        <v>2</v>
      </c>
      <c r="N2686" s="13">
        <f t="shared" si="340"/>
        <v>2</v>
      </c>
      <c r="O2686" s="14">
        <f t="shared" si="346"/>
        <v>2</v>
      </c>
      <c r="P2686" s="15"/>
      <c r="Q2686" s="16">
        <v>2</v>
      </c>
      <c r="R2686" s="72">
        <f t="shared" si="345"/>
        <v>0</v>
      </c>
      <c r="S2686" s="19" t="s">
        <v>15</v>
      </c>
      <c r="T2686" s="17">
        <f t="shared" si="341"/>
        <v>0</v>
      </c>
      <c r="U2686" s="18" t="s">
        <v>4976</v>
      </c>
      <c r="V2686" s="83"/>
      <c r="W2686" s="39" t="s">
        <v>7653</v>
      </c>
      <c r="X2686" s="85">
        <f t="shared" si="343"/>
        <v>238</v>
      </c>
      <c r="Y2686" s="85">
        <f t="shared" si="344"/>
        <v>238</v>
      </c>
      <c r="Z2686" s="85">
        <f>VLOOKUP(A:A,[1]周转天数!$A$1:$N$65536,14,0)</f>
        <v>238</v>
      </c>
    </row>
    <row r="2687" spans="1:26" ht="15" x14ac:dyDescent="0.25">
      <c r="A2687" s="87" t="s">
        <v>2708</v>
      </c>
      <c r="B2687" s="65" t="s">
        <v>7954</v>
      </c>
      <c r="C2687" s="63" t="s">
        <v>7652</v>
      </c>
      <c r="D2687" s="7" t="s">
        <v>22</v>
      </c>
      <c r="E2687" s="7">
        <v>1</v>
      </c>
      <c r="F2687" s="7">
        <v>3</v>
      </c>
      <c r="G2687" s="40" t="s">
        <v>4696</v>
      </c>
      <c r="H2687" s="68">
        <v>0</v>
      </c>
      <c r="I2687" s="9">
        <v>10</v>
      </c>
      <c r="J2687" s="10">
        <f t="shared" si="339"/>
        <v>0</v>
      </c>
      <c r="K2687" s="11">
        <v>1</v>
      </c>
      <c r="L2687" s="12">
        <v>2</v>
      </c>
      <c r="M2687" s="54">
        <f t="shared" si="342"/>
        <v>2</v>
      </c>
      <c r="N2687" s="13">
        <f t="shared" si="340"/>
        <v>2</v>
      </c>
      <c r="O2687" s="14">
        <f t="shared" si="346"/>
        <v>2</v>
      </c>
      <c r="P2687" s="15"/>
      <c r="Q2687" s="16">
        <v>1</v>
      </c>
      <c r="R2687" s="72">
        <f t="shared" si="345"/>
        <v>1</v>
      </c>
      <c r="S2687" s="19" t="s">
        <v>15</v>
      </c>
      <c r="T2687" s="81">
        <f t="shared" si="341"/>
        <v>-1</v>
      </c>
      <c r="U2687" s="75" t="s">
        <v>4976</v>
      </c>
      <c r="V2687" s="83"/>
      <c r="W2687" s="39" t="s">
        <v>7653</v>
      </c>
      <c r="X2687" s="85">
        <f t="shared" si="343"/>
        <v>198</v>
      </c>
      <c r="Y2687" s="85">
        <f t="shared" si="344"/>
        <v>198</v>
      </c>
      <c r="Z2687" s="85">
        <f>VLOOKUP(A:A,[1]周转天数!$A$1:$N$65536,14,0)</f>
        <v>99</v>
      </c>
    </row>
    <row r="2688" spans="1:26" ht="15" x14ac:dyDescent="0.25">
      <c r="A2688" s="87" t="s">
        <v>2709</v>
      </c>
      <c r="B2688" s="65" t="s">
        <v>7955</v>
      </c>
      <c r="C2688" s="63" t="s">
        <v>7652</v>
      </c>
      <c r="D2688" s="7" t="s">
        <v>22</v>
      </c>
      <c r="E2688" s="7">
        <v>1</v>
      </c>
      <c r="F2688" s="7">
        <v>3</v>
      </c>
      <c r="G2688" s="40" t="s">
        <v>4891</v>
      </c>
      <c r="H2688" s="68">
        <v>0</v>
      </c>
      <c r="I2688" s="9">
        <v>10</v>
      </c>
      <c r="J2688" s="10">
        <f t="shared" ref="J2688:J2751" si="347">H2688*I2688</f>
        <v>0</v>
      </c>
      <c r="K2688" s="11">
        <v>1</v>
      </c>
      <c r="L2688" s="12">
        <v>2</v>
      </c>
      <c r="M2688" s="54">
        <f t="shared" si="342"/>
        <v>2</v>
      </c>
      <c r="N2688" s="13">
        <f t="shared" si="340"/>
        <v>2</v>
      </c>
      <c r="O2688" s="14">
        <f t="shared" si="346"/>
        <v>2</v>
      </c>
      <c r="P2688" s="15"/>
      <c r="Q2688" s="16">
        <v>2</v>
      </c>
      <c r="R2688" s="72">
        <f t="shared" si="345"/>
        <v>0</v>
      </c>
      <c r="S2688" s="19" t="s">
        <v>15</v>
      </c>
      <c r="T2688" s="17">
        <f t="shared" si="341"/>
        <v>0</v>
      </c>
      <c r="U2688" s="18" t="s">
        <v>4976</v>
      </c>
      <c r="V2688" s="83"/>
      <c r="W2688" s="39" t="s">
        <v>7653</v>
      </c>
      <c r="X2688" s="85">
        <f t="shared" si="343"/>
        <v>296</v>
      </c>
      <c r="Y2688" s="85">
        <f t="shared" si="344"/>
        <v>296</v>
      </c>
      <c r="Z2688" s="85">
        <f>VLOOKUP(A:A,[1]周转天数!$A$1:$N$65536,14,0)</f>
        <v>296</v>
      </c>
    </row>
    <row r="2689" spans="1:26" ht="15" x14ac:dyDescent="0.25">
      <c r="A2689" s="87" t="s">
        <v>2710</v>
      </c>
      <c r="B2689" s="65" t="s">
        <v>7956</v>
      </c>
      <c r="C2689" s="63" t="s">
        <v>20</v>
      </c>
      <c r="D2689" s="7" t="s">
        <v>22</v>
      </c>
      <c r="E2689" s="7">
        <v>1</v>
      </c>
      <c r="F2689" s="7">
        <v>3</v>
      </c>
      <c r="G2689" s="40" t="s">
        <v>4793</v>
      </c>
      <c r="H2689" s="68">
        <v>0</v>
      </c>
      <c r="I2689" s="9">
        <v>10</v>
      </c>
      <c r="J2689" s="10">
        <f t="shared" si="347"/>
        <v>0</v>
      </c>
      <c r="K2689" s="11">
        <v>1</v>
      </c>
      <c r="L2689" s="12">
        <v>2</v>
      </c>
      <c r="M2689" s="54">
        <f t="shared" si="342"/>
        <v>2</v>
      </c>
      <c r="N2689" s="13">
        <f t="shared" ref="N2689:N2752" si="348">M2689+F2689*H2689</f>
        <v>2</v>
      </c>
      <c r="O2689" s="14">
        <f t="shared" si="346"/>
        <v>2</v>
      </c>
      <c r="P2689" s="15"/>
      <c r="Q2689" s="16">
        <v>1</v>
      </c>
      <c r="R2689" s="72">
        <f t="shared" si="345"/>
        <v>1</v>
      </c>
      <c r="S2689" s="19" t="s">
        <v>15</v>
      </c>
      <c r="T2689" s="81">
        <f t="shared" ref="T2689:T2752" si="349">Q2689-N2689</f>
        <v>-1</v>
      </c>
      <c r="U2689" s="75" t="s">
        <v>4976</v>
      </c>
      <c r="V2689" s="83"/>
      <c r="W2689" s="39" t="s">
        <v>7653</v>
      </c>
      <c r="X2689" s="85">
        <f t="shared" si="343"/>
        <v>138</v>
      </c>
      <c r="Y2689" s="85">
        <f t="shared" si="344"/>
        <v>138</v>
      </c>
      <c r="Z2689" s="85">
        <f>VLOOKUP(A:A,[1]周转天数!$A$1:$N$65536,14,0)</f>
        <v>69</v>
      </c>
    </row>
    <row r="2690" spans="1:26" ht="15" x14ac:dyDescent="0.25">
      <c r="A2690" s="87" t="s">
        <v>2711</v>
      </c>
      <c r="B2690" s="65" t="s">
        <v>7957</v>
      </c>
      <c r="C2690" s="63" t="s">
        <v>4984</v>
      </c>
      <c r="D2690" s="7" t="s">
        <v>22</v>
      </c>
      <c r="E2690" s="7">
        <v>1</v>
      </c>
      <c r="F2690" s="7">
        <v>3</v>
      </c>
      <c r="G2690" s="40" t="s">
        <v>4717</v>
      </c>
      <c r="H2690" s="68">
        <v>0</v>
      </c>
      <c r="I2690" s="9">
        <v>10</v>
      </c>
      <c r="J2690" s="10">
        <f t="shared" si="347"/>
        <v>0</v>
      </c>
      <c r="K2690" s="11">
        <v>1</v>
      </c>
      <c r="L2690" s="12">
        <v>2</v>
      </c>
      <c r="M2690" s="54">
        <f t="shared" ref="M2690:M2753" si="350">K2690*L2690</f>
        <v>2</v>
      </c>
      <c r="N2690" s="13">
        <f t="shared" si="348"/>
        <v>2</v>
      </c>
      <c r="O2690" s="14">
        <f t="shared" si="346"/>
        <v>2</v>
      </c>
      <c r="P2690" s="15"/>
      <c r="Q2690" s="16">
        <v>3</v>
      </c>
      <c r="R2690" s="72">
        <f t="shared" si="345"/>
        <v>-1</v>
      </c>
      <c r="S2690" s="19" t="s">
        <v>15</v>
      </c>
      <c r="T2690" s="17">
        <f t="shared" si="349"/>
        <v>1</v>
      </c>
      <c r="U2690" s="18" t="s">
        <v>4976</v>
      </c>
      <c r="V2690" s="83"/>
      <c r="W2690" s="39" t="s">
        <v>7158</v>
      </c>
      <c r="X2690" s="85">
        <f t="shared" si="343"/>
        <v>42</v>
      </c>
      <c r="Y2690" s="85">
        <f t="shared" si="344"/>
        <v>42</v>
      </c>
      <c r="Z2690" s="85">
        <f>VLOOKUP(A:A,[1]周转天数!$A$1:$N$65536,14,0)</f>
        <v>63</v>
      </c>
    </row>
    <row r="2691" spans="1:26" ht="15" x14ac:dyDescent="0.25">
      <c r="A2691" s="87" t="s">
        <v>2712</v>
      </c>
      <c r="B2691" s="65" t="s">
        <v>7958</v>
      </c>
      <c r="C2691" s="63" t="s">
        <v>21</v>
      </c>
      <c r="D2691" s="7" t="s">
        <v>22</v>
      </c>
      <c r="E2691" s="7">
        <v>1</v>
      </c>
      <c r="F2691" s="7">
        <v>3</v>
      </c>
      <c r="G2691" s="40" t="s">
        <v>4760</v>
      </c>
      <c r="H2691" s="68">
        <v>0</v>
      </c>
      <c r="I2691" s="9">
        <v>10</v>
      </c>
      <c r="J2691" s="10">
        <f t="shared" si="347"/>
        <v>0</v>
      </c>
      <c r="K2691" s="11">
        <v>1</v>
      </c>
      <c r="L2691" s="12">
        <v>2</v>
      </c>
      <c r="M2691" s="54">
        <f t="shared" si="350"/>
        <v>2</v>
      </c>
      <c r="N2691" s="13">
        <f t="shared" si="348"/>
        <v>2</v>
      </c>
      <c r="O2691" s="14">
        <f t="shared" si="346"/>
        <v>2</v>
      </c>
      <c r="P2691" s="15"/>
      <c r="Q2691" s="16">
        <v>4</v>
      </c>
      <c r="R2691" s="72">
        <f t="shared" si="345"/>
        <v>-2</v>
      </c>
      <c r="S2691" s="19" t="s">
        <v>15</v>
      </c>
      <c r="T2691" s="17">
        <f t="shared" si="349"/>
        <v>2</v>
      </c>
      <c r="U2691" s="18" t="s">
        <v>4976</v>
      </c>
      <c r="V2691" s="83"/>
      <c r="W2691" s="39" t="s">
        <v>7158</v>
      </c>
      <c r="X2691" s="85">
        <f t="shared" ref="X2691:X2754" si="351">N2691*G2691</f>
        <v>34</v>
      </c>
      <c r="Y2691" s="85">
        <f t="shared" ref="Y2691:Y2754" si="352">O2691*G2691</f>
        <v>34</v>
      </c>
      <c r="Z2691" s="85">
        <f>VLOOKUP(A:A,[1]周转天数!$A$1:$N$65536,14,0)</f>
        <v>68</v>
      </c>
    </row>
    <row r="2692" spans="1:26" ht="15" x14ac:dyDescent="0.25">
      <c r="A2692" s="87" t="s">
        <v>2713</v>
      </c>
      <c r="B2692" s="65" t="s">
        <v>7959</v>
      </c>
      <c r="C2692" s="63" t="s">
        <v>21</v>
      </c>
      <c r="D2692" s="7" t="s">
        <v>22</v>
      </c>
      <c r="E2692" s="7">
        <v>1</v>
      </c>
      <c r="F2692" s="7">
        <v>3</v>
      </c>
      <c r="G2692" s="40" t="s">
        <v>4717</v>
      </c>
      <c r="H2692" s="68">
        <v>0</v>
      </c>
      <c r="I2692" s="9">
        <v>10</v>
      </c>
      <c r="J2692" s="10">
        <f t="shared" si="347"/>
        <v>0</v>
      </c>
      <c r="K2692" s="11">
        <v>1</v>
      </c>
      <c r="L2692" s="12">
        <v>2</v>
      </c>
      <c r="M2692" s="54">
        <f t="shared" si="350"/>
        <v>2</v>
      </c>
      <c r="N2692" s="13">
        <f t="shared" si="348"/>
        <v>2</v>
      </c>
      <c r="O2692" s="14">
        <f t="shared" si="346"/>
        <v>2</v>
      </c>
      <c r="P2692" s="15"/>
      <c r="Q2692" s="16">
        <v>4</v>
      </c>
      <c r="R2692" s="72">
        <f t="shared" si="345"/>
        <v>-2</v>
      </c>
      <c r="S2692" s="19" t="s">
        <v>15</v>
      </c>
      <c r="T2692" s="17">
        <f t="shared" si="349"/>
        <v>2</v>
      </c>
      <c r="U2692" s="18" t="s">
        <v>4976</v>
      </c>
      <c r="V2692" s="83"/>
      <c r="W2692" s="39" t="s">
        <v>7158</v>
      </c>
      <c r="X2692" s="85">
        <f t="shared" si="351"/>
        <v>42</v>
      </c>
      <c r="Y2692" s="85">
        <f t="shared" si="352"/>
        <v>42</v>
      </c>
      <c r="Z2692" s="85">
        <f>VLOOKUP(A:A,[1]周转天数!$A$1:$N$65536,14,0)</f>
        <v>84</v>
      </c>
    </row>
    <row r="2693" spans="1:26" ht="15" x14ac:dyDescent="0.25">
      <c r="A2693" s="87" t="s">
        <v>2714</v>
      </c>
      <c r="B2693" s="65" t="s">
        <v>7960</v>
      </c>
      <c r="C2693" s="63" t="s">
        <v>21</v>
      </c>
      <c r="D2693" s="7" t="s">
        <v>22</v>
      </c>
      <c r="E2693" s="7">
        <v>1</v>
      </c>
      <c r="F2693" s="7">
        <v>3</v>
      </c>
      <c r="G2693" s="40" t="s">
        <v>4685</v>
      </c>
      <c r="H2693" s="68">
        <v>0</v>
      </c>
      <c r="I2693" s="9">
        <v>10</v>
      </c>
      <c r="J2693" s="10">
        <f t="shared" si="347"/>
        <v>0</v>
      </c>
      <c r="K2693" s="11">
        <v>1</v>
      </c>
      <c r="L2693" s="12">
        <v>2</v>
      </c>
      <c r="M2693" s="54">
        <f t="shared" si="350"/>
        <v>2</v>
      </c>
      <c r="N2693" s="13">
        <f t="shared" si="348"/>
        <v>2</v>
      </c>
      <c r="O2693" s="14">
        <f t="shared" si="346"/>
        <v>2</v>
      </c>
      <c r="P2693" s="15"/>
      <c r="Q2693" s="16">
        <v>4</v>
      </c>
      <c r="R2693" s="72">
        <f t="shared" si="345"/>
        <v>-2</v>
      </c>
      <c r="S2693" s="19" t="s">
        <v>15</v>
      </c>
      <c r="T2693" s="17">
        <f t="shared" si="349"/>
        <v>2</v>
      </c>
      <c r="U2693" s="18" t="s">
        <v>4976</v>
      </c>
      <c r="V2693" s="83"/>
      <c r="W2693" s="39" t="s">
        <v>7158</v>
      </c>
      <c r="X2693" s="85">
        <f t="shared" si="351"/>
        <v>30</v>
      </c>
      <c r="Y2693" s="85">
        <f t="shared" si="352"/>
        <v>30</v>
      </c>
      <c r="Z2693" s="85">
        <f>VLOOKUP(A:A,[1]周转天数!$A$1:$N$65536,14,0)</f>
        <v>60</v>
      </c>
    </row>
    <row r="2694" spans="1:26" ht="15" x14ac:dyDescent="0.25">
      <c r="A2694" s="87" t="s">
        <v>2715</v>
      </c>
      <c r="B2694" s="65" t="s">
        <v>7961</v>
      </c>
      <c r="C2694" s="63" t="s">
        <v>21</v>
      </c>
      <c r="D2694" s="7" t="s">
        <v>22</v>
      </c>
      <c r="E2694" s="7">
        <v>1</v>
      </c>
      <c r="F2694" s="7">
        <v>3</v>
      </c>
      <c r="G2694" s="40" t="s">
        <v>4894</v>
      </c>
      <c r="H2694" s="68">
        <v>0</v>
      </c>
      <c r="I2694" s="9">
        <v>10</v>
      </c>
      <c r="J2694" s="10">
        <f t="shared" si="347"/>
        <v>0</v>
      </c>
      <c r="K2694" s="11">
        <v>1</v>
      </c>
      <c r="L2694" s="12">
        <v>2</v>
      </c>
      <c r="M2694" s="54">
        <f t="shared" si="350"/>
        <v>2</v>
      </c>
      <c r="N2694" s="13">
        <f t="shared" si="348"/>
        <v>2</v>
      </c>
      <c r="O2694" s="14">
        <f t="shared" si="346"/>
        <v>2</v>
      </c>
      <c r="P2694" s="15"/>
      <c r="Q2694" s="16">
        <v>3</v>
      </c>
      <c r="R2694" s="72">
        <f t="shared" si="345"/>
        <v>-1</v>
      </c>
      <c r="S2694" s="19" t="s">
        <v>15</v>
      </c>
      <c r="T2694" s="17">
        <f t="shared" si="349"/>
        <v>1</v>
      </c>
      <c r="U2694" s="18" t="s">
        <v>4976</v>
      </c>
      <c r="V2694" s="83"/>
      <c r="W2694" s="39" t="s">
        <v>7649</v>
      </c>
      <c r="X2694" s="85">
        <f t="shared" si="351"/>
        <v>378</v>
      </c>
      <c r="Y2694" s="85">
        <f t="shared" si="352"/>
        <v>378</v>
      </c>
      <c r="Z2694" s="85">
        <f>VLOOKUP(A:A,[1]周转天数!$A$1:$N$65536,14,0)</f>
        <v>567</v>
      </c>
    </row>
    <row r="2695" spans="1:26" ht="15" x14ac:dyDescent="0.25">
      <c r="A2695" s="87" t="s">
        <v>2716</v>
      </c>
      <c r="B2695" s="65" t="s">
        <v>7962</v>
      </c>
      <c r="C2695" s="63" t="s">
        <v>21</v>
      </c>
      <c r="D2695" s="7" t="s">
        <v>22</v>
      </c>
      <c r="E2695" s="7">
        <v>1</v>
      </c>
      <c r="F2695" s="7">
        <v>3</v>
      </c>
      <c r="G2695" s="40" t="s">
        <v>4788</v>
      </c>
      <c r="H2695" s="68">
        <v>0</v>
      </c>
      <c r="I2695" s="9">
        <v>10</v>
      </c>
      <c r="J2695" s="10">
        <f t="shared" si="347"/>
        <v>0</v>
      </c>
      <c r="K2695" s="11">
        <v>1</v>
      </c>
      <c r="L2695" s="12">
        <v>2</v>
      </c>
      <c r="M2695" s="54">
        <f t="shared" si="350"/>
        <v>2</v>
      </c>
      <c r="N2695" s="13">
        <f t="shared" si="348"/>
        <v>2</v>
      </c>
      <c r="O2695" s="14">
        <f t="shared" si="346"/>
        <v>2</v>
      </c>
      <c r="P2695" s="15"/>
      <c r="Q2695" s="16">
        <v>3</v>
      </c>
      <c r="R2695" s="72">
        <f t="shared" si="345"/>
        <v>-1</v>
      </c>
      <c r="S2695" s="19" t="s">
        <v>15</v>
      </c>
      <c r="T2695" s="17">
        <f t="shared" si="349"/>
        <v>1</v>
      </c>
      <c r="U2695" s="18" t="s">
        <v>4976</v>
      </c>
      <c r="V2695" s="83"/>
      <c r="W2695" s="39" t="s">
        <v>7649</v>
      </c>
      <c r="X2695" s="85">
        <f t="shared" si="351"/>
        <v>118</v>
      </c>
      <c r="Y2695" s="85">
        <f t="shared" si="352"/>
        <v>118</v>
      </c>
      <c r="Z2695" s="85">
        <f>VLOOKUP(A:A,[1]周转天数!$A$1:$N$65536,14,0)</f>
        <v>177</v>
      </c>
    </row>
    <row r="2696" spans="1:26" ht="15" x14ac:dyDescent="0.25">
      <c r="A2696" s="87" t="s">
        <v>2717</v>
      </c>
      <c r="B2696" s="65" t="s">
        <v>7963</v>
      </c>
      <c r="C2696" s="63" t="s">
        <v>21</v>
      </c>
      <c r="D2696" s="7" t="s">
        <v>22</v>
      </c>
      <c r="E2696" s="7">
        <v>1</v>
      </c>
      <c r="F2696" s="7">
        <v>3</v>
      </c>
      <c r="G2696" s="40" t="s">
        <v>4847</v>
      </c>
      <c r="H2696" s="68">
        <v>0</v>
      </c>
      <c r="I2696" s="9">
        <v>10</v>
      </c>
      <c r="J2696" s="10">
        <f t="shared" si="347"/>
        <v>0</v>
      </c>
      <c r="K2696" s="11">
        <v>1</v>
      </c>
      <c r="L2696" s="12">
        <v>2</v>
      </c>
      <c r="M2696" s="54">
        <f t="shared" si="350"/>
        <v>2</v>
      </c>
      <c r="N2696" s="13">
        <f t="shared" si="348"/>
        <v>2</v>
      </c>
      <c r="O2696" s="14">
        <f t="shared" si="346"/>
        <v>2</v>
      </c>
      <c r="P2696" s="15"/>
      <c r="Q2696" s="16">
        <v>3</v>
      </c>
      <c r="R2696" s="72">
        <f t="shared" si="345"/>
        <v>-1</v>
      </c>
      <c r="S2696" s="19" t="s">
        <v>15</v>
      </c>
      <c r="T2696" s="17">
        <f t="shared" si="349"/>
        <v>1</v>
      </c>
      <c r="U2696" s="18" t="s">
        <v>4976</v>
      </c>
      <c r="V2696" s="83"/>
      <c r="W2696" s="39" t="s">
        <v>7649</v>
      </c>
      <c r="X2696" s="85">
        <f t="shared" si="351"/>
        <v>238</v>
      </c>
      <c r="Y2696" s="85">
        <f t="shared" si="352"/>
        <v>238</v>
      </c>
      <c r="Z2696" s="85">
        <f>VLOOKUP(A:A,[1]周转天数!$A$1:$N$65536,14,0)</f>
        <v>357</v>
      </c>
    </row>
    <row r="2697" spans="1:26" ht="15" x14ac:dyDescent="0.25">
      <c r="A2697" s="87" t="s">
        <v>2718</v>
      </c>
      <c r="B2697" s="65" t="s">
        <v>7964</v>
      </c>
      <c r="C2697" s="63" t="s">
        <v>21</v>
      </c>
      <c r="D2697" s="7" t="s">
        <v>22</v>
      </c>
      <c r="E2697" s="7">
        <v>1</v>
      </c>
      <c r="F2697" s="7">
        <v>3</v>
      </c>
      <c r="G2697" s="40" t="s">
        <v>4696</v>
      </c>
      <c r="H2697" s="68">
        <v>0</v>
      </c>
      <c r="I2697" s="9">
        <v>10</v>
      </c>
      <c r="J2697" s="10">
        <f t="shared" si="347"/>
        <v>0</v>
      </c>
      <c r="K2697" s="11">
        <v>1</v>
      </c>
      <c r="L2697" s="12">
        <v>2</v>
      </c>
      <c r="M2697" s="54">
        <f t="shared" si="350"/>
        <v>2</v>
      </c>
      <c r="N2697" s="13">
        <f t="shared" si="348"/>
        <v>2</v>
      </c>
      <c r="O2697" s="14">
        <f t="shared" si="346"/>
        <v>2</v>
      </c>
      <c r="P2697" s="15"/>
      <c r="Q2697" s="16">
        <v>2</v>
      </c>
      <c r="R2697" s="72">
        <f t="shared" si="345"/>
        <v>0</v>
      </c>
      <c r="S2697" s="19" t="s">
        <v>15</v>
      </c>
      <c r="T2697" s="17">
        <f t="shared" si="349"/>
        <v>0</v>
      </c>
      <c r="U2697" s="18" t="s">
        <v>4976</v>
      </c>
      <c r="V2697" s="83"/>
      <c r="W2697" s="39" t="s">
        <v>7649</v>
      </c>
      <c r="X2697" s="85">
        <f t="shared" si="351"/>
        <v>198</v>
      </c>
      <c r="Y2697" s="85">
        <f t="shared" si="352"/>
        <v>198</v>
      </c>
      <c r="Z2697" s="85">
        <f>VLOOKUP(A:A,[1]周转天数!$A$1:$N$65536,14,0)</f>
        <v>198</v>
      </c>
    </row>
    <row r="2698" spans="1:26" ht="15" x14ac:dyDescent="0.25">
      <c r="A2698" s="87" t="s">
        <v>2719</v>
      </c>
      <c r="B2698" s="65" t="s">
        <v>7965</v>
      </c>
      <c r="C2698" s="63" t="s">
        <v>5549</v>
      </c>
      <c r="D2698" s="7" t="s">
        <v>22</v>
      </c>
      <c r="E2698" s="7">
        <v>1</v>
      </c>
      <c r="F2698" s="7">
        <v>3</v>
      </c>
      <c r="G2698" s="40" t="s">
        <v>4762</v>
      </c>
      <c r="H2698" s="68">
        <v>0</v>
      </c>
      <c r="I2698" s="9">
        <v>10</v>
      </c>
      <c r="J2698" s="10">
        <f t="shared" si="347"/>
        <v>0</v>
      </c>
      <c r="K2698" s="11">
        <v>1</v>
      </c>
      <c r="L2698" s="12">
        <v>2</v>
      </c>
      <c r="M2698" s="54">
        <f t="shared" si="350"/>
        <v>2</v>
      </c>
      <c r="N2698" s="13">
        <f t="shared" si="348"/>
        <v>2</v>
      </c>
      <c r="O2698" s="14">
        <f t="shared" si="346"/>
        <v>2</v>
      </c>
      <c r="P2698" s="15"/>
      <c r="Q2698" s="16">
        <v>4</v>
      </c>
      <c r="R2698" s="72">
        <f t="shared" si="345"/>
        <v>-2</v>
      </c>
      <c r="S2698" s="19" t="s">
        <v>15</v>
      </c>
      <c r="T2698" s="17">
        <f t="shared" si="349"/>
        <v>2</v>
      </c>
      <c r="U2698" s="18" t="s">
        <v>4976</v>
      </c>
      <c r="V2698" s="83"/>
      <c r="W2698" s="39" t="s">
        <v>6863</v>
      </c>
      <c r="X2698" s="85">
        <f t="shared" si="351"/>
        <v>60</v>
      </c>
      <c r="Y2698" s="85">
        <f t="shared" si="352"/>
        <v>60</v>
      </c>
      <c r="Z2698" s="85">
        <f>VLOOKUP(A:A,[1]周转天数!$A$1:$N$65536,14,0)</f>
        <v>120</v>
      </c>
    </row>
    <row r="2699" spans="1:26" ht="15" x14ac:dyDescent="0.25">
      <c r="A2699" s="87" t="s">
        <v>2720</v>
      </c>
      <c r="B2699" s="65" t="s">
        <v>7966</v>
      </c>
      <c r="C2699" s="63" t="s">
        <v>5549</v>
      </c>
      <c r="D2699" s="7" t="s">
        <v>22</v>
      </c>
      <c r="E2699" s="7">
        <v>1</v>
      </c>
      <c r="F2699" s="7">
        <v>3</v>
      </c>
      <c r="G2699" s="40" t="s">
        <v>4668</v>
      </c>
      <c r="H2699" s="68">
        <v>0</v>
      </c>
      <c r="I2699" s="9">
        <v>10</v>
      </c>
      <c r="J2699" s="10">
        <f t="shared" si="347"/>
        <v>0</v>
      </c>
      <c r="K2699" s="11">
        <v>1</v>
      </c>
      <c r="L2699" s="12">
        <v>2</v>
      </c>
      <c r="M2699" s="54">
        <f t="shared" si="350"/>
        <v>2</v>
      </c>
      <c r="N2699" s="13">
        <f t="shared" si="348"/>
        <v>2</v>
      </c>
      <c r="O2699" s="14">
        <f t="shared" si="346"/>
        <v>2</v>
      </c>
      <c r="P2699" s="15"/>
      <c r="Q2699" s="16">
        <v>5</v>
      </c>
      <c r="R2699" s="72">
        <f t="shared" si="345"/>
        <v>-3</v>
      </c>
      <c r="S2699" s="19" t="s">
        <v>15</v>
      </c>
      <c r="T2699" s="17">
        <f t="shared" si="349"/>
        <v>3</v>
      </c>
      <c r="U2699" s="18" t="s">
        <v>4976</v>
      </c>
      <c r="V2699" s="83"/>
      <c r="W2699" s="39" t="s">
        <v>6863</v>
      </c>
      <c r="X2699" s="85">
        <f t="shared" si="351"/>
        <v>50</v>
      </c>
      <c r="Y2699" s="85">
        <f t="shared" si="352"/>
        <v>50</v>
      </c>
      <c r="Z2699" s="85">
        <f>VLOOKUP(A:A,[1]周转天数!$A$1:$N$65536,14,0)</f>
        <v>125</v>
      </c>
    </row>
    <row r="2700" spans="1:26" ht="15" x14ac:dyDescent="0.25">
      <c r="A2700" s="87" t="s">
        <v>2721</v>
      </c>
      <c r="B2700" s="65" t="s">
        <v>7967</v>
      </c>
      <c r="C2700" s="63" t="s">
        <v>21</v>
      </c>
      <c r="D2700" s="7" t="s">
        <v>22</v>
      </c>
      <c r="E2700" s="7">
        <v>1</v>
      </c>
      <c r="F2700" s="7">
        <v>3</v>
      </c>
      <c r="G2700" s="40" t="s">
        <v>4813</v>
      </c>
      <c r="H2700" s="68">
        <v>0</v>
      </c>
      <c r="I2700" s="9">
        <v>10</v>
      </c>
      <c r="J2700" s="10">
        <f t="shared" si="347"/>
        <v>0</v>
      </c>
      <c r="K2700" s="11">
        <v>1</v>
      </c>
      <c r="L2700" s="12">
        <v>2</v>
      </c>
      <c r="M2700" s="54">
        <f t="shared" si="350"/>
        <v>2</v>
      </c>
      <c r="N2700" s="13">
        <f t="shared" si="348"/>
        <v>2</v>
      </c>
      <c r="O2700" s="14">
        <f t="shared" si="346"/>
        <v>2</v>
      </c>
      <c r="P2700" s="15"/>
      <c r="Q2700" s="16">
        <v>6</v>
      </c>
      <c r="R2700" s="72">
        <f t="shared" si="345"/>
        <v>-4</v>
      </c>
      <c r="S2700" s="19" t="s">
        <v>15</v>
      </c>
      <c r="T2700" s="17">
        <f t="shared" si="349"/>
        <v>4</v>
      </c>
      <c r="U2700" s="18" t="s">
        <v>4976</v>
      </c>
      <c r="V2700" s="83"/>
      <c r="W2700" s="39" t="s">
        <v>6863</v>
      </c>
      <c r="X2700" s="85">
        <f t="shared" si="351"/>
        <v>56</v>
      </c>
      <c r="Y2700" s="85">
        <f t="shared" si="352"/>
        <v>56</v>
      </c>
      <c r="Z2700" s="85">
        <f>VLOOKUP(A:A,[1]周转天数!$A$1:$N$65536,14,0)</f>
        <v>168</v>
      </c>
    </row>
    <row r="2701" spans="1:26" ht="15" x14ac:dyDescent="0.25">
      <c r="A2701" s="87" t="s">
        <v>2722</v>
      </c>
      <c r="B2701" s="65" t="s">
        <v>7968</v>
      </c>
      <c r="C2701" s="63" t="s">
        <v>5570</v>
      </c>
      <c r="D2701" s="7" t="s">
        <v>22</v>
      </c>
      <c r="E2701" s="7">
        <v>1</v>
      </c>
      <c r="F2701" s="7">
        <v>3</v>
      </c>
      <c r="G2701" s="40" t="s">
        <v>4670</v>
      </c>
      <c r="H2701" s="68">
        <v>0</v>
      </c>
      <c r="I2701" s="9">
        <v>10</v>
      </c>
      <c r="J2701" s="10">
        <f t="shared" si="347"/>
        <v>0</v>
      </c>
      <c r="K2701" s="11">
        <v>1</v>
      </c>
      <c r="L2701" s="12">
        <v>2</v>
      </c>
      <c r="M2701" s="54">
        <f t="shared" si="350"/>
        <v>2</v>
      </c>
      <c r="N2701" s="13">
        <f t="shared" si="348"/>
        <v>2</v>
      </c>
      <c r="O2701" s="14">
        <f t="shared" si="346"/>
        <v>2</v>
      </c>
      <c r="P2701" s="15"/>
      <c r="Q2701" s="16">
        <v>0</v>
      </c>
      <c r="R2701" s="72">
        <f t="shared" si="345"/>
        <v>2</v>
      </c>
      <c r="S2701" s="19" t="s">
        <v>15</v>
      </c>
      <c r="T2701" s="81">
        <f t="shared" si="349"/>
        <v>-2</v>
      </c>
      <c r="U2701" s="75" t="s">
        <v>4976</v>
      </c>
      <c r="V2701" s="83"/>
      <c r="W2701" s="39" t="s">
        <v>6863</v>
      </c>
      <c r="X2701" s="85">
        <f t="shared" si="351"/>
        <v>40</v>
      </c>
      <c r="Y2701" s="85">
        <f t="shared" si="352"/>
        <v>40</v>
      </c>
      <c r="Z2701" s="85">
        <f>VLOOKUP(A:A,[1]周转天数!$A$1:$N$65536,14,0)</f>
        <v>0</v>
      </c>
    </row>
    <row r="2702" spans="1:26" ht="15" x14ac:dyDescent="0.25">
      <c r="A2702" s="87" t="s">
        <v>2723</v>
      </c>
      <c r="B2702" s="65" t="s">
        <v>7969</v>
      </c>
      <c r="C2702" s="63" t="s">
        <v>21</v>
      </c>
      <c r="D2702" s="7" t="s">
        <v>22</v>
      </c>
      <c r="E2702" s="7">
        <v>1</v>
      </c>
      <c r="F2702" s="7">
        <v>3</v>
      </c>
      <c r="G2702" s="40" t="s">
        <v>4895</v>
      </c>
      <c r="H2702" s="68">
        <v>0</v>
      </c>
      <c r="I2702" s="9">
        <v>10</v>
      </c>
      <c r="J2702" s="10">
        <f t="shared" si="347"/>
        <v>0</v>
      </c>
      <c r="K2702" s="11">
        <v>1</v>
      </c>
      <c r="L2702" s="12">
        <v>2</v>
      </c>
      <c r="M2702" s="54">
        <f t="shared" si="350"/>
        <v>2</v>
      </c>
      <c r="N2702" s="13">
        <f t="shared" si="348"/>
        <v>2</v>
      </c>
      <c r="O2702" s="14">
        <f t="shared" si="346"/>
        <v>2</v>
      </c>
      <c r="P2702" s="15"/>
      <c r="Q2702" s="16">
        <v>3</v>
      </c>
      <c r="R2702" s="72">
        <f t="shared" si="345"/>
        <v>-1</v>
      </c>
      <c r="S2702" s="19" t="s">
        <v>15</v>
      </c>
      <c r="T2702" s="17">
        <f t="shared" si="349"/>
        <v>1</v>
      </c>
      <c r="U2702" s="18" t="s">
        <v>4976</v>
      </c>
      <c r="V2702" s="83"/>
      <c r="W2702" s="39" t="s">
        <v>6863</v>
      </c>
      <c r="X2702" s="85">
        <f t="shared" si="351"/>
        <v>84</v>
      </c>
      <c r="Y2702" s="85">
        <f t="shared" si="352"/>
        <v>84</v>
      </c>
      <c r="Z2702" s="85">
        <f>VLOOKUP(A:A,[1]周转天数!$A$1:$N$65536,14,0)</f>
        <v>126</v>
      </c>
    </row>
    <row r="2703" spans="1:26" ht="15" x14ac:dyDescent="0.25">
      <c r="A2703" s="87" t="s">
        <v>2724</v>
      </c>
      <c r="B2703" s="65" t="s">
        <v>7970</v>
      </c>
      <c r="C2703" s="63" t="s">
        <v>5570</v>
      </c>
      <c r="D2703" s="7" t="s">
        <v>22</v>
      </c>
      <c r="E2703" s="7">
        <v>1</v>
      </c>
      <c r="F2703" s="7">
        <v>3</v>
      </c>
      <c r="G2703" s="40" t="s">
        <v>4685</v>
      </c>
      <c r="H2703" s="68">
        <v>0</v>
      </c>
      <c r="I2703" s="9">
        <v>10</v>
      </c>
      <c r="J2703" s="10">
        <f t="shared" si="347"/>
        <v>0</v>
      </c>
      <c r="K2703" s="11">
        <v>1</v>
      </c>
      <c r="L2703" s="12">
        <v>2</v>
      </c>
      <c r="M2703" s="54">
        <f t="shared" si="350"/>
        <v>2</v>
      </c>
      <c r="N2703" s="13">
        <f t="shared" si="348"/>
        <v>2</v>
      </c>
      <c r="O2703" s="14">
        <f t="shared" si="346"/>
        <v>2</v>
      </c>
      <c r="P2703" s="15"/>
      <c r="Q2703" s="16">
        <v>2</v>
      </c>
      <c r="R2703" s="72">
        <f t="shared" si="345"/>
        <v>0</v>
      </c>
      <c r="S2703" s="19" t="s">
        <v>15</v>
      </c>
      <c r="T2703" s="17">
        <f t="shared" si="349"/>
        <v>0</v>
      </c>
      <c r="U2703" s="18" t="s">
        <v>4976</v>
      </c>
      <c r="V2703" s="83"/>
      <c r="W2703" s="39" t="s">
        <v>7971</v>
      </c>
      <c r="X2703" s="85">
        <f t="shared" si="351"/>
        <v>30</v>
      </c>
      <c r="Y2703" s="85">
        <f t="shared" si="352"/>
        <v>30</v>
      </c>
      <c r="Z2703" s="85">
        <f>VLOOKUP(A:A,[1]周转天数!$A$1:$N$65536,14,0)</f>
        <v>30</v>
      </c>
    </row>
    <row r="2704" spans="1:26" ht="15" x14ac:dyDescent="0.25">
      <c r="A2704" s="87" t="s">
        <v>2725</v>
      </c>
      <c r="B2704" s="65" t="s">
        <v>7972</v>
      </c>
      <c r="C2704" s="63" t="s">
        <v>21</v>
      </c>
      <c r="D2704" s="7" t="s">
        <v>22</v>
      </c>
      <c r="E2704" s="7">
        <v>1</v>
      </c>
      <c r="F2704" s="7">
        <v>3</v>
      </c>
      <c r="G2704" s="40" t="s">
        <v>4668</v>
      </c>
      <c r="H2704" s="68">
        <v>0</v>
      </c>
      <c r="I2704" s="9">
        <v>10</v>
      </c>
      <c r="J2704" s="10">
        <f t="shared" si="347"/>
        <v>0</v>
      </c>
      <c r="K2704" s="11">
        <v>1</v>
      </c>
      <c r="L2704" s="12">
        <v>2</v>
      </c>
      <c r="M2704" s="54">
        <f t="shared" si="350"/>
        <v>2</v>
      </c>
      <c r="N2704" s="13">
        <f t="shared" si="348"/>
        <v>2</v>
      </c>
      <c r="O2704" s="14">
        <f t="shared" si="346"/>
        <v>2</v>
      </c>
      <c r="P2704" s="15"/>
      <c r="Q2704" s="16">
        <v>0</v>
      </c>
      <c r="R2704" s="72">
        <f t="shared" si="345"/>
        <v>2</v>
      </c>
      <c r="S2704" s="19" t="s">
        <v>15</v>
      </c>
      <c r="T2704" s="81">
        <f t="shared" si="349"/>
        <v>-2</v>
      </c>
      <c r="U2704" s="75" t="s">
        <v>4976</v>
      </c>
      <c r="V2704" s="83"/>
      <c r="W2704" s="39" t="s">
        <v>7971</v>
      </c>
      <c r="X2704" s="85">
        <f t="shared" si="351"/>
        <v>50</v>
      </c>
      <c r="Y2704" s="85">
        <f t="shared" si="352"/>
        <v>50</v>
      </c>
      <c r="Z2704" s="85">
        <f>VLOOKUP(A:A,[1]周转天数!$A$1:$N$65536,14,0)</f>
        <v>0</v>
      </c>
    </row>
    <row r="2705" spans="1:26" ht="15" x14ac:dyDescent="0.25">
      <c r="A2705" s="87" t="s">
        <v>2726</v>
      </c>
      <c r="B2705" s="65" t="s">
        <v>7973</v>
      </c>
      <c r="C2705" s="63" t="s">
        <v>21</v>
      </c>
      <c r="D2705" s="7" t="s">
        <v>22</v>
      </c>
      <c r="E2705" s="7">
        <v>1</v>
      </c>
      <c r="F2705" s="7">
        <v>3</v>
      </c>
      <c r="G2705" s="40" t="s">
        <v>4740</v>
      </c>
      <c r="H2705" s="68">
        <v>0</v>
      </c>
      <c r="I2705" s="9">
        <v>10</v>
      </c>
      <c r="J2705" s="10">
        <f t="shared" si="347"/>
        <v>0</v>
      </c>
      <c r="K2705" s="11">
        <v>1</v>
      </c>
      <c r="L2705" s="12">
        <v>2</v>
      </c>
      <c r="M2705" s="54">
        <f t="shared" si="350"/>
        <v>2</v>
      </c>
      <c r="N2705" s="13">
        <f t="shared" si="348"/>
        <v>2</v>
      </c>
      <c r="O2705" s="14">
        <f t="shared" si="346"/>
        <v>2</v>
      </c>
      <c r="P2705" s="15"/>
      <c r="Q2705" s="16">
        <v>2</v>
      </c>
      <c r="R2705" s="72">
        <f t="shared" si="345"/>
        <v>0</v>
      </c>
      <c r="S2705" s="19" t="s">
        <v>15</v>
      </c>
      <c r="T2705" s="17">
        <f t="shared" si="349"/>
        <v>0</v>
      </c>
      <c r="U2705" s="18" t="s">
        <v>4976</v>
      </c>
      <c r="V2705" s="83"/>
      <c r="W2705" s="39" t="s">
        <v>6863</v>
      </c>
      <c r="X2705" s="85">
        <f t="shared" si="351"/>
        <v>38</v>
      </c>
      <c r="Y2705" s="85">
        <f t="shared" si="352"/>
        <v>38</v>
      </c>
      <c r="Z2705" s="85">
        <f>VLOOKUP(A:A,[1]周转天数!$A$1:$N$65536,14,0)</f>
        <v>38</v>
      </c>
    </row>
    <row r="2706" spans="1:26" ht="15" x14ac:dyDescent="0.25">
      <c r="A2706" s="87" t="s">
        <v>2727</v>
      </c>
      <c r="B2706" s="65" t="s">
        <v>7974</v>
      </c>
      <c r="C2706" s="63" t="s">
        <v>21</v>
      </c>
      <c r="D2706" s="7" t="s">
        <v>22</v>
      </c>
      <c r="E2706" s="7">
        <v>1</v>
      </c>
      <c r="F2706" s="7">
        <v>3</v>
      </c>
      <c r="G2706" s="40" t="s">
        <v>4672</v>
      </c>
      <c r="H2706" s="68">
        <v>0</v>
      </c>
      <c r="I2706" s="9">
        <v>10</v>
      </c>
      <c r="J2706" s="10">
        <f t="shared" si="347"/>
        <v>0</v>
      </c>
      <c r="K2706" s="11">
        <v>1</v>
      </c>
      <c r="L2706" s="12">
        <v>2</v>
      </c>
      <c r="M2706" s="54">
        <f t="shared" si="350"/>
        <v>2</v>
      </c>
      <c r="N2706" s="13">
        <f t="shared" si="348"/>
        <v>2</v>
      </c>
      <c r="O2706" s="14">
        <f t="shared" si="346"/>
        <v>2</v>
      </c>
      <c r="P2706" s="15"/>
      <c r="Q2706" s="16">
        <v>2</v>
      </c>
      <c r="R2706" s="72">
        <f t="shared" si="345"/>
        <v>0</v>
      </c>
      <c r="S2706" s="19" t="s">
        <v>15</v>
      </c>
      <c r="T2706" s="17">
        <f t="shared" si="349"/>
        <v>0</v>
      </c>
      <c r="U2706" s="18" t="s">
        <v>4976</v>
      </c>
      <c r="V2706" s="83"/>
      <c r="W2706" s="39" t="s">
        <v>7971</v>
      </c>
      <c r="X2706" s="85">
        <f t="shared" si="351"/>
        <v>20</v>
      </c>
      <c r="Y2706" s="85">
        <f t="shared" si="352"/>
        <v>20</v>
      </c>
      <c r="Z2706" s="85">
        <f>VLOOKUP(A:A,[1]周转天数!$A$1:$N$65536,14,0)</f>
        <v>20</v>
      </c>
    </row>
    <row r="2707" spans="1:26" ht="15" x14ac:dyDescent="0.25">
      <c r="A2707" s="87" t="s">
        <v>2728</v>
      </c>
      <c r="B2707" s="65" t="s">
        <v>7975</v>
      </c>
      <c r="C2707" s="63" t="s">
        <v>21</v>
      </c>
      <c r="D2707" s="7" t="s">
        <v>22</v>
      </c>
      <c r="E2707" s="7">
        <v>1</v>
      </c>
      <c r="F2707" s="7">
        <v>3</v>
      </c>
      <c r="G2707" s="40" t="s">
        <v>4740</v>
      </c>
      <c r="H2707" s="68">
        <v>0</v>
      </c>
      <c r="I2707" s="9">
        <v>10</v>
      </c>
      <c r="J2707" s="10">
        <f t="shared" si="347"/>
        <v>0</v>
      </c>
      <c r="K2707" s="11">
        <v>1</v>
      </c>
      <c r="L2707" s="12">
        <v>2</v>
      </c>
      <c r="M2707" s="54">
        <f t="shared" si="350"/>
        <v>2</v>
      </c>
      <c r="N2707" s="13">
        <f t="shared" si="348"/>
        <v>2</v>
      </c>
      <c r="O2707" s="14">
        <f t="shared" si="346"/>
        <v>2</v>
      </c>
      <c r="P2707" s="15"/>
      <c r="Q2707" s="16">
        <v>2</v>
      </c>
      <c r="R2707" s="72">
        <f t="shared" si="345"/>
        <v>0</v>
      </c>
      <c r="S2707" s="19" t="s">
        <v>15</v>
      </c>
      <c r="T2707" s="17">
        <f t="shared" si="349"/>
        <v>0</v>
      </c>
      <c r="U2707" s="18" t="s">
        <v>4976</v>
      </c>
      <c r="V2707" s="83"/>
      <c r="W2707" s="39" t="s">
        <v>7971</v>
      </c>
      <c r="X2707" s="85">
        <f t="shared" si="351"/>
        <v>38</v>
      </c>
      <c r="Y2707" s="85">
        <f t="shared" si="352"/>
        <v>38</v>
      </c>
      <c r="Z2707" s="85">
        <f>VLOOKUP(A:A,[1]周转天数!$A$1:$N$65536,14,0)</f>
        <v>38</v>
      </c>
    </row>
    <row r="2708" spans="1:26" ht="15" x14ac:dyDescent="0.25">
      <c r="A2708" s="87" t="s">
        <v>2729</v>
      </c>
      <c r="B2708" s="65" t="s">
        <v>7976</v>
      </c>
      <c r="C2708" s="63" t="s">
        <v>21</v>
      </c>
      <c r="D2708" s="7" t="s">
        <v>22</v>
      </c>
      <c r="E2708" s="7">
        <v>1</v>
      </c>
      <c r="F2708" s="7">
        <v>3</v>
      </c>
      <c r="G2708" s="40" t="s">
        <v>4685</v>
      </c>
      <c r="H2708" s="68">
        <v>0</v>
      </c>
      <c r="I2708" s="9">
        <v>10</v>
      </c>
      <c r="J2708" s="10">
        <f t="shared" si="347"/>
        <v>0</v>
      </c>
      <c r="K2708" s="11">
        <v>1</v>
      </c>
      <c r="L2708" s="12">
        <v>2</v>
      </c>
      <c r="M2708" s="54">
        <f t="shared" si="350"/>
        <v>2</v>
      </c>
      <c r="N2708" s="13">
        <f t="shared" si="348"/>
        <v>2</v>
      </c>
      <c r="O2708" s="14">
        <f t="shared" si="346"/>
        <v>2</v>
      </c>
      <c r="P2708" s="15"/>
      <c r="Q2708" s="16">
        <v>1</v>
      </c>
      <c r="R2708" s="72">
        <f t="shared" si="345"/>
        <v>1</v>
      </c>
      <c r="S2708" s="19" t="s">
        <v>15</v>
      </c>
      <c r="T2708" s="81">
        <f t="shared" si="349"/>
        <v>-1</v>
      </c>
      <c r="U2708" s="75" t="s">
        <v>4976</v>
      </c>
      <c r="V2708" s="83"/>
      <c r="W2708" s="39" t="s">
        <v>7971</v>
      </c>
      <c r="X2708" s="85">
        <f t="shared" si="351"/>
        <v>30</v>
      </c>
      <c r="Y2708" s="85">
        <f t="shared" si="352"/>
        <v>30</v>
      </c>
      <c r="Z2708" s="85">
        <f>VLOOKUP(A:A,[1]周转天数!$A$1:$N$65536,14,0)</f>
        <v>15</v>
      </c>
    </row>
    <row r="2709" spans="1:26" ht="15" x14ac:dyDescent="0.25">
      <c r="A2709" s="87" t="s">
        <v>2730</v>
      </c>
      <c r="B2709" s="65" t="s">
        <v>7977</v>
      </c>
      <c r="C2709" s="63" t="s">
        <v>20</v>
      </c>
      <c r="D2709" s="7" t="s">
        <v>22</v>
      </c>
      <c r="E2709" s="7">
        <v>1</v>
      </c>
      <c r="F2709" s="7">
        <v>3</v>
      </c>
      <c r="G2709" s="40" t="s">
        <v>4734</v>
      </c>
      <c r="H2709" s="68">
        <v>0</v>
      </c>
      <c r="I2709" s="9">
        <v>10</v>
      </c>
      <c r="J2709" s="10">
        <f t="shared" si="347"/>
        <v>0</v>
      </c>
      <c r="K2709" s="11">
        <v>1</v>
      </c>
      <c r="L2709" s="12">
        <v>2</v>
      </c>
      <c r="M2709" s="54">
        <f t="shared" si="350"/>
        <v>2</v>
      </c>
      <c r="N2709" s="13">
        <f t="shared" si="348"/>
        <v>2</v>
      </c>
      <c r="O2709" s="14">
        <f t="shared" si="346"/>
        <v>2</v>
      </c>
      <c r="P2709" s="15"/>
      <c r="Q2709" s="16">
        <v>4</v>
      </c>
      <c r="R2709" s="72">
        <f t="shared" si="345"/>
        <v>-2</v>
      </c>
      <c r="S2709" s="19" t="s">
        <v>15</v>
      </c>
      <c r="T2709" s="17">
        <f t="shared" si="349"/>
        <v>2</v>
      </c>
      <c r="U2709" s="18" t="s">
        <v>4976</v>
      </c>
      <c r="V2709" s="83"/>
      <c r="W2709" s="39" t="s">
        <v>7978</v>
      </c>
      <c r="X2709" s="85">
        <f t="shared" si="351"/>
        <v>59.8</v>
      </c>
      <c r="Y2709" s="85">
        <f t="shared" si="352"/>
        <v>59.8</v>
      </c>
      <c r="Z2709" s="85">
        <f>VLOOKUP(A:A,[1]周转天数!$A$1:$N$65536,14,0)</f>
        <v>119.6</v>
      </c>
    </row>
    <row r="2710" spans="1:26" ht="15" x14ac:dyDescent="0.25">
      <c r="A2710" s="87" t="s">
        <v>2731</v>
      </c>
      <c r="B2710" s="65" t="s">
        <v>7979</v>
      </c>
      <c r="C2710" s="63" t="s">
        <v>7652</v>
      </c>
      <c r="D2710" s="7" t="s">
        <v>22</v>
      </c>
      <c r="E2710" s="7">
        <v>1</v>
      </c>
      <c r="F2710" s="7">
        <v>3</v>
      </c>
      <c r="G2710" s="40" t="s">
        <v>4849</v>
      </c>
      <c r="H2710" s="68">
        <v>0</v>
      </c>
      <c r="I2710" s="9">
        <v>10</v>
      </c>
      <c r="J2710" s="10">
        <f t="shared" si="347"/>
        <v>0</v>
      </c>
      <c r="K2710" s="11">
        <v>1</v>
      </c>
      <c r="L2710" s="12">
        <v>2</v>
      </c>
      <c r="M2710" s="54">
        <f t="shared" si="350"/>
        <v>2</v>
      </c>
      <c r="N2710" s="13">
        <f t="shared" si="348"/>
        <v>2</v>
      </c>
      <c r="O2710" s="14">
        <f t="shared" si="346"/>
        <v>2</v>
      </c>
      <c r="P2710" s="15"/>
      <c r="Q2710" s="16">
        <v>5</v>
      </c>
      <c r="R2710" s="72">
        <f t="shared" ref="R2710:R2773" si="353">O2710-Q2710</f>
        <v>-3</v>
      </c>
      <c r="S2710" s="19" t="s">
        <v>15</v>
      </c>
      <c r="T2710" s="17">
        <f t="shared" si="349"/>
        <v>3</v>
      </c>
      <c r="U2710" s="18" t="s">
        <v>4976</v>
      </c>
      <c r="V2710" s="83"/>
      <c r="W2710" s="39" t="s">
        <v>7653</v>
      </c>
      <c r="X2710" s="85">
        <f t="shared" si="351"/>
        <v>136</v>
      </c>
      <c r="Y2710" s="85">
        <f t="shared" si="352"/>
        <v>136</v>
      </c>
      <c r="Z2710" s="85">
        <f>VLOOKUP(A:A,[1]周转天数!$A$1:$N$65536,14,0)</f>
        <v>340</v>
      </c>
    </row>
    <row r="2711" spans="1:26" ht="15" x14ac:dyDescent="0.25">
      <c r="A2711" s="87" t="s">
        <v>2732</v>
      </c>
      <c r="B2711" s="65" t="s">
        <v>7980</v>
      </c>
      <c r="C2711" s="63" t="s">
        <v>6069</v>
      </c>
      <c r="D2711" s="7" t="s">
        <v>22</v>
      </c>
      <c r="E2711" s="7">
        <v>1</v>
      </c>
      <c r="F2711" s="7">
        <v>3</v>
      </c>
      <c r="G2711" s="40" t="s">
        <v>4719</v>
      </c>
      <c r="H2711" s="68">
        <v>0</v>
      </c>
      <c r="I2711" s="9">
        <v>10</v>
      </c>
      <c r="J2711" s="10">
        <f t="shared" si="347"/>
        <v>0</v>
      </c>
      <c r="K2711" s="11">
        <v>1</v>
      </c>
      <c r="L2711" s="12">
        <v>2</v>
      </c>
      <c r="M2711" s="54">
        <f t="shared" si="350"/>
        <v>2</v>
      </c>
      <c r="N2711" s="13">
        <f t="shared" si="348"/>
        <v>2</v>
      </c>
      <c r="O2711" s="14">
        <f t="shared" si="346"/>
        <v>2</v>
      </c>
      <c r="P2711" s="15"/>
      <c r="Q2711" s="16">
        <v>3</v>
      </c>
      <c r="R2711" s="72">
        <f t="shared" si="353"/>
        <v>-1</v>
      </c>
      <c r="S2711" s="19" t="s">
        <v>15</v>
      </c>
      <c r="T2711" s="17">
        <f t="shared" si="349"/>
        <v>1</v>
      </c>
      <c r="U2711" s="18" t="s">
        <v>4976</v>
      </c>
      <c r="V2711" s="83"/>
      <c r="W2711" s="39" t="s">
        <v>7653</v>
      </c>
      <c r="X2711" s="85">
        <f t="shared" si="351"/>
        <v>256</v>
      </c>
      <c r="Y2711" s="85">
        <f t="shared" si="352"/>
        <v>256</v>
      </c>
      <c r="Z2711" s="85">
        <f>VLOOKUP(A:A,[1]周转天数!$A$1:$N$65536,14,0)</f>
        <v>384</v>
      </c>
    </row>
    <row r="2712" spans="1:26" ht="15" x14ac:dyDescent="0.25">
      <c r="A2712" s="87" t="s">
        <v>2733</v>
      </c>
      <c r="B2712" s="65" t="s">
        <v>7981</v>
      </c>
      <c r="C2712" s="63" t="s">
        <v>25</v>
      </c>
      <c r="D2712" s="7" t="s">
        <v>22</v>
      </c>
      <c r="E2712" s="7">
        <v>1</v>
      </c>
      <c r="F2712" s="7">
        <v>3</v>
      </c>
      <c r="G2712" s="40" t="s">
        <v>4695</v>
      </c>
      <c r="H2712" s="68">
        <v>0</v>
      </c>
      <c r="I2712" s="9">
        <v>10</v>
      </c>
      <c r="J2712" s="10">
        <f t="shared" si="347"/>
        <v>0</v>
      </c>
      <c r="K2712" s="11">
        <v>1</v>
      </c>
      <c r="L2712" s="12">
        <v>2</v>
      </c>
      <c r="M2712" s="54">
        <f t="shared" si="350"/>
        <v>2</v>
      </c>
      <c r="N2712" s="13">
        <f t="shared" si="348"/>
        <v>2</v>
      </c>
      <c r="O2712" s="14">
        <f t="shared" si="346"/>
        <v>2</v>
      </c>
      <c r="P2712" s="15"/>
      <c r="Q2712" s="16">
        <v>10</v>
      </c>
      <c r="R2712" s="72">
        <f t="shared" si="353"/>
        <v>-8</v>
      </c>
      <c r="S2712" s="19" t="s">
        <v>15</v>
      </c>
      <c r="T2712" s="17">
        <f t="shared" si="349"/>
        <v>8</v>
      </c>
      <c r="U2712" s="18" t="s">
        <v>4976</v>
      </c>
      <c r="V2712" s="83"/>
      <c r="W2712" s="39" t="s">
        <v>7982</v>
      </c>
      <c r="X2712" s="85">
        <f t="shared" si="351"/>
        <v>36</v>
      </c>
      <c r="Y2712" s="85">
        <f t="shared" si="352"/>
        <v>36</v>
      </c>
      <c r="Z2712" s="85">
        <f>VLOOKUP(A:A,[1]周转天数!$A$1:$N$65536,14,0)</f>
        <v>180</v>
      </c>
    </row>
    <row r="2713" spans="1:26" ht="15" x14ac:dyDescent="0.25">
      <c r="A2713" s="87" t="s">
        <v>2734</v>
      </c>
      <c r="B2713" s="65" t="s">
        <v>7983</v>
      </c>
      <c r="C2713" s="63" t="s">
        <v>5451</v>
      </c>
      <c r="D2713" s="7" t="s">
        <v>22</v>
      </c>
      <c r="E2713" s="7">
        <v>1</v>
      </c>
      <c r="F2713" s="7">
        <v>3</v>
      </c>
      <c r="G2713" s="40" t="s">
        <v>4683</v>
      </c>
      <c r="H2713" s="68">
        <v>0</v>
      </c>
      <c r="I2713" s="9">
        <v>10</v>
      </c>
      <c r="J2713" s="10">
        <f t="shared" si="347"/>
        <v>0</v>
      </c>
      <c r="K2713" s="11">
        <v>1</v>
      </c>
      <c r="L2713" s="12">
        <v>2</v>
      </c>
      <c r="M2713" s="54">
        <f t="shared" si="350"/>
        <v>2</v>
      </c>
      <c r="N2713" s="13">
        <f t="shared" si="348"/>
        <v>2</v>
      </c>
      <c r="O2713" s="14">
        <f t="shared" si="346"/>
        <v>2</v>
      </c>
      <c r="P2713" s="15"/>
      <c r="Q2713" s="16">
        <v>9</v>
      </c>
      <c r="R2713" s="72">
        <f t="shared" si="353"/>
        <v>-7</v>
      </c>
      <c r="S2713" s="19" t="s">
        <v>15</v>
      </c>
      <c r="T2713" s="17">
        <f t="shared" si="349"/>
        <v>7</v>
      </c>
      <c r="U2713" s="18" t="s">
        <v>4976</v>
      </c>
      <c r="V2713" s="83"/>
      <c r="W2713" s="39" t="s">
        <v>5382</v>
      </c>
      <c r="X2713" s="85">
        <f t="shared" si="351"/>
        <v>70</v>
      </c>
      <c r="Y2713" s="85">
        <f t="shared" si="352"/>
        <v>70</v>
      </c>
      <c r="Z2713" s="85">
        <f>VLOOKUP(A:A,[1]周转天数!$A$1:$N$65536,14,0)</f>
        <v>315</v>
      </c>
    </row>
    <row r="2714" spans="1:26" ht="15" x14ac:dyDescent="0.25">
      <c r="A2714" s="87" t="s">
        <v>2735</v>
      </c>
      <c r="B2714" s="65" t="s">
        <v>7984</v>
      </c>
      <c r="C2714" s="63" t="s">
        <v>5036</v>
      </c>
      <c r="D2714" s="7" t="s">
        <v>22</v>
      </c>
      <c r="E2714" s="7">
        <v>1</v>
      </c>
      <c r="F2714" s="7">
        <v>3</v>
      </c>
      <c r="G2714" s="40" t="s">
        <v>4805</v>
      </c>
      <c r="H2714" s="68">
        <v>0</v>
      </c>
      <c r="I2714" s="9">
        <v>10</v>
      </c>
      <c r="J2714" s="10">
        <f t="shared" si="347"/>
        <v>0</v>
      </c>
      <c r="K2714" s="11">
        <v>1</v>
      </c>
      <c r="L2714" s="12">
        <v>2</v>
      </c>
      <c r="M2714" s="54">
        <f t="shared" si="350"/>
        <v>2</v>
      </c>
      <c r="N2714" s="13">
        <f t="shared" si="348"/>
        <v>2</v>
      </c>
      <c r="O2714" s="14">
        <f t="shared" si="346"/>
        <v>2</v>
      </c>
      <c r="P2714" s="15"/>
      <c r="Q2714" s="16">
        <v>10</v>
      </c>
      <c r="R2714" s="72">
        <f t="shared" si="353"/>
        <v>-8</v>
      </c>
      <c r="S2714" s="19" t="s">
        <v>15</v>
      </c>
      <c r="T2714" s="17">
        <f t="shared" si="349"/>
        <v>8</v>
      </c>
      <c r="U2714" s="18" t="s">
        <v>4976</v>
      </c>
      <c r="V2714" s="83"/>
      <c r="W2714" s="39" t="s">
        <v>5823</v>
      </c>
      <c r="X2714" s="85">
        <f t="shared" si="351"/>
        <v>78</v>
      </c>
      <c r="Y2714" s="85">
        <f t="shared" si="352"/>
        <v>78</v>
      </c>
      <c r="Z2714" s="85">
        <f>VLOOKUP(A:A,[1]周转天数!$A$1:$N$65536,14,0)</f>
        <v>390</v>
      </c>
    </row>
    <row r="2715" spans="1:26" ht="15" x14ac:dyDescent="0.25">
      <c r="A2715" s="87" t="s">
        <v>2736</v>
      </c>
      <c r="B2715" s="65" t="s">
        <v>7985</v>
      </c>
      <c r="C2715" s="63" t="s">
        <v>7986</v>
      </c>
      <c r="D2715" s="7" t="s">
        <v>22</v>
      </c>
      <c r="E2715" s="7">
        <v>1</v>
      </c>
      <c r="F2715" s="7">
        <v>3</v>
      </c>
      <c r="G2715" s="40" t="s">
        <v>4896</v>
      </c>
      <c r="H2715" s="68">
        <v>0</v>
      </c>
      <c r="I2715" s="9">
        <v>10</v>
      </c>
      <c r="J2715" s="10">
        <f t="shared" si="347"/>
        <v>0</v>
      </c>
      <c r="K2715" s="11">
        <v>1</v>
      </c>
      <c r="L2715" s="12">
        <v>2</v>
      </c>
      <c r="M2715" s="54">
        <f t="shared" si="350"/>
        <v>2</v>
      </c>
      <c r="N2715" s="13">
        <f t="shared" si="348"/>
        <v>2</v>
      </c>
      <c r="O2715" s="14">
        <f t="shared" si="346"/>
        <v>2</v>
      </c>
      <c r="P2715" s="15"/>
      <c r="Q2715" s="16">
        <v>0</v>
      </c>
      <c r="R2715" s="72">
        <f t="shared" si="353"/>
        <v>2</v>
      </c>
      <c r="S2715" s="19" t="s">
        <v>15</v>
      </c>
      <c r="T2715" s="81">
        <f t="shared" si="349"/>
        <v>-2</v>
      </c>
      <c r="U2715" s="75" t="s">
        <v>4976</v>
      </c>
      <c r="V2715" s="83"/>
      <c r="W2715" s="39" t="s">
        <v>7987</v>
      </c>
      <c r="X2715" s="85">
        <f t="shared" si="351"/>
        <v>98</v>
      </c>
      <c r="Y2715" s="85">
        <f t="shared" si="352"/>
        <v>98</v>
      </c>
      <c r="Z2715" s="85">
        <f>VLOOKUP(A:A,[1]周转天数!$A$1:$N$65536,14,0)</f>
        <v>0</v>
      </c>
    </row>
    <row r="2716" spans="1:26" ht="15" x14ac:dyDescent="0.25">
      <c r="A2716" s="87" t="s">
        <v>2737</v>
      </c>
      <c r="B2716" s="65" t="s">
        <v>7988</v>
      </c>
      <c r="C2716" s="63" t="s">
        <v>5036</v>
      </c>
      <c r="D2716" s="7" t="s">
        <v>22</v>
      </c>
      <c r="E2716" s="7">
        <v>1</v>
      </c>
      <c r="F2716" s="7">
        <v>3</v>
      </c>
      <c r="G2716" s="40" t="s">
        <v>4683</v>
      </c>
      <c r="H2716" s="68">
        <v>0</v>
      </c>
      <c r="I2716" s="9">
        <v>10</v>
      </c>
      <c r="J2716" s="10">
        <f t="shared" si="347"/>
        <v>0</v>
      </c>
      <c r="K2716" s="11">
        <v>1</v>
      </c>
      <c r="L2716" s="12">
        <v>2</v>
      </c>
      <c r="M2716" s="54">
        <f t="shared" si="350"/>
        <v>2</v>
      </c>
      <c r="N2716" s="13">
        <f t="shared" si="348"/>
        <v>2</v>
      </c>
      <c r="O2716" s="14">
        <f t="shared" ref="O2716:O2779" si="354">N2716</f>
        <v>2</v>
      </c>
      <c r="P2716" s="15"/>
      <c r="Q2716" s="16">
        <v>9</v>
      </c>
      <c r="R2716" s="72">
        <f t="shared" si="353"/>
        <v>-7</v>
      </c>
      <c r="S2716" s="19" t="s">
        <v>15</v>
      </c>
      <c r="T2716" s="17">
        <f t="shared" si="349"/>
        <v>7</v>
      </c>
      <c r="U2716" s="18" t="s">
        <v>4976</v>
      </c>
      <c r="V2716" s="83"/>
      <c r="W2716" s="39" t="s">
        <v>7989</v>
      </c>
      <c r="X2716" s="85">
        <f t="shared" si="351"/>
        <v>70</v>
      </c>
      <c r="Y2716" s="85">
        <f t="shared" si="352"/>
        <v>70</v>
      </c>
      <c r="Z2716" s="85">
        <f>VLOOKUP(A:A,[1]周转天数!$A$1:$N$65536,14,0)</f>
        <v>315</v>
      </c>
    </row>
    <row r="2717" spans="1:26" ht="15" x14ac:dyDescent="0.25">
      <c r="A2717" s="87" t="s">
        <v>2738</v>
      </c>
      <c r="B2717" s="65" t="s">
        <v>7990</v>
      </c>
      <c r="C2717" s="63" t="s">
        <v>5036</v>
      </c>
      <c r="D2717" s="7" t="s">
        <v>22</v>
      </c>
      <c r="E2717" s="7">
        <v>1</v>
      </c>
      <c r="F2717" s="7">
        <v>3</v>
      </c>
      <c r="G2717" s="40" t="s">
        <v>4771</v>
      </c>
      <c r="H2717" s="68">
        <v>0</v>
      </c>
      <c r="I2717" s="9">
        <v>10</v>
      </c>
      <c r="J2717" s="10">
        <f t="shared" si="347"/>
        <v>0</v>
      </c>
      <c r="K2717" s="11">
        <v>1</v>
      </c>
      <c r="L2717" s="12">
        <v>2</v>
      </c>
      <c r="M2717" s="54">
        <f t="shared" si="350"/>
        <v>2</v>
      </c>
      <c r="N2717" s="13">
        <f t="shared" si="348"/>
        <v>2</v>
      </c>
      <c r="O2717" s="14">
        <f t="shared" si="354"/>
        <v>2</v>
      </c>
      <c r="P2717" s="15"/>
      <c r="Q2717" s="16">
        <v>2</v>
      </c>
      <c r="R2717" s="72">
        <f t="shared" si="353"/>
        <v>0</v>
      </c>
      <c r="S2717" s="19" t="s">
        <v>15</v>
      </c>
      <c r="T2717" s="17">
        <f t="shared" si="349"/>
        <v>0</v>
      </c>
      <c r="U2717" s="18" t="s">
        <v>4976</v>
      </c>
      <c r="V2717" s="83"/>
      <c r="W2717" s="39" t="s">
        <v>5823</v>
      </c>
      <c r="X2717" s="85">
        <f t="shared" si="351"/>
        <v>116</v>
      </c>
      <c r="Y2717" s="85">
        <f t="shared" si="352"/>
        <v>116</v>
      </c>
      <c r="Z2717" s="85">
        <f>VLOOKUP(A:A,[1]周转天数!$A$1:$N$65536,14,0)</f>
        <v>116</v>
      </c>
    </row>
    <row r="2718" spans="1:26" ht="15" x14ac:dyDescent="0.25">
      <c r="A2718" s="87" t="s">
        <v>2739</v>
      </c>
      <c r="B2718" s="65" t="s">
        <v>7991</v>
      </c>
      <c r="C2718" s="63" t="s">
        <v>5103</v>
      </c>
      <c r="D2718" s="7" t="s">
        <v>22</v>
      </c>
      <c r="E2718" s="7">
        <v>1</v>
      </c>
      <c r="F2718" s="7">
        <v>3</v>
      </c>
      <c r="G2718" s="40" t="s">
        <v>4645</v>
      </c>
      <c r="H2718" s="68">
        <v>0</v>
      </c>
      <c r="I2718" s="9">
        <v>10</v>
      </c>
      <c r="J2718" s="10">
        <f t="shared" si="347"/>
        <v>0</v>
      </c>
      <c r="K2718" s="11">
        <v>1</v>
      </c>
      <c r="L2718" s="12">
        <v>2</v>
      </c>
      <c r="M2718" s="54">
        <f t="shared" si="350"/>
        <v>2</v>
      </c>
      <c r="N2718" s="13">
        <f t="shared" si="348"/>
        <v>2</v>
      </c>
      <c r="O2718" s="14">
        <f t="shared" si="354"/>
        <v>2</v>
      </c>
      <c r="P2718" s="15"/>
      <c r="Q2718" s="16">
        <v>19</v>
      </c>
      <c r="R2718" s="72">
        <f t="shared" si="353"/>
        <v>-17</v>
      </c>
      <c r="S2718" s="19" t="s">
        <v>15</v>
      </c>
      <c r="T2718" s="17">
        <f t="shared" si="349"/>
        <v>17</v>
      </c>
      <c r="U2718" s="18" t="s">
        <v>4976</v>
      </c>
      <c r="V2718" s="83"/>
      <c r="W2718" s="39" t="s">
        <v>5196</v>
      </c>
      <c r="X2718" s="85">
        <f t="shared" si="351"/>
        <v>10</v>
      </c>
      <c r="Y2718" s="85">
        <f t="shared" si="352"/>
        <v>10</v>
      </c>
      <c r="Z2718" s="85">
        <f>VLOOKUP(A:A,[1]周转天数!$A$1:$N$65536,14,0)</f>
        <v>95</v>
      </c>
    </row>
    <row r="2719" spans="1:26" ht="15" x14ac:dyDescent="0.25">
      <c r="A2719" s="87" t="s">
        <v>2740</v>
      </c>
      <c r="B2719" s="65" t="s">
        <v>7992</v>
      </c>
      <c r="C2719" s="63" t="s">
        <v>5451</v>
      </c>
      <c r="D2719" s="7" t="s">
        <v>22</v>
      </c>
      <c r="E2719" s="7">
        <v>1</v>
      </c>
      <c r="F2719" s="7">
        <v>3</v>
      </c>
      <c r="G2719" s="40" t="s">
        <v>4850</v>
      </c>
      <c r="H2719" s="68">
        <v>0</v>
      </c>
      <c r="I2719" s="9">
        <v>10</v>
      </c>
      <c r="J2719" s="10">
        <f t="shared" si="347"/>
        <v>0</v>
      </c>
      <c r="K2719" s="11">
        <v>1</v>
      </c>
      <c r="L2719" s="12">
        <v>2</v>
      </c>
      <c r="M2719" s="54">
        <f t="shared" si="350"/>
        <v>2</v>
      </c>
      <c r="N2719" s="13">
        <f t="shared" si="348"/>
        <v>2</v>
      </c>
      <c r="O2719" s="14">
        <f t="shared" si="354"/>
        <v>2</v>
      </c>
      <c r="P2719" s="15"/>
      <c r="Q2719" s="16">
        <v>3</v>
      </c>
      <c r="R2719" s="72">
        <f t="shared" si="353"/>
        <v>-1</v>
      </c>
      <c r="S2719" s="19" t="s">
        <v>15</v>
      </c>
      <c r="T2719" s="17">
        <f t="shared" si="349"/>
        <v>1</v>
      </c>
      <c r="U2719" s="18" t="s">
        <v>4976</v>
      </c>
      <c r="V2719" s="83"/>
      <c r="W2719" s="39" t="s">
        <v>7401</v>
      </c>
      <c r="X2719" s="85">
        <f t="shared" si="351"/>
        <v>178</v>
      </c>
      <c r="Y2719" s="85">
        <f t="shared" si="352"/>
        <v>178</v>
      </c>
      <c r="Z2719" s="85">
        <f>VLOOKUP(A:A,[1]周转天数!$A$1:$N$65536,14,0)</f>
        <v>267</v>
      </c>
    </row>
    <row r="2720" spans="1:26" ht="15" x14ac:dyDescent="0.25">
      <c r="A2720" s="87" t="s">
        <v>2741</v>
      </c>
      <c r="B2720" s="65" t="s">
        <v>7993</v>
      </c>
      <c r="C2720" s="63" t="s">
        <v>5451</v>
      </c>
      <c r="D2720" s="7" t="s">
        <v>22</v>
      </c>
      <c r="E2720" s="7">
        <v>1</v>
      </c>
      <c r="F2720" s="7">
        <v>3</v>
      </c>
      <c r="G2720" s="40" t="s">
        <v>4775</v>
      </c>
      <c r="H2720" s="68">
        <v>0</v>
      </c>
      <c r="I2720" s="9">
        <v>10</v>
      </c>
      <c r="J2720" s="10">
        <f t="shared" si="347"/>
        <v>0</v>
      </c>
      <c r="K2720" s="11">
        <v>1</v>
      </c>
      <c r="L2720" s="12">
        <v>2</v>
      </c>
      <c r="M2720" s="54">
        <f t="shared" si="350"/>
        <v>2</v>
      </c>
      <c r="N2720" s="13">
        <f t="shared" si="348"/>
        <v>2</v>
      </c>
      <c r="O2720" s="14">
        <f t="shared" si="354"/>
        <v>2</v>
      </c>
      <c r="P2720" s="15"/>
      <c r="Q2720" s="16">
        <v>5</v>
      </c>
      <c r="R2720" s="72">
        <f t="shared" si="353"/>
        <v>-3</v>
      </c>
      <c r="S2720" s="19" t="s">
        <v>15</v>
      </c>
      <c r="T2720" s="17">
        <f t="shared" si="349"/>
        <v>3</v>
      </c>
      <c r="U2720" s="18" t="s">
        <v>4976</v>
      </c>
      <c r="V2720" s="83"/>
      <c r="W2720" s="39" t="s">
        <v>7401</v>
      </c>
      <c r="X2720" s="85">
        <f t="shared" si="351"/>
        <v>156</v>
      </c>
      <c r="Y2720" s="85">
        <f t="shared" si="352"/>
        <v>156</v>
      </c>
      <c r="Z2720" s="85">
        <f>VLOOKUP(A:A,[1]周转天数!$A$1:$N$65536,14,0)</f>
        <v>390</v>
      </c>
    </row>
    <row r="2721" spans="1:26" ht="15" x14ac:dyDescent="0.25">
      <c r="A2721" s="87" t="s">
        <v>2742</v>
      </c>
      <c r="B2721" s="65" t="s">
        <v>7994</v>
      </c>
      <c r="C2721" s="63" t="s">
        <v>5451</v>
      </c>
      <c r="D2721" s="7" t="s">
        <v>22</v>
      </c>
      <c r="E2721" s="7">
        <v>1</v>
      </c>
      <c r="F2721" s="7">
        <v>3</v>
      </c>
      <c r="G2721" s="40" t="s">
        <v>4892</v>
      </c>
      <c r="H2721" s="68">
        <v>0</v>
      </c>
      <c r="I2721" s="9">
        <v>10</v>
      </c>
      <c r="J2721" s="10">
        <f t="shared" si="347"/>
        <v>0</v>
      </c>
      <c r="K2721" s="11">
        <v>1</v>
      </c>
      <c r="L2721" s="12">
        <v>2</v>
      </c>
      <c r="M2721" s="54">
        <f t="shared" si="350"/>
        <v>2</v>
      </c>
      <c r="N2721" s="13">
        <f t="shared" si="348"/>
        <v>2</v>
      </c>
      <c r="O2721" s="14">
        <f t="shared" si="354"/>
        <v>2</v>
      </c>
      <c r="P2721" s="15"/>
      <c r="Q2721" s="16">
        <v>3</v>
      </c>
      <c r="R2721" s="72">
        <f t="shared" si="353"/>
        <v>-1</v>
      </c>
      <c r="S2721" s="19" t="s">
        <v>15</v>
      </c>
      <c r="T2721" s="17">
        <f t="shared" si="349"/>
        <v>1</v>
      </c>
      <c r="U2721" s="18" t="s">
        <v>4976</v>
      </c>
      <c r="V2721" s="83"/>
      <c r="W2721" s="39" t="s">
        <v>7401</v>
      </c>
      <c r="X2721" s="85">
        <f t="shared" si="351"/>
        <v>258</v>
      </c>
      <c r="Y2721" s="85">
        <f t="shared" si="352"/>
        <v>258</v>
      </c>
      <c r="Z2721" s="85">
        <f>VLOOKUP(A:A,[1]周转天数!$A$1:$N$65536,14,0)</f>
        <v>387</v>
      </c>
    </row>
    <row r="2722" spans="1:26" ht="15" x14ac:dyDescent="0.25">
      <c r="A2722" s="87" t="s">
        <v>2743</v>
      </c>
      <c r="B2722" s="65" t="s">
        <v>7995</v>
      </c>
      <c r="C2722" s="63" t="s">
        <v>20</v>
      </c>
      <c r="D2722" s="7" t="s">
        <v>22</v>
      </c>
      <c r="E2722" s="7">
        <v>1</v>
      </c>
      <c r="F2722" s="7">
        <v>3</v>
      </c>
      <c r="G2722" s="40" t="s">
        <v>4829</v>
      </c>
      <c r="H2722" s="68">
        <v>0</v>
      </c>
      <c r="I2722" s="9">
        <v>10</v>
      </c>
      <c r="J2722" s="10">
        <f t="shared" si="347"/>
        <v>0</v>
      </c>
      <c r="K2722" s="11">
        <v>1</v>
      </c>
      <c r="L2722" s="12">
        <v>2</v>
      </c>
      <c r="M2722" s="54">
        <f t="shared" si="350"/>
        <v>2</v>
      </c>
      <c r="N2722" s="13">
        <f t="shared" si="348"/>
        <v>2</v>
      </c>
      <c r="O2722" s="14">
        <f t="shared" si="354"/>
        <v>2</v>
      </c>
      <c r="P2722" s="15"/>
      <c r="Q2722" s="16">
        <v>6</v>
      </c>
      <c r="R2722" s="72">
        <f t="shared" si="353"/>
        <v>-4</v>
      </c>
      <c r="S2722" s="19" t="s">
        <v>15</v>
      </c>
      <c r="T2722" s="17">
        <f t="shared" si="349"/>
        <v>4</v>
      </c>
      <c r="U2722" s="18" t="s">
        <v>4976</v>
      </c>
      <c r="V2722" s="83"/>
      <c r="W2722" s="39" t="s">
        <v>6027</v>
      </c>
      <c r="X2722" s="85">
        <f t="shared" si="351"/>
        <v>99.6</v>
      </c>
      <c r="Y2722" s="85">
        <f t="shared" si="352"/>
        <v>99.6</v>
      </c>
      <c r="Z2722" s="85">
        <f>VLOOKUP(A:A,[1]周转天数!$A$1:$N$65536,14,0)</f>
        <v>298.79999999999995</v>
      </c>
    </row>
    <row r="2723" spans="1:26" ht="15" x14ac:dyDescent="0.25">
      <c r="A2723" s="87" t="s">
        <v>2744</v>
      </c>
      <c r="B2723" s="65" t="s">
        <v>7996</v>
      </c>
      <c r="C2723" s="63" t="s">
        <v>20</v>
      </c>
      <c r="D2723" s="7" t="s">
        <v>22</v>
      </c>
      <c r="E2723" s="7">
        <v>1</v>
      </c>
      <c r="F2723" s="7">
        <v>3</v>
      </c>
      <c r="G2723" s="40" t="s">
        <v>4897</v>
      </c>
      <c r="H2723" s="68">
        <v>0</v>
      </c>
      <c r="I2723" s="9">
        <v>10</v>
      </c>
      <c r="J2723" s="10">
        <f t="shared" si="347"/>
        <v>0</v>
      </c>
      <c r="K2723" s="11">
        <v>1</v>
      </c>
      <c r="L2723" s="12">
        <v>2</v>
      </c>
      <c r="M2723" s="54">
        <f t="shared" si="350"/>
        <v>2</v>
      </c>
      <c r="N2723" s="13">
        <f t="shared" si="348"/>
        <v>2</v>
      </c>
      <c r="O2723" s="14">
        <f t="shared" si="354"/>
        <v>2</v>
      </c>
      <c r="P2723" s="15"/>
      <c r="Q2723" s="16">
        <v>3</v>
      </c>
      <c r="R2723" s="72">
        <f t="shared" si="353"/>
        <v>-1</v>
      </c>
      <c r="S2723" s="19" t="s">
        <v>15</v>
      </c>
      <c r="T2723" s="17">
        <f t="shared" si="349"/>
        <v>1</v>
      </c>
      <c r="U2723" s="18" t="s">
        <v>4976</v>
      </c>
      <c r="V2723" s="83"/>
      <c r="W2723" s="39" t="s">
        <v>6027</v>
      </c>
      <c r="X2723" s="85">
        <f t="shared" si="351"/>
        <v>85</v>
      </c>
      <c r="Y2723" s="85">
        <f t="shared" si="352"/>
        <v>85</v>
      </c>
      <c r="Z2723" s="85">
        <f>VLOOKUP(A:A,[1]周转天数!$A$1:$N$65536,14,0)</f>
        <v>127.5</v>
      </c>
    </row>
    <row r="2724" spans="1:26" ht="15" x14ac:dyDescent="0.25">
      <c r="A2724" s="87" t="s">
        <v>2745</v>
      </c>
      <c r="B2724" s="65" t="s">
        <v>7997</v>
      </c>
      <c r="C2724" s="63" t="s">
        <v>20</v>
      </c>
      <c r="D2724" s="7" t="s">
        <v>22</v>
      </c>
      <c r="E2724" s="7">
        <v>1</v>
      </c>
      <c r="F2724" s="7">
        <v>3</v>
      </c>
      <c r="G2724" s="40" t="s">
        <v>4829</v>
      </c>
      <c r="H2724" s="68">
        <v>0</v>
      </c>
      <c r="I2724" s="9">
        <v>10</v>
      </c>
      <c r="J2724" s="10">
        <f t="shared" si="347"/>
        <v>0</v>
      </c>
      <c r="K2724" s="11">
        <v>1</v>
      </c>
      <c r="L2724" s="12">
        <v>2</v>
      </c>
      <c r="M2724" s="54">
        <f t="shared" si="350"/>
        <v>2</v>
      </c>
      <c r="N2724" s="13">
        <f t="shared" si="348"/>
        <v>2</v>
      </c>
      <c r="O2724" s="14">
        <f t="shared" si="354"/>
        <v>2</v>
      </c>
      <c r="P2724" s="15"/>
      <c r="Q2724" s="16">
        <v>7</v>
      </c>
      <c r="R2724" s="72">
        <f t="shared" si="353"/>
        <v>-5</v>
      </c>
      <c r="S2724" s="19" t="s">
        <v>15</v>
      </c>
      <c r="T2724" s="17">
        <f t="shared" si="349"/>
        <v>5</v>
      </c>
      <c r="U2724" s="18" t="s">
        <v>4976</v>
      </c>
      <c r="V2724" s="83"/>
      <c r="W2724" s="39" t="s">
        <v>6027</v>
      </c>
      <c r="X2724" s="85">
        <f t="shared" si="351"/>
        <v>99.6</v>
      </c>
      <c r="Y2724" s="85">
        <f t="shared" si="352"/>
        <v>99.6</v>
      </c>
      <c r="Z2724" s="85">
        <f>VLOOKUP(A:A,[1]周转天数!$A$1:$N$65536,14,0)</f>
        <v>348.59999999999997</v>
      </c>
    </row>
    <row r="2725" spans="1:26" ht="15" x14ac:dyDescent="0.25">
      <c r="A2725" s="87" t="s">
        <v>2746</v>
      </c>
      <c r="B2725" s="65" t="s">
        <v>7998</v>
      </c>
      <c r="C2725" s="63" t="s">
        <v>20</v>
      </c>
      <c r="D2725" s="7" t="s">
        <v>22</v>
      </c>
      <c r="E2725" s="7">
        <v>1</v>
      </c>
      <c r="F2725" s="7">
        <v>3</v>
      </c>
      <c r="G2725" s="40" t="s">
        <v>4898</v>
      </c>
      <c r="H2725" s="68">
        <v>0</v>
      </c>
      <c r="I2725" s="9">
        <v>10</v>
      </c>
      <c r="J2725" s="10">
        <f t="shared" si="347"/>
        <v>0</v>
      </c>
      <c r="K2725" s="11">
        <v>1</v>
      </c>
      <c r="L2725" s="12">
        <v>2</v>
      </c>
      <c r="M2725" s="54">
        <f t="shared" si="350"/>
        <v>2</v>
      </c>
      <c r="N2725" s="13">
        <f t="shared" si="348"/>
        <v>2</v>
      </c>
      <c r="O2725" s="14">
        <f t="shared" si="354"/>
        <v>2</v>
      </c>
      <c r="P2725" s="15"/>
      <c r="Q2725" s="16">
        <v>5</v>
      </c>
      <c r="R2725" s="72">
        <f t="shared" si="353"/>
        <v>-3</v>
      </c>
      <c r="S2725" s="19" t="s">
        <v>15</v>
      </c>
      <c r="T2725" s="17">
        <f t="shared" si="349"/>
        <v>3</v>
      </c>
      <c r="U2725" s="18" t="s">
        <v>4976</v>
      </c>
      <c r="V2725" s="83"/>
      <c r="W2725" s="39" t="s">
        <v>6027</v>
      </c>
      <c r="X2725" s="85">
        <f t="shared" si="351"/>
        <v>88</v>
      </c>
      <c r="Y2725" s="85">
        <f t="shared" si="352"/>
        <v>88</v>
      </c>
      <c r="Z2725" s="85">
        <f>VLOOKUP(A:A,[1]周转天数!$A$1:$N$65536,14,0)</f>
        <v>220</v>
      </c>
    </row>
    <row r="2726" spans="1:26" ht="15" x14ac:dyDescent="0.25">
      <c r="A2726" s="87" t="s">
        <v>2747</v>
      </c>
      <c r="B2726" s="65" t="s">
        <v>7999</v>
      </c>
      <c r="C2726" s="63" t="s">
        <v>20</v>
      </c>
      <c r="D2726" s="7" t="s">
        <v>22</v>
      </c>
      <c r="E2726" s="7">
        <v>1</v>
      </c>
      <c r="F2726" s="7">
        <v>3</v>
      </c>
      <c r="G2726" s="40" t="s">
        <v>4829</v>
      </c>
      <c r="H2726" s="68">
        <v>0</v>
      </c>
      <c r="I2726" s="9">
        <v>10</v>
      </c>
      <c r="J2726" s="10">
        <f t="shared" si="347"/>
        <v>0</v>
      </c>
      <c r="K2726" s="11">
        <v>1</v>
      </c>
      <c r="L2726" s="12">
        <v>2</v>
      </c>
      <c r="M2726" s="54">
        <f t="shared" si="350"/>
        <v>2</v>
      </c>
      <c r="N2726" s="13">
        <f t="shared" si="348"/>
        <v>2</v>
      </c>
      <c r="O2726" s="14">
        <f t="shared" si="354"/>
        <v>2</v>
      </c>
      <c r="P2726" s="15"/>
      <c r="Q2726" s="16">
        <v>4</v>
      </c>
      <c r="R2726" s="72">
        <f t="shared" si="353"/>
        <v>-2</v>
      </c>
      <c r="S2726" s="19" t="s">
        <v>15</v>
      </c>
      <c r="T2726" s="17">
        <f t="shared" si="349"/>
        <v>2</v>
      </c>
      <c r="U2726" s="18" t="s">
        <v>4976</v>
      </c>
      <c r="V2726" s="83"/>
      <c r="W2726" s="39" t="s">
        <v>6027</v>
      </c>
      <c r="X2726" s="85">
        <f t="shared" si="351"/>
        <v>99.6</v>
      </c>
      <c r="Y2726" s="85">
        <f t="shared" si="352"/>
        <v>99.6</v>
      </c>
      <c r="Z2726" s="85">
        <f>VLOOKUP(A:A,[1]周转天数!$A$1:$N$65536,14,0)</f>
        <v>199.2</v>
      </c>
    </row>
    <row r="2727" spans="1:26" ht="15" x14ac:dyDescent="0.25">
      <c r="A2727" s="87" t="s">
        <v>2748</v>
      </c>
      <c r="B2727" s="65" t="s">
        <v>8000</v>
      </c>
      <c r="C2727" s="63" t="s">
        <v>20</v>
      </c>
      <c r="D2727" s="7" t="s">
        <v>22</v>
      </c>
      <c r="E2727" s="7">
        <v>1</v>
      </c>
      <c r="F2727" s="7">
        <v>3</v>
      </c>
      <c r="G2727" s="40" t="s">
        <v>4774</v>
      </c>
      <c r="H2727" s="68">
        <v>0</v>
      </c>
      <c r="I2727" s="9">
        <v>10</v>
      </c>
      <c r="J2727" s="10">
        <f t="shared" si="347"/>
        <v>0</v>
      </c>
      <c r="K2727" s="11">
        <v>1</v>
      </c>
      <c r="L2727" s="12">
        <v>2</v>
      </c>
      <c r="M2727" s="54">
        <f t="shared" si="350"/>
        <v>2</v>
      </c>
      <c r="N2727" s="13">
        <f t="shared" si="348"/>
        <v>2</v>
      </c>
      <c r="O2727" s="14">
        <f t="shared" si="354"/>
        <v>2</v>
      </c>
      <c r="P2727" s="15"/>
      <c r="Q2727" s="16">
        <v>4</v>
      </c>
      <c r="R2727" s="72">
        <f t="shared" si="353"/>
        <v>-2</v>
      </c>
      <c r="S2727" s="19" t="s">
        <v>15</v>
      </c>
      <c r="T2727" s="17">
        <f t="shared" si="349"/>
        <v>2</v>
      </c>
      <c r="U2727" s="18" t="s">
        <v>4976</v>
      </c>
      <c r="V2727" s="83"/>
      <c r="W2727" s="39" t="s">
        <v>6027</v>
      </c>
      <c r="X2727" s="85">
        <f t="shared" si="351"/>
        <v>76</v>
      </c>
      <c r="Y2727" s="85">
        <f t="shared" si="352"/>
        <v>76</v>
      </c>
      <c r="Z2727" s="85">
        <f>VLOOKUP(A:A,[1]周转天数!$A$1:$N$65536,14,0)</f>
        <v>152</v>
      </c>
    </row>
    <row r="2728" spans="1:26" ht="15" x14ac:dyDescent="0.25">
      <c r="A2728" s="87" t="s">
        <v>2749</v>
      </c>
      <c r="B2728" s="65" t="s">
        <v>8001</v>
      </c>
      <c r="C2728" s="63" t="s">
        <v>20</v>
      </c>
      <c r="D2728" s="7" t="s">
        <v>22</v>
      </c>
      <c r="E2728" s="7">
        <v>1</v>
      </c>
      <c r="F2728" s="7">
        <v>3</v>
      </c>
      <c r="G2728" s="40" t="s">
        <v>4683</v>
      </c>
      <c r="H2728" s="68">
        <v>0</v>
      </c>
      <c r="I2728" s="9">
        <v>10</v>
      </c>
      <c r="J2728" s="10">
        <f t="shared" si="347"/>
        <v>0</v>
      </c>
      <c r="K2728" s="11">
        <v>1</v>
      </c>
      <c r="L2728" s="12">
        <v>2</v>
      </c>
      <c r="M2728" s="54">
        <f t="shared" si="350"/>
        <v>2</v>
      </c>
      <c r="N2728" s="13">
        <f t="shared" si="348"/>
        <v>2</v>
      </c>
      <c r="O2728" s="14">
        <f t="shared" si="354"/>
        <v>2</v>
      </c>
      <c r="P2728" s="15"/>
      <c r="Q2728" s="16">
        <v>5</v>
      </c>
      <c r="R2728" s="72">
        <f t="shared" si="353"/>
        <v>-3</v>
      </c>
      <c r="S2728" s="19" t="s">
        <v>15</v>
      </c>
      <c r="T2728" s="17">
        <f t="shared" si="349"/>
        <v>3</v>
      </c>
      <c r="U2728" s="18" t="s">
        <v>4976</v>
      </c>
      <c r="V2728" s="83"/>
      <c r="W2728" s="39" t="s">
        <v>6027</v>
      </c>
      <c r="X2728" s="85">
        <f t="shared" si="351"/>
        <v>70</v>
      </c>
      <c r="Y2728" s="85">
        <f t="shared" si="352"/>
        <v>70</v>
      </c>
      <c r="Z2728" s="85">
        <f>VLOOKUP(A:A,[1]周转天数!$A$1:$N$65536,14,0)</f>
        <v>175</v>
      </c>
    </row>
    <row r="2729" spans="1:26" ht="15" x14ac:dyDescent="0.25">
      <c r="A2729" s="87" t="s">
        <v>2750</v>
      </c>
      <c r="B2729" s="65" t="s">
        <v>8002</v>
      </c>
      <c r="C2729" s="63" t="s">
        <v>20</v>
      </c>
      <c r="D2729" s="7" t="s">
        <v>22</v>
      </c>
      <c r="E2729" s="7">
        <v>1</v>
      </c>
      <c r="F2729" s="7">
        <v>3</v>
      </c>
      <c r="G2729" s="40" t="s">
        <v>4899</v>
      </c>
      <c r="H2729" s="68">
        <v>0</v>
      </c>
      <c r="I2729" s="9">
        <v>10</v>
      </c>
      <c r="J2729" s="10">
        <f t="shared" si="347"/>
        <v>0</v>
      </c>
      <c r="K2729" s="11">
        <v>1</v>
      </c>
      <c r="L2729" s="12">
        <v>2</v>
      </c>
      <c r="M2729" s="54">
        <f t="shared" si="350"/>
        <v>2</v>
      </c>
      <c r="N2729" s="13">
        <f t="shared" si="348"/>
        <v>2</v>
      </c>
      <c r="O2729" s="14">
        <f t="shared" si="354"/>
        <v>2</v>
      </c>
      <c r="P2729" s="15"/>
      <c r="Q2729" s="16">
        <v>5</v>
      </c>
      <c r="R2729" s="72">
        <f t="shared" si="353"/>
        <v>-3</v>
      </c>
      <c r="S2729" s="19" t="s">
        <v>15</v>
      </c>
      <c r="T2729" s="17">
        <f t="shared" si="349"/>
        <v>3</v>
      </c>
      <c r="U2729" s="18" t="s">
        <v>4976</v>
      </c>
      <c r="V2729" s="83"/>
      <c r="W2729" s="39" t="s">
        <v>5367</v>
      </c>
      <c r="X2729" s="85">
        <f t="shared" si="351"/>
        <v>75.599999999999994</v>
      </c>
      <c r="Y2729" s="85">
        <f t="shared" si="352"/>
        <v>75.599999999999994</v>
      </c>
      <c r="Z2729" s="85">
        <f>VLOOKUP(A:A,[1]周转天数!$A$1:$N$65536,14,0)</f>
        <v>189</v>
      </c>
    </row>
    <row r="2730" spans="1:26" ht="15" x14ac:dyDescent="0.25">
      <c r="A2730" s="87" t="s">
        <v>2751</v>
      </c>
      <c r="B2730" s="65" t="s">
        <v>8003</v>
      </c>
      <c r="C2730" s="63" t="s">
        <v>20</v>
      </c>
      <c r="D2730" s="7" t="s">
        <v>22</v>
      </c>
      <c r="E2730" s="7">
        <v>1</v>
      </c>
      <c r="F2730" s="7">
        <v>3</v>
      </c>
      <c r="G2730" s="40" t="s">
        <v>4682</v>
      </c>
      <c r="H2730" s="68">
        <v>0</v>
      </c>
      <c r="I2730" s="9">
        <v>10</v>
      </c>
      <c r="J2730" s="10">
        <f t="shared" si="347"/>
        <v>0</v>
      </c>
      <c r="K2730" s="11">
        <v>1</v>
      </c>
      <c r="L2730" s="12">
        <v>2</v>
      </c>
      <c r="M2730" s="54">
        <f t="shared" si="350"/>
        <v>2</v>
      </c>
      <c r="N2730" s="13">
        <f t="shared" si="348"/>
        <v>2</v>
      </c>
      <c r="O2730" s="14">
        <f t="shared" si="354"/>
        <v>2</v>
      </c>
      <c r="P2730" s="15"/>
      <c r="Q2730" s="16">
        <v>11</v>
      </c>
      <c r="R2730" s="72">
        <f t="shared" si="353"/>
        <v>-9</v>
      </c>
      <c r="S2730" s="19" t="s">
        <v>15</v>
      </c>
      <c r="T2730" s="17">
        <f t="shared" si="349"/>
        <v>9</v>
      </c>
      <c r="U2730" s="18" t="s">
        <v>4976</v>
      </c>
      <c r="V2730" s="83"/>
      <c r="W2730" s="39" t="s">
        <v>5367</v>
      </c>
      <c r="X2730" s="85">
        <f t="shared" si="351"/>
        <v>59.6</v>
      </c>
      <c r="Y2730" s="85">
        <f t="shared" si="352"/>
        <v>59.6</v>
      </c>
      <c r="Z2730" s="85">
        <f>VLOOKUP(A:A,[1]周转天数!$A$1:$N$65536,14,0)</f>
        <v>327.8</v>
      </c>
    </row>
    <row r="2731" spans="1:26" ht="15" x14ac:dyDescent="0.25">
      <c r="A2731" s="87" t="s">
        <v>2752</v>
      </c>
      <c r="B2731" s="65" t="s">
        <v>8004</v>
      </c>
      <c r="C2731" s="63" t="s">
        <v>20</v>
      </c>
      <c r="D2731" s="7" t="s">
        <v>22</v>
      </c>
      <c r="E2731" s="7">
        <v>1</v>
      </c>
      <c r="F2731" s="7">
        <v>3</v>
      </c>
      <c r="G2731" s="40" t="s">
        <v>4682</v>
      </c>
      <c r="H2731" s="68">
        <v>0</v>
      </c>
      <c r="I2731" s="9">
        <v>10</v>
      </c>
      <c r="J2731" s="10">
        <f t="shared" si="347"/>
        <v>0</v>
      </c>
      <c r="K2731" s="11">
        <v>1</v>
      </c>
      <c r="L2731" s="12">
        <v>2</v>
      </c>
      <c r="M2731" s="54">
        <f t="shared" si="350"/>
        <v>2</v>
      </c>
      <c r="N2731" s="13">
        <f t="shared" si="348"/>
        <v>2</v>
      </c>
      <c r="O2731" s="14">
        <f t="shared" si="354"/>
        <v>2</v>
      </c>
      <c r="P2731" s="15"/>
      <c r="Q2731" s="16">
        <v>22</v>
      </c>
      <c r="R2731" s="72">
        <f t="shared" si="353"/>
        <v>-20</v>
      </c>
      <c r="S2731" s="19" t="s">
        <v>15</v>
      </c>
      <c r="T2731" s="17">
        <f t="shared" si="349"/>
        <v>20</v>
      </c>
      <c r="U2731" s="18" t="s">
        <v>4976</v>
      </c>
      <c r="V2731" s="83"/>
      <c r="W2731" s="39" t="s">
        <v>5367</v>
      </c>
      <c r="X2731" s="85">
        <f t="shared" si="351"/>
        <v>59.6</v>
      </c>
      <c r="Y2731" s="85">
        <f t="shared" si="352"/>
        <v>59.6</v>
      </c>
      <c r="Z2731" s="85">
        <f>VLOOKUP(A:A,[1]周转天数!$A$1:$N$65536,14,0)</f>
        <v>655.6</v>
      </c>
    </row>
    <row r="2732" spans="1:26" ht="15" x14ac:dyDescent="0.25">
      <c r="A2732" s="87" t="s">
        <v>2753</v>
      </c>
      <c r="B2732" s="65" t="s">
        <v>8005</v>
      </c>
      <c r="C2732" s="63" t="s">
        <v>20</v>
      </c>
      <c r="D2732" s="7" t="s">
        <v>22</v>
      </c>
      <c r="E2732" s="7">
        <v>1</v>
      </c>
      <c r="F2732" s="7">
        <v>3</v>
      </c>
      <c r="G2732" s="40" t="s">
        <v>4682</v>
      </c>
      <c r="H2732" s="68">
        <v>0</v>
      </c>
      <c r="I2732" s="9">
        <v>10</v>
      </c>
      <c r="J2732" s="10">
        <f t="shared" si="347"/>
        <v>0</v>
      </c>
      <c r="K2732" s="11">
        <v>1</v>
      </c>
      <c r="L2732" s="12">
        <v>2</v>
      </c>
      <c r="M2732" s="54">
        <f t="shared" si="350"/>
        <v>2</v>
      </c>
      <c r="N2732" s="13">
        <f t="shared" si="348"/>
        <v>2</v>
      </c>
      <c r="O2732" s="14">
        <f t="shared" si="354"/>
        <v>2</v>
      </c>
      <c r="P2732" s="15"/>
      <c r="Q2732" s="16">
        <v>3</v>
      </c>
      <c r="R2732" s="72">
        <f t="shared" si="353"/>
        <v>-1</v>
      </c>
      <c r="S2732" s="19" t="s">
        <v>15</v>
      </c>
      <c r="T2732" s="17">
        <f t="shared" si="349"/>
        <v>1</v>
      </c>
      <c r="U2732" s="18" t="s">
        <v>4976</v>
      </c>
      <c r="V2732" s="83"/>
      <c r="W2732" s="39" t="s">
        <v>5367</v>
      </c>
      <c r="X2732" s="85">
        <f t="shared" si="351"/>
        <v>59.6</v>
      </c>
      <c r="Y2732" s="85">
        <f t="shared" si="352"/>
        <v>59.6</v>
      </c>
      <c r="Z2732" s="85">
        <f>VLOOKUP(A:A,[1]周转天数!$A$1:$N$65536,14,0)</f>
        <v>89.4</v>
      </c>
    </row>
    <row r="2733" spans="1:26" ht="15" x14ac:dyDescent="0.25">
      <c r="A2733" s="87" t="s">
        <v>2754</v>
      </c>
      <c r="B2733" s="65" t="s">
        <v>8006</v>
      </c>
      <c r="C2733" s="63" t="s">
        <v>20</v>
      </c>
      <c r="D2733" s="7" t="s">
        <v>22</v>
      </c>
      <c r="E2733" s="7">
        <v>1</v>
      </c>
      <c r="F2733" s="7">
        <v>3</v>
      </c>
      <c r="G2733" s="40" t="s">
        <v>4900</v>
      </c>
      <c r="H2733" s="68">
        <v>0</v>
      </c>
      <c r="I2733" s="9">
        <v>10</v>
      </c>
      <c r="J2733" s="10">
        <f t="shared" si="347"/>
        <v>0</v>
      </c>
      <c r="K2733" s="11">
        <v>1</v>
      </c>
      <c r="L2733" s="12">
        <v>2</v>
      </c>
      <c r="M2733" s="54">
        <f t="shared" si="350"/>
        <v>2</v>
      </c>
      <c r="N2733" s="13">
        <f t="shared" si="348"/>
        <v>2</v>
      </c>
      <c r="O2733" s="14">
        <f t="shared" si="354"/>
        <v>2</v>
      </c>
      <c r="P2733" s="15"/>
      <c r="Q2733" s="16">
        <v>7</v>
      </c>
      <c r="R2733" s="72">
        <f t="shared" si="353"/>
        <v>-5</v>
      </c>
      <c r="S2733" s="19" t="s">
        <v>15</v>
      </c>
      <c r="T2733" s="17">
        <f t="shared" si="349"/>
        <v>5</v>
      </c>
      <c r="U2733" s="18" t="s">
        <v>4976</v>
      </c>
      <c r="V2733" s="83"/>
      <c r="W2733" s="39" t="s">
        <v>5367</v>
      </c>
      <c r="X2733" s="85">
        <f t="shared" si="351"/>
        <v>67.599999999999994</v>
      </c>
      <c r="Y2733" s="85">
        <f t="shared" si="352"/>
        <v>67.599999999999994</v>
      </c>
      <c r="Z2733" s="85">
        <f>VLOOKUP(A:A,[1]周转天数!$A$1:$N$65536,14,0)</f>
        <v>236.59999999999997</v>
      </c>
    </row>
    <row r="2734" spans="1:26" ht="15" x14ac:dyDescent="0.25">
      <c r="A2734" s="87" t="s">
        <v>2755</v>
      </c>
      <c r="B2734" s="65" t="s">
        <v>8007</v>
      </c>
      <c r="C2734" s="63" t="s">
        <v>20</v>
      </c>
      <c r="D2734" s="7" t="s">
        <v>22</v>
      </c>
      <c r="E2734" s="7">
        <v>1</v>
      </c>
      <c r="F2734" s="7">
        <v>3</v>
      </c>
      <c r="G2734" s="40" t="s">
        <v>4730</v>
      </c>
      <c r="H2734" s="68">
        <v>0</v>
      </c>
      <c r="I2734" s="9">
        <v>10</v>
      </c>
      <c r="J2734" s="10">
        <f t="shared" si="347"/>
        <v>0</v>
      </c>
      <c r="K2734" s="11">
        <v>1</v>
      </c>
      <c r="L2734" s="12">
        <v>2</v>
      </c>
      <c r="M2734" s="54">
        <f t="shared" si="350"/>
        <v>2</v>
      </c>
      <c r="N2734" s="13">
        <f t="shared" si="348"/>
        <v>2</v>
      </c>
      <c r="O2734" s="14">
        <f t="shared" si="354"/>
        <v>2</v>
      </c>
      <c r="P2734" s="15"/>
      <c r="Q2734" s="16">
        <v>7</v>
      </c>
      <c r="R2734" s="72">
        <f t="shared" si="353"/>
        <v>-5</v>
      </c>
      <c r="S2734" s="19" t="s">
        <v>15</v>
      </c>
      <c r="T2734" s="17">
        <f t="shared" si="349"/>
        <v>5</v>
      </c>
      <c r="U2734" s="18" t="s">
        <v>4976</v>
      </c>
      <c r="V2734" s="83"/>
      <c r="W2734" s="39" t="s">
        <v>5367</v>
      </c>
      <c r="X2734" s="85">
        <f t="shared" si="351"/>
        <v>57.6</v>
      </c>
      <c r="Y2734" s="85">
        <f t="shared" si="352"/>
        <v>57.6</v>
      </c>
      <c r="Z2734" s="85">
        <f>VLOOKUP(A:A,[1]周转天数!$A$1:$N$65536,14,0)</f>
        <v>201.6</v>
      </c>
    </row>
    <row r="2735" spans="1:26" ht="15" x14ac:dyDescent="0.25">
      <c r="A2735" s="87" t="s">
        <v>2756</v>
      </c>
      <c r="B2735" s="65" t="s">
        <v>8008</v>
      </c>
      <c r="C2735" s="63" t="s">
        <v>20</v>
      </c>
      <c r="D2735" s="7" t="s">
        <v>22</v>
      </c>
      <c r="E2735" s="7">
        <v>1</v>
      </c>
      <c r="F2735" s="7">
        <v>3</v>
      </c>
      <c r="G2735" s="40" t="s">
        <v>4773</v>
      </c>
      <c r="H2735" s="68">
        <v>0</v>
      </c>
      <c r="I2735" s="9">
        <v>10</v>
      </c>
      <c r="J2735" s="10">
        <f t="shared" si="347"/>
        <v>0</v>
      </c>
      <c r="K2735" s="11">
        <v>1</v>
      </c>
      <c r="L2735" s="12">
        <v>2</v>
      </c>
      <c r="M2735" s="54">
        <f t="shared" si="350"/>
        <v>2</v>
      </c>
      <c r="N2735" s="13">
        <f t="shared" si="348"/>
        <v>2</v>
      </c>
      <c r="O2735" s="14">
        <f t="shared" si="354"/>
        <v>2</v>
      </c>
      <c r="P2735" s="15"/>
      <c r="Q2735" s="16">
        <v>5</v>
      </c>
      <c r="R2735" s="72">
        <f t="shared" si="353"/>
        <v>-3</v>
      </c>
      <c r="S2735" s="19" t="s">
        <v>15</v>
      </c>
      <c r="T2735" s="17">
        <f t="shared" si="349"/>
        <v>3</v>
      </c>
      <c r="U2735" s="18" t="s">
        <v>4976</v>
      </c>
      <c r="V2735" s="83"/>
      <c r="W2735" s="39" t="s">
        <v>5367</v>
      </c>
      <c r="X2735" s="85">
        <f t="shared" si="351"/>
        <v>49.6</v>
      </c>
      <c r="Y2735" s="85">
        <f t="shared" si="352"/>
        <v>49.6</v>
      </c>
      <c r="Z2735" s="85">
        <f>VLOOKUP(A:A,[1]周转天数!$A$1:$N$65536,14,0)</f>
        <v>124</v>
      </c>
    </row>
    <row r="2736" spans="1:26" ht="15" x14ac:dyDescent="0.25">
      <c r="A2736" s="87" t="s">
        <v>2757</v>
      </c>
      <c r="B2736" s="65" t="s">
        <v>8009</v>
      </c>
      <c r="C2736" s="63" t="s">
        <v>20</v>
      </c>
      <c r="D2736" s="7" t="s">
        <v>22</v>
      </c>
      <c r="E2736" s="7">
        <v>1</v>
      </c>
      <c r="F2736" s="7">
        <v>3</v>
      </c>
      <c r="G2736" s="40" t="s">
        <v>4665</v>
      </c>
      <c r="H2736" s="68">
        <v>0</v>
      </c>
      <c r="I2736" s="9">
        <v>10</v>
      </c>
      <c r="J2736" s="10">
        <f t="shared" si="347"/>
        <v>0</v>
      </c>
      <c r="K2736" s="11">
        <v>1</v>
      </c>
      <c r="L2736" s="12">
        <v>2</v>
      </c>
      <c r="M2736" s="54">
        <f t="shared" si="350"/>
        <v>2</v>
      </c>
      <c r="N2736" s="13">
        <f t="shared" si="348"/>
        <v>2</v>
      </c>
      <c r="O2736" s="14">
        <f t="shared" si="354"/>
        <v>2</v>
      </c>
      <c r="P2736" s="15"/>
      <c r="Q2736" s="16">
        <v>2</v>
      </c>
      <c r="R2736" s="72">
        <f t="shared" si="353"/>
        <v>0</v>
      </c>
      <c r="S2736" s="19" t="s">
        <v>15</v>
      </c>
      <c r="T2736" s="17">
        <f t="shared" si="349"/>
        <v>0</v>
      </c>
      <c r="U2736" s="18" t="s">
        <v>4976</v>
      </c>
      <c r="V2736" s="83"/>
      <c r="W2736" s="39" t="s">
        <v>5367</v>
      </c>
      <c r="X2736" s="85">
        <f t="shared" si="351"/>
        <v>39.6</v>
      </c>
      <c r="Y2736" s="85">
        <f t="shared" si="352"/>
        <v>39.6</v>
      </c>
      <c r="Z2736" s="85">
        <f>VLOOKUP(A:A,[1]周转天数!$A$1:$N$65536,14,0)</f>
        <v>39.6</v>
      </c>
    </row>
    <row r="2737" spans="1:26" ht="15" x14ac:dyDescent="0.25">
      <c r="A2737" s="87" t="s">
        <v>2758</v>
      </c>
      <c r="B2737" s="65" t="s">
        <v>8010</v>
      </c>
      <c r="C2737" s="63" t="s">
        <v>5036</v>
      </c>
      <c r="D2737" s="7" t="s">
        <v>22</v>
      </c>
      <c r="E2737" s="7">
        <v>1</v>
      </c>
      <c r="F2737" s="7">
        <v>3</v>
      </c>
      <c r="G2737" s="40" t="s">
        <v>4901</v>
      </c>
      <c r="H2737" s="68">
        <v>0</v>
      </c>
      <c r="I2737" s="9">
        <v>10</v>
      </c>
      <c r="J2737" s="10">
        <f t="shared" si="347"/>
        <v>0</v>
      </c>
      <c r="K2737" s="11">
        <v>1</v>
      </c>
      <c r="L2737" s="12">
        <v>2</v>
      </c>
      <c r="M2737" s="54">
        <f t="shared" si="350"/>
        <v>2</v>
      </c>
      <c r="N2737" s="13">
        <f t="shared" si="348"/>
        <v>2</v>
      </c>
      <c r="O2737" s="14">
        <f t="shared" si="354"/>
        <v>2</v>
      </c>
      <c r="P2737" s="15"/>
      <c r="Q2737" s="16">
        <v>4</v>
      </c>
      <c r="R2737" s="72">
        <f t="shared" si="353"/>
        <v>-2</v>
      </c>
      <c r="S2737" s="19" t="s">
        <v>15</v>
      </c>
      <c r="T2737" s="17">
        <f t="shared" si="349"/>
        <v>2</v>
      </c>
      <c r="U2737" s="18" t="s">
        <v>4976</v>
      </c>
      <c r="V2737" s="83"/>
      <c r="W2737" s="39" t="s">
        <v>5823</v>
      </c>
      <c r="X2737" s="85">
        <f t="shared" si="351"/>
        <v>91.6</v>
      </c>
      <c r="Y2737" s="85">
        <f t="shared" si="352"/>
        <v>91.6</v>
      </c>
      <c r="Z2737" s="85">
        <f>VLOOKUP(A:A,[1]周转天数!$A$1:$N$65536,14,0)</f>
        <v>183.2</v>
      </c>
    </row>
    <row r="2738" spans="1:26" ht="15" x14ac:dyDescent="0.25">
      <c r="A2738" s="87" t="s">
        <v>2759</v>
      </c>
      <c r="B2738" s="65" t="s">
        <v>8011</v>
      </c>
      <c r="C2738" s="63" t="s">
        <v>5036</v>
      </c>
      <c r="D2738" s="7" t="s">
        <v>22</v>
      </c>
      <c r="E2738" s="7">
        <v>1</v>
      </c>
      <c r="F2738" s="7">
        <v>3</v>
      </c>
      <c r="G2738" s="40" t="s">
        <v>4738</v>
      </c>
      <c r="H2738" s="68">
        <v>0</v>
      </c>
      <c r="I2738" s="9">
        <v>10</v>
      </c>
      <c r="J2738" s="10">
        <f t="shared" si="347"/>
        <v>0</v>
      </c>
      <c r="K2738" s="11">
        <v>1</v>
      </c>
      <c r="L2738" s="12">
        <v>2</v>
      </c>
      <c r="M2738" s="54">
        <f t="shared" si="350"/>
        <v>2</v>
      </c>
      <c r="N2738" s="13">
        <f t="shared" si="348"/>
        <v>2</v>
      </c>
      <c r="O2738" s="14">
        <f t="shared" si="354"/>
        <v>2</v>
      </c>
      <c r="P2738" s="15"/>
      <c r="Q2738" s="16">
        <v>7</v>
      </c>
      <c r="R2738" s="72">
        <f t="shared" si="353"/>
        <v>-5</v>
      </c>
      <c r="S2738" s="19" t="s">
        <v>15</v>
      </c>
      <c r="T2738" s="17">
        <f t="shared" si="349"/>
        <v>5</v>
      </c>
      <c r="U2738" s="18" t="s">
        <v>4976</v>
      </c>
      <c r="V2738" s="83"/>
      <c r="W2738" s="39" t="s">
        <v>5823</v>
      </c>
      <c r="X2738" s="85">
        <f t="shared" si="351"/>
        <v>37.799999999999997</v>
      </c>
      <c r="Y2738" s="85">
        <f t="shared" si="352"/>
        <v>37.799999999999997</v>
      </c>
      <c r="Z2738" s="85">
        <f>VLOOKUP(A:A,[1]周转天数!$A$1:$N$65536,14,0)</f>
        <v>132.29999999999998</v>
      </c>
    </row>
    <row r="2739" spans="1:26" ht="15" x14ac:dyDescent="0.25">
      <c r="A2739" s="87" t="s">
        <v>2760</v>
      </c>
      <c r="B2739" s="65" t="s">
        <v>8012</v>
      </c>
      <c r="C2739" s="63" t="s">
        <v>5103</v>
      </c>
      <c r="D2739" s="7" t="s">
        <v>22</v>
      </c>
      <c r="E2739" s="7">
        <v>1</v>
      </c>
      <c r="F2739" s="7">
        <v>3</v>
      </c>
      <c r="G2739" s="40" t="s">
        <v>4659</v>
      </c>
      <c r="H2739" s="68">
        <v>0</v>
      </c>
      <c r="I2739" s="9">
        <v>10</v>
      </c>
      <c r="J2739" s="10">
        <f t="shared" si="347"/>
        <v>0</v>
      </c>
      <c r="K2739" s="11">
        <v>1</v>
      </c>
      <c r="L2739" s="12">
        <v>2</v>
      </c>
      <c r="M2739" s="54">
        <f t="shared" si="350"/>
        <v>2</v>
      </c>
      <c r="N2739" s="13">
        <f t="shared" si="348"/>
        <v>2</v>
      </c>
      <c r="O2739" s="14">
        <f t="shared" si="354"/>
        <v>2</v>
      </c>
      <c r="P2739" s="15"/>
      <c r="Q2739" s="16">
        <v>18</v>
      </c>
      <c r="R2739" s="72">
        <f t="shared" si="353"/>
        <v>-16</v>
      </c>
      <c r="S2739" s="19" t="s">
        <v>15</v>
      </c>
      <c r="T2739" s="17">
        <f t="shared" si="349"/>
        <v>16</v>
      </c>
      <c r="U2739" s="18" t="s">
        <v>4976</v>
      </c>
      <c r="V2739" s="83"/>
      <c r="W2739" s="39" t="s">
        <v>5196</v>
      </c>
      <c r="X2739" s="85">
        <f t="shared" si="351"/>
        <v>13.8</v>
      </c>
      <c r="Y2739" s="85">
        <f t="shared" si="352"/>
        <v>13.8</v>
      </c>
      <c r="Z2739" s="85">
        <f>VLOOKUP(A:A,[1]周转天数!$A$1:$N$65536,14,0)</f>
        <v>124.2</v>
      </c>
    </row>
    <row r="2740" spans="1:26" ht="15" x14ac:dyDescent="0.25">
      <c r="A2740" s="87" t="s">
        <v>2761</v>
      </c>
      <c r="B2740" s="65" t="s">
        <v>8013</v>
      </c>
      <c r="C2740" s="63" t="s">
        <v>5103</v>
      </c>
      <c r="D2740" s="7" t="s">
        <v>22</v>
      </c>
      <c r="E2740" s="7">
        <v>1</v>
      </c>
      <c r="F2740" s="7">
        <v>3</v>
      </c>
      <c r="G2740" s="40" t="s">
        <v>4659</v>
      </c>
      <c r="H2740" s="68">
        <v>0</v>
      </c>
      <c r="I2740" s="9">
        <v>10</v>
      </c>
      <c r="J2740" s="10">
        <f t="shared" si="347"/>
        <v>0</v>
      </c>
      <c r="K2740" s="11">
        <v>1</v>
      </c>
      <c r="L2740" s="12">
        <v>2</v>
      </c>
      <c r="M2740" s="54">
        <f t="shared" si="350"/>
        <v>2</v>
      </c>
      <c r="N2740" s="13">
        <f t="shared" si="348"/>
        <v>2</v>
      </c>
      <c r="O2740" s="14">
        <f t="shared" si="354"/>
        <v>2</v>
      </c>
      <c r="P2740" s="15"/>
      <c r="Q2740" s="16">
        <v>11</v>
      </c>
      <c r="R2740" s="72">
        <f t="shared" si="353"/>
        <v>-9</v>
      </c>
      <c r="S2740" s="19" t="s">
        <v>15</v>
      </c>
      <c r="T2740" s="17">
        <f t="shared" si="349"/>
        <v>9</v>
      </c>
      <c r="U2740" s="18" t="s">
        <v>4976</v>
      </c>
      <c r="V2740" s="83"/>
      <c r="W2740" s="39" t="s">
        <v>5188</v>
      </c>
      <c r="X2740" s="85">
        <f t="shared" si="351"/>
        <v>13.8</v>
      </c>
      <c r="Y2740" s="85">
        <f t="shared" si="352"/>
        <v>13.8</v>
      </c>
      <c r="Z2740" s="85">
        <f>VLOOKUP(A:A,[1]周转天数!$A$1:$N$65536,14,0)</f>
        <v>75.900000000000006</v>
      </c>
    </row>
    <row r="2741" spans="1:26" ht="15" x14ac:dyDescent="0.25">
      <c r="A2741" s="87" t="s">
        <v>2762</v>
      </c>
      <c r="B2741" s="65" t="s">
        <v>8014</v>
      </c>
      <c r="C2741" s="63" t="s">
        <v>5064</v>
      </c>
      <c r="D2741" s="7" t="s">
        <v>22</v>
      </c>
      <c r="E2741" s="7">
        <v>1</v>
      </c>
      <c r="F2741" s="7">
        <v>3</v>
      </c>
      <c r="G2741" s="40" t="s">
        <v>4716</v>
      </c>
      <c r="H2741" s="68">
        <v>0</v>
      </c>
      <c r="I2741" s="9">
        <v>10</v>
      </c>
      <c r="J2741" s="10">
        <f t="shared" si="347"/>
        <v>0</v>
      </c>
      <c r="K2741" s="11">
        <v>1</v>
      </c>
      <c r="L2741" s="12">
        <v>2</v>
      </c>
      <c r="M2741" s="54">
        <f t="shared" si="350"/>
        <v>2</v>
      </c>
      <c r="N2741" s="13">
        <f t="shared" si="348"/>
        <v>2</v>
      </c>
      <c r="O2741" s="14">
        <f t="shared" si="354"/>
        <v>2</v>
      </c>
      <c r="P2741" s="15"/>
      <c r="Q2741" s="16">
        <v>0</v>
      </c>
      <c r="R2741" s="72">
        <f t="shared" si="353"/>
        <v>2</v>
      </c>
      <c r="S2741" s="19" t="s">
        <v>15</v>
      </c>
      <c r="T2741" s="81">
        <f t="shared" si="349"/>
        <v>-2</v>
      </c>
      <c r="U2741" s="75" t="s">
        <v>4976</v>
      </c>
      <c r="V2741" s="83"/>
      <c r="W2741" s="39" t="s">
        <v>5382</v>
      </c>
      <c r="X2741" s="85">
        <f t="shared" si="351"/>
        <v>29.6</v>
      </c>
      <c r="Y2741" s="85">
        <f t="shared" si="352"/>
        <v>29.6</v>
      </c>
      <c r="Z2741" s="85">
        <f>VLOOKUP(A:A,[1]周转天数!$A$1:$N$65536,14,0)</f>
        <v>0</v>
      </c>
    </row>
    <row r="2742" spans="1:26" ht="15" x14ac:dyDescent="0.25">
      <c r="A2742" s="87" t="s">
        <v>2763</v>
      </c>
      <c r="B2742" s="65" t="s">
        <v>8015</v>
      </c>
      <c r="C2742" s="63" t="s">
        <v>5064</v>
      </c>
      <c r="D2742" s="7" t="s">
        <v>22</v>
      </c>
      <c r="E2742" s="7">
        <v>1</v>
      </c>
      <c r="F2742" s="7">
        <v>3</v>
      </c>
      <c r="G2742" s="40" t="s">
        <v>4649</v>
      </c>
      <c r="H2742" s="68">
        <v>0</v>
      </c>
      <c r="I2742" s="9">
        <v>10</v>
      </c>
      <c r="J2742" s="10">
        <f t="shared" si="347"/>
        <v>0</v>
      </c>
      <c r="K2742" s="11">
        <v>1</v>
      </c>
      <c r="L2742" s="12">
        <v>2</v>
      </c>
      <c r="M2742" s="54">
        <f t="shared" si="350"/>
        <v>2</v>
      </c>
      <c r="N2742" s="13">
        <f t="shared" si="348"/>
        <v>2</v>
      </c>
      <c r="O2742" s="14">
        <f t="shared" si="354"/>
        <v>2</v>
      </c>
      <c r="P2742" s="15"/>
      <c r="Q2742" s="16">
        <v>6</v>
      </c>
      <c r="R2742" s="72">
        <f t="shared" si="353"/>
        <v>-4</v>
      </c>
      <c r="S2742" s="19" t="s">
        <v>15</v>
      </c>
      <c r="T2742" s="17">
        <f t="shared" si="349"/>
        <v>4</v>
      </c>
      <c r="U2742" s="18" t="s">
        <v>4976</v>
      </c>
      <c r="V2742" s="83"/>
      <c r="W2742" s="39" t="s">
        <v>5633</v>
      </c>
      <c r="X2742" s="85">
        <f t="shared" si="351"/>
        <v>15.6</v>
      </c>
      <c r="Y2742" s="85">
        <f t="shared" si="352"/>
        <v>15.6</v>
      </c>
      <c r="Z2742" s="85">
        <f>VLOOKUP(A:A,[1]周转天数!$A$1:$N$65536,14,0)</f>
        <v>46.8</v>
      </c>
    </row>
    <row r="2743" spans="1:26" ht="15" x14ac:dyDescent="0.25">
      <c r="A2743" s="87" t="s">
        <v>2764</v>
      </c>
      <c r="B2743" s="65" t="s">
        <v>8016</v>
      </c>
      <c r="C2743" s="63" t="s">
        <v>5064</v>
      </c>
      <c r="D2743" s="7" t="s">
        <v>22</v>
      </c>
      <c r="E2743" s="7">
        <v>1</v>
      </c>
      <c r="F2743" s="7">
        <v>3</v>
      </c>
      <c r="G2743" s="40" t="s">
        <v>4771</v>
      </c>
      <c r="H2743" s="68">
        <v>0</v>
      </c>
      <c r="I2743" s="9">
        <v>10</v>
      </c>
      <c r="J2743" s="10">
        <f t="shared" si="347"/>
        <v>0</v>
      </c>
      <c r="K2743" s="11">
        <v>1</v>
      </c>
      <c r="L2743" s="12">
        <v>2</v>
      </c>
      <c r="M2743" s="54">
        <f t="shared" si="350"/>
        <v>2</v>
      </c>
      <c r="N2743" s="13">
        <f t="shared" si="348"/>
        <v>2</v>
      </c>
      <c r="O2743" s="14">
        <f t="shared" si="354"/>
        <v>2</v>
      </c>
      <c r="P2743" s="15"/>
      <c r="Q2743" s="16">
        <v>4</v>
      </c>
      <c r="R2743" s="72">
        <f t="shared" si="353"/>
        <v>-2</v>
      </c>
      <c r="S2743" s="19" t="s">
        <v>15</v>
      </c>
      <c r="T2743" s="17">
        <f t="shared" si="349"/>
        <v>2</v>
      </c>
      <c r="U2743" s="18" t="s">
        <v>4976</v>
      </c>
      <c r="V2743" s="83"/>
      <c r="W2743" s="39" t="s">
        <v>7401</v>
      </c>
      <c r="X2743" s="85">
        <f t="shared" si="351"/>
        <v>116</v>
      </c>
      <c r="Y2743" s="85">
        <f t="shared" si="352"/>
        <v>116</v>
      </c>
      <c r="Z2743" s="85">
        <f>VLOOKUP(A:A,[1]周转天数!$A$1:$N$65536,14,0)</f>
        <v>232</v>
      </c>
    </row>
    <row r="2744" spans="1:26" ht="15" x14ac:dyDescent="0.25">
      <c r="A2744" s="87" t="s">
        <v>2765</v>
      </c>
      <c r="B2744" s="65" t="s">
        <v>8017</v>
      </c>
      <c r="C2744" s="63" t="s">
        <v>5064</v>
      </c>
      <c r="D2744" s="7" t="s">
        <v>22</v>
      </c>
      <c r="E2744" s="7">
        <v>1</v>
      </c>
      <c r="F2744" s="7">
        <v>3</v>
      </c>
      <c r="G2744" s="40" t="s">
        <v>4771</v>
      </c>
      <c r="H2744" s="68">
        <v>0</v>
      </c>
      <c r="I2744" s="9">
        <v>10</v>
      </c>
      <c r="J2744" s="10">
        <f t="shared" si="347"/>
        <v>0</v>
      </c>
      <c r="K2744" s="11">
        <v>1</v>
      </c>
      <c r="L2744" s="12">
        <v>2</v>
      </c>
      <c r="M2744" s="54">
        <f t="shared" si="350"/>
        <v>2</v>
      </c>
      <c r="N2744" s="13">
        <f t="shared" si="348"/>
        <v>2</v>
      </c>
      <c r="O2744" s="14">
        <f t="shared" si="354"/>
        <v>2</v>
      </c>
      <c r="P2744" s="15"/>
      <c r="Q2744" s="16">
        <v>5</v>
      </c>
      <c r="R2744" s="72">
        <f t="shared" si="353"/>
        <v>-3</v>
      </c>
      <c r="S2744" s="19" t="s">
        <v>15</v>
      </c>
      <c r="T2744" s="17">
        <f t="shared" si="349"/>
        <v>3</v>
      </c>
      <c r="U2744" s="18" t="s">
        <v>4976</v>
      </c>
      <c r="V2744" s="83"/>
      <c r="W2744" s="39" t="s">
        <v>7401</v>
      </c>
      <c r="X2744" s="85">
        <f t="shared" si="351"/>
        <v>116</v>
      </c>
      <c r="Y2744" s="85">
        <f t="shared" si="352"/>
        <v>116</v>
      </c>
      <c r="Z2744" s="85">
        <f>VLOOKUP(A:A,[1]周转天数!$A$1:$N$65536,14,0)</f>
        <v>290</v>
      </c>
    </row>
    <row r="2745" spans="1:26" ht="15" x14ac:dyDescent="0.25">
      <c r="A2745" s="87" t="s">
        <v>2766</v>
      </c>
      <c r="B2745" s="65" t="s">
        <v>8018</v>
      </c>
      <c r="C2745" s="63" t="s">
        <v>5064</v>
      </c>
      <c r="D2745" s="7" t="s">
        <v>22</v>
      </c>
      <c r="E2745" s="7">
        <v>1</v>
      </c>
      <c r="F2745" s="7">
        <v>3</v>
      </c>
      <c r="G2745" s="40" t="s">
        <v>4665</v>
      </c>
      <c r="H2745" s="68">
        <v>0</v>
      </c>
      <c r="I2745" s="9">
        <v>10</v>
      </c>
      <c r="J2745" s="10">
        <f t="shared" si="347"/>
        <v>0</v>
      </c>
      <c r="K2745" s="11">
        <v>1</v>
      </c>
      <c r="L2745" s="12">
        <v>2</v>
      </c>
      <c r="M2745" s="54">
        <f t="shared" si="350"/>
        <v>2</v>
      </c>
      <c r="N2745" s="13">
        <f t="shared" si="348"/>
        <v>2</v>
      </c>
      <c r="O2745" s="14">
        <f t="shared" si="354"/>
        <v>2</v>
      </c>
      <c r="P2745" s="15"/>
      <c r="Q2745" s="16">
        <v>18</v>
      </c>
      <c r="R2745" s="72">
        <f t="shared" si="353"/>
        <v>-16</v>
      </c>
      <c r="S2745" s="19" t="s">
        <v>15</v>
      </c>
      <c r="T2745" s="17">
        <f t="shared" si="349"/>
        <v>16</v>
      </c>
      <c r="U2745" s="18" t="s">
        <v>4976</v>
      </c>
      <c r="V2745" s="83"/>
      <c r="W2745" s="39" t="s">
        <v>5382</v>
      </c>
      <c r="X2745" s="85">
        <f t="shared" si="351"/>
        <v>39.6</v>
      </c>
      <c r="Y2745" s="85">
        <f t="shared" si="352"/>
        <v>39.6</v>
      </c>
      <c r="Z2745" s="85">
        <f>VLOOKUP(A:A,[1]周转天数!$A$1:$N$65536,14,0)</f>
        <v>356.40000000000003</v>
      </c>
    </row>
    <row r="2746" spans="1:26" ht="15" x14ac:dyDescent="0.25">
      <c r="A2746" s="87" t="s">
        <v>2767</v>
      </c>
      <c r="B2746" s="65" t="s">
        <v>8019</v>
      </c>
      <c r="C2746" s="63" t="s">
        <v>5064</v>
      </c>
      <c r="D2746" s="7" t="s">
        <v>22</v>
      </c>
      <c r="E2746" s="7">
        <v>1</v>
      </c>
      <c r="F2746" s="7">
        <v>3</v>
      </c>
      <c r="G2746" s="40" t="s">
        <v>4733</v>
      </c>
      <c r="H2746" s="68">
        <v>0</v>
      </c>
      <c r="I2746" s="9">
        <v>10</v>
      </c>
      <c r="J2746" s="10">
        <f t="shared" si="347"/>
        <v>0</v>
      </c>
      <c r="K2746" s="11">
        <v>1</v>
      </c>
      <c r="L2746" s="12">
        <v>2</v>
      </c>
      <c r="M2746" s="54">
        <f t="shared" si="350"/>
        <v>2</v>
      </c>
      <c r="N2746" s="13">
        <f t="shared" si="348"/>
        <v>2</v>
      </c>
      <c r="O2746" s="14">
        <f t="shared" si="354"/>
        <v>2</v>
      </c>
      <c r="P2746" s="15"/>
      <c r="Q2746" s="16">
        <v>20</v>
      </c>
      <c r="R2746" s="72">
        <f t="shared" si="353"/>
        <v>-18</v>
      </c>
      <c r="S2746" s="19" t="s">
        <v>15</v>
      </c>
      <c r="T2746" s="17">
        <f t="shared" si="349"/>
        <v>18</v>
      </c>
      <c r="U2746" s="18" t="s">
        <v>4976</v>
      </c>
      <c r="V2746" s="83"/>
      <c r="W2746" s="39" t="s">
        <v>5633</v>
      </c>
      <c r="X2746" s="85">
        <f t="shared" si="351"/>
        <v>17.8</v>
      </c>
      <c r="Y2746" s="85">
        <f t="shared" si="352"/>
        <v>17.8</v>
      </c>
      <c r="Z2746" s="85">
        <f>VLOOKUP(A:A,[1]周转天数!$A$1:$N$65536,14,0)</f>
        <v>178</v>
      </c>
    </row>
    <row r="2747" spans="1:26" ht="15" x14ac:dyDescent="0.25">
      <c r="A2747" s="87" t="s">
        <v>2768</v>
      </c>
      <c r="B2747" s="65" t="s">
        <v>8020</v>
      </c>
      <c r="C2747" s="63" t="s">
        <v>5064</v>
      </c>
      <c r="D2747" s="7" t="s">
        <v>22</v>
      </c>
      <c r="E2747" s="7">
        <v>1</v>
      </c>
      <c r="F2747" s="7">
        <v>3</v>
      </c>
      <c r="G2747" s="40" t="s">
        <v>4849</v>
      </c>
      <c r="H2747" s="68">
        <v>0</v>
      </c>
      <c r="I2747" s="9">
        <v>10</v>
      </c>
      <c r="J2747" s="10">
        <f t="shared" si="347"/>
        <v>0</v>
      </c>
      <c r="K2747" s="11">
        <v>1</v>
      </c>
      <c r="L2747" s="12">
        <v>2</v>
      </c>
      <c r="M2747" s="54">
        <f t="shared" si="350"/>
        <v>2</v>
      </c>
      <c r="N2747" s="13">
        <f t="shared" si="348"/>
        <v>2</v>
      </c>
      <c r="O2747" s="14">
        <f t="shared" si="354"/>
        <v>2</v>
      </c>
      <c r="P2747" s="15"/>
      <c r="Q2747" s="16">
        <v>3</v>
      </c>
      <c r="R2747" s="72">
        <f t="shared" si="353"/>
        <v>-1</v>
      </c>
      <c r="S2747" s="19" t="s">
        <v>15</v>
      </c>
      <c r="T2747" s="17">
        <f t="shared" si="349"/>
        <v>1</v>
      </c>
      <c r="U2747" s="18" t="s">
        <v>4976</v>
      </c>
      <c r="V2747" s="83"/>
      <c r="W2747" s="39" t="s">
        <v>7401</v>
      </c>
      <c r="X2747" s="85">
        <f t="shared" si="351"/>
        <v>136</v>
      </c>
      <c r="Y2747" s="85">
        <f t="shared" si="352"/>
        <v>136</v>
      </c>
      <c r="Z2747" s="85">
        <f>VLOOKUP(A:A,[1]周转天数!$A$1:$N$65536,14,0)</f>
        <v>204</v>
      </c>
    </row>
    <row r="2748" spans="1:26" ht="15" x14ac:dyDescent="0.25">
      <c r="A2748" s="87" t="s">
        <v>2769</v>
      </c>
      <c r="B2748" s="65" t="s">
        <v>8021</v>
      </c>
      <c r="C2748" s="63" t="s">
        <v>5064</v>
      </c>
      <c r="D2748" s="7" t="s">
        <v>22</v>
      </c>
      <c r="E2748" s="7">
        <v>1</v>
      </c>
      <c r="F2748" s="7">
        <v>3</v>
      </c>
      <c r="G2748" s="40" t="s">
        <v>4773</v>
      </c>
      <c r="H2748" s="68">
        <v>0</v>
      </c>
      <c r="I2748" s="9">
        <v>10</v>
      </c>
      <c r="J2748" s="10">
        <f t="shared" si="347"/>
        <v>0</v>
      </c>
      <c r="K2748" s="11">
        <v>1</v>
      </c>
      <c r="L2748" s="12">
        <v>2</v>
      </c>
      <c r="M2748" s="54">
        <f t="shared" si="350"/>
        <v>2</v>
      </c>
      <c r="N2748" s="13">
        <f t="shared" si="348"/>
        <v>2</v>
      </c>
      <c r="O2748" s="14">
        <f t="shared" si="354"/>
        <v>2</v>
      </c>
      <c r="P2748" s="15"/>
      <c r="Q2748" s="16">
        <v>17</v>
      </c>
      <c r="R2748" s="72">
        <f t="shared" si="353"/>
        <v>-15</v>
      </c>
      <c r="S2748" s="19" t="s">
        <v>15</v>
      </c>
      <c r="T2748" s="17">
        <f t="shared" si="349"/>
        <v>15</v>
      </c>
      <c r="U2748" s="18" t="s">
        <v>4976</v>
      </c>
      <c r="V2748" s="83"/>
      <c r="W2748" s="39" t="s">
        <v>5382</v>
      </c>
      <c r="X2748" s="85">
        <f t="shared" si="351"/>
        <v>49.6</v>
      </c>
      <c r="Y2748" s="85">
        <f t="shared" si="352"/>
        <v>49.6</v>
      </c>
      <c r="Z2748" s="85">
        <f>VLOOKUP(A:A,[1]周转天数!$A$1:$N$65536,14,0)</f>
        <v>421.6</v>
      </c>
    </row>
    <row r="2749" spans="1:26" ht="15" x14ac:dyDescent="0.25">
      <c r="A2749" s="87" t="s">
        <v>2770</v>
      </c>
      <c r="B2749" s="65" t="s">
        <v>8022</v>
      </c>
      <c r="C2749" s="63" t="s">
        <v>5064</v>
      </c>
      <c r="D2749" s="7" t="s">
        <v>22</v>
      </c>
      <c r="E2749" s="7">
        <v>1</v>
      </c>
      <c r="F2749" s="7">
        <v>3</v>
      </c>
      <c r="G2749" s="40" t="s">
        <v>4828</v>
      </c>
      <c r="H2749" s="68">
        <v>0</v>
      </c>
      <c r="I2749" s="9">
        <v>10</v>
      </c>
      <c r="J2749" s="10">
        <f t="shared" si="347"/>
        <v>0</v>
      </c>
      <c r="K2749" s="11">
        <v>1</v>
      </c>
      <c r="L2749" s="12">
        <v>2</v>
      </c>
      <c r="M2749" s="54">
        <f t="shared" si="350"/>
        <v>2</v>
      </c>
      <c r="N2749" s="13">
        <f t="shared" si="348"/>
        <v>2</v>
      </c>
      <c r="O2749" s="14">
        <f t="shared" si="354"/>
        <v>2</v>
      </c>
      <c r="P2749" s="15"/>
      <c r="Q2749" s="16">
        <v>10</v>
      </c>
      <c r="R2749" s="72">
        <f t="shared" si="353"/>
        <v>-8</v>
      </c>
      <c r="S2749" s="19" t="s">
        <v>15</v>
      </c>
      <c r="T2749" s="17">
        <f t="shared" si="349"/>
        <v>8</v>
      </c>
      <c r="U2749" s="18" t="s">
        <v>4976</v>
      </c>
      <c r="V2749" s="83"/>
      <c r="W2749" s="39" t="s">
        <v>7401</v>
      </c>
      <c r="X2749" s="85">
        <f t="shared" si="351"/>
        <v>176</v>
      </c>
      <c r="Y2749" s="85">
        <f t="shared" si="352"/>
        <v>176</v>
      </c>
      <c r="Z2749" s="85">
        <f>VLOOKUP(A:A,[1]周转天数!$A$1:$N$65536,14,0)</f>
        <v>880</v>
      </c>
    </row>
    <row r="2750" spans="1:26" ht="15" x14ac:dyDescent="0.25">
      <c r="A2750" s="87" t="s">
        <v>2771</v>
      </c>
      <c r="B2750" s="65" t="s">
        <v>8023</v>
      </c>
      <c r="C2750" s="63" t="s">
        <v>5451</v>
      </c>
      <c r="D2750" s="7" t="s">
        <v>22</v>
      </c>
      <c r="E2750" s="7">
        <v>1</v>
      </c>
      <c r="F2750" s="7">
        <v>3</v>
      </c>
      <c r="G2750" s="40" t="s">
        <v>4699</v>
      </c>
      <c r="H2750" s="68">
        <v>0</v>
      </c>
      <c r="I2750" s="9">
        <v>10</v>
      </c>
      <c r="J2750" s="10">
        <f t="shared" si="347"/>
        <v>0</v>
      </c>
      <c r="K2750" s="11">
        <v>1</v>
      </c>
      <c r="L2750" s="12">
        <v>2</v>
      </c>
      <c r="M2750" s="54">
        <f t="shared" si="350"/>
        <v>2</v>
      </c>
      <c r="N2750" s="13">
        <f t="shared" si="348"/>
        <v>2</v>
      </c>
      <c r="O2750" s="14">
        <f t="shared" si="354"/>
        <v>2</v>
      </c>
      <c r="P2750" s="15"/>
      <c r="Q2750" s="16">
        <v>6</v>
      </c>
      <c r="R2750" s="72">
        <f t="shared" si="353"/>
        <v>-4</v>
      </c>
      <c r="S2750" s="19" t="s">
        <v>15</v>
      </c>
      <c r="T2750" s="17">
        <f t="shared" si="349"/>
        <v>4</v>
      </c>
      <c r="U2750" s="18" t="s">
        <v>4976</v>
      </c>
      <c r="V2750" s="83"/>
      <c r="W2750" s="39" t="s">
        <v>5633</v>
      </c>
      <c r="X2750" s="85">
        <f t="shared" si="351"/>
        <v>23.6</v>
      </c>
      <c r="Y2750" s="85">
        <f t="shared" si="352"/>
        <v>23.6</v>
      </c>
      <c r="Z2750" s="85">
        <f>VLOOKUP(A:A,[1]周转天数!$A$1:$N$65536,14,0)</f>
        <v>70.800000000000011</v>
      </c>
    </row>
    <row r="2751" spans="1:26" ht="15" x14ac:dyDescent="0.25">
      <c r="A2751" s="87" t="s">
        <v>2772</v>
      </c>
      <c r="B2751" s="65" t="s">
        <v>8024</v>
      </c>
      <c r="C2751" s="63" t="s">
        <v>5451</v>
      </c>
      <c r="D2751" s="7" t="s">
        <v>22</v>
      </c>
      <c r="E2751" s="7">
        <v>1</v>
      </c>
      <c r="F2751" s="7">
        <v>3</v>
      </c>
      <c r="G2751" s="40" t="s">
        <v>4716</v>
      </c>
      <c r="H2751" s="68">
        <v>0</v>
      </c>
      <c r="I2751" s="9">
        <v>10</v>
      </c>
      <c r="J2751" s="10">
        <f t="shared" si="347"/>
        <v>0</v>
      </c>
      <c r="K2751" s="11">
        <v>1</v>
      </c>
      <c r="L2751" s="12">
        <v>2</v>
      </c>
      <c r="M2751" s="54">
        <f t="shared" si="350"/>
        <v>2</v>
      </c>
      <c r="N2751" s="13">
        <f t="shared" si="348"/>
        <v>2</v>
      </c>
      <c r="O2751" s="14">
        <f t="shared" si="354"/>
        <v>2</v>
      </c>
      <c r="P2751" s="15"/>
      <c r="Q2751" s="16">
        <v>0</v>
      </c>
      <c r="R2751" s="72">
        <f t="shared" si="353"/>
        <v>2</v>
      </c>
      <c r="S2751" s="19" t="s">
        <v>15</v>
      </c>
      <c r="T2751" s="81">
        <f t="shared" si="349"/>
        <v>-2</v>
      </c>
      <c r="U2751" s="75" t="s">
        <v>4976</v>
      </c>
      <c r="V2751" s="83"/>
      <c r="W2751" s="39" t="s">
        <v>5382</v>
      </c>
      <c r="X2751" s="85">
        <f t="shared" si="351"/>
        <v>29.6</v>
      </c>
      <c r="Y2751" s="85">
        <f t="shared" si="352"/>
        <v>29.6</v>
      </c>
      <c r="Z2751" s="85">
        <f>VLOOKUP(A:A,[1]周转天数!$A$1:$N$65536,14,0)</f>
        <v>0</v>
      </c>
    </row>
    <row r="2752" spans="1:26" ht="15" x14ac:dyDescent="0.25">
      <c r="A2752" s="87" t="s">
        <v>2773</v>
      </c>
      <c r="B2752" s="65" t="s">
        <v>8025</v>
      </c>
      <c r="C2752" s="63" t="s">
        <v>5103</v>
      </c>
      <c r="D2752" s="7" t="s">
        <v>22</v>
      </c>
      <c r="E2752" s="7">
        <v>1</v>
      </c>
      <c r="F2752" s="7">
        <v>3</v>
      </c>
      <c r="G2752" s="40" t="s">
        <v>4722</v>
      </c>
      <c r="H2752" s="68">
        <v>0</v>
      </c>
      <c r="I2752" s="9">
        <v>10</v>
      </c>
      <c r="J2752" s="10">
        <f t="shared" ref="J2752:J2815" si="355">H2752*I2752</f>
        <v>0</v>
      </c>
      <c r="K2752" s="11">
        <v>1</v>
      </c>
      <c r="L2752" s="12">
        <v>2</v>
      </c>
      <c r="M2752" s="54">
        <f t="shared" si="350"/>
        <v>2</v>
      </c>
      <c r="N2752" s="13">
        <f t="shared" si="348"/>
        <v>2</v>
      </c>
      <c r="O2752" s="14">
        <f t="shared" si="354"/>
        <v>2</v>
      </c>
      <c r="P2752" s="15"/>
      <c r="Q2752" s="16">
        <v>3</v>
      </c>
      <c r="R2752" s="72">
        <f t="shared" si="353"/>
        <v>-1</v>
      </c>
      <c r="S2752" s="19" t="s">
        <v>15</v>
      </c>
      <c r="T2752" s="17">
        <f t="shared" si="349"/>
        <v>1</v>
      </c>
      <c r="U2752" s="18" t="s">
        <v>4976</v>
      </c>
      <c r="V2752" s="83"/>
      <c r="W2752" s="39" t="s">
        <v>5196</v>
      </c>
      <c r="X2752" s="85">
        <f t="shared" si="351"/>
        <v>13.6</v>
      </c>
      <c r="Y2752" s="85">
        <f t="shared" si="352"/>
        <v>13.6</v>
      </c>
      <c r="Z2752" s="85">
        <f>VLOOKUP(A:A,[1]周转天数!$A$1:$N$65536,14,0)</f>
        <v>20.399999999999999</v>
      </c>
    </row>
    <row r="2753" spans="1:26" ht="15" x14ac:dyDescent="0.25">
      <c r="A2753" s="87" t="s">
        <v>2774</v>
      </c>
      <c r="B2753" s="65" t="s">
        <v>8026</v>
      </c>
      <c r="C2753" s="63" t="s">
        <v>5103</v>
      </c>
      <c r="D2753" s="7" t="s">
        <v>22</v>
      </c>
      <c r="E2753" s="7">
        <v>1</v>
      </c>
      <c r="F2753" s="7">
        <v>3</v>
      </c>
      <c r="G2753" s="40" t="s">
        <v>4722</v>
      </c>
      <c r="H2753" s="68">
        <v>0</v>
      </c>
      <c r="I2753" s="9">
        <v>10</v>
      </c>
      <c r="J2753" s="10">
        <f t="shared" si="355"/>
        <v>0</v>
      </c>
      <c r="K2753" s="11">
        <v>1</v>
      </c>
      <c r="L2753" s="12">
        <v>2</v>
      </c>
      <c r="M2753" s="54">
        <f t="shared" si="350"/>
        <v>2</v>
      </c>
      <c r="N2753" s="13">
        <f t="shared" ref="N2753:N2816" si="356">M2753+F2753*H2753</f>
        <v>2</v>
      </c>
      <c r="O2753" s="14">
        <f t="shared" si="354"/>
        <v>2</v>
      </c>
      <c r="P2753" s="15"/>
      <c r="Q2753" s="16">
        <v>3</v>
      </c>
      <c r="R2753" s="72">
        <f t="shared" si="353"/>
        <v>-1</v>
      </c>
      <c r="S2753" s="19" t="s">
        <v>15</v>
      </c>
      <c r="T2753" s="17">
        <f t="shared" ref="T2753:T2816" si="357">Q2753-N2753</f>
        <v>1</v>
      </c>
      <c r="U2753" s="18" t="s">
        <v>4976</v>
      </c>
      <c r="V2753" s="83"/>
      <c r="W2753" s="39" t="s">
        <v>5196</v>
      </c>
      <c r="X2753" s="85">
        <f t="shared" si="351"/>
        <v>13.6</v>
      </c>
      <c r="Y2753" s="85">
        <f t="shared" si="352"/>
        <v>13.6</v>
      </c>
      <c r="Z2753" s="85">
        <f>VLOOKUP(A:A,[1]周转天数!$A$1:$N$65536,14,0)</f>
        <v>20.399999999999999</v>
      </c>
    </row>
    <row r="2754" spans="1:26" ht="15" x14ac:dyDescent="0.25">
      <c r="A2754" s="87" t="s">
        <v>2775</v>
      </c>
      <c r="B2754" s="65" t="s">
        <v>8027</v>
      </c>
      <c r="C2754" s="63" t="s">
        <v>5064</v>
      </c>
      <c r="D2754" s="7" t="s">
        <v>22</v>
      </c>
      <c r="E2754" s="7">
        <v>1</v>
      </c>
      <c r="F2754" s="7">
        <v>3</v>
      </c>
      <c r="G2754" s="40" t="s">
        <v>4661</v>
      </c>
      <c r="H2754" s="68">
        <v>0</v>
      </c>
      <c r="I2754" s="9">
        <v>10</v>
      </c>
      <c r="J2754" s="10">
        <f t="shared" si="355"/>
        <v>0</v>
      </c>
      <c r="K2754" s="11">
        <v>1</v>
      </c>
      <c r="L2754" s="12">
        <v>2</v>
      </c>
      <c r="M2754" s="54">
        <f t="shared" ref="M2754:M2817" si="358">K2754*L2754</f>
        <v>2</v>
      </c>
      <c r="N2754" s="13">
        <f t="shared" si="356"/>
        <v>2</v>
      </c>
      <c r="O2754" s="14">
        <f t="shared" si="354"/>
        <v>2</v>
      </c>
      <c r="P2754" s="15"/>
      <c r="Q2754" s="16">
        <v>1</v>
      </c>
      <c r="R2754" s="72">
        <f t="shared" si="353"/>
        <v>1</v>
      </c>
      <c r="S2754" s="19" t="s">
        <v>15</v>
      </c>
      <c r="T2754" s="81">
        <f t="shared" si="357"/>
        <v>-1</v>
      </c>
      <c r="U2754" s="75" t="s">
        <v>4976</v>
      </c>
      <c r="V2754" s="83"/>
      <c r="W2754" s="39" t="s">
        <v>5367</v>
      </c>
      <c r="X2754" s="85">
        <f t="shared" si="351"/>
        <v>19.600000000000001</v>
      </c>
      <c r="Y2754" s="85">
        <f t="shared" si="352"/>
        <v>19.600000000000001</v>
      </c>
      <c r="Z2754" s="85">
        <f>VLOOKUP(A:A,[1]周转天数!$A$1:$N$65536,14,0)</f>
        <v>9.8000000000000007</v>
      </c>
    </row>
    <row r="2755" spans="1:26" ht="15" x14ac:dyDescent="0.25">
      <c r="A2755" s="87" t="s">
        <v>2776</v>
      </c>
      <c r="B2755" s="65" t="s">
        <v>8028</v>
      </c>
      <c r="C2755" s="63" t="s">
        <v>5064</v>
      </c>
      <c r="D2755" s="7" t="s">
        <v>22</v>
      </c>
      <c r="E2755" s="7">
        <v>1</v>
      </c>
      <c r="F2755" s="7">
        <v>3</v>
      </c>
      <c r="G2755" s="40" t="s">
        <v>4695</v>
      </c>
      <c r="H2755" s="68">
        <v>0</v>
      </c>
      <c r="I2755" s="9">
        <v>10</v>
      </c>
      <c r="J2755" s="10">
        <f t="shared" si="355"/>
        <v>0</v>
      </c>
      <c r="K2755" s="11">
        <v>1</v>
      </c>
      <c r="L2755" s="12">
        <v>2</v>
      </c>
      <c r="M2755" s="54">
        <f t="shared" si="358"/>
        <v>2</v>
      </c>
      <c r="N2755" s="13">
        <f t="shared" si="356"/>
        <v>2</v>
      </c>
      <c r="O2755" s="14">
        <f t="shared" si="354"/>
        <v>2</v>
      </c>
      <c r="P2755" s="15"/>
      <c r="Q2755" s="16">
        <v>4</v>
      </c>
      <c r="R2755" s="72">
        <f t="shared" si="353"/>
        <v>-2</v>
      </c>
      <c r="S2755" s="19" t="s">
        <v>15</v>
      </c>
      <c r="T2755" s="17">
        <f t="shared" si="357"/>
        <v>2</v>
      </c>
      <c r="U2755" s="18" t="s">
        <v>4976</v>
      </c>
      <c r="V2755" s="83"/>
      <c r="W2755" s="39" t="s">
        <v>5367</v>
      </c>
      <c r="X2755" s="85">
        <f t="shared" ref="X2755:X2818" si="359">N2755*G2755</f>
        <v>36</v>
      </c>
      <c r="Y2755" s="85">
        <f t="shared" ref="Y2755:Y2818" si="360">O2755*G2755</f>
        <v>36</v>
      </c>
      <c r="Z2755" s="85">
        <f>VLOOKUP(A:A,[1]周转天数!$A$1:$N$65536,14,0)</f>
        <v>72</v>
      </c>
    </row>
    <row r="2756" spans="1:26" ht="15" x14ac:dyDescent="0.25">
      <c r="A2756" s="87" t="s">
        <v>2777</v>
      </c>
      <c r="B2756" s="65" t="s">
        <v>8029</v>
      </c>
      <c r="C2756" s="63" t="s">
        <v>20</v>
      </c>
      <c r="D2756" s="7" t="s">
        <v>22</v>
      </c>
      <c r="E2756" s="7">
        <v>1</v>
      </c>
      <c r="F2756" s="7">
        <v>3</v>
      </c>
      <c r="G2756" s="40" t="s">
        <v>4668</v>
      </c>
      <c r="H2756" s="68">
        <v>0</v>
      </c>
      <c r="I2756" s="9">
        <v>10</v>
      </c>
      <c r="J2756" s="10">
        <f t="shared" si="355"/>
        <v>0</v>
      </c>
      <c r="K2756" s="11">
        <v>1</v>
      </c>
      <c r="L2756" s="12">
        <v>2</v>
      </c>
      <c r="M2756" s="54">
        <f t="shared" si="358"/>
        <v>2</v>
      </c>
      <c r="N2756" s="13">
        <f t="shared" si="356"/>
        <v>2</v>
      </c>
      <c r="O2756" s="14">
        <f t="shared" si="354"/>
        <v>2</v>
      </c>
      <c r="P2756" s="15"/>
      <c r="Q2756" s="16">
        <v>6</v>
      </c>
      <c r="R2756" s="72">
        <f t="shared" si="353"/>
        <v>-4</v>
      </c>
      <c r="S2756" s="19" t="s">
        <v>15</v>
      </c>
      <c r="T2756" s="17">
        <f t="shared" si="357"/>
        <v>4</v>
      </c>
      <c r="U2756" s="18" t="s">
        <v>4976</v>
      </c>
      <c r="V2756" s="83"/>
      <c r="W2756" s="39" t="s">
        <v>7403</v>
      </c>
      <c r="X2756" s="85">
        <f t="shared" si="359"/>
        <v>50</v>
      </c>
      <c r="Y2756" s="85">
        <f t="shared" si="360"/>
        <v>50</v>
      </c>
      <c r="Z2756" s="85">
        <f>VLOOKUP(A:A,[1]周转天数!$A$1:$N$65536,14,0)</f>
        <v>150</v>
      </c>
    </row>
    <row r="2757" spans="1:26" ht="15" x14ac:dyDescent="0.25">
      <c r="A2757" s="87" t="s">
        <v>2778</v>
      </c>
      <c r="B2757" s="65" t="s">
        <v>8030</v>
      </c>
      <c r="C2757" s="63" t="s">
        <v>20</v>
      </c>
      <c r="D2757" s="7" t="s">
        <v>22</v>
      </c>
      <c r="E2757" s="7">
        <v>1</v>
      </c>
      <c r="F2757" s="7">
        <v>3</v>
      </c>
      <c r="G2757" s="40" t="s">
        <v>4668</v>
      </c>
      <c r="H2757" s="68">
        <v>0</v>
      </c>
      <c r="I2757" s="9">
        <v>10</v>
      </c>
      <c r="J2757" s="10">
        <f t="shared" si="355"/>
        <v>0</v>
      </c>
      <c r="K2757" s="11">
        <v>1</v>
      </c>
      <c r="L2757" s="12">
        <v>2</v>
      </c>
      <c r="M2757" s="54">
        <f t="shared" si="358"/>
        <v>2</v>
      </c>
      <c r="N2757" s="13">
        <f t="shared" si="356"/>
        <v>2</v>
      </c>
      <c r="O2757" s="14">
        <f t="shared" si="354"/>
        <v>2</v>
      </c>
      <c r="P2757" s="15"/>
      <c r="Q2757" s="16">
        <v>5</v>
      </c>
      <c r="R2757" s="72">
        <f t="shared" si="353"/>
        <v>-3</v>
      </c>
      <c r="S2757" s="19" t="s">
        <v>15</v>
      </c>
      <c r="T2757" s="17">
        <f t="shared" si="357"/>
        <v>3</v>
      </c>
      <c r="U2757" s="18" t="s">
        <v>4976</v>
      </c>
      <c r="V2757" s="83"/>
      <c r="W2757" s="39" t="s">
        <v>7403</v>
      </c>
      <c r="X2757" s="85">
        <f t="shared" si="359"/>
        <v>50</v>
      </c>
      <c r="Y2757" s="85">
        <f t="shared" si="360"/>
        <v>50</v>
      </c>
      <c r="Z2757" s="85">
        <f>VLOOKUP(A:A,[1]周转天数!$A$1:$N$65536,14,0)</f>
        <v>125</v>
      </c>
    </row>
    <row r="2758" spans="1:26" ht="15" x14ac:dyDescent="0.25">
      <c r="A2758" s="87" t="s">
        <v>2779</v>
      </c>
      <c r="B2758" s="65" t="s">
        <v>8031</v>
      </c>
      <c r="C2758" s="63" t="s">
        <v>5103</v>
      </c>
      <c r="D2758" s="7" t="s">
        <v>22</v>
      </c>
      <c r="E2758" s="7">
        <v>1</v>
      </c>
      <c r="F2758" s="7">
        <v>3</v>
      </c>
      <c r="G2758" s="40" t="s">
        <v>4722</v>
      </c>
      <c r="H2758" s="68">
        <v>0</v>
      </c>
      <c r="I2758" s="9">
        <v>10</v>
      </c>
      <c r="J2758" s="10">
        <f t="shared" si="355"/>
        <v>0</v>
      </c>
      <c r="K2758" s="11">
        <v>1</v>
      </c>
      <c r="L2758" s="12">
        <v>2</v>
      </c>
      <c r="M2758" s="54">
        <f t="shared" si="358"/>
        <v>2</v>
      </c>
      <c r="N2758" s="13">
        <f t="shared" si="356"/>
        <v>2</v>
      </c>
      <c r="O2758" s="14">
        <f t="shared" si="354"/>
        <v>2</v>
      </c>
      <c r="P2758" s="15"/>
      <c r="Q2758" s="16">
        <v>0</v>
      </c>
      <c r="R2758" s="72">
        <f t="shared" si="353"/>
        <v>2</v>
      </c>
      <c r="S2758" s="19" t="s">
        <v>15</v>
      </c>
      <c r="T2758" s="81">
        <f t="shared" si="357"/>
        <v>-2</v>
      </c>
      <c r="U2758" s="75" t="s">
        <v>4976</v>
      </c>
      <c r="V2758" s="83"/>
      <c r="W2758" s="39" t="s">
        <v>5188</v>
      </c>
      <c r="X2758" s="85">
        <f t="shared" si="359"/>
        <v>13.6</v>
      </c>
      <c r="Y2758" s="85">
        <f t="shared" si="360"/>
        <v>13.6</v>
      </c>
      <c r="Z2758" s="85">
        <f>VLOOKUP(A:A,[1]周转天数!$A$1:$N$65536,14,0)</f>
        <v>0</v>
      </c>
    </row>
    <row r="2759" spans="1:26" ht="15" x14ac:dyDescent="0.25">
      <c r="A2759" s="87" t="s">
        <v>2780</v>
      </c>
      <c r="B2759" s="65" t="s">
        <v>8032</v>
      </c>
      <c r="C2759" s="63" t="s">
        <v>20</v>
      </c>
      <c r="D2759" s="7" t="s">
        <v>22</v>
      </c>
      <c r="E2759" s="7">
        <v>1</v>
      </c>
      <c r="F2759" s="7">
        <v>3</v>
      </c>
      <c r="G2759" s="40" t="s">
        <v>4668</v>
      </c>
      <c r="H2759" s="68">
        <v>0</v>
      </c>
      <c r="I2759" s="9">
        <v>10</v>
      </c>
      <c r="J2759" s="10">
        <f t="shared" si="355"/>
        <v>0</v>
      </c>
      <c r="K2759" s="11">
        <v>1</v>
      </c>
      <c r="L2759" s="12">
        <v>2</v>
      </c>
      <c r="M2759" s="54">
        <f t="shared" si="358"/>
        <v>2</v>
      </c>
      <c r="N2759" s="13">
        <f t="shared" si="356"/>
        <v>2</v>
      </c>
      <c r="O2759" s="14">
        <f t="shared" si="354"/>
        <v>2</v>
      </c>
      <c r="P2759" s="15"/>
      <c r="Q2759" s="16">
        <v>3</v>
      </c>
      <c r="R2759" s="72">
        <f t="shared" si="353"/>
        <v>-1</v>
      </c>
      <c r="S2759" s="19" t="s">
        <v>15</v>
      </c>
      <c r="T2759" s="17">
        <f t="shared" si="357"/>
        <v>1</v>
      </c>
      <c r="U2759" s="18" t="s">
        <v>4976</v>
      </c>
      <c r="V2759" s="83"/>
      <c r="W2759" s="39" t="s">
        <v>7403</v>
      </c>
      <c r="X2759" s="85">
        <f t="shared" si="359"/>
        <v>50</v>
      </c>
      <c r="Y2759" s="85">
        <f t="shared" si="360"/>
        <v>50</v>
      </c>
      <c r="Z2759" s="85">
        <f>VLOOKUP(A:A,[1]周转天数!$A$1:$N$65536,14,0)</f>
        <v>75</v>
      </c>
    </row>
    <row r="2760" spans="1:26" ht="15" x14ac:dyDescent="0.25">
      <c r="A2760" s="87" t="s">
        <v>2781</v>
      </c>
      <c r="B2760" s="65" t="s">
        <v>8033</v>
      </c>
      <c r="C2760" s="63" t="s">
        <v>5103</v>
      </c>
      <c r="D2760" s="7" t="s">
        <v>22</v>
      </c>
      <c r="E2760" s="7">
        <v>1</v>
      </c>
      <c r="F2760" s="7">
        <v>3</v>
      </c>
      <c r="G2760" s="40" t="s">
        <v>4667</v>
      </c>
      <c r="H2760" s="68">
        <v>0</v>
      </c>
      <c r="I2760" s="9">
        <v>10</v>
      </c>
      <c r="J2760" s="10">
        <f t="shared" si="355"/>
        <v>0</v>
      </c>
      <c r="K2760" s="11">
        <v>1</v>
      </c>
      <c r="L2760" s="12">
        <v>2</v>
      </c>
      <c r="M2760" s="54">
        <f t="shared" si="358"/>
        <v>2</v>
      </c>
      <c r="N2760" s="13">
        <f t="shared" si="356"/>
        <v>2</v>
      </c>
      <c r="O2760" s="14">
        <f t="shared" si="354"/>
        <v>2</v>
      </c>
      <c r="P2760" s="15"/>
      <c r="Q2760" s="16">
        <v>10</v>
      </c>
      <c r="R2760" s="72">
        <f t="shared" si="353"/>
        <v>-8</v>
      </c>
      <c r="S2760" s="19" t="s">
        <v>15</v>
      </c>
      <c r="T2760" s="17">
        <f t="shared" si="357"/>
        <v>8</v>
      </c>
      <c r="U2760" s="18" t="s">
        <v>4976</v>
      </c>
      <c r="V2760" s="83"/>
      <c r="W2760" s="39" t="s">
        <v>5196</v>
      </c>
      <c r="X2760" s="85">
        <f t="shared" si="359"/>
        <v>16</v>
      </c>
      <c r="Y2760" s="85">
        <f t="shared" si="360"/>
        <v>16</v>
      </c>
      <c r="Z2760" s="85">
        <f>VLOOKUP(A:A,[1]周转天数!$A$1:$N$65536,14,0)</f>
        <v>80</v>
      </c>
    </row>
    <row r="2761" spans="1:26" ht="15" x14ac:dyDescent="0.25">
      <c r="A2761" s="87" t="s">
        <v>2782</v>
      </c>
      <c r="B2761" s="65" t="s">
        <v>8034</v>
      </c>
      <c r="C2761" s="63" t="s">
        <v>5103</v>
      </c>
      <c r="D2761" s="7" t="s">
        <v>22</v>
      </c>
      <c r="E2761" s="7">
        <v>1</v>
      </c>
      <c r="F2761" s="7">
        <v>3</v>
      </c>
      <c r="G2761" s="40" t="s">
        <v>4667</v>
      </c>
      <c r="H2761" s="68">
        <v>0</v>
      </c>
      <c r="I2761" s="9">
        <v>10</v>
      </c>
      <c r="J2761" s="10">
        <f t="shared" si="355"/>
        <v>0</v>
      </c>
      <c r="K2761" s="11">
        <v>1</v>
      </c>
      <c r="L2761" s="12">
        <v>2</v>
      </c>
      <c r="M2761" s="54">
        <f t="shared" si="358"/>
        <v>2</v>
      </c>
      <c r="N2761" s="13">
        <f t="shared" si="356"/>
        <v>2</v>
      </c>
      <c r="O2761" s="14">
        <f t="shared" si="354"/>
        <v>2</v>
      </c>
      <c r="P2761" s="15"/>
      <c r="Q2761" s="16">
        <v>10</v>
      </c>
      <c r="R2761" s="72">
        <f t="shared" si="353"/>
        <v>-8</v>
      </c>
      <c r="S2761" s="19" t="s">
        <v>15</v>
      </c>
      <c r="T2761" s="17">
        <f t="shared" si="357"/>
        <v>8</v>
      </c>
      <c r="U2761" s="18" t="s">
        <v>4976</v>
      </c>
      <c r="V2761" s="83"/>
      <c r="W2761" s="39" t="s">
        <v>5188</v>
      </c>
      <c r="X2761" s="85">
        <f t="shared" si="359"/>
        <v>16</v>
      </c>
      <c r="Y2761" s="85">
        <f t="shared" si="360"/>
        <v>16</v>
      </c>
      <c r="Z2761" s="85">
        <f>VLOOKUP(A:A,[1]周转天数!$A$1:$N$65536,14,0)</f>
        <v>80</v>
      </c>
    </row>
    <row r="2762" spans="1:26" ht="15" x14ac:dyDescent="0.25">
      <c r="A2762" s="87" t="s">
        <v>2783</v>
      </c>
      <c r="B2762" s="65" t="s">
        <v>8035</v>
      </c>
      <c r="C2762" s="63" t="s">
        <v>5262</v>
      </c>
      <c r="D2762" s="7" t="s">
        <v>22</v>
      </c>
      <c r="E2762" s="7">
        <v>1</v>
      </c>
      <c r="F2762" s="7">
        <v>3</v>
      </c>
      <c r="G2762" s="40" t="s">
        <v>4707</v>
      </c>
      <c r="H2762" s="68">
        <v>0</v>
      </c>
      <c r="I2762" s="9">
        <v>10</v>
      </c>
      <c r="J2762" s="10">
        <f t="shared" si="355"/>
        <v>0</v>
      </c>
      <c r="K2762" s="11">
        <v>1</v>
      </c>
      <c r="L2762" s="12">
        <v>2</v>
      </c>
      <c r="M2762" s="54">
        <f t="shared" si="358"/>
        <v>2</v>
      </c>
      <c r="N2762" s="13">
        <f t="shared" si="356"/>
        <v>2</v>
      </c>
      <c r="O2762" s="14">
        <f t="shared" si="354"/>
        <v>2</v>
      </c>
      <c r="P2762" s="15"/>
      <c r="Q2762" s="16">
        <v>7</v>
      </c>
      <c r="R2762" s="72">
        <f t="shared" si="353"/>
        <v>-5</v>
      </c>
      <c r="S2762" s="19" t="s">
        <v>15</v>
      </c>
      <c r="T2762" s="17">
        <f t="shared" si="357"/>
        <v>5</v>
      </c>
      <c r="U2762" s="18" t="s">
        <v>4976</v>
      </c>
      <c r="V2762" s="83"/>
      <c r="W2762" s="39" t="s">
        <v>5196</v>
      </c>
      <c r="X2762" s="85">
        <f t="shared" si="359"/>
        <v>27.6</v>
      </c>
      <c r="Y2762" s="85">
        <f t="shared" si="360"/>
        <v>27.6</v>
      </c>
      <c r="Z2762" s="85">
        <f>VLOOKUP(A:A,[1]周转天数!$A$1:$N$65536,14,0)</f>
        <v>96.600000000000009</v>
      </c>
    </row>
    <row r="2763" spans="1:26" ht="15" x14ac:dyDescent="0.25">
      <c r="A2763" s="87" t="s">
        <v>2784</v>
      </c>
      <c r="B2763" s="65" t="s">
        <v>8036</v>
      </c>
      <c r="C2763" s="63" t="s">
        <v>5103</v>
      </c>
      <c r="D2763" s="7" t="s">
        <v>22</v>
      </c>
      <c r="E2763" s="7">
        <v>1</v>
      </c>
      <c r="F2763" s="7">
        <v>3</v>
      </c>
      <c r="G2763" s="40" t="s">
        <v>4716</v>
      </c>
      <c r="H2763" s="68">
        <v>0</v>
      </c>
      <c r="I2763" s="9">
        <v>10</v>
      </c>
      <c r="J2763" s="10">
        <f t="shared" si="355"/>
        <v>0</v>
      </c>
      <c r="K2763" s="11">
        <v>1</v>
      </c>
      <c r="L2763" s="12">
        <v>2</v>
      </c>
      <c r="M2763" s="54">
        <f t="shared" si="358"/>
        <v>2</v>
      </c>
      <c r="N2763" s="13">
        <f t="shared" si="356"/>
        <v>2</v>
      </c>
      <c r="O2763" s="14">
        <f t="shared" si="354"/>
        <v>2</v>
      </c>
      <c r="P2763" s="15"/>
      <c r="Q2763" s="16">
        <v>6</v>
      </c>
      <c r="R2763" s="72">
        <f t="shared" si="353"/>
        <v>-4</v>
      </c>
      <c r="S2763" s="19" t="s">
        <v>15</v>
      </c>
      <c r="T2763" s="17">
        <f t="shared" si="357"/>
        <v>4</v>
      </c>
      <c r="U2763" s="18" t="s">
        <v>4976</v>
      </c>
      <c r="V2763" s="83"/>
      <c r="W2763" s="39" t="s">
        <v>5196</v>
      </c>
      <c r="X2763" s="85">
        <f t="shared" si="359"/>
        <v>29.6</v>
      </c>
      <c r="Y2763" s="85">
        <f t="shared" si="360"/>
        <v>29.6</v>
      </c>
      <c r="Z2763" s="85">
        <f>VLOOKUP(A:A,[1]周转天数!$A$1:$N$65536,14,0)</f>
        <v>88.800000000000011</v>
      </c>
    </row>
    <row r="2764" spans="1:26" ht="15" x14ac:dyDescent="0.25">
      <c r="A2764" s="87" t="s">
        <v>2785</v>
      </c>
      <c r="B2764" s="65" t="s">
        <v>8037</v>
      </c>
      <c r="C2764" s="63" t="s">
        <v>5103</v>
      </c>
      <c r="D2764" s="7" t="s">
        <v>22</v>
      </c>
      <c r="E2764" s="7">
        <v>1</v>
      </c>
      <c r="F2764" s="7">
        <v>3</v>
      </c>
      <c r="G2764" s="40" t="s">
        <v>4716</v>
      </c>
      <c r="H2764" s="68">
        <v>0</v>
      </c>
      <c r="I2764" s="9">
        <v>10</v>
      </c>
      <c r="J2764" s="10">
        <f t="shared" si="355"/>
        <v>0</v>
      </c>
      <c r="K2764" s="11">
        <v>1</v>
      </c>
      <c r="L2764" s="12">
        <v>2</v>
      </c>
      <c r="M2764" s="54">
        <f t="shared" si="358"/>
        <v>2</v>
      </c>
      <c r="N2764" s="13">
        <f t="shared" si="356"/>
        <v>2</v>
      </c>
      <c r="O2764" s="14">
        <f t="shared" si="354"/>
        <v>2</v>
      </c>
      <c r="P2764" s="15"/>
      <c r="Q2764" s="16">
        <v>6</v>
      </c>
      <c r="R2764" s="73">
        <f t="shared" si="353"/>
        <v>-4</v>
      </c>
      <c r="S2764" s="76" t="s">
        <v>4976</v>
      </c>
      <c r="T2764" s="17">
        <f t="shared" si="357"/>
        <v>4</v>
      </c>
      <c r="U2764" s="18" t="s">
        <v>4976</v>
      </c>
      <c r="V2764" s="83"/>
      <c r="W2764" s="39" t="s">
        <v>5188</v>
      </c>
      <c r="X2764" s="85">
        <f t="shared" si="359"/>
        <v>29.6</v>
      </c>
      <c r="Y2764" s="85">
        <f t="shared" si="360"/>
        <v>29.6</v>
      </c>
      <c r="Z2764" s="85">
        <f>VLOOKUP(A:A,[1]周转天数!$A$1:$N$65536,14,0)</f>
        <v>88.800000000000011</v>
      </c>
    </row>
    <row r="2765" spans="1:26" ht="15" x14ac:dyDescent="0.25">
      <c r="A2765" s="87" t="s">
        <v>2786</v>
      </c>
      <c r="B2765" s="65" t="s">
        <v>8038</v>
      </c>
      <c r="C2765" s="63" t="s">
        <v>5064</v>
      </c>
      <c r="D2765" s="7" t="s">
        <v>22</v>
      </c>
      <c r="E2765" s="7">
        <v>1</v>
      </c>
      <c r="F2765" s="7">
        <v>3</v>
      </c>
      <c r="G2765" s="40" t="s">
        <v>4648</v>
      </c>
      <c r="H2765" s="68">
        <v>0</v>
      </c>
      <c r="I2765" s="9">
        <v>10</v>
      </c>
      <c r="J2765" s="10">
        <f t="shared" si="355"/>
        <v>0</v>
      </c>
      <c r="K2765" s="11">
        <v>1</v>
      </c>
      <c r="L2765" s="12">
        <v>2</v>
      </c>
      <c r="M2765" s="54">
        <f t="shared" si="358"/>
        <v>2</v>
      </c>
      <c r="N2765" s="13">
        <f t="shared" si="356"/>
        <v>2</v>
      </c>
      <c r="O2765" s="14">
        <f t="shared" si="354"/>
        <v>2</v>
      </c>
      <c r="P2765" s="15"/>
      <c r="Q2765" s="16">
        <v>6</v>
      </c>
      <c r="R2765" s="73">
        <f t="shared" si="353"/>
        <v>-4</v>
      </c>
      <c r="S2765" s="76" t="s">
        <v>4976</v>
      </c>
      <c r="T2765" s="17">
        <f t="shared" si="357"/>
        <v>4</v>
      </c>
      <c r="U2765" s="18" t="s">
        <v>4976</v>
      </c>
      <c r="V2765" s="83"/>
      <c r="W2765" s="39" t="s">
        <v>5196</v>
      </c>
      <c r="X2765" s="85">
        <f t="shared" si="359"/>
        <v>19.8</v>
      </c>
      <c r="Y2765" s="85">
        <f t="shared" si="360"/>
        <v>19.8</v>
      </c>
      <c r="Z2765" s="85">
        <f>VLOOKUP(A:A,[1]周转天数!$A$1:$N$65536,14,0)</f>
        <v>59.400000000000006</v>
      </c>
    </row>
    <row r="2766" spans="1:26" ht="15" x14ac:dyDescent="0.25">
      <c r="A2766" s="87" t="s">
        <v>2787</v>
      </c>
      <c r="B2766" s="65" t="s">
        <v>8039</v>
      </c>
      <c r="C2766" s="63" t="s">
        <v>5103</v>
      </c>
      <c r="D2766" s="7" t="s">
        <v>22</v>
      </c>
      <c r="E2766" s="7">
        <v>1</v>
      </c>
      <c r="F2766" s="7">
        <v>3</v>
      </c>
      <c r="G2766" s="40" t="s">
        <v>4654</v>
      </c>
      <c r="H2766" s="68">
        <v>0</v>
      </c>
      <c r="I2766" s="9">
        <v>10</v>
      </c>
      <c r="J2766" s="10">
        <f t="shared" si="355"/>
        <v>0</v>
      </c>
      <c r="K2766" s="11">
        <v>1</v>
      </c>
      <c r="L2766" s="12">
        <v>2</v>
      </c>
      <c r="M2766" s="54">
        <f t="shared" si="358"/>
        <v>2</v>
      </c>
      <c r="N2766" s="13">
        <f t="shared" si="356"/>
        <v>2</v>
      </c>
      <c r="O2766" s="14">
        <f t="shared" si="354"/>
        <v>2</v>
      </c>
      <c r="P2766" s="15"/>
      <c r="Q2766" s="16">
        <v>8</v>
      </c>
      <c r="R2766" s="73">
        <f t="shared" si="353"/>
        <v>-6</v>
      </c>
      <c r="S2766" s="76" t="s">
        <v>4976</v>
      </c>
      <c r="T2766" s="17">
        <f t="shared" si="357"/>
        <v>6</v>
      </c>
      <c r="U2766" s="18" t="s">
        <v>4976</v>
      </c>
      <c r="V2766" s="83"/>
      <c r="W2766" s="39" t="s">
        <v>5196</v>
      </c>
      <c r="X2766" s="85">
        <f t="shared" si="359"/>
        <v>25.6</v>
      </c>
      <c r="Y2766" s="85">
        <f t="shared" si="360"/>
        <v>25.6</v>
      </c>
      <c r="Z2766" s="85">
        <f>VLOOKUP(A:A,[1]周转天数!$A$1:$N$65536,14,0)</f>
        <v>102.4</v>
      </c>
    </row>
    <row r="2767" spans="1:26" ht="15" x14ac:dyDescent="0.25">
      <c r="A2767" s="87" t="s">
        <v>2788</v>
      </c>
      <c r="B2767" s="65" t="s">
        <v>8040</v>
      </c>
      <c r="C2767" s="63" t="s">
        <v>5036</v>
      </c>
      <c r="D2767" s="7" t="s">
        <v>22</v>
      </c>
      <c r="E2767" s="7">
        <v>1</v>
      </c>
      <c r="F2767" s="7">
        <v>3</v>
      </c>
      <c r="G2767" s="40" t="s">
        <v>4895</v>
      </c>
      <c r="H2767" s="68">
        <v>0</v>
      </c>
      <c r="I2767" s="9">
        <v>10</v>
      </c>
      <c r="J2767" s="10">
        <f t="shared" si="355"/>
        <v>0</v>
      </c>
      <c r="K2767" s="11">
        <v>1</v>
      </c>
      <c r="L2767" s="12">
        <v>2</v>
      </c>
      <c r="M2767" s="54">
        <f t="shared" si="358"/>
        <v>2</v>
      </c>
      <c r="N2767" s="13">
        <f t="shared" si="356"/>
        <v>2</v>
      </c>
      <c r="O2767" s="14">
        <f t="shared" si="354"/>
        <v>2</v>
      </c>
      <c r="P2767" s="15"/>
      <c r="Q2767" s="16">
        <v>10</v>
      </c>
      <c r="R2767" s="73">
        <f t="shared" si="353"/>
        <v>-8</v>
      </c>
      <c r="S2767" s="76" t="s">
        <v>4976</v>
      </c>
      <c r="T2767" s="17">
        <f t="shared" si="357"/>
        <v>8</v>
      </c>
      <c r="U2767" s="18" t="s">
        <v>4976</v>
      </c>
      <c r="V2767" s="83"/>
      <c r="W2767" s="39" t="s">
        <v>5823</v>
      </c>
      <c r="X2767" s="85">
        <f t="shared" si="359"/>
        <v>84</v>
      </c>
      <c r="Y2767" s="85">
        <f t="shared" si="360"/>
        <v>84</v>
      </c>
      <c r="Z2767" s="85">
        <f>VLOOKUP(A:A,[1]周转天数!$A$1:$N$65536,14,0)</f>
        <v>420</v>
      </c>
    </row>
    <row r="2768" spans="1:26" ht="15" x14ac:dyDescent="0.25">
      <c r="A2768" s="87" t="s">
        <v>2789</v>
      </c>
      <c r="B2768" s="65" t="s">
        <v>8041</v>
      </c>
      <c r="C2768" s="63" t="s">
        <v>5064</v>
      </c>
      <c r="D2768" s="7" t="s">
        <v>22</v>
      </c>
      <c r="E2768" s="7">
        <v>1</v>
      </c>
      <c r="F2768" s="7">
        <v>3</v>
      </c>
      <c r="G2768" s="40" t="s">
        <v>4787</v>
      </c>
      <c r="H2768" s="68">
        <v>0</v>
      </c>
      <c r="I2768" s="9">
        <v>10</v>
      </c>
      <c r="J2768" s="10">
        <f t="shared" si="355"/>
        <v>0</v>
      </c>
      <c r="K2768" s="11">
        <v>1</v>
      </c>
      <c r="L2768" s="12">
        <v>2</v>
      </c>
      <c r="M2768" s="54">
        <f t="shared" si="358"/>
        <v>2</v>
      </c>
      <c r="N2768" s="13">
        <f t="shared" si="356"/>
        <v>2</v>
      </c>
      <c r="O2768" s="14">
        <f t="shared" si="354"/>
        <v>2</v>
      </c>
      <c r="P2768" s="15"/>
      <c r="Q2768" s="16">
        <v>9</v>
      </c>
      <c r="R2768" s="73">
        <f t="shared" si="353"/>
        <v>-7</v>
      </c>
      <c r="S2768" s="76" t="s">
        <v>4976</v>
      </c>
      <c r="T2768" s="17">
        <f t="shared" si="357"/>
        <v>7</v>
      </c>
      <c r="U2768" s="18" t="s">
        <v>4976</v>
      </c>
      <c r="V2768" s="83"/>
      <c r="W2768" s="39" t="s">
        <v>5633</v>
      </c>
      <c r="X2768" s="85">
        <f t="shared" si="359"/>
        <v>31.8</v>
      </c>
      <c r="Y2768" s="85">
        <f t="shared" si="360"/>
        <v>31.8</v>
      </c>
      <c r="Z2768" s="85">
        <f>VLOOKUP(A:A,[1]周转天数!$A$1:$N$65536,14,0)</f>
        <v>143.1</v>
      </c>
    </row>
    <row r="2769" spans="1:26" ht="15" x14ac:dyDescent="0.25">
      <c r="A2769" s="87" t="s">
        <v>2790</v>
      </c>
      <c r="B2769" s="65" t="s">
        <v>8042</v>
      </c>
      <c r="C2769" s="63" t="s">
        <v>5064</v>
      </c>
      <c r="D2769" s="7" t="s">
        <v>22</v>
      </c>
      <c r="E2769" s="7">
        <v>1</v>
      </c>
      <c r="F2769" s="7">
        <v>3</v>
      </c>
      <c r="G2769" s="40" t="s">
        <v>4787</v>
      </c>
      <c r="H2769" s="68">
        <v>0</v>
      </c>
      <c r="I2769" s="9">
        <v>10</v>
      </c>
      <c r="J2769" s="10">
        <f t="shared" si="355"/>
        <v>0</v>
      </c>
      <c r="K2769" s="11">
        <v>1</v>
      </c>
      <c r="L2769" s="12">
        <v>2</v>
      </c>
      <c r="M2769" s="54">
        <f t="shared" si="358"/>
        <v>2</v>
      </c>
      <c r="N2769" s="13">
        <f t="shared" si="356"/>
        <v>2</v>
      </c>
      <c r="O2769" s="14">
        <f t="shared" si="354"/>
        <v>2</v>
      </c>
      <c r="P2769" s="15"/>
      <c r="Q2769" s="16">
        <v>4</v>
      </c>
      <c r="R2769" s="73">
        <f t="shared" si="353"/>
        <v>-2</v>
      </c>
      <c r="S2769" s="76" t="s">
        <v>4976</v>
      </c>
      <c r="T2769" s="17">
        <f t="shared" si="357"/>
        <v>2</v>
      </c>
      <c r="U2769" s="18" t="s">
        <v>4976</v>
      </c>
      <c r="V2769" s="83"/>
      <c r="W2769" s="39" t="s">
        <v>5633</v>
      </c>
      <c r="X2769" s="85">
        <f t="shared" si="359"/>
        <v>31.8</v>
      </c>
      <c r="Y2769" s="85">
        <f t="shared" si="360"/>
        <v>31.8</v>
      </c>
      <c r="Z2769" s="85">
        <f>VLOOKUP(A:A,[1]周转天数!$A$1:$N$65536,14,0)</f>
        <v>63.6</v>
      </c>
    </row>
    <row r="2770" spans="1:26" ht="15" x14ac:dyDescent="0.25">
      <c r="A2770" s="87" t="s">
        <v>2791</v>
      </c>
      <c r="B2770" s="65" t="s">
        <v>8043</v>
      </c>
      <c r="C2770" s="63" t="s">
        <v>5103</v>
      </c>
      <c r="D2770" s="7" t="s">
        <v>22</v>
      </c>
      <c r="E2770" s="7">
        <v>1</v>
      </c>
      <c r="F2770" s="7">
        <v>3</v>
      </c>
      <c r="G2770" s="40" t="s">
        <v>4648</v>
      </c>
      <c r="H2770" s="68">
        <v>0</v>
      </c>
      <c r="I2770" s="9">
        <v>10</v>
      </c>
      <c r="J2770" s="10">
        <f t="shared" si="355"/>
        <v>0</v>
      </c>
      <c r="K2770" s="11">
        <v>1</v>
      </c>
      <c r="L2770" s="12">
        <v>2</v>
      </c>
      <c r="M2770" s="54">
        <f t="shared" si="358"/>
        <v>2</v>
      </c>
      <c r="N2770" s="13">
        <f t="shared" si="356"/>
        <v>2</v>
      </c>
      <c r="O2770" s="14">
        <f t="shared" si="354"/>
        <v>2</v>
      </c>
      <c r="P2770" s="15"/>
      <c r="Q2770" s="16">
        <v>1</v>
      </c>
      <c r="R2770" s="72">
        <f t="shared" si="353"/>
        <v>1</v>
      </c>
      <c r="S2770" s="19" t="s">
        <v>15</v>
      </c>
      <c r="T2770" s="81">
        <f t="shared" si="357"/>
        <v>-1</v>
      </c>
      <c r="U2770" s="75" t="s">
        <v>4976</v>
      </c>
      <c r="V2770" s="83"/>
      <c r="W2770" s="39" t="s">
        <v>5188</v>
      </c>
      <c r="X2770" s="85">
        <f t="shared" si="359"/>
        <v>19.8</v>
      </c>
      <c r="Y2770" s="85">
        <f t="shared" si="360"/>
        <v>19.8</v>
      </c>
      <c r="Z2770" s="85">
        <f>VLOOKUP(A:A,[1]周转天数!$A$1:$N$65536,14,0)</f>
        <v>9.9</v>
      </c>
    </row>
    <row r="2771" spans="1:26" ht="15" x14ac:dyDescent="0.25">
      <c r="A2771" s="87" t="s">
        <v>2792</v>
      </c>
      <c r="B2771" s="65" t="s">
        <v>8044</v>
      </c>
      <c r="C2771" s="63" t="s">
        <v>5064</v>
      </c>
      <c r="D2771" s="7" t="s">
        <v>22</v>
      </c>
      <c r="E2771" s="7">
        <v>1</v>
      </c>
      <c r="F2771" s="7">
        <v>3</v>
      </c>
      <c r="G2771" s="40" t="s">
        <v>4739</v>
      </c>
      <c r="H2771" s="68">
        <v>0</v>
      </c>
      <c r="I2771" s="9">
        <v>10</v>
      </c>
      <c r="J2771" s="10">
        <f t="shared" si="355"/>
        <v>0</v>
      </c>
      <c r="K2771" s="11">
        <v>1</v>
      </c>
      <c r="L2771" s="12">
        <v>2</v>
      </c>
      <c r="M2771" s="54">
        <f t="shared" si="358"/>
        <v>2</v>
      </c>
      <c r="N2771" s="13">
        <f t="shared" si="356"/>
        <v>2</v>
      </c>
      <c r="O2771" s="14">
        <f t="shared" si="354"/>
        <v>2</v>
      </c>
      <c r="P2771" s="15"/>
      <c r="Q2771" s="16">
        <v>4</v>
      </c>
      <c r="R2771" s="73">
        <f t="shared" si="353"/>
        <v>-2</v>
      </c>
      <c r="S2771" s="76" t="s">
        <v>4976</v>
      </c>
      <c r="T2771" s="17">
        <f t="shared" si="357"/>
        <v>2</v>
      </c>
      <c r="U2771" s="18" t="s">
        <v>4976</v>
      </c>
      <c r="V2771" s="83"/>
      <c r="W2771" s="39" t="s">
        <v>5382</v>
      </c>
      <c r="X2771" s="85">
        <f t="shared" si="359"/>
        <v>33</v>
      </c>
      <c r="Y2771" s="85">
        <f t="shared" si="360"/>
        <v>33</v>
      </c>
      <c r="Z2771" s="85">
        <f>VLOOKUP(A:A,[1]周转天数!$A$1:$N$65536,14,0)</f>
        <v>66</v>
      </c>
    </row>
    <row r="2772" spans="1:26" ht="15" x14ac:dyDescent="0.25">
      <c r="A2772" s="87" t="s">
        <v>2793</v>
      </c>
      <c r="B2772" s="65" t="s">
        <v>8045</v>
      </c>
      <c r="C2772" s="63" t="s">
        <v>5064</v>
      </c>
      <c r="D2772" s="7" t="s">
        <v>22</v>
      </c>
      <c r="E2772" s="7">
        <v>1</v>
      </c>
      <c r="F2772" s="7">
        <v>3</v>
      </c>
      <c r="G2772" s="40" t="s">
        <v>4665</v>
      </c>
      <c r="H2772" s="68">
        <v>0</v>
      </c>
      <c r="I2772" s="9">
        <v>10</v>
      </c>
      <c r="J2772" s="10">
        <f t="shared" si="355"/>
        <v>0</v>
      </c>
      <c r="K2772" s="11">
        <v>1</v>
      </c>
      <c r="L2772" s="12">
        <v>2</v>
      </c>
      <c r="M2772" s="54">
        <f t="shared" si="358"/>
        <v>2</v>
      </c>
      <c r="N2772" s="13">
        <f t="shared" si="356"/>
        <v>2</v>
      </c>
      <c r="O2772" s="14">
        <f t="shared" si="354"/>
        <v>2</v>
      </c>
      <c r="P2772" s="15"/>
      <c r="Q2772" s="16">
        <v>4</v>
      </c>
      <c r="R2772" s="73">
        <f t="shared" si="353"/>
        <v>-2</v>
      </c>
      <c r="S2772" s="76" t="s">
        <v>4976</v>
      </c>
      <c r="T2772" s="17">
        <f t="shared" si="357"/>
        <v>2</v>
      </c>
      <c r="U2772" s="18" t="s">
        <v>4976</v>
      </c>
      <c r="V2772" s="83"/>
      <c r="W2772" s="39" t="s">
        <v>5382</v>
      </c>
      <c r="X2772" s="85">
        <f t="shared" si="359"/>
        <v>39.6</v>
      </c>
      <c r="Y2772" s="85">
        <f t="shared" si="360"/>
        <v>39.6</v>
      </c>
      <c r="Z2772" s="85">
        <f>VLOOKUP(A:A,[1]周转天数!$A$1:$N$65536,14,0)</f>
        <v>79.2</v>
      </c>
    </row>
    <row r="2773" spans="1:26" ht="15" x14ac:dyDescent="0.25">
      <c r="A2773" s="87" t="s">
        <v>2794</v>
      </c>
      <c r="B2773" s="65" t="s">
        <v>8046</v>
      </c>
      <c r="C2773" s="63" t="s">
        <v>5064</v>
      </c>
      <c r="D2773" s="7" t="s">
        <v>22</v>
      </c>
      <c r="E2773" s="7">
        <v>1</v>
      </c>
      <c r="F2773" s="7">
        <v>3</v>
      </c>
      <c r="G2773" s="40" t="s">
        <v>4699</v>
      </c>
      <c r="H2773" s="68">
        <v>0</v>
      </c>
      <c r="I2773" s="9">
        <v>10</v>
      </c>
      <c r="J2773" s="10">
        <f t="shared" si="355"/>
        <v>0</v>
      </c>
      <c r="K2773" s="11">
        <v>1</v>
      </c>
      <c r="L2773" s="12">
        <v>2</v>
      </c>
      <c r="M2773" s="54">
        <f t="shared" si="358"/>
        <v>2</v>
      </c>
      <c r="N2773" s="13">
        <f t="shared" si="356"/>
        <v>2</v>
      </c>
      <c r="O2773" s="14">
        <f t="shared" si="354"/>
        <v>2</v>
      </c>
      <c r="P2773" s="15"/>
      <c r="Q2773" s="16">
        <v>7</v>
      </c>
      <c r="R2773" s="73">
        <f t="shared" si="353"/>
        <v>-5</v>
      </c>
      <c r="S2773" s="76" t="s">
        <v>4976</v>
      </c>
      <c r="T2773" s="17">
        <f t="shared" si="357"/>
        <v>5</v>
      </c>
      <c r="U2773" s="18" t="s">
        <v>4976</v>
      </c>
      <c r="V2773" s="83"/>
      <c r="W2773" s="39" t="s">
        <v>5633</v>
      </c>
      <c r="X2773" s="85">
        <f t="shared" si="359"/>
        <v>23.6</v>
      </c>
      <c r="Y2773" s="85">
        <f t="shared" si="360"/>
        <v>23.6</v>
      </c>
      <c r="Z2773" s="85">
        <f>VLOOKUP(A:A,[1]周转天数!$A$1:$N$65536,14,0)</f>
        <v>82.600000000000009</v>
      </c>
    </row>
    <row r="2774" spans="1:26" ht="15" x14ac:dyDescent="0.25">
      <c r="A2774" s="87" t="s">
        <v>2795</v>
      </c>
      <c r="B2774" s="65" t="s">
        <v>8047</v>
      </c>
      <c r="C2774" s="63" t="s">
        <v>5103</v>
      </c>
      <c r="D2774" s="7" t="s">
        <v>22</v>
      </c>
      <c r="E2774" s="7">
        <v>1</v>
      </c>
      <c r="F2774" s="7">
        <v>3</v>
      </c>
      <c r="G2774" s="40" t="s">
        <v>4685</v>
      </c>
      <c r="H2774" s="68">
        <v>0</v>
      </c>
      <c r="I2774" s="9">
        <v>10</v>
      </c>
      <c r="J2774" s="10">
        <f t="shared" si="355"/>
        <v>0</v>
      </c>
      <c r="K2774" s="11">
        <v>1</v>
      </c>
      <c r="L2774" s="12">
        <v>2</v>
      </c>
      <c r="M2774" s="54">
        <f t="shared" si="358"/>
        <v>2</v>
      </c>
      <c r="N2774" s="13">
        <f t="shared" si="356"/>
        <v>2</v>
      </c>
      <c r="O2774" s="14">
        <f t="shared" si="354"/>
        <v>2</v>
      </c>
      <c r="P2774" s="15"/>
      <c r="Q2774" s="16">
        <v>3</v>
      </c>
      <c r="R2774" s="73">
        <f t="shared" ref="R2774:R2777" si="361">O2774-Q2774</f>
        <v>-1</v>
      </c>
      <c r="S2774" s="76" t="s">
        <v>4976</v>
      </c>
      <c r="T2774" s="17">
        <f t="shared" si="357"/>
        <v>1</v>
      </c>
      <c r="U2774" s="18" t="s">
        <v>4976</v>
      </c>
      <c r="V2774" s="83"/>
      <c r="W2774" s="39" t="s">
        <v>5188</v>
      </c>
      <c r="X2774" s="85">
        <f t="shared" si="359"/>
        <v>30</v>
      </c>
      <c r="Y2774" s="85">
        <f t="shared" si="360"/>
        <v>30</v>
      </c>
      <c r="Z2774" s="85">
        <f>VLOOKUP(A:A,[1]周转天数!$A$1:$N$65536,14,0)</f>
        <v>45</v>
      </c>
    </row>
    <row r="2775" spans="1:26" ht="15" x14ac:dyDescent="0.25">
      <c r="A2775" s="87" t="s">
        <v>2796</v>
      </c>
      <c r="B2775" s="65" t="s">
        <v>8048</v>
      </c>
      <c r="C2775" s="63" t="s">
        <v>20</v>
      </c>
      <c r="D2775" s="7" t="s">
        <v>22</v>
      </c>
      <c r="E2775" s="7">
        <v>1</v>
      </c>
      <c r="F2775" s="7">
        <v>3</v>
      </c>
      <c r="G2775" s="40" t="s">
        <v>4829</v>
      </c>
      <c r="H2775" s="68">
        <v>0</v>
      </c>
      <c r="I2775" s="9">
        <v>10</v>
      </c>
      <c r="J2775" s="10">
        <f t="shared" si="355"/>
        <v>0</v>
      </c>
      <c r="K2775" s="11">
        <v>1</v>
      </c>
      <c r="L2775" s="12">
        <v>2</v>
      </c>
      <c r="M2775" s="54">
        <f t="shared" si="358"/>
        <v>2</v>
      </c>
      <c r="N2775" s="13">
        <f t="shared" si="356"/>
        <v>2</v>
      </c>
      <c r="O2775" s="14">
        <f t="shared" si="354"/>
        <v>2</v>
      </c>
      <c r="P2775" s="15"/>
      <c r="Q2775" s="16">
        <v>5</v>
      </c>
      <c r="R2775" s="73">
        <f t="shared" si="361"/>
        <v>-3</v>
      </c>
      <c r="S2775" s="76" t="s">
        <v>4976</v>
      </c>
      <c r="T2775" s="17">
        <f t="shared" si="357"/>
        <v>3</v>
      </c>
      <c r="U2775" s="18" t="s">
        <v>4976</v>
      </c>
      <c r="V2775" s="83"/>
      <c r="W2775" s="39" t="s">
        <v>6027</v>
      </c>
      <c r="X2775" s="85">
        <f t="shared" si="359"/>
        <v>99.6</v>
      </c>
      <c r="Y2775" s="85">
        <f t="shared" si="360"/>
        <v>99.6</v>
      </c>
      <c r="Z2775" s="85">
        <f>VLOOKUP(A:A,[1]周转天数!$A$1:$N$65536,14,0)</f>
        <v>249</v>
      </c>
    </row>
    <row r="2776" spans="1:26" ht="15" x14ac:dyDescent="0.25">
      <c r="A2776" s="87" t="s">
        <v>2797</v>
      </c>
      <c r="B2776" s="65" t="s">
        <v>8049</v>
      </c>
      <c r="C2776" s="63" t="s">
        <v>20</v>
      </c>
      <c r="D2776" s="7" t="s">
        <v>22</v>
      </c>
      <c r="E2776" s="7">
        <v>1</v>
      </c>
      <c r="F2776" s="7">
        <v>3</v>
      </c>
      <c r="G2776" s="40" t="s">
        <v>4896</v>
      </c>
      <c r="H2776" s="68">
        <v>0</v>
      </c>
      <c r="I2776" s="9">
        <v>10</v>
      </c>
      <c r="J2776" s="10">
        <f t="shared" si="355"/>
        <v>0</v>
      </c>
      <c r="K2776" s="11">
        <v>1</v>
      </c>
      <c r="L2776" s="12">
        <v>2</v>
      </c>
      <c r="M2776" s="54">
        <f t="shared" si="358"/>
        <v>2</v>
      </c>
      <c r="N2776" s="13">
        <f t="shared" si="356"/>
        <v>2</v>
      </c>
      <c r="O2776" s="14">
        <f t="shared" si="354"/>
        <v>2</v>
      </c>
      <c r="P2776" s="15"/>
      <c r="Q2776" s="16">
        <v>4</v>
      </c>
      <c r="R2776" s="73">
        <f t="shared" si="361"/>
        <v>-2</v>
      </c>
      <c r="S2776" s="76" t="s">
        <v>4976</v>
      </c>
      <c r="T2776" s="17">
        <f t="shared" si="357"/>
        <v>2</v>
      </c>
      <c r="U2776" s="18" t="s">
        <v>4976</v>
      </c>
      <c r="V2776" s="83"/>
      <c r="W2776" s="39" t="s">
        <v>6027</v>
      </c>
      <c r="X2776" s="85">
        <f t="shared" si="359"/>
        <v>98</v>
      </c>
      <c r="Y2776" s="85">
        <f t="shared" si="360"/>
        <v>98</v>
      </c>
      <c r="Z2776" s="85">
        <f>VLOOKUP(A:A,[1]周转天数!$A$1:$N$65536,14,0)</f>
        <v>196</v>
      </c>
    </row>
    <row r="2777" spans="1:26" ht="15" x14ac:dyDescent="0.25">
      <c r="A2777" s="87" t="s">
        <v>2798</v>
      </c>
      <c r="B2777" s="65" t="s">
        <v>8050</v>
      </c>
      <c r="C2777" s="63" t="s">
        <v>5103</v>
      </c>
      <c r="D2777" s="7" t="s">
        <v>22</v>
      </c>
      <c r="E2777" s="7">
        <v>1</v>
      </c>
      <c r="F2777" s="7">
        <v>3</v>
      </c>
      <c r="G2777" s="40" t="s">
        <v>4678</v>
      </c>
      <c r="H2777" s="68">
        <v>0</v>
      </c>
      <c r="I2777" s="9">
        <v>10</v>
      </c>
      <c r="J2777" s="10">
        <f t="shared" si="355"/>
        <v>0</v>
      </c>
      <c r="K2777" s="11">
        <v>1</v>
      </c>
      <c r="L2777" s="12">
        <v>2</v>
      </c>
      <c r="M2777" s="54">
        <f t="shared" si="358"/>
        <v>2</v>
      </c>
      <c r="N2777" s="13">
        <f t="shared" si="356"/>
        <v>2</v>
      </c>
      <c r="O2777" s="14">
        <f t="shared" si="354"/>
        <v>2</v>
      </c>
      <c r="P2777" s="15"/>
      <c r="Q2777" s="16">
        <v>3</v>
      </c>
      <c r="R2777" s="73">
        <f t="shared" si="361"/>
        <v>-1</v>
      </c>
      <c r="S2777" s="76" t="s">
        <v>4976</v>
      </c>
      <c r="T2777" s="17">
        <f t="shared" si="357"/>
        <v>1</v>
      </c>
      <c r="U2777" s="18" t="s">
        <v>4976</v>
      </c>
      <c r="V2777" s="83"/>
      <c r="W2777" s="39" t="s">
        <v>5196</v>
      </c>
      <c r="X2777" s="85">
        <f t="shared" si="359"/>
        <v>11.6</v>
      </c>
      <c r="Y2777" s="85">
        <f t="shared" si="360"/>
        <v>11.6</v>
      </c>
      <c r="Z2777" s="85">
        <f>VLOOKUP(A:A,[1]周转天数!$A$1:$N$65536,14,0)</f>
        <v>17.399999999999999</v>
      </c>
    </row>
    <row r="2778" spans="1:26" ht="15" x14ac:dyDescent="0.25">
      <c r="A2778" s="87" t="s">
        <v>2799</v>
      </c>
      <c r="B2778" s="65" t="s">
        <v>8051</v>
      </c>
      <c r="C2778" s="63" t="s">
        <v>5103</v>
      </c>
      <c r="D2778" s="7" t="s">
        <v>22</v>
      </c>
      <c r="E2778" s="7">
        <v>1</v>
      </c>
      <c r="F2778" s="7">
        <v>3</v>
      </c>
      <c r="G2778" s="40" t="s">
        <v>4678</v>
      </c>
      <c r="H2778" s="68">
        <v>0</v>
      </c>
      <c r="I2778" s="9">
        <v>10</v>
      </c>
      <c r="J2778" s="10">
        <f t="shared" si="355"/>
        <v>0</v>
      </c>
      <c r="K2778" s="11">
        <v>1</v>
      </c>
      <c r="L2778" s="12">
        <v>2</v>
      </c>
      <c r="M2778" s="54">
        <f t="shared" si="358"/>
        <v>2</v>
      </c>
      <c r="N2778" s="13">
        <f t="shared" si="356"/>
        <v>2</v>
      </c>
      <c r="O2778" s="14">
        <f t="shared" si="354"/>
        <v>2</v>
      </c>
      <c r="P2778" s="15"/>
      <c r="Q2778" s="16">
        <v>0</v>
      </c>
      <c r="R2778" s="72">
        <f t="shared" ref="R2778:R2816" si="362">O2778-Q2778</f>
        <v>2</v>
      </c>
      <c r="S2778" s="19" t="s">
        <v>15</v>
      </c>
      <c r="T2778" s="81">
        <f t="shared" si="357"/>
        <v>-2</v>
      </c>
      <c r="U2778" s="75" t="s">
        <v>4976</v>
      </c>
      <c r="V2778" s="83"/>
      <c r="W2778" s="39" t="s">
        <v>5196</v>
      </c>
      <c r="X2778" s="85">
        <f t="shared" si="359"/>
        <v>11.6</v>
      </c>
      <c r="Y2778" s="85">
        <f t="shared" si="360"/>
        <v>11.6</v>
      </c>
      <c r="Z2778" s="85">
        <f>VLOOKUP(A:A,[1]周转天数!$A$1:$N$65536,14,0)</f>
        <v>0</v>
      </c>
    </row>
    <row r="2779" spans="1:26" ht="15" x14ac:dyDescent="0.25">
      <c r="A2779" s="87" t="s">
        <v>2800</v>
      </c>
      <c r="B2779" s="65" t="s">
        <v>8052</v>
      </c>
      <c r="C2779" s="63" t="s">
        <v>5103</v>
      </c>
      <c r="D2779" s="7" t="s">
        <v>22</v>
      </c>
      <c r="E2779" s="7">
        <v>1</v>
      </c>
      <c r="F2779" s="7">
        <v>3</v>
      </c>
      <c r="G2779" s="40" t="s">
        <v>4722</v>
      </c>
      <c r="H2779" s="68">
        <v>0</v>
      </c>
      <c r="I2779" s="9">
        <v>10</v>
      </c>
      <c r="J2779" s="10">
        <f t="shared" si="355"/>
        <v>0</v>
      </c>
      <c r="K2779" s="11">
        <v>1</v>
      </c>
      <c r="L2779" s="12">
        <v>2</v>
      </c>
      <c r="M2779" s="54">
        <f t="shared" si="358"/>
        <v>2</v>
      </c>
      <c r="N2779" s="13">
        <f t="shared" si="356"/>
        <v>2</v>
      </c>
      <c r="O2779" s="14">
        <f t="shared" si="354"/>
        <v>2</v>
      </c>
      <c r="P2779" s="15"/>
      <c r="Q2779" s="16">
        <v>0</v>
      </c>
      <c r="R2779" s="72">
        <f t="shared" si="362"/>
        <v>2</v>
      </c>
      <c r="S2779" s="19" t="s">
        <v>15</v>
      </c>
      <c r="T2779" s="81">
        <f t="shared" si="357"/>
        <v>-2</v>
      </c>
      <c r="U2779" s="75" t="s">
        <v>4976</v>
      </c>
      <c r="V2779" s="83"/>
      <c r="W2779" s="39" t="s">
        <v>5188</v>
      </c>
      <c r="X2779" s="85">
        <f t="shared" si="359"/>
        <v>13.6</v>
      </c>
      <c r="Y2779" s="85">
        <f t="shared" si="360"/>
        <v>13.6</v>
      </c>
      <c r="Z2779" s="85">
        <f>VLOOKUP(A:A,[1]周转天数!$A$1:$N$65536,14,0)</f>
        <v>0</v>
      </c>
    </row>
    <row r="2780" spans="1:26" ht="15" x14ac:dyDescent="0.25">
      <c r="A2780" s="87" t="s">
        <v>2801</v>
      </c>
      <c r="B2780" s="65" t="s">
        <v>8053</v>
      </c>
      <c r="C2780" s="63" t="s">
        <v>5103</v>
      </c>
      <c r="D2780" s="7" t="s">
        <v>22</v>
      </c>
      <c r="E2780" s="7">
        <v>1</v>
      </c>
      <c r="F2780" s="7">
        <v>3</v>
      </c>
      <c r="G2780" s="40" t="s">
        <v>4648</v>
      </c>
      <c r="H2780" s="68">
        <v>0</v>
      </c>
      <c r="I2780" s="9">
        <v>10</v>
      </c>
      <c r="J2780" s="10">
        <f t="shared" si="355"/>
        <v>0</v>
      </c>
      <c r="K2780" s="11">
        <v>1</v>
      </c>
      <c r="L2780" s="12">
        <v>2</v>
      </c>
      <c r="M2780" s="54">
        <f t="shared" si="358"/>
        <v>2</v>
      </c>
      <c r="N2780" s="13">
        <f t="shared" si="356"/>
        <v>2</v>
      </c>
      <c r="O2780" s="14">
        <f t="shared" ref="O2780:O2843" si="363">N2780</f>
        <v>2</v>
      </c>
      <c r="P2780" s="15"/>
      <c r="Q2780" s="16">
        <v>11</v>
      </c>
      <c r="R2780" s="73">
        <f t="shared" si="362"/>
        <v>-9</v>
      </c>
      <c r="S2780" s="76" t="s">
        <v>4976</v>
      </c>
      <c r="T2780" s="17">
        <f t="shared" si="357"/>
        <v>9</v>
      </c>
      <c r="U2780" s="18" t="s">
        <v>4976</v>
      </c>
      <c r="V2780" s="83"/>
      <c r="W2780" s="39" t="s">
        <v>5188</v>
      </c>
      <c r="X2780" s="85">
        <f t="shared" si="359"/>
        <v>19.8</v>
      </c>
      <c r="Y2780" s="85">
        <f t="shared" si="360"/>
        <v>19.8</v>
      </c>
      <c r="Z2780" s="85">
        <f>VLOOKUP(A:A,[1]周转天数!$A$1:$N$65536,14,0)</f>
        <v>108.9</v>
      </c>
    </row>
    <row r="2781" spans="1:26" ht="15" x14ac:dyDescent="0.25">
      <c r="A2781" s="87" t="s">
        <v>2802</v>
      </c>
      <c r="B2781" s="65" t="s">
        <v>8054</v>
      </c>
      <c r="C2781" s="63" t="s">
        <v>5103</v>
      </c>
      <c r="D2781" s="7" t="s">
        <v>22</v>
      </c>
      <c r="E2781" s="7">
        <v>1</v>
      </c>
      <c r="F2781" s="7">
        <v>3</v>
      </c>
      <c r="G2781" s="40" t="s">
        <v>4654</v>
      </c>
      <c r="H2781" s="68">
        <v>0</v>
      </c>
      <c r="I2781" s="9">
        <v>10</v>
      </c>
      <c r="J2781" s="10">
        <f t="shared" si="355"/>
        <v>0</v>
      </c>
      <c r="K2781" s="11">
        <v>1</v>
      </c>
      <c r="L2781" s="12">
        <v>2</v>
      </c>
      <c r="M2781" s="54">
        <f t="shared" si="358"/>
        <v>2</v>
      </c>
      <c r="N2781" s="13">
        <f t="shared" si="356"/>
        <v>2</v>
      </c>
      <c r="O2781" s="14">
        <f t="shared" si="363"/>
        <v>2</v>
      </c>
      <c r="P2781" s="15"/>
      <c r="Q2781" s="16">
        <v>9</v>
      </c>
      <c r="R2781" s="73">
        <f t="shared" si="362"/>
        <v>-7</v>
      </c>
      <c r="S2781" s="76" t="s">
        <v>4976</v>
      </c>
      <c r="T2781" s="17">
        <f t="shared" si="357"/>
        <v>7</v>
      </c>
      <c r="U2781" s="18" t="s">
        <v>4976</v>
      </c>
      <c r="V2781" s="83"/>
      <c r="W2781" s="39" t="s">
        <v>5188</v>
      </c>
      <c r="X2781" s="85">
        <f t="shared" si="359"/>
        <v>25.6</v>
      </c>
      <c r="Y2781" s="85">
        <f t="shared" si="360"/>
        <v>25.6</v>
      </c>
      <c r="Z2781" s="85">
        <f>VLOOKUP(A:A,[1]周转天数!$A$1:$N$65536,14,0)</f>
        <v>115.2</v>
      </c>
    </row>
    <row r="2782" spans="1:26" ht="15" x14ac:dyDescent="0.25">
      <c r="A2782" s="87" t="s">
        <v>2803</v>
      </c>
      <c r="B2782" s="65" t="s">
        <v>8055</v>
      </c>
      <c r="C2782" s="63" t="s">
        <v>5103</v>
      </c>
      <c r="D2782" s="7" t="s">
        <v>22</v>
      </c>
      <c r="E2782" s="7">
        <v>1</v>
      </c>
      <c r="F2782" s="7">
        <v>3</v>
      </c>
      <c r="G2782" s="40" t="s">
        <v>4654</v>
      </c>
      <c r="H2782" s="68">
        <v>0</v>
      </c>
      <c r="I2782" s="9">
        <v>10</v>
      </c>
      <c r="J2782" s="10">
        <f t="shared" si="355"/>
        <v>0</v>
      </c>
      <c r="K2782" s="11">
        <v>1</v>
      </c>
      <c r="L2782" s="12">
        <v>2</v>
      </c>
      <c r="M2782" s="54">
        <f t="shared" si="358"/>
        <v>2</v>
      </c>
      <c r="N2782" s="13">
        <f t="shared" si="356"/>
        <v>2</v>
      </c>
      <c r="O2782" s="14">
        <f t="shared" si="363"/>
        <v>2</v>
      </c>
      <c r="P2782" s="15"/>
      <c r="Q2782" s="16">
        <v>9</v>
      </c>
      <c r="R2782" s="73">
        <f t="shared" si="362"/>
        <v>-7</v>
      </c>
      <c r="S2782" s="76" t="s">
        <v>4976</v>
      </c>
      <c r="T2782" s="17">
        <f t="shared" si="357"/>
        <v>7</v>
      </c>
      <c r="U2782" s="18" t="s">
        <v>4976</v>
      </c>
      <c r="V2782" s="83"/>
      <c r="W2782" s="39" t="s">
        <v>5188</v>
      </c>
      <c r="X2782" s="85">
        <f t="shared" si="359"/>
        <v>25.6</v>
      </c>
      <c r="Y2782" s="85">
        <f t="shared" si="360"/>
        <v>25.6</v>
      </c>
      <c r="Z2782" s="85">
        <f>VLOOKUP(A:A,[1]周转天数!$A$1:$N$65536,14,0)</f>
        <v>115.2</v>
      </c>
    </row>
    <row r="2783" spans="1:26" ht="15" x14ac:dyDescent="0.25">
      <c r="A2783" s="87" t="s">
        <v>2804</v>
      </c>
      <c r="B2783" s="65" t="s">
        <v>8056</v>
      </c>
      <c r="C2783" s="63" t="s">
        <v>5064</v>
      </c>
      <c r="D2783" s="7" t="s">
        <v>22</v>
      </c>
      <c r="E2783" s="7">
        <v>1</v>
      </c>
      <c r="F2783" s="7">
        <v>3</v>
      </c>
      <c r="G2783" s="40" t="s">
        <v>4779</v>
      </c>
      <c r="H2783" s="68">
        <v>0</v>
      </c>
      <c r="I2783" s="9">
        <v>10</v>
      </c>
      <c r="J2783" s="10">
        <f t="shared" si="355"/>
        <v>0</v>
      </c>
      <c r="K2783" s="11">
        <v>1</v>
      </c>
      <c r="L2783" s="12">
        <v>2</v>
      </c>
      <c r="M2783" s="54">
        <f t="shared" si="358"/>
        <v>2</v>
      </c>
      <c r="N2783" s="13">
        <f t="shared" si="356"/>
        <v>2</v>
      </c>
      <c r="O2783" s="14">
        <f t="shared" si="363"/>
        <v>2</v>
      </c>
      <c r="P2783" s="15"/>
      <c r="Q2783" s="16">
        <v>6</v>
      </c>
      <c r="R2783" s="73">
        <f t="shared" si="362"/>
        <v>-4</v>
      </c>
      <c r="S2783" s="76" t="s">
        <v>4976</v>
      </c>
      <c r="T2783" s="17">
        <f t="shared" si="357"/>
        <v>4</v>
      </c>
      <c r="U2783" s="18" t="s">
        <v>4976</v>
      </c>
      <c r="V2783" s="83"/>
      <c r="W2783" s="39" t="s">
        <v>7401</v>
      </c>
      <c r="X2783" s="85">
        <f t="shared" si="359"/>
        <v>90</v>
      </c>
      <c r="Y2783" s="85">
        <f t="shared" si="360"/>
        <v>90</v>
      </c>
      <c r="Z2783" s="85">
        <f>VLOOKUP(A:A,[1]周转天数!$A$1:$N$65536,14,0)</f>
        <v>270</v>
      </c>
    </row>
    <row r="2784" spans="1:26" ht="15" x14ac:dyDescent="0.25">
      <c r="A2784" s="87" t="s">
        <v>2805</v>
      </c>
      <c r="B2784" s="65" t="s">
        <v>8057</v>
      </c>
      <c r="C2784" s="63" t="s">
        <v>5262</v>
      </c>
      <c r="D2784" s="7" t="s">
        <v>22</v>
      </c>
      <c r="E2784" s="7">
        <v>1</v>
      </c>
      <c r="F2784" s="7">
        <v>3</v>
      </c>
      <c r="G2784" s="40" t="s">
        <v>4716</v>
      </c>
      <c r="H2784" s="68">
        <v>0</v>
      </c>
      <c r="I2784" s="9">
        <v>10</v>
      </c>
      <c r="J2784" s="10">
        <f t="shared" si="355"/>
        <v>0</v>
      </c>
      <c r="K2784" s="11">
        <v>1</v>
      </c>
      <c r="L2784" s="12">
        <v>2</v>
      </c>
      <c r="M2784" s="54">
        <f t="shared" si="358"/>
        <v>2</v>
      </c>
      <c r="N2784" s="13">
        <f t="shared" si="356"/>
        <v>2</v>
      </c>
      <c r="O2784" s="14">
        <f t="shared" si="363"/>
        <v>2</v>
      </c>
      <c r="P2784" s="15"/>
      <c r="Q2784" s="16">
        <v>1</v>
      </c>
      <c r="R2784" s="72">
        <f t="shared" si="362"/>
        <v>1</v>
      </c>
      <c r="S2784" s="19" t="s">
        <v>15</v>
      </c>
      <c r="T2784" s="81">
        <f t="shared" si="357"/>
        <v>-1</v>
      </c>
      <c r="U2784" s="75" t="s">
        <v>4976</v>
      </c>
      <c r="V2784" s="83"/>
      <c r="W2784" s="39" t="s">
        <v>5382</v>
      </c>
      <c r="X2784" s="85">
        <f t="shared" si="359"/>
        <v>29.6</v>
      </c>
      <c r="Y2784" s="85">
        <f t="shared" si="360"/>
        <v>29.6</v>
      </c>
      <c r="Z2784" s="85">
        <f>VLOOKUP(A:A,[1]周转天数!$A$1:$N$65536,14,0)</f>
        <v>14.8</v>
      </c>
    </row>
    <row r="2785" spans="1:26" ht="15" x14ac:dyDescent="0.25">
      <c r="A2785" s="87" t="s">
        <v>2806</v>
      </c>
      <c r="B2785" s="65" t="s">
        <v>8058</v>
      </c>
      <c r="C2785" s="63" t="s">
        <v>5103</v>
      </c>
      <c r="D2785" s="7" t="s">
        <v>22</v>
      </c>
      <c r="E2785" s="7">
        <v>1</v>
      </c>
      <c r="F2785" s="7">
        <v>3</v>
      </c>
      <c r="G2785" s="40" t="s">
        <v>4716</v>
      </c>
      <c r="H2785" s="68">
        <v>0</v>
      </c>
      <c r="I2785" s="9">
        <v>10</v>
      </c>
      <c r="J2785" s="10">
        <f t="shared" si="355"/>
        <v>0</v>
      </c>
      <c r="K2785" s="11">
        <v>1</v>
      </c>
      <c r="L2785" s="12">
        <v>2</v>
      </c>
      <c r="M2785" s="54">
        <f t="shared" si="358"/>
        <v>2</v>
      </c>
      <c r="N2785" s="13">
        <f t="shared" si="356"/>
        <v>2</v>
      </c>
      <c r="O2785" s="14">
        <f t="shared" si="363"/>
        <v>2</v>
      </c>
      <c r="P2785" s="15"/>
      <c r="Q2785" s="16">
        <v>4</v>
      </c>
      <c r="R2785" s="73">
        <f t="shared" si="362"/>
        <v>-2</v>
      </c>
      <c r="S2785" s="76" t="s">
        <v>4976</v>
      </c>
      <c r="T2785" s="17">
        <f t="shared" si="357"/>
        <v>2</v>
      </c>
      <c r="U2785" s="18" t="s">
        <v>4976</v>
      </c>
      <c r="V2785" s="83"/>
      <c r="W2785" s="39" t="s">
        <v>5188</v>
      </c>
      <c r="X2785" s="85">
        <f t="shared" si="359"/>
        <v>29.6</v>
      </c>
      <c r="Y2785" s="85">
        <f t="shared" si="360"/>
        <v>29.6</v>
      </c>
      <c r="Z2785" s="85">
        <f>VLOOKUP(A:A,[1]周转天数!$A$1:$N$65536,14,0)</f>
        <v>59.2</v>
      </c>
    </row>
    <row r="2786" spans="1:26" ht="15" x14ac:dyDescent="0.25">
      <c r="A2786" s="87" t="s">
        <v>2807</v>
      </c>
      <c r="B2786" s="65" t="s">
        <v>8059</v>
      </c>
      <c r="C2786" s="63" t="s">
        <v>5103</v>
      </c>
      <c r="D2786" s="7" t="s">
        <v>22</v>
      </c>
      <c r="E2786" s="7">
        <v>1</v>
      </c>
      <c r="F2786" s="7">
        <v>3</v>
      </c>
      <c r="G2786" s="40" t="s">
        <v>4648</v>
      </c>
      <c r="H2786" s="68">
        <v>0</v>
      </c>
      <c r="I2786" s="9">
        <v>10</v>
      </c>
      <c r="J2786" s="10">
        <f t="shared" si="355"/>
        <v>0</v>
      </c>
      <c r="K2786" s="11">
        <v>1</v>
      </c>
      <c r="L2786" s="12">
        <v>2</v>
      </c>
      <c r="M2786" s="54">
        <f t="shared" si="358"/>
        <v>2</v>
      </c>
      <c r="N2786" s="13">
        <f t="shared" si="356"/>
        <v>2</v>
      </c>
      <c r="O2786" s="14">
        <f t="shared" si="363"/>
        <v>2</v>
      </c>
      <c r="P2786" s="15"/>
      <c r="Q2786" s="16">
        <v>11</v>
      </c>
      <c r="R2786" s="73">
        <f t="shared" si="362"/>
        <v>-9</v>
      </c>
      <c r="S2786" s="76" t="s">
        <v>4976</v>
      </c>
      <c r="T2786" s="17">
        <f t="shared" si="357"/>
        <v>9</v>
      </c>
      <c r="U2786" s="18" t="s">
        <v>4976</v>
      </c>
      <c r="V2786" s="83"/>
      <c r="W2786" s="39" t="s">
        <v>5188</v>
      </c>
      <c r="X2786" s="85">
        <f t="shared" si="359"/>
        <v>19.8</v>
      </c>
      <c r="Y2786" s="85">
        <f t="shared" si="360"/>
        <v>19.8</v>
      </c>
      <c r="Z2786" s="85">
        <f>VLOOKUP(A:A,[1]周转天数!$A$1:$N$65536,14,0)</f>
        <v>108.9</v>
      </c>
    </row>
    <row r="2787" spans="1:26" ht="15" x14ac:dyDescent="0.25">
      <c r="A2787" s="87" t="s">
        <v>2808</v>
      </c>
      <c r="B2787" s="65" t="s">
        <v>8060</v>
      </c>
      <c r="C2787" s="63" t="s">
        <v>5064</v>
      </c>
      <c r="D2787" s="7" t="s">
        <v>22</v>
      </c>
      <c r="E2787" s="7">
        <v>1</v>
      </c>
      <c r="F2787" s="7">
        <v>3</v>
      </c>
      <c r="G2787" s="40" t="s">
        <v>4658</v>
      </c>
      <c r="H2787" s="68">
        <v>0</v>
      </c>
      <c r="I2787" s="9">
        <v>10</v>
      </c>
      <c r="J2787" s="10">
        <f t="shared" si="355"/>
        <v>0</v>
      </c>
      <c r="K2787" s="11">
        <v>1</v>
      </c>
      <c r="L2787" s="12">
        <v>2</v>
      </c>
      <c r="M2787" s="54">
        <f t="shared" si="358"/>
        <v>2</v>
      </c>
      <c r="N2787" s="13">
        <f t="shared" si="356"/>
        <v>2</v>
      </c>
      <c r="O2787" s="14">
        <f t="shared" si="363"/>
        <v>2</v>
      </c>
      <c r="P2787" s="15"/>
      <c r="Q2787" s="16">
        <v>0</v>
      </c>
      <c r="R2787" s="72">
        <f t="shared" si="362"/>
        <v>2</v>
      </c>
      <c r="S2787" s="19" t="s">
        <v>15</v>
      </c>
      <c r="T2787" s="81">
        <f t="shared" si="357"/>
        <v>-2</v>
      </c>
      <c r="U2787" s="75" t="s">
        <v>4976</v>
      </c>
      <c r="V2787" s="83"/>
      <c r="W2787" s="39" t="s">
        <v>5633</v>
      </c>
      <c r="X2787" s="85">
        <f t="shared" si="359"/>
        <v>9</v>
      </c>
      <c r="Y2787" s="85">
        <f t="shared" si="360"/>
        <v>9</v>
      </c>
      <c r="Z2787" s="85">
        <f>VLOOKUP(A:A,[1]周转天数!$A$1:$N$65536,14,0)</f>
        <v>0</v>
      </c>
    </row>
    <row r="2788" spans="1:26" ht="15" x14ac:dyDescent="0.25">
      <c r="A2788" s="87" t="s">
        <v>2809</v>
      </c>
      <c r="B2788" s="65" t="s">
        <v>8061</v>
      </c>
      <c r="C2788" s="63" t="s">
        <v>5064</v>
      </c>
      <c r="D2788" s="7" t="s">
        <v>22</v>
      </c>
      <c r="E2788" s="7">
        <v>1</v>
      </c>
      <c r="F2788" s="7">
        <v>3</v>
      </c>
      <c r="G2788" s="40" t="s">
        <v>4787</v>
      </c>
      <c r="H2788" s="68">
        <v>0</v>
      </c>
      <c r="I2788" s="9">
        <v>10</v>
      </c>
      <c r="J2788" s="10">
        <f t="shared" si="355"/>
        <v>0</v>
      </c>
      <c r="K2788" s="11">
        <v>1</v>
      </c>
      <c r="L2788" s="12">
        <v>2</v>
      </c>
      <c r="M2788" s="54">
        <f t="shared" si="358"/>
        <v>2</v>
      </c>
      <c r="N2788" s="13">
        <f t="shared" si="356"/>
        <v>2</v>
      </c>
      <c r="O2788" s="14">
        <f t="shared" si="363"/>
        <v>2</v>
      </c>
      <c r="P2788" s="15"/>
      <c r="Q2788" s="16">
        <v>11</v>
      </c>
      <c r="R2788" s="73">
        <f t="shared" si="362"/>
        <v>-9</v>
      </c>
      <c r="S2788" s="76" t="s">
        <v>4976</v>
      </c>
      <c r="T2788" s="17">
        <f t="shared" si="357"/>
        <v>9</v>
      </c>
      <c r="U2788" s="18" t="s">
        <v>4976</v>
      </c>
      <c r="V2788" s="83"/>
      <c r="W2788" s="39" t="s">
        <v>5382</v>
      </c>
      <c r="X2788" s="85">
        <f t="shared" si="359"/>
        <v>31.8</v>
      </c>
      <c r="Y2788" s="85">
        <f t="shared" si="360"/>
        <v>31.8</v>
      </c>
      <c r="Z2788" s="85">
        <f>VLOOKUP(A:A,[1]周转天数!$A$1:$N$65536,14,0)</f>
        <v>174.9</v>
      </c>
    </row>
    <row r="2789" spans="1:26" ht="15" x14ac:dyDescent="0.25">
      <c r="A2789" s="87" t="s">
        <v>2810</v>
      </c>
      <c r="B2789" s="65" t="s">
        <v>8062</v>
      </c>
      <c r="C2789" s="63" t="s">
        <v>5064</v>
      </c>
      <c r="D2789" s="7" t="s">
        <v>22</v>
      </c>
      <c r="E2789" s="7">
        <v>1</v>
      </c>
      <c r="F2789" s="7">
        <v>3</v>
      </c>
      <c r="G2789" s="40" t="s">
        <v>4733</v>
      </c>
      <c r="H2789" s="68">
        <v>0</v>
      </c>
      <c r="I2789" s="9">
        <v>10</v>
      </c>
      <c r="J2789" s="10">
        <f t="shared" si="355"/>
        <v>0</v>
      </c>
      <c r="K2789" s="11">
        <v>1</v>
      </c>
      <c r="L2789" s="12">
        <v>2</v>
      </c>
      <c r="M2789" s="54">
        <f t="shared" si="358"/>
        <v>2</v>
      </c>
      <c r="N2789" s="13">
        <f t="shared" si="356"/>
        <v>2</v>
      </c>
      <c r="O2789" s="14">
        <f t="shared" si="363"/>
        <v>2</v>
      </c>
      <c r="P2789" s="15"/>
      <c r="Q2789" s="16">
        <v>0</v>
      </c>
      <c r="R2789" s="72">
        <f t="shared" si="362"/>
        <v>2</v>
      </c>
      <c r="S2789" s="19" t="s">
        <v>15</v>
      </c>
      <c r="T2789" s="81">
        <f t="shared" si="357"/>
        <v>-2</v>
      </c>
      <c r="U2789" s="75" t="s">
        <v>4976</v>
      </c>
      <c r="V2789" s="83"/>
      <c r="W2789" s="39" t="s">
        <v>5382</v>
      </c>
      <c r="X2789" s="85">
        <f t="shared" si="359"/>
        <v>17.8</v>
      </c>
      <c r="Y2789" s="85">
        <f t="shared" si="360"/>
        <v>17.8</v>
      </c>
      <c r="Z2789" s="85">
        <f>VLOOKUP(A:A,[1]周转天数!$A$1:$N$65536,14,0)</f>
        <v>0</v>
      </c>
    </row>
    <row r="2790" spans="1:26" ht="15" x14ac:dyDescent="0.25">
      <c r="A2790" s="87" t="s">
        <v>2811</v>
      </c>
      <c r="B2790" s="65" t="s">
        <v>8063</v>
      </c>
      <c r="C2790" s="63" t="s">
        <v>5451</v>
      </c>
      <c r="D2790" s="7" t="s">
        <v>22</v>
      </c>
      <c r="E2790" s="7">
        <v>1</v>
      </c>
      <c r="F2790" s="7">
        <v>3</v>
      </c>
      <c r="G2790" s="40" t="s">
        <v>4716</v>
      </c>
      <c r="H2790" s="68">
        <v>0</v>
      </c>
      <c r="I2790" s="9">
        <v>10</v>
      </c>
      <c r="J2790" s="10">
        <f t="shared" si="355"/>
        <v>0</v>
      </c>
      <c r="K2790" s="11">
        <v>1</v>
      </c>
      <c r="L2790" s="12">
        <v>2</v>
      </c>
      <c r="M2790" s="54">
        <f t="shared" si="358"/>
        <v>2</v>
      </c>
      <c r="N2790" s="13">
        <f t="shared" si="356"/>
        <v>2</v>
      </c>
      <c r="O2790" s="14">
        <f t="shared" si="363"/>
        <v>2</v>
      </c>
      <c r="P2790" s="15"/>
      <c r="Q2790" s="16">
        <v>0</v>
      </c>
      <c r="R2790" s="72">
        <f t="shared" si="362"/>
        <v>2</v>
      </c>
      <c r="S2790" s="19" t="s">
        <v>15</v>
      </c>
      <c r="T2790" s="81">
        <f t="shared" si="357"/>
        <v>-2</v>
      </c>
      <c r="U2790" s="75" t="s">
        <v>4976</v>
      </c>
      <c r="V2790" s="83"/>
      <c r="W2790" s="39" t="s">
        <v>5382</v>
      </c>
      <c r="X2790" s="85">
        <f t="shared" si="359"/>
        <v>29.6</v>
      </c>
      <c r="Y2790" s="85">
        <f t="shared" si="360"/>
        <v>29.6</v>
      </c>
      <c r="Z2790" s="85">
        <f>VLOOKUP(A:A,[1]周转天数!$A$1:$N$65536,14,0)</f>
        <v>0</v>
      </c>
    </row>
    <row r="2791" spans="1:26" ht="15" x14ac:dyDescent="0.25">
      <c r="A2791" s="87" t="s">
        <v>2812</v>
      </c>
      <c r="B2791" s="65" t="s">
        <v>8064</v>
      </c>
      <c r="C2791" s="63" t="s">
        <v>5064</v>
      </c>
      <c r="D2791" s="7" t="s">
        <v>22</v>
      </c>
      <c r="E2791" s="7">
        <v>1</v>
      </c>
      <c r="F2791" s="7">
        <v>3</v>
      </c>
      <c r="G2791" s="40" t="s">
        <v>4675</v>
      </c>
      <c r="H2791" s="68">
        <v>0</v>
      </c>
      <c r="I2791" s="9">
        <v>10</v>
      </c>
      <c r="J2791" s="10">
        <f t="shared" si="355"/>
        <v>0</v>
      </c>
      <c r="K2791" s="11">
        <v>1</v>
      </c>
      <c r="L2791" s="12">
        <v>2</v>
      </c>
      <c r="M2791" s="54">
        <f t="shared" si="358"/>
        <v>2</v>
      </c>
      <c r="N2791" s="13">
        <f t="shared" si="356"/>
        <v>2</v>
      </c>
      <c r="O2791" s="14">
        <f t="shared" si="363"/>
        <v>2</v>
      </c>
      <c r="P2791" s="15"/>
      <c r="Q2791" s="16">
        <v>7</v>
      </c>
      <c r="R2791" s="73">
        <f t="shared" si="362"/>
        <v>-5</v>
      </c>
      <c r="S2791" s="76" t="s">
        <v>4976</v>
      </c>
      <c r="T2791" s="17">
        <f t="shared" si="357"/>
        <v>5</v>
      </c>
      <c r="U2791" s="18" t="s">
        <v>4976</v>
      </c>
      <c r="V2791" s="83"/>
      <c r="W2791" s="39" t="s">
        <v>5382</v>
      </c>
      <c r="X2791" s="85">
        <f t="shared" si="359"/>
        <v>31.6</v>
      </c>
      <c r="Y2791" s="85">
        <f t="shared" si="360"/>
        <v>31.6</v>
      </c>
      <c r="Z2791" s="85">
        <f>VLOOKUP(A:A,[1]周转天数!$A$1:$N$65536,14,0)</f>
        <v>110.60000000000001</v>
      </c>
    </row>
    <row r="2792" spans="1:26" ht="15" x14ac:dyDescent="0.25">
      <c r="A2792" s="87" t="s">
        <v>2813</v>
      </c>
      <c r="B2792" s="65" t="s">
        <v>8065</v>
      </c>
      <c r="C2792" s="63" t="s">
        <v>5064</v>
      </c>
      <c r="D2792" s="7" t="s">
        <v>22</v>
      </c>
      <c r="E2792" s="7">
        <v>1</v>
      </c>
      <c r="F2792" s="7">
        <v>3</v>
      </c>
      <c r="G2792" s="40" t="s">
        <v>4664</v>
      </c>
      <c r="H2792" s="68">
        <v>0</v>
      </c>
      <c r="I2792" s="9">
        <v>10</v>
      </c>
      <c r="J2792" s="10">
        <f t="shared" si="355"/>
        <v>0</v>
      </c>
      <c r="K2792" s="11">
        <v>1</v>
      </c>
      <c r="L2792" s="12">
        <v>2</v>
      </c>
      <c r="M2792" s="54">
        <f t="shared" si="358"/>
        <v>2</v>
      </c>
      <c r="N2792" s="13">
        <f t="shared" si="356"/>
        <v>2</v>
      </c>
      <c r="O2792" s="14">
        <f t="shared" si="363"/>
        <v>2</v>
      </c>
      <c r="P2792" s="15"/>
      <c r="Q2792" s="16">
        <v>1</v>
      </c>
      <c r="R2792" s="72">
        <f t="shared" si="362"/>
        <v>1</v>
      </c>
      <c r="S2792" s="19" t="s">
        <v>15</v>
      </c>
      <c r="T2792" s="81">
        <f t="shared" si="357"/>
        <v>-1</v>
      </c>
      <c r="U2792" s="75" t="s">
        <v>4976</v>
      </c>
      <c r="V2792" s="83"/>
      <c r="W2792" s="39" t="s">
        <v>5633</v>
      </c>
      <c r="X2792" s="85">
        <f t="shared" si="359"/>
        <v>17</v>
      </c>
      <c r="Y2792" s="85">
        <f t="shared" si="360"/>
        <v>17</v>
      </c>
      <c r="Z2792" s="85">
        <f>VLOOKUP(A:A,[1]周转天数!$A$1:$N$65536,14,0)</f>
        <v>8.5</v>
      </c>
    </row>
    <row r="2793" spans="1:26" ht="15" x14ac:dyDescent="0.25">
      <c r="A2793" s="87" t="s">
        <v>2814</v>
      </c>
      <c r="B2793" s="65" t="s">
        <v>8066</v>
      </c>
      <c r="C2793" s="63" t="s">
        <v>5451</v>
      </c>
      <c r="D2793" s="7" t="s">
        <v>22</v>
      </c>
      <c r="E2793" s="7">
        <v>1</v>
      </c>
      <c r="F2793" s="7">
        <v>3</v>
      </c>
      <c r="G2793" s="40" t="s">
        <v>4652</v>
      </c>
      <c r="H2793" s="68">
        <v>0</v>
      </c>
      <c r="I2793" s="9">
        <v>10</v>
      </c>
      <c r="J2793" s="10">
        <f t="shared" si="355"/>
        <v>0</v>
      </c>
      <c r="K2793" s="11">
        <v>1</v>
      </c>
      <c r="L2793" s="12">
        <v>2</v>
      </c>
      <c r="M2793" s="54">
        <f t="shared" si="358"/>
        <v>2</v>
      </c>
      <c r="N2793" s="13">
        <f t="shared" si="356"/>
        <v>2</v>
      </c>
      <c r="O2793" s="14">
        <f t="shared" si="363"/>
        <v>2</v>
      </c>
      <c r="P2793" s="15"/>
      <c r="Q2793" s="16">
        <v>54</v>
      </c>
      <c r="R2793" s="73">
        <f t="shared" si="362"/>
        <v>-52</v>
      </c>
      <c r="S2793" s="76" t="s">
        <v>4976</v>
      </c>
      <c r="T2793" s="17">
        <f t="shared" si="357"/>
        <v>52</v>
      </c>
      <c r="U2793" s="18" t="s">
        <v>4976</v>
      </c>
      <c r="V2793" s="83"/>
      <c r="W2793" s="39" t="s">
        <v>5382</v>
      </c>
      <c r="X2793" s="85">
        <f t="shared" si="359"/>
        <v>24</v>
      </c>
      <c r="Y2793" s="85">
        <f t="shared" si="360"/>
        <v>24</v>
      </c>
      <c r="Z2793" s="85">
        <f>VLOOKUP(A:A,[1]周转天数!$A$1:$N$65536,14,0)</f>
        <v>648</v>
      </c>
    </row>
    <row r="2794" spans="1:26" ht="15" x14ac:dyDescent="0.25">
      <c r="A2794" s="87" t="s">
        <v>2815</v>
      </c>
      <c r="B2794" s="65" t="s">
        <v>8067</v>
      </c>
      <c r="C2794" s="63" t="s">
        <v>5451</v>
      </c>
      <c r="D2794" s="7" t="s">
        <v>22</v>
      </c>
      <c r="E2794" s="7">
        <v>1</v>
      </c>
      <c r="F2794" s="7">
        <v>3</v>
      </c>
      <c r="G2794" s="40" t="s">
        <v>4654</v>
      </c>
      <c r="H2794" s="68">
        <v>0</v>
      </c>
      <c r="I2794" s="9">
        <v>10</v>
      </c>
      <c r="J2794" s="10">
        <f t="shared" si="355"/>
        <v>0</v>
      </c>
      <c r="K2794" s="11">
        <v>1</v>
      </c>
      <c r="L2794" s="12">
        <v>2</v>
      </c>
      <c r="M2794" s="54">
        <f t="shared" si="358"/>
        <v>2</v>
      </c>
      <c r="N2794" s="13">
        <f t="shared" si="356"/>
        <v>2</v>
      </c>
      <c r="O2794" s="14">
        <f t="shared" si="363"/>
        <v>2</v>
      </c>
      <c r="P2794" s="15"/>
      <c r="Q2794" s="16">
        <v>0</v>
      </c>
      <c r="R2794" s="72">
        <f t="shared" si="362"/>
        <v>2</v>
      </c>
      <c r="S2794" s="19" t="s">
        <v>15</v>
      </c>
      <c r="T2794" s="81">
        <f t="shared" si="357"/>
        <v>-2</v>
      </c>
      <c r="U2794" s="75" t="s">
        <v>4976</v>
      </c>
      <c r="V2794" s="83"/>
      <c r="W2794" s="39" t="s">
        <v>5382</v>
      </c>
      <c r="X2794" s="85">
        <f t="shared" si="359"/>
        <v>25.6</v>
      </c>
      <c r="Y2794" s="85">
        <f t="shared" si="360"/>
        <v>25.6</v>
      </c>
      <c r="Z2794" s="85">
        <f>VLOOKUP(A:A,[1]周转天数!$A$1:$N$65536,14,0)</f>
        <v>0</v>
      </c>
    </row>
    <row r="2795" spans="1:26" ht="15" x14ac:dyDescent="0.25">
      <c r="A2795" s="87" t="s">
        <v>2816</v>
      </c>
      <c r="B2795" s="65" t="s">
        <v>8068</v>
      </c>
      <c r="C2795" s="63" t="s">
        <v>5451</v>
      </c>
      <c r="D2795" s="7" t="s">
        <v>22</v>
      </c>
      <c r="E2795" s="7">
        <v>1</v>
      </c>
      <c r="F2795" s="7">
        <v>3</v>
      </c>
      <c r="G2795" s="40" t="s">
        <v>4654</v>
      </c>
      <c r="H2795" s="68">
        <v>0</v>
      </c>
      <c r="I2795" s="9">
        <v>10</v>
      </c>
      <c r="J2795" s="10">
        <f t="shared" si="355"/>
        <v>0</v>
      </c>
      <c r="K2795" s="11">
        <v>1</v>
      </c>
      <c r="L2795" s="12">
        <v>2</v>
      </c>
      <c r="M2795" s="54">
        <f t="shared" si="358"/>
        <v>2</v>
      </c>
      <c r="N2795" s="13">
        <f t="shared" si="356"/>
        <v>2</v>
      </c>
      <c r="O2795" s="14">
        <f t="shared" si="363"/>
        <v>2</v>
      </c>
      <c r="P2795" s="15"/>
      <c r="Q2795" s="16">
        <v>0</v>
      </c>
      <c r="R2795" s="72">
        <f t="shared" si="362"/>
        <v>2</v>
      </c>
      <c r="S2795" s="19" t="s">
        <v>15</v>
      </c>
      <c r="T2795" s="81">
        <f t="shared" si="357"/>
        <v>-2</v>
      </c>
      <c r="U2795" s="75" t="s">
        <v>4976</v>
      </c>
      <c r="V2795" s="83"/>
      <c r="W2795" s="39" t="s">
        <v>5382</v>
      </c>
      <c r="X2795" s="85">
        <f t="shared" si="359"/>
        <v>25.6</v>
      </c>
      <c r="Y2795" s="85">
        <f t="shared" si="360"/>
        <v>25.6</v>
      </c>
      <c r="Z2795" s="85">
        <f>VLOOKUP(A:A,[1]周转天数!$A$1:$N$65536,14,0)</f>
        <v>0</v>
      </c>
    </row>
    <row r="2796" spans="1:26" ht="15" x14ac:dyDescent="0.25">
      <c r="A2796" s="87" t="s">
        <v>2817</v>
      </c>
      <c r="B2796" s="65" t="s">
        <v>8069</v>
      </c>
      <c r="C2796" s="63" t="s">
        <v>5064</v>
      </c>
      <c r="D2796" s="7" t="s">
        <v>22</v>
      </c>
      <c r="E2796" s="7">
        <v>1</v>
      </c>
      <c r="F2796" s="7">
        <v>3</v>
      </c>
      <c r="G2796" s="40" t="s">
        <v>4654</v>
      </c>
      <c r="H2796" s="68">
        <v>0</v>
      </c>
      <c r="I2796" s="9">
        <v>10</v>
      </c>
      <c r="J2796" s="10">
        <f t="shared" si="355"/>
        <v>0</v>
      </c>
      <c r="K2796" s="11">
        <v>1</v>
      </c>
      <c r="L2796" s="12">
        <v>2</v>
      </c>
      <c r="M2796" s="54">
        <f t="shared" si="358"/>
        <v>2</v>
      </c>
      <c r="N2796" s="13">
        <f t="shared" si="356"/>
        <v>2</v>
      </c>
      <c r="O2796" s="14">
        <f t="shared" si="363"/>
        <v>2</v>
      </c>
      <c r="P2796" s="15"/>
      <c r="Q2796" s="16">
        <v>0</v>
      </c>
      <c r="R2796" s="72">
        <f t="shared" si="362"/>
        <v>2</v>
      </c>
      <c r="S2796" s="19" t="s">
        <v>15</v>
      </c>
      <c r="T2796" s="81">
        <f t="shared" si="357"/>
        <v>-2</v>
      </c>
      <c r="U2796" s="75" t="s">
        <v>4976</v>
      </c>
      <c r="V2796" s="83"/>
      <c r="W2796" s="39" t="s">
        <v>5382</v>
      </c>
      <c r="X2796" s="85">
        <f t="shared" si="359"/>
        <v>25.6</v>
      </c>
      <c r="Y2796" s="85">
        <f t="shared" si="360"/>
        <v>25.6</v>
      </c>
      <c r="Z2796" s="85">
        <f>VLOOKUP(A:A,[1]周转天数!$A$1:$N$65536,14,0)</f>
        <v>0</v>
      </c>
    </row>
    <row r="2797" spans="1:26" ht="15" x14ac:dyDescent="0.25">
      <c r="A2797" s="87" t="s">
        <v>2818</v>
      </c>
      <c r="B2797" s="65" t="s">
        <v>8070</v>
      </c>
      <c r="C2797" s="63" t="s">
        <v>5451</v>
      </c>
      <c r="D2797" s="7" t="s">
        <v>22</v>
      </c>
      <c r="E2797" s="7">
        <v>1</v>
      </c>
      <c r="F2797" s="7">
        <v>3</v>
      </c>
      <c r="G2797" s="40" t="s">
        <v>4662</v>
      </c>
      <c r="H2797" s="68">
        <v>0</v>
      </c>
      <c r="I2797" s="9">
        <v>10</v>
      </c>
      <c r="J2797" s="10">
        <f t="shared" si="355"/>
        <v>0</v>
      </c>
      <c r="K2797" s="11">
        <v>1</v>
      </c>
      <c r="L2797" s="12">
        <v>2</v>
      </c>
      <c r="M2797" s="54">
        <f t="shared" si="358"/>
        <v>2</v>
      </c>
      <c r="N2797" s="13">
        <f t="shared" si="356"/>
        <v>2</v>
      </c>
      <c r="O2797" s="14">
        <f t="shared" si="363"/>
        <v>2</v>
      </c>
      <c r="P2797" s="15"/>
      <c r="Q2797" s="16">
        <v>0</v>
      </c>
      <c r="R2797" s="72">
        <f t="shared" si="362"/>
        <v>2</v>
      </c>
      <c r="S2797" s="19" t="s">
        <v>15</v>
      </c>
      <c r="T2797" s="81">
        <f t="shared" si="357"/>
        <v>-2</v>
      </c>
      <c r="U2797" s="75" t="s">
        <v>4976</v>
      </c>
      <c r="V2797" s="83"/>
      <c r="W2797" s="39" t="s">
        <v>5382</v>
      </c>
      <c r="X2797" s="85">
        <f t="shared" si="359"/>
        <v>33.6</v>
      </c>
      <c r="Y2797" s="85">
        <f t="shared" si="360"/>
        <v>33.6</v>
      </c>
      <c r="Z2797" s="85">
        <f>VLOOKUP(A:A,[1]周转天数!$A$1:$N$65536,14,0)</f>
        <v>0</v>
      </c>
    </row>
    <row r="2798" spans="1:26" ht="15" x14ac:dyDescent="0.25">
      <c r="A2798" s="87" t="s">
        <v>2819</v>
      </c>
      <c r="B2798" s="65" t="s">
        <v>8071</v>
      </c>
      <c r="C2798" s="63" t="s">
        <v>5103</v>
      </c>
      <c r="D2798" s="7" t="s">
        <v>22</v>
      </c>
      <c r="E2798" s="7">
        <v>1</v>
      </c>
      <c r="F2798" s="7">
        <v>3</v>
      </c>
      <c r="G2798" s="40" t="s">
        <v>4654</v>
      </c>
      <c r="H2798" s="68">
        <v>0</v>
      </c>
      <c r="I2798" s="9">
        <v>10</v>
      </c>
      <c r="J2798" s="10">
        <f t="shared" si="355"/>
        <v>0</v>
      </c>
      <c r="K2798" s="11">
        <v>1</v>
      </c>
      <c r="L2798" s="12">
        <v>2</v>
      </c>
      <c r="M2798" s="54">
        <f t="shared" si="358"/>
        <v>2</v>
      </c>
      <c r="N2798" s="13">
        <f t="shared" si="356"/>
        <v>2</v>
      </c>
      <c r="O2798" s="14">
        <f t="shared" si="363"/>
        <v>2</v>
      </c>
      <c r="P2798" s="15"/>
      <c r="Q2798" s="16">
        <v>15</v>
      </c>
      <c r="R2798" s="73">
        <f t="shared" si="362"/>
        <v>-13</v>
      </c>
      <c r="S2798" s="76" t="s">
        <v>4976</v>
      </c>
      <c r="T2798" s="17">
        <f t="shared" si="357"/>
        <v>13</v>
      </c>
      <c r="U2798" s="18" t="s">
        <v>4976</v>
      </c>
      <c r="V2798" s="83"/>
      <c r="W2798" s="39" t="s">
        <v>5196</v>
      </c>
      <c r="X2798" s="85">
        <f t="shared" si="359"/>
        <v>25.6</v>
      </c>
      <c r="Y2798" s="85">
        <f t="shared" si="360"/>
        <v>25.6</v>
      </c>
      <c r="Z2798" s="85">
        <f>VLOOKUP(A:A,[1]周转天数!$A$1:$N$65536,14,0)</f>
        <v>192</v>
      </c>
    </row>
    <row r="2799" spans="1:26" ht="15" x14ac:dyDescent="0.25">
      <c r="A2799" s="87" t="s">
        <v>2820</v>
      </c>
      <c r="B2799" s="65" t="s">
        <v>8072</v>
      </c>
      <c r="C2799" s="63" t="s">
        <v>5103</v>
      </c>
      <c r="D2799" s="7" t="s">
        <v>22</v>
      </c>
      <c r="E2799" s="7">
        <v>1</v>
      </c>
      <c r="F2799" s="7">
        <v>3</v>
      </c>
      <c r="G2799" s="40" t="s">
        <v>4716</v>
      </c>
      <c r="H2799" s="68">
        <v>0</v>
      </c>
      <c r="I2799" s="9">
        <v>10</v>
      </c>
      <c r="J2799" s="10">
        <f t="shared" si="355"/>
        <v>0</v>
      </c>
      <c r="K2799" s="11">
        <v>1</v>
      </c>
      <c r="L2799" s="12">
        <v>2</v>
      </c>
      <c r="M2799" s="54">
        <f t="shared" si="358"/>
        <v>2</v>
      </c>
      <c r="N2799" s="13">
        <f t="shared" si="356"/>
        <v>2</v>
      </c>
      <c r="O2799" s="14">
        <f t="shared" si="363"/>
        <v>2</v>
      </c>
      <c r="P2799" s="15"/>
      <c r="Q2799" s="16">
        <v>12</v>
      </c>
      <c r="R2799" s="73">
        <f t="shared" si="362"/>
        <v>-10</v>
      </c>
      <c r="S2799" s="76" t="s">
        <v>4976</v>
      </c>
      <c r="T2799" s="17">
        <f t="shared" si="357"/>
        <v>10</v>
      </c>
      <c r="U2799" s="18" t="s">
        <v>4976</v>
      </c>
      <c r="V2799" s="83"/>
      <c r="W2799" s="39" t="s">
        <v>5188</v>
      </c>
      <c r="X2799" s="85">
        <f t="shared" si="359"/>
        <v>29.6</v>
      </c>
      <c r="Y2799" s="85">
        <f t="shared" si="360"/>
        <v>29.6</v>
      </c>
      <c r="Z2799" s="85">
        <f>VLOOKUP(A:A,[1]周转天数!$A$1:$N$65536,14,0)</f>
        <v>177.60000000000002</v>
      </c>
    </row>
    <row r="2800" spans="1:26" ht="15" x14ac:dyDescent="0.25">
      <c r="A2800" s="87" t="s">
        <v>2821</v>
      </c>
      <c r="B2800" s="65" t="s">
        <v>8073</v>
      </c>
      <c r="C2800" s="63" t="s">
        <v>20</v>
      </c>
      <c r="D2800" s="7" t="s">
        <v>22</v>
      </c>
      <c r="E2800" s="7">
        <v>1</v>
      </c>
      <c r="F2800" s="7">
        <v>3</v>
      </c>
      <c r="G2800" s="40" t="s">
        <v>4682</v>
      </c>
      <c r="H2800" s="68">
        <v>0</v>
      </c>
      <c r="I2800" s="9">
        <v>10</v>
      </c>
      <c r="J2800" s="10">
        <f t="shared" si="355"/>
        <v>0</v>
      </c>
      <c r="K2800" s="11">
        <v>1</v>
      </c>
      <c r="L2800" s="12">
        <v>2</v>
      </c>
      <c r="M2800" s="54">
        <f t="shared" si="358"/>
        <v>2</v>
      </c>
      <c r="N2800" s="13">
        <f t="shared" si="356"/>
        <v>2</v>
      </c>
      <c r="O2800" s="14">
        <f t="shared" si="363"/>
        <v>2</v>
      </c>
      <c r="P2800" s="15"/>
      <c r="Q2800" s="16">
        <v>4</v>
      </c>
      <c r="R2800" s="73">
        <f t="shared" si="362"/>
        <v>-2</v>
      </c>
      <c r="S2800" s="76" t="s">
        <v>4976</v>
      </c>
      <c r="T2800" s="17">
        <f t="shared" si="357"/>
        <v>2</v>
      </c>
      <c r="U2800" s="18" t="s">
        <v>4976</v>
      </c>
      <c r="V2800" s="83"/>
      <c r="W2800" s="39" t="s">
        <v>5367</v>
      </c>
      <c r="X2800" s="85">
        <f t="shared" si="359"/>
        <v>59.6</v>
      </c>
      <c r="Y2800" s="85">
        <f t="shared" si="360"/>
        <v>59.6</v>
      </c>
      <c r="Z2800" s="85">
        <f>VLOOKUP(A:A,[1]周转天数!$A$1:$N$65536,14,0)</f>
        <v>119.2</v>
      </c>
    </row>
    <row r="2801" spans="1:26" ht="15" x14ac:dyDescent="0.25">
      <c r="A2801" s="87" t="s">
        <v>2822</v>
      </c>
      <c r="B2801" s="65" t="s">
        <v>8074</v>
      </c>
      <c r="C2801" s="63" t="s">
        <v>20</v>
      </c>
      <c r="D2801" s="7" t="s">
        <v>22</v>
      </c>
      <c r="E2801" s="7">
        <v>1</v>
      </c>
      <c r="F2801" s="7">
        <v>3</v>
      </c>
      <c r="G2801" s="40" t="s">
        <v>4690</v>
      </c>
      <c r="H2801" s="68">
        <v>0</v>
      </c>
      <c r="I2801" s="9">
        <v>10</v>
      </c>
      <c r="J2801" s="10">
        <f t="shared" si="355"/>
        <v>0</v>
      </c>
      <c r="K2801" s="11">
        <v>1</v>
      </c>
      <c r="L2801" s="12">
        <v>2</v>
      </c>
      <c r="M2801" s="54">
        <f t="shared" si="358"/>
        <v>2</v>
      </c>
      <c r="N2801" s="13">
        <f t="shared" si="356"/>
        <v>2</v>
      </c>
      <c r="O2801" s="14">
        <f t="shared" si="363"/>
        <v>2</v>
      </c>
      <c r="P2801" s="15"/>
      <c r="Q2801" s="16">
        <v>6</v>
      </c>
      <c r="R2801" s="73">
        <f t="shared" si="362"/>
        <v>-4</v>
      </c>
      <c r="S2801" s="76" t="s">
        <v>4976</v>
      </c>
      <c r="T2801" s="17">
        <f t="shared" si="357"/>
        <v>4</v>
      </c>
      <c r="U2801" s="18" t="s">
        <v>4976</v>
      </c>
      <c r="V2801" s="83"/>
      <c r="W2801" s="39" t="s">
        <v>5367</v>
      </c>
      <c r="X2801" s="85">
        <f t="shared" si="359"/>
        <v>72</v>
      </c>
      <c r="Y2801" s="85">
        <f t="shared" si="360"/>
        <v>72</v>
      </c>
      <c r="Z2801" s="85">
        <f>VLOOKUP(A:A,[1]周转天数!$A$1:$N$65536,14,0)</f>
        <v>216</v>
      </c>
    </row>
    <row r="2802" spans="1:26" ht="15" x14ac:dyDescent="0.25">
      <c r="A2802" s="87" t="s">
        <v>2823</v>
      </c>
      <c r="B2802" s="65" t="s">
        <v>8075</v>
      </c>
      <c r="C2802" s="63" t="s">
        <v>20</v>
      </c>
      <c r="D2802" s="7" t="s">
        <v>22</v>
      </c>
      <c r="E2802" s="7">
        <v>1</v>
      </c>
      <c r="F2802" s="7">
        <v>3</v>
      </c>
      <c r="G2802" s="40" t="s">
        <v>4682</v>
      </c>
      <c r="H2802" s="68">
        <v>0</v>
      </c>
      <c r="I2802" s="9">
        <v>10</v>
      </c>
      <c r="J2802" s="10">
        <f t="shared" si="355"/>
        <v>0</v>
      </c>
      <c r="K2802" s="11">
        <v>1</v>
      </c>
      <c r="L2802" s="12">
        <v>2</v>
      </c>
      <c r="M2802" s="54">
        <f t="shared" si="358"/>
        <v>2</v>
      </c>
      <c r="N2802" s="13">
        <f t="shared" si="356"/>
        <v>2</v>
      </c>
      <c r="O2802" s="14">
        <f t="shared" si="363"/>
        <v>2</v>
      </c>
      <c r="P2802" s="15"/>
      <c r="Q2802" s="16">
        <v>6</v>
      </c>
      <c r="R2802" s="73">
        <f t="shared" si="362"/>
        <v>-4</v>
      </c>
      <c r="S2802" s="76" t="s">
        <v>4976</v>
      </c>
      <c r="T2802" s="17">
        <f t="shared" si="357"/>
        <v>4</v>
      </c>
      <c r="U2802" s="18" t="s">
        <v>4976</v>
      </c>
      <c r="V2802" s="83"/>
      <c r="W2802" s="39" t="s">
        <v>5367</v>
      </c>
      <c r="X2802" s="85">
        <f t="shared" si="359"/>
        <v>59.6</v>
      </c>
      <c r="Y2802" s="85">
        <f t="shared" si="360"/>
        <v>59.6</v>
      </c>
      <c r="Z2802" s="85">
        <f>VLOOKUP(A:A,[1]周转天数!$A$1:$N$65536,14,0)</f>
        <v>178.8</v>
      </c>
    </row>
    <row r="2803" spans="1:26" ht="15" x14ac:dyDescent="0.25">
      <c r="A2803" s="87" t="s">
        <v>2824</v>
      </c>
      <c r="B2803" s="65" t="s">
        <v>8076</v>
      </c>
      <c r="C2803" s="63" t="s">
        <v>20</v>
      </c>
      <c r="D2803" s="7" t="s">
        <v>22</v>
      </c>
      <c r="E2803" s="7">
        <v>1</v>
      </c>
      <c r="F2803" s="7">
        <v>3</v>
      </c>
      <c r="G2803" s="40" t="s">
        <v>4683</v>
      </c>
      <c r="H2803" s="68">
        <v>0</v>
      </c>
      <c r="I2803" s="9">
        <v>10</v>
      </c>
      <c r="J2803" s="10">
        <f t="shared" si="355"/>
        <v>0</v>
      </c>
      <c r="K2803" s="11">
        <v>1</v>
      </c>
      <c r="L2803" s="12">
        <v>2</v>
      </c>
      <c r="M2803" s="54">
        <f t="shared" si="358"/>
        <v>2</v>
      </c>
      <c r="N2803" s="13">
        <f t="shared" si="356"/>
        <v>2</v>
      </c>
      <c r="O2803" s="14">
        <f t="shared" si="363"/>
        <v>2</v>
      </c>
      <c r="P2803" s="15"/>
      <c r="Q2803" s="16">
        <v>3</v>
      </c>
      <c r="R2803" s="73">
        <f t="shared" si="362"/>
        <v>-1</v>
      </c>
      <c r="S2803" s="76" t="s">
        <v>4976</v>
      </c>
      <c r="T2803" s="17">
        <f t="shared" si="357"/>
        <v>1</v>
      </c>
      <c r="U2803" s="18" t="s">
        <v>4976</v>
      </c>
      <c r="V2803" s="83"/>
      <c r="W2803" s="39" t="s">
        <v>6027</v>
      </c>
      <c r="X2803" s="85">
        <f t="shared" si="359"/>
        <v>70</v>
      </c>
      <c r="Y2803" s="85">
        <f t="shared" si="360"/>
        <v>70</v>
      </c>
      <c r="Z2803" s="85">
        <f>VLOOKUP(A:A,[1]周转天数!$A$1:$N$65536,14,0)</f>
        <v>105</v>
      </c>
    </row>
    <row r="2804" spans="1:26" ht="15" x14ac:dyDescent="0.25">
      <c r="A2804" s="87" t="s">
        <v>2825</v>
      </c>
      <c r="B2804" s="65" t="s">
        <v>8077</v>
      </c>
      <c r="C2804" s="63" t="s">
        <v>5103</v>
      </c>
      <c r="D2804" s="7" t="s">
        <v>22</v>
      </c>
      <c r="E2804" s="7">
        <v>1</v>
      </c>
      <c r="F2804" s="7">
        <v>3</v>
      </c>
      <c r="G2804" s="40" t="s">
        <v>4667</v>
      </c>
      <c r="H2804" s="68">
        <v>0</v>
      </c>
      <c r="I2804" s="9">
        <v>10</v>
      </c>
      <c r="J2804" s="10">
        <f t="shared" si="355"/>
        <v>0</v>
      </c>
      <c r="K2804" s="11">
        <v>1</v>
      </c>
      <c r="L2804" s="12">
        <v>2</v>
      </c>
      <c r="M2804" s="54">
        <f t="shared" si="358"/>
        <v>2</v>
      </c>
      <c r="N2804" s="13">
        <f t="shared" si="356"/>
        <v>2</v>
      </c>
      <c r="O2804" s="14">
        <f t="shared" si="363"/>
        <v>2</v>
      </c>
      <c r="P2804" s="15"/>
      <c r="Q2804" s="16">
        <v>7</v>
      </c>
      <c r="R2804" s="73">
        <f t="shared" si="362"/>
        <v>-5</v>
      </c>
      <c r="S2804" s="76" t="s">
        <v>4976</v>
      </c>
      <c r="T2804" s="17">
        <f t="shared" si="357"/>
        <v>5</v>
      </c>
      <c r="U2804" s="18" t="s">
        <v>4976</v>
      </c>
      <c r="V2804" s="83"/>
      <c r="W2804" s="39" t="s">
        <v>6031</v>
      </c>
      <c r="X2804" s="85">
        <f t="shared" si="359"/>
        <v>16</v>
      </c>
      <c r="Y2804" s="85">
        <f t="shared" si="360"/>
        <v>16</v>
      </c>
      <c r="Z2804" s="85">
        <f>VLOOKUP(A:A,[1]周转天数!$A$1:$N$65536,14,0)</f>
        <v>56</v>
      </c>
    </row>
    <row r="2805" spans="1:26" ht="15" x14ac:dyDescent="0.25">
      <c r="A2805" s="87" t="s">
        <v>2826</v>
      </c>
      <c r="B2805" s="65" t="s">
        <v>8078</v>
      </c>
      <c r="C2805" s="63" t="s">
        <v>5103</v>
      </c>
      <c r="D2805" s="7" t="s">
        <v>22</v>
      </c>
      <c r="E2805" s="7">
        <v>1</v>
      </c>
      <c r="F2805" s="7">
        <v>3</v>
      </c>
      <c r="G2805" s="40" t="s">
        <v>4667</v>
      </c>
      <c r="H2805" s="68">
        <v>0</v>
      </c>
      <c r="I2805" s="9">
        <v>10</v>
      </c>
      <c r="J2805" s="10">
        <f t="shared" si="355"/>
        <v>0</v>
      </c>
      <c r="K2805" s="11">
        <v>1</v>
      </c>
      <c r="L2805" s="12">
        <v>2</v>
      </c>
      <c r="M2805" s="54">
        <f t="shared" si="358"/>
        <v>2</v>
      </c>
      <c r="N2805" s="13">
        <f t="shared" si="356"/>
        <v>2</v>
      </c>
      <c r="O2805" s="14">
        <f t="shared" si="363"/>
        <v>2</v>
      </c>
      <c r="P2805" s="15"/>
      <c r="Q2805" s="16">
        <v>6</v>
      </c>
      <c r="R2805" s="73">
        <f t="shared" si="362"/>
        <v>-4</v>
      </c>
      <c r="S2805" s="76" t="s">
        <v>4976</v>
      </c>
      <c r="T2805" s="17">
        <f t="shared" si="357"/>
        <v>4</v>
      </c>
      <c r="U2805" s="18" t="s">
        <v>4976</v>
      </c>
      <c r="V2805" s="83"/>
      <c r="W2805" s="39" t="s">
        <v>6031</v>
      </c>
      <c r="X2805" s="85">
        <f t="shared" si="359"/>
        <v>16</v>
      </c>
      <c r="Y2805" s="85">
        <f t="shared" si="360"/>
        <v>16</v>
      </c>
      <c r="Z2805" s="85">
        <f>VLOOKUP(A:A,[1]周转天数!$A$1:$N$65536,14,0)</f>
        <v>48</v>
      </c>
    </row>
    <row r="2806" spans="1:26" ht="15" x14ac:dyDescent="0.25">
      <c r="A2806" s="87" t="s">
        <v>2827</v>
      </c>
      <c r="B2806" s="65" t="s">
        <v>8079</v>
      </c>
      <c r="C2806" s="63" t="s">
        <v>5103</v>
      </c>
      <c r="D2806" s="7" t="s">
        <v>22</v>
      </c>
      <c r="E2806" s="7">
        <v>1</v>
      </c>
      <c r="F2806" s="7">
        <v>3</v>
      </c>
      <c r="G2806" s="40" t="s">
        <v>4667</v>
      </c>
      <c r="H2806" s="68">
        <v>0</v>
      </c>
      <c r="I2806" s="9">
        <v>10</v>
      </c>
      <c r="J2806" s="10">
        <f t="shared" si="355"/>
        <v>0</v>
      </c>
      <c r="K2806" s="11">
        <v>1</v>
      </c>
      <c r="L2806" s="12">
        <v>2</v>
      </c>
      <c r="M2806" s="54">
        <f t="shared" si="358"/>
        <v>2</v>
      </c>
      <c r="N2806" s="13">
        <f t="shared" si="356"/>
        <v>2</v>
      </c>
      <c r="O2806" s="14">
        <f t="shared" si="363"/>
        <v>2</v>
      </c>
      <c r="P2806" s="15"/>
      <c r="Q2806" s="16">
        <v>12</v>
      </c>
      <c r="R2806" s="73">
        <f t="shared" si="362"/>
        <v>-10</v>
      </c>
      <c r="S2806" s="76" t="s">
        <v>4976</v>
      </c>
      <c r="T2806" s="17">
        <f t="shared" si="357"/>
        <v>10</v>
      </c>
      <c r="U2806" s="18" t="s">
        <v>4976</v>
      </c>
      <c r="V2806" s="83"/>
      <c r="W2806" s="39" t="s">
        <v>6031</v>
      </c>
      <c r="X2806" s="85">
        <f t="shared" si="359"/>
        <v>16</v>
      </c>
      <c r="Y2806" s="85">
        <f t="shared" si="360"/>
        <v>16</v>
      </c>
      <c r="Z2806" s="85">
        <f>VLOOKUP(A:A,[1]周转天数!$A$1:$N$65536,14,0)</f>
        <v>96</v>
      </c>
    </row>
    <row r="2807" spans="1:26" ht="15" x14ac:dyDescent="0.25">
      <c r="A2807" s="87" t="s">
        <v>2828</v>
      </c>
      <c r="B2807" s="65" t="s">
        <v>8080</v>
      </c>
      <c r="C2807" s="63" t="s">
        <v>5103</v>
      </c>
      <c r="D2807" s="7" t="s">
        <v>22</v>
      </c>
      <c r="E2807" s="7">
        <v>1</v>
      </c>
      <c r="F2807" s="7">
        <v>3</v>
      </c>
      <c r="G2807" s="40" t="s">
        <v>4648</v>
      </c>
      <c r="H2807" s="68">
        <v>0</v>
      </c>
      <c r="I2807" s="9">
        <v>10</v>
      </c>
      <c r="J2807" s="10">
        <f t="shared" si="355"/>
        <v>0</v>
      </c>
      <c r="K2807" s="11">
        <v>1</v>
      </c>
      <c r="L2807" s="12">
        <v>2</v>
      </c>
      <c r="M2807" s="54">
        <f t="shared" si="358"/>
        <v>2</v>
      </c>
      <c r="N2807" s="13">
        <f t="shared" si="356"/>
        <v>2</v>
      </c>
      <c r="O2807" s="14">
        <f t="shared" si="363"/>
        <v>2</v>
      </c>
      <c r="P2807" s="15"/>
      <c r="Q2807" s="16">
        <v>11</v>
      </c>
      <c r="R2807" s="73">
        <f t="shared" si="362"/>
        <v>-9</v>
      </c>
      <c r="S2807" s="76" t="s">
        <v>4976</v>
      </c>
      <c r="T2807" s="17">
        <f t="shared" si="357"/>
        <v>9</v>
      </c>
      <c r="U2807" s="18" t="s">
        <v>4976</v>
      </c>
      <c r="V2807" s="83"/>
      <c r="W2807" s="39" t="s">
        <v>6031</v>
      </c>
      <c r="X2807" s="85">
        <f t="shared" si="359"/>
        <v>19.8</v>
      </c>
      <c r="Y2807" s="85">
        <f t="shared" si="360"/>
        <v>19.8</v>
      </c>
      <c r="Z2807" s="85">
        <f>VLOOKUP(A:A,[1]周转天数!$A$1:$N$65536,14,0)</f>
        <v>108.9</v>
      </c>
    </row>
    <row r="2808" spans="1:26" ht="15" x14ac:dyDescent="0.25">
      <c r="A2808" s="87" t="s">
        <v>2829</v>
      </c>
      <c r="B2808" s="65" t="s">
        <v>8081</v>
      </c>
      <c r="C2808" s="63" t="s">
        <v>5103</v>
      </c>
      <c r="D2808" s="7" t="s">
        <v>22</v>
      </c>
      <c r="E2808" s="7">
        <v>1</v>
      </c>
      <c r="F2808" s="7">
        <v>3</v>
      </c>
      <c r="G2808" s="40" t="s">
        <v>4654</v>
      </c>
      <c r="H2808" s="68">
        <v>0</v>
      </c>
      <c r="I2808" s="9">
        <v>10</v>
      </c>
      <c r="J2808" s="10">
        <f t="shared" si="355"/>
        <v>0</v>
      </c>
      <c r="K2808" s="11">
        <v>1</v>
      </c>
      <c r="L2808" s="12">
        <v>2</v>
      </c>
      <c r="M2808" s="54">
        <f t="shared" si="358"/>
        <v>2</v>
      </c>
      <c r="N2808" s="13">
        <f t="shared" si="356"/>
        <v>2</v>
      </c>
      <c r="O2808" s="14">
        <f t="shared" si="363"/>
        <v>2</v>
      </c>
      <c r="P2808" s="15"/>
      <c r="Q2808" s="16">
        <v>4</v>
      </c>
      <c r="R2808" s="73">
        <f t="shared" si="362"/>
        <v>-2</v>
      </c>
      <c r="S2808" s="76" t="s">
        <v>4976</v>
      </c>
      <c r="T2808" s="17">
        <f t="shared" si="357"/>
        <v>2</v>
      </c>
      <c r="U2808" s="18" t="s">
        <v>4976</v>
      </c>
      <c r="V2808" s="83"/>
      <c r="W2808" s="39" t="s">
        <v>5196</v>
      </c>
      <c r="X2808" s="85">
        <f t="shared" si="359"/>
        <v>25.6</v>
      </c>
      <c r="Y2808" s="85">
        <f t="shared" si="360"/>
        <v>25.6</v>
      </c>
      <c r="Z2808" s="85">
        <f>VLOOKUP(A:A,[1]周转天数!$A$1:$N$65536,14,0)</f>
        <v>51.2</v>
      </c>
    </row>
    <row r="2809" spans="1:26" ht="15" x14ac:dyDescent="0.25">
      <c r="A2809" s="87" t="s">
        <v>2830</v>
      </c>
      <c r="B2809" s="65" t="s">
        <v>8082</v>
      </c>
      <c r="C2809" s="63" t="s">
        <v>5103</v>
      </c>
      <c r="D2809" s="7" t="s">
        <v>22</v>
      </c>
      <c r="E2809" s="7">
        <v>1</v>
      </c>
      <c r="F2809" s="7">
        <v>3</v>
      </c>
      <c r="G2809" s="40" t="s">
        <v>4655</v>
      </c>
      <c r="H2809" s="68">
        <v>0</v>
      </c>
      <c r="I2809" s="9">
        <v>10</v>
      </c>
      <c r="J2809" s="10">
        <f t="shared" si="355"/>
        <v>0</v>
      </c>
      <c r="K2809" s="11">
        <v>1</v>
      </c>
      <c r="L2809" s="12">
        <v>2</v>
      </c>
      <c r="M2809" s="54">
        <f t="shared" si="358"/>
        <v>2</v>
      </c>
      <c r="N2809" s="13">
        <f t="shared" si="356"/>
        <v>2</v>
      </c>
      <c r="O2809" s="14">
        <f t="shared" si="363"/>
        <v>2</v>
      </c>
      <c r="P2809" s="15"/>
      <c r="Q2809" s="16">
        <v>1</v>
      </c>
      <c r="R2809" s="72">
        <f t="shared" si="362"/>
        <v>1</v>
      </c>
      <c r="S2809" s="19" t="s">
        <v>15</v>
      </c>
      <c r="T2809" s="81">
        <f t="shared" si="357"/>
        <v>-1</v>
      </c>
      <c r="U2809" s="75" t="s">
        <v>4976</v>
      </c>
      <c r="V2809" s="83"/>
      <c r="W2809" s="39" t="s">
        <v>5196</v>
      </c>
      <c r="X2809" s="85">
        <f t="shared" si="359"/>
        <v>12</v>
      </c>
      <c r="Y2809" s="85">
        <f t="shared" si="360"/>
        <v>12</v>
      </c>
      <c r="Z2809" s="85">
        <f>VLOOKUP(A:A,[1]周转天数!$A$1:$N$65536,14,0)</f>
        <v>6</v>
      </c>
    </row>
    <row r="2810" spans="1:26" ht="15" x14ac:dyDescent="0.25">
      <c r="A2810" s="87" t="s">
        <v>2831</v>
      </c>
      <c r="B2810" s="65" t="s">
        <v>8083</v>
      </c>
      <c r="C2810" s="63" t="s">
        <v>5103</v>
      </c>
      <c r="D2810" s="7" t="s">
        <v>22</v>
      </c>
      <c r="E2810" s="7">
        <v>1</v>
      </c>
      <c r="F2810" s="7">
        <v>3</v>
      </c>
      <c r="G2810" s="40" t="s">
        <v>4648</v>
      </c>
      <c r="H2810" s="68">
        <v>0</v>
      </c>
      <c r="I2810" s="9">
        <v>10</v>
      </c>
      <c r="J2810" s="10">
        <f t="shared" si="355"/>
        <v>0</v>
      </c>
      <c r="K2810" s="11">
        <v>1</v>
      </c>
      <c r="L2810" s="12">
        <v>2</v>
      </c>
      <c r="M2810" s="54">
        <f t="shared" si="358"/>
        <v>2</v>
      </c>
      <c r="N2810" s="13">
        <f t="shared" si="356"/>
        <v>2</v>
      </c>
      <c r="O2810" s="14">
        <f t="shared" si="363"/>
        <v>2</v>
      </c>
      <c r="P2810" s="15"/>
      <c r="Q2810" s="16">
        <v>6</v>
      </c>
      <c r="R2810" s="73">
        <f t="shared" si="362"/>
        <v>-4</v>
      </c>
      <c r="S2810" s="76" t="s">
        <v>4976</v>
      </c>
      <c r="T2810" s="17">
        <f t="shared" si="357"/>
        <v>4</v>
      </c>
      <c r="U2810" s="18" t="s">
        <v>4976</v>
      </c>
      <c r="V2810" s="83"/>
      <c r="W2810" s="39" t="s">
        <v>5196</v>
      </c>
      <c r="X2810" s="85">
        <f t="shared" si="359"/>
        <v>19.8</v>
      </c>
      <c r="Y2810" s="85">
        <f t="shared" si="360"/>
        <v>19.8</v>
      </c>
      <c r="Z2810" s="85">
        <f>VLOOKUP(A:A,[1]周转天数!$A$1:$N$65536,14,0)</f>
        <v>59.400000000000006</v>
      </c>
    </row>
    <row r="2811" spans="1:26" ht="15" x14ac:dyDescent="0.25">
      <c r="A2811" s="87" t="s">
        <v>2832</v>
      </c>
      <c r="B2811" s="65" t="s">
        <v>8084</v>
      </c>
      <c r="C2811" s="63" t="s">
        <v>5103</v>
      </c>
      <c r="D2811" s="7" t="s">
        <v>22</v>
      </c>
      <c r="E2811" s="7">
        <v>1</v>
      </c>
      <c r="F2811" s="7">
        <v>3</v>
      </c>
      <c r="G2811" s="40" t="s">
        <v>4662</v>
      </c>
      <c r="H2811" s="68">
        <v>0</v>
      </c>
      <c r="I2811" s="9">
        <v>10</v>
      </c>
      <c r="J2811" s="10">
        <f t="shared" si="355"/>
        <v>0</v>
      </c>
      <c r="K2811" s="11">
        <v>1</v>
      </c>
      <c r="L2811" s="12">
        <v>2</v>
      </c>
      <c r="M2811" s="54">
        <f t="shared" si="358"/>
        <v>2</v>
      </c>
      <c r="N2811" s="13">
        <f t="shared" si="356"/>
        <v>2</v>
      </c>
      <c r="O2811" s="14">
        <f t="shared" si="363"/>
        <v>2</v>
      </c>
      <c r="P2811" s="15"/>
      <c r="Q2811" s="16">
        <v>11</v>
      </c>
      <c r="R2811" s="73">
        <f t="shared" si="362"/>
        <v>-9</v>
      </c>
      <c r="S2811" s="76" t="s">
        <v>4976</v>
      </c>
      <c r="T2811" s="17">
        <f t="shared" si="357"/>
        <v>9</v>
      </c>
      <c r="U2811" s="18" t="s">
        <v>4976</v>
      </c>
      <c r="V2811" s="83"/>
      <c r="W2811" s="39" t="s">
        <v>5196</v>
      </c>
      <c r="X2811" s="85">
        <f t="shared" si="359"/>
        <v>33.6</v>
      </c>
      <c r="Y2811" s="85">
        <f t="shared" si="360"/>
        <v>33.6</v>
      </c>
      <c r="Z2811" s="85">
        <f>VLOOKUP(A:A,[1]周转天数!$A$1:$N$65536,14,0)</f>
        <v>184.8</v>
      </c>
    </row>
    <row r="2812" spans="1:26" ht="15" x14ac:dyDescent="0.25">
      <c r="A2812" s="87" t="s">
        <v>2833</v>
      </c>
      <c r="B2812" s="65" t="s">
        <v>8085</v>
      </c>
      <c r="C2812" s="63" t="s">
        <v>5103</v>
      </c>
      <c r="D2812" s="7" t="s">
        <v>22</v>
      </c>
      <c r="E2812" s="7">
        <v>1</v>
      </c>
      <c r="F2812" s="7">
        <v>3</v>
      </c>
      <c r="G2812" s="40" t="s">
        <v>4716</v>
      </c>
      <c r="H2812" s="68">
        <v>0</v>
      </c>
      <c r="I2812" s="9">
        <v>10</v>
      </c>
      <c r="J2812" s="10">
        <f t="shared" si="355"/>
        <v>0</v>
      </c>
      <c r="K2812" s="11">
        <v>1</v>
      </c>
      <c r="L2812" s="12">
        <v>2</v>
      </c>
      <c r="M2812" s="54">
        <f t="shared" si="358"/>
        <v>2</v>
      </c>
      <c r="N2812" s="13">
        <f t="shared" si="356"/>
        <v>2</v>
      </c>
      <c r="O2812" s="14">
        <f t="shared" si="363"/>
        <v>2</v>
      </c>
      <c r="P2812" s="15"/>
      <c r="Q2812" s="16">
        <v>9</v>
      </c>
      <c r="R2812" s="73">
        <f t="shared" si="362"/>
        <v>-7</v>
      </c>
      <c r="S2812" s="76" t="s">
        <v>4976</v>
      </c>
      <c r="T2812" s="17">
        <f t="shared" si="357"/>
        <v>7</v>
      </c>
      <c r="U2812" s="18" t="s">
        <v>4976</v>
      </c>
      <c r="V2812" s="83"/>
      <c r="W2812" s="39" t="s">
        <v>5196</v>
      </c>
      <c r="X2812" s="85">
        <f t="shared" si="359"/>
        <v>29.6</v>
      </c>
      <c r="Y2812" s="85">
        <f t="shared" si="360"/>
        <v>29.6</v>
      </c>
      <c r="Z2812" s="85">
        <f>VLOOKUP(A:A,[1]周转天数!$A$1:$N$65536,14,0)</f>
        <v>133.20000000000002</v>
      </c>
    </row>
    <row r="2813" spans="1:26" ht="15" x14ac:dyDescent="0.25">
      <c r="A2813" s="87" t="s">
        <v>2834</v>
      </c>
      <c r="B2813" s="65" t="s">
        <v>8086</v>
      </c>
      <c r="C2813" s="63" t="s">
        <v>5103</v>
      </c>
      <c r="D2813" s="7" t="s">
        <v>22</v>
      </c>
      <c r="E2813" s="7">
        <v>1</v>
      </c>
      <c r="F2813" s="7">
        <v>3</v>
      </c>
      <c r="G2813" s="40" t="s">
        <v>4716</v>
      </c>
      <c r="H2813" s="68">
        <v>0</v>
      </c>
      <c r="I2813" s="9">
        <v>10</v>
      </c>
      <c r="J2813" s="10">
        <f t="shared" si="355"/>
        <v>0</v>
      </c>
      <c r="K2813" s="11">
        <v>1</v>
      </c>
      <c r="L2813" s="12">
        <v>2</v>
      </c>
      <c r="M2813" s="54">
        <f t="shared" si="358"/>
        <v>2</v>
      </c>
      <c r="N2813" s="13">
        <f t="shared" si="356"/>
        <v>2</v>
      </c>
      <c r="O2813" s="14">
        <f t="shared" si="363"/>
        <v>2</v>
      </c>
      <c r="P2813" s="15"/>
      <c r="Q2813" s="16">
        <v>4</v>
      </c>
      <c r="R2813" s="73">
        <f t="shared" si="362"/>
        <v>-2</v>
      </c>
      <c r="S2813" s="76" t="s">
        <v>4976</v>
      </c>
      <c r="T2813" s="17">
        <f t="shared" si="357"/>
        <v>2</v>
      </c>
      <c r="U2813" s="18" t="s">
        <v>4976</v>
      </c>
      <c r="V2813" s="83"/>
      <c r="W2813" s="39" t="s">
        <v>5196</v>
      </c>
      <c r="X2813" s="85">
        <f t="shared" si="359"/>
        <v>29.6</v>
      </c>
      <c r="Y2813" s="85">
        <f t="shared" si="360"/>
        <v>29.6</v>
      </c>
      <c r="Z2813" s="85">
        <f>VLOOKUP(A:A,[1]周转天数!$A$1:$N$65536,14,0)</f>
        <v>59.2</v>
      </c>
    </row>
    <row r="2814" spans="1:26" ht="15" x14ac:dyDescent="0.25">
      <c r="A2814" s="87" t="s">
        <v>2835</v>
      </c>
      <c r="B2814" s="65" t="s">
        <v>8087</v>
      </c>
      <c r="C2814" s="63" t="s">
        <v>5103</v>
      </c>
      <c r="D2814" s="7" t="s">
        <v>22</v>
      </c>
      <c r="E2814" s="7">
        <v>1</v>
      </c>
      <c r="F2814" s="7">
        <v>3</v>
      </c>
      <c r="G2814" s="40" t="s">
        <v>4716</v>
      </c>
      <c r="H2814" s="68">
        <v>0</v>
      </c>
      <c r="I2814" s="9">
        <v>10</v>
      </c>
      <c r="J2814" s="10">
        <f t="shared" si="355"/>
        <v>0</v>
      </c>
      <c r="K2814" s="11">
        <v>1</v>
      </c>
      <c r="L2814" s="12">
        <v>2</v>
      </c>
      <c r="M2814" s="54">
        <f t="shared" si="358"/>
        <v>2</v>
      </c>
      <c r="N2814" s="13">
        <f t="shared" si="356"/>
        <v>2</v>
      </c>
      <c r="O2814" s="14">
        <f t="shared" si="363"/>
        <v>2</v>
      </c>
      <c r="P2814" s="15"/>
      <c r="Q2814" s="16">
        <v>5</v>
      </c>
      <c r="R2814" s="73">
        <f t="shared" si="362"/>
        <v>-3</v>
      </c>
      <c r="S2814" s="76" t="s">
        <v>4976</v>
      </c>
      <c r="T2814" s="17">
        <f t="shared" si="357"/>
        <v>3</v>
      </c>
      <c r="U2814" s="18" t="s">
        <v>4976</v>
      </c>
      <c r="V2814" s="83"/>
      <c r="W2814" s="39" t="s">
        <v>5188</v>
      </c>
      <c r="X2814" s="85">
        <f t="shared" si="359"/>
        <v>29.6</v>
      </c>
      <c r="Y2814" s="85">
        <f t="shared" si="360"/>
        <v>29.6</v>
      </c>
      <c r="Z2814" s="85">
        <f>VLOOKUP(A:A,[1]周转天数!$A$1:$N$65536,14,0)</f>
        <v>74</v>
      </c>
    </row>
    <row r="2815" spans="1:26" ht="15" x14ac:dyDescent="0.25">
      <c r="A2815" s="87" t="s">
        <v>2836</v>
      </c>
      <c r="B2815" s="65" t="s">
        <v>8088</v>
      </c>
      <c r="C2815" s="63" t="s">
        <v>5103</v>
      </c>
      <c r="D2815" s="7" t="s">
        <v>22</v>
      </c>
      <c r="E2815" s="7">
        <v>1</v>
      </c>
      <c r="F2815" s="7">
        <v>3</v>
      </c>
      <c r="G2815" s="40" t="s">
        <v>4648</v>
      </c>
      <c r="H2815" s="68">
        <v>0</v>
      </c>
      <c r="I2815" s="9">
        <v>10</v>
      </c>
      <c r="J2815" s="10">
        <f t="shared" si="355"/>
        <v>0</v>
      </c>
      <c r="K2815" s="11">
        <v>1</v>
      </c>
      <c r="L2815" s="12">
        <v>2</v>
      </c>
      <c r="M2815" s="54">
        <f t="shared" si="358"/>
        <v>2</v>
      </c>
      <c r="N2815" s="13">
        <f t="shared" si="356"/>
        <v>2</v>
      </c>
      <c r="O2815" s="14">
        <f t="shared" si="363"/>
        <v>2</v>
      </c>
      <c r="P2815" s="15"/>
      <c r="Q2815" s="16">
        <v>8</v>
      </c>
      <c r="R2815" s="73">
        <f t="shared" si="362"/>
        <v>-6</v>
      </c>
      <c r="S2815" s="76" t="s">
        <v>4976</v>
      </c>
      <c r="T2815" s="17">
        <f t="shared" si="357"/>
        <v>6</v>
      </c>
      <c r="U2815" s="18" t="s">
        <v>4976</v>
      </c>
      <c r="V2815" s="83"/>
      <c r="W2815" s="39" t="s">
        <v>5188</v>
      </c>
      <c r="X2815" s="85">
        <f t="shared" si="359"/>
        <v>19.8</v>
      </c>
      <c r="Y2815" s="85">
        <f t="shared" si="360"/>
        <v>19.8</v>
      </c>
      <c r="Z2815" s="85">
        <f>VLOOKUP(A:A,[1]周转天数!$A$1:$N$65536,14,0)</f>
        <v>79.2</v>
      </c>
    </row>
    <row r="2816" spans="1:26" ht="15" x14ac:dyDescent="0.25">
      <c r="A2816" s="87" t="s">
        <v>2837</v>
      </c>
      <c r="B2816" s="65" t="s">
        <v>8089</v>
      </c>
      <c r="C2816" s="63" t="s">
        <v>5103</v>
      </c>
      <c r="D2816" s="7" t="s">
        <v>22</v>
      </c>
      <c r="E2816" s="7">
        <v>1</v>
      </c>
      <c r="F2816" s="7">
        <v>3</v>
      </c>
      <c r="G2816" s="40" t="s">
        <v>4649</v>
      </c>
      <c r="H2816" s="68">
        <v>0</v>
      </c>
      <c r="I2816" s="9">
        <v>10</v>
      </c>
      <c r="J2816" s="10">
        <f t="shared" ref="J2816:J2879" si="364">H2816*I2816</f>
        <v>0</v>
      </c>
      <c r="K2816" s="11">
        <v>1</v>
      </c>
      <c r="L2816" s="12">
        <v>2</v>
      </c>
      <c r="M2816" s="54">
        <f t="shared" si="358"/>
        <v>2</v>
      </c>
      <c r="N2816" s="13">
        <f t="shared" si="356"/>
        <v>2</v>
      </c>
      <c r="O2816" s="14">
        <f t="shared" si="363"/>
        <v>2</v>
      </c>
      <c r="P2816" s="15"/>
      <c r="Q2816" s="16">
        <v>11</v>
      </c>
      <c r="R2816" s="73">
        <f t="shared" si="362"/>
        <v>-9</v>
      </c>
      <c r="S2816" s="76" t="s">
        <v>4976</v>
      </c>
      <c r="T2816" s="17">
        <f t="shared" si="357"/>
        <v>9</v>
      </c>
      <c r="U2816" s="18" t="s">
        <v>4976</v>
      </c>
      <c r="V2816" s="83"/>
      <c r="W2816" s="39" t="s">
        <v>5196</v>
      </c>
      <c r="X2816" s="85">
        <f t="shared" si="359"/>
        <v>15.6</v>
      </c>
      <c r="Y2816" s="85">
        <f t="shared" si="360"/>
        <v>15.6</v>
      </c>
      <c r="Z2816" s="85">
        <f>VLOOKUP(A:A,[1]周转天数!$A$1:$N$65536,14,0)</f>
        <v>85.8</v>
      </c>
    </row>
    <row r="2817" spans="1:26" ht="15" x14ac:dyDescent="0.25">
      <c r="A2817" s="87" t="s">
        <v>2838</v>
      </c>
      <c r="B2817" s="65" t="s">
        <v>8090</v>
      </c>
      <c r="C2817" s="63" t="s">
        <v>21</v>
      </c>
      <c r="D2817" s="7" t="s">
        <v>22</v>
      </c>
      <c r="E2817" s="7">
        <v>1</v>
      </c>
      <c r="F2817" s="7">
        <v>3</v>
      </c>
      <c r="G2817" s="40" t="s">
        <v>4672</v>
      </c>
      <c r="H2817" s="68">
        <v>0</v>
      </c>
      <c r="I2817" s="9">
        <v>10</v>
      </c>
      <c r="J2817" s="10">
        <f t="shared" si="364"/>
        <v>0</v>
      </c>
      <c r="K2817" s="11">
        <v>1</v>
      </c>
      <c r="L2817" s="12">
        <v>2</v>
      </c>
      <c r="M2817" s="54">
        <f t="shared" si="358"/>
        <v>2</v>
      </c>
      <c r="N2817" s="13">
        <f t="shared" ref="N2817:N2880" si="365">M2817+F2817*H2817</f>
        <v>2</v>
      </c>
      <c r="O2817" s="14">
        <f t="shared" si="363"/>
        <v>2</v>
      </c>
      <c r="P2817" s="15"/>
      <c r="Q2817" s="16">
        <v>4</v>
      </c>
      <c r="R2817" s="73">
        <f t="shared" ref="R2817:R2819" si="366">O2817-Q2817</f>
        <v>-2</v>
      </c>
      <c r="S2817" s="76" t="s">
        <v>4976</v>
      </c>
      <c r="T2817" s="17">
        <f t="shared" ref="T2817:T2880" si="367">Q2817-N2817</f>
        <v>2</v>
      </c>
      <c r="U2817" s="18" t="s">
        <v>4976</v>
      </c>
      <c r="V2817" s="83"/>
      <c r="W2817" s="39" t="s">
        <v>8091</v>
      </c>
      <c r="X2817" s="85">
        <f t="shared" si="359"/>
        <v>20</v>
      </c>
      <c r="Y2817" s="85">
        <f t="shared" si="360"/>
        <v>20</v>
      </c>
      <c r="Z2817" s="85">
        <f>VLOOKUP(A:A,[1]周转天数!$A$1:$N$65536,14,0)</f>
        <v>40</v>
      </c>
    </row>
    <row r="2818" spans="1:26" ht="15" x14ac:dyDescent="0.25">
      <c r="A2818" s="87" t="s">
        <v>2839</v>
      </c>
      <c r="B2818" s="65" t="s">
        <v>8092</v>
      </c>
      <c r="C2818" s="63" t="s">
        <v>21</v>
      </c>
      <c r="D2818" s="7" t="s">
        <v>22</v>
      </c>
      <c r="E2818" s="7">
        <v>1</v>
      </c>
      <c r="F2818" s="7">
        <v>3</v>
      </c>
      <c r="G2818" s="40" t="s">
        <v>4672</v>
      </c>
      <c r="H2818" s="68">
        <v>0</v>
      </c>
      <c r="I2818" s="9">
        <v>10</v>
      </c>
      <c r="J2818" s="10">
        <f t="shared" si="364"/>
        <v>0</v>
      </c>
      <c r="K2818" s="11">
        <v>1</v>
      </c>
      <c r="L2818" s="12">
        <v>2</v>
      </c>
      <c r="M2818" s="54">
        <f t="shared" ref="M2818:M2881" si="368">K2818*L2818</f>
        <v>2</v>
      </c>
      <c r="N2818" s="13">
        <f t="shared" si="365"/>
        <v>2</v>
      </c>
      <c r="O2818" s="14">
        <f t="shared" si="363"/>
        <v>2</v>
      </c>
      <c r="P2818" s="15"/>
      <c r="Q2818" s="16">
        <v>5</v>
      </c>
      <c r="R2818" s="73">
        <f t="shared" si="366"/>
        <v>-3</v>
      </c>
      <c r="S2818" s="76" t="s">
        <v>4976</v>
      </c>
      <c r="T2818" s="17">
        <f t="shared" si="367"/>
        <v>3</v>
      </c>
      <c r="U2818" s="18" t="s">
        <v>4976</v>
      </c>
      <c r="V2818" s="83"/>
      <c r="W2818" s="39" t="s">
        <v>8091</v>
      </c>
      <c r="X2818" s="85">
        <f t="shared" si="359"/>
        <v>20</v>
      </c>
      <c r="Y2818" s="85">
        <f t="shared" si="360"/>
        <v>20</v>
      </c>
      <c r="Z2818" s="85">
        <f>VLOOKUP(A:A,[1]周转天数!$A$1:$N$65536,14,0)</f>
        <v>50</v>
      </c>
    </row>
    <row r="2819" spans="1:26" ht="15" x14ac:dyDescent="0.25">
      <c r="A2819" s="87" t="s">
        <v>2840</v>
      </c>
      <c r="B2819" s="65" t="s">
        <v>8093</v>
      </c>
      <c r="C2819" s="63" t="s">
        <v>21</v>
      </c>
      <c r="D2819" s="7" t="s">
        <v>22</v>
      </c>
      <c r="E2819" s="7">
        <v>1</v>
      </c>
      <c r="F2819" s="7">
        <v>3</v>
      </c>
      <c r="G2819" s="40" t="s">
        <v>4685</v>
      </c>
      <c r="H2819" s="68">
        <v>0</v>
      </c>
      <c r="I2819" s="9">
        <v>10</v>
      </c>
      <c r="J2819" s="10">
        <f t="shared" si="364"/>
        <v>0</v>
      </c>
      <c r="K2819" s="11">
        <v>1</v>
      </c>
      <c r="L2819" s="12">
        <v>2</v>
      </c>
      <c r="M2819" s="54">
        <f t="shared" si="368"/>
        <v>2</v>
      </c>
      <c r="N2819" s="13">
        <f t="shared" si="365"/>
        <v>2</v>
      </c>
      <c r="O2819" s="14">
        <f t="shared" si="363"/>
        <v>2</v>
      </c>
      <c r="P2819" s="15"/>
      <c r="Q2819" s="16">
        <v>4</v>
      </c>
      <c r="R2819" s="73">
        <f t="shared" si="366"/>
        <v>-2</v>
      </c>
      <c r="S2819" s="76" t="s">
        <v>4976</v>
      </c>
      <c r="T2819" s="17">
        <f t="shared" si="367"/>
        <v>2</v>
      </c>
      <c r="U2819" s="18" t="s">
        <v>4976</v>
      </c>
      <c r="V2819" s="83"/>
      <c r="W2819" s="39" t="s">
        <v>8091</v>
      </c>
      <c r="X2819" s="85">
        <f t="shared" ref="X2819:X2882" si="369">N2819*G2819</f>
        <v>30</v>
      </c>
      <c r="Y2819" s="85">
        <f t="shared" ref="Y2819:Y2882" si="370">O2819*G2819</f>
        <v>30</v>
      </c>
      <c r="Z2819" s="85">
        <f>VLOOKUP(A:A,[1]周转天数!$A$1:$N$65536,14,0)</f>
        <v>60</v>
      </c>
    </row>
    <row r="2820" spans="1:26" ht="15" x14ac:dyDescent="0.25">
      <c r="A2820" s="87" t="s">
        <v>2841</v>
      </c>
      <c r="B2820" s="65" t="s">
        <v>8094</v>
      </c>
      <c r="C2820" s="63" t="s">
        <v>5103</v>
      </c>
      <c r="D2820" s="7" t="s">
        <v>22</v>
      </c>
      <c r="E2820" s="7">
        <v>1</v>
      </c>
      <c r="F2820" s="7">
        <v>3</v>
      </c>
      <c r="G2820" s="40" t="s">
        <v>4670</v>
      </c>
      <c r="H2820" s="68">
        <v>0</v>
      </c>
      <c r="I2820" s="9">
        <v>10</v>
      </c>
      <c r="J2820" s="10">
        <f t="shared" si="364"/>
        <v>0</v>
      </c>
      <c r="K2820" s="11">
        <v>1</v>
      </c>
      <c r="L2820" s="12">
        <v>2</v>
      </c>
      <c r="M2820" s="54">
        <f t="shared" si="368"/>
        <v>2</v>
      </c>
      <c r="N2820" s="13">
        <f t="shared" si="365"/>
        <v>2</v>
      </c>
      <c r="O2820" s="14">
        <f t="shared" si="363"/>
        <v>2</v>
      </c>
      <c r="P2820" s="15"/>
      <c r="Q2820" s="16">
        <v>1</v>
      </c>
      <c r="R2820" s="72">
        <f t="shared" ref="R2820:R2880" si="371">O2820-Q2820</f>
        <v>1</v>
      </c>
      <c r="S2820" s="19" t="s">
        <v>15</v>
      </c>
      <c r="T2820" s="81">
        <f t="shared" si="367"/>
        <v>-1</v>
      </c>
      <c r="U2820" s="75" t="s">
        <v>4976</v>
      </c>
      <c r="V2820" s="83"/>
      <c r="W2820" s="39" t="s">
        <v>8095</v>
      </c>
      <c r="X2820" s="85">
        <f t="shared" si="369"/>
        <v>40</v>
      </c>
      <c r="Y2820" s="85">
        <f t="shared" si="370"/>
        <v>40</v>
      </c>
      <c r="Z2820" s="85">
        <f>VLOOKUP(A:A,[1]周转天数!$A$1:$N$65536,14,0)</f>
        <v>20</v>
      </c>
    </row>
    <row r="2821" spans="1:26" ht="15" x14ac:dyDescent="0.25">
      <c r="A2821" s="87" t="s">
        <v>2842</v>
      </c>
      <c r="B2821" s="65" t="s">
        <v>8096</v>
      </c>
      <c r="C2821" s="63" t="s">
        <v>5103</v>
      </c>
      <c r="D2821" s="7" t="s">
        <v>22</v>
      </c>
      <c r="E2821" s="7">
        <v>1</v>
      </c>
      <c r="F2821" s="7">
        <v>3</v>
      </c>
      <c r="G2821" s="40" t="s">
        <v>4668</v>
      </c>
      <c r="H2821" s="68">
        <v>0</v>
      </c>
      <c r="I2821" s="9">
        <v>10</v>
      </c>
      <c r="J2821" s="10">
        <f t="shared" si="364"/>
        <v>0</v>
      </c>
      <c r="K2821" s="11">
        <v>1</v>
      </c>
      <c r="L2821" s="12">
        <v>2</v>
      </c>
      <c r="M2821" s="54">
        <f t="shared" si="368"/>
        <v>2</v>
      </c>
      <c r="N2821" s="13">
        <f t="shared" si="365"/>
        <v>2</v>
      </c>
      <c r="O2821" s="14">
        <f t="shared" si="363"/>
        <v>2</v>
      </c>
      <c r="P2821" s="15"/>
      <c r="Q2821" s="16">
        <v>3</v>
      </c>
      <c r="R2821" s="73">
        <f t="shared" si="371"/>
        <v>-1</v>
      </c>
      <c r="S2821" s="76" t="s">
        <v>4976</v>
      </c>
      <c r="T2821" s="17">
        <f t="shared" si="367"/>
        <v>1</v>
      </c>
      <c r="U2821" s="18" t="s">
        <v>4976</v>
      </c>
      <c r="V2821" s="83"/>
      <c r="W2821" s="39" t="s">
        <v>8095</v>
      </c>
      <c r="X2821" s="85">
        <f t="shared" si="369"/>
        <v>50</v>
      </c>
      <c r="Y2821" s="85">
        <f t="shared" si="370"/>
        <v>50</v>
      </c>
      <c r="Z2821" s="85">
        <f>VLOOKUP(A:A,[1]周转天数!$A$1:$N$65536,14,0)</f>
        <v>75</v>
      </c>
    </row>
    <row r="2822" spans="1:26" ht="15" x14ac:dyDescent="0.25">
      <c r="A2822" s="87" t="s">
        <v>2843</v>
      </c>
      <c r="B2822" s="65" t="s">
        <v>8097</v>
      </c>
      <c r="C2822" s="63" t="s">
        <v>24</v>
      </c>
      <c r="D2822" s="7" t="s">
        <v>22</v>
      </c>
      <c r="E2822" s="7">
        <v>1</v>
      </c>
      <c r="F2822" s="7">
        <v>3</v>
      </c>
      <c r="G2822" s="40" t="s">
        <v>4733</v>
      </c>
      <c r="H2822" s="68">
        <v>0</v>
      </c>
      <c r="I2822" s="9">
        <v>10</v>
      </c>
      <c r="J2822" s="10">
        <f t="shared" si="364"/>
        <v>0</v>
      </c>
      <c r="K2822" s="11">
        <v>1</v>
      </c>
      <c r="L2822" s="12">
        <v>2</v>
      </c>
      <c r="M2822" s="54">
        <f t="shared" si="368"/>
        <v>2</v>
      </c>
      <c r="N2822" s="13">
        <f t="shared" si="365"/>
        <v>2</v>
      </c>
      <c r="O2822" s="14">
        <f t="shared" si="363"/>
        <v>2</v>
      </c>
      <c r="P2822" s="15"/>
      <c r="Q2822" s="16">
        <v>6</v>
      </c>
      <c r="R2822" s="73">
        <f t="shared" si="371"/>
        <v>-4</v>
      </c>
      <c r="S2822" s="76" t="s">
        <v>4976</v>
      </c>
      <c r="T2822" s="17">
        <f t="shared" si="367"/>
        <v>4</v>
      </c>
      <c r="U2822" s="18" t="s">
        <v>4976</v>
      </c>
      <c r="V2822" s="83"/>
      <c r="W2822" s="39" t="s">
        <v>8095</v>
      </c>
      <c r="X2822" s="85">
        <f t="shared" si="369"/>
        <v>17.8</v>
      </c>
      <c r="Y2822" s="85">
        <f t="shared" si="370"/>
        <v>17.8</v>
      </c>
      <c r="Z2822" s="85">
        <f>VLOOKUP(A:A,[1]周转天数!$A$1:$N$65536,14,0)</f>
        <v>53.400000000000006</v>
      </c>
    </row>
    <row r="2823" spans="1:26" ht="15" x14ac:dyDescent="0.25">
      <c r="A2823" s="87" t="s">
        <v>2844</v>
      </c>
      <c r="B2823" s="65" t="s">
        <v>8098</v>
      </c>
      <c r="C2823" s="63" t="s">
        <v>5103</v>
      </c>
      <c r="D2823" s="7" t="s">
        <v>22</v>
      </c>
      <c r="E2823" s="7">
        <v>1</v>
      </c>
      <c r="F2823" s="7">
        <v>3</v>
      </c>
      <c r="G2823" s="40" t="s">
        <v>4675</v>
      </c>
      <c r="H2823" s="68">
        <v>0</v>
      </c>
      <c r="I2823" s="9">
        <v>10</v>
      </c>
      <c r="J2823" s="10">
        <f t="shared" si="364"/>
        <v>0</v>
      </c>
      <c r="K2823" s="11">
        <v>1</v>
      </c>
      <c r="L2823" s="12">
        <v>2</v>
      </c>
      <c r="M2823" s="54">
        <f t="shared" si="368"/>
        <v>2</v>
      </c>
      <c r="N2823" s="13">
        <f t="shared" si="365"/>
        <v>2</v>
      </c>
      <c r="O2823" s="14">
        <f t="shared" si="363"/>
        <v>2</v>
      </c>
      <c r="P2823" s="15"/>
      <c r="Q2823" s="16">
        <v>3</v>
      </c>
      <c r="R2823" s="73">
        <f t="shared" si="371"/>
        <v>-1</v>
      </c>
      <c r="S2823" s="76" t="s">
        <v>4976</v>
      </c>
      <c r="T2823" s="17">
        <f t="shared" si="367"/>
        <v>1</v>
      </c>
      <c r="U2823" s="18" t="s">
        <v>4976</v>
      </c>
      <c r="V2823" s="83"/>
      <c r="W2823" s="39" t="s">
        <v>8095</v>
      </c>
      <c r="X2823" s="85">
        <f t="shared" si="369"/>
        <v>31.6</v>
      </c>
      <c r="Y2823" s="85">
        <f t="shared" si="370"/>
        <v>31.6</v>
      </c>
      <c r="Z2823" s="85">
        <f>VLOOKUP(A:A,[1]周转天数!$A$1:$N$65536,14,0)</f>
        <v>47.400000000000006</v>
      </c>
    </row>
    <row r="2824" spans="1:26" ht="15" x14ac:dyDescent="0.25">
      <c r="A2824" s="87" t="s">
        <v>2845</v>
      </c>
      <c r="B2824" s="65" t="s">
        <v>8099</v>
      </c>
      <c r="C2824" s="63" t="s">
        <v>5103</v>
      </c>
      <c r="D2824" s="7" t="s">
        <v>22</v>
      </c>
      <c r="E2824" s="7">
        <v>1</v>
      </c>
      <c r="F2824" s="7">
        <v>3</v>
      </c>
      <c r="G2824" s="40" t="s">
        <v>4672</v>
      </c>
      <c r="H2824" s="68">
        <v>0</v>
      </c>
      <c r="I2824" s="9">
        <v>10</v>
      </c>
      <c r="J2824" s="10">
        <f t="shared" si="364"/>
        <v>0</v>
      </c>
      <c r="K2824" s="11">
        <v>1</v>
      </c>
      <c r="L2824" s="12">
        <v>2</v>
      </c>
      <c r="M2824" s="54">
        <f t="shared" si="368"/>
        <v>2</v>
      </c>
      <c r="N2824" s="13">
        <f t="shared" si="365"/>
        <v>2</v>
      </c>
      <c r="O2824" s="14">
        <f t="shared" si="363"/>
        <v>2</v>
      </c>
      <c r="P2824" s="15"/>
      <c r="Q2824" s="16">
        <v>17</v>
      </c>
      <c r="R2824" s="73">
        <f t="shared" si="371"/>
        <v>-15</v>
      </c>
      <c r="S2824" s="76" t="s">
        <v>4976</v>
      </c>
      <c r="T2824" s="17">
        <f t="shared" si="367"/>
        <v>15</v>
      </c>
      <c r="U2824" s="18" t="s">
        <v>4976</v>
      </c>
      <c r="V2824" s="83"/>
      <c r="W2824" s="39" t="s">
        <v>8095</v>
      </c>
      <c r="X2824" s="85">
        <f t="shared" si="369"/>
        <v>20</v>
      </c>
      <c r="Y2824" s="85">
        <f t="shared" si="370"/>
        <v>20</v>
      </c>
      <c r="Z2824" s="85">
        <f>VLOOKUP(A:A,[1]周转天数!$A$1:$N$65536,14,0)</f>
        <v>170</v>
      </c>
    </row>
    <row r="2825" spans="1:26" ht="15" x14ac:dyDescent="0.25">
      <c r="A2825" s="87" t="s">
        <v>2846</v>
      </c>
      <c r="B2825" s="65" t="s">
        <v>8100</v>
      </c>
      <c r="C2825" s="63" t="s">
        <v>5103</v>
      </c>
      <c r="D2825" s="7" t="s">
        <v>22</v>
      </c>
      <c r="E2825" s="7">
        <v>1</v>
      </c>
      <c r="F2825" s="7">
        <v>3</v>
      </c>
      <c r="G2825" s="40" t="s">
        <v>4672</v>
      </c>
      <c r="H2825" s="68">
        <v>0</v>
      </c>
      <c r="I2825" s="9">
        <v>10</v>
      </c>
      <c r="J2825" s="10">
        <f t="shared" si="364"/>
        <v>0</v>
      </c>
      <c r="K2825" s="11">
        <v>1</v>
      </c>
      <c r="L2825" s="12">
        <v>2</v>
      </c>
      <c r="M2825" s="54">
        <f t="shared" si="368"/>
        <v>2</v>
      </c>
      <c r="N2825" s="13">
        <f t="shared" si="365"/>
        <v>2</v>
      </c>
      <c r="O2825" s="14">
        <f t="shared" si="363"/>
        <v>2</v>
      </c>
      <c r="P2825" s="15"/>
      <c r="Q2825" s="16">
        <v>25</v>
      </c>
      <c r="R2825" s="73">
        <f t="shared" si="371"/>
        <v>-23</v>
      </c>
      <c r="S2825" s="76" t="s">
        <v>4976</v>
      </c>
      <c r="T2825" s="17">
        <f t="shared" si="367"/>
        <v>23</v>
      </c>
      <c r="U2825" s="18" t="s">
        <v>4976</v>
      </c>
      <c r="V2825" s="83"/>
      <c r="W2825" s="39" t="s">
        <v>8095</v>
      </c>
      <c r="X2825" s="85">
        <f t="shared" si="369"/>
        <v>20</v>
      </c>
      <c r="Y2825" s="85">
        <f t="shared" si="370"/>
        <v>20</v>
      </c>
      <c r="Z2825" s="85">
        <f>VLOOKUP(A:A,[1]周转天数!$A$1:$N$65536,14,0)</f>
        <v>250</v>
      </c>
    </row>
    <row r="2826" spans="1:26" ht="15" x14ac:dyDescent="0.25">
      <c r="A2826" s="87" t="s">
        <v>2847</v>
      </c>
      <c r="B2826" s="65" t="s">
        <v>8101</v>
      </c>
      <c r="C2826" s="63" t="s">
        <v>5036</v>
      </c>
      <c r="D2826" s="7" t="s">
        <v>22</v>
      </c>
      <c r="E2826" s="7">
        <v>1</v>
      </c>
      <c r="F2826" s="7">
        <v>3</v>
      </c>
      <c r="G2826" s="40" t="s">
        <v>4682</v>
      </c>
      <c r="H2826" s="68">
        <v>0</v>
      </c>
      <c r="I2826" s="9">
        <v>10</v>
      </c>
      <c r="J2826" s="10">
        <f t="shared" si="364"/>
        <v>0</v>
      </c>
      <c r="K2826" s="11">
        <v>1</v>
      </c>
      <c r="L2826" s="12">
        <v>2</v>
      </c>
      <c r="M2826" s="54">
        <f t="shared" si="368"/>
        <v>2</v>
      </c>
      <c r="N2826" s="13">
        <f t="shared" si="365"/>
        <v>2</v>
      </c>
      <c r="O2826" s="14">
        <f t="shared" si="363"/>
        <v>2</v>
      </c>
      <c r="P2826" s="15"/>
      <c r="Q2826" s="16">
        <v>5</v>
      </c>
      <c r="R2826" s="73">
        <f t="shared" si="371"/>
        <v>-3</v>
      </c>
      <c r="S2826" s="76" t="s">
        <v>4976</v>
      </c>
      <c r="T2826" s="17">
        <f t="shared" si="367"/>
        <v>3</v>
      </c>
      <c r="U2826" s="18" t="s">
        <v>4976</v>
      </c>
      <c r="V2826" s="83"/>
      <c r="W2826" s="39" t="s">
        <v>5823</v>
      </c>
      <c r="X2826" s="85">
        <f t="shared" si="369"/>
        <v>59.6</v>
      </c>
      <c r="Y2826" s="85">
        <f t="shared" si="370"/>
        <v>59.6</v>
      </c>
      <c r="Z2826" s="85">
        <f>VLOOKUP(A:A,[1]周转天数!$A$1:$N$65536,14,0)</f>
        <v>149</v>
      </c>
    </row>
    <row r="2827" spans="1:26" ht="15" x14ac:dyDescent="0.25">
      <c r="A2827" s="87" t="s">
        <v>2848</v>
      </c>
      <c r="B2827" s="65" t="s">
        <v>8102</v>
      </c>
      <c r="C2827" s="63" t="s">
        <v>5103</v>
      </c>
      <c r="D2827" s="7" t="s">
        <v>22</v>
      </c>
      <c r="E2827" s="7">
        <v>1</v>
      </c>
      <c r="F2827" s="7">
        <v>3</v>
      </c>
      <c r="G2827" s="40" t="s">
        <v>4716</v>
      </c>
      <c r="H2827" s="68">
        <v>0</v>
      </c>
      <c r="I2827" s="9">
        <v>10</v>
      </c>
      <c r="J2827" s="10">
        <f t="shared" si="364"/>
        <v>0</v>
      </c>
      <c r="K2827" s="11">
        <v>1</v>
      </c>
      <c r="L2827" s="12">
        <v>2</v>
      </c>
      <c r="M2827" s="54">
        <f t="shared" si="368"/>
        <v>2</v>
      </c>
      <c r="N2827" s="13">
        <f t="shared" si="365"/>
        <v>2</v>
      </c>
      <c r="O2827" s="14">
        <f t="shared" si="363"/>
        <v>2</v>
      </c>
      <c r="P2827" s="15"/>
      <c r="Q2827" s="16">
        <v>2</v>
      </c>
      <c r="R2827" s="72">
        <f t="shared" si="371"/>
        <v>0</v>
      </c>
      <c r="S2827" s="19" t="s">
        <v>15</v>
      </c>
      <c r="T2827" s="17">
        <f t="shared" si="367"/>
        <v>0</v>
      </c>
      <c r="U2827" s="18" t="s">
        <v>4976</v>
      </c>
      <c r="V2827" s="83"/>
      <c r="W2827" s="39" t="s">
        <v>5188</v>
      </c>
      <c r="X2827" s="85">
        <f t="shared" si="369"/>
        <v>29.6</v>
      </c>
      <c r="Y2827" s="85">
        <f t="shared" si="370"/>
        <v>29.6</v>
      </c>
      <c r="Z2827" s="85">
        <f>VLOOKUP(A:A,[1]周转天数!$A$1:$N$65536,14,0)</f>
        <v>29.6</v>
      </c>
    </row>
    <row r="2828" spans="1:26" ht="15" x14ac:dyDescent="0.25">
      <c r="A2828" s="87" t="s">
        <v>2849</v>
      </c>
      <c r="B2828" s="65" t="s">
        <v>8103</v>
      </c>
      <c r="C2828" s="63" t="s">
        <v>5103</v>
      </c>
      <c r="D2828" s="7" t="s">
        <v>22</v>
      </c>
      <c r="E2828" s="7">
        <v>1</v>
      </c>
      <c r="F2828" s="7">
        <v>3</v>
      </c>
      <c r="G2828" s="40" t="s">
        <v>4646</v>
      </c>
      <c r="H2828" s="68">
        <v>0</v>
      </c>
      <c r="I2828" s="9">
        <v>10</v>
      </c>
      <c r="J2828" s="10">
        <f t="shared" si="364"/>
        <v>0</v>
      </c>
      <c r="K2828" s="11">
        <v>1</v>
      </c>
      <c r="L2828" s="12">
        <v>2</v>
      </c>
      <c r="M2828" s="54">
        <f t="shared" si="368"/>
        <v>2</v>
      </c>
      <c r="N2828" s="13">
        <f t="shared" si="365"/>
        <v>2</v>
      </c>
      <c r="O2828" s="14">
        <f t="shared" si="363"/>
        <v>2</v>
      </c>
      <c r="P2828" s="15"/>
      <c r="Q2828" s="16">
        <v>1</v>
      </c>
      <c r="R2828" s="72">
        <f t="shared" si="371"/>
        <v>1</v>
      </c>
      <c r="S2828" s="19" t="s">
        <v>15</v>
      </c>
      <c r="T2828" s="81">
        <f t="shared" si="367"/>
        <v>-1</v>
      </c>
      <c r="U2828" s="75" t="s">
        <v>4976</v>
      </c>
      <c r="V2828" s="83"/>
      <c r="W2828" s="39" t="s">
        <v>5196</v>
      </c>
      <c r="X2828" s="85">
        <f t="shared" si="369"/>
        <v>21.6</v>
      </c>
      <c r="Y2828" s="85">
        <f t="shared" si="370"/>
        <v>21.6</v>
      </c>
      <c r="Z2828" s="85">
        <f>VLOOKUP(A:A,[1]周转天数!$A$1:$N$65536,14,0)</f>
        <v>10.8</v>
      </c>
    </row>
    <row r="2829" spans="1:26" ht="15" x14ac:dyDescent="0.25">
      <c r="A2829" s="87" t="s">
        <v>2850</v>
      </c>
      <c r="B2829" s="65" t="s">
        <v>8104</v>
      </c>
      <c r="C2829" s="63" t="s">
        <v>5103</v>
      </c>
      <c r="D2829" s="7" t="s">
        <v>22</v>
      </c>
      <c r="E2829" s="7">
        <v>1</v>
      </c>
      <c r="F2829" s="7">
        <v>3</v>
      </c>
      <c r="G2829" s="40" t="s">
        <v>4699</v>
      </c>
      <c r="H2829" s="68">
        <v>0</v>
      </c>
      <c r="I2829" s="9">
        <v>10</v>
      </c>
      <c r="J2829" s="10">
        <f t="shared" si="364"/>
        <v>0</v>
      </c>
      <c r="K2829" s="11">
        <v>1</v>
      </c>
      <c r="L2829" s="12">
        <v>2</v>
      </c>
      <c r="M2829" s="54">
        <f t="shared" si="368"/>
        <v>2</v>
      </c>
      <c r="N2829" s="13">
        <f t="shared" si="365"/>
        <v>2</v>
      </c>
      <c r="O2829" s="14">
        <f t="shared" si="363"/>
        <v>2</v>
      </c>
      <c r="P2829" s="15"/>
      <c r="Q2829" s="16">
        <v>1</v>
      </c>
      <c r="R2829" s="72">
        <f t="shared" si="371"/>
        <v>1</v>
      </c>
      <c r="S2829" s="19" t="s">
        <v>15</v>
      </c>
      <c r="T2829" s="81">
        <f t="shared" si="367"/>
        <v>-1</v>
      </c>
      <c r="U2829" s="75" t="s">
        <v>4976</v>
      </c>
      <c r="V2829" s="83"/>
      <c r="W2829" s="39" t="s">
        <v>5188</v>
      </c>
      <c r="X2829" s="85">
        <f t="shared" si="369"/>
        <v>23.6</v>
      </c>
      <c r="Y2829" s="85">
        <f t="shared" si="370"/>
        <v>23.6</v>
      </c>
      <c r="Z2829" s="85">
        <f>VLOOKUP(A:A,[1]周转天数!$A$1:$N$65536,14,0)</f>
        <v>11.8</v>
      </c>
    </row>
    <row r="2830" spans="1:26" ht="15" x14ac:dyDescent="0.25">
      <c r="A2830" s="87" t="s">
        <v>2851</v>
      </c>
      <c r="B2830" s="65" t="s">
        <v>8105</v>
      </c>
      <c r="C2830" s="63" t="s">
        <v>5103</v>
      </c>
      <c r="D2830" s="7" t="s">
        <v>22</v>
      </c>
      <c r="E2830" s="7">
        <v>1</v>
      </c>
      <c r="F2830" s="7">
        <v>3</v>
      </c>
      <c r="G2830" s="40" t="s">
        <v>4661</v>
      </c>
      <c r="H2830" s="68">
        <v>0</v>
      </c>
      <c r="I2830" s="9">
        <v>10</v>
      </c>
      <c r="J2830" s="10">
        <f t="shared" si="364"/>
        <v>0</v>
      </c>
      <c r="K2830" s="11">
        <v>1</v>
      </c>
      <c r="L2830" s="12">
        <v>2</v>
      </c>
      <c r="M2830" s="54">
        <f t="shared" si="368"/>
        <v>2</v>
      </c>
      <c r="N2830" s="13">
        <f t="shared" si="365"/>
        <v>2</v>
      </c>
      <c r="O2830" s="14">
        <f t="shared" si="363"/>
        <v>2</v>
      </c>
      <c r="P2830" s="15"/>
      <c r="Q2830" s="16">
        <v>1</v>
      </c>
      <c r="R2830" s="72">
        <f t="shared" si="371"/>
        <v>1</v>
      </c>
      <c r="S2830" s="19" t="s">
        <v>15</v>
      </c>
      <c r="T2830" s="81">
        <f t="shared" si="367"/>
        <v>-1</v>
      </c>
      <c r="U2830" s="75" t="s">
        <v>4976</v>
      </c>
      <c r="V2830" s="83"/>
      <c r="W2830" s="39" t="s">
        <v>5196</v>
      </c>
      <c r="X2830" s="85">
        <f t="shared" si="369"/>
        <v>19.600000000000001</v>
      </c>
      <c r="Y2830" s="85">
        <f t="shared" si="370"/>
        <v>19.600000000000001</v>
      </c>
      <c r="Z2830" s="85">
        <f>VLOOKUP(A:A,[1]周转天数!$A$1:$N$65536,14,0)</f>
        <v>9.8000000000000007</v>
      </c>
    </row>
    <row r="2831" spans="1:26" ht="15" x14ac:dyDescent="0.25">
      <c r="A2831" s="87" t="s">
        <v>2852</v>
      </c>
      <c r="B2831" s="65" t="s">
        <v>8106</v>
      </c>
      <c r="C2831" s="63" t="s">
        <v>20</v>
      </c>
      <c r="D2831" s="7" t="s">
        <v>22</v>
      </c>
      <c r="E2831" s="7">
        <v>1</v>
      </c>
      <c r="F2831" s="7">
        <v>3</v>
      </c>
      <c r="G2831" s="40" t="s">
        <v>4817</v>
      </c>
      <c r="H2831" s="68">
        <v>0</v>
      </c>
      <c r="I2831" s="9">
        <v>10</v>
      </c>
      <c r="J2831" s="10">
        <f t="shared" si="364"/>
        <v>0</v>
      </c>
      <c r="K2831" s="11">
        <v>1</v>
      </c>
      <c r="L2831" s="12">
        <v>2</v>
      </c>
      <c r="M2831" s="54">
        <f t="shared" si="368"/>
        <v>2</v>
      </c>
      <c r="N2831" s="13">
        <f t="shared" si="365"/>
        <v>2</v>
      </c>
      <c r="O2831" s="14">
        <f t="shared" si="363"/>
        <v>2</v>
      </c>
      <c r="P2831" s="15"/>
      <c r="Q2831" s="16">
        <v>2</v>
      </c>
      <c r="R2831" s="72">
        <f t="shared" si="371"/>
        <v>0</v>
      </c>
      <c r="S2831" s="19" t="s">
        <v>15</v>
      </c>
      <c r="T2831" s="17">
        <f t="shared" si="367"/>
        <v>0</v>
      </c>
      <c r="U2831" s="18" t="s">
        <v>4976</v>
      </c>
      <c r="V2831" s="83"/>
      <c r="W2831" s="39" t="s">
        <v>5367</v>
      </c>
      <c r="X2831" s="85">
        <f t="shared" si="369"/>
        <v>77.599999999999994</v>
      </c>
      <c r="Y2831" s="85">
        <f t="shared" si="370"/>
        <v>77.599999999999994</v>
      </c>
      <c r="Z2831" s="85">
        <f>VLOOKUP(A:A,[1]周转天数!$A$1:$N$65536,14,0)</f>
        <v>77.599999999999994</v>
      </c>
    </row>
    <row r="2832" spans="1:26" ht="15" x14ac:dyDescent="0.25">
      <c r="A2832" s="87" t="s">
        <v>2853</v>
      </c>
      <c r="B2832" s="65" t="s">
        <v>8107</v>
      </c>
      <c r="C2832" s="63" t="s">
        <v>5064</v>
      </c>
      <c r="D2832" s="7" t="s">
        <v>22</v>
      </c>
      <c r="E2832" s="7">
        <v>1</v>
      </c>
      <c r="F2832" s="7">
        <v>3</v>
      </c>
      <c r="G2832" s="40" t="s">
        <v>4677</v>
      </c>
      <c r="H2832" s="68">
        <v>0</v>
      </c>
      <c r="I2832" s="9">
        <v>10</v>
      </c>
      <c r="J2832" s="10">
        <f t="shared" si="364"/>
        <v>0</v>
      </c>
      <c r="K2832" s="11">
        <v>1</v>
      </c>
      <c r="L2832" s="12">
        <v>2</v>
      </c>
      <c r="M2832" s="54">
        <f t="shared" si="368"/>
        <v>2</v>
      </c>
      <c r="N2832" s="13">
        <f t="shared" si="365"/>
        <v>2</v>
      </c>
      <c r="O2832" s="14">
        <f t="shared" si="363"/>
        <v>2</v>
      </c>
      <c r="P2832" s="15"/>
      <c r="Q2832" s="16">
        <v>13</v>
      </c>
      <c r="R2832" s="73">
        <f t="shared" si="371"/>
        <v>-11</v>
      </c>
      <c r="S2832" s="76" t="s">
        <v>4976</v>
      </c>
      <c r="T2832" s="17">
        <f t="shared" si="367"/>
        <v>11</v>
      </c>
      <c r="U2832" s="18" t="s">
        <v>4976</v>
      </c>
      <c r="V2832" s="83"/>
      <c r="W2832" s="39" t="s">
        <v>5188</v>
      </c>
      <c r="X2832" s="85">
        <f t="shared" si="369"/>
        <v>25</v>
      </c>
      <c r="Y2832" s="85">
        <f t="shared" si="370"/>
        <v>25</v>
      </c>
      <c r="Z2832" s="85">
        <f>VLOOKUP(A:A,[1]周转天数!$A$1:$N$65536,14,0)</f>
        <v>162.5</v>
      </c>
    </row>
    <row r="2833" spans="1:26" ht="15" x14ac:dyDescent="0.25">
      <c r="A2833" s="87" t="s">
        <v>2854</v>
      </c>
      <c r="B2833" s="65" t="s">
        <v>8108</v>
      </c>
      <c r="C2833" s="63" t="s">
        <v>5103</v>
      </c>
      <c r="D2833" s="7" t="s">
        <v>22</v>
      </c>
      <c r="E2833" s="7">
        <v>1</v>
      </c>
      <c r="F2833" s="7">
        <v>3</v>
      </c>
      <c r="G2833" s="40" t="s">
        <v>4727</v>
      </c>
      <c r="H2833" s="68">
        <v>0</v>
      </c>
      <c r="I2833" s="9">
        <v>10</v>
      </c>
      <c r="J2833" s="10">
        <f t="shared" si="364"/>
        <v>0</v>
      </c>
      <c r="K2833" s="11">
        <v>1</v>
      </c>
      <c r="L2833" s="12">
        <v>2</v>
      </c>
      <c r="M2833" s="54">
        <f t="shared" si="368"/>
        <v>2</v>
      </c>
      <c r="N2833" s="13">
        <f t="shared" si="365"/>
        <v>2</v>
      </c>
      <c r="O2833" s="14">
        <f t="shared" si="363"/>
        <v>2</v>
      </c>
      <c r="P2833" s="15"/>
      <c r="Q2833" s="16">
        <v>11</v>
      </c>
      <c r="R2833" s="73">
        <f t="shared" si="371"/>
        <v>-9</v>
      </c>
      <c r="S2833" s="76" t="s">
        <v>4976</v>
      </c>
      <c r="T2833" s="17">
        <f t="shared" si="367"/>
        <v>9</v>
      </c>
      <c r="U2833" s="18" t="s">
        <v>4976</v>
      </c>
      <c r="V2833" s="83"/>
      <c r="W2833" s="39" t="s">
        <v>5188</v>
      </c>
      <c r="X2833" s="85">
        <f t="shared" si="369"/>
        <v>25.8</v>
      </c>
      <c r="Y2833" s="85">
        <f t="shared" si="370"/>
        <v>25.8</v>
      </c>
      <c r="Z2833" s="85">
        <f>VLOOKUP(A:A,[1]周转天数!$A$1:$N$65536,14,0)</f>
        <v>141.9</v>
      </c>
    </row>
    <row r="2834" spans="1:26" ht="15" x14ac:dyDescent="0.25">
      <c r="A2834" s="87" t="s">
        <v>2855</v>
      </c>
      <c r="B2834" s="65" t="s">
        <v>8109</v>
      </c>
      <c r="C2834" s="63" t="s">
        <v>5103</v>
      </c>
      <c r="D2834" s="7" t="s">
        <v>22</v>
      </c>
      <c r="E2834" s="7">
        <v>1</v>
      </c>
      <c r="F2834" s="7">
        <v>3</v>
      </c>
      <c r="G2834" s="40" t="s">
        <v>4677</v>
      </c>
      <c r="H2834" s="68">
        <v>0</v>
      </c>
      <c r="I2834" s="9">
        <v>10</v>
      </c>
      <c r="J2834" s="10">
        <f t="shared" si="364"/>
        <v>0</v>
      </c>
      <c r="K2834" s="11">
        <v>1</v>
      </c>
      <c r="L2834" s="12">
        <v>2</v>
      </c>
      <c r="M2834" s="54">
        <f t="shared" si="368"/>
        <v>2</v>
      </c>
      <c r="N2834" s="13">
        <f t="shared" si="365"/>
        <v>2</v>
      </c>
      <c r="O2834" s="14">
        <f t="shared" si="363"/>
        <v>2</v>
      </c>
      <c r="P2834" s="15"/>
      <c r="Q2834" s="16">
        <v>1</v>
      </c>
      <c r="R2834" s="72">
        <f t="shared" si="371"/>
        <v>1</v>
      </c>
      <c r="S2834" s="19" t="s">
        <v>15</v>
      </c>
      <c r="T2834" s="81">
        <f t="shared" si="367"/>
        <v>-1</v>
      </c>
      <c r="U2834" s="75" t="s">
        <v>4976</v>
      </c>
      <c r="V2834" s="83"/>
      <c r="W2834" s="39" t="s">
        <v>5188</v>
      </c>
      <c r="X2834" s="85">
        <f t="shared" si="369"/>
        <v>25</v>
      </c>
      <c r="Y2834" s="85">
        <f t="shared" si="370"/>
        <v>25</v>
      </c>
      <c r="Z2834" s="85">
        <f>VLOOKUP(A:A,[1]周转天数!$A$1:$N$65536,14,0)</f>
        <v>12.5</v>
      </c>
    </row>
    <row r="2835" spans="1:26" ht="15" x14ac:dyDescent="0.25">
      <c r="A2835" s="87" t="s">
        <v>2856</v>
      </c>
      <c r="B2835" s="65" t="s">
        <v>8110</v>
      </c>
      <c r="C2835" s="63" t="s">
        <v>5103</v>
      </c>
      <c r="D2835" s="7" t="s">
        <v>22</v>
      </c>
      <c r="E2835" s="7">
        <v>1</v>
      </c>
      <c r="F2835" s="7">
        <v>3</v>
      </c>
      <c r="G2835" s="40" t="s">
        <v>4668</v>
      </c>
      <c r="H2835" s="68">
        <v>0</v>
      </c>
      <c r="I2835" s="9">
        <v>10</v>
      </c>
      <c r="J2835" s="10">
        <f t="shared" si="364"/>
        <v>0</v>
      </c>
      <c r="K2835" s="11">
        <v>1</v>
      </c>
      <c r="L2835" s="12">
        <v>2</v>
      </c>
      <c r="M2835" s="54">
        <f t="shared" si="368"/>
        <v>2</v>
      </c>
      <c r="N2835" s="13">
        <f t="shared" si="365"/>
        <v>2</v>
      </c>
      <c r="O2835" s="14">
        <f t="shared" si="363"/>
        <v>2</v>
      </c>
      <c r="P2835" s="15"/>
      <c r="Q2835" s="16">
        <v>6</v>
      </c>
      <c r="R2835" s="73">
        <f t="shared" si="371"/>
        <v>-4</v>
      </c>
      <c r="S2835" s="76" t="s">
        <v>4976</v>
      </c>
      <c r="T2835" s="17">
        <f t="shared" si="367"/>
        <v>4</v>
      </c>
      <c r="U2835" s="18" t="s">
        <v>4976</v>
      </c>
      <c r="V2835" s="83"/>
      <c r="W2835" s="39" t="s">
        <v>5125</v>
      </c>
      <c r="X2835" s="85">
        <f t="shared" si="369"/>
        <v>50</v>
      </c>
      <c r="Y2835" s="85">
        <f t="shared" si="370"/>
        <v>50</v>
      </c>
      <c r="Z2835" s="85">
        <f>VLOOKUP(A:A,[1]周转天数!$A$1:$N$65536,14,0)</f>
        <v>150</v>
      </c>
    </row>
    <row r="2836" spans="1:26" ht="15" x14ac:dyDescent="0.25">
      <c r="A2836" s="87" t="s">
        <v>2857</v>
      </c>
      <c r="B2836" s="65" t="s">
        <v>8111</v>
      </c>
      <c r="C2836" s="63" t="s">
        <v>5103</v>
      </c>
      <c r="D2836" s="7" t="s">
        <v>22</v>
      </c>
      <c r="E2836" s="7">
        <v>1</v>
      </c>
      <c r="F2836" s="7">
        <v>3</v>
      </c>
      <c r="G2836" s="40" t="s">
        <v>4668</v>
      </c>
      <c r="H2836" s="68">
        <v>0</v>
      </c>
      <c r="I2836" s="9">
        <v>10</v>
      </c>
      <c r="J2836" s="10">
        <f t="shared" si="364"/>
        <v>0</v>
      </c>
      <c r="K2836" s="11">
        <v>1</v>
      </c>
      <c r="L2836" s="12">
        <v>2</v>
      </c>
      <c r="M2836" s="54">
        <f t="shared" si="368"/>
        <v>2</v>
      </c>
      <c r="N2836" s="13">
        <f t="shared" si="365"/>
        <v>2</v>
      </c>
      <c r="O2836" s="14">
        <f t="shared" si="363"/>
        <v>2</v>
      </c>
      <c r="P2836" s="15"/>
      <c r="Q2836" s="16">
        <v>16</v>
      </c>
      <c r="R2836" s="73">
        <f t="shared" si="371"/>
        <v>-14</v>
      </c>
      <c r="S2836" s="76" t="s">
        <v>4976</v>
      </c>
      <c r="T2836" s="17">
        <f t="shared" si="367"/>
        <v>14</v>
      </c>
      <c r="U2836" s="18" t="s">
        <v>4976</v>
      </c>
      <c r="V2836" s="83"/>
      <c r="W2836" s="39" t="s">
        <v>5125</v>
      </c>
      <c r="X2836" s="85">
        <f t="shared" si="369"/>
        <v>50</v>
      </c>
      <c r="Y2836" s="85">
        <f t="shared" si="370"/>
        <v>50</v>
      </c>
      <c r="Z2836" s="85">
        <f>VLOOKUP(A:A,[1]周转天数!$A$1:$N$65536,14,0)</f>
        <v>400</v>
      </c>
    </row>
    <row r="2837" spans="1:26" ht="15" x14ac:dyDescent="0.25">
      <c r="A2837" s="87" t="s">
        <v>2858</v>
      </c>
      <c r="B2837" s="65" t="s">
        <v>8112</v>
      </c>
      <c r="C2837" s="63" t="s">
        <v>5103</v>
      </c>
      <c r="D2837" s="7" t="s">
        <v>22</v>
      </c>
      <c r="E2837" s="7">
        <v>1</v>
      </c>
      <c r="F2837" s="7">
        <v>3</v>
      </c>
      <c r="G2837" s="40" t="s">
        <v>4779</v>
      </c>
      <c r="H2837" s="68">
        <v>0</v>
      </c>
      <c r="I2837" s="9">
        <v>10</v>
      </c>
      <c r="J2837" s="10">
        <f t="shared" si="364"/>
        <v>0</v>
      </c>
      <c r="K2837" s="11">
        <v>1</v>
      </c>
      <c r="L2837" s="12">
        <v>2</v>
      </c>
      <c r="M2837" s="54">
        <f t="shared" si="368"/>
        <v>2</v>
      </c>
      <c r="N2837" s="13">
        <f t="shared" si="365"/>
        <v>2</v>
      </c>
      <c r="O2837" s="14">
        <f t="shared" si="363"/>
        <v>2</v>
      </c>
      <c r="P2837" s="15"/>
      <c r="Q2837" s="16">
        <v>5</v>
      </c>
      <c r="R2837" s="73">
        <f t="shared" si="371"/>
        <v>-3</v>
      </c>
      <c r="S2837" s="76" t="s">
        <v>4976</v>
      </c>
      <c r="T2837" s="17">
        <f t="shared" si="367"/>
        <v>3</v>
      </c>
      <c r="U2837" s="18" t="s">
        <v>4976</v>
      </c>
      <c r="V2837" s="83"/>
      <c r="W2837" s="39" t="s">
        <v>5125</v>
      </c>
      <c r="X2837" s="85">
        <f t="shared" si="369"/>
        <v>90</v>
      </c>
      <c r="Y2837" s="85">
        <f t="shared" si="370"/>
        <v>90</v>
      </c>
      <c r="Z2837" s="85">
        <f>VLOOKUP(A:A,[1]周转天数!$A$1:$N$65536,14,0)</f>
        <v>225</v>
      </c>
    </row>
    <row r="2838" spans="1:26" ht="15" x14ac:dyDescent="0.25">
      <c r="A2838" s="87" t="s">
        <v>2859</v>
      </c>
      <c r="B2838" s="65" t="s">
        <v>8113</v>
      </c>
      <c r="C2838" s="63" t="s">
        <v>5103</v>
      </c>
      <c r="D2838" s="7" t="s">
        <v>22</v>
      </c>
      <c r="E2838" s="7">
        <v>1</v>
      </c>
      <c r="F2838" s="7">
        <v>3</v>
      </c>
      <c r="G2838" s="40" t="s">
        <v>4779</v>
      </c>
      <c r="H2838" s="68">
        <v>0</v>
      </c>
      <c r="I2838" s="9">
        <v>10</v>
      </c>
      <c r="J2838" s="10">
        <f t="shared" si="364"/>
        <v>0</v>
      </c>
      <c r="K2838" s="11">
        <v>1</v>
      </c>
      <c r="L2838" s="12">
        <v>2</v>
      </c>
      <c r="M2838" s="54">
        <f t="shared" si="368"/>
        <v>2</v>
      </c>
      <c r="N2838" s="13">
        <f t="shared" si="365"/>
        <v>2</v>
      </c>
      <c r="O2838" s="14">
        <f t="shared" si="363"/>
        <v>2</v>
      </c>
      <c r="P2838" s="15"/>
      <c r="Q2838" s="16">
        <v>9</v>
      </c>
      <c r="R2838" s="73">
        <f t="shared" si="371"/>
        <v>-7</v>
      </c>
      <c r="S2838" s="76" t="s">
        <v>4976</v>
      </c>
      <c r="T2838" s="17">
        <f t="shared" si="367"/>
        <v>7</v>
      </c>
      <c r="U2838" s="18" t="s">
        <v>4976</v>
      </c>
      <c r="V2838" s="83"/>
      <c r="W2838" s="39" t="s">
        <v>5125</v>
      </c>
      <c r="X2838" s="85">
        <f t="shared" si="369"/>
        <v>90</v>
      </c>
      <c r="Y2838" s="85">
        <f t="shared" si="370"/>
        <v>90</v>
      </c>
      <c r="Z2838" s="85">
        <f>VLOOKUP(A:A,[1]周转天数!$A$1:$N$65536,14,0)</f>
        <v>405</v>
      </c>
    </row>
    <row r="2839" spans="1:26" ht="15" x14ac:dyDescent="0.25">
      <c r="A2839" s="87" t="s">
        <v>2860</v>
      </c>
      <c r="B2839" s="65" t="s">
        <v>8114</v>
      </c>
      <c r="C2839" s="63" t="s">
        <v>5103</v>
      </c>
      <c r="D2839" s="7" t="s">
        <v>22</v>
      </c>
      <c r="E2839" s="7">
        <v>1</v>
      </c>
      <c r="F2839" s="7">
        <v>3</v>
      </c>
      <c r="G2839" s="40" t="s">
        <v>4668</v>
      </c>
      <c r="H2839" s="68">
        <v>0</v>
      </c>
      <c r="I2839" s="9">
        <v>10</v>
      </c>
      <c r="J2839" s="10">
        <f t="shared" si="364"/>
        <v>0</v>
      </c>
      <c r="K2839" s="11">
        <v>1</v>
      </c>
      <c r="L2839" s="12">
        <v>2</v>
      </c>
      <c r="M2839" s="54">
        <f t="shared" si="368"/>
        <v>2</v>
      </c>
      <c r="N2839" s="13">
        <f t="shared" si="365"/>
        <v>2</v>
      </c>
      <c r="O2839" s="14">
        <f t="shared" si="363"/>
        <v>2</v>
      </c>
      <c r="P2839" s="15"/>
      <c r="Q2839" s="16">
        <v>9</v>
      </c>
      <c r="R2839" s="73">
        <f t="shared" si="371"/>
        <v>-7</v>
      </c>
      <c r="S2839" s="76" t="s">
        <v>4976</v>
      </c>
      <c r="T2839" s="17">
        <f t="shared" si="367"/>
        <v>7</v>
      </c>
      <c r="U2839" s="18" t="s">
        <v>4976</v>
      </c>
      <c r="V2839" s="83"/>
      <c r="W2839" s="39" t="s">
        <v>5125</v>
      </c>
      <c r="X2839" s="85">
        <f t="shared" si="369"/>
        <v>50</v>
      </c>
      <c r="Y2839" s="85">
        <f t="shared" si="370"/>
        <v>50</v>
      </c>
      <c r="Z2839" s="85">
        <f>VLOOKUP(A:A,[1]周转天数!$A$1:$N$65536,14,0)</f>
        <v>225</v>
      </c>
    </row>
    <row r="2840" spans="1:26" ht="15" x14ac:dyDescent="0.25">
      <c r="A2840" s="87" t="s">
        <v>2861</v>
      </c>
      <c r="B2840" s="65" t="s">
        <v>8115</v>
      </c>
      <c r="C2840" s="63" t="s">
        <v>5103</v>
      </c>
      <c r="D2840" s="7" t="s">
        <v>22</v>
      </c>
      <c r="E2840" s="7">
        <v>1</v>
      </c>
      <c r="F2840" s="7">
        <v>3</v>
      </c>
      <c r="G2840" s="40" t="s">
        <v>4682</v>
      </c>
      <c r="H2840" s="68">
        <v>0</v>
      </c>
      <c r="I2840" s="9">
        <v>10</v>
      </c>
      <c r="J2840" s="10">
        <f t="shared" si="364"/>
        <v>0</v>
      </c>
      <c r="K2840" s="11">
        <v>1</v>
      </c>
      <c r="L2840" s="12">
        <v>2</v>
      </c>
      <c r="M2840" s="54">
        <f t="shared" si="368"/>
        <v>2</v>
      </c>
      <c r="N2840" s="13">
        <f t="shared" si="365"/>
        <v>2</v>
      </c>
      <c r="O2840" s="14">
        <f t="shared" si="363"/>
        <v>2</v>
      </c>
      <c r="P2840" s="15"/>
      <c r="Q2840" s="16">
        <v>8</v>
      </c>
      <c r="R2840" s="73">
        <f t="shared" si="371"/>
        <v>-6</v>
      </c>
      <c r="S2840" s="76" t="s">
        <v>4976</v>
      </c>
      <c r="T2840" s="17">
        <f t="shared" si="367"/>
        <v>6</v>
      </c>
      <c r="U2840" s="18" t="s">
        <v>4976</v>
      </c>
      <c r="V2840" s="83"/>
      <c r="W2840" s="39" t="s">
        <v>5116</v>
      </c>
      <c r="X2840" s="85">
        <f t="shared" si="369"/>
        <v>59.6</v>
      </c>
      <c r="Y2840" s="85">
        <f t="shared" si="370"/>
        <v>59.6</v>
      </c>
      <c r="Z2840" s="85">
        <f>VLOOKUP(A:A,[1]周转天数!$A$1:$N$65536,14,0)</f>
        <v>238.4</v>
      </c>
    </row>
    <row r="2841" spans="1:26" ht="15" x14ac:dyDescent="0.25">
      <c r="A2841" s="87" t="s">
        <v>2862</v>
      </c>
      <c r="B2841" s="65" t="s">
        <v>8116</v>
      </c>
      <c r="C2841" s="63" t="s">
        <v>5103</v>
      </c>
      <c r="D2841" s="7" t="s">
        <v>22</v>
      </c>
      <c r="E2841" s="7">
        <v>1</v>
      </c>
      <c r="F2841" s="7">
        <v>3</v>
      </c>
      <c r="G2841" s="40" t="s">
        <v>4662</v>
      </c>
      <c r="H2841" s="68">
        <v>0</v>
      </c>
      <c r="I2841" s="9">
        <v>10</v>
      </c>
      <c r="J2841" s="10">
        <f t="shared" si="364"/>
        <v>0</v>
      </c>
      <c r="K2841" s="11">
        <v>1</v>
      </c>
      <c r="L2841" s="12">
        <v>2</v>
      </c>
      <c r="M2841" s="54">
        <f t="shared" si="368"/>
        <v>2</v>
      </c>
      <c r="N2841" s="13">
        <f t="shared" si="365"/>
        <v>2</v>
      </c>
      <c r="O2841" s="14">
        <f t="shared" si="363"/>
        <v>2</v>
      </c>
      <c r="P2841" s="15"/>
      <c r="Q2841" s="16">
        <v>19</v>
      </c>
      <c r="R2841" s="73">
        <f t="shared" si="371"/>
        <v>-17</v>
      </c>
      <c r="S2841" s="76" t="s">
        <v>4976</v>
      </c>
      <c r="T2841" s="17">
        <f t="shared" si="367"/>
        <v>17</v>
      </c>
      <c r="U2841" s="18" t="s">
        <v>4976</v>
      </c>
      <c r="V2841" s="83"/>
      <c r="W2841" s="39" t="s">
        <v>5116</v>
      </c>
      <c r="X2841" s="85">
        <f t="shared" si="369"/>
        <v>33.6</v>
      </c>
      <c r="Y2841" s="85">
        <f t="shared" si="370"/>
        <v>33.6</v>
      </c>
      <c r="Z2841" s="85">
        <f>VLOOKUP(A:A,[1]周转天数!$A$1:$N$65536,14,0)</f>
        <v>319.2</v>
      </c>
    </row>
    <row r="2842" spans="1:26" ht="15" x14ac:dyDescent="0.25">
      <c r="A2842" s="87" t="s">
        <v>2863</v>
      </c>
      <c r="B2842" s="65" t="s">
        <v>8117</v>
      </c>
      <c r="C2842" s="63" t="s">
        <v>5103</v>
      </c>
      <c r="D2842" s="7" t="s">
        <v>22</v>
      </c>
      <c r="E2842" s="7">
        <v>1</v>
      </c>
      <c r="F2842" s="7">
        <v>3</v>
      </c>
      <c r="G2842" s="40" t="s">
        <v>4691</v>
      </c>
      <c r="H2842" s="68">
        <v>0</v>
      </c>
      <c r="I2842" s="9">
        <v>10</v>
      </c>
      <c r="J2842" s="10">
        <f t="shared" si="364"/>
        <v>0</v>
      </c>
      <c r="K2842" s="11">
        <v>1</v>
      </c>
      <c r="L2842" s="12">
        <v>2</v>
      </c>
      <c r="M2842" s="54">
        <f t="shared" si="368"/>
        <v>2</v>
      </c>
      <c r="N2842" s="13">
        <f t="shared" si="365"/>
        <v>2</v>
      </c>
      <c r="O2842" s="14">
        <f t="shared" si="363"/>
        <v>2</v>
      </c>
      <c r="P2842" s="15"/>
      <c r="Q2842" s="16">
        <v>9</v>
      </c>
      <c r="R2842" s="73">
        <f t="shared" si="371"/>
        <v>-7</v>
      </c>
      <c r="S2842" s="76" t="s">
        <v>4976</v>
      </c>
      <c r="T2842" s="17">
        <f t="shared" si="367"/>
        <v>7</v>
      </c>
      <c r="U2842" s="18" t="s">
        <v>4976</v>
      </c>
      <c r="V2842" s="83"/>
      <c r="W2842" s="39" t="s">
        <v>5116</v>
      </c>
      <c r="X2842" s="85">
        <f t="shared" si="369"/>
        <v>53.6</v>
      </c>
      <c r="Y2842" s="85">
        <f t="shared" si="370"/>
        <v>53.6</v>
      </c>
      <c r="Z2842" s="85">
        <f>VLOOKUP(A:A,[1]周转天数!$A$1:$N$65536,14,0)</f>
        <v>241.20000000000002</v>
      </c>
    </row>
    <row r="2843" spans="1:26" ht="15" x14ac:dyDescent="0.25">
      <c r="A2843" s="87" t="s">
        <v>2864</v>
      </c>
      <c r="B2843" s="65" t="s">
        <v>8118</v>
      </c>
      <c r="C2843" s="63" t="s">
        <v>5103</v>
      </c>
      <c r="D2843" s="7" t="s">
        <v>22</v>
      </c>
      <c r="E2843" s="7">
        <v>1</v>
      </c>
      <c r="F2843" s="7">
        <v>3</v>
      </c>
      <c r="G2843" s="40" t="s">
        <v>4682</v>
      </c>
      <c r="H2843" s="68">
        <v>0</v>
      </c>
      <c r="I2843" s="9">
        <v>10</v>
      </c>
      <c r="J2843" s="10">
        <f t="shared" si="364"/>
        <v>0</v>
      </c>
      <c r="K2843" s="11">
        <v>1</v>
      </c>
      <c r="L2843" s="12">
        <v>2</v>
      </c>
      <c r="M2843" s="54">
        <f t="shared" si="368"/>
        <v>2</v>
      </c>
      <c r="N2843" s="13">
        <f t="shared" si="365"/>
        <v>2</v>
      </c>
      <c r="O2843" s="14">
        <f t="shared" si="363"/>
        <v>2</v>
      </c>
      <c r="P2843" s="15"/>
      <c r="Q2843" s="16">
        <v>2</v>
      </c>
      <c r="R2843" s="72">
        <f t="shared" si="371"/>
        <v>0</v>
      </c>
      <c r="S2843" s="19" t="s">
        <v>15</v>
      </c>
      <c r="T2843" s="17">
        <f t="shared" si="367"/>
        <v>0</v>
      </c>
      <c r="U2843" s="18" t="s">
        <v>4976</v>
      </c>
      <c r="V2843" s="83"/>
      <c r="W2843" s="39" t="s">
        <v>5104</v>
      </c>
      <c r="X2843" s="85">
        <f t="shared" si="369"/>
        <v>59.6</v>
      </c>
      <c r="Y2843" s="85">
        <f t="shared" si="370"/>
        <v>59.6</v>
      </c>
      <c r="Z2843" s="85">
        <f>VLOOKUP(A:A,[1]周转天数!$A$1:$N$65536,14,0)</f>
        <v>59.6</v>
      </c>
    </row>
    <row r="2844" spans="1:26" ht="15" x14ac:dyDescent="0.25">
      <c r="A2844" s="87" t="s">
        <v>2865</v>
      </c>
      <c r="B2844" s="65" t="s">
        <v>8119</v>
      </c>
      <c r="C2844" s="63" t="s">
        <v>5103</v>
      </c>
      <c r="D2844" s="7" t="s">
        <v>22</v>
      </c>
      <c r="E2844" s="7">
        <v>1</v>
      </c>
      <c r="F2844" s="7">
        <v>3</v>
      </c>
      <c r="G2844" s="40" t="s">
        <v>4682</v>
      </c>
      <c r="H2844" s="68">
        <v>0</v>
      </c>
      <c r="I2844" s="9">
        <v>10</v>
      </c>
      <c r="J2844" s="10">
        <f t="shared" si="364"/>
        <v>0</v>
      </c>
      <c r="K2844" s="11">
        <v>1</v>
      </c>
      <c r="L2844" s="12">
        <v>2</v>
      </c>
      <c r="M2844" s="54">
        <f t="shared" si="368"/>
        <v>2</v>
      </c>
      <c r="N2844" s="13">
        <f t="shared" si="365"/>
        <v>2</v>
      </c>
      <c r="O2844" s="14">
        <f t="shared" ref="O2844:O2907" si="372">N2844</f>
        <v>2</v>
      </c>
      <c r="P2844" s="15"/>
      <c r="Q2844" s="16">
        <v>1</v>
      </c>
      <c r="R2844" s="72">
        <f t="shared" si="371"/>
        <v>1</v>
      </c>
      <c r="S2844" s="19" t="s">
        <v>15</v>
      </c>
      <c r="T2844" s="81">
        <f t="shared" si="367"/>
        <v>-1</v>
      </c>
      <c r="U2844" s="75" t="s">
        <v>4976</v>
      </c>
      <c r="V2844" s="83"/>
      <c r="W2844" s="39" t="s">
        <v>5104</v>
      </c>
      <c r="X2844" s="85">
        <f t="shared" si="369"/>
        <v>59.6</v>
      </c>
      <c r="Y2844" s="85">
        <f t="shared" si="370"/>
        <v>59.6</v>
      </c>
      <c r="Z2844" s="85">
        <f>VLOOKUP(A:A,[1]周转天数!$A$1:$N$65536,14,0)</f>
        <v>29.8</v>
      </c>
    </row>
    <row r="2845" spans="1:26" ht="15" x14ac:dyDescent="0.25">
      <c r="A2845" s="87" t="s">
        <v>2866</v>
      </c>
      <c r="B2845" s="65" t="s">
        <v>8120</v>
      </c>
      <c r="C2845" s="63" t="s">
        <v>5103</v>
      </c>
      <c r="D2845" s="7" t="s">
        <v>22</v>
      </c>
      <c r="E2845" s="7">
        <v>1</v>
      </c>
      <c r="F2845" s="7">
        <v>3</v>
      </c>
      <c r="G2845" s="40" t="s">
        <v>4682</v>
      </c>
      <c r="H2845" s="68">
        <v>0</v>
      </c>
      <c r="I2845" s="9">
        <v>10</v>
      </c>
      <c r="J2845" s="10">
        <f t="shared" si="364"/>
        <v>0</v>
      </c>
      <c r="K2845" s="11">
        <v>1</v>
      </c>
      <c r="L2845" s="12">
        <v>2</v>
      </c>
      <c r="M2845" s="54">
        <f t="shared" si="368"/>
        <v>2</v>
      </c>
      <c r="N2845" s="13">
        <f t="shared" si="365"/>
        <v>2</v>
      </c>
      <c r="O2845" s="14">
        <f t="shared" si="372"/>
        <v>2</v>
      </c>
      <c r="P2845" s="15"/>
      <c r="Q2845" s="16">
        <v>4</v>
      </c>
      <c r="R2845" s="73">
        <f t="shared" si="371"/>
        <v>-2</v>
      </c>
      <c r="S2845" s="76" t="s">
        <v>4976</v>
      </c>
      <c r="T2845" s="17">
        <f t="shared" si="367"/>
        <v>2</v>
      </c>
      <c r="U2845" s="18" t="s">
        <v>4976</v>
      </c>
      <c r="V2845" s="83"/>
      <c r="W2845" s="39" t="s">
        <v>5116</v>
      </c>
      <c r="X2845" s="85">
        <f t="shared" si="369"/>
        <v>59.6</v>
      </c>
      <c r="Y2845" s="85">
        <f t="shared" si="370"/>
        <v>59.6</v>
      </c>
      <c r="Z2845" s="85">
        <f>VLOOKUP(A:A,[1]周转天数!$A$1:$N$65536,14,0)</f>
        <v>119.2</v>
      </c>
    </row>
    <row r="2846" spans="1:26" ht="15" x14ac:dyDescent="0.25">
      <c r="A2846" s="87" t="s">
        <v>2867</v>
      </c>
      <c r="B2846" s="65" t="s">
        <v>8121</v>
      </c>
      <c r="C2846" s="63" t="s">
        <v>5103</v>
      </c>
      <c r="D2846" s="7" t="s">
        <v>22</v>
      </c>
      <c r="E2846" s="7">
        <v>1</v>
      </c>
      <c r="F2846" s="7">
        <v>3</v>
      </c>
      <c r="G2846" s="40" t="s">
        <v>4682</v>
      </c>
      <c r="H2846" s="68">
        <v>0</v>
      </c>
      <c r="I2846" s="9">
        <v>10</v>
      </c>
      <c r="J2846" s="10">
        <f t="shared" si="364"/>
        <v>0</v>
      </c>
      <c r="K2846" s="11">
        <v>1</v>
      </c>
      <c r="L2846" s="12">
        <v>2</v>
      </c>
      <c r="M2846" s="54">
        <f t="shared" si="368"/>
        <v>2</v>
      </c>
      <c r="N2846" s="13">
        <f t="shared" si="365"/>
        <v>2</v>
      </c>
      <c r="O2846" s="14">
        <f t="shared" si="372"/>
        <v>2</v>
      </c>
      <c r="P2846" s="15"/>
      <c r="Q2846" s="16">
        <v>3</v>
      </c>
      <c r="R2846" s="73">
        <f t="shared" si="371"/>
        <v>-1</v>
      </c>
      <c r="S2846" s="76" t="s">
        <v>4976</v>
      </c>
      <c r="T2846" s="17">
        <f t="shared" si="367"/>
        <v>1</v>
      </c>
      <c r="U2846" s="18" t="s">
        <v>4976</v>
      </c>
      <c r="V2846" s="83"/>
      <c r="W2846" s="39" t="s">
        <v>5116</v>
      </c>
      <c r="X2846" s="85">
        <f t="shared" si="369"/>
        <v>59.6</v>
      </c>
      <c r="Y2846" s="85">
        <f t="shared" si="370"/>
        <v>59.6</v>
      </c>
      <c r="Z2846" s="85">
        <f>VLOOKUP(A:A,[1]周转天数!$A$1:$N$65536,14,0)</f>
        <v>89.4</v>
      </c>
    </row>
    <row r="2847" spans="1:26" ht="15" x14ac:dyDescent="0.25">
      <c r="A2847" s="87" t="s">
        <v>2868</v>
      </c>
      <c r="B2847" s="65" t="s">
        <v>8122</v>
      </c>
      <c r="C2847" s="63" t="s">
        <v>5103</v>
      </c>
      <c r="D2847" s="7" t="s">
        <v>22</v>
      </c>
      <c r="E2847" s="7">
        <v>1</v>
      </c>
      <c r="F2847" s="7">
        <v>3</v>
      </c>
      <c r="G2847" s="40" t="s">
        <v>4716</v>
      </c>
      <c r="H2847" s="68">
        <v>0</v>
      </c>
      <c r="I2847" s="9">
        <v>10</v>
      </c>
      <c r="J2847" s="10">
        <f t="shared" si="364"/>
        <v>0</v>
      </c>
      <c r="K2847" s="11">
        <v>1</v>
      </c>
      <c r="L2847" s="12">
        <v>2</v>
      </c>
      <c r="M2847" s="54">
        <f t="shared" si="368"/>
        <v>2</v>
      </c>
      <c r="N2847" s="13">
        <f t="shared" si="365"/>
        <v>2</v>
      </c>
      <c r="O2847" s="14">
        <f t="shared" si="372"/>
        <v>2</v>
      </c>
      <c r="P2847" s="15"/>
      <c r="Q2847" s="16">
        <v>2</v>
      </c>
      <c r="R2847" s="72">
        <f t="shared" si="371"/>
        <v>0</v>
      </c>
      <c r="S2847" s="19" t="s">
        <v>15</v>
      </c>
      <c r="T2847" s="17">
        <f t="shared" si="367"/>
        <v>0</v>
      </c>
      <c r="U2847" s="18" t="s">
        <v>4976</v>
      </c>
      <c r="V2847" s="83"/>
      <c r="W2847" s="39" t="s">
        <v>5116</v>
      </c>
      <c r="X2847" s="85">
        <f t="shared" si="369"/>
        <v>29.6</v>
      </c>
      <c r="Y2847" s="85">
        <f t="shared" si="370"/>
        <v>29.6</v>
      </c>
      <c r="Z2847" s="85">
        <f>VLOOKUP(A:A,[1]周转天数!$A$1:$N$65536,14,0)</f>
        <v>29.6</v>
      </c>
    </row>
    <row r="2848" spans="1:26" ht="15" x14ac:dyDescent="0.25">
      <c r="A2848" s="87" t="s">
        <v>2869</v>
      </c>
      <c r="B2848" s="65" t="s">
        <v>8123</v>
      </c>
      <c r="C2848" s="63" t="s">
        <v>5103</v>
      </c>
      <c r="D2848" s="7" t="s">
        <v>22</v>
      </c>
      <c r="E2848" s="7">
        <v>1</v>
      </c>
      <c r="F2848" s="7">
        <v>3</v>
      </c>
      <c r="G2848" s="40" t="s">
        <v>4738</v>
      </c>
      <c r="H2848" s="68">
        <v>0</v>
      </c>
      <c r="I2848" s="9">
        <v>10</v>
      </c>
      <c r="J2848" s="10">
        <f t="shared" si="364"/>
        <v>0</v>
      </c>
      <c r="K2848" s="11">
        <v>1</v>
      </c>
      <c r="L2848" s="12">
        <v>2</v>
      </c>
      <c r="M2848" s="54">
        <f t="shared" si="368"/>
        <v>2</v>
      </c>
      <c r="N2848" s="13">
        <f t="shared" si="365"/>
        <v>2</v>
      </c>
      <c r="O2848" s="14">
        <f t="shared" si="372"/>
        <v>2</v>
      </c>
      <c r="P2848" s="15"/>
      <c r="Q2848" s="16">
        <v>4</v>
      </c>
      <c r="R2848" s="73">
        <f t="shared" si="371"/>
        <v>-2</v>
      </c>
      <c r="S2848" s="76" t="s">
        <v>4976</v>
      </c>
      <c r="T2848" s="17">
        <f t="shared" si="367"/>
        <v>2</v>
      </c>
      <c r="U2848" s="18" t="s">
        <v>4976</v>
      </c>
      <c r="V2848" s="83"/>
      <c r="W2848" s="39" t="s">
        <v>5116</v>
      </c>
      <c r="X2848" s="85">
        <f t="shared" si="369"/>
        <v>37.799999999999997</v>
      </c>
      <c r="Y2848" s="85">
        <f t="shared" si="370"/>
        <v>37.799999999999997</v>
      </c>
      <c r="Z2848" s="85">
        <f>VLOOKUP(A:A,[1]周转天数!$A$1:$N$65536,14,0)</f>
        <v>75.599999999999994</v>
      </c>
    </row>
    <row r="2849" spans="1:26" ht="15" x14ac:dyDescent="0.25">
      <c r="A2849" s="87" t="s">
        <v>2870</v>
      </c>
      <c r="B2849" s="65" t="s">
        <v>8124</v>
      </c>
      <c r="C2849" s="63" t="s">
        <v>5103</v>
      </c>
      <c r="D2849" s="7" t="s">
        <v>22</v>
      </c>
      <c r="E2849" s="7">
        <v>1</v>
      </c>
      <c r="F2849" s="7">
        <v>3</v>
      </c>
      <c r="G2849" s="40" t="s">
        <v>4738</v>
      </c>
      <c r="H2849" s="68">
        <v>0</v>
      </c>
      <c r="I2849" s="9">
        <v>10</v>
      </c>
      <c r="J2849" s="10">
        <f t="shared" si="364"/>
        <v>0</v>
      </c>
      <c r="K2849" s="11">
        <v>1</v>
      </c>
      <c r="L2849" s="12">
        <v>2</v>
      </c>
      <c r="M2849" s="54">
        <f t="shared" si="368"/>
        <v>2</v>
      </c>
      <c r="N2849" s="13">
        <f t="shared" si="365"/>
        <v>2</v>
      </c>
      <c r="O2849" s="14">
        <f t="shared" si="372"/>
        <v>2</v>
      </c>
      <c r="P2849" s="15"/>
      <c r="Q2849" s="16">
        <v>1</v>
      </c>
      <c r="R2849" s="72">
        <f t="shared" si="371"/>
        <v>1</v>
      </c>
      <c r="S2849" s="19" t="s">
        <v>15</v>
      </c>
      <c r="T2849" s="81">
        <f t="shared" si="367"/>
        <v>-1</v>
      </c>
      <c r="U2849" s="75" t="s">
        <v>4976</v>
      </c>
      <c r="V2849" s="83"/>
      <c r="W2849" s="39" t="s">
        <v>5116</v>
      </c>
      <c r="X2849" s="85">
        <f t="shared" si="369"/>
        <v>37.799999999999997</v>
      </c>
      <c r="Y2849" s="85">
        <f t="shared" si="370"/>
        <v>37.799999999999997</v>
      </c>
      <c r="Z2849" s="85">
        <f>VLOOKUP(A:A,[1]周转天数!$A$1:$N$65536,14,0)</f>
        <v>18.899999999999999</v>
      </c>
    </row>
    <row r="2850" spans="1:26" ht="15" x14ac:dyDescent="0.25">
      <c r="A2850" s="87" t="s">
        <v>2871</v>
      </c>
      <c r="B2850" s="65" t="s">
        <v>8125</v>
      </c>
      <c r="C2850" s="63" t="s">
        <v>5103</v>
      </c>
      <c r="D2850" s="7" t="s">
        <v>22</v>
      </c>
      <c r="E2850" s="7">
        <v>1</v>
      </c>
      <c r="F2850" s="7">
        <v>3</v>
      </c>
      <c r="G2850" s="40" t="s">
        <v>4738</v>
      </c>
      <c r="H2850" s="68">
        <v>0</v>
      </c>
      <c r="I2850" s="9">
        <v>10</v>
      </c>
      <c r="J2850" s="10">
        <f t="shared" si="364"/>
        <v>0</v>
      </c>
      <c r="K2850" s="11">
        <v>1</v>
      </c>
      <c r="L2850" s="12">
        <v>2</v>
      </c>
      <c r="M2850" s="54">
        <f t="shared" si="368"/>
        <v>2</v>
      </c>
      <c r="N2850" s="13">
        <f t="shared" si="365"/>
        <v>2</v>
      </c>
      <c r="O2850" s="14">
        <f t="shared" si="372"/>
        <v>2</v>
      </c>
      <c r="P2850" s="15"/>
      <c r="Q2850" s="16">
        <v>1</v>
      </c>
      <c r="R2850" s="72">
        <f t="shared" si="371"/>
        <v>1</v>
      </c>
      <c r="S2850" s="19" t="s">
        <v>15</v>
      </c>
      <c r="T2850" s="81">
        <f t="shared" si="367"/>
        <v>-1</v>
      </c>
      <c r="U2850" s="75" t="s">
        <v>4976</v>
      </c>
      <c r="V2850" s="83"/>
      <c r="W2850" s="39" t="s">
        <v>5104</v>
      </c>
      <c r="X2850" s="85">
        <f t="shared" si="369"/>
        <v>37.799999999999997</v>
      </c>
      <c r="Y2850" s="85">
        <f t="shared" si="370"/>
        <v>37.799999999999997</v>
      </c>
      <c r="Z2850" s="85">
        <f>VLOOKUP(A:A,[1]周转天数!$A$1:$N$65536,14,0)</f>
        <v>18.899999999999999</v>
      </c>
    </row>
    <row r="2851" spans="1:26" ht="15" x14ac:dyDescent="0.25">
      <c r="A2851" s="87" t="s">
        <v>2872</v>
      </c>
      <c r="B2851" s="65" t="s">
        <v>8126</v>
      </c>
      <c r="C2851" s="63" t="s">
        <v>5103</v>
      </c>
      <c r="D2851" s="7" t="s">
        <v>22</v>
      </c>
      <c r="E2851" s="7">
        <v>1</v>
      </c>
      <c r="F2851" s="7">
        <v>3</v>
      </c>
      <c r="G2851" s="40" t="s">
        <v>4716</v>
      </c>
      <c r="H2851" s="68">
        <v>0</v>
      </c>
      <c r="I2851" s="9">
        <v>10</v>
      </c>
      <c r="J2851" s="10">
        <f t="shared" si="364"/>
        <v>0</v>
      </c>
      <c r="K2851" s="11">
        <v>1</v>
      </c>
      <c r="L2851" s="12">
        <v>2</v>
      </c>
      <c r="M2851" s="54">
        <f t="shared" si="368"/>
        <v>2</v>
      </c>
      <c r="N2851" s="13">
        <f t="shared" si="365"/>
        <v>2</v>
      </c>
      <c r="O2851" s="14">
        <f t="shared" si="372"/>
        <v>2</v>
      </c>
      <c r="P2851" s="15"/>
      <c r="Q2851" s="16">
        <v>1</v>
      </c>
      <c r="R2851" s="72">
        <f t="shared" si="371"/>
        <v>1</v>
      </c>
      <c r="S2851" s="19" t="s">
        <v>15</v>
      </c>
      <c r="T2851" s="81">
        <f t="shared" si="367"/>
        <v>-1</v>
      </c>
      <c r="U2851" s="75" t="s">
        <v>4976</v>
      </c>
      <c r="V2851" s="83"/>
      <c r="W2851" s="39" t="s">
        <v>5116</v>
      </c>
      <c r="X2851" s="85">
        <f t="shared" si="369"/>
        <v>29.6</v>
      </c>
      <c r="Y2851" s="85">
        <f t="shared" si="370"/>
        <v>29.6</v>
      </c>
      <c r="Z2851" s="85">
        <f>VLOOKUP(A:A,[1]周转天数!$A$1:$N$65536,14,0)</f>
        <v>14.8</v>
      </c>
    </row>
    <row r="2852" spans="1:26" ht="15" x14ac:dyDescent="0.25">
      <c r="A2852" s="87" t="s">
        <v>2873</v>
      </c>
      <c r="B2852" s="65" t="s">
        <v>8127</v>
      </c>
      <c r="C2852" s="63" t="s">
        <v>5103</v>
      </c>
      <c r="D2852" s="7" t="s">
        <v>22</v>
      </c>
      <c r="E2852" s="7">
        <v>1</v>
      </c>
      <c r="F2852" s="7">
        <v>3</v>
      </c>
      <c r="G2852" s="40" t="s">
        <v>4716</v>
      </c>
      <c r="H2852" s="68">
        <v>0</v>
      </c>
      <c r="I2852" s="9">
        <v>10</v>
      </c>
      <c r="J2852" s="10">
        <f t="shared" si="364"/>
        <v>0</v>
      </c>
      <c r="K2852" s="11">
        <v>1</v>
      </c>
      <c r="L2852" s="12">
        <v>2</v>
      </c>
      <c r="M2852" s="54">
        <f t="shared" si="368"/>
        <v>2</v>
      </c>
      <c r="N2852" s="13">
        <f t="shared" si="365"/>
        <v>2</v>
      </c>
      <c r="O2852" s="14">
        <f t="shared" si="372"/>
        <v>2</v>
      </c>
      <c r="P2852" s="15"/>
      <c r="Q2852" s="16">
        <v>0</v>
      </c>
      <c r="R2852" s="72">
        <f t="shared" si="371"/>
        <v>2</v>
      </c>
      <c r="S2852" s="19" t="s">
        <v>15</v>
      </c>
      <c r="T2852" s="81">
        <f t="shared" si="367"/>
        <v>-2</v>
      </c>
      <c r="U2852" s="75" t="s">
        <v>4976</v>
      </c>
      <c r="V2852" s="83"/>
      <c r="W2852" s="39" t="s">
        <v>5116</v>
      </c>
      <c r="X2852" s="85">
        <f t="shared" si="369"/>
        <v>29.6</v>
      </c>
      <c r="Y2852" s="85">
        <f t="shared" si="370"/>
        <v>29.6</v>
      </c>
      <c r="Z2852" s="85">
        <f>VLOOKUP(A:A,[1]周转天数!$A$1:$N$65536,14,0)</f>
        <v>0</v>
      </c>
    </row>
    <row r="2853" spans="1:26" ht="15" x14ac:dyDescent="0.25">
      <c r="A2853" s="87" t="s">
        <v>2874</v>
      </c>
      <c r="B2853" s="65" t="s">
        <v>8128</v>
      </c>
      <c r="C2853" s="63" t="s">
        <v>5103</v>
      </c>
      <c r="D2853" s="7" t="s">
        <v>22</v>
      </c>
      <c r="E2853" s="7">
        <v>1</v>
      </c>
      <c r="F2853" s="7">
        <v>3</v>
      </c>
      <c r="G2853" s="40" t="s">
        <v>4674</v>
      </c>
      <c r="H2853" s="68">
        <v>0</v>
      </c>
      <c r="I2853" s="9">
        <v>10</v>
      </c>
      <c r="J2853" s="10">
        <f t="shared" si="364"/>
        <v>0</v>
      </c>
      <c r="K2853" s="11">
        <v>1</v>
      </c>
      <c r="L2853" s="12">
        <v>2</v>
      </c>
      <c r="M2853" s="54">
        <f t="shared" si="368"/>
        <v>2</v>
      </c>
      <c r="N2853" s="13">
        <f t="shared" si="365"/>
        <v>2</v>
      </c>
      <c r="O2853" s="14">
        <f t="shared" si="372"/>
        <v>2</v>
      </c>
      <c r="P2853" s="15"/>
      <c r="Q2853" s="16">
        <v>0</v>
      </c>
      <c r="R2853" s="72">
        <f t="shared" si="371"/>
        <v>2</v>
      </c>
      <c r="S2853" s="19" t="s">
        <v>15</v>
      </c>
      <c r="T2853" s="81">
        <f t="shared" si="367"/>
        <v>-2</v>
      </c>
      <c r="U2853" s="75" t="s">
        <v>4976</v>
      </c>
      <c r="V2853" s="83"/>
      <c r="W2853" s="39" t="s">
        <v>5116</v>
      </c>
      <c r="X2853" s="85">
        <f t="shared" si="369"/>
        <v>15.8</v>
      </c>
      <c r="Y2853" s="85">
        <f t="shared" si="370"/>
        <v>15.8</v>
      </c>
      <c r="Z2853" s="85">
        <f>VLOOKUP(A:A,[1]周转天数!$A$1:$N$65536,14,0)</f>
        <v>0</v>
      </c>
    </row>
    <row r="2854" spans="1:26" ht="15" x14ac:dyDescent="0.25">
      <c r="A2854" s="87" t="s">
        <v>2875</v>
      </c>
      <c r="B2854" s="65" t="s">
        <v>8129</v>
      </c>
      <c r="C2854" s="63" t="s">
        <v>5103</v>
      </c>
      <c r="D2854" s="7" t="s">
        <v>22</v>
      </c>
      <c r="E2854" s="7">
        <v>1</v>
      </c>
      <c r="F2854" s="7">
        <v>3</v>
      </c>
      <c r="G2854" s="40" t="s">
        <v>4674</v>
      </c>
      <c r="H2854" s="68">
        <v>0</v>
      </c>
      <c r="I2854" s="9">
        <v>10</v>
      </c>
      <c r="J2854" s="10">
        <f t="shared" si="364"/>
        <v>0</v>
      </c>
      <c r="K2854" s="11">
        <v>1</v>
      </c>
      <c r="L2854" s="12">
        <v>2</v>
      </c>
      <c r="M2854" s="54">
        <f t="shared" si="368"/>
        <v>2</v>
      </c>
      <c r="N2854" s="13">
        <f t="shared" si="365"/>
        <v>2</v>
      </c>
      <c r="O2854" s="14">
        <f t="shared" si="372"/>
        <v>2</v>
      </c>
      <c r="P2854" s="15"/>
      <c r="Q2854" s="16">
        <v>1</v>
      </c>
      <c r="R2854" s="72">
        <f t="shared" si="371"/>
        <v>1</v>
      </c>
      <c r="S2854" s="19" t="s">
        <v>15</v>
      </c>
      <c r="T2854" s="81">
        <f t="shared" si="367"/>
        <v>-1</v>
      </c>
      <c r="U2854" s="75" t="s">
        <v>4976</v>
      </c>
      <c r="V2854" s="83"/>
      <c r="W2854" s="39" t="s">
        <v>5116</v>
      </c>
      <c r="X2854" s="85">
        <f t="shared" si="369"/>
        <v>15.8</v>
      </c>
      <c r="Y2854" s="85">
        <f t="shared" si="370"/>
        <v>15.8</v>
      </c>
      <c r="Z2854" s="85">
        <f>VLOOKUP(A:A,[1]周转天数!$A$1:$N$65536,14,0)</f>
        <v>7.9</v>
      </c>
    </row>
    <row r="2855" spans="1:26" ht="15" x14ac:dyDescent="0.25">
      <c r="A2855" s="87" t="s">
        <v>2876</v>
      </c>
      <c r="B2855" s="65" t="s">
        <v>8130</v>
      </c>
      <c r="C2855" s="63" t="s">
        <v>5103</v>
      </c>
      <c r="D2855" s="7" t="s">
        <v>22</v>
      </c>
      <c r="E2855" s="7">
        <v>1</v>
      </c>
      <c r="F2855" s="7">
        <v>3</v>
      </c>
      <c r="G2855" s="40" t="s">
        <v>4691</v>
      </c>
      <c r="H2855" s="68">
        <v>0</v>
      </c>
      <c r="I2855" s="9">
        <v>10</v>
      </c>
      <c r="J2855" s="10">
        <f t="shared" si="364"/>
        <v>0</v>
      </c>
      <c r="K2855" s="11">
        <v>1</v>
      </c>
      <c r="L2855" s="12">
        <v>2</v>
      </c>
      <c r="M2855" s="54">
        <f t="shared" si="368"/>
        <v>2</v>
      </c>
      <c r="N2855" s="13">
        <f t="shared" si="365"/>
        <v>2</v>
      </c>
      <c r="O2855" s="14">
        <f t="shared" si="372"/>
        <v>2</v>
      </c>
      <c r="P2855" s="15"/>
      <c r="Q2855" s="16">
        <v>3</v>
      </c>
      <c r="R2855" s="73">
        <f t="shared" si="371"/>
        <v>-1</v>
      </c>
      <c r="S2855" s="76" t="s">
        <v>4976</v>
      </c>
      <c r="T2855" s="17">
        <f t="shared" si="367"/>
        <v>1</v>
      </c>
      <c r="U2855" s="18" t="s">
        <v>4976</v>
      </c>
      <c r="V2855" s="83"/>
      <c r="W2855" s="39" t="s">
        <v>5116</v>
      </c>
      <c r="X2855" s="85">
        <f t="shared" si="369"/>
        <v>53.6</v>
      </c>
      <c r="Y2855" s="85">
        <f t="shared" si="370"/>
        <v>53.6</v>
      </c>
      <c r="Z2855" s="85">
        <f>VLOOKUP(A:A,[1]周转天数!$A$1:$N$65536,14,0)</f>
        <v>80.400000000000006</v>
      </c>
    </row>
    <row r="2856" spans="1:26" ht="15" x14ac:dyDescent="0.25">
      <c r="A2856" s="87" t="s">
        <v>2877</v>
      </c>
      <c r="B2856" s="65" t="s">
        <v>8131</v>
      </c>
      <c r="C2856" s="63" t="s">
        <v>5103</v>
      </c>
      <c r="D2856" s="7" t="s">
        <v>22</v>
      </c>
      <c r="E2856" s="7">
        <v>1</v>
      </c>
      <c r="F2856" s="7">
        <v>3</v>
      </c>
      <c r="G2856" s="40" t="s">
        <v>4682</v>
      </c>
      <c r="H2856" s="68">
        <v>0</v>
      </c>
      <c r="I2856" s="9">
        <v>10</v>
      </c>
      <c r="J2856" s="10">
        <f t="shared" si="364"/>
        <v>0</v>
      </c>
      <c r="K2856" s="11">
        <v>1</v>
      </c>
      <c r="L2856" s="12">
        <v>2</v>
      </c>
      <c r="M2856" s="54">
        <f t="shared" si="368"/>
        <v>2</v>
      </c>
      <c r="N2856" s="13">
        <f t="shared" si="365"/>
        <v>2</v>
      </c>
      <c r="O2856" s="14">
        <f t="shared" si="372"/>
        <v>2</v>
      </c>
      <c r="P2856" s="15"/>
      <c r="Q2856" s="16">
        <v>4</v>
      </c>
      <c r="R2856" s="73">
        <f t="shared" si="371"/>
        <v>-2</v>
      </c>
      <c r="S2856" s="76" t="s">
        <v>4976</v>
      </c>
      <c r="T2856" s="17">
        <f t="shared" si="367"/>
        <v>2</v>
      </c>
      <c r="U2856" s="18" t="s">
        <v>4976</v>
      </c>
      <c r="V2856" s="83"/>
      <c r="W2856" s="39" t="s">
        <v>5104</v>
      </c>
      <c r="X2856" s="85">
        <f t="shared" si="369"/>
        <v>59.6</v>
      </c>
      <c r="Y2856" s="85">
        <f t="shared" si="370"/>
        <v>59.6</v>
      </c>
      <c r="Z2856" s="85">
        <f>VLOOKUP(A:A,[1]周转天数!$A$1:$N$65536,14,0)</f>
        <v>119.2</v>
      </c>
    </row>
    <row r="2857" spans="1:26" ht="15" x14ac:dyDescent="0.25">
      <c r="A2857" s="87" t="s">
        <v>2878</v>
      </c>
      <c r="B2857" s="65" t="s">
        <v>8132</v>
      </c>
      <c r="C2857" s="63" t="s">
        <v>5103</v>
      </c>
      <c r="D2857" s="7" t="s">
        <v>22</v>
      </c>
      <c r="E2857" s="7">
        <v>1</v>
      </c>
      <c r="F2857" s="7">
        <v>3</v>
      </c>
      <c r="G2857" s="40" t="s">
        <v>4705</v>
      </c>
      <c r="H2857" s="68">
        <v>0</v>
      </c>
      <c r="I2857" s="9">
        <v>10</v>
      </c>
      <c r="J2857" s="10">
        <f t="shared" si="364"/>
        <v>0</v>
      </c>
      <c r="K2857" s="11">
        <v>1</v>
      </c>
      <c r="L2857" s="12">
        <v>2</v>
      </c>
      <c r="M2857" s="54">
        <f t="shared" si="368"/>
        <v>2</v>
      </c>
      <c r="N2857" s="13">
        <f t="shared" si="365"/>
        <v>2</v>
      </c>
      <c r="O2857" s="14">
        <f t="shared" si="372"/>
        <v>2</v>
      </c>
      <c r="P2857" s="15"/>
      <c r="Q2857" s="16">
        <v>2</v>
      </c>
      <c r="R2857" s="72">
        <f t="shared" si="371"/>
        <v>0</v>
      </c>
      <c r="S2857" s="19" t="s">
        <v>15</v>
      </c>
      <c r="T2857" s="17">
        <f t="shared" si="367"/>
        <v>0</v>
      </c>
      <c r="U2857" s="18" t="s">
        <v>4976</v>
      </c>
      <c r="V2857" s="83"/>
      <c r="W2857" s="39" t="s">
        <v>5116</v>
      </c>
      <c r="X2857" s="85">
        <f t="shared" si="369"/>
        <v>47.6</v>
      </c>
      <c r="Y2857" s="85">
        <f t="shared" si="370"/>
        <v>47.6</v>
      </c>
      <c r="Z2857" s="85">
        <f>VLOOKUP(A:A,[1]周转天数!$A$1:$N$65536,14,0)</f>
        <v>47.6</v>
      </c>
    </row>
    <row r="2858" spans="1:26" ht="15" x14ac:dyDescent="0.25">
      <c r="A2858" s="87" t="s">
        <v>2879</v>
      </c>
      <c r="B2858" s="65" t="s">
        <v>8133</v>
      </c>
      <c r="C2858" s="63" t="s">
        <v>5103</v>
      </c>
      <c r="D2858" s="7" t="s">
        <v>22</v>
      </c>
      <c r="E2858" s="7">
        <v>1</v>
      </c>
      <c r="F2858" s="7">
        <v>3</v>
      </c>
      <c r="G2858" s="40" t="s">
        <v>4682</v>
      </c>
      <c r="H2858" s="68">
        <v>0</v>
      </c>
      <c r="I2858" s="9">
        <v>10</v>
      </c>
      <c r="J2858" s="10">
        <f t="shared" si="364"/>
        <v>0</v>
      </c>
      <c r="K2858" s="11">
        <v>1</v>
      </c>
      <c r="L2858" s="12">
        <v>2</v>
      </c>
      <c r="M2858" s="54">
        <f t="shared" si="368"/>
        <v>2</v>
      </c>
      <c r="N2858" s="13">
        <f t="shared" si="365"/>
        <v>2</v>
      </c>
      <c r="O2858" s="14">
        <f t="shared" si="372"/>
        <v>2</v>
      </c>
      <c r="P2858" s="15"/>
      <c r="Q2858" s="16">
        <v>3</v>
      </c>
      <c r="R2858" s="73">
        <f t="shared" si="371"/>
        <v>-1</v>
      </c>
      <c r="S2858" s="76" t="s">
        <v>4976</v>
      </c>
      <c r="T2858" s="17">
        <f t="shared" si="367"/>
        <v>1</v>
      </c>
      <c r="U2858" s="18" t="s">
        <v>4976</v>
      </c>
      <c r="V2858" s="83"/>
      <c r="W2858" s="39" t="s">
        <v>5104</v>
      </c>
      <c r="X2858" s="85">
        <f t="shared" si="369"/>
        <v>59.6</v>
      </c>
      <c r="Y2858" s="85">
        <f t="shared" si="370"/>
        <v>59.6</v>
      </c>
      <c r="Z2858" s="85">
        <f>VLOOKUP(A:A,[1]周转天数!$A$1:$N$65536,14,0)</f>
        <v>89.4</v>
      </c>
    </row>
    <row r="2859" spans="1:26" ht="15" x14ac:dyDescent="0.25">
      <c r="A2859" s="87" t="s">
        <v>2880</v>
      </c>
      <c r="B2859" s="65" t="s">
        <v>8134</v>
      </c>
      <c r="C2859" s="63" t="s">
        <v>5103</v>
      </c>
      <c r="D2859" s="7" t="s">
        <v>22</v>
      </c>
      <c r="E2859" s="7">
        <v>1</v>
      </c>
      <c r="F2859" s="7">
        <v>3</v>
      </c>
      <c r="G2859" s="40" t="s">
        <v>4738</v>
      </c>
      <c r="H2859" s="68">
        <v>0</v>
      </c>
      <c r="I2859" s="9">
        <v>10</v>
      </c>
      <c r="J2859" s="10">
        <f t="shared" si="364"/>
        <v>0</v>
      </c>
      <c r="K2859" s="11">
        <v>1</v>
      </c>
      <c r="L2859" s="12">
        <v>2</v>
      </c>
      <c r="M2859" s="54">
        <f t="shared" si="368"/>
        <v>2</v>
      </c>
      <c r="N2859" s="13">
        <f t="shared" si="365"/>
        <v>2</v>
      </c>
      <c r="O2859" s="14">
        <f t="shared" si="372"/>
        <v>2</v>
      </c>
      <c r="P2859" s="15"/>
      <c r="Q2859" s="16">
        <v>1</v>
      </c>
      <c r="R2859" s="72">
        <f t="shared" si="371"/>
        <v>1</v>
      </c>
      <c r="S2859" s="19" t="s">
        <v>15</v>
      </c>
      <c r="T2859" s="81">
        <f t="shared" si="367"/>
        <v>-1</v>
      </c>
      <c r="U2859" s="75" t="s">
        <v>4976</v>
      </c>
      <c r="V2859" s="83"/>
      <c r="W2859" s="39" t="s">
        <v>5104</v>
      </c>
      <c r="X2859" s="85">
        <f t="shared" si="369"/>
        <v>37.799999999999997</v>
      </c>
      <c r="Y2859" s="85">
        <f t="shared" si="370"/>
        <v>37.799999999999997</v>
      </c>
      <c r="Z2859" s="85">
        <f>VLOOKUP(A:A,[1]周转天数!$A$1:$N$65536,14,0)</f>
        <v>18.899999999999999</v>
      </c>
    </row>
    <row r="2860" spans="1:26" ht="15" x14ac:dyDescent="0.25">
      <c r="A2860" s="87" t="s">
        <v>2881</v>
      </c>
      <c r="B2860" s="65" t="s">
        <v>8135</v>
      </c>
      <c r="C2860" s="63" t="s">
        <v>5103</v>
      </c>
      <c r="D2860" s="7" t="s">
        <v>22</v>
      </c>
      <c r="E2860" s="7">
        <v>1</v>
      </c>
      <c r="F2860" s="7">
        <v>3</v>
      </c>
      <c r="G2860" s="40" t="s">
        <v>4681</v>
      </c>
      <c r="H2860" s="68">
        <v>0</v>
      </c>
      <c r="I2860" s="9">
        <v>10</v>
      </c>
      <c r="J2860" s="10">
        <f t="shared" si="364"/>
        <v>0</v>
      </c>
      <c r="K2860" s="11">
        <v>1</v>
      </c>
      <c r="L2860" s="12">
        <v>2</v>
      </c>
      <c r="M2860" s="54">
        <f t="shared" si="368"/>
        <v>2</v>
      </c>
      <c r="N2860" s="13">
        <f t="shared" si="365"/>
        <v>2</v>
      </c>
      <c r="O2860" s="14">
        <f t="shared" si="372"/>
        <v>2</v>
      </c>
      <c r="P2860" s="15"/>
      <c r="Q2860" s="16">
        <v>2</v>
      </c>
      <c r="R2860" s="72">
        <f t="shared" si="371"/>
        <v>0</v>
      </c>
      <c r="S2860" s="19" t="s">
        <v>15</v>
      </c>
      <c r="T2860" s="17">
        <f t="shared" si="367"/>
        <v>0</v>
      </c>
      <c r="U2860" s="18" t="s">
        <v>4976</v>
      </c>
      <c r="V2860" s="83"/>
      <c r="W2860" s="39" t="s">
        <v>5116</v>
      </c>
      <c r="X2860" s="85">
        <f t="shared" si="369"/>
        <v>29</v>
      </c>
      <c r="Y2860" s="85">
        <f t="shared" si="370"/>
        <v>29</v>
      </c>
      <c r="Z2860" s="85">
        <f>VLOOKUP(A:A,[1]周转天数!$A$1:$N$65536,14,0)</f>
        <v>29</v>
      </c>
    </row>
    <row r="2861" spans="1:26" ht="15" x14ac:dyDescent="0.25">
      <c r="A2861" s="87" t="s">
        <v>2882</v>
      </c>
      <c r="B2861" s="65" t="s">
        <v>8136</v>
      </c>
      <c r="C2861" s="63" t="s">
        <v>5103</v>
      </c>
      <c r="D2861" s="7" t="s">
        <v>22</v>
      </c>
      <c r="E2861" s="7">
        <v>1</v>
      </c>
      <c r="F2861" s="7">
        <v>3</v>
      </c>
      <c r="G2861" s="40" t="s">
        <v>4681</v>
      </c>
      <c r="H2861" s="68">
        <v>0</v>
      </c>
      <c r="I2861" s="9">
        <v>10</v>
      </c>
      <c r="J2861" s="10">
        <f t="shared" si="364"/>
        <v>0</v>
      </c>
      <c r="K2861" s="11">
        <v>1</v>
      </c>
      <c r="L2861" s="12">
        <v>2</v>
      </c>
      <c r="M2861" s="54">
        <f t="shared" si="368"/>
        <v>2</v>
      </c>
      <c r="N2861" s="13">
        <f t="shared" si="365"/>
        <v>2</v>
      </c>
      <c r="O2861" s="14">
        <f t="shared" si="372"/>
        <v>2</v>
      </c>
      <c r="P2861" s="15"/>
      <c r="Q2861" s="16">
        <v>1</v>
      </c>
      <c r="R2861" s="72">
        <f t="shared" si="371"/>
        <v>1</v>
      </c>
      <c r="S2861" s="19" t="s">
        <v>15</v>
      </c>
      <c r="T2861" s="81">
        <f t="shared" si="367"/>
        <v>-1</v>
      </c>
      <c r="U2861" s="75" t="s">
        <v>4976</v>
      </c>
      <c r="V2861" s="83"/>
      <c r="W2861" s="39" t="s">
        <v>5104</v>
      </c>
      <c r="X2861" s="85">
        <f t="shared" si="369"/>
        <v>29</v>
      </c>
      <c r="Y2861" s="85">
        <f t="shared" si="370"/>
        <v>29</v>
      </c>
      <c r="Z2861" s="85">
        <f>VLOOKUP(A:A,[1]周转天数!$A$1:$N$65536,14,0)</f>
        <v>14.5</v>
      </c>
    </row>
    <row r="2862" spans="1:26" ht="15" x14ac:dyDescent="0.25">
      <c r="A2862" s="87" t="s">
        <v>2883</v>
      </c>
      <c r="B2862" s="65" t="s">
        <v>8137</v>
      </c>
      <c r="C2862" s="63" t="s">
        <v>5103</v>
      </c>
      <c r="D2862" s="7" t="s">
        <v>22</v>
      </c>
      <c r="E2862" s="7">
        <v>1</v>
      </c>
      <c r="F2862" s="7">
        <v>3</v>
      </c>
      <c r="G2862" s="40" t="s">
        <v>4644</v>
      </c>
      <c r="H2862" s="68">
        <v>0</v>
      </c>
      <c r="I2862" s="9">
        <v>10</v>
      </c>
      <c r="J2862" s="10">
        <f t="shared" si="364"/>
        <v>0</v>
      </c>
      <c r="K2862" s="11">
        <v>1</v>
      </c>
      <c r="L2862" s="12">
        <v>2</v>
      </c>
      <c r="M2862" s="54">
        <f t="shared" si="368"/>
        <v>2</v>
      </c>
      <c r="N2862" s="13">
        <f t="shared" si="365"/>
        <v>2</v>
      </c>
      <c r="O2862" s="14">
        <f t="shared" si="372"/>
        <v>2</v>
      </c>
      <c r="P2862" s="15"/>
      <c r="Q2862" s="16">
        <v>7</v>
      </c>
      <c r="R2862" s="73">
        <f t="shared" si="371"/>
        <v>-5</v>
      </c>
      <c r="S2862" s="76" t="s">
        <v>4976</v>
      </c>
      <c r="T2862" s="17">
        <f t="shared" si="367"/>
        <v>5</v>
      </c>
      <c r="U2862" s="18" t="s">
        <v>4976</v>
      </c>
      <c r="V2862" s="83"/>
      <c r="W2862" s="39" t="s">
        <v>8138</v>
      </c>
      <c r="X2862" s="85">
        <f t="shared" si="369"/>
        <v>13</v>
      </c>
      <c r="Y2862" s="85">
        <f t="shared" si="370"/>
        <v>13</v>
      </c>
      <c r="Z2862" s="85">
        <f>VLOOKUP(A:A,[1]周转天数!$A$1:$N$65536,14,0)</f>
        <v>45.5</v>
      </c>
    </row>
    <row r="2863" spans="1:26" ht="15" x14ac:dyDescent="0.25">
      <c r="A2863" s="87" t="s">
        <v>2884</v>
      </c>
      <c r="B2863" s="65" t="s">
        <v>8139</v>
      </c>
      <c r="C2863" s="63" t="s">
        <v>5103</v>
      </c>
      <c r="D2863" s="7" t="s">
        <v>22</v>
      </c>
      <c r="E2863" s="7">
        <v>1</v>
      </c>
      <c r="F2863" s="7">
        <v>3</v>
      </c>
      <c r="G2863" s="40" t="s">
        <v>4647</v>
      </c>
      <c r="H2863" s="68">
        <v>0</v>
      </c>
      <c r="I2863" s="9">
        <v>10</v>
      </c>
      <c r="J2863" s="10">
        <f t="shared" si="364"/>
        <v>0</v>
      </c>
      <c r="K2863" s="11">
        <v>1</v>
      </c>
      <c r="L2863" s="12">
        <v>2</v>
      </c>
      <c r="M2863" s="54">
        <f t="shared" si="368"/>
        <v>2</v>
      </c>
      <c r="N2863" s="13">
        <f t="shared" si="365"/>
        <v>2</v>
      </c>
      <c r="O2863" s="14">
        <f t="shared" si="372"/>
        <v>2</v>
      </c>
      <c r="P2863" s="15"/>
      <c r="Q2863" s="16">
        <v>15</v>
      </c>
      <c r="R2863" s="73">
        <f t="shared" si="371"/>
        <v>-13</v>
      </c>
      <c r="S2863" s="76" t="s">
        <v>4976</v>
      </c>
      <c r="T2863" s="17">
        <f t="shared" si="367"/>
        <v>13</v>
      </c>
      <c r="U2863" s="18" t="s">
        <v>4976</v>
      </c>
      <c r="V2863" s="83"/>
      <c r="W2863" s="39" t="s">
        <v>8138</v>
      </c>
      <c r="X2863" s="85">
        <f t="shared" si="369"/>
        <v>15</v>
      </c>
      <c r="Y2863" s="85">
        <f t="shared" si="370"/>
        <v>15</v>
      </c>
      <c r="Z2863" s="85">
        <f>VLOOKUP(A:A,[1]周转天数!$A$1:$N$65536,14,0)</f>
        <v>112.5</v>
      </c>
    </row>
    <row r="2864" spans="1:26" ht="15" x14ac:dyDescent="0.25">
      <c r="A2864" s="87" t="s">
        <v>2885</v>
      </c>
      <c r="B2864" s="65" t="s">
        <v>8140</v>
      </c>
      <c r="C2864" s="63" t="s">
        <v>5103</v>
      </c>
      <c r="D2864" s="7" t="s">
        <v>22</v>
      </c>
      <c r="E2864" s="7">
        <v>1</v>
      </c>
      <c r="F2864" s="7">
        <v>3</v>
      </c>
      <c r="G2864" s="40" t="s">
        <v>4647</v>
      </c>
      <c r="H2864" s="68">
        <v>0</v>
      </c>
      <c r="I2864" s="9">
        <v>10</v>
      </c>
      <c r="J2864" s="10">
        <f t="shared" si="364"/>
        <v>0</v>
      </c>
      <c r="K2864" s="11">
        <v>1</v>
      </c>
      <c r="L2864" s="12">
        <v>2</v>
      </c>
      <c r="M2864" s="54">
        <f t="shared" si="368"/>
        <v>2</v>
      </c>
      <c r="N2864" s="13">
        <f t="shared" si="365"/>
        <v>2</v>
      </c>
      <c r="O2864" s="14">
        <f t="shared" si="372"/>
        <v>2</v>
      </c>
      <c r="P2864" s="15"/>
      <c r="Q2864" s="16">
        <v>5</v>
      </c>
      <c r="R2864" s="73">
        <f t="shared" si="371"/>
        <v>-3</v>
      </c>
      <c r="S2864" s="76" t="s">
        <v>4976</v>
      </c>
      <c r="T2864" s="17">
        <f t="shared" si="367"/>
        <v>3</v>
      </c>
      <c r="U2864" s="18" t="s">
        <v>4976</v>
      </c>
      <c r="V2864" s="83"/>
      <c r="W2864" s="39" t="s">
        <v>8138</v>
      </c>
      <c r="X2864" s="85">
        <f t="shared" si="369"/>
        <v>15</v>
      </c>
      <c r="Y2864" s="85">
        <f t="shared" si="370"/>
        <v>15</v>
      </c>
      <c r="Z2864" s="85">
        <f>VLOOKUP(A:A,[1]周转天数!$A$1:$N$65536,14,0)</f>
        <v>37.5</v>
      </c>
    </row>
    <row r="2865" spans="1:26" ht="15" x14ac:dyDescent="0.25">
      <c r="A2865" s="87" t="s">
        <v>2886</v>
      </c>
      <c r="B2865" s="65" t="s">
        <v>8141</v>
      </c>
      <c r="C2865" s="63" t="s">
        <v>5103</v>
      </c>
      <c r="D2865" s="7" t="s">
        <v>22</v>
      </c>
      <c r="E2865" s="7">
        <v>1</v>
      </c>
      <c r="F2865" s="7">
        <v>3</v>
      </c>
      <c r="G2865" s="40" t="s">
        <v>4682</v>
      </c>
      <c r="H2865" s="68">
        <v>0</v>
      </c>
      <c r="I2865" s="9">
        <v>10</v>
      </c>
      <c r="J2865" s="10">
        <f t="shared" si="364"/>
        <v>0</v>
      </c>
      <c r="K2865" s="11">
        <v>1</v>
      </c>
      <c r="L2865" s="12">
        <v>2</v>
      </c>
      <c r="M2865" s="54">
        <f t="shared" si="368"/>
        <v>2</v>
      </c>
      <c r="N2865" s="13">
        <f t="shared" si="365"/>
        <v>2</v>
      </c>
      <c r="O2865" s="14">
        <f t="shared" si="372"/>
        <v>2</v>
      </c>
      <c r="P2865" s="15"/>
      <c r="Q2865" s="16">
        <v>7</v>
      </c>
      <c r="R2865" s="73">
        <f t="shared" si="371"/>
        <v>-5</v>
      </c>
      <c r="S2865" s="76" t="s">
        <v>4976</v>
      </c>
      <c r="T2865" s="17">
        <f t="shared" si="367"/>
        <v>5</v>
      </c>
      <c r="U2865" s="18" t="s">
        <v>4976</v>
      </c>
      <c r="V2865" s="83"/>
      <c r="W2865" s="39" t="s">
        <v>5116</v>
      </c>
      <c r="X2865" s="85">
        <f t="shared" si="369"/>
        <v>59.6</v>
      </c>
      <c r="Y2865" s="85">
        <f t="shared" si="370"/>
        <v>59.6</v>
      </c>
      <c r="Z2865" s="85">
        <f>VLOOKUP(A:A,[1]周转天数!$A$1:$N$65536,14,0)</f>
        <v>208.6</v>
      </c>
    </row>
    <row r="2866" spans="1:26" ht="15" x14ac:dyDescent="0.25">
      <c r="A2866" s="87" t="s">
        <v>2887</v>
      </c>
      <c r="B2866" s="65" t="s">
        <v>8142</v>
      </c>
      <c r="C2866" s="63" t="s">
        <v>5103</v>
      </c>
      <c r="D2866" s="7" t="s">
        <v>22</v>
      </c>
      <c r="E2866" s="7">
        <v>1</v>
      </c>
      <c r="F2866" s="7">
        <v>3</v>
      </c>
      <c r="G2866" s="40" t="s">
        <v>4691</v>
      </c>
      <c r="H2866" s="68">
        <v>0</v>
      </c>
      <c r="I2866" s="9">
        <v>10</v>
      </c>
      <c r="J2866" s="10">
        <f t="shared" si="364"/>
        <v>0</v>
      </c>
      <c r="K2866" s="11">
        <v>1</v>
      </c>
      <c r="L2866" s="12">
        <v>2</v>
      </c>
      <c r="M2866" s="54">
        <f t="shared" si="368"/>
        <v>2</v>
      </c>
      <c r="N2866" s="13">
        <f t="shared" si="365"/>
        <v>2</v>
      </c>
      <c r="O2866" s="14">
        <f t="shared" si="372"/>
        <v>2</v>
      </c>
      <c r="P2866" s="15"/>
      <c r="Q2866" s="16">
        <v>4</v>
      </c>
      <c r="R2866" s="73">
        <f t="shared" si="371"/>
        <v>-2</v>
      </c>
      <c r="S2866" s="76" t="s">
        <v>4976</v>
      </c>
      <c r="T2866" s="17">
        <f t="shared" si="367"/>
        <v>2</v>
      </c>
      <c r="U2866" s="18" t="s">
        <v>4976</v>
      </c>
      <c r="V2866" s="83"/>
      <c r="W2866" s="39" t="s">
        <v>5116</v>
      </c>
      <c r="X2866" s="85">
        <f t="shared" si="369"/>
        <v>53.6</v>
      </c>
      <c r="Y2866" s="85">
        <f t="shared" si="370"/>
        <v>53.6</v>
      </c>
      <c r="Z2866" s="85">
        <f>VLOOKUP(A:A,[1]周转天数!$A$1:$N$65536,14,0)</f>
        <v>107.2</v>
      </c>
    </row>
    <row r="2867" spans="1:26" ht="15" x14ac:dyDescent="0.25">
      <c r="A2867" s="87" t="s">
        <v>2888</v>
      </c>
      <c r="B2867" s="65" t="s">
        <v>8143</v>
      </c>
      <c r="C2867" s="63" t="s">
        <v>5103</v>
      </c>
      <c r="D2867" s="7" t="s">
        <v>22</v>
      </c>
      <c r="E2867" s="7">
        <v>1</v>
      </c>
      <c r="F2867" s="7">
        <v>3</v>
      </c>
      <c r="G2867" s="40" t="s">
        <v>4665</v>
      </c>
      <c r="H2867" s="68">
        <v>0</v>
      </c>
      <c r="I2867" s="9">
        <v>10</v>
      </c>
      <c r="J2867" s="10">
        <f t="shared" si="364"/>
        <v>0</v>
      </c>
      <c r="K2867" s="11">
        <v>1</v>
      </c>
      <c r="L2867" s="12">
        <v>2</v>
      </c>
      <c r="M2867" s="54">
        <f t="shared" si="368"/>
        <v>2</v>
      </c>
      <c r="N2867" s="13">
        <f t="shared" si="365"/>
        <v>2</v>
      </c>
      <c r="O2867" s="14">
        <f t="shared" si="372"/>
        <v>2</v>
      </c>
      <c r="P2867" s="15"/>
      <c r="Q2867" s="16">
        <v>6</v>
      </c>
      <c r="R2867" s="73">
        <f t="shared" si="371"/>
        <v>-4</v>
      </c>
      <c r="S2867" s="76" t="s">
        <v>4976</v>
      </c>
      <c r="T2867" s="17">
        <f t="shared" si="367"/>
        <v>4</v>
      </c>
      <c r="U2867" s="18" t="s">
        <v>4976</v>
      </c>
      <c r="V2867" s="83"/>
      <c r="W2867" s="39" t="s">
        <v>5116</v>
      </c>
      <c r="X2867" s="85">
        <f t="shared" si="369"/>
        <v>39.6</v>
      </c>
      <c r="Y2867" s="85">
        <f t="shared" si="370"/>
        <v>39.6</v>
      </c>
      <c r="Z2867" s="85">
        <f>VLOOKUP(A:A,[1]周转天数!$A$1:$N$65536,14,0)</f>
        <v>118.80000000000001</v>
      </c>
    </row>
    <row r="2868" spans="1:26" ht="15" x14ac:dyDescent="0.25">
      <c r="A2868" s="87" t="s">
        <v>2889</v>
      </c>
      <c r="B2868" s="65" t="s">
        <v>8144</v>
      </c>
      <c r="C2868" s="63" t="s">
        <v>5103</v>
      </c>
      <c r="D2868" s="7" t="s">
        <v>22</v>
      </c>
      <c r="E2868" s="7">
        <v>1</v>
      </c>
      <c r="F2868" s="7">
        <v>3</v>
      </c>
      <c r="G2868" s="40" t="s">
        <v>4773</v>
      </c>
      <c r="H2868" s="68">
        <v>0</v>
      </c>
      <c r="I2868" s="9">
        <v>10</v>
      </c>
      <c r="J2868" s="10">
        <f t="shared" si="364"/>
        <v>0</v>
      </c>
      <c r="K2868" s="11">
        <v>1</v>
      </c>
      <c r="L2868" s="12">
        <v>2</v>
      </c>
      <c r="M2868" s="54">
        <f t="shared" si="368"/>
        <v>2</v>
      </c>
      <c r="N2868" s="13">
        <f t="shared" si="365"/>
        <v>2</v>
      </c>
      <c r="O2868" s="14">
        <f t="shared" si="372"/>
        <v>2</v>
      </c>
      <c r="P2868" s="15"/>
      <c r="Q2868" s="16">
        <v>7</v>
      </c>
      <c r="R2868" s="73">
        <f t="shared" si="371"/>
        <v>-5</v>
      </c>
      <c r="S2868" s="76" t="s">
        <v>4976</v>
      </c>
      <c r="T2868" s="17">
        <f t="shared" si="367"/>
        <v>5</v>
      </c>
      <c r="U2868" s="18" t="s">
        <v>4976</v>
      </c>
      <c r="V2868" s="83"/>
      <c r="W2868" s="39" t="s">
        <v>5116</v>
      </c>
      <c r="X2868" s="85">
        <f t="shared" si="369"/>
        <v>49.6</v>
      </c>
      <c r="Y2868" s="85">
        <f t="shared" si="370"/>
        <v>49.6</v>
      </c>
      <c r="Z2868" s="85">
        <f>VLOOKUP(A:A,[1]周转天数!$A$1:$N$65536,14,0)</f>
        <v>173.6</v>
      </c>
    </row>
    <row r="2869" spans="1:26" ht="15" x14ac:dyDescent="0.25">
      <c r="A2869" s="87" t="s">
        <v>2890</v>
      </c>
      <c r="B2869" s="65" t="s">
        <v>8145</v>
      </c>
      <c r="C2869" s="63" t="s">
        <v>5103</v>
      </c>
      <c r="D2869" s="7" t="s">
        <v>22</v>
      </c>
      <c r="E2869" s="7">
        <v>1</v>
      </c>
      <c r="F2869" s="7">
        <v>3</v>
      </c>
      <c r="G2869" s="40" t="s">
        <v>4662</v>
      </c>
      <c r="H2869" s="68">
        <v>0</v>
      </c>
      <c r="I2869" s="9">
        <v>10</v>
      </c>
      <c r="J2869" s="10">
        <f t="shared" si="364"/>
        <v>0</v>
      </c>
      <c r="K2869" s="11">
        <v>1</v>
      </c>
      <c r="L2869" s="12">
        <v>2</v>
      </c>
      <c r="M2869" s="54">
        <f t="shared" si="368"/>
        <v>2</v>
      </c>
      <c r="N2869" s="13">
        <f t="shared" si="365"/>
        <v>2</v>
      </c>
      <c r="O2869" s="14">
        <f t="shared" si="372"/>
        <v>2</v>
      </c>
      <c r="P2869" s="15"/>
      <c r="Q2869" s="16">
        <v>14</v>
      </c>
      <c r="R2869" s="73">
        <f t="shared" si="371"/>
        <v>-12</v>
      </c>
      <c r="S2869" s="76" t="s">
        <v>4976</v>
      </c>
      <c r="T2869" s="17">
        <f t="shared" si="367"/>
        <v>12</v>
      </c>
      <c r="U2869" s="18" t="s">
        <v>4976</v>
      </c>
      <c r="V2869" s="83"/>
      <c r="W2869" s="39" t="s">
        <v>5116</v>
      </c>
      <c r="X2869" s="85">
        <f t="shared" si="369"/>
        <v>33.6</v>
      </c>
      <c r="Y2869" s="85">
        <f t="shared" si="370"/>
        <v>33.6</v>
      </c>
      <c r="Z2869" s="85">
        <f>VLOOKUP(A:A,[1]周转天数!$A$1:$N$65536,14,0)</f>
        <v>235.20000000000002</v>
      </c>
    </row>
    <row r="2870" spans="1:26" ht="15" x14ac:dyDescent="0.25">
      <c r="A2870" s="87" t="s">
        <v>2891</v>
      </c>
      <c r="B2870" s="65" t="s">
        <v>8146</v>
      </c>
      <c r="C2870" s="63" t="s">
        <v>5103</v>
      </c>
      <c r="D2870" s="7" t="s">
        <v>22</v>
      </c>
      <c r="E2870" s="7">
        <v>1</v>
      </c>
      <c r="F2870" s="7">
        <v>3</v>
      </c>
      <c r="G2870" s="40" t="s">
        <v>4662</v>
      </c>
      <c r="H2870" s="68">
        <v>0</v>
      </c>
      <c r="I2870" s="9">
        <v>10</v>
      </c>
      <c r="J2870" s="10">
        <f t="shared" si="364"/>
        <v>0</v>
      </c>
      <c r="K2870" s="11">
        <v>1</v>
      </c>
      <c r="L2870" s="12">
        <v>2</v>
      </c>
      <c r="M2870" s="54">
        <f t="shared" si="368"/>
        <v>2</v>
      </c>
      <c r="N2870" s="13">
        <f t="shared" si="365"/>
        <v>2</v>
      </c>
      <c r="O2870" s="14">
        <f t="shared" si="372"/>
        <v>2</v>
      </c>
      <c r="P2870" s="15"/>
      <c r="Q2870" s="16">
        <v>2</v>
      </c>
      <c r="R2870" s="72">
        <f t="shared" si="371"/>
        <v>0</v>
      </c>
      <c r="S2870" s="19" t="s">
        <v>15</v>
      </c>
      <c r="T2870" s="17">
        <f t="shared" si="367"/>
        <v>0</v>
      </c>
      <c r="U2870" s="18" t="s">
        <v>4976</v>
      </c>
      <c r="V2870" s="83"/>
      <c r="W2870" s="39" t="s">
        <v>5116</v>
      </c>
      <c r="X2870" s="85">
        <f t="shared" si="369"/>
        <v>33.6</v>
      </c>
      <c r="Y2870" s="85">
        <f t="shared" si="370"/>
        <v>33.6</v>
      </c>
      <c r="Z2870" s="85">
        <f>VLOOKUP(A:A,[1]周转天数!$A$1:$N$65536,14,0)</f>
        <v>33.6</v>
      </c>
    </row>
    <row r="2871" spans="1:26" ht="15" x14ac:dyDescent="0.25">
      <c r="A2871" s="87" t="s">
        <v>2892</v>
      </c>
      <c r="B2871" s="65" t="s">
        <v>8147</v>
      </c>
      <c r="C2871" s="63" t="s">
        <v>5103</v>
      </c>
      <c r="D2871" s="7" t="s">
        <v>22</v>
      </c>
      <c r="E2871" s="7">
        <v>1</v>
      </c>
      <c r="F2871" s="7">
        <v>3</v>
      </c>
      <c r="G2871" s="40" t="s">
        <v>4662</v>
      </c>
      <c r="H2871" s="68">
        <v>0</v>
      </c>
      <c r="I2871" s="9">
        <v>10</v>
      </c>
      <c r="J2871" s="10">
        <f t="shared" si="364"/>
        <v>0</v>
      </c>
      <c r="K2871" s="11">
        <v>1</v>
      </c>
      <c r="L2871" s="12">
        <v>2</v>
      </c>
      <c r="M2871" s="54">
        <f t="shared" si="368"/>
        <v>2</v>
      </c>
      <c r="N2871" s="13">
        <f t="shared" si="365"/>
        <v>2</v>
      </c>
      <c r="O2871" s="14">
        <f t="shared" si="372"/>
        <v>2</v>
      </c>
      <c r="P2871" s="15"/>
      <c r="Q2871" s="16">
        <v>7</v>
      </c>
      <c r="R2871" s="73">
        <f t="shared" si="371"/>
        <v>-5</v>
      </c>
      <c r="S2871" s="76" t="s">
        <v>4976</v>
      </c>
      <c r="T2871" s="17">
        <f t="shared" si="367"/>
        <v>5</v>
      </c>
      <c r="U2871" s="18" t="s">
        <v>4976</v>
      </c>
      <c r="V2871" s="83"/>
      <c r="W2871" s="39" t="s">
        <v>5116</v>
      </c>
      <c r="X2871" s="85">
        <f t="shared" si="369"/>
        <v>33.6</v>
      </c>
      <c r="Y2871" s="85">
        <f t="shared" si="370"/>
        <v>33.6</v>
      </c>
      <c r="Z2871" s="85">
        <f>VLOOKUP(A:A,[1]周转天数!$A$1:$N$65536,14,0)</f>
        <v>117.60000000000001</v>
      </c>
    </row>
    <row r="2872" spans="1:26" ht="15" x14ac:dyDescent="0.25">
      <c r="A2872" s="87" t="s">
        <v>2893</v>
      </c>
      <c r="B2872" s="65" t="s">
        <v>8148</v>
      </c>
      <c r="C2872" s="63" t="s">
        <v>5103</v>
      </c>
      <c r="D2872" s="7" t="s">
        <v>22</v>
      </c>
      <c r="E2872" s="7">
        <v>1</v>
      </c>
      <c r="F2872" s="7">
        <v>3</v>
      </c>
      <c r="G2872" s="40" t="s">
        <v>4665</v>
      </c>
      <c r="H2872" s="68">
        <v>0</v>
      </c>
      <c r="I2872" s="9">
        <v>10</v>
      </c>
      <c r="J2872" s="10">
        <f t="shared" si="364"/>
        <v>0</v>
      </c>
      <c r="K2872" s="11">
        <v>1</v>
      </c>
      <c r="L2872" s="12">
        <v>2</v>
      </c>
      <c r="M2872" s="54">
        <f t="shared" si="368"/>
        <v>2</v>
      </c>
      <c r="N2872" s="13">
        <f t="shared" si="365"/>
        <v>2</v>
      </c>
      <c r="O2872" s="14">
        <f t="shared" si="372"/>
        <v>2</v>
      </c>
      <c r="P2872" s="15"/>
      <c r="Q2872" s="16">
        <v>7</v>
      </c>
      <c r="R2872" s="73">
        <f t="shared" si="371"/>
        <v>-5</v>
      </c>
      <c r="S2872" s="76" t="s">
        <v>4976</v>
      </c>
      <c r="T2872" s="17">
        <f t="shared" si="367"/>
        <v>5</v>
      </c>
      <c r="U2872" s="18" t="s">
        <v>4976</v>
      </c>
      <c r="V2872" s="83"/>
      <c r="W2872" s="39" t="s">
        <v>5104</v>
      </c>
      <c r="X2872" s="85">
        <f t="shared" si="369"/>
        <v>39.6</v>
      </c>
      <c r="Y2872" s="85">
        <f t="shared" si="370"/>
        <v>39.6</v>
      </c>
      <c r="Z2872" s="85">
        <f>VLOOKUP(A:A,[1]周转天数!$A$1:$N$65536,14,0)</f>
        <v>138.6</v>
      </c>
    </row>
    <row r="2873" spans="1:26" ht="15" x14ac:dyDescent="0.25">
      <c r="A2873" s="87" t="s">
        <v>2894</v>
      </c>
      <c r="B2873" s="65" t="s">
        <v>8149</v>
      </c>
      <c r="C2873" s="63" t="s">
        <v>5103</v>
      </c>
      <c r="D2873" s="7" t="s">
        <v>22</v>
      </c>
      <c r="E2873" s="7">
        <v>1</v>
      </c>
      <c r="F2873" s="7">
        <v>3</v>
      </c>
      <c r="G2873" s="40" t="s">
        <v>4773</v>
      </c>
      <c r="H2873" s="68">
        <v>0</v>
      </c>
      <c r="I2873" s="9">
        <v>10</v>
      </c>
      <c r="J2873" s="10">
        <f t="shared" si="364"/>
        <v>0</v>
      </c>
      <c r="K2873" s="11">
        <v>1</v>
      </c>
      <c r="L2873" s="12">
        <v>2</v>
      </c>
      <c r="M2873" s="54">
        <f t="shared" si="368"/>
        <v>2</v>
      </c>
      <c r="N2873" s="13">
        <f t="shared" si="365"/>
        <v>2</v>
      </c>
      <c r="O2873" s="14">
        <f t="shared" si="372"/>
        <v>2</v>
      </c>
      <c r="P2873" s="15"/>
      <c r="Q2873" s="16">
        <v>0</v>
      </c>
      <c r="R2873" s="72">
        <f t="shared" si="371"/>
        <v>2</v>
      </c>
      <c r="S2873" s="19" t="s">
        <v>15</v>
      </c>
      <c r="T2873" s="81">
        <f t="shared" si="367"/>
        <v>-2</v>
      </c>
      <c r="U2873" s="75" t="s">
        <v>4976</v>
      </c>
      <c r="V2873" s="83"/>
      <c r="W2873" s="39" t="s">
        <v>5104</v>
      </c>
      <c r="X2873" s="85">
        <f t="shared" si="369"/>
        <v>49.6</v>
      </c>
      <c r="Y2873" s="85">
        <f t="shared" si="370"/>
        <v>49.6</v>
      </c>
      <c r="Z2873" s="85">
        <f>VLOOKUP(A:A,[1]周转天数!$A$1:$N$65536,14,0)</f>
        <v>0</v>
      </c>
    </row>
    <row r="2874" spans="1:26" ht="15" x14ac:dyDescent="0.25">
      <c r="A2874" s="87" t="s">
        <v>2895</v>
      </c>
      <c r="B2874" s="65" t="s">
        <v>8150</v>
      </c>
      <c r="C2874" s="63" t="s">
        <v>5103</v>
      </c>
      <c r="D2874" s="7" t="s">
        <v>22</v>
      </c>
      <c r="E2874" s="7">
        <v>1</v>
      </c>
      <c r="F2874" s="7">
        <v>3</v>
      </c>
      <c r="G2874" s="40" t="s">
        <v>4691</v>
      </c>
      <c r="H2874" s="68">
        <v>0</v>
      </c>
      <c r="I2874" s="9">
        <v>10</v>
      </c>
      <c r="J2874" s="10">
        <f t="shared" si="364"/>
        <v>0</v>
      </c>
      <c r="K2874" s="11">
        <v>1</v>
      </c>
      <c r="L2874" s="12">
        <v>2</v>
      </c>
      <c r="M2874" s="54">
        <f t="shared" si="368"/>
        <v>2</v>
      </c>
      <c r="N2874" s="13">
        <f t="shared" si="365"/>
        <v>2</v>
      </c>
      <c r="O2874" s="14">
        <f t="shared" si="372"/>
        <v>2</v>
      </c>
      <c r="P2874" s="15"/>
      <c r="Q2874" s="16">
        <v>5</v>
      </c>
      <c r="R2874" s="73">
        <f t="shared" si="371"/>
        <v>-3</v>
      </c>
      <c r="S2874" s="76" t="s">
        <v>4976</v>
      </c>
      <c r="T2874" s="17">
        <f t="shared" si="367"/>
        <v>3</v>
      </c>
      <c r="U2874" s="18" t="s">
        <v>4976</v>
      </c>
      <c r="V2874" s="83"/>
      <c r="W2874" s="39" t="s">
        <v>5104</v>
      </c>
      <c r="X2874" s="85">
        <f t="shared" si="369"/>
        <v>53.6</v>
      </c>
      <c r="Y2874" s="85">
        <f t="shared" si="370"/>
        <v>53.6</v>
      </c>
      <c r="Z2874" s="85">
        <f>VLOOKUP(A:A,[1]周转天数!$A$1:$N$65536,14,0)</f>
        <v>134</v>
      </c>
    </row>
    <row r="2875" spans="1:26" ht="15" x14ac:dyDescent="0.25">
      <c r="A2875" s="87" t="s">
        <v>2896</v>
      </c>
      <c r="B2875" s="65" t="s">
        <v>8151</v>
      </c>
      <c r="C2875" s="63" t="s">
        <v>5103</v>
      </c>
      <c r="D2875" s="7" t="s">
        <v>22</v>
      </c>
      <c r="E2875" s="7">
        <v>1</v>
      </c>
      <c r="F2875" s="7">
        <v>3</v>
      </c>
      <c r="G2875" s="40" t="s">
        <v>4691</v>
      </c>
      <c r="H2875" s="68">
        <v>0</v>
      </c>
      <c r="I2875" s="9">
        <v>10</v>
      </c>
      <c r="J2875" s="10">
        <f t="shared" si="364"/>
        <v>0</v>
      </c>
      <c r="K2875" s="11">
        <v>1</v>
      </c>
      <c r="L2875" s="12">
        <v>2</v>
      </c>
      <c r="M2875" s="54">
        <f t="shared" si="368"/>
        <v>2</v>
      </c>
      <c r="N2875" s="13">
        <f t="shared" si="365"/>
        <v>2</v>
      </c>
      <c r="O2875" s="14">
        <f t="shared" si="372"/>
        <v>2</v>
      </c>
      <c r="P2875" s="15"/>
      <c r="Q2875" s="16">
        <v>9</v>
      </c>
      <c r="R2875" s="73">
        <f t="shared" si="371"/>
        <v>-7</v>
      </c>
      <c r="S2875" s="76" t="s">
        <v>4976</v>
      </c>
      <c r="T2875" s="17">
        <f t="shared" si="367"/>
        <v>7</v>
      </c>
      <c r="U2875" s="18" t="s">
        <v>4976</v>
      </c>
      <c r="V2875" s="83"/>
      <c r="W2875" s="39" t="s">
        <v>5104</v>
      </c>
      <c r="X2875" s="85">
        <f t="shared" si="369"/>
        <v>53.6</v>
      </c>
      <c r="Y2875" s="85">
        <f t="shared" si="370"/>
        <v>53.6</v>
      </c>
      <c r="Z2875" s="85">
        <f>VLOOKUP(A:A,[1]周转天数!$A$1:$N$65536,14,0)</f>
        <v>241.20000000000002</v>
      </c>
    </row>
    <row r="2876" spans="1:26" ht="15" x14ac:dyDescent="0.25">
      <c r="A2876" s="87" t="s">
        <v>2897</v>
      </c>
      <c r="B2876" s="65" t="s">
        <v>8152</v>
      </c>
      <c r="C2876" s="63" t="s">
        <v>5103</v>
      </c>
      <c r="D2876" s="7" t="s">
        <v>22</v>
      </c>
      <c r="E2876" s="7">
        <v>1</v>
      </c>
      <c r="F2876" s="7">
        <v>3</v>
      </c>
      <c r="G2876" s="40" t="s">
        <v>4662</v>
      </c>
      <c r="H2876" s="68">
        <v>0</v>
      </c>
      <c r="I2876" s="9">
        <v>10</v>
      </c>
      <c r="J2876" s="10">
        <f t="shared" si="364"/>
        <v>0</v>
      </c>
      <c r="K2876" s="11">
        <v>1</v>
      </c>
      <c r="L2876" s="12">
        <v>2</v>
      </c>
      <c r="M2876" s="54">
        <f t="shared" si="368"/>
        <v>2</v>
      </c>
      <c r="N2876" s="13">
        <f t="shared" si="365"/>
        <v>2</v>
      </c>
      <c r="O2876" s="14">
        <f t="shared" si="372"/>
        <v>2</v>
      </c>
      <c r="P2876" s="15"/>
      <c r="Q2876" s="16">
        <v>2</v>
      </c>
      <c r="R2876" s="72">
        <f t="shared" si="371"/>
        <v>0</v>
      </c>
      <c r="S2876" s="19" t="s">
        <v>15</v>
      </c>
      <c r="T2876" s="17">
        <f t="shared" si="367"/>
        <v>0</v>
      </c>
      <c r="U2876" s="18" t="s">
        <v>4976</v>
      </c>
      <c r="V2876" s="83"/>
      <c r="W2876" s="39" t="s">
        <v>5104</v>
      </c>
      <c r="X2876" s="85">
        <f t="shared" si="369"/>
        <v>33.6</v>
      </c>
      <c r="Y2876" s="85">
        <f t="shared" si="370"/>
        <v>33.6</v>
      </c>
      <c r="Z2876" s="85">
        <f>VLOOKUP(A:A,[1]周转天数!$A$1:$N$65536,14,0)</f>
        <v>33.6</v>
      </c>
    </row>
    <row r="2877" spans="1:26" ht="15" x14ac:dyDescent="0.25">
      <c r="A2877" s="87" t="s">
        <v>2898</v>
      </c>
      <c r="B2877" s="65" t="s">
        <v>8153</v>
      </c>
      <c r="C2877" s="63" t="s">
        <v>5103</v>
      </c>
      <c r="D2877" s="7" t="s">
        <v>22</v>
      </c>
      <c r="E2877" s="7">
        <v>1</v>
      </c>
      <c r="F2877" s="7">
        <v>3</v>
      </c>
      <c r="G2877" s="40" t="s">
        <v>4662</v>
      </c>
      <c r="H2877" s="68">
        <v>0</v>
      </c>
      <c r="I2877" s="9">
        <v>10</v>
      </c>
      <c r="J2877" s="10">
        <f t="shared" si="364"/>
        <v>0</v>
      </c>
      <c r="K2877" s="11">
        <v>1</v>
      </c>
      <c r="L2877" s="12">
        <v>2</v>
      </c>
      <c r="M2877" s="54">
        <f t="shared" si="368"/>
        <v>2</v>
      </c>
      <c r="N2877" s="13">
        <f t="shared" si="365"/>
        <v>2</v>
      </c>
      <c r="O2877" s="14">
        <f t="shared" si="372"/>
        <v>2</v>
      </c>
      <c r="P2877" s="15"/>
      <c r="Q2877" s="16">
        <v>4</v>
      </c>
      <c r="R2877" s="73">
        <f t="shared" si="371"/>
        <v>-2</v>
      </c>
      <c r="S2877" s="76" t="s">
        <v>4976</v>
      </c>
      <c r="T2877" s="17">
        <f t="shared" si="367"/>
        <v>2</v>
      </c>
      <c r="U2877" s="18" t="s">
        <v>4976</v>
      </c>
      <c r="V2877" s="83"/>
      <c r="W2877" s="39" t="s">
        <v>6362</v>
      </c>
      <c r="X2877" s="85">
        <f t="shared" si="369"/>
        <v>33.6</v>
      </c>
      <c r="Y2877" s="85">
        <f t="shared" si="370"/>
        <v>33.6</v>
      </c>
      <c r="Z2877" s="85">
        <f>VLOOKUP(A:A,[1]周转天数!$A$1:$N$65536,14,0)</f>
        <v>67.2</v>
      </c>
    </row>
    <row r="2878" spans="1:26" ht="15" x14ac:dyDescent="0.25">
      <c r="A2878" s="87" t="s">
        <v>2899</v>
      </c>
      <c r="B2878" s="65" t="s">
        <v>8154</v>
      </c>
      <c r="C2878" s="63" t="s">
        <v>5103</v>
      </c>
      <c r="D2878" s="7" t="s">
        <v>22</v>
      </c>
      <c r="E2878" s="7">
        <v>1</v>
      </c>
      <c r="F2878" s="7">
        <v>3</v>
      </c>
      <c r="G2878" s="40" t="s">
        <v>4714</v>
      </c>
      <c r="H2878" s="68">
        <v>0</v>
      </c>
      <c r="I2878" s="9">
        <v>10</v>
      </c>
      <c r="J2878" s="10">
        <f t="shared" si="364"/>
        <v>0</v>
      </c>
      <c r="K2878" s="11">
        <v>1</v>
      </c>
      <c r="L2878" s="12">
        <v>2</v>
      </c>
      <c r="M2878" s="54">
        <f t="shared" si="368"/>
        <v>2</v>
      </c>
      <c r="N2878" s="13">
        <f t="shared" si="365"/>
        <v>2</v>
      </c>
      <c r="O2878" s="14">
        <f t="shared" si="372"/>
        <v>2</v>
      </c>
      <c r="P2878" s="15"/>
      <c r="Q2878" s="16">
        <v>6</v>
      </c>
      <c r="R2878" s="73">
        <f t="shared" si="371"/>
        <v>-4</v>
      </c>
      <c r="S2878" s="76" t="s">
        <v>4976</v>
      </c>
      <c r="T2878" s="17">
        <f t="shared" si="367"/>
        <v>4</v>
      </c>
      <c r="U2878" s="18" t="s">
        <v>4976</v>
      </c>
      <c r="V2878" s="83"/>
      <c r="W2878" s="39" t="s">
        <v>6362</v>
      </c>
      <c r="X2878" s="85">
        <f t="shared" si="369"/>
        <v>51.6</v>
      </c>
      <c r="Y2878" s="85">
        <f t="shared" si="370"/>
        <v>51.6</v>
      </c>
      <c r="Z2878" s="85">
        <f>VLOOKUP(A:A,[1]周转天数!$A$1:$N$65536,14,0)</f>
        <v>154.80000000000001</v>
      </c>
    </row>
    <row r="2879" spans="1:26" ht="15" x14ac:dyDescent="0.25">
      <c r="A2879" s="87" t="s">
        <v>2900</v>
      </c>
      <c r="B2879" s="65" t="s">
        <v>8155</v>
      </c>
      <c r="C2879" s="63" t="s">
        <v>8156</v>
      </c>
      <c r="D2879" s="7" t="s">
        <v>22</v>
      </c>
      <c r="E2879" s="7">
        <v>1</v>
      </c>
      <c r="F2879" s="7">
        <v>3</v>
      </c>
      <c r="G2879" s="40" t="s">
        <v>4670</v>
      </c>
      <c r="H2879" s="68">
        <v>0</v>
      </c>
      <c r="I2879" s="9">
        <v>10</v>
      </c>
      <c r="J2879" s="10">
        <f t="shared" si="364"/>
        <v>0</v>
      </c>
      <c r="K2879" s="11">
        <v>1</v>
      </c>
      <c r="L2879" s="12">
        <v>2</v>
      </c>
      <c r="M2879" s="54">
        <f t="shared" si="368"/>
        <v>2</v>
      </c>
      <c r="N2879" s="13">
        <f t="shared" si="365"/>
        <v>2</v>
      </c>
      <c r="O2879" s="14">
        <f t="shared" si="372"/>
        <v>2</v>
      </c>
      <c r="P2879" s="15"/>
      <c r="Q2879" s="16">
        <v>0</v>
      </c>
      <c r="R2879" s="72">
        <f t="shared" si="371"/>
        <v>2</v>
      </c>
      <c r="S2879" s="19" t="s">
        <v>15</v>
      </c>
      <c r="T2879" s="81">
        <f t="shared" si="367"/>
        <v>-2</v>
      </c>
      <c r="U2879" s="75" t="s">
        <v>4976</v>
      </c>
      <c r="V2879" s="83"/>
      <c r="W2879" s="39" t="s">
        <v>8157</v>
      </c>
      <c r="X2879" s="85">
        <f t="shared" si="369"/>
        <v>40</v>
      </c>
      <c r="Y2879" s="85">
        <f t="shared" si="370"/>
        <v>40</v>
      </c>
      <c r="Z2879" s="85">
        <f>VLOOKUP(A:A,[1]周转天数!$A$1:$N$65536,14,0)</f>
        <v>0</v>
      </c>
    </row>
    <row r="2880" spans="1:26" ht="15" x14ac:dyDescent="0.25">
      <c r="A2880" s="87" t="s">
        <v>2901</v>
      </c>
      <c r="B2880" s="65" t="s">
        <v>8158</v>
      </c>
      <c r="C2880" s="63" t="s">
        <v>8156</v>
      </c>
      <c r="D2880" s="7" t="s">
        <v>22</v>
      </c>
      <c r="E2880" s="7">
        <v>1</v>
      </c>
      <c r="F2880" s="7">
        <v>3</v>
      </c>
      <c r="G2880" s="40" t="s">
        <v>4652</v>
      </c>
      <c r="H2880" s="68">
        <v>0</v>
      </c>
      <c r="I2880" s="9">
        <v>10</v>
      </c>
      <c r="J2880" s="10">
        <f t="shared" ref="J2880:J2943" si="373">H2880*I2880</f>
        <v>0</v>
      </c>
      <c r="K2880" s="11">
        <v>1</v>
      </c>
      <c r="L2880" s="12">
        <v>2</v>
      </c>
      <c r="M2880" s="54">
        <f t="shared" si="368"/>
        <v>2</v>
      </c>
      <c r="N2880" s="13">
        <f t="shared" si="365"/>
        <v>2</v>
      </c>
      <c r="O2880" s="14">
        <f t="shared" si="372"/>
        <v>2</v>
      </c>
      <c r="P2880" s="15"/>
      <c r="Q2880" s="16">
        <v>0</v>
      </c>
      <c r="R2880" s="72">
        <f t="shared" si="371"/>
        <v>2</v>
      </c>
      <c r="S2880" s="19" t="s">
        <v>15</v>
      </c>
      <c r="T2880" s="81">
        <f t="shared" si="367"/>
        <v>-2</v>
      </c>
      <c r="U2880" s="75" t="s">
        <v>4976</v>
      </c>
      <c r="V2880" s="83"/>
      <c r="W2880" s="39" t="s">
        <v>8157</v>
      </c>
      <c r="X2880" s="85">
        <f t="shared" si="369"/>
        <v>24</v>
      </c>
      <c r="Y2880" s="85">
        <f t="shared" si="370"/>
        <v>24</v>
      </c>
      <c r="Z2880" s="85">
        <f>VLOOKUP(A:A,[1]周转天数!$A$1:$N$65536,14,0)</f>
        <v>0</v>
      </c>
    </row>
    <row r="2881" spans="1:26" ht="15" x14ac:dyDescent="0.25">
      <c r="A2881" s="87" t="s">
        <v>2902</v>
      </c>
      <c r="B2881" s="65" t="s">
        <v>8159</v>
      </c>
      <c r="C2881" s="63" t="s">
        <v>8156</v>
      </c>
      <c r="D2881" s="7" t="s">
        <v>22</v>
      </c>
      <c r="E2881" s="7">
        <v>1</v>
      </c>
      <c r="F2881" s="7">
        <v>3</v>
      </c>
      <c r="G2881" s="40" t="s">
        <v>4668</v>
      </c>
      <c r="H2881" s="68">
        <v>0</v>
      </c>
      <c r="I2881" s="9">
        <v>10</v>
      </c>
      <c r="J2881" s="10">
        <f t="shared" si="373"/>
        <v>0</v>
      </c>
      <c r="K2881" s="11">
        <v>1</v>
      </c>
      <c r="L2881" s="12">
        <v>2</v>
      </c>
      <c r="M2881" s="54">
        <f t="shared" si="368"/>
        <v>2</v>
      </c>
      <c r="N2881" s="13">
        <f t="shared" ref="N2881:N2944" si="374">M2881+F2881*H2881</f>
        <v>2</v>
      </c>
      <c r="O2881" s="14">
        <f t="shared" si="372"/>
        <v>2</v>
      </c>
      <c r="P2881" s="15"/>
      <c r="Q2881" s="16">
        <v>0</v>
      </c>
      <c r="R2881" s="72">
        <f t="shared" ref="R2881:R2944" si="375">O2881-Q2881</f>
        <v>2</v>
      </c>
      <c r="S2881" s="19" t="s">
        <v>15</v>
      </c>
      <c r="T2881" s="81">
        <f t="shared" ref="T2881:T2944" si="376">Q2881-N2881</f>
        <v>-2</v>
      </c>
      <c r="U2881" s="75" t="s">
        <v>4976</v>
      </c>
      <c r="V2881" s="83"/>
      <c r="W2881" s="39" t="s">
        <v>8157</v>
      </c>
      <c r="X2881" s="85">
        <f t="shared" si="369"/>
        <v>50</v>
      </c>
      <c r="Y2881" s="85">
        <f t="shared" si="370"/>
        <v>50</v>
      </c>
      <c r="Z2881" s="85">
        <f>VLOOKUP(A:A,[1]周转天数!$A$1:$N$65536,14,0)</f>
        <v>0</v>
      </c>
    </row>
    <row r="2882" spans="1:26" ht="15" x14ac:dyDescent="0.25">
      <c r="A2882" s="87" t="s">
        <v>2903</v>
      </c>
      <c r="B2882" s="65" t="s">
        <v>8160</v>
      </c>
      <c r="C2882" s="63" t="s">
        <v>8156</v>
      </c>
      <c r="D2882" s="7" t="s">
        <v>22</v>
      </c>
      <c r="E2882" s="7">
        <v>1</v>
      </c>
      <c r="F2882" s="7">
        <v>3</v>
      </c>
      <c r="G2882" s="40" t="s">
        <v>4668</v>
      </c>
      <c r="H2882" s="68">
        <v>0</v>
      </c>
      <c r="I2882" s="9">
        <v>10</v>
      </c>
      <c r="J2882" s="10">
        <f t="shared" si="373"/>
        <v>0</v>
      </c>
      <c r="K2882" s="11">
        <v>1</v>
      </c>
      <c r="L2882" s="12">
        <v>2</v>
      </c>
      <c r="M2882" s="54">
        <f t="shared" ref="M2882:M2945" si="377">K2882*L2882</f>
        <v>2</v>
      </c>
      <c r="N2882" s="13">
        <f t="shared" si="374"/>
        <v>2</v>
      </c>
      <c r="O2882" s="14">
        <f t="shared" si="372"/>
        <v>2</v>
      </c>
      <c r="P2882" s="15"/>
      <c r="Q2882" s="16">
        <v>0</v>
      </c>
      <c r="R2882" s="72">
        <f t="shared" si="375"/>
        <v>2</v>
      </c>
      <c r="S2882" s="19" t="s">
        <v>15</v>
      </c>
      <c r="T2882" s="81">
        <f t="shared" si="376"/>
        <v>-2</v>
      </c>
      <c r="U2882" s="75" t="s">
        <v>4976</v>
      </c>
      <c r="V2882" s="83"/>
      <c r="W2882" s="39" t="s">
        <v>8157</v>
      </c>
      <c r="X2882" s="85">
        <f t="shared" si="369"/>
        <v>50</v>
      </c>
      <c r="Y2882" s="85">
        <f t="shared" si="370"/>
        <v>50</v>
      </c>
      <c r="Z2882" s="85">
        <f>VLOOKUP(A:A,[1]周转天数!$A$1:$N$65536,14,0)</f>
        <v>0</v>
      </c>
    </row>
    <row r="2883" spans="1:26" ht="15" x14ac:dyDescent="0.25">
      <c r="A2883" s="87" t="s">
        <v>2904</v>
      </c>
      <c r="B2883" s="65" t="s">
        <v>8161</v>
      </c>
      <c r="C2883" s="63" t="s">
        <v>19</v>
      </c>
      <c r="D2883" s="7" t="s">
        <v>22</v>
      </c>
      <c r="E2883" s="7">
        <v>1</v>
      </c>
      <c r="F2883" s="7">
        <v>3</v>
      </c>
      <c r="G2883" s="40" t="s">
        <v>4645</v>
      </c>
      <c r="H2883" s="68">
        <v>0</v>
      </c>
      <c r="I2883" s="9">
        <v>10</v>
      </c>
      <c r="J2883" s="10">
        <f t="shared" si="373"/>
        <v>0</v>
      </c>
      <c r="K2883" s="11">
        <v>1</v>
      </c>
      <c r="L2883" s="12">
        <v>2</v>
      </c>
      <c r="M2883" s="54">
        <f t="shared" si="377"/>
        <v>2</v>
      </c>
      <c r="N2883" s="13">
        <f t="shared" si="374"/>
        <v>2</v>
      </c>
      <c r="O2883" s="14">
        <f t="shared" si="372"/>
        <v>2</v>
      </c>
      <c r="P2883" s="15"/>
      <c r="Q2883" s="16">
        <v>0</v>
      </c>
      <c r="R2883" s="72">
        <f t="shared" si="375"/>
        <v>2</v>
      </c>
      <c r="S2883" s="19" t="s">
        <v>15</v>
      </c>
      <c r="T2883" s="81">
        <f t="shared" si="376"/>
        <v>-2</v>
      </c>
      <c r="U2883" s="75" t="s">
        <v>4976</v>
      </c>
      <c r="V2883" s="83"/>
      <c r="W2883" s="39" t="s">
        <v>8162</v>
      </c>
      <c r="X2883" s="85">
        <f t="shared" ref="X2883:X2946" si="378">N2883*G2883</f>
        <v>10</v>
      </c>
      <c r="Y2883" s="85">
        <f t="shared" ref="Y2883:Y2946" si="379">O2883*G2883</f>
        <v>10</v>
      </c>
      <c r="Z2883" s="85">
        <f>VLOOKUP(A:A,[1]周转天数!$A$1:$N$65536,14,0)</f>
        <v>0</v>
      </c>
    </row>
    <row r="2884" spans="1:26" ht="15" x14ac:dyDescent="0.25">
      <c r="A2884" s="87" t="s">
        <v>2905</v>
      </c>
      <c r="B2884" s="65" t="s">
        <v>8163</v>
      </c>
      <c r="C2884" s="63" t="s">
        <v>8156</v>
      </c>
      <c r="D2884" s="7" t="s">
        <v>22</v>
      </c>
      <c r="E2884" s="7">
        <v>1</v>
      </c>
      <c r="F2884" s="7">
        <v>3</v>
      </c>
      <c r="G2884" s="40" t="s">
        <v>4652</v>
      </c>
      <c r="H2884" s="68">
        <v>0</v>
      </c>
      <c r="I2884" s="9">
        <v>10</v>
      </c>
      <c r="J2884" s="10">
        <f t="shared" si="373"/>
        <v>0</v>
      </c>
      <c r="K2884" s="11">
        <v>1</v>
      </c>
      <c r="L2884" s="12">
        <v>2</v>
      </c>
      <c r="M2884" s="54">
        <f t="shared" si="377"/>
        <v>2</v>
      </c>
      <c r="N2884" s="13">
        <f t="shared" si="374"/>
        <v>2</v>
      </c>
      <c r="O2884" s="14">
        <f t="shared" si="372"/>
        <v>2</v>
      </c>
      <c r="P2884" s="15"/>
      <c r="Q2884" s="16">
        <v>0</v>
      </c>
      <c r="R2884" s="72">
        <f t="shared" si="375"/>
        <v>2</v>
      </c>
      <c r="S2884" s="19" t="s">
        <v>15</v>
      </c>
      <c r="T2884" s="81">
        <f t="shared" si="376"/>
        <v>-2</v>
      </c>
      <c r="U2884" s="75" t="s">
        <v>4976</v>
      </c>
      <c r="V2884" s="83"/>
      <c r="W2884" s="39" t="s">
        <v>8157</v>
      </c>
      <c r="X2884" s="85">
        <f t="shared" si="378"/>
        <v>24</v>
      </c>
      <c r="Y2884" s="85">
        <f t="shared" si="379"/>
        <v>24</v>
      </c>
      <c r="Z2884" s="85">
        <f>VLOOKUP(A:A,[1]周转天数!$A$1:$N$65536,14,0)</f>
        <v>0</v>
      </c>
    </row>
    <row r="2885" spans="1:26" ht="15" x14ac:dyDescent="0.25">
      <c r="A2885" s="87" t="s">
        <v>2906</v>
      </c>
      <c r="B2885" s="65" t="s">
        <v>8164</v>
      </c>
      <c r="C2885" s="63" t="s">
        <v>8156</v>
      </c>
      <c r="D2885" s="7" t="s">
        <v>22</v>
      </c>
      <c r="E2885" s="7">
        <v>1</v>
      </c>
      <c r="F2885" s="7">
        <v>3</v>
      </c>
      <c r="G2885" s="40" t="s">
        <v>4670</v>
      </c>
      <c r="H2885" s="68">
        <v>0</v>
      </c>
      <c r="I2885" s="9">
        <v>10</v>
      </c>
      <c r="J2885" s="10">
        <f t="shared" si="373"/>
        <v>0</v>
      </c>
      <c r="K2885" s="11">
        <v>1</v>
      </c>
      <c r="L2885" s="12">
        <v>2</v>
      </c>
      <c r="M2885" s="54">
        <f t="shared" si="377"/>
        <v>2</v>
      </c>
      <c r="N2885" s="13">
        <f t="shared" si="374"/>
        <v>2</v>
      </c>
      <c r="O2885" s="14">
        <f t="shared" si="372"/>
        <v>2</v>
      </c>
      <c r="P2885" s="15"/>
      <c r="Q2885" s="16">
        <v>0</v>
      </c>
      <c r="R2885" s="72">
        <f t="shared" si="375"/>
        <v>2</v>
      </c>
      <c r="S2885" s="19" t="s">
        <v>15</v>
      </c>
      <c r="T2885" s="81">
        <f t="shared" si="376"/>
        <v>-2</v>
      </c>
      <c r="U2885" s="75" t="s">
        <v>4976</v>
      </c>
      <c r="V2885" s="83"/>
      <c r="W2885" s="39" t="s">
        <v>8157</v>
      </c>
      <c r="X2885" s="85">
        <f t="shared" si="378"/>
        <v>40</v>
      </c>
      <c r="Y2885" s="85">
        <f t="shared" si="379"/>
        <v>40</v>
      </c>
      <c r="Z2885" s="85">
        <f>VLOOKUP(A:A,[1]周转天数!$A$1:$N$65536,14,0)</f>
        <v>0</v>
      </c>
    </row>
    <row r="2886" spans="1:26" ht="15" x14ac:dyDescent="0.25">
      <c r="A2886" s="87" t="s">
        <v>2907</v>
      </c>
      <c r="B2886" s="65" t="s">
        <v>8165</v>
      </c>
      <c r="C2886" s="63" t="s">
        <v>8156</v>
      </c>
      <c r="D2886" s="7" t="s">
        <v>22</v>
      </c>
      <c r="E2886" s="7">
        <v>1</v>
      </c>
      <c r="F2886" s="7">
        <v>3</v>
      </c>
      <c r="G2886" s="40" t="s">
        <v>4672</v>
      </c>
      <c r="H2886" s="68">
        <v>0</v>
      </c>
      <c r="I2886" s="9">
        <v>10</v>
      </c>
      <c r="J2886" s="10">
        <f t="shared" si="373"/>
        <v>0</v>
      </c>
      <c r="K2886" s="11">
        <v>1</v>
      </c>
      <c r="L2886" s="12">
        <v>2</v>
      </c>
      <c r="M2886" s="54">
        <f t="shared" si="377"/>
        <v>2</v>
      </c>
      <c r="N2886" s="13">
        <f t="shared" si="374"/>
        <v>2</v>
      </c>
      <c r="O2886" s="14">
        <f t="shared" si="372"/>
        <v>2</v>
      </c>
      <c r="P2886" s="15"/>
      <c r="Q2886" s="16">
        <v>0</v>
      </c>
      <c r="R2886" s="72">
        <f t="shared" si="375"/>
        <v>2</v>
      </c>
      <c r="S2886" s="19" t="s">
        <v>15</v>
      </c>
      <c r="T2886" s="81">
        <f t="shared" si="376"/>
        <v>-2</v>
      </c>
      <c r="U2886" s="75" t="s">
        <v>4976</v>
      </c>
      <c r="V2886" s="83"/>
      <c r="W2886" s="39" t="s">
        <v>8162</v>
      </c>
      <c r="X2886" s="85">
        <f t="shared" si="378"/>
        <v>20</v>
      </c>
      <c r="Y2886" s="85">
        <f t="shared" si="379"/>
        <v>20</v>
      </c>
      <c r="Z2886" s="85">
        <f>VLOOKUP(A:A,[1]周转天数!$A$1:$N$65536,14,0)</f>
        <v>0</v>
      </c>
    </row>
    <row r="2887" spans="1:26" ht="15" x14ac:dyDescent="0.25">
      <c r="A2887" s="87" t="s">
        <v>2908</v>
      </c>
      <c r="B2887" s="65" t="s">
        <v>8166</v>
      </c>
      <c r="C2887" s="63" t="s">
        <v>8156</v>
      </c>
      <c r="D2887" s="7" t="s">
        <v>22</v>
      </c>
      <c r="E2887" s="7">
        <v>1</v>
      </c>
      <c r="F2887" s="7">
        <v>3</v>
      </c>
      <c r="G2887" s="40" t="s">
        <v>4670</v>
      </c>
      <c r="H2887" s="68">
        <v>0</v>
      </c>
      <c r="I2887" s="9">
        <v>10</v>
      </c>
      <c r="J2887" s="10">
        <f t="shared" si="373"/>
        <v>0</v>
      </c>
      <c r="K2887" s="11">
        <v>1</v>
      </c>
      <c r="L2887" s="12">
        <v>2</v>
      </c>
      <c r="M2887" s="54">
        <f t="shared" si="377"/>
        <v>2</v>
      </c>
      <c r="N2887" s="13">
        <f t="shared" si="374"/>
        <v>2</v>
      </c>
      <c r="O2887" s="14">
        <f t="shared" si="372"/>
        <v>2</v>
      </c>
      <c r="P2887" s="15"/>
      <c r="Q2887" s="16">
        <v>0</v>
      </c>
      <c r="R2887" s="72">
        <f t="shared" si="375"/>
        <v>2</v>
      </c>
      <c r="S2887" s="19" t="s">
        <v>15</v>
      </c>
      <c r="T2887" s="81">
        <f t="shared" si="376"/>
        <v>-2</v>
      </c>
      <c r="U2887" s="75" t="s">
        <v>4976</v>
      </c>
      <c r="V2887" s="83"/>
      <c r="W2887" s="39" t="s">
        <v>8167</v>
      </c>
      <c r="X2887" s="85">
        <f t="shared" si="378"/>
        <v>40</v>
      </c>
      <c r="Y2887" s="85">
        <f t="shared" si="379"/>
        <v>40</v>
      </c>
      <c r="Z2887" s="85">
        <f>VLOOKUP(A:A,[1]周转天数!$A$1:$N$65536,14,0)</f>
        <v>0</v>
      </c>
    </row>
    <row r="2888" spans="1:26" ht="15" x14ac:dyDescent="0.25">
      <c r="A2888" s="87" t="s">
        <v>2909</v>
      </c>
      <c r="B2888" s="65" t="s">
        <v>8168</v>
      </c>
      <c r="C2888" s="63" t="s">
        <v>8156</v>
      </c>
      <c r="D2888" s="7" t="s">
        <v>22</v>
      </c>
      <c r="E2888" s="7">
        <v>1</v>
      </c>
      <c r="F2888" s="7">
        <v>3</v>
      </c>
      <c r="G2888" s="40" t="s">
        <v>4683</v>
      </c>
      <c r="H2888" s="68">
        <v>0</v>
      </c>
      <c r="I2888" s="9">
        <v>10</v>
      </c>
      <c r="J2888" s="10">
        <f t="shared" si="373"/>
        <v>0</v>
      </c>
      <c r="K2888" s="11">
        <v>1</v>
      </c>
      <c r="L2888" s="12">
        <v>2</v>
      </c>
      <c r="M2888" s="54">
        <f t="shared" si="377"/>
        <v>2</v>
      </c>
      <c r="N2888" s="13">
        <f t="shared" si="374"/>
        <v>2</v>
      </c>
      <c r="O2888" s="14">
        <f t="shared" si="372"/>
        <v>2</v>
      </c>
      <c r="P2888" s="15"/>
      <c r="Q2888" s="16">
        <v>0</v>
      </c>
      <c r="R2888" s="72">
        <f t="shared" si="375"/>
        <v>2</v>
      </c>
      <c r="S2888" s="19" t="s">
        <v>15</v>
      </c>
      <c r="T2888" s="81">
        <f t="shared" si="376"/>
        <v>-2</v>
      </c>
      <c r="U2888" s="75" t="s">
        <v>4976</v>
      </c>
      <c r="V2888" s="83"/>
      <c r="W2888" s="39" t="s">
        <v>8157</v>
      </c>
      <c r="X2888" s="85">
        <f t="shared" si="378"/>
        <v>70</v>
      </c>
      <c r="Y2888" s="85">
        <f t="shared" si="379"/>
        <v>70</v>
      </c>
      <c r="Z2888" s="85">
        <f>VLOOKUP(A:A,[1]周转天数!$A$1:$N$65536,14,0)</f>
        <v>0</v>
      </c>
    </row>
    <row r="2889" spans="1:26" ht="15" x14ac:dyDescent="0.25">
      <c r="A2889" s="87" t="s">
        <v>2910</v>
      </c>
      <c r="B2889" s="65" t="s">
        <v>8169</v>
      </c>
      <c r="C2889" s="63" t="s">
        <v>8156</v>
      </c>
      <c r="D2889" s="7" t="s">
        <v>22</v>
      </c>
      <c r="E2889" s="7">
        <v>1</v>
      </c>
      <c r="F2889" s="7">
        <v>3</v>
      </c>
      <c r="G2889" s="40" t="s">
        <v>4805</v>
      </c>
      <c r="H2889" s="68">
        <v>0</v>
      </c>
      <c r="I2889" s="9">
        <v>10</v>
      </c>
      <c r="J2889" s="10">
        <f t="shared" si="373"/>
        <v>0</v>
      </c>
      <c r="K2889" s="11">
        <v>1</v>
      </c>
      <c r="L2889" s="12">
        <v>2</v>
      </c>
      <c r="M2889" s="54">
        <f t="shared" si="377"/>
        <v>2</v>
      </c>
      <c r="N2889" s="13">
        <f t="shared" si="374"/>
        <v>2</v>
      </c>
      <c r="O2889" s="14">
        <f t="shared" si="372"/>
        <v>2</v>
      </c>
      <c r="P2889" s="15"/>
      <c r="Q2889" s="16">
        <v>0</v>
      </c>
      <c r="R2889" s="72">
        <f t="shared" si="375"/>
        <v>2</v>
      </c>
      <c r="S2889" s="19" t="s">
        <v>15</v>
      </c>
      <c r="T2889" s="81">
        <f t="shared" si="376"/>
        <v>-2</v>
      </c>
      <c r="U2889" s="75" t="s">
        <v>4976</v>
      </c>
      <c r="V2889" s="83"/>
      <c r="W2889" s="39" t="s">
        <v>8157</v>
      </c>
      <c r="X2889" s="85">
        <f t="shared" si="378"/>
        <v>78</v>
      </c>
      <c r="Y2889" s="85">
        <f t="shared" si="379"/>
        <v>78</v>
      </c>
      <c r="Z2889" s="85">
        <f>VLOOKUP(A:A,[1]周转天数!$A$1:$N$65536,14,0)</f>
        <v>0</v>
      </c>
    </row>
    <row r="2890" spans="1:26" ht="15" x14ac:dyDescent="0.25">
      <c r="A2890" s="87" t="s">
        <v>2911</v>
      </c>
      <c r="B2890" s="65" t="s">
        <v>8170</v>
      </c>
      <c r="C2890" s="63" t="s">
        <v>8156</v>
      </c>
      <c r="D2890" s="7" t="s">
        <v>22</v>
      </c>
      <c r="E2890" s="7">
        <v>1</v>
      </c>
      <c r="F2890" s="7">
        <v>3</v>
      </c>
      <c r="G2890" s="40" t="s">
        <v>4670</v>
      </c>
      <c r="H2890" s="68">
        <v>0</v>
      </c>
      <c r="I2890" s="9">
        <v>10</v>
      </c>
      <c r="J2890" s="10">
        <f t="shared" si="373"/>
        <v>0</v>
      </c>
      <c r="K2890" s="11">
        <v>1</v>
      </c>
      <c r="L2890" s="12">
        <v>2</v>
      </c>
      <c r="M2890" s="54">
        <f t="shared" si="377"/>
        <v>2</v>
      </c>
      <c r="N2890" s="13">
        <f t="shared" si="374"/>
        <v>2</v>
      </c>
      <c r="O2890" s="14">
        <f t="shared" si="372"/>
        <v>2</v>
      </c>
      <c r="P2890" s="15"/>
      <c r="Q2890" s="16">
        <v>0</v>
      </c>
      <c r="R2890" s="72">
        <f t="shared" si="375"/>
        <v>2</v>
      </c>
      <c r="S2890" s="19" t="s">
        <v>15</v>
      </c>
      <c r="T2890" s="81">
        <f t="shared" si="376"/>
        <v>-2</v>
      </c>
      <c r="U2890" s="75" t="s">
        <v>4976</v>
      </c>
      <c r="V2890" s="83"/>
      <c r="W2890" s="39" t="s">
        <v>8157</v>
      </c>
      <c r="X2890" s="85">
        <f t="shared" si="378"/>
        <v>40</v>
      </c>
      <c r="Y2890" s="85">
        <f t="shared" si="379"/>
        <v>40</v>
      </c>
      <c r="Z2890" s="85">
        <f>VLOOKUP(A:A,[1]周转天数!$A$1:$N$65536,14,0)</f>
        <v>0</v>
      </c>
    </row>
    <row r="2891" spans="1:26" ht="15" x14ac:dyDescent="0.25">
      <c r="A2891" s="87" t="s">
        <v>2912</v>
      </c>
      <c r="B2891" s="65" t="s">
        <v>8171</v>
      </c>
      <c r="C2891" s="63" t="s">
        <v>8156</v>
      </c>
      <c r="D2891" s="7" t="s">
        <v>22</v>
      </c>
      <c r="E2891" s="7">
        <v>1</v>
      </c>
      <c r="F2891" s="7">
        <v>3</v>
      </c>
      <c r="G2891" s="40" t="s">
        <v>4685</v>
      </c>
      <c r="H2891" s="68">
        <v>0</v>
      </c>
      <c r="I2891" s="9">
        <v>10</v>
      </c>
      <c r="J2891" s="10">
        <f t="shared" si="373"/>
        <v>0</v>
      </c>
      <c r="K2891" s="11">
        <v>1</v>
      </c>
      <c r="L2891" s="12">
        <v>2</v>
      </c>
      <c r="M2891" s="54">
        <f t="shared" si="377"/>
        <v>2</v>
      </c>
      <c r="N2891" s="13">
        <f t="shared" si="374"/>
        <v>2</v>
      </c>
      <c r="O2891" s="14">
        <f t="shared" si="372"/>
        <v>2</v>
      </c>
      <c r="P2891" s="15"/>
      <c r="Q2891" s="16">
        <v>0</v>
      </c>
      <c r="R2891" s="72">
        <f t="shared" si="375"/>
        <v>2</v>
      </c>
      <c r="S2891" s="19" t="s">
        <v>15</v>
      </c>
      <c r="T2891" s="81">
        <f t="shared" si="376"/>
        <v>-2</v>
      </c>
      <c r="U2891" s="75" t="s">
        <v>4976</v>
      </c>
      <c r="V2891" s="83"/>
      <c r="W2891" s="39" t="s">
        <v>8167</v>
      </c>
      <c r="X2891" s="85">
        <f t="shared" si="378"/>
        <v>30</v>
      </c>
      <c r="Y2891" s="85">
        <f t="shared" si="379"/>
        <v>30</v>
      </c>
      <c r="Z2891" s="85">
        <f>VLOOKUP(A:A,[1]周转天数!$A$1:$N$65536,14,0)</f>
        <v>0</v>
      </c>
    </row>
    <row r="2892" spans="1:26" ht="15" x14ac:dyDescent="0.25">
      <c r="A2892" s="87" t="s">
        <v>2913</v>
      </c>
      <c r="B2892" s="65" t="s">
        <v>8172</v>
      </c>
      <c r="C2892" s="63" t="s">
        <v>8156</v>
      </c>
      <c r="D2892" s="7" t="s">
        <v>22</v>
      </c>
      <c r="E2892" s="7">
        <v>1</v>
      </c>
      <c r="F2892" s="7">
        <v>3</v>
      </c>
      <c r="G2892" s="40" t="s">
        <v>4667</v>
      </c>
      <c r="H2892" s="68">
        <v>0</v>
      </c>
      <c r="I2892" s="9">
        <v>10</v>
      </c>
      <c r="J2892" s="10">
        <f t="shared" si="373"/>
        <v>0</v>
      </c>
      <c r="K2892" s="11">
        <v>1</v>
      </c>
      <c r="L2892" s="12">
        <v>2</v>
      </c>
      <c r="M2892" s="54">
        <f t="shared" si="377"/>
        <v>2</v>
      </c>
      <c r="N2892" s="13">
        <f t="shared" si="374"/>
        <v>2</v>
      </c>
      <c r="O2892" s="14">
        <f t="shared" si="372"/>
        <v>2</v>
      </c>
      <c r="P2892" s="15"/>
      <c r="Q2892" s="16">
        <v>0</v>
      </c>
      <c r="R2892" s="72">
        <f t="shared" si="375"/>
        <v>2</v>
      </c>
      <c r="S2892" s="19" t="s">
        <v>15</v>
      </c>
      <c r="T2892" s="81">
        <f t="shared" si="376"/>
        <v>-2</v>
      </c>
      <c r="U2892" s="75" t="s">
        <v>4976</v>
      </c>
      <c r="V2892" s="83"/>
      <c r="W2892" s="39" t="s">
        <v>8162</v>
      </c>
      <c r="X2892" s="85">
        <f t="shared" si="378"/>
        <v>16</v>
      </c>
      <c r="Y2892" s="85">
        <f t="shared" si="379"/>
        <v>16</v>
      </c>
      <c r="Z2892" s="85">
        <f>VLOOKUP(A:A,[1]周转天数!$A$1:$N$65536,14,0)</f>
        <v>0</v>
      </c>
    </row>
    <row r="2893" spans="1:26" ht="15" x14ac:dyDescent="0.25">
      <c r="A2893" s="87" t="s">
        <v>2914</v>
      </c>
      <c r="B2893" s="65" t="s">
        <v>8173</v>
      </c>
      <c r="C2893" s="63" t="s">
        <v>8156</v>
      </c>
      <c r="D2893" s="7" t="s">
        <v>22</v>
      </c>
      <c r="E2893" s="7">
        <v>1</v>
      </c>
      <c r="F2893" s="7">
        <v>3</v>
      </c>
      <c r="G2893" s="40" t="s">
        <v>4667</v>
      </c>
      <c r="H2893" s="68">
        <v>0</v>
      </c>
      <c r="I2893" s="9">
        <v>10</v>
      </c>
      <c r="J2893" s="10">
        <f t="shared" si="373"/>
        <v>0</v>
      </c>
      <c r="K2893" s="11">
        <v>1</v>
      </c>
      <c r="L2893" s="12">
        <v>2</v>
      </c>
      <c r="M2893" s="54">
        <f t="shared" si="377"/>
        <v>2</v>
      </c>
      <c r="N2893" s="13">
        <f t="shared" si="374"/>
        <v>2</v>
      </c>
      <c r="O2893" s="14">
        <f t="shared" si="372"/>
        <v>2</v>
      </c>
      <c r="P2893" s="15"/>
      <c r="Q2893" s="16">
        <v>0</v>
      </c>
      <c r="R2893" s="72">
        <f t="shared" si="375"/>
        <v>2</v>
      </c>
      <c r="S2893" s="19" t="s">
        <v>15</v>
      </c>
      <c r="T2893" s="81">
        <f t="shared" si="376"/>
        <v>-2</v>
      </c>
      <c r="U2893" s="75" t="s">
        <v>4976</v>
      </c>
      <c r="V2893" s="83"/>
      <c r="W2893" s="39" t="s">
        <v>8162</v>
      </c>
      <c r="X2893" s="85">
        <f t="shared" si="378"/>
        <v>16</v>
      </c>
      <c r="Y2893" s="85">
        <f t="shared" si="379"/>
        <v>16</v>
      </c>
      <c r="Z2893" s="85">
        <f>VLOOKUP(A:A,[1]周转天数!$A$1:$N$65536,14,0)</f>
        <v>0</v>
      </c>
    </row>
    <row r="2894" spans="1:26" ht="15" x14ac:dyDescent="0.25">
      <c r="A2894" s="87" t="s">
        <v>2915</v>
      </c>
      <c r="B2894" s="65" t="s">
        <v>8174</v>
      </c>
      <c r="C2894" s="63" t="s">
        <v>21</v>
      </c>
      <c r="D2894" s="7" t="s">
        <v>22</v>
      </c>
      <c r="E2894" s="7">
        <v>1</v>
      </c>
      <c r="F2894" s="7">
        <v>3</v>
      </c>
      <c r="G2894" s="40" t="s">
        <v>4650</v>
      </c>
      <c r="H2894" s="68">
        <v>0</v>
      </c>
      <c r="I2894" s="9">
        <v>10</v>
      </c>
      <c r="J2894" s="10">
        <f t="shared" si="373"/>
        <v>0</v>
      </c>
      <c r="K2894" s="11">
        <v>1</v>
      </c>
      <c r="L2894" s="12">
        <v>2</v>
      </c>
      <c r="M2894" s="54">
        <f t="shared" si="377"/>
        <v>2</v>
      </c>
      <c r="N2894" s="13">
        <f t="shared" si="374"/>
        <v>2</v>
      </c>
      <c r="O2894" s="14">
        <f t="shared" si="372"/>
        <v>2</v>
      </c>
      <c r="P2894" s="15"/>
      <c r="Q2894" s="16">
        <v>48</v>
      </c>
      <c r="R2894" s="73">
        <f t="shared" si="375"/>
        <v>-46</v>
      </c>
      <c r="S2894" s="76" t="s">
        <v>4976</v>
      </c>
      <c r="T2894" s="17">
        <f t="shared" si="376"/>
        <v>46</v>
      </c>
      <c r="U2894" s="18" t="s">
        <v>4976</v>
      </c>
      <c r="V2894" s="83"/>
      <c r="W2894" s="39" t="s">
        <v>6569</v>
      </c>
      <c r="X2894" s="85">
        <f t="shared" si="378"/>
        <v>7</v>
      </c>
      <c r="Y2894" s="85">
        <f t="shared" si="379"/>
        <v>7</v>
      </c>
      <c r="Z2894" s="85">
        <f>VLOOKUP(A:A,[1]周转天数!$A$1:$N$65536,14,0)</f>
        <v>168</v>
      </c>
    </row>
    <row r="2895" spans="1:26" ht="15" x14ac:dyDescent="0.25">
      <c r="A2895" s="87" t="s">
        <v>2916</v>
      </c>
      <c r="B2895" s="65" t="s">
        <v>8175</v>
      </c>
      <c r="C2895" s="63" t="s">
        <v>21</v>
      </c>
      <c r="D2895" s="7" t="s">
        <v>22</v>
      </c>
      <c r="E2895" s="7">
        <v>1</v>
      </c>
      <c r="F2895" s="7">
        <v>3</v>
      </c>
      <c r="G2895" s="40" t="s">
        <v>4673</v>
      </c>
      <c r="H2895" s="68">
        <v>0</v>
      </c>
      <c r="I2895" s="9">
        <v>10</v>
      </c>
      <c r="J2895" s="10">
        <f t="shared" si="373"/>
        <v>0</v>
      </c>
      <c r="K2895" s="11">
        <v>1</v>
      </c>
      <c r="L2895" s="12">
        <v>2</v>
      </c>
      <c r="M2895" s="54">
        <f t="shared" si="377"/>
        <v>2</v>
      </c>
      <c r="N2895" s="13">
        <f t="shared" si="374"/>
        <v>2</v>
      </c>
      <c r="O2895" s="14">
        <f t="shared" si="372"/>
        <v>2</v>
      </c>
      <c r="P2895" s="15"/>
      <c r="Q2895" s="16">
        <v>5</v>
      </c>
      <c r="R2895" s="73">
        <f t="shared" si="375"/>
        <v>-3</v>
      </c>
      <c r="S2895" s="76" t="s">
        <v>4976</v>
      </c>
      <c r="T2895" s="17">
        <f t="shared" si="376"/>
        <v>3</v>
      </c>
      <c r="U2895" s="18" t="s">
        <v>4976</v>
      </c>
      <c r="V2895" s="83"/>
      <c r="W2895" s="39" t="s">
        <v>6185</v>
      </c>
      <c r="X2895" s="85">
        <f t="shared" si="378"/>
        <v>11.8</v>
      </c>
      <c r="Y2895" s="85">
        <f t="shared" si="379"/>
        <v>11.8</v>
      </c>
      <c r="Z2895" s="85">
        <f>VLOOKUP(A:A,[1]周转天数!$A$1:$N$65536,14,0)</f>
        <v>29.5</v>
      </c>
    </row>
    <row r="2896" spans="1:26" ht="15" x14ac:dyDescent="0.25">
      <c r="A2896" s="87" t="s">
        <v>2917</v>
      </c>
      <c r="B2896" s="65" t="s">
        <v>8176</v>
      </c>
      <c r="C2896" s="63" t="s">
        <v>21</v>
      </c>
      <c r="D2896" s="7" t="s">
        <v>22</v>
      </c>
      <c r="E2896" s="7">
        <v>1</v>
      </c>
      <c r="F2896" s="7">
        <v>3</v>
      </c>
      <c r="G2896" s="40" t="s">
        <v>4748</v>
      </c>
      <c r="H2896" s="68">
        <v>0</v>
      </c>
      <c r="I2896" s="9">
        <v>10</v>
      </c>
      <c r="J2896" s="10">
        <f t="shared" si="373"/>
        <v>0</v>
      </c>
      <c r="K2896" s="11">
        <v>1</v>
      </c>
      <c r="L2896" s="12">
        <v>2</v>
      </c>
      <c r="M2896" s="54">
        <f t="shared" si="377"/>
        <v>2</v>
      </c>
      <c r="N2896" s="13">
        <f t="shared" si="374"/>
        <v>2</v>
      </c>
      <c r="O2896" s="14">
        <f t="shared" si="372"/>
        <v>2</v>
      </c>
      <c r="P2896" s="15"/>
      <c r="Q2896" s="16">
        <v>18</v>
      </c>
      <c r="R2896" s="73">
        <f t="shared" si="375"/>
        <v>-16</v>
      </c>
      <c r="S2896" s="76" t="s">
        <v>4976</v>
      </c>
      <c r="T2896" s="17">
        <f t="shared" si="376"/>
        <v>16</v>
      </c>
      <c r="U2896" s="18" t="s">
        <v>4976</v>
      </c>
      <c r="V2896" s="83"/>
      <c r="W2896" s="39" t="s">
        <v>5216</v>
      </c>
      <c r="X2896" s="85">
        <f t="shared" si="378"/>
        <v>23.8</v>
      </c>
      <c r="Y2896" s="85">
        <f t="shared" si="379"/>
        <v>23.8</v>
      </c>
      <c r="Z2896" s="85">
        <f>VLOOKUP(A:A,[1]周转天数!$A$1:$N$65536,14,0)</f>
        <v>214.20000000000002</v>
      </c>
    </row>
    <row r="2897" spans="1:26" ht="15" x14ac:dyDescent="0.25">
      <c r="A2897" s="87" t="s">
        <v>2918</v>
      </c>
      <c r="B2897" s="65" t="s">
        <v>8177</v>
      </c>
      <c r="C2897" s="63" t="s">
        <v>21</v>
      </c>
      <c r="D2897" s="7" t="s">
        <v>22</v>
      </c>
      <c r="E2897" s="7">
        <v>1</v>
      </c>
      <c r="F2897" s="7">
        <v>3</v>
      </c>
      <c r="G2897" s="40" t="s">
        <v>4630</v>
      </c>
      <c r="H2897" s="68">
        <v>0</v>
      </c>
      <c r="I2897" s="9">
        <v>10</v>
      </c>
      <c r="J2897" s="10">
        <f t="shared" si="373"/>
        <v>0</v>
      </c>
      <c r="K2897" s="11">
        <v>1</v>
      </c>
      <c r="L2897" s="12">
        <v>2</v>
      </c>
      <c r="M2897" s="54">
        <f t="shared" si="377"/>
        <v>2</v>
      </c>
      <c r="N2897" s="13">
        <f t="shared" si="374"/>
        <v>2</v>
      </c>
      <c r="O2897" s="14">
        <f t="shared" si="372"/>
        <v>2</v>
      </c>
      <c r="P2897" s="15"/>
      <c r="Q2897" s="16">
        <v>0</v>
      </c>
      <c r="R2897" s="72">
        <f t="shared" si="375"/>
        <v>2</v>
      </c>
      <c r="S2897" s="19" t="s">
        <v>15</v>
      </c>
      <c r="T2897" s="81">
        <f t="shared" si="376"/>
        <v>-2</v>
      </c>
      <c r="U2897" s="75" t="s">
        <v>4976</v>
      </c>
      <c r="V2897" s="83"/>
      <c r="W2897" s="39" t="s">
        <v>5279</v>
      </c>
      <c r="X2897" s="85">
        <f t="shared" si="378"/>
        <v>2</v>
      </c>
      <c r="Y2897" s="85">
        <f t="shared" si="379"/>
        <v>2</v>
      </c>
      <c r="Z2897" s="85">
        <f>VLOOKUP(A:A,[1]周转天数!$A$1:$N$65536,14,0)</f>
        <v>0</v>
      </c>
    </row>
    <row r="2898" spans="1:26" ht="15" x14ac:dyDescent="0.25">
      <c r="A2898" s="87" t="s">
        <v>2919</v>
      </c>
      <c r="B2898" s="65" t="s">
        <v>8178</v>
      </c>
      <c r="C2898" s="63" t="s">
        <v>4984</v>
      </c>
      <c r="D2898" s="7" t="s">
        <v>22</v>
      </c>
      <c r="E2898" s="7">
        <v>1</v>
      </c>
      <c r="F2898" s="7">
        <v>3</v>
      </c>
      <c r="G2898" s="40" t="s">
        <v>4630</v>
      </c>
      <c r="H2898" s="68">
        <v>0</v>
      </c>
      <c r="I2898" s="9">
        <v>10</v>
      </c>
      <c r="J2898" s="10">
        <f t="shared" si="373"/>
        <v>0</v>
      </c>
      <c r="K2898" s="11">
        <v>1</v>
      </c>
      <c r="L2898" s="12">
        <v>2</v>
      </c>
      <c r="M2898" s="54">
        <f t="shared" si="377"/>
        <v>2</v>
      </c>
      <c r="N2898" s="13">
        <f t="shared" si="374"/>
        <v>2</v>
      </c>
      <c r="O2898" s="14">
        <f t="shared" si="372"/>
        <v>2</v>
      </c>
      <c r="P2898" s="15"/>
      <c r="Q2898" s="16">
        <v>3</v>
      </c>
      <c r="R2898" s="73">
        <f t="shared" si="375"/>
        <v>-1</v>
      </c>
      <c r="S2898" s="76" t="s">
        <v>4976</v>
      </c>
      <c r="T2898" s="17">
        <f t="shared" si="376"/>
        <v>1</v>
      </c>
      <c r="U2898" s="18" t="s">
        <v>4976</v>
      </c>
      <c r="V2898" s="83"/>
      <c r="W2898" s="39" t="s">
        <v>8179</v>
      </c>
      <c r="X2898" s="85">
        <f t="shared" si="378"/>
        <v>2</v>
      </c>
      <c r="Y2898" s="85">
        <f t="shared" si="379"/>
        <v>2</v>
      </c>
      <c r="Z2898" s="85">
        <f>VLOOKUP(A:A,[1]周转天数!$A$1:$N$65536,14,0)</f>
        <v>3</v>
      </c>
    </row>
    <row r="2899" spans="1:26" ht="15" x14ac:dyDescent="0.25">
      <c r="A2899" s="87" t="s">
        <v>2920</v>
      </c>
      <c r="B2899" s="65" t="s">
        <v>8180</v>
      </c>
      <c r="C2899" s="63" t="s">
        <v>5278</v>
      </c>
      <c r="D2899" s="7" t="s">
        <v>22</v>
      </c>
      <c r="E2899" s="7">
        <v>1</v>
      </c>
      <c r="F2899" s="7">
        <v>3</v>
      </c>
      <c r="G2899" s="40" t="s">
        <v>4646</v>
      </c>
      <c r="H2899" s="68">
        <v>0</v>
      </c>
      <c r="I2899" s="9">
        <v>10</v>
      </c>
      <c r="J2899" s="10">
        <f t="shared" si="373"/>
        <v>0</v>
      </c>
      <c r="K2899" s="11">
        <v>1</v>
      </c>
      <c r="L2899" s="12">
        <v>2</v>
      </c>
      <c r="M2899" s="54">
        <f t="shared" si="377"/>
        <v>2</v>
      </c>
      <c r="N2899" s="13">
        <f t="shared" si="374"/>
        <v>2</v>
      </c>
      <c r="O2899" s="14">
        <f t="shared" si="372"/>
        <v>2</v>
      </c>
      <c r="P2899" s="15"/>
      <c r="Q2899" s="16">
        <v>21</v>
      </c>
      <c r="R2899" s="73">
        <f t="shared" si="375"/>
        <v>-19</v>
      </c>
      <c r="S2899" s="76" t="s">
        <v>4976</v>
      </c>
      <c r="T2899" s="17">
        <f t="shared" si="376"/>
        <v>19</v>
      </c>
      <c r="U2899" s="18" t="s">
        <v>4976</v>
      </c>
      <c r="V2899" s="83"/>
      <c r="W2899" s="39" t="s">
        <v>7131</v>
      </c>
      <c r="X2899" s="85">
        <f t="shared" si="378"/>
        <v>21.6</v>
      </c>
      <c r="Y2899" s="85">
        <f t="shared" si="379"/>
        <v>21.6</v>
      </c>
      <c r="Z2899" s="85">
        <f>VLOOKUP(A:A,[1]周转天数!$A$1:$N$65536,14,0)</f>
        <v>226.8</v>
      </c>
    </row>
    <row r="2900" spans="1:26" ht="15" x14ac:dyDescent="0.25">
      <c r="A2900" s="87" t="s">
        <v>2921</v>
      </c>
      <c r="B2900" s="65" t="s">
        <v>8181</v>
      </c>
      <c r="C2900" s="63" t="s">
        <v>5103</v>
      </c>
      <c r="D2900" s="7" t="s">
        <v>22</v>
      </c>
      <c r="E2900" s="7">
        <v>1</v>
      </c>
      <c r="F2900" s="7">
        <v>3</v>
      </c>
      <c r="G2900" s="40" t="s">
        <v>4637</v>
      </c>
      <c r="H2900" s="68">
        <v>0</v>
      </c>
      <c r="I2900" s="9">
        <v>10</v>
      </c>
      <c r="J2900" s="10">
        <f t="shared" si="373"/>
        <v>0</v>
      </c>
      <c r="K2900" s="11">
        <v>1</v>
      </c>
      <c r="L2900" s="12">
        <v>2</v>
      </c>
      <c r="M2900" s="54">
        <f t="shared" si="377"/>
        <v>2</v>
      </c>
      <c r="N2900" s="13">
        <f t="shared" si="374"/>
        <v>2</v>
      </c>
      <c r="O2900" s="14">
        <f t="shared" si="372"/>
        <v>2</v>
      </c>
      <c r="P2900" s="15"/>
      <c r="Q2900" s="16">
        <v>37</v>
      </c>
      <c r="R2900" s="73">
        <f t="shared" si="375"/>
        <v>-35</v>
      </c>
      <c r="S2900" s="76" t="s">
        <v>4976</v>
      </c>
      <c r="T2900" s="17">
        <f t="shared" si="376"/>
        <v>35</v>
      </c>
      <c r="U2900" s="18" t="s">
        <v>4976</v>
      </c>
      <c r="V2900" s="83"/>
      <c r="W2900" s="39" t="s">
        <v>5268</v>
      </c>
      <c r="X2900" s="85">
        <f t="shared" si="378"/>
        <v>4</v>
      </c>
      <c r="Y2900" s="85">
        <f t="shared" si="379"/>
        <v>4</v>
      </c>
      <c r="Z2900" s="85">
        <f>VLOOKUP(A:A,[1]周转天数!$A$1:$N$65536,14,0)</f>
        <v>74</v>
      </c>
    </row>
    <row r="2901" spans="1:26" ht="15" x14ac:dyDescent="0.25">
      <c r="A2901" s="87" t="s">
        <v>2922</v>
      </c>
      <c r="B2901" s="65" t="s">
        <v>8182</v>
      </c>
      <c r="C2901" s="63" t="s">
        <v>21</v>
      </c>
      <c r="D2901" s="7" t="s">
        <v>22</v>
      </c>
      <c r="E2901" s="7">
        <v>1</v>
      </c>
      <c r="F2901" s="7">
        <v>3</v>
      </c>
      <c r="G2901" s="40" t="s">
        <v>4685</v>
      </c>
      <c r="H2901" s="68">
        <v>0</v>
      </c>
      <c r="I2901" s="9">
        <v>10</v>
      </c>
      <c r="J2901" s="10">
        <f t="shared" si="373"/>
        <v>0</v>
      </c>
      <c r="K2901" s="11">
        <v>1</v>
      </c>
      <c r="L2901" s="12">
        <v>2</v>
      </c>
      <c r="M2901" s="54">
        <f t="shared" si="377"/>
        <v>2</v>
      </c>
      <c r="N2901" s="13">
        <f t="shared" si="374"/>
        <v>2</v>
      </c>
      <c r="O2901" s="14">
        <f t="shared" si="372"/>
        <v>2</v>
      </c>
      <c r="P2901" s="15"/>
      <c r="Q2901" s="16">
        <v>1</v>
      </c>
      <c r="R2901" s="72">
        <f t="shared" si="375"/>
        <v>1</v>
      </c>
      <c r="S2901" s="19" t="s">
        <v>15</v>
      </c>
      <c r="T2901" s="81">
        <f t="shared" si="376"/>
        <v>-1</v>
      </c>
      <c r="U2901" s="75" t="s">
        <v>4976</v>
      </c>
      <c r="V2901" s="83"/>
      <c r="W2901" s="39" t="s">
        <v>6569</v>
      </c>
      <c r="X2901" s="85">
        <f t="shared" si="378"/>
        <v>30</v>
      </c>
      <c r="Y2901" s="85">
        <f t="shared" si="379"/>
        <v>30</v>
      </c>
      <c r="Z2901" s="85">
        <f>VLOOKUP(A:A,[1]周转天数!$A$1:$N$65536,14,0)</f>
        <v>15</v>
      </c>
    </row>
    <row r="2902" spans="1:26" ht="15" x14ac:dyDescent="0.25">
      <c r="A2902" s="87" t="s">
        <v>2923</v>
      </c>
      <c r="B2902" s="65" t="s">
        <v>8183</v>
      </c>
      <c r="C2902" s="63" t="s">
        <v>20</v>
      </c>
      <c r="D2902" s="7" t="s">
        <v>22</v>
      </c>
      <c r="E2902" s="7">
        <v>1</v>
      </c>
      <c r="F2902" s="7">
        <v>3</v>
      </c>
      <c r="G2902" s="40" t="s">
        <v>4706</v>
      </c>
      <c r="H2902" s="68">
        <v>0</v>
      </c>
      <c r="I2902" s="9">
        <v>10</v>
      </c>
      <c r="J2902" s="10">
        <f t="shared" si="373"/>
        <v>0</v>
      </c>
      <c r="K2902" s="11">
        <v>1</v>
      </c>
      <c r="L2902" s="12">
        <v>2</v>
      </c>
      <c r="M2902" s="54">
        <f t="shared" si="377"/>
        <v>2</v>
      </c>
      <c r="N2902" s="13">
        <f t="shared" si="374"/>
        <v>2</v>
      </c>
      <c r="O2902" s="14">
        <f t="shared" si="372"/>
        <v>2</v>
      </c>
      <c r="P2902" s="15"/>
      <c r="Q2902" s="16">
        <v>2</v>
      </c>
      <c r="R2902" s="72">
        <f t="shared" si="375"/>
        <v>0</v>
      </c>
      <c r="S2902" s="19" t="s">
        <v>15</v>
      </c>
      <c r="T2902" s="17">
        <f t="shared" si="376"/>
        <v>0</v>
      </c>
      <c r="U2902" s="18" t="s">
        <v>4976</v>
      </c>
      <c r="V2902" s="83"/>
      <c r="W2902" s="39" t="s">
        <v>6569</v>
      </c>
      <c r="X2902" s="85">
        <f t="shared" si="378"/>
        <v>79.599999999999994</v>
      </c>
      <c r="Y2902" s="85">
        <f t="shared" si="379"/>
        <v>79.599999999999994</v>
      </c>
      <c r="Z2902" s="85">
        <f>VLOOKUP(A:A,[1]周转天数!$A$1:$N$65536,14,0)</f>
        <v>79.599999999999994</v>
      </c>
    </row>
    <row r="2903" spans="1:26" ht="15" x14ac:dyDescent="0.25">
      <c r="A2903" s="87" t="s">
        <v>2924</v>
      </c>
      <c r="B2903" s="65" t="s">
        <v>8184</v>
      </c>
      <c r="C2903" s="63" t="s">
        <v>4626</v>
      </c>
      <c r="D2903" s="7" t="s">
        <v>22</v>
      </c>
      <c r="E2903" s="7">
        <v>1</v>
      </c>
      <c r="F2903" s="7">
        <v>3</v>
      </c>
      <c r="G2903" s="40" t="s">
        <v>4778</v>
      </c>
      <c r="H2903" s="68">
        <v>0</v>
      </c>
      <c r="I2903" s="9">
        <v>10</v>
      </c>
      <c r="J2903" s="10">
        <f t="shared" si="373"/>
        <v>0</v>
      </c>
      <c r="K2903" s="11">
        <v>1</v>
      </c>
      <c r="L2903" s="12">
        <v>2</v>
      </c>
      <c r="M2903" s="54">
        <f t="shared" si="377"/>
        <v>2</v>
      </c>
      <c r="N2903" s="13">
        <f t="shared" si="374"/>
        <v>2</v>
      </c>
      <c r="O2903" s="14">
        <f t="shared" si="372"/>
        <v>2</v>
      </c>
      <c r="P2903" s="15"/>
      <c r="Q2903" s="16">
        <v>3</v>
      </c>
      <c r="R2903" s="73">
        <f t="shared" si="375"/>
        <v>-1</v>
      </c>
      <c r="S2903" s="76" t="s">
        <v>4976</v>
      </c>
      <c r="T2903" s="17">
        <f t="shared" si="376"/>
        <v>1</v>
      </c>
      <c r="U2903" s="18" t="s">
        <v>4976</v>
      </c>
      <c r="V2903" s="83"/>
      <c r="W2903" s="39" t="s">
        <v>5216</v>
      </c>
      <c r="X2903" s="85">
        <f t="shared" si="378"/>
        <v>216</v>
      </c>
      <c r="Y2903" s="85">
        <f t="shared" si="379"/>
        <v>216</v>
      </c>
      <c r="Z2903" s="85">
        <f>VLOOKUP(A:A,[1]周转天数!$A$1:$N$65536,14,0)</f>
        <v>324</v>
      </c>
    </row>
    <row r="2904" spans="1:26" ht="15" x14ac:dyDescent="0.25">
      <c r="A2904" s="87" t="s">
        <v>2925</v>
      </c>
      <c r="B2904" s="65" t="s">
        <v>8185</v>
      </c>
      <c r="C2904" s="63" t="s">
        <v>4626</v>
      </c>
      <c r="D2904" s="7" t="s">
        <v>22</v>
      </c>
      <c r="E2904" s="7">
        <v>1</v>
      </c>
      <c r="F2904" s="7">
        <v>3</v>
      </c>
      <c r="G2904" s="40" t="s">
        <v>4835</v>
      </c>
      <c r="H2904" s="68">
        <v>0</v>
      </c>
      <c r="I2904" s="9">
        <v>10</v>
      </c>
      <c r="J2904" s="10">
        <f t="shared" si="373"/>
        <v>0</v>
      </c>
      <c r="K2904" s="11">
        <v>1</v>
      </c>
      <c r="L2904" s="12">
        <v>2</v>
      </c>
      <c r="M2904" s="54">
        <f t="shared" si="377"/>
        <v>2</v>
      </c>
      <c r="N2904" s="13">
        <f t="shared" si="374"/>
        <v>2</v>
      </c>
      <c r="O2904" s="14">
        <f t="shared" si="372"/>
        <v>2</v>
      </c>
      <c r="P2904" s="15"/>
      <c r="Q2904" s="16">
        <v>2</v>
      </c>
      <c r="R2904" s="72">
        <f t="shared" si="375"/>
        <v>0</v>
      </c>
      <c r="S2904" s="19" t="s">
        <v>15</v>
      </c>
      <c r="T2904" s="17">
        <f t="shared" si="376"/>
        <v>0</v>
      </c>
      <c r="U2904" s="18" t="s">
        <v>4976</v>
      </c>
      <c r="V2904" s="83"/>
      <c r="W2904" s="39" t="s">
        <v>5216</v>
      </c>
      <c r="X2904" s="85">
        <f t="shared" si="378"/>
        <v>196</v>
      </c>
      <c r="Y2904" s="85">
        <f t="shared" si="379"/>
        <v>196</v>
      </c>
      <c r="Z2904" s="85">
        <f>VLOOKUP(A:A,[1]周转天数!$A$1:$N$65536,14,0)</f>
        <v>196</v>
      </c>
    </row>
    <row r="2905" spans="1:26" ht="15" x14ac:dyDescent="0.25">
      <c r="A2905" s="87" t="s">
        <v>2926</v>
      </c>
      <c r="B2905" s="65" t="s">
        <v>8186</v>
      </c>
      <c r="C2905" s="63" t="s">
        <v>21</v>
      </c>
      <c r="D2905" s="7" t="s">
        <v>22</v>
      </c>
      <c r="E2905" s="7">
        <v>1</v>
      </c>
      <c r="F2905" s="7">
        <v>3</v>
      </c>
      <c r="G2905" s="40" t="s">
        <v>4851</v>
      </c>
      <c r="H2905" s="68">
        <v>0</v>
      </c>
      <c r="I2905" s="9">
        <v>10</v>
      </c>
      <c r="J2905" s="10">
        <f t="shared" si="373"/>
        <v>0</v>
      </c>
      <c r="K2905" s="11">
        <v>1</v>
      </c>
      <c r="L2905" s="12">
        <v>2</v>
      </c>
      <c r="M2905" s="54">
        <f t="shared" si="377"/>
        <v>2</v>
      </c>
      <c r="N2905" s="13">
        <f t="shared" si="374"/>
        <v>2</v>
      </c>
      <c r="O2905" s="14">
        <f t="shared" si="372"/>
        <v>2</v>
      </c>
      <c r="P2905" s="15"/>
      <c r="Q2905" s="16">
        <v>2</v>
      </c>
      <c r="R2905" s="72">
        <f t="shared" si="375"/>
        <v>0</v>
      </c>
      <c r="S2905" s="19" t="s">
        <v>15</v>
      </c>
      <c r="T2905" s="17">
        <f t="shared" si="376"/>
        <v>0</v>
      </c>
      <c r="U2905" s="18" t="s">
        <v>4976</v>
      </c>
      <c r="V2905" s="83"/>
      <c r="W2905" s="39" t="s">
        <v>8187</v>
      </c>
      <c r="X2905" s="85">
        <f t="shared" si="378"/>
        <v>96</v>
      </c>
      <c r="Y2905" s="85">
        <f t="shared" si="379"/>
        <v>96</v>
      </c>
      <c r="Z2905" s="85">
        <f>VLOOKUP(A:A,[1]周转天数!$A$1:$N$65536,14,0)</f>
        <v>96</v>
      </c>
    </row>
    <row r="2906" spans="1:26" ht="15" x14ac:dyDescent="0.25">
      <c r="A2906" s="87" t="s">
        <v>2927</v>
      </c>
      <c r="B2906" s="65" t="s">
        <v>8188</v>
      </c>
      <c r="C2906" s="63" t="s">
        <v>4625</v>
      </c>
      <c r="D2906" s="7" t="s">
        <v>22</v>
      </c>
      <c r="E2906" s="7">
        <v>1</v>
      </c>
      <c r="F2906" s="7">
        <v>3</v>
      </c>
      <c r="G2906" s="40" t="s">
        <v>4732</v>
      </c>
      <c r="H2906" s="68">
        <v>0</v>
      </c>
      <c r="I2906" s="9">
        <v>10</v>
      </c>
      <c r="J2906" s="10">
        <f t="shared" si="373"/>
        <v>0</v>
      </c>
      <c r="K2906" s="11">
        <v>1</v>
      </c>
      <c r="L2906" s="12">
        <v>2</v>
      </c>
      <c r="M2906" s="54">
        <f t="shared" si="377"/>
        <v>2</v>
      </c>
      <c r="N2906" s="13">
        <f t="shared" si="374"/>
        <v>2</v>
      </c>
      <c r="O2906" s="14">
        <f t="shared" si="372"/>
        <v>2</v>
      </c>
      <c r="P2906" s="15"/>
      <c r="Q2906" s="16">
        <v>17</v>
      </c>
      <c r="R2906" s="73">
        <f t="shared" si="375"/>
        <v>-15</v>
      </c>
      <c r="S2906" s="76" t="s">
        <v>4976</v>
      </c>
      <c r="T2906" s="17">
        <f t="shared" si="376"/>
        <v>15</v>
      </c>
      <c r="U2906" s="18" t="s">
        <v>4976</v>
      </c>
      <c r="V2906" s="83"/>
      <c r="W2906" s="39" t="s">
        <v>5216</v>
      </c>
      <c r="X2906" s="85">
        <f t="shared" si="378"/>
        <v>29.8</v>
      </c>
      <c r="Y2906" s="85">
        <f t="shared" si="379"/>
        <v>29.8</v>
      </c>
      <c r="Z2906" s="85">
        <f>VLOOKUP(A:A,[1]周转天数!$A$1:$N$65536,14,0)</f>
        <v>253.3</v>
      </c>
    </row>
    <row r="2907" spans="1:26" ht="15" x14ac:dyDescent="0.25">
      <c r="A2907" s="87" t="s">
        <v>2928</v>
      </c>
      <c r="B2907" s="65" t="s">
        <v>8189</v>
      </c>
      <c r="C2907" s="63" t="s">
        <v>21</v>
      </c>
      <c r="D2907" s="7" t="s">
        <v>22</v>
      </c>
      <c r="E2907" s="7">
        <v>1</v>
      </c>
      <c r="F2907" s="7">
        <v>3</v>
      </c>
      <c r="G2907" s="40" t="s">
        <v>4835</v>
      </c>
      <c r="H2907" s="68">
        <v>0</v>
      </c>
      <c r="I2907" s="9">
        <v>10</v>
      </c>
      <c r="J2907" s="10">
        <f t="shared" si="373"/>
        <v>0</v>
      </c>
      <c r="K2907" s="11">
        <v>1</v>
      </c>
      <c r="L2907" s="12">
        <v>2</v>
      </c>
      <c r="M2907" s="54">
        <f t="shared" si="377"/>
        <v>2</v>
      </c>
      <c r="N2907" s="13">
        <f t="shared" si="374"/>
        <v>2</v>
      </c>
      <c r="O2907" s="14">
        <f t="shared" si="372"/>
        <v>2</v>
      </c>
      <c r="P2907" s="15"/>
      <c r="Q2907" s="16">
        <v>1</v>
      </c>
      <c r="R2907" s="72">
        <f t="shared" si="375"/>
        <v>1</v>
      </c>
      <c r="S2907" s="19" t="s">
        <v>15</v>
      </c>
      <c r="T2907" s="81">
        <f t="shared" si="376"/>
        <v>-1</v>
      </c>
      <c r="U2907" s="75" t="s">
        <v>4976</v>
      </c>
      <c r="V2907" s="83"/>
      <c r="W2907" s="39" t="s">
        <v>8187</v>
      </c>
      <c r="X2907" s="85">
        <f t="shared" si="378"/>
        <v>196</v>
      </c>
      <c r="Y2907" s="85">
        <f t="shared" si="379"/>
        <v>196</v>
      </c>
      <c r="Z2907" s="85">
        <f>VLOOKUP(A:A,[1]周转天数!$A$1:$N$65536,14,0)</f>
        <v>98</v>
      </c>
    </row>
    <row r="2908" spans="1:26" ht="15" x14ac:dyDescent="0.25">
      <c r="A2908" s="87" t="s">
        <v>2929</v>
      </c>
      <c r="B2908" s="65" t="s">
        <v>8190</v>
      </c>
      <c r="C2908" s="63" t="s">
        <v>21</v>
      </c>
      <c r="D2908" s="7" t="s">
        <v>22</v>
      </c>
      <c r="E2908" s="7">
        <v>1</v>
      </c>
      <c r="F2908" s="7">
        <v>3</v>
      </c>
      <c r="G2908" s="40" t="s">
        <v>4630</v>
      </c>
      <c r="H2908" s="68">
        <v>0</v>
      </c>
      <c r="I2908" s="9">
        <v>10</v>
      </c>
      <c r="J2908" s="10">
        <f t="shared" si="373"/>
        <v>0</v>
      </c>
      <c r="K2908" s="11">
        <v>1</v>
      </c>
      <c r="L2908" s="12">
        <v>2</v>
      </c>
      <c r="M2908" s="54">
        <f t="shared" si="377"/>
        <v>2</v>
      </c>
      <c r="N2908" s="13">
        <f t="shared" si="374"/>
        <v>2</v>
      </c>
      <c r="O2908" s="14">
        <f t="shared" ref="O2908:O2971" si="380">N2908</f>
        <v>2</v>
      </c>
      <c r="P2908" s="15"/>
      <c r="Q2908" s="16">
        <v>0</v>
      </c>
      <c r="R2908" s="72">
        <f t="shared" si="375"/>
        <v>2</v>
      </c>
      <c r="S2908" s="19" t="s">
        <v>15</v>
      </c>
      <c r="T2908" s="81">
        <f t="shared" si="376"/>
        <v>-2</v>
      </c>
      <c r="U2908" s="75" t="s">
        <v>4976</v>
      </c>
      <c r="V2908" s="83"/>
      <c r="W2908" s="39" t="s">
        <v>6185</v>
      </c>
      <c r="X2908" s="85">
        <f t="shared" si="378"/>
        <v>2</v>
      </c>
      <c r="Y2908" s="85">
        <f t="shared" si="379"/>
        <v>2</v>
      </c>
      <c r="Z2908" s="85">
        <f>VLOOKUP(A:A,[1]周转天数!$A$1:$N$65536,14,0)</f>
        <v>0</v>
      </c>
    </row>
    <row r="2909" spans="1:26" ht="15" x14ac:dyDescent="0.25">
      <c r="A2909" s="87" t="s">
        <v>2930</v>
      </c>
      <c r="B2909" s="65" t="s">
        <v>8191</v>
      </c>
      <c r="C2909" s="63" t="s">
        <v>6069</v>
      </c>
      <c r="D2909" s="7" t="s">
        <v>22</v>
      </c>
      <c r="E2909" s="7">
        <v>1</v>
      </c>
      <c r="F2909" s="7">
        <v>3</v>
      </c>
      <c r="G2909" s="40" t="s">
        <v>4643</v>
      </c>
      <c r="H2909" s="68">
        <v>0</v>
      </c>
      <c r="I2909" s="9">
        <v>10</v>
      </c>
      <c r="J2909" s="10">
        <f t="shared" si="373"/>
        <v>0</v>
      </c>
      <c r="K2909" s="11">
        <v>1</v>
      </c>
      <c r="L2909" s="12">
        <v>2</v>
      </c>
      <c r="M2909" s="54">
        <f t="shared" si="377"/>
        <v>2</v>
      </c>
      <c r="N2909" s="13">
        <f t="shared" si="374"/>
        <v>2</v>
      </c>
      <c r="O2909" s="14">
        <f t="shared" si="380"/>
        <v>2</v>
      </c>
      <c r="P2909" s="15"/>
      <c r="Q2909" s="16">
        <v>26</v>
      </c>
      <c r="R2909" s="73">
        <f t="shared" si="375"/>
        <v>-24</v>
      </c>
      <c r="S2909" s="76" t="s">
        <v>4976</v>
      </c>
      <c r="T2909" s="17">
        <f t="shared" si="376"/>
        <v>24</v>
      </c>
      <c r="U2909" s="18" t="s">
        <v>4976</v>
      </c>
      <c r="V2909" s="83"/>
      <c r="W2909" s="39" t="s">
        <v>6569</v>
      </c>
      <c r="X2909" s="85">
        <f t="shared" si="378"/>
        <v>3</v>
      </c>
      <c r="Y2909" s="85">
        <f t="shared" si="379"/>
        <v>3</v>
      </c>
      <c r="Z2909" s="85">
        <f>VLOOKUP(A:A,[1]周转天数!$A$1:$N$65536,14,0)</f>
        <v>39</v>
      </c>
    </row>
    <row r="2910" spans="1:26" ht="15" x14ac:dyDescent="0.25">
      <c r="A2910" s="87" t="s">
        <v>2931</v>
      </c>
      <c r="B2910" s="65" t="s">
        <v>8192</v>
      </c>
      <c r="C2910" s="63" t="s">
        <v>6069</v>
      </c>
      <c r="D2910" s="7" t="s">
        <v>22</v>
      </c>
      <c r="E2910" s="7">
        <v>1</v>
      </c>
      <c r="F2910" s="7">
        <v>3</v>
      </c>
      <c r="G2910" s="40" t="s">
        <v>4630</v>
      </c>
      <c r="H2910" s="68">
        <v>0</v>
      </c>
      <c r="I2910" s="9">
        <v>10</v>
      </c>
      <c r="J2910" s="10">
        <f t="shared" si="373"/>
        <v>0</v>
      </c>
      <c r="K2910" s="11">
        <v>1</v>
      </c>
      <c r="L2910" s="12">
        <v>2</v>
      </c>
      <c r="M2910" s="54">
        <f t="shared" si="377"/>
        <v>2</v>
      </c>
      <c r="N2910" s="13">
        <f t="shared" si="374"/>
        <v>2</v>
      </c>
      <c r="O2910" s="14">
        <f t="shared" si="380"/>
        <v>2</v>
      </c>
      <c r="P2910" s="15"/>
      <c r="Q2910" s="16">
        <v>26</v>
      </c>
      <c r="R2910" s="73">
        <f t="shared" si="375"/>
        <v>-24</v>
      </c>
      <c r="S2910" s="76" t="s">
        <v>4976</v>
      </c>
      <c r="T2910" s="17">
        <f t="shared" si="376"/>
        <v>24</v>
      </c>
      <c r="U2910" s="18" t="s">
        <v>4976</v>
      </c>
      <c r="V2910" s="83"/>
      <c r="W2910" s="39" t="s">
        <v>6569</v>
      </c>
      <c r="X2910" s="85">
        <f t="shared" si="378"/>
        <v>2</v>
      </c>
      <c r="Y2910" s="85">
        <f t="shared" si="379"/>
        <v>2</v>
      </c>
      <c r="Z2910" s="85">
        <f>VLOOKUP(A:A,[1]周转天数!$A$1:$N$65536,14,0)</f>
        <v>26</v>
      </c>
    </row>
    <row r="2911" spans="1:26" ht="15" x14ac:dyDescent="0.25">
      <c r="A2911" s="87" t="s">
        <v>2932</v>
      </c>
      <c r="B2911" s="65" t="s">
        <v>8193</v>
      </c>
      <c r="C2911" s="63" t="s">
        <v>21</v>
      </c>
      <c r="D2911" s="7" t="s">
        <v>22</v>
      </c>
      <c r="E2911" s="7">
        <v>1</v>
      </c>
      <c r="F2911" s="7">
        <v>3</v>
      </c>
      <c r="G2911" s="40" t="s">
        <v>4645</v>
      </c>
      <c r="H2911" s="68">
        <v>0</v>
      </c>
      <c r="I2911" s="9">
        <v>10</v>
      </c>
      <c r="J2911" s="10">
        <f t="shared" si="373"/>
        <v>0</v>
      </c>
      <c r="K2911" s="11">
        <v>1</v>
      </c>
      <c r="L2911" s="12">
        <v>2</v>
      </c>
      <c r="M2911" s="54">
        <f t="shared" si="377"/>
        <v>2</v>
      </c>
      <c r="N2911" s="13">
        <f t="shared" si="374"/>
        <v>2</v>
      </c>
      <c r="O2911" s="14">
        <f t="shared" si="380"/>
        <v>2</v>
      </c>
      <c r="P2911" s="15"/>
      <c r="Q2911" s="16">
        <v>13</v>
      </c>
      <c r="R2911" s="73">
        <f t="shared" si="375"/>
        <v>-11</v>
      </c>
      <c r="S2911" s="76" t="s">
        <v>4976</v>
      </c>
      <c r="T2911" s="17">
        <f t="shared" si="376"/>
        <v>11</v>
      </c>
      <c r="U2911" s="18" t="s">
        <v>4976</v>
      </c>
      <c r="V2911" s="83"/>
      <c r="W2911" s="39" t="s">
        <v>5543</v>
      </c>
      <c r="X2911" s="85">
        <f t="shared" si="378"/>
        <v>10</v>
      </c>
      <c r="Y2911" s="85">
        <f t="shared" si="379"/>
        <v>10</v>
      </c>
      <c r="Z2911" s="85">
        <f>VLOOKUP(A:A,[1]周转天数!$A$1:$N$65536,14,0)</f>
        <v>65</v>
      </c>
    </row>
    <row r="2912" spans="1:26" ht="15" x14ac:dyDescent="0.25">
      <c r="A2912" s="87" t="s">
        <v>2933</v>
      </c>
      <c r="B2912" s="65" t="s">
        <v>8194</v>
      </c>
      <c r="C2912" s="63" t="s">
        <v>5036</v>
      </c>
      <c r="D2912" s="7" t="s">
        <v>22</v>
      </c>
      <c r="E2912" s="7">
        <v>1</v>
      </c>
      <c r="F2912" s="7">
        <v>3</v>
      </c>
      <c r="G2912" s="40" t="s">
        <v>4633</v>
      </c>
      <c r="H2912" s="68">
        <v>0</v>
      </c>
      <c r="I2912" s="9">
        <v>10</v>
      </c>
      <c r="J2912" s="10">
        <f t="shared" si="373"/>
        <v>0</v>
      </c>
      <c r="K2912" s="11">
        <v>1</v>
      </c>
      <c r="L2912" s="12">
        <v>2</v>
      </c>
      <c r="M2912" s="54">
        <f t="shared" si="377"/>
        <v>2</v>
      </c>
      <c r="N2912" s="13">
        <f t="shared" si="374"/>
        <v>2</v>
      </c>
      <c r="O2912" s="14">
        <f t="shared" si="380"/>
        <v>2</v>
      </c>
      <c r="P2912" s="15"/>
      <c r="Q2912" s="16">
        <v>0</v>
      </c>
      <c r="R2912" s="72">
        <f t="shared" si="375"/>
        <v>2</v>
      </c>
      <c r="S2912" s="19" t="s">
        <v>15</v>
      </c>
      <c r="T2912" s="81">
        <f t="shared" si="376"/>
        <v>-2</v>
      </c>
      <c r="U2912" s="75" t="s">
        <v>4976</v>
      </c>
      <c r="V2912" s="83"/>
      <c r="W2912" s="39" t="s">
        <v>5302</v>
      </c>
      <c r="X2912" s="85">
        <f t="shared" si="378"/>
        <v>5</v>
      </c>
      <c r="Y2912" s="85">
        <f t="shared" si="379"/>
        <v>5</v>
      </c>
      <c r="Z2912" s="85">
        <f>VLOOKUP(A:A,[1]周转天数!$A$1:$N$65536,14,0)</f>
        <v>0</v>
      </c>
    </row>
    <row r="2913" spans="1:26" ht="15" x14ac:dyDescent="0.25">
      <c r="A2913" s="87" t="s">
        <v>2934</v>
      </c>
      <c r="B2913" s="65" t="s">
        <v>8195</v>
      </c>
      <c r="C2913" s="63" t="s">
        <v>6069</v>
      </c>
      <c r="D2913" s="7" t="s">
        <v>22</v>
      </c>
      <c r="E2913" s="7">
        <v>1</v>
      </c>
      <c r="F2913" s="7">
        <v>3</v>
      </c>
      <c r="G2913" s="40" t="s">
        <v>4773</v>
      </c>
      <c r="H2913" s="68">
        <v>0</v>
      </c>
      <c r="I2913" s="9">
        <v>10</v>
      </c>
      <c r="J2913" s="10">
        <f t="shared" si="373"/>
        <v>0</v>
      </c>
      <c r="K2913" s="11">
        <v>1</v>
      </c>
      <c r="L2913" s="12">
        <v>2</v>
      </c>
      <c r="M2913" s="54">
        <f t="shared" si="377"/>
        <v>2</v>
      </c>
      <c r="N2913" s="13">
        <f t="shared" si="374"/>
        <v>2</v>
      </c>
      <c r="O2913" s="14">
        <f t="shared" si="380"/>
        <v>2</v>
      </c>
      <c r="P2913" s="15"/>
      <c r="Q2913" s="16">
        <v>2</v>
      </c>
      <c r="R2913" s="72">
        <f t="shared" si="375"/>
        <v>0</v>
      </c>
      <c r="S2913" s="19" t="s">
        <v>15</v>
      </c>
      <c r="T2913" s="17">
        <f t="shared" si="376"/>
        <v>0</v>
      </c>
      <c r="U2913" s="18" t="s">
        <v>4976</v>
      </c>
      <c r="V2913" s="83"/>
      <c r="W2913" s="39" t="s">
        <v>5096</v>
      </c>
      <c r="X2913" s="85">
        <f t="shared" si="378"/>
        <v>49.6</v>
      </c>
      <c r="Y2913" s="85">
        <f t="shared" si="379"/>
        <v>49.6</v>
      </c>
      <c r="Z2913" s="85">
        <f>VLOOKUP(A:A,[1]周转天数!$A$1:$N$65536,14,0)</f>
        <v>49.6</v>
      </c>
    </row>
    <row r="2914" spans="1:26" ht="15" x14ac:dyDescent="0.25">
      <c r="A2914" s="87" t="s">
        <v>2935</v>
      </c>
      <c r="B2914" s="65" t="s">
        <v>8196</v>
      </c>
      <c r="C2914" s="63" t="s">
        <v>20</v>
      </c>
      <c r="D2914" s="7" t="s">
        <v>22</v>
      </c>
      <c r="E2914" s="7">
        <v>1</v>
      </c>
      <c r="F2914" s="7">
        <v>3</v>
      </c>
      <c r="G2914" s="40" t="s">
        <v>4654</v>
      </c>
      <c r="H2914" s="68">
        <v>0</v>
      </c>
      <c r="I2914" s="9">
        <v>10</v>
      </c>
      <c r="J2914" s="10">
        <f t="shared" si="373"/>
        <v>0</v>
      </c>
      <c r="K2914" s="11">
        <v>1</v>
      </c>
      <c r="L2914" s="12">
        <v>2</v>
      </c>
      <c r="M2914" s="54">
        <f t="shared" si="377"/>
        <v>2</v>
      </c>
      <c r="N2914" s="13">
        <f t="shared" si="374"/>
        <v>2</v>
      </c>
      <c r="O2914" s="14">
        <f t="shared" si="380"/>
        <v>2</v>
      </c>
      <c r="P2914" s="15"/>
      <c r="Q2914" s="16">
        <v>2</v>
      </c>
      <c r="R2914" s="72">
        <f t="shared" si="375"/>
        <v>0</v>
      </c>
      <c r="S2914" s="19" t="s">
        <v>15</v>
      </c>
      <c r="T2914" s="17">
        <f t="shared" si="376"/>
        <v>0</v>
      </c>
      <c r="U2914" s="18" t="s">
        <v>4976</v>
      </c>
      <c r="V2914" s="83"/>
      <c r="W2914" s="39" t="s">
        <v>5227</v>
      </c>
      <c r="X2914" s="85">
        <f t="shared" si="378"/>
        <v>25.6</v>
      </c>
      <c r="Y2914" s="85">
        <f t="shared" si="379"/>
        <v>25.6</v>
      </c>
      <c r="Z2914" s="85">
        <f>VLOOKUP(A:A,[1]周转天数!$A$1:$N$65536,14,0)</f>
        <v>25.6</v>
      </c>
    </row>
    <row r="2915" spans="1:26" ht="15" x14ac:dyDescent="0.25">
      <c r="A2915" s="87" t="s">
        <v>2936</v>
      </c>
      <c r="B2915" s="65" t="s">
        <v>8197</v>
      </c>
      <c r="C2915" s="63" t="s">
        <v>5570</v>
      </c>
      <c r="D2915" s="7" t="s">
        <v>22</v>
      </c>
      <c r="E2915" s="7">
        <v>1</v>
      </c>
      <c r="F2915" s="7">
        <v>3</v>
      </c>
      <c r="G2915" s="40" t="s">
        <v>4660</v>
      </c>
      <c r="H2915" s="68">
        <v>0</v>
      </c>
      <c r="I2915" s="9">
        <v>10</v>
      </c>
      <c r="J2915" s="10">
        <f t="shared" si="373"/>
        <v>0</v>
      </c>
      <c r="K2915" s="11">
        <v>1</v>
      </c>
      <c r="L2915" s="12">
        <v>2</v>
      </c>
      <c r="M2915" s="54">
        <f t="shared" si="377"/>
        <v>2</v>
      </c>
      <c r="N2915" s="13">
        <f t="shared" si="374"/>
        <v>2</v>
      </c>
      <c r="O2915" s="14">
        <f t="shared" si="380"/>
        <v>2</v>
      </c>
      <c r="P2915" s="15"/>
      <c r="Q2915" s="16">
        <v>10</v>
      </c>
      <c r="R2915" s="73">
        <f t="shared" si="375"/>
        <v>-8</v>
      </c>
      <c r="S2915" s="76" t="s">
        <v>4976</v>
      </c>
      <c r="T2915" s="17">
        <f t="shared" si="376"/>
        <v>8</v>
      </c>
      <c r="U2915" s="18" t="s">
        <v>4976</v>
      </c>
      <c r="V2915" s="83"/>
      <c r="W2915" s="39" t="s">
        <v>5543</v>
      </c>
      <c r="X2915" s="85">
        <f t="shared" si="378"/>
        <v>18</v>
      </c>
      <c r="Y2915" s="85">
        <f t="shared" si="379"/>
        <v>18</v>
      </c>
      <c r="Z2915" s="85">
        <f>VLOOKUP(A:A,[1]周转天数!$A$1:$N$65536,14,0)</f>
        <v>90</v>
      </c>
    </row>
    <row r="2916" spans="1:26" ht="15" x14ac:dyDescent="0.25">
      <c r="A2916" s="87" t="s">
        <v>2937</v>
      </c>
      <c r="B2916" s="65" t="s">
        <v>8198</v>
      </c>
      <c r="C2916" s="63" t="s">
        <v>21</v>
      </c>
      <c r="D2916" s="7" t="s">
        <v>22</v>
      </c>
      <c r="E2916" s="7">
        <v>1</v>
      </c>
      <c r="F2916" s="7">
        <v>3</v>
      </c>
      <c r="G2916" s="40" t="s">
        <v>4654</v>
      </c>
      <c r="H2916" s="68">
        <v>0</v>
      </c>
      <c r="I2916" s="9">
        <v>10</v>
      </c>
      <c r="J2916" s="10">
        <f t="shared" si="373"/>
        <v>0</v>
      </c>
      <c r="K2916" s="11">
        <v>1</v>
      </c>
      <c r="L2916" s="12">
        <v>2</v>
      </c>
      <c r="M2916" s="54">
        <f t="shared" si="377"/>
        <v>2</v>
      </c>
      <c r="N2916" s="13">
        <f t="shared" si="374"/>
        <v>2</v>
      </c>
      <c r="O2916" s="14">
        <f t="shared" si="380"/>
        <v>2</v>
      </c>
      <c r="P2916" s="15"/>
      <c r="Q2916" s="16">
        <v>15</v>
      </c>
      <c r="R2916" s="73">
        <f t="shared" si="375"/>
        <v>-13</v>
      </c>
      <c r="S2916" s="76" t="s">
        <v>4976</v>
      </c>
      <c r="T2916" s="17">
        <f t="shared" si="376"/>
        <v>13</v>
      </c>
      <c r="U2916" s="18" t="s">
        <v>4976</v>
      </c>
      <c r="V2916" s="83"/>
      <c r="W2916" s="39" t="s">
        <v>7134</v>
      </c>
      <c r="X2916" s="85">
        <f t="shared" si="378"/>
        <v>25.6</v>
      </c>
      <c r="Y2916" s="85">
        <f t="shared" si="379"/>
        <v>25.6</v>
      </c>
      <c r="Z2916" s="85">
        <f>VLOOKUP(A:A,[1]周转天数!$A$1:$N$65536,14,0)</f>
        <v>192</v>
      </c>
    </row>
    <row r="2917" spans="1:26" ht="15" x14ac:dyDescent="0.25">
      <c r="A2917" s="87" t="s">
        <v>2938</v>
      </c>
      <c r="B2917" s="65" t="s">
        <v>8199</v>
      </c>
      <c r="C2917" s="63" t="s">
        <v>21</v>
      </c>
      <c r="D2917" s="7" t="s">
        <v>22</v>
      </c>
      <c r="E2917" s="7">
        <v>1</v>
      </c>
      <c r="F2917" s="7">
        <v>3</v>
      </c>
      <c r="G2917" s="40" t="s">
        <v>4647</v>
      </c>
      <c r="H2917" s="68">
        <v>0</v>
      </c>
      <c r="I2917" s="9">
        <v>10</v>
      </c>
      <c r="J2917" s="10">
        <f t="shared" si="373"/>
        <v>0</v>
      </c>
      <c r="K2917" s="11">
        <v>1</v>
      </c>
      <c r="L2917" s="12">
        <v>2</v>
      </c>
      <c r="M2917" s="54">
        <f t="shared" si="377"/>
        <v>2</v>
      </c>
      <c r="N2917" s="13">
        <f t="shared" si="374"/>
        <v>2</v>
      </c>
      <c r="O2917" s="14">
        <f t="shared" si="380"/>
        <v>2</v>
      </c>
      <c r="P2917" s="15"/>
      <c r="Q2917" s="16">
        <v>1</v>
      </c>
      <c r="R2917" s="72">
        <f t="shared" si="375"/>
        <v>1</v>
      </c>
      <c r="S2917" s="19" t="s">
        <v>15</v>
      </c>
      <c r="T2917" s="81">
        <f t="shared" si="376"/>
        <v>-1</v>
      </c>
      <c r="U2917" s="75" t="s">
        <v>4976</v>
      </c>
      <c r="V2917" s="83"/>
      <c r="W2917" s="39" t="s">
        <v>5216</v>
      </c>
      <c r="X2917" s="85">
        <f t="shared" si="378"/>
        <v>15</v>
      </c>
      <c r="Y2917" s="85">
        <f t="shared" si="379"/>
        <v>15</v>
      </c>
      <c r="Z2917" s="85">
        <f>VLOOKUP(A:A,[1]周转天数!$A$1:$N$65536,14,0)</f>
        <v>7.5</v>
      </c>
    </row>
    <row r="2918" spans="1:26" ht="15" x14ac:dyDescent="0.25">
      <c r="A2918" s="87" t="s">
        <v>2939</v>
      </c>
      <c r="B2918" s="65" t="s">
        <v>8200</v>
      </c>
      <c r="C2918" s="63" t="s">
        <v>21</v>
      </c>
      <c r="D2918" s="7" t="s">
        <v>22</v>
      </c>
      <c r="E2918" s="7">
        <v>1</v>
      </c>
      <c r="F2918" s="7">
        <v>3</v>
      </c>
      <c r="G2918" s="40" t="s">
        <v>4685</v>
      </c>
      <c r="H2918" s="68">
        <v>0</v>
      </c>
      <c r="I2918" s="9">
        <v>10</v>
      </c>
      <c r="J2918" s="10">
        <f t="shared" si="373"/>
        <v>0</v>
      </c>
      <c r="K2918" s="11">
        <v>1</v>
      </c>
      <c r="L2918" s="12">
        <v>2</v>
      </c>
      <c r="M2918" s="54">
        <f t="shared" si="377"/>
        <v>2</v>
      </c>
      <c r="N2918" s="13">
        <f t="shared" si="374"/>
        <v>2</v>
      </c>
      <c r="O2918" s="14">
        <f t="shared" si="380"/>
        <v>2</v>
      </c>
      <c r="P2918" s="15"/>
      <c r="Q2918" s="16">
        <v>1</v>
      </c>
      <c r="R2918" s="72">
        <f t="shared" si="375"/>
        <v>1</v>
      </c>
      <c r="S2918" s="19" t="s">
        <v>15</v>
      </c>
      <c r="T2918" s="81">
        <f t="shared" si="376"/>
        <v>-1</v>
      </c>
      <c r="U2918" s="75" t="s">
        <v>4976</v>
      </c>
      <c r="V2918" s="83"/>
      <c r="W2918" s="39" t="s">
        <v>6569</v>
      </c>
      <c r="X2918" s="85">
        <f t="shared" si="378"/>
        <v>30</v>
      </c>
      <c r="Y2918" s="85">
        <f t="shared" si="379"/>
        <v>30</v>
      </c>
      <c r="Z2918" s="85">
        <f>VLOOKUP(A:A,[1]周转天数!$A$1:$N$65536,14,0)</f>
        <v>15</v>
      </c>
    </row>
    <row r="2919" spans="1:26" ht="15" x14ac:dyDescent="0.25">
      <c r="A2919" s="87" t="s">
        <v>2940</v>
      </c>
      <c r="B2919" s="65" t="s">
        <v>8201</v>
      </c>
      <c r="C2919" s="63" t="s">
        <v>21</v>
      </c>
      <c r="D2919" s="7" t="s">
        <v>22</v>
      </c>
      <c r="E2919" s="7">
        <v>1</v>
      </c>
      <c r="F2919" s="7">
        <v>3</v>
      </c>
      <c r="G2919" s="40" t="s">
        <v>4743</v>
      </c>
      <c r="H2919" s="68">
        <v>0</v>
      </c>
      <c r="I2919" s="9">
        <v>10</v>
      </c>
      <c r="J2919" s="10">
        <f t="shared" si="373"/>
        <v>0</v>
      </c>
      <c r="K2919" s="11">
        <v>1</v>
      </c>
      <c r="L2919" s="12">
        <v>2</v>
      </c>
      <c r="M2919" s="54">
        <f t="shared" si="377"/>
        <v>2</v>
      </c>
      <c r="N2919" s="13">
        <f t="shared" si="374"/>
        <v>2</v>
      </c>
      <c r="O2919" s="14">
        <f t="shared" si="380"/>
        <v>2</v>
      </c>
      <c r="P2919" s="15"/>
      <c r="Q2919" s="16">
        <v>1</v>
      </c>
      <c r="R2919" s="72">
        <f t="shared" si="375"/>
        <v>1</v>
      </c>
      <c r="S2919" s="19" t="s">
        <v>15</v>
      </c>
      <c r="T2919" s="81">
        <f t="shared" si="376"/>
        <v>-1</v>
      </c>
      <c r="U2919" s="75" t="s">
        <v>4976</v>
      </c>
      <c r="V2919" s="83"/>
      <c r="W2919" s="39" t="s">
        <v>5216</v>
      </c>
      <c r="X2919" s="85">
        <f t="shared" si="378"/>
        <v>28</v>
      </c>
      <c r="Y2919" s="85">
        <f t="shared" si="379"/>
        <v>28</v>
      </c>
      <c r="Z2919" s="85">
        <f>VLOOKUP(A:A,[1]周转天数!$A$1:$N$65536,14,0)</f>
        <v>14</v>
      </c>
    </row>
    <row r="2920" spans="1:26" ht="15" x14ac:dyDescent="0.25">
      <c r="A2920" s="87" t="s">
        <v>2941</v>
      </c>
      <c r="B2920" s="65" t="s">
        <v>8202</v>
      </c>
      <c r="C2920" s="63" t="s">
        <v>21</v>
      </c>
      <c r="D2920" s="7" t="s">
        <v>22</v>
      </c>
      <c r="E2920" s="7">
        <v>1</v>
      </c>
      <c r="F2920" s="7">
        <v>3</v>
      </c>
      <c r="G2920" s="40" t="s">
        <v>4784</v>
      </c>
      <c r="H2920" s="68">
        <v>0</v>
      </c>
      <c r="I2920" s="9">
        <v>10</v>
      </c>
      <c r="J2920" s="10">
        <f t="shared" si="373"/>
        <v>0</v>
      </c>
      <c r="K2920" s="11">
        <v>1</v>
      </c>
      <c r="L2920" s="12">
        <v>2</v>
      </c>
      <c r="M2920" s="54">
        <f t="shared" si="377"/>
        <v>2</v>
      </c>
      <c r="N2920" s="13">
        <f t="shared" si="374"/>
        <v>2</v>
      </c>
      <c r="O2920" s="14">
        <f t="shared" si="380"/>
        <v>2</v>
      </c>
      <c r="P2920" s="15"/>
      <c r="Q2920" s="16">
        <v>0</v>
      </c>
      <c r="R2920" s="72">
        <f t="shared" si="375"/>
        <v>2</v>
      </c>
      <c r="S2920" s="19" t="s">
        <v>15</v>
      </c>
      <c r="T2920" s="81">
        <f t="shared" si="376"/>
        <v>-2</v>
      </c>
      <c r="U2920" s="75" t="s">
        <v>4976</v>
      </c>
      <c r="V2920" s="83"/>
      <c r="W2920" s="39" t="s">
        <v>7428</v>
      </c>
      <c r="X2920" s="85">
        <f t="shared" si="378"/>
        <v>44</v>
      </c>
      <c r="Y2920" s="85">
        <f t="shared" si="379"/>
        <v>44</v>
      </c>
      <c r="Z2920" s="85">
        <f>VLOOKUP(A:A,[1]周转天数!$A$1:$N$65536,14,0)</f>
        <v>0</v>
      </c>
    </row>
    <row r="2921" spans="1:26" ht="15" x14ac:dyDescent="0.25">
      <c r="A2921" s="87" t="s">
        <v>2942</v>
      </c>
      <c r="B2921" s="65" t="s">
        <v>8203</v>
      </c>
      <c r="C2921" s="63" t="s">
        <v>21</v>
      </c>
      <c r="D2921" s="7" t="s">
        <v>22</v>
      </c>
      <c r="E2921" s="7">
        <v>1</v>
      </c>
      <c r="F2921" s="7">
        <v>3</v>
      </c>
      <c r="G2921" s="40" t="s">
        <v>4813</v>
      </c>
      <c r="H2921" s="68">
        <v>0</v>
      </c>
      <c r="I2921" s="9">
        <v>10</v>
      </c>
      <c r="J2921" s="10">
        <f t="shared" si="373"/>
        <v>0</v>
      </c>
      <c r="K2921" s="11">
        <v>1</v>
      </c>
      <c r="L2921" s="12">
        <v>2</v>
      </c>
      <c r="M2921" s="54">
        <f t="shared" si="377"/>
        <v>2</v>
      </c>
      <c r="N2921" s="13">
        <f t="shared" si="374"/>
        <v>2</v>
      </c>
      <c r="O2921" s="14">
        <f t="shared" si="380"/>
        <v>2</v>
      </c>
      <c r="P2921" s="15"/>
      <c r="Q2921" s="16">
        <v>3</v>
      </c>
      <c r="R2921" s="73">
        <f t="shared" si="375"/>
        <v>-1</v>
      </c>
      <c r="S2921" s="76" t="s">
        <v>4976</v>
      </c>
      <c r="T2921" s="17">
        <f t="shared" si="376"/>
        <v>1</v>
      </c>
      <c r="U2921" s="18" t="s">
        <v>4976</v>
      </c>
      <c r="V2921" s="83"/>
      <c r="W2921" s="39" t="s">
        <v>8204</v>
      </c>
      <c r="X2921" s="85">
        <f t="shared" si="378"/>
        <v>56</v>
      </c>
      <c r="Y2921" s="85">
        <f t="shared" si="379"/>
        <v>56</v>
      </c>
      <c r="Z2921" s="85">
        <f>VLOOKUP(A:A,[1]周转天数!$A$1:$N$65536,14,0)</f>
        <v>84</v>
      </c>
    </row>
    <row r="2922" spans="1:26" ht="15" x14ac:dyDescent="0.25">
      <c r="A2922" s="87" t="s">
        <v>2943</v>
      </c>
      <c r="B2922" s="65" t="s">
        <v>8205</v>
      </c>
      <c r="C2922" s="63" t="s">
        <v>21</v>
      </c>
      <c r="D2922" s="7" t="s">
        <v>22</v>
      </c>
      <c r="E2922" s="7">
        <v>1</v>
      </c>
      <c r="F2922" s="7">
        <v>3</v>
      </c>
      <c r="G2922" s="40" t="s">
        <v>4705</v>
      </c>
      <c r="H2922" s="68">
        <v>0</v>
      </c>
      <c r="I2922" s="9">
        <v>10</v>
      </c>
      <c r="J2922" s="10">
        <f t="shared" si="373"/>
        <v>0</v>
      </c>
      <c r="K2922" s="11">
        <v>1</v>
      </c>
      <c r="L2922" s="12">
        <v>2</v>
      </c>
      <c r="M2922" s="54">
        <f t="shared" si="377"/>
        <v>2</v>
      </c>
      <c r="N2922" s="13">
        <f t="shared" si="374"/>
        <v>2</v>
      </c>
      <c r="O2922" s="14">
        <f t="shared" si="380"/>
        <v>2</v>
      </c>
      <c r="P2922" s="15"/>
      <c r="Q2922" s="16">
        <v>3</v>
      </c>
      <c r="R2922" s="73">
        <f t="shared" si="375"/>
        <v>-1</v>
      </c>
      <c r="S2922" s="76" t="s">
        <v>4976</v>
      </c>
      <c r="T2922" s="17">
        <f t="shared" si="376"/>
        <v>1</v>
      </c>
      <c r="U2922" s="18" t="s">
        <v>4976</v>
      </c>
      <c r="V2922" s="83"/>
      <c r="W2922" s="39" t="s">
        <v>5216</v>
      </c>
      <c r="X2922" s="85">
        <f t="shared" si="378"/>
        <v>47.6</v>
      </c>
      <c r="Y2922" s="85">
        <f t="shared" si="379"/>
        <v>47.6</v>
      </c>
      <c r="Z2922" s="85">
        <f>VLOOKUP(A:A,[1]周转天数!$A$1:$N$65536,14,0)</f>
        <v>71.400000000000006</v>
      </c>
    </row>
    <row r="2923" spans="1:26" ht="15" x14ac:dyDescent="0.25">
      <c r="A2923" s="87" t="s">
        <v>2944</v>
      </c>
      <c r="B2923" s="65" t="s">
        <v>8206</v>
      </c>
      <c r="C2923" s="63" t="s">
        <v>21</v>
      </c>
      <c r="D2923" s="7" t="s">
        <v>22</v>
      </c>
      <c r="E2923" s="7">
        <v>1</v>
      </c>
      <c r="F2923" s="7">
        <v>3</v>
      </c>
      <c r="G2923" s="40" t="s">
        <v>4661</v>
      </c>
      <c r="H2923" s="68">
        <v>0</v>
      </c>
      <c r="I2923" s="9">
        <v>10</v>
      </c>
      <c r="J2923" s="10">
        <f t="shared" si="373"/>
        <v>0</v>
      </c>
      <c r="K2923" s="11">
        <v>1</v>
      </c>
      <c r="L2923" s="12">
        <v>2</v>
      </c>
      <c r="M2923" s="54">
        <f t="shared" si="377"/>
        <v>2</v>
      </c>
      <c r="N2923" s="13">
        <f t="shared" si="374"/>
        <v>2</v>
      </c>
      <c r="O2923" s="14">
        <f t="shared" si="380"/>
        <v>2</v>
      </c>
      <c r="P2923" s="15"/>
      <c r="Q2923" s="16">
        <v>2</v>
      </c>
      <c r="R2923" s="72">
        <f t="shared" si="375"/>
        <v>0</v>
      </c>
      <c r="S2923" s="19" t="s">
        <v>15</v>
      </c>
      <c r="T2923" s="17">
        <f t="shared" si="376"/>
        <v>0</v>
      </c>
      <c r="U2923" s="18" t="s">
        <v>4976</v>
      </c>
      <c r="V2923" s="83"/>
      <c r="W2923" s="39" t="s">
        <v>5216</v>
      </c>
      <c r="X2923" s="85">
        <f t="shared" si="378"/>
        <v>19.600000000000001</v>
      </c>
      <c r="Y2923" s="85">
        <f t="shared" si="379"/>
        <v>19.600000000000001</v>
      </c>
      <c r="Z2923" s="85">
        <f>VLOOKUP(A:A,[1]周转天数!$A$1:$N$65536,14,0)</f>
        <v>19.600000000000001</v>
      </c>
    </row>
    <row r="2924" spans="1:26" ht="15" x14ac:dyDescent="0.25">
      <c r="A2924" s="87" t="s">
        <v>2945</v>
      </c>
      <c r="B2924" s="65" t="s">
        <v>8207</v>
      </c>
      <c r="C2924" s="63" t="s">
        <v>21</v>
      </c>
      <c r="D2924" s="7" t="s">
        <v>22</v>
      </c>
      <c r="E2924" s="7">
        <v>1</v>
      </c>
      <c r="F2924" s="7">
        <v>3</v>
      </c>
      <c r="G2924" s="40" t="s">
        <v>4649</v>
      </c>
      <c r="H2924" s="68">
        <v>0</v>
      </c>
      <c r="I2924" s="9">
        <v>10</v>
      </c>
      <c r="J2924" s="10">
        <f t="shared" si="373"/>
        <v>0</v>
      </c>
      <c r="K2924" s="11">
        <v>1</v>
      </c>
      <c r="L2924" s="12">
        <v>2</v>
      </c>
      <c r="M2924" s="54">
        <f t="shared" si="377"/>
        <v>2</v>
      </c>
      <c r="N2924" s="13">
        <f t="shared" si="374"/>
        <v>2</v>
      </c>
      <c r="O2924" s="14">
        <f t="shared" si="380"/>
        <v>2</v>
      </c>
      <c r="P2924" s="15"/>
      <c r="Q2924" s="16">
        <v>5</v>
      </c>
      <c r="R2924" s="73">
        <f t="shared" si="375"/>
        <v>-3</v>
      </c>
      <c r="S2924" s="76" t="s">
        <v>4976</v>
      </c>
      <c r="T2924" s="17">
        <f t="shared" si="376"/>
        <v>3</v>
      </c>
      <c r="U2924" s="18" t="s">
        <v>4976</v>
      </c>
      <c r="V2924" s="83"/>
      <c r="W2924" s="39" t="s">
        <v>5216</v>
      </c>
      <c r="X2924" s="85">
        <f t="shared" si="378"/>
        <v>15.6</v>
      </c>
      <c r="Y2924" s="85">
        <f t="shared" si="379"/>
        <v>15.6</v>
      </c>
      <c r="Z2924" s="85">
        <f>VLOOKUP(A:A,[1]周转天数!$A$1:$N$65536,14,0)</f>
        <v>39</v>
      </c>
    </row>
    <row r="2925" spans="1:26" ht="15" x14ac:dyDescent="0.25">
      <c r="A2925" s="87" t="s">
        <v>2946</v>
      </c>
      <c r="B2925" s="65" t="s">
        <v>8208</v>
      </c>
      <c r="C2925" s="63" t="s">
        <v>21</v>
      </c>
      <c r="D2925" s="7" t="s">
        <v>22</v>
      </c>
      <c r="E2925" s="7">
        <v>1</v>
      </c>
      <c r="F2925" s="7">
        <v>3</v>
      </c>
      <c r="G2925" s="40" t="s">
        <v>4661</v>
      </c>
      <c r="H2925" s="68">
        <v>0</v>
      </c>
      <c r="I2925" s="9">
        <v>10</v>
      </c>
      <c r="J2925" s="10">
        <f t="shared" si="373"/>
        <v>0</v>
      </c>
      <c r="K2925" s="11">
        <v>1</v>
      </c>
      <c r="L2925" s="12">
        <v>2</v>
      </c>
      <c r="M2925" s="54">
        <f t="shared" si="377"/>
        <v>2</v>
      </c>
      <c r="N2925" s="13">
        <f t="shared" si="374"/>
        <v>2</v>
      </c>
      <c r="O2925" s="14">
        <f t="shared" si="380"/>
        <v>2</v>
      </c>
      <c r="P2925" s="15"/>
      <c r="Q2925" s="16">
        <v>5</v>
      </c>
      <c r="R2925" s="73">
        <f t="shared" si="375"/>
        <v>-3</v>
      </c>
      <c r="S2925" s="76" t="s">
        <v>4976</v>
      </c>
      <c r="T2925" s="17">
        <f t="shared" si="376"/>
        <v>3</v>
      </c>
      <c r="U2925" s="18" t="s">
        <v>4976</v>
      </c>
      <c r="V2925" s="83"/>
      <c r="W2925" s="39" t="s">
        <v>5216</v>
      </c>
      <c r="X2925" s="85">
        <f t="shared" si="378"/>
        <v>19.600000000000001</v>
      </c>
      <c r="Y2925" s="85">
        <f t="shared" si="379"/>
        <v>19.600000000000001</v>
      </c>
      <c r="Z2925" s="85">
        <f>VLOOKUP(A:A,[1]周转天数!$A$1:$N$65536,14,0)</f>
        <v>49</v>
      </c>
    </row>
    <row r="2926" spans="1:26" ht="15" x14ac:dyDescent="0.25">
      <c r="A2926" s="87" t="s">
        <v>2947</v>
      </c>
      <c r="B2926" s="65" t="s">
        <v>8209</v>
      </c>
      <c r="C2926" s="63" t="s">
        <v>21</v>
      </c>
      <c r="D2926" s="7" t="s">
        <v>22</v>
      </c>
      <c r="E2926" s="7">
        <v>1</v>
      </c>
      <c r="F2926" s="7">
        <v>3</v>
      </c>
      <c r="G2926" s="40" t="s">
        <v>4705</v>
      </c>
      <c r="H2926" s="68">
        <v>0</v>
      </c>
      <c r="I2926" s="9">
        <v>10</v>
      </c>
      <c r="J2926" s="10">
        <f t="shared" si="373"/>
        <v>0</v>
      </c>
      <c r="K2926" s="11">
        <v>1</v>
      </c>
      <c r="L2926" s="12">
        <v>2</v>
      </c>
      <c r="M2926" s="54">
        <f t="shared" si="377"/>
        <v>2</v>
      </c>
      <c r="N2926" s="13">
        <f t="shared" si="374"/>
        <v>2</v>
      </c>
      <c r="O2926" s="14">
        <f t="shared" si="380"/>
        <v>2</v>
      </c>
      <c r="P2926" s="15"/>
      <c r="Q2926" s="16">
        <v>4</v>
      </c>
      <c r="R2926" s="73">
        <f t="shared" si="375"/>
        <v>-2</v>
      </c>
      <c r="S2926" s="76" t="s">
        <v>4976</v>
      </c>
      <c r="T2926" s="17">
        <f t="shared" si="376"/>
        <v>2</v>
      </c>
      <c r="U2926" s="18" t="s">
        <v>4976</v>
      </c>
      <c r="V2926" s="83"/>
      <c r="W2926" s="39" t="s">
        <v>5216</v>
      </c>
      <c r="X2926" s="85">
        <f t="shared" si="378"/>
        <v>47.6</v>
      </c>
      <c r="Y2926" s="85">
        <f t="shared" si="379"/>
        <v>47.6</v>
      </c>
      <c r="Z2926" s="85">
        <f>VLOOKUP(A:A,[1]周转天数!$A$1:$N$65536,14,0)</f>
        <v>95.2</v>
      </c>
    </row>
    <row r="2927" spans="1:26" ht="15" x14ac:dyDescent="0.25">
      <c r="A2927" s="87" t="s">
        <v>2948</v>
      </c>
      <c r="B2927" s="65" t="s">
        <v>8210</v>
      </c>
      <c r="C2927" s="63" t="s">
        <v>21</v>
      </c>
      <c r="D2927" s="7" t="s">
        <v>22</v>
      </c>
      <c r="E2927" s="7">
        <v>1</v>
      </c>
      <c r="F2927" s="7">
        <v>3</v>
      </c>
      <c r="G2927" s="40" t="s">
        <v>4671</v>
      </c>
      <c r="H2927" s="68">
        <v>0</v>
      </c>
      <c r="I2927" s="9">
        <v>10</v>
      </c>
      <c r="J2927" s="10">
        <f t="shared" si="373"/>
        <v>0</v>
      </c>
      <c r="K2927" s="11">
        <v>1</v>
      </c>
      <c r="L2927" s="12">
        <v>2</v>
      </c>
      <c r="M2927" s="54">
        <f t="shared" si="377"/>
        <v>2</v>
      </c>
      <c r="N2927" s="13">
        <f t="shared" si="374"/>
        <v>2</v>
      </c>
      <c r="O2927" s="14">
        <f t="shared" si="380"/>
        <v>2</v>
      </c>
      <c r="P2927" s="15"/>
      <c r="Q2927" s="16">
        <v>10</v>
      </c>
      <c r="R2927" s="73">
        <f t="shared" si="375"/>
        <v>-8</v>
      </c>
      <c r="S2927" s="76" t="s">
        <v>4976</v>
      </c>
      <c r="T2927" s="17">
        <f t="shared" si="376"/>
        <v>8</v>
      </c>
      <c r="U2927" s="18" t="s">
        <v>4976</v>
      </c>
      <c r="V2927" s="83"/>
      <c r="W2927" s="39" t="s">
        <v>5216</v>
      </c>
      <c r="X2927" s="85">
        <f t="shared" si="378"/>
        <v>7.6</v>
      </c>
      <c r="Y2927" s="85">
        <f t="shared" si="379"/>
        <v>7.6</v>
      </c>
      <c r="Z2927" s="85">
        <f>VLOOKUP(A:A,[1]周转天数!$A$1:$N$65536,14,0)</f>
        <v>38</v>
      </c>
    </row>
    <row r="2928" spans="1:26" ht="15" x14ac:dyDescent="0.25">
      <c r="A2928" s="87" t="s">
        <v>2949</v>
      </c>
      <c r="B2928" s="65" t="s">
        <v>8211</v>
      </c>
      <c r="C2928" s="63" t="s">
        <v>21</v>
      </c>
      <c r="D2928" s="7" t="s">
        <v>22</v>
      </c>
      <c r="E2928" s="7">
        <v>1</v>
      </c>
      <c r="F2928" s="7">
        <v>3</v>
      </c>
      <c r="G2928" s="40" t="s">
        <v>4678</v>
      </c>
      <c r="H2928" s="68">
        <v>0</v>
      </c>
      <c r="I2928" s="9">
        <v>10</v>
      </c>
      <c r="J2928" s="10">
        <f t="shared" si="373"/>
        <v>0</v>
      </c>
      <c r="K2928" s="11">
        <v>1</v>
      </c>
      <c r="L2928" s="12">
        <v>2</v>
      </c>
      <c r="M2928" s="54">
        <f t="shared" si="377"/>
        <v>2</v>
      </c>
      <c r="N2928" s="13">
        <f t="shared" si="374"/>
        <v>2</v>
      </c>
      <c r="O2928" s="14">
        <f t="shared" si="380"/>
        <v>2</v>
      </c>
      <c r="P2928" s="15"/>
      <c r="Q2928" s="16">
        <v>0</v>
      </c>
      <c r="R2928" s="72">
        <f t="shared" si="375"/>
        <v>2</v>
      </c>
      <c r="S2928" s="19" t="s">
        <v>15</v>
      </c>
      <c r="T2928" s="81">
        <f t="shared" si="376"/>
        <v>-2</v>
      </c>
      <c r="U2928" s="75" t="s">
        <v>4976</v>
      </c>
      <c r="V2928" s="83"/>
      <c r="W2928" s="39" t="s">
        <v>5216</v>
      </c>
      <c r="X2928" s="85">
        <f t="shared" si="378"/>
        <v>11.6</v>
      </c>
      <c r="Y2928" s="85">
        <f t="shared" si="379"/>
        <v>11.6</v>
      </c>
      <c r="Z2928" s="85">
        <f>VLOOKUP(A:A,[1]周转天数!$A$1:$N$65536,14,0)</f>
        <v>0</v>
      </c>
    </row>
    <row r="2929" spans="1:26" ht="15" x14ac:dyDescent="0.25">
      <c r="A2929" s="87" t="s">
        <v>2950</v>
      </c>
      <c r="B2929" s="65" t="s">
        <v>8212</v>
      </c>
      <c r="C2929" s="63" t="s">
        <v>21</v>
      </c>
      <c r="D2929" s="7" t="s">
        <v>22</v>
      </c>
      <c r="E2929" s="7">
        <v>1</v>
      </c>
      <c r="F2929" s="7">
        <v>3</v>
      </c>
      <c r="G2929" s="40" t="s">
        <v>4661</v>
      </c>
      <c r="H2929" s="68">
        <v>0</v>
      </c>
      <c r="I2929" s="9">
        <v>10</v>
      </c>
      <c r="J2929" s="10">
        <f t="shared" si="373"/>
        <v>0</v>
      </c>
      <c r="K2929" s="11">
        <v>1</v>
      </c>
      <c r="L2929" s="12">
        <v>2</v>
      </c>
      <c r="M2929" s="54">
        <f t="shared" si="377"/>
        <v>2</v>
      </c>
      <c r="N2929" s="13">
        <f t="shared" si="374"/>
        <v>2</v>
      </c>
      <c r="O2929" s="14">
        <f t="shared" si="380"/>
        <v>2</v>
      </c>
      <c r="P2929" s="15"/>
      <c r="Q2929" s="16">
        <v>5</v>
      </c>
      <c r="R2929" s="73">
        <f t="shared" si="375"/>
        <v>-3</v>
      </c>
      <c r="S2929" s="76" t="s">
        <v>4976</v>
      </c>
      <c r="T2929" s="17">
        <f t="shared" si="376"/>
        <v>3</v>
      </c>
      <c r="U2929" s="18" t="s">
        <v>4976</v>
      </c>
      <c r="V2929" s="83"/>
      <c r="W2929" s="39" t="s">
        <v>5216</v>
      </c>
      <c r="X2929" s="85">
        <f t="shared" si="378"/>
        <v>19.600000000000001</v>
      </c>
      <c r="Y2929" s="85">
        <f t="shared" si="379"/>
        <v>19.600000000000001</v>
      </c>
      <c r="Z2929" s="85">
        <f>VLOOKUP(A:A,[1]周转天数!$A$1:$N$65536,14,0)</f>
        <v>49</v>
      </c>
    </row>
    <row r="2930" spans="1:26" ht="15" x14ac:dyDescent="0.25">
      <c r="A2930" s="87" t="s">
        <v>2951</v>
      </c>
      <c r="B2930" s="65" t="s">
        <v>8213</v>
      </c>
      <c r="C2930" s="63" t="s">
        <v>21</v>
      </c>
      <c r="D2930" s="7" t="s">
        <v>22</v>
      </c>
      <c r="E2930" s="7">
        <v>1</v>
      </c>
      <c r="F2930" s="7">
        <v>3</v>
      </c>
      <c r="G2930" s="40" t="s">
        <v>4679</v>
      </c>
      <c r="H2930" s="68">
        <v>0</v>
      </c>
      <c r="I2930" s="9">
        <v>10</v>
      </c>
      <c r="J2930" s="10">
        <f t="shared" si="373"/>
        <v>0</v>
      </c>
      <c r="K2930" s="11">
        <v>1</v>
      </c>
      <c r="L2930" s="12">
        <v>2</v>
      </c>
      <c r="M2930" s="54">
        <f t="shared" si="377"/>
        <v>2</v>
      </c>
      <c r="N2930" s="13">
        <f t="shared" si="374"/>
        <v>2</v>
      </c>
      <c r="O2930" s="14">
        <f t="shared" si="380"/>
        <v>2</v>
      </c>
      <c r="P2930" s="15"/>
      <c r="Q2930" s="16">
        <v>5</v>
      </c>
      <c r="R2930" s="73">
        <f t="shared" si="375"/>
        <v>-3</v>
      </c>
      <c r="S2930" s="76" t="s">
        <v>4976</v>
      </c>
      <c r="T2930" s="17">
        <f t="shared" si="376"/>
        <v>3</v>
      </c>
      <c r="U2930" s="18" t="s">
        <v>4976</v>
      </c>
      <c r="V2930" s="83"/>
      <c r="W2930" s="39" t="s">
        <v>5216</v>
      </c>
      <c r="X2930" s="85">
        <f t="shared" si="378"/>
        <v>17.600000000000001</v>
      </c>
      <c r="Y2930" s="85">
        <f t="shared" si="379"/>
        <v>17.600000000000001</v>
      </c>
      <c r="Z2930" s="85">
        <f>VLOOKUP(A:A,[1]周转天数!$A$1:$N$65536,14,0)</f>
        <v>44</v>
      </c>
    </row>
    <row r="2931" spans="1:26" ht="15" x14ac:dyDescent="0.25">
      <c r="A2931" s="87" t="s">
        <v>2952</v>
      </c>
      <c r="B2931" s="65" t="s">
        <v>8214</v>
      </c>
      <c r="C2931" s="63" t="s">
        <v>21</v>
      </c>
      <c r="D2931" s="7" t="s">
        <v>22</v>
      </c>
      <c r="E2931" s="7">
        <v>1</v>
      </c>
      <c r="F2931" s="7">
        <v>3</v>
      </c>
      <c r="G2931" s="40" t="s">
        <v>4636</v>
      </c>
      <c r="H2931" s="68">
        <v>0</v>
      </c>
      <c r="I2931" s="9">
        <v>10</v>
      </c>
      <c r="J2931" s="10">
        <f t="shared" si="373"/>
        <v>0</v>
      </c>
      <c r="K2931" s="11">
        <v>1</v>
      </c>
      <c r="L2931" s="12">
        <v>2</v>
      </c>
      <c r="M2931" s="54">
        <f t="shared" si="377"/>
        <v>2</v>
      </c>
      <c r="N2931" s="13">
        <f t="shared" si="374"/>
        <v>2</v>
      </c>
      <c r="O2931" s="14">
        <f t="shared" si="380"/>
        <v>2</v>
      </c>
      <c r="P2931" s="15"/>
      <c r="Q2931" s="16">
        <v>8</v>
      </c>
      <c r="R2931" s="73">
        <f t="shared" si="375"/>
        <v>-6</v>
      </c>
      <c r="S2931" s="76" t="s">
        <v>4976</v>
      </c>
      <c r="T2931" s="17">
        <f t="shared" si="376"/>
        <v>6</v>
      </c>
      <c r="U2931" s="18" t="s">
        <v>4976</v>
      </c>
      <c r="V2931" s="83"/>
      <c r="W2931" s="39" t="s">
        <v>5024</v>
      </c>
      <c r="X2931" s="85">
        <f t="shared" si="378"/>
        <v>6</v>
      </c>
      <c r="Y2931" s="85">
        <f t="shared" si="379"/>
        <v>6</v>
      </c>
      <c r="Z2931" s="85">
        <f>VLOOKUP(A:A,[1]周转天数!$A$1:$N$65536,14,0)</f>
        <v>24</v>
      </c>
    </row>
    <row r="2932" spans="1:26" ht="15" x14ac:dyDescent="0.25">
      <c r="A2932" s="87" t="s">
        <v>2953</v>
      </c>
      <c r="B2932" s="65" t="s">
        <v>8215</v>
      </c>
      <c r="C2932" s="63" t="s">
        <v>4627</v>
      </c>
      <c r="D2932" s="7" t="s">
        <v>22</v>
      </c>
      <c r="E2932" s="7">
        <v>1</v>
      </c>
      <c r="F2932" s="7">
        <v>3</v>
      </c>
      <c r="G2932" s="40" t="s">
        <v>4696</v>
      </c>
      <c r="H2932" s="68">
        <v>0</v>
      </c>
      <c r="I2932" s="9">
        <v>10</v>
      </c>
      <c r="J2932" s="10">
        <f t="shared" si="373"/>
        <v>0</v>
      </c>
      <c r="K2932" s="11">
        <v>1</v>
      </c>
      <c r="L2932" s="12">
        <v>2</v>
      </c>
      <c r="M2932" s="54">
        <f t="shared" si="377"/>
        <v>2</v>
      </c>
      <c r="N2932" s="13">
        <f t="shared" si="374"/>
        <v>2</v>
      </c>
      <c r="O2932" s="14">
        <f t="shared" si="380"/>
        <v>2</v>
      </c>
      <c r="P2932" s="15"/>
      <c r="Q2932" s="16">
        <v>2</v>
      </c>
      <c r="R2932" s="72">
        <f t="shared" si="375"/>
        <v>0</v>
      </c>
      <c r="S2932" s="19" t="s">
        <v>15</v>
      </c>
      <c r="T2932" s="17">
        <f t="shared" si="376"/>
        <v>0</v>
      </c>
      <c r="U2932" s="18" t="s">
        <v>4976</v>
      </c>
      <c r="V2932" s="83"/>
      <c r="W2932" s="39" t="s">
        <v>8187</v>
      </c>
      <c r="X2932" s="85">
        <f t="shared" si="378"/>
        <v>198</v>
      </c>
      <c r="Y2932" s="85">
        <f t="shared" si="379"/>
        <v>198</v>
      </c>
      <c r="Z2932" s="85">
        <f>VLOOKUP(A:A,[1]周转天数!$A$1:$N$65536,14,0)</f>
        <v>198</v>
      </c>
    </row>
    <row r="2933" spans="1:26" ht="15" x14ac:dyDescent="0.25">
      <c r="A2933" s="87" t="s">
        <v>2954</v>
      </c>
      <c r="B2933" s="65" t="s">
        <v>8216</v>
      </c>
      <c r="C2933" s="63" t="s">
        <v>5036</v>
      </c>
      <c r="D2933" s="7" t="s">
        <v>22</v>
      </c>
      <c r="E2933" s="7">
        <v>1</v>
      </c>
      <c r="F2933" s="7">
        <v>3</v>
      </c>
      <c r="G2933" s="40" t="s">
        <v>4780</v>
      </c>
      <c r="H2933" s="68">
        <v>0</v>
      </c>
      <c r="I2933" s="9">
        <v>10</v>
      </c>
      <c r="J2933" s="10">
        <f t="shared" si="373"/>
        <v>0</v>
      </c>
      <c r="K2933" s="11">
        <v>1</v>
      </c>
      <c r="L2933" s="12">
        <v>2</v>
      </c>
      <c r="M2933" s="54">
        <f t="shared" si="377"/>
        <v>2</v>
      </c>
      <c r="N2933" s="13">
        <f t="shared" si="374"/>
        <v>2</v>
      </c>
      <c r="O2933" s="14">
        <f t="shared" si="380"/>
        <v>2</v>
      </c>
      <c r="P2933" s="15"/>
      <c r="Q2933" s="16">
        <v>2</v>
      </c>
      <c r="R2933" s="72">
        <f t="shared" si="375"/>
        <v>0</v>
      </c>
      <c r="S2933" s="19" t="s">
        <v>15</v>
      </c>
      <c r="T2933" s="17">
        <f t="shared" si="376"/>
        <v>0</v>
      </c>
      <c r="U2933" s="18" t="s">
        <v>4976</v>
      </c>
      <c r="V2933" s="83"/>
      <c r="W2933" s="39" t="s">
        <v>5543</v>
      </c>
      <c r="X2933" s="85">
        <f t="shared" si="378"/>
        <v>45.6</v>
      </c>
      <c r="Y2933" s="85">
        <f t="shared" si="379"/>
        <v>45.6</v>
      </c>
      <c r="Z2933" s="85">
        <f>VLOOKUP(A:A,[1]周转天数!$A$1:$N$65536,14,0)</f>
        <v>45.6</v>
      </c>
    </row>
    <row r="2934" spans="1:26" ht="15" x14ac:dyDescent="0.25">
      <c r="A2934" s="87" t="s">
        <v>2955</v>
      </c>
      <c r="B2934" s="65" t="s">
        <v>8217</v>
      </c>
      <c r="C2934" s="63" t="s">
        <v>21</v>
      </c>
      <c r="D2934" s="7" t="s">
        <v>22</v>
      </c>
      <c r="E2934" s="7">
        <v>1</v>
      </c>
      <c r="F2934" s="7">
        <v>3</v>
      </c>
      <c r="G2934" s="40" t="s">
        <v>4637</v>
      </c>
      <c r="H2934" s="68">
        <v>0</v>
      </c>
      <c r="I2934" s="9">
        <v>10</v>
      </c>
      <c r="J2934" s="10">
        <f t="shared" si="373"/>
        <v>0</v>
      </c>
      <c r="K2934" s="11">
        <v>1</v>
      </c>
      <c r="L2934" s="12">
        <v>2</v>
      </c>
      <c r="M2934" s="54">
        <f t="shared" si="377"/>
        <v>2</v>
      </c>
      <c r="N2934" s="13">
        <f t="shared" si="374"/>
        <v>2</v>
      </c>
      <c r="O2934" s="14">
        <f t="shared" si="380"/>
        <v>2</v>
      </c>
      <c r="P2934" s="15"/>
      <c r="Q2934" s="16">
        <v>14</v>
      </c>
      <c r="R2934" s="73">
        <f t="shared" si="375"/>
        <v>-12</v>
      </c>
      <c r="S2934" s="76" t="s">
        <v>4976</v>
      </c>
      <c r="T2934" s="17">
        <f t="shared" si="376"/>
        <v>12</v>
      </c>
      <c r="U2934" s="18" t="s">
        <v>4976</v>
      </c>
      <c r="V2934" s="83"/>
      <c r="W2934" s="39" t="s">
        <v>6569</v>
      </c>
      <c r="X2934" s="85">
        <f t="shared" si="378"/>
        <v>4</v>
      </c>
      <c r="Y2934" s="85">
        <f t="shared" si="379"/>
        <v>4</v>
      </c>
      <c r="Z2934" s="85">
        <f>VLOOKUP(A:A,[1]周转天数!$A$1:$N$65536,14,0)</f>
        <v>28</v>
      </c>
    </row>
    <row r="2935" spans="1:26" ht="15" x14ac:dyDescent="0.25">
      <c r="A2935" s="87" t="s">
        <v>2956</v>
      </c>
      <c r="B2935" s="65" t="s">
        <v>8218</v>
      </c>
      <c r="C2935" s="63" t="s">
        <v>21</v>
      </c>
      <c r="D2935" s="7" t="s">
        <v>22</v>
      </c>
      <c r="E2935" s="7">
        <v>1</v>
      </c>
      <c r="F2935" s="7">
        <v>3</v>
      </c>
      <c r="G2935" s="40" t="s">
        <v>4645</v>
      </c>
      <c r="H2935" s="68">
        <v>0</v>
      </c>
      <c r="I2935" s="9">
        <v>10</v>
      </c>
      <c r="J2935" s="10">
        <f t="shared" si="373"/>
        <v>0</v>
      </c>
      <c r="K2935" s="11">
        <v>1</v>
      </c>
      <c r="L2935" s="12">
        <v>2</v>
      </c>
      <c r="M2935" s="54">
        <f t="shared" si="377"/>
        <v>2</v>
      </c>
      <c r="N2935" s="13">
        <f t="shared" si="374"/>
        <v>2</v>
      </c>
      <c r="O2935" s="14">
        <f t="shared" si="380"/>
        <v>2</v>
      </c>
      <c r="P2935" s="15"/>
      <c r="Q2935" s="16">
        <v>29</v>
      </c>
      <c r="R2935" s="73">
        <f t="shared" si="375"/>
        <v>-27</v>
      </c>
      <c r="S2935" s="76" t="s">
        <v>4976</v>
      </c>
      <c r="T2935" s="17">
        <f t="shared" si="376"/>
        <v>27</v>
      </c>
      <c r="U2935" s="18" t="s">
        <v>4976</v>
      </c>
      <c r="V2935" s="83"/>
      <c r="W2935" s="39" t="s">
        <v>5216</v>
      </c>
      <c r="X2935" s="85">
        <f t="shared" si="378"/>
        <v>10</v>
      </c>
      <c r="Y2935" s="85">
        <f t="shared" si="379"/>
        <v>10</v>
      </c>
      <c r="Z2935" s="85">
        <f>VLOOKUP(A:A,[1]周转天数!$A$1:$N$65536,14,0)</f>
        <v>145</v>
      </c>
    </row>
    <row r="2936" spans="1:26" ht="15" x14ac:dyDescent="0.25">
      <c r="A2936" s="87" t="s">
        <v>2957</v>
      </c>
      <c r="B2936" s="65" t="s">
        <v>8219</v>
      </c>
      <c r="C2936" s="63" t="s">
        <v>21</v>
      </c>
      <c r="D2936" s="7" t="s">
        <v>22</v>
      </c>
      <c r="E2936" s="7">
        <v>1</v>
      </c>
      <c r="F2936" s="7">
        <v>3</v>
      </c>
      <c r="G2936" s="40" t="s">
        <v>4650</v>
      </c>
      <c r="H2936" s="68">
        <v>0</v>
      </c>
      <c r="I2936" s="9">
        <v>10</v>
      </c>
      <c r="J2936" s="10">
        <f t="shared" si="373"/>
        <v>0</v>
      </c>
      <c r="K2936" s="11">
        <v>1</v>
      </c>
      <c r="L2936" s="12">
        <v>2</v>
      </c>
      <c r="M2936" s="54">
        <f t="shared" si="377"/>
        <v>2</v>
      </c>
      <c r="N2936" s="13">
        <f t="shared" si="374"/>
        <v>2</v>
      </c>
      <c r="O2936" s="14">
        <f t="shared" si="380"/>
        <v>2</v>
      </c>
      <c r="P2936" s="15"/>
      <c r="Q2936" s="16">
        <v>0</v>
      </c>
      <c r="R2936" s="72">
        <f t="shared" si="375"/>
        <v>2</v>
      </c>
      <c r="S2936" s="19" t="s">
        <v>15</v>
      </c>
      <c r="T2936" s="81">
        <f t="shared" si="376"/>
        <v>-2</v>
      </c>
      <c r="U2936" s="75" t="s">
        <v>4976</v>
      </c>
      <c r="V2936" s="83"/>
      <c r="W2936" s="39" t="s">
        <v>5302</v>
      </c>
      <c r="X2936" s="85">
        <f t="shared" si="378"/>
        <v>7</v>
      </c>
      <c r="Y2936" s="85">
        <f t="shared" si="379"/>
        <v>7</v>
      </c>
      <c r="Z2936" s="85">
        <f>VLOOKUP(A:A,[1]周转天数!$A$1:$N$65536,14,0)</f>
        <v>0</v>
      </c>
    </row>
    <row r="2937" spans="1:26" ht="15" x14ac:dyDescent="0.25">
      <c r="A2937" s="87" t="s">
        <v>2958</v>
      </c>
      <c r="B2937" s="65" t="s">
        <v>8220</v>
      </c>
      <c r="C2937" s="63" t="s">
        <v>21</v>
      </c>
      <c r="D2937" s="7" t="s">
        <v>22</v>
      </c>
      <c r="E2937" s="7">
        <v>1</v>
      </c>
      <c r="F2937" s="7">
        <v>3</v>
      </c>
      <c r="G2937" s="40" t="s">
        <v>4716</v>
      </c>
      <c r="H2937" s="68">
        <v>0</v>
      </c>
      <c r="I2937" s="9">
        <v>10</v>
      </c>
      <c r="J2937" s="10">
        <f t="shared" si="373"/>
        <v>0</v>
      </c>
      <c r="K2937" s="11">
        <v>1</v>
      </c>
      <c r="L2937" s="12">
        <v>2</v>
      </c>
      <c r="M2937" s="54">
        <f t="shared" si="377"/>
        <v>2</v>
      </c>
      <c r="N2937" s="13">
        <f t="shared" si="374"/>
        <v>2</v>
      </c>
      <c r="O2937" s="14">
        <f t="shared" si="380"/>
        <v>2</v>
      </c>
      <c r="P2937" s="15"/>
      <c r="Q2937" s="16">
        <v>1</v>
      </c>
      <c r="R2937" s="72">
        <f t="shared" si="375"/>
        <v>1</v>
      </c>
      <c r="S2937" s="19" t="s">
        <v>15</v>
      </c>
      <c r="T2937" s="81">
        <f t="shared" si="376"/>
        <v>-1</v>
      </c>
      <c r="U2937" s="75" t="s">
        <v>4976</v>
      </c>
      <c r="V2937" s="83"/>
      <c r="W2937" s="39" t="s">
        <v>5216</v>
      </c>
      <c r="X2937" s="85">
        <f t="shared" si="378"/>
        <v>29.6</v>
      </c>
      <c r="Y2937" s="85">
        <f t="shared" si="379"/>
        <v>29.6</v>
      </c>
      <c r="Z2937" s="85">
        <f>VLOOKUP(A:A,[1]周转天数!$A$1:$N$65536,14,0)</f>
        <v>14.8</v>
      </c>
    </row>
    <row r="2938" spans="1:26" ht="15" x14ac:dyDescent="0.25">
      <c r="A2938" s="87" t="s">
        <v>2959</v>
      </c>
      <c r="B2938" s="65" t="s">
        <v>8221</v>
      </c>
      <c r="C2938" s="63" t="s">
        <v>5036</v>
      </c>
      <c r="D2938" s="7" t="s">
        <v>22</v>
      </c>
      <c r="E2938" s="7">
        <v>1</v>
      </c>
      <c r="F2938" s="7">
        <v>3</v>
      </c>
      <c r="G2938" s="40" t="s">
        <v>4813</v>
      </c>
      <c r="H2938" s="68">
        <v>0</v>
      </c>
      <c r="I2938" s="9">
        <v>10</v>
      </c>
      <c r="J2938" s="10">
        <f t="shared" si="373"/>
        <v>0</v>
      </c>
      <c r="K2938" s="11">
        <v>1</v>
      </c>
      <c r="L2938" s="12">
        <v>2</v>
      </c>
      <c r="M2938" s="54">
        <f t="shared" si="377"/>
        <v>2</v>
      </c>
      <c r="N2938" s="13">
        <f t="shared" si="374"/>
        <v>2</v>
      </c>
      <c r="O2938" s="14">
        <f t="shared" si="380"/>
        <v>2</v>
      </c>
      <c r="P2938" s="15"/>
      <c r="Q2938" s="16">
        <v>2</v>
      </c>
      <c r="R2938" s="72">
        <f t="shared" si="375"/>
        <v>0</v>
      </c>
      <c r="S2938" s="19" t="s">
        <v>15</v>
      </c>
      <c r="T2938" s="17">
        <f t="shared" si="376"/>
        <v>0</v>
      </c>
      <c r="U2938" s="18" t="s">
        <v>4976</v>
      </c>
      <c r="V2938" s="83"/>
      <c r="W2938" s="39" t="s">
        <v>5742</v>
      </c>
      <c r="X2938" s="85">
        <f t="shared" si="378"/>
        <v>56</v>
      </c>
      <c r="Y2938" s="85">
        <f t="shared" si="379"/>
        <v>56</v>
      </c>
      <c r="Z2938" s="85">
        <f>VLOOKUP(A:A,[1]周转天数!$A$1:$N$65536,14,0)</f>
        <v>56</v>
      </c>
    </row>
    <row r="2939" spans="1:26" ht="15" x14ac:dyDescent="0.25">
      <c r="A2939" s="87" t="s">
        <v>2960</v>
      </c>
      <c r="B2939" s="65" t="s">
        <v>8222</v>
      </c>
      <c r="C2939" s="63" t="s">
        <v>21</v>
      </c>
      <c r="D2939" s="7" t="s">
        <v>22</v>
      </c>
      <c r="E2939" s="7">
        <v>1</v>
      </c>
      <c r="F2939" s="7">
        <v>3</v>
      </c>
      <c r="G2939" s="40" t="s">
        <v>4662</v>
      </c>
      <c r="H2939" s="68">
        <v>0</v>
      </c>
      <c r="I2939" s="9">
        <v>10</v>
      </c>
      <c r="J2939" s="10">
        <f t="shared" si="373"/>
        <v>0</v>
      </c>
      <c r="K2939" s="11">
        <v>1</v>
      </c>
      <c r="L2939" s="12">
        <v>2</v>
      </c>
      <c r="M2939" s="54">
        <f t="shared" si="377"/>
        <v>2</v>
      </c>
      <c r="N2939" s="13">
        <f t="shared" si="374"/>
        <v>2</v>
      </c>
      <c r="O2939" s="14">
        <f t="shared" si="380"/>
        <v>2</v>
      </c>
      <c r="P2939" s="15"/>
      <c r="Q2939" s="16">
        <v>5</v>
      </c>
      <c r="R2939" s="73">
        <f t="shared" si="375"/>
        <v>-3</v>
      </c>
      <c r="S2939" s="76" t="s">
        <v>4976</v>
      </c>
      <c r="T2939" s="17">
        <f t="shared" si="376"/>
        <v>3</v>
      </c>
      <c r="U2939" s="18" t="s">
        <v>4976</v>
      </c>
      <c r="V2939" s="83"/>
      <c r="W2939" s="39" t="s">
        <v>8204</v>
      </c>
      <c r="X2939" s="85">
        <f t="shared" si="378"/>
        <v>33.6</v>
      </c>
      <c r="Y2939" s="85">
        <f t="shared" si="379"/>
        <v>33.6</v>
      </c>
      <c r="Z2939" s="85">
        <f>VLOOKUP(A:A,[1]周转天数!$A$1:$N$65536,14,0)</f>
        <v>84</v>
      </c>
    </row>
    <row r="2940" spans="1:26" ht="15" x14ac:dyDescent="0.25">
      <c r="A2940" s="87" t="s">
        <v>2961</v>
      </c>
      <c r="B2940" s="65" t="s">
        <v>8223</v>
      </c>
      <c r="C2940" s="63" t="s">
        <v>21</v>
      </c>
      <c r="D2940" s="7" t="s">
        <v>22</v>
      </c>
      <c r="E2940" s="7">
        <v>1</v>
      </c>
      <c r="F2940" s="7">
        <v>3</v>
      </c>
      <c r="G2940" s="40" t="s">
        <v>4707</v>
      </c>
      <c r="H2940" s="68">
        <v>0</v>
      </c>
      <c r="I2940" s="9">
        <v>10</v>
      </c>
      <c r="J2940" s="10">
        <f t="shared" si="373"/>
        <v>0</v>
      </c>
      <c r="K2940" s="11">
        <v>1</v>
      </c>
      <c r="L2940" s="12">
        <v>2</v>
      </c>
      <c r="M2940" s="54">
        <f t="shared" si="377"/>
        <v>2</v>
      </c>
      <c r="N2940" s="13">
        <f t="shared" si="374"/>
        <v>2</v>
      </c>
      <c r="O2940" s="14">
        <f t="shared" si="380"/>
        <v>2</v>
      </c>
      <c r="P2940" s="15"/>
      <c r="Q2940" s="16">
        <v>2</v>
      </c>
      <c r="R2940" s="72">
        <f t="shared" si="375"/>
        <v>0</v>
      </c>
      <c r="S2940" s="19" t="s">
        <v>15</v>
      </c>
      <c r="T2940" s="17">
        <f t="shared" si="376"/>
        <v>0</v>
      </c>
      <c r="U2940" s="18" t="s">
        <v>4976</v>
      </c>
      <c r="V2940" s="83"/>
      <c r="W2940" s="39" t="s">
        <v>8224</v>
      </c>
      <c r="X2940" s="85">
        <f t="shared" si="378"/>
        <v>27.6</v>
      </c>
      <c r="Y2940" s="85">
        <f t="shared" si="379"/>
        <v>27.6</v>
      </c>
      <c r="Z2940" s="85">
        <f>VLOOKUP(A:A,[1]周转天数!$A$1:$N$65536,14,0)</f>
        <v>27.6</v>
      </c>
    </row>
    <row r="2941" spans="1:26" ht="15" x14ac:dyDescent="0.25">
      <c r="A2941" s="87" t="s">
        <v>2962</v>
      </c>
      <c r="B2941" s="65" t="s">
        <v>8225</v>
      </c>
      <c r="C2941" s="63" t="s">
        <v>24</v>
      </c>
      <c r="D2941" s="7" t="s">
        <v>22</v>
      </c>
      <c r="E2941" s="7">
        <v>1</v>
      </c>
      <c r="F2941" s="7">
        <v>3</v>
      </c>
      <c r="G2941" s="40" t="s">
        <v>4661</v>
      </c>
      <c r="H2941" s="68">
        <v>0</v>
      </c>
      <c r="I2941" s="9">
        <v>10</v>
      </c>
      <c r="J2941" s="10">
        <f t="shared" si="373"/>
        <v>0</v>
      </c>
      <c r="K2941" s="11">
        <v>1</v>
      </c>
      <c r="L2941" s="12">
        <v>2</v>
      </c>
      <c r="M2941" s="54">
        <f t="shared" si="377"/>
        <v>2</v>
      </c>
      <c r="N2941" s="13">
        <f t="shared" si="374"/>
        <v>2</v>
      </c>
      <c r="O2941" s="14">
        <f t="shared" si="380"/>
        <v>2</v>
      </c>
      <c r="P2941" s="15"/>
      <c r="Q2941" s="16">
        <v>11</v>
      </c>
      <c r="R2941" s="73">
        <f t="shared" si="375"/>
        <v>-9</v>
      </c>
      <c r="S2941" s="76" t="s">
        <v>4976</v>
      </c>
      <c r="T2941" s="17">
        <f t="shared" si="376"/>
        <v>9</v>
      </c>
      <c r="U2941" s="18" t="s">
        <v>4976</v>
      </c>
      <c r="V2941" s="83"/>
      <c r="W2941" s="39" t="s">
        <v>5234</v>
      </c>
      <c r="X2941" s="85">
        <f t="shared" si="378"/>
        <v>19.600000000000001</v>
      </c>
      <c r="Y2941" s="85">
        <f t="shared" si="379"/>
        <v>19.600000000000001</v>
      </c>
      <c r="Z2941" s="85">
        <f>VLOOKUP(A:A,[1]周转天数!$A$1:$N$65536,14,0)</f>
        <v>107.80000000000001</v>
      </c>
    </row>
    <row r="2942" spans="1:26" ht="15" x14ac:dyDescent="0.25">
      <c r="A2942" s="87" t="s">
        <v>2963</v>
      </c>
      <c r="B2942" s="65" t="s">
        <v>8226</v>
      </c>
      <c r="C2942" s="63" t="s">
        <v>21</v>
      </c>
      <c r="D2942" s="7" t="s">
        <v>22</v>
      </c>
      <c r="E2942" s="7">
        <v>1</v>
      </c>
      <c r="F2942" s="7">
        <v>3</v>
      </c>
      <c r="G2942" s="40" t="s">
        <v>4851</v>
      </c>
      <c r="H2942" s="68">
        <v>0</v>
      </c>
      <c r="I2942" s="9">
        <v>10</v>
      </c>
      <c r="J2942" s="10">
        <f t="shared" si="373"/>
        <v>0</v>
      </c>
      <c r="K2942" s="11">
        <v>1</v>
      </c>
      <c r="L2942" s="12">
        <v>2</v>
      </c>
      <c r="M2942" s="54">
        <f t="shared" si="377"/>
        <v>2</v>
      </c>
      <c r="N2942" s="13">
        <f t="shared" si="374"/>
        <v>2</v>
      </c>
      <c r="O2942" s="14">
        <f t="shared" si="380"/>
        <v>2</v>
      </c>
      <c r="P2942" s="15"/>
      <c r="Q2942" s="16">
        <v>3</v>
      </c>
      <c r="R2942" s="73">
        <f t="shared" si="375"/>
        <v>-1</v>
      </c>
      <c r="S2942" s="76" t="s">
        <v>4976</v>
      </c>
      <c r="T2942" s="17">
        <f t="shared" si="376"/>
        <v>1</v>
      </c>
      <c r="U2942" s="18" t="s">
        <v>4976</v>
      </c>
      <c r="V2942" s="83"/>
      <c r="W2942" s="39" t="s">
        <v>5096</v>
      </c>
      <c r="X2942" s="85">
        <f t="shared" si="378"/>
        <v>96</v>
      </c>
      <c r="Y2942" s="85">
        <f t="shared" si="379"/>
        <v>96</v>
      </c>
      <c r="Z2942" s="85">
        <f>VLOOKUP(A:A,[1]周转天数!$A$1:$N$65536,14,0)</f>
        <v>144</v>
      </c>
    </row>
    <row r="2943" spans="1:26" ht="15" x14ac:dyDescent="0.25">
      <c r="A2943" s="87" t="s">
        <v>2964</v>
      </c>
      <c r="B2943" s="65" t="s">
        <v>8227</v>
      </c>
      <c r="C2943" s="63" t="s">
        <v>21</v>
      </c>
      <c r="D2943" s="7" t="s">
        <v>22</v>
      </c>
      <c r="E2943" s="7">
        <v>1</v>
      </c>
      <c r="F2943" s="7">
        <v>3</v>
      </c>
      <c r="G2943" s="40" t="s">
        <v>4694</v>
      </c>
      <c r="H2943" s="68">
        <v>0</v>
      </c>
      <c r="I2943" s="9">
        <v>10</v>
      </c>
      <c r="J2943" s="10">
        <f t="shared" si="373"/>
        <v>0</v>
      </c>
      <c r="K2943" s="11">
        <v>1</v>
      </c>
      <c r="L2943" s="12">
        <v>2</v>
      </c>
      <c r="M2943" s="54">
        <f t="shared" si="377"/>
        <v>2</v>
      </c>
      <c r="N2943" s="13">
        <f t="shared" si="374"/>
        <v>2</v>
      </c>
      <c r="O2943" s="14">
        <f t="shared" si="380"/>
        <v>2</v>
      </c>
      <c r="P2943" s="15"/>
      <c r="Q2943" s="16">
        <v>4</v>
      </c>
      <c r="R2943" s="73">
        <f t="shared" si="375"/>
        <v>-2</v>
      </c>
      <c r="S2943" s="76" t="s">
        <v>4976</v>
      </c>
      <c r="T2943" s="17">
        <f t="shared" si="376"/>
        <v>2</v>
      </c>
      <c r="U2943" s="18" t="s">
        <v>4976</v>
      </c>
      <c r="V2943" s="83"/>
      <c r="W2943" s="39" t="s">
        <v>5216</v>
      </c>
      <c r="X2943" s="85">
        <f t="shared" si="378"/>
        <v>37.6</v>
      </c>
      <c r="Y2943" s="85">
        <f t="shared" si="379"/>
        <v>37.6</v>
      </c>
      <c r="Z2943" s="85">
        <f>VLOOKUP(A:A,[1]周转天数!$A$1:$N$65536,14,0)</f>
        <v>75.2</v>
      </c>
    </row>
    <row r="2944" spans="1:26" ht="15" x14ac:dyDescent="0.25">
      <c r="A2944" s="87" t="s">
        <v>2965</v>
      </c>
      <c r="B2944" s="65" t="s">
        <v>8228</v>
      </c>
      <c r="C2944" s="63" t="s">
        <v>21</v>
      </c>
      <c r="D2944" s="7" t="s">
        <v>22</v>
      </c>
      <c r="E2944" s="7">
        <v>1</v>
      </c>
      <c r="F2944" s="7">
        <v>3</v>
      </c>
      <c r="G2944" s="40" t="s">
        <v>4679</v>
      </c>
      <c r="H2944" s="68">
        <v>0</v>
      </c>
      <c r="I2944" s="9">
        <v>10</v>
      </c>
      <c r="J2944" s="10">
        <f t="shared" ref="J2944:J3007" si="381">H2944*I2944</f>
        <v>0</v>
      </c>
      <c r="K2944" s="11">
        <v>1</v>
      </c>
      <c r="L2944" s="12">
        <v>2</v>
      </c>
      <c r="M2944" s="54">
        <f t="shared" si="377"/>
        <v>2</v>
      </c>
      <c r="N2944" s="13">
        <f t="shared" si="374"/>
        <v>2</v>
      </c>
      <c r="O2944" s="14">
        <f t="shared" si="380"/>
        <v>2</v>
      </c>
      <c r="P2944" s="15"/>
      <c r="Q2944" s="16">
        <v>32</v>
      </c>
      <c r="R2944" s="73">
        <f t="shared" si="375"/>
        <v>-30</v>
      </c>
      <c r="S2944" s="76" t="s">
        <v>4976</v>
      </c>
      <c r="T2944" s="17">
        <f t="shared" si="376"/>
        <v>30</v>
      </c>
      <c r="U2944" s="18" t="s">
        <v>4976</v>
      </c>
      <c r="V2944" s="83"/>
      <c r="W2944" s="39" t="s">
        <v>7171</v>
      </c>
      <c r="X2944" s="85">
        <f t="shared" si="378"/>
        <v>17.600000000000001</v>
      </c>
      <c r="Y2944" s="85">
        <f t="shared" si="379"/>
        <v>17.600000000000001</v>
      </c>
      <c r="Z2944" s="85">
        <f>VLOOKUP(A:A,[1]周转天数!$A$1:$N$65536,14,0)</f>
        <v>281.60000000000002</v>
      </c>
    </row>
    <row r="2945" spans="1:26" ht="15" x14ac:dyDescent="0.25">
      <c r="A2945" s="87" t="s">
        <v>2966</v>
      </c>
      <c r="B2945" s="65" t="s">
        <v>8229</v>
      </c>
      <c r="C2945" s="63" t="s">
        <v>21</v>
      </c>
      <c r="D2945" s="7" t="s">
        <v>22</v>
      </c>
      <c r="E2945" s="7">
        <v>1</v>
      </c>
      <c r="F2945" s="7">
        <v>3</v>
      </c>
      <c r="G2945" s="40" t="s">
        <v>4775</v>
      </c>
      <c r="H2945" s="68">
        <v>0</v>
      </c>
      <c r="I2945" s="9">
        <v>10</v>
      </c>
      <c r="J2945" s="10">
        <f t="shared" si="381"/>
        <v>0</v>
      </c>
      <c r="K2945" s="11">
        <v>1</v>
      </c>
      <c r="L2945" s="12">
        <v>2</v>
      </c>
      <c r="M2945" s="54">
        <f t="shared" si="377"/>
        <v>2</v>
      </c>
      <c r="N2945" s="13">
        <f t="shared" ref="N2945:N3008" si="382">M2945+F2945*H2945</f>
        <v>2</v>
      </c>
      <c r="O2945" s="14">
        <f t="shared" si="380"/>
        <v>2</v>
      </c>
      <c r="P2945" s="15"/>
      <c r="Q2945" s="16">
        <v>2</v>
      </c>
      <c r="R2945" s="72">
        <f t="shared" ref="R2945:R3008" si="383">O2945-Q2945</f>
        <v>0</v>
      </c>
      <c r="S2945" s="19" t="s">
        <v>15</v>
      </c>
      <c r="T2945" s="17">
        <f t="shared" ref="T2945:T3008" si="384">Q2945-N2945</f>
        <v>0</v>
      </c>
      <c r="U2945" s="18" t="s">
        <v>4976</v>
      </c>
      <c r="V2945" s="83"/>
      <c r="W2945" s="39" t="s">
        <v>5216</v>
      </c>
      <c r="X2945" s="85">
        <f t="shared" si="378"/>
        <v>156</v>
      </c>
      <c r="Y2945" s="85">
        <f t="shared" si="379"/>
        <v>156</v>
      </c>
      <c r="Z2945" s="85">
        <f>VLOOKUP(A:A,[1]周转天数!$A$1:$N$65536,14,0)</f>
        <v>156</v>
      </c>
    </row>
    <row r="2946" spans="1:26" ht="15" x14ac:dyDescent="0.25">
      <c r="A2946" s="87" t="s">
        <v>2967</v>
      </c>
      <c r="B2946" s="65" t="s">
        <v>8230</v>
      </c>
      <c r="C2946" s="63" t="s">
        <v>21</v>
      </c>
      <c r="D2946" s="7" t="s">
        <v>22</v>
      </c>
      <c r="E2946" s="7">
        <v>1</v>
      </c>
      <c r="F2946" s="7">
        <v>3</v>
      </c>
      <c r="G2946" s="40" t="s">
        <v>4647</v>
      </c>
      <c r="H2946" s="68">
        <v>0</v>
      </c>
      <c r="I2946" s="9">
        <v>10</v>
      </c>
      <c r="J2946" s="10">
        <f t="shared" si="381"/>
        <v>0</v>
      </c>
      <c r="K2946" s="11">
        <v>1</v>
      </c>
      <c r="L2946" s="12">
        <v>2</v>
      </c>
      <c r="M2946" s="54">
        <f t="shared" ref="M2946:M3009" si="385">K2946*L2946</f>
        <v>2</v>
      </c>
      <c r="N2946" s="13">
        <f t="shared" si="382"/>
        <v>2</v>
      </c>
      <c r="O2946" s="14">
        <f t="shared" si="380"/>
        <v>2</v>
      </c>
      <c r="P2946" s="15"/>
      <c r="Q2946" s="16">
        <v>14</v>
      </c>
      <c r="R2946" s="73">
        <f t="shared" si="383"/>
        <v>-12</v>
      </c>
      <c r="S2946" s="76" t="s">
        <v>4976</v>
      </c>
      <c r="T2946" s="17">
        <f t="shared" si="384"/>
        <v>12</v>
      </c>
      <c r="U2946" s="18" t="s">
        <v>4976</v>
      </c>
      <c r="V2946" s="83"/>
      <c r="W2946" s="39" t="s">
        <v>5216</v>
      </c>
      <c r="X2946" s="85">
        <f t="shared" si="378"/>
        <v>15</v>
      </c>
      <c r="Y2946" s="85">
        <f t="shared" si="379"/>
        <v>15</v>
      </c>
      <c r="Z2946" s="85">
        <f>VLOOKUP(A:A,[1]周转天数!$A$1:$N$65536,14,0)</f>
        <v>105</v>
      </c>
    </row>
    <row r="2947" spans="1:26" ht="15" x14ac:dyDescent="0.25">
      <c r="A2947" s="87" t="s">
        <v>2968</v>
      </c>
      <c r="B2947" s="65" t="s">
        <v>8231</v>
      </c>
      <c r="C2947" s="63" t="s">
        <v>21</v>
      </c>
      <c r="D2947" s="7" t="s">
        <v>22</v>
      </c>
      <c r="E2947" s="7">
        <v>1</v>
      </c>
      <c r="F2947" s="7">
        <v>3</v>
      </c>
      <c r="G2947" s="40" t="s">
        <v>4665</v>
      </c>
      <c r="H2947" s="68">
        <v>0</v>
      </c>
      <c r="I2947" s="9">
        <v>10</v>
      </c>
      <c r="J2947" s="10">
        <f t="shared" si="381"/>
        <v>0</v>
      </c>
      <c r="K2947" s="11">
        <v>1</v>
      </c>
      <c r="L2947" s="12">
        <v>2</v>
      </c>
      <c r="M2947" s="54">
        <f t="shared" si="385"/>
        <v>2</v>
      </c>
      <c r="N2947" s="13">
        <f t="shared" si="382"/>
        <v>2</v>
      </c>
      <c r="O2947" s="14">
        <f t="shared" si="380"/>
        <v>2</v>
      </c>
      <c r="P2947" s="15"/>
      <c r="Q2947" s="16">
        <v>5</v>
      </c>
      <c r="R2947" s="73">
        <f t="shared" si="383"/>
        <v>-3</v>
      </c>
      <c r="S2947" s="76" t="s">
        <v>4976</v>
      </c>
      <c r="T2947" s="17">
        <f t="shared" si="384"/>
        <v>3</v>
      </c>
      <c r="U2947" s="18" t="s">
        <v>4976</v>
      </c>
      <c r="V2947" s="83"/>
      <c r="W2947" s="39" t="s">
        <v>5216</v>
      </c>
      <c r="X2947" s="85">
        <f t="shared" ref="X2947:X3010" si="386">N2947*G2947</f>
        <v>39.6</v>
      </c>
      <c r="Y2947" s="85">
        <f t="shared" ref="Y2947:Y3010" si="387">O2947*G2947</f>
        <v>39.6</v>
      </c>
      <c r="Z2947" s="85">
        <f>VLOOKUP(A:A,[1]周转天数!$A$1:$N$65536,14,0)</f>
        <v>99</v>
      </c>
    </row>
    <row r="2948" spans="1:26" ht="15" x14ac:dyDescent="0.25">
      <c r="A2948" s="87" t="s">
        <v>2969</v>
      </c>
      <c r="B2948" s="65" t="s">
        <v>8232</v>
      </c>
      <c r="C2948" s="63" t="s">
        <v>21</v>
      </c>
      <c r="D2948" s="7" t="s">
        <v>22</v>
      </c>
      <c r="E2948" s="7">
        <v>1</v>
      </c>
      <c r="F2948" s="7">
        <v>3</v>
      </c>
      <c r="G2948" s="40" t="s">
        <v>4787</v>
      </c>
      <c r="H2948" s="68">
        <v>0</v>
      </c>
      <c r="I2948" s="9">
        <v>10</v>
      </c>
      <c r="J2948" s="10">
        <f t="shared" si="381"/>
        <v>0</v>
      </c>
      <c r="K2948" s="11">
        <v>1</v>
      </c>
      <c r="L2948" s="12">
        <v>2</v>
      </c>
      <c r="M2948" s="54">
        <f t="shared" si="385"/>
        <v>2</v>
      </c>
      <c r="N2948" s="13">
        <f t="shared" si="382"/>
        <v>2</v>
      </c>
      <c r="O2948" s="14">
        <f t="shared" si="380"/>
        <v>2</v>
      </c>
      <c r="P2948" s="15"/>
      <c r="Q2948" s="16">
        <v>3</v>
      </c>
      <c r="R2948" s="73">
        <f t="shared" si="383"/>
        <v>-1</v>
      </c>
      <c r="S2948" s="76" t="s">
        <v>4976</v>
      </c>
      <c r="T2948" s="17">
        <f t="shared" si="384"/>
        <v>1</v>
      </c>
      <c r="U2948" s="18" t="s">
        <v>4976</v>
      </c>
      <c r="V2948" s="83"/>
      <c r="W2948" s="39" t="s">
        <v>5216</v>
      </c>
      <c r="X2948" s="85">
        <f t="shared" si="386"/>
        <v>31.8</v>
      </c>
      <c r="Y2948" s="85">
        <f t="shared" si="387"/>
        <v>31.8</v>
      </c>
      <c r="Z2948" s="85">
        <f>VLOOKUP(A:A,[1]周转天数!$A$1:$N$65536,14,0)</f>
        <v>47.7</v>
      </c>
    </row>
    <row r="2949" spans="1:26" ht="15" x14ac:dyDescent="0.25">
      <c r="A2949" s="87" t="s">
        <v>2970</v>
      </c>
      <c r="B2949" s="65" t="s">
        <v>8233</v>
      </c>
      <c r="C2949" s="63" t="s">
        <v>21</v>
      </c>
      <c r="D2949" s="7" t="s">
        <v>22</v>
      </c>
      <c r="E2949" s="7">
        <v>1</v>
      </c>
      <c r="F2949" s="7">
        <v>3</v>
      </c>
      <c r="G2949" s="40" t="s">
        <v>4716</v>
      </c>
      <c r="H2949" s="68">
        <v>0</v>
      </c>
      <c r="I2949" s="9">
        <v>10</v>
      </c>
      <c r="J2949" s="10">
        <f t="shared" si="381"/>
        <v>0</v>
      </c>
      <c r="K2949" s="11">
        <v>1</v>
      </c>
      <c r="L2949" s="12">
        <v>2</v>
      </c>
      <c r="M2949" s="54">
        <f t="shared" si="385"/>
        <v>2</v>
      </c>
      <c r="N2949" s="13">
        <f t="shared" si="382"/>
        <v>2</v>
      </c>
      <c r="O2949" s="14">
        <f t="shared" si="380"/>
        <v>2</v>
      </c>
      <c r="P2949" s="15"/>
      <c r="Q2949" s="16">
        <v>0</v>
      </c>
      <c r="R2949" s="72">
        <f t="shared" si="383"/>
        <v>2</v>
      </c>
      <c r="S2949" s="19" t="s">
        <v>15</v>
      </c>
      <c r="T2949" s="81">
        <f t="shared" si="384"/>
        <v>-2</v>
      </c>
      <c r="U2949" s="75" t="s">
        <v>4976</v>
      </c>
      <c r="V2949" s="83"/>
      <c r="W2949" s="39" t="s">
        <v>5216</v>
      </c>
      <c r="X2949" s="85">
        <f t="shared" si="386"/>
        <v>29.6</v>
      </c>
      <c r="Y2949" s="85">
        <f t="shared" si="387"/>
        <v>29.6</v>
      </c>
      <c r="Z2949" s="85">
        <f>VLOOKUP(A:A,[1]周转天数!$A$1:$N$65536,14,0)</f>
        <v>0</v>
      </c>
    </row>
    <row r="2950" spans="1:26" ht="15" x14ac:dyDescent="0.25">
      <c r="A2950" s="87" t="s">
        <v>2971</v>
      </c>
      <c r="B2950" s="65" t="s">
        <v>8234</v>
      </c>
      <c r="C2950" s="63" t="s">
        <v>7652</v>
      </c>
      <c r="D2950" s="7" t="s">
        <v>22</v>
      </c>
      <c r="E2950" s="7">
        <v>1</v>
      </c>
      <c r="F2950" s="7">
        <v>3</v>
      </c>
      <c r="G2950" s="40" t="s">
        <v>4902</v>
      </c>
      <c r="H2950" s="68">
        <v>0</v>
      </c>
      <c r="I2950" s="9">
        <v>10</v>
      </c>
      <c r="J2950" s="10">
        <f t="shared" si="381"/>
        <v>0</v>
      </c>
      <c r="K2950" s="11">
        <v>1</v>
      </c>
      <c r="L2950" s="12">
        <v>2</v>
      </c>
      <c r="M2950" s="54">
        <f t="shared" si="385"/>
        <v>2</v>
      </c>
      <c r="N2950" s="13">
        <f t="shared" si="382"/>
        <v>2</v>
      </c>
      <c r="O2950" s="14">
        <f t="shared" si="380"/>
        <v>2</v>
      </c>
      <c r="P2950" s="15"/>
      <c r="Q2950" s="16">
        <v>2</v>
      </c>
      <c r="R2950" s="72">
        <f t="shared" si="383"/>
        <v>0</v>
      </c>
      <c r="S2950" s="19" t="s">
        <v>15</v>
      </c>
      <c r="T2950" s="17">
        <f t="shared" si="384"/>
        <v>0</v>
      </c>
      <c r="U2950" s="18" t="s">
        <v>4976</v>
      </c>
      <c r="V2950" s="83"/>
      <c r="W2950" s="39" t="s">
        <v>8187</v>
      </c>
      <c r="X2950" s="85">
        <f t="shared" si="386"/>
        <v>718</v>
      </c>
      <c r="Y2950" s="85">
        <f t="shared" si="387"/>
        <v>718</v>
      </c>
      <c r="Z2950" s="85">
        <f>VLOOKUP(A:A,[1]周转天数!$A$1:$N$65536,14,0)</f>
        <v>718</v>
      </c>
    </row>
    <row r="2951" spans="1:26" ht="15" x14ac:dyDescent="0.25">
      <c r="A2951" s="87" t="s">
        <v>2972</v>
      </c>
      <c r="B2951" s="65" t="s">
        <v>8235</v>
      </c>
      <c r="C2951" s="63" t="s">
        <v>7652</v>
      </c>
      <c r="D2951" s="7" t="s">
        <v>22</v>
      </c>
      <c r="E2951" s="7">
        <v>1</v>
      </c>
      <c r="F2951" s="7">
        <v>3</v>
      </c>
      <c r="G2951" s="40" t="s">
        <v>4903</v>
      </c>
      <c r="H2951" s="68">
        <v>0</v>
      </c>
      <c r="I2951" s="9">
        <v>10</v>
      </c>
      <c r="J2951" s="10">
        <f t="shared" si="381"/>
        <v>0</v>
      </c>
      <c r="K2951" s="11">
        <v>1</v>
      </c>
      <c r="L2951" s="12">
        <v>2</v>
      </c>
      <c r="M2951" s="54">
        <f t="shared" si="385"/>
        <v>2</v>
      </c>
      <c r="N2951" s="13">
        <f t="shared" si="382"/>
        <v>2</v>
      </c>
      <c r="O2951" s="14">
        <f t="shared" si="380"/>
        <v>2</v>
      </c>
      <c r="P2951" s="15"/>
      <c r="Q2951" s="16">
        <v>3</v>
      </c>
      <c r="R2951" s="73">
        <f t="shared" si="383"/>
        <v>-1</v>
      </c>
      <c r="S2951" s="76" t="s">
        <v>4976</v>
      </c>
      <c r="T2951" s="17">
        <f t="shared" si="384"/>
        <v>1</v>
      </c>
      <c r="U2951" s="18" t="s">
        <v>4976</v>
      </c>
      <c r="V2951" s="83"/>
      <c r="W2951" s="39" t="s">
        <v>8187</v>
      </c>
      <c r="X2951" s="85">
        <f t="shared" si="386"/>
        <v>458</v>
      </c>
      <c r="Y2951" s="85">
        <f t="shared" si="387"/>
        <v>458</v>
      </c>
      <c r="Z2951" s="85">
        <f>VLOOKUP(A:A,[1]周转天数!$A$1:$N$65536,14,0)</f>
        <v>687</v>
      </c>
    </row>
    <row r="2952" spans="1:26" ht="15" x14ac:dyDescent="0.25">
      <c r="A2952" s="87" t="s">
        <v>2973</v>
      </c>
      <c r="B2952" s="65" t="s">
        <v>8236</v>
      </c>
      <c r="C2952" s="63" t="s">
        <v>7652</v>
      </c>
      <c r="D2952" s="7" t="s">
        <v>22</v>
      </c>
      <c r="E2952" s="7">
        <v>1</v>
      </c>
      <c r="F2952" s="7">
        <v>3</v>
      </c>
      <c r="G2952" s="40" t="s">
        <v>4889</v>
      </c>
      <c r="H2952" s="68">
        <v>0</v>
      </c>
      <c r="I2952" s="9">
        <v>10</v>
      </c>
      <c r="J2952" s="10">
        <f t="shared" si="381"/>
        <v>0</v>
      </c>
      <c r="K2952" s="11">
        <v>1</v>
      </c>
      <c r="L2952" s="12">
        <v>2</v>
      </c>
      <c r="M2952" s="54">
        <f t="shared" si="385"/>
        <v>2</v>
      </c>
      <c r="N2952" s="13">
        <f t="shared" si="382"/>
        <v>2</v>
      </c>
      <c r="O2952" s="14">
        <f t="shared" si="380"/>
        <v>2</v>
      </c>
      <c r="P2952" s="15"/>
      <c r="Q2952" s="16">
        <v>1</v>
      </c>
      <c r="R2952" s="72">
        <f t="shared" si="383"/>
        <v>1</v>
      </c>
      <c r="S2952" s="19" t="s">
        <v>15</v>
      </c>
      <c r="T2952" s="81">
        <f t="shared" si="384"/>
        <v>-1</v>
      </c>
      <c r="U2952" s="75" t="s">
        <v>4976</v>
      </c>
      <c r="V2952" s="83"/>
      <c r="W2952" s="39" t="s">
        <v>8187</v>
      </c>
      <c r="X2952" s="85">
        <f t="shared" si="386"/>
        <v>498</v>
      </c>
      <c r="Y2952" s="85">
        <f t="shared" si="387"/>
        <v>498</v>
      </c>
      <c r="Z2952" s="85">
        <f>VLOOKUP(A:A,[1]周转天数!$A$1:$N$65536,14,0)</f>
        <v>249</v>
      </c>
    </row>
    <row r="2953" spans="1:26" ht="15" x14ac:dyDescent="0.25">
      <c r="A2953" s="87" t="s">
        <v>2974</v>
      </c>
      <c r="B2953" s="65" t="s">
        <v>8237</v>
      </c>
      <c r="C2953" s="63" t="s">
        <v>7652</v>
      </c>
      <c r="D2953" s="7" t="s">
        <v>22</v>
      </c>
      <c r="E2953" s="7">
        <v>1</v>
      </c>
      <c r="F2953" s="7">
        <v>3</v>
      </c>
      <c r="G2953" s="40" t="s">
        <v>4892</v>
      </c>
      <c r="H2953" s="68">
        <v>0</v>
      </c>
      <c r="I2953" s="9">
        <v>10</v>
      </c>
      <c r="J2953" s="10">
        <f t="shared" si="381"/>
        <v>0</v>
      </c>
      <c r="K2953" s="11">
        <v>1</v>
      </c>
      <c r="L2953" s="12">
        <v>2</v>
      </c>
      <c r="M2953" s="54">
        <f t="shared" si="385"/>
        <v>2</v>
      </c>
      <c r="N2953" s="13">
        <f t="shared" si="382"/>
        <v>2</v>
      </c>
      <c r="O2953" s="14">
        <f t="shared" si="380"/>
        <v>2</v>
      </c>
      <c r="P2953" s="15"/>
      <c r="Q2953" s="16">
        <v>2</v>
      </c>
      <c r="R2953" s="72">
        <f t="shared" si="383"/>
        <v>0</v>
      </c>
      <c r="S2953" s="19" t="s">
        <v>15</v>
      </c>
      <c r="T2953" s="17">
        <f t="shared" si="384"/>
        <v>0</v>
      </c>
      <c r="U2953" s="18" t="s">
        <v>4976</v>
      </c>
      <c r="V2953" s="83"/>
      <c r="W2953" s="39" t="s">
        <v>8187</v>
      </c>
      <c r="X2953" s="85">
        <f t="shared" si="386"/>
        <v>258</v>
      </c>
      <c r="Y2953" s="85">
        <f t="shared" si="387"/>
        <v>258</v>
      </c>
      <c r="Z2953" s="85">
        <f>VLOOKUP(A:A,[1]周转天数!$A$1:$N$65536,14,0)</f>
        <v>258</v>
      </c>
    </row>
    <row r="2954" spans="1:26" ht="15" x14ac:dyDescent="0.25">
      <c r="A2954" s="87" t="s">
        <v>2975</v>
      </c>
      <c r="B2954" s="65" t="s">
        <v>8238</v>
      </c>
      <c r="C2954" s="63" t="s">
        <v>7652</v>
      </c>
      <c r="D2954" s="7" t="s">
        <v>22</v>
      </c>
      <c r="E2954" s="7">
        <v>1</v>
      </c>
      <c r="F2954" s="7">
        <v>3</v>
      </c>
      <c r="G2954" s="40" t="s">
        <v>4790</v>
      </c>
      <c r="H2954" s="68">
        <v>0</v>
      </c>
      <c r="I2954" s="9">
        <v>10</v>
      </c>
      <c r="J2954" s="10">
        <f t="shared" si="381"/>
        <v>0</v>
      </c>
      <c r="K2954" s="11">
        <v>1</v>
      </c>
      <c r="L2954" s="12">
        <v>2</v>
      </c>
      <c r="M2954" s="54">
        <f t="shared" si="385"/>
        <v>2</v>
      </c>
      <c r="N2954" s="13">
        <f t="shared" si="382"/>
        <v>2</v>
      </c>
      <c r="O2954" s="14">
        <f t="shared" si="380"/>
        <v>2</v>
      </c>
      <c r="P2954" s="15"/>
      <c r="Q2954" s="16">
        <v>2</v>
      </c>
      <c r="R2954" s="72">
        <f t="shared" si="383"/>
        <v>0</v>
      </c>
      <c r="S2954" s="19" t="s">
        <v>15</v>
      </c>
      <c r="T2954" s="17">
        <f t="shared" si="384"/>
        <v>0</v>
      </c>
      <c r="U2954" s="18" t="s">
        <v>4976</v>
      </c>
      <c r="V2954" s="83"/>
      <c r="W2954" s="39" t="s">
        <v>8187</v>
      </c>
      <c r="X2954" s="85">
        <f t="shared" si="386"/>
        <v>236</v>
      </c>
      <c r="Y2954" s="85">
        <f t="shared" si="387"/>
        <v>236</v>
      </c>
      <c r="Z2954" s="85">
        <f>VLOOKUP(A:A,[1]周转天数!$A$1:$N$65536,14,0)</f>
        <v>236</v>
      </c>
    </row>
    <row r="2955" spans="1:26" ht="15" x14ac:dyDescent="0.25">
      <c r="A2955" s="87" t="s">
        <v>2976</v>
      </c>
      <c r="B2955" s="65" t="s">
        <v>8239</v>
      </c>
      <c r="C2955" s="63" t="s">
        <v>7652</v>
      </c>
      <c r="D2955" s="7" t="s">
        <v>22</v>
      </c>
      <c r="E2955" s="7">
        <v>1</v>
      </c>
      <c r="F2955" s="7">
        <v>3</v>
      </c>
      <c r="G2955" s="40" t="s">
        <v>4696</v>
      </c>
      <c r="H2955" s="68">
        <v>0</v>
      </c>
      <c r="I2955" s="9">
        <v>10</v>
      </c>
      <c r="J2955" s="10">
        <f t="shared" si="381"/>
        <v>0</v>
      </c>
      <c r="K2955" s="11">
        <v>1</v>
      </c>
      <c r="L2955" s="12">
        <v>2</v>
      </c>
      <c r="M2955" s="54">
        <f t="shared" si="385"/>
        <v>2</v>
      </c>
      <c r="N2955" s="13">
        <f t="shared" si="382"/>
        <v>2</v>
      </c>
      <c r="O2955" s="14">
        <f t="shared" si="380"/>
        <v>2</v>
      </c>
      <c r="P2955" s="15"/>
      <c r="Q2955" s="16">
        <v>1</v>
      </c>
      <c r="R2955" s="72">
        <f t="shared" si="383"/>
        <v>1</v>
      </c>
      <c r="S2955" s="19" t="s">
        <v>15</v>
      </c>
      <c r="T2955" s="81">
        <f t="shared" si="384"/>
        <v>-1</v>
      </c>
      <c r="U2955" s="75" t="s">
        <v>4976</v>
      </c>
      <c r="V2955" s="83"/>
      <c r="W2955" s="39" t="s">
        <v>8187</v>
      </c>
      <c r="X2955" s="85">
        <f t="shared" si="386"/>
        <v>198</v>
      </c>
      <c r="Y2955" s="85">
        <f t="shared" si="387"/>
        <v>198</v>
      </c>
      <c r="Z2955" s="85">
        <f>VLOOKUP(A:A,[1]周转天数!$A$1:$N$65536,14,0)</f>
        <v>99</v>
      </c>
    </row>
    <row r="2956" spans="1:26" ht="15" x14ac:dyDescent="0.25">
      <c r="A2956" s="87" t="s">
        <v>2977</v>
      </c>
      <c r="B2956" s="65" t="s">
        <v>8240</v>
      </c>
      <c r="C2956" s="63" t="s">
        <v>7652</v>
      </c>
      <c r="D2956" s="7" t="s">
        <v>22</v>
      </c>
      <c r="E2956" s="7">
        <v>1</v>
      </c>
      <c r="F2956" s="7">
        <v>3</v>
      </c>
      <c r="G2956" s="40" t="s">
        <v>4904</v>
      </c>
      <c r="H2956" s="68">
        <v>0</v>
      </c>
      <c r="I2956" s="9">
        <v>10</v>
      </c>
      <c r="J2956" s="10">
        <f t="shared" si="381"/>
        <v>0</v>
      </c>
      <c r="K2956" s="11">
        <v>1</v>
      </c>
      <c r="L2956" s="12">
        <v>2</v>
      </c>
      <c r="M2956" s="54">
        <f t="shared" si="385"/>
        <v>2</v>
      </c>
      <c r="N2956" s="13">
        <f t="shared" si="382"/>
        <v>2</v>
      </c>
      <c r="O2956" s="14">
        <f t="shared" si="380"/>
        <v>2</v>
      </c>
      <c r="P2956" s="15"/>
      <c r="Q2956" s="16">
        <v>1</v>
      </c>
      <c r="R2956" s="72">
        <f t="shared" si="383"/>
        <v>1</v>
      </c>
      <c r="S2956" s="19" t="s">
        <v>15</v>
      </c>
      <c r="T2956" s="81">
        <f t="shared" si="384"/>
        <v>-1</v>
      </c>
      <c r="U2956" s="75" t="s">
        <v>4976</v>
      </c>
      <c r="V2956" s="83"/>
      <c r="W2956" s="39" t="s">
        <v>8187</v>
      </c>
      <c r="X2956" s="85">
        <f t="shared" si="386"/>
        <v>578</v>
      </c>
      <c r="Y2956" s="85">
        <f t="shared" si="387"/>
        <v>578</v>
      </c>
      <c r="Z2956" s="85">
        <f>VLOOKUP(A:A,[1]周转天数!$A$1:$N$65536,14,0)</f>
        <v>289</v>
      </c>
    </row>
    <row r="2957" spans="1:26" ht="15" x14ac:dyDescent="0.25">
      <c r="A2957" s="87" t="s">
        <v>2978</v>
      </c>
      <c r="B2957" s="65" t="s">
        <v>8241</v>
      </c>
      <c r="C2957" s="63" t="s">
        <v>7652</v>
      </c>
      <c r="D2957" s="7" t="s">
        <v>22</v>
      </c>
      <c r="E2957" s="7">
        <v>1</v>
      </c>
      <c r="F2957" s="7">
        <v>3</v>
      </c>
      <c r="G2957" s="40" t="s">
        <v>4905</v>
      </c>
      <c r="H2957" s="68">
        <v>0</v>
      </c>
      <c r="I2957" s="9">
        <v>10</v>
      </c>
      <c r="J2957" s="10">
        <f t="shared" si="381"/>
        <v>0</v>
      </c>
      <c r="K2957" s="11">
        <v>1</v>
      </c>
      <c r="L2957" s="12">
        <v>2</v>
      </c>
      <c r="M2957" s="54">
        <f t="shared" si="385"/>
        <v>2</v>
      </c>
      <c r="N2957" s="13">
        <f t="shared" si="382"/>
        <v>2</v>
      </c>
      <c r="O2957" s="14">
        <f t="shared" si="380"/>
        <v>2</v>
      </c>
      <c r="P2957" s="15"/>
      <c r="Q2957" s="16">
        <v>1</v>
      </c>
      <c r="R2957" s="72">
        <f t="shared" si="383"/>
        <v>1</v>
      </c>
      <c r="S2957" s="19" t="s">
        <v>15</v>
      </c>
      <c r="T2957" s="81">
        <f t="shared" si="384"/>
        <v>-1</v>
      </c>
      <c r="U2957" s="75" t="s">
        <v>4976</v>
      </c>
      <c r="V2957" s="83"/>
      <c r="W2957" s="39" t="s">
        <v>8187</v>
      </c>
      <c r="X2957" s="85">
        <f t="shared" si="386"/>
        <v>538</v>
      </c>
      <c r="Y2957" s="85">
        <f t="shared" si="387"/>
        <v>538</v>
      </c>
      <c r="Z2957" s="85">
        <f>VLOOKUP(A:A,[1]周转天数!$A$1:$N$65536,14,0)</f>
        <v>269</v>
      </c>
    </row>
    <row r="2958" spans="1:26" ht="15" x14ac:dyDescent="0.25">
      <c r="A2958" s="87" t="s">
        <v>2979</v>
      </c>
      <c r="B2958" s="65" t="s">
        <v>8242</v>
      </c>
      <c r="C2958" s="63" t="s">
        <v>7652</v>
      </c>
      <c r="D2958" s="7" t="s">
        <v>22</v>
      </c>
      <c r="E2958" s="7">
        <v>1</v>
      </c>
      <c r="F2958" s="7">
        <v>3</v>
      </c>
      <c r="G2958" s="40" t="s">
        <v>4847</v>
      </c>
      <c r="H2958" s="68">
        <v>0</v>
      </c>
      <c r="I2958" s="9">
        <v>10</v>
      </c>
      <c r="J2958" s="10">
        <f t="shared" si="381"/>
        <v>0</v>
      </c>
      <c r="K2958" s="11">
        <v>1</v>
      </c>
      <c r="L2958" s="12">
        <v>2</v>
      </c>
      <c r="M2958" s="54">
        <f t="shared" si="385"/>
        <v>2</v>
      </c>
      <c r="N2958" s="13">
        <f t="shared" si="382"/>
        <v>2</v>
      </c>
      <c r="O2958" s="14">
        <f t="shared" si="380"/>
        <v>2</v>
      </c>
      <c r="P2958" s="15"/>
      <c r="Q2958" s="16">
        <v>2</v>
      </c>
      <c r="R2958" s="72">
        <f t="shared" si="383"/>
        <v>0</v>
      </c>
      <c r="S2958" s="19" t="s">
        <v>15</v>
      </c>
      <c r="T2958" s="17">
        <f t="shared" si="384"/>
        <v>0</v>
      </c>
      <c r="U2958" s="18" t="s">
        <v>4976</v>
      </c>
      <c r="V2958" s="83"/>
      <c r="W2958" s="39" t="s">
        <v>8187</v>
      </c>
      <c r="X2958" s="85">
        <f t="shared" si="386"/>
        <v>238</v>
      </c>
      <c r="Y2958" s="85">
        <f t="shared" si="387"/>
        <v>238</v>
      </c>
      <c r="Z2958" s="85">
        <f>VLOOKUP(A:A,[1]周转天数!$A$1:$N$65536,14,0)</f>
        <v>238</v>
      </c>
    </row>
    <row r="2959" spans="1:26" ht="15" x14ac:dyDescent="0.25">
      <c r="A2959" s="87" t="s">
        <v>2980</v>
      </c>
      <c r="B2959" s="65" t="s">
        <v>8243</v>
      </c>
      <c r="C2959" s="63" t="s">
        <v>7652</v>
      </c>
      <c r="D2959" s="7" t="s">
        <v>22</v>
      </c>
      <c r="E2959" s="7">
        <v>1</v>
      </c>
      <c r="F2959" s="7">
        <v>3</v>
      </c>
      <c r="G2959" s="40" t="s">
        <v>4884</v>
      </c>
      <c r="H2959" s="68">
        <v>0</v>
      </c>
      <c r="I2959" s="9">
        <v>10</v>
      </c>
      <c r="J2959" s="10">
        <f t="shared" si="381"/>
        <v>0</v>
      </c>
      <c r="K2959" s="11">
        <v>1</v>
      </c>
      <c r="L2959" s="12">
        <v>2</v>
      </c>
      <c r="M2959" s="54">
        <f t="shared" si="385"/>
        <v>2</v>
      </c>
      <c r="N2959" s="13">
        <f t="shared" si="382"/>
        <v>2</v>
      </c>
      <c r="O2959" s="14">
        <f t="shared" si="380"/>
        <v>2</v>
      </c>
      <c r="P2959" s="15"/>
      <c r="Q2959" s="16">
        <v>1</v>
      </c>
      <c r="R2959" s="72">
        <f t="shared" si="383"/>
        <v>1</v>
      </c>
      <c r="S2959" s="19" t="s">
        <v>15</v>
      </c>
      <c r="T2959" s="81">
        <f t="shared" si="384"/>
        <v>-1</v>
      </c>
      <c r="U2959" s="75" t="s">
        <v>4976</v>
      </c>
      <c r="V2959" s="83"/>
      <c r="W2959" s="39" t="s">
        <v>8187</v>
      </c>
      <c r="X2959" s="85">
        <f t="shared" si="386"/>
        <v>698</v>
      </c>
      <c r="Y2959" s="85">
        <f t="shared" si="387"/>
        <v>698</v>
      </c>
      <c r="Z2959" s="85">
        <f>VLOOKUP(A:A,[1]周转天数!$A$1:$N$65536,14,0)</f>
        <v>349</v>
      </c>
    </row>
    <row r="2960" spans="1:26" ht="15" x14ac:dyDescent="0.25">
      <c r="A2960" s="87" t="s">
        <v>2981</v>
      </c>
      <c r="B2960" s="65" t="s">
        <v>8244</v>
      </c>
      <c r="C2960" s="63" t="s">
        <v>7652</v>
      </c>
      <c r="D2960" s="7" t="s">
        <v>22</v>
      </c>
      <c r="E2960" s="7">
        <v>1</v>
      </c>
      <c r="F2960" s="7">
        <v>3</v>
      </c>
      <c r="G2960" s="40" t="s">
        <v>4870</v>
      </c>
      <c r="H2960" s="68">
        <v>0</v>
      </c>
      <c r="I2960" s="9">
        <v>10</v>
      </c>
      <c r="J2960" s="10">
        <f t="shared" si="381"/>
        <v>0</v>
      </c>
      <c r="K2960" s="11">
        <v>1</v>
      </c>
      <c r="L2960" s="12">
        <v>2</v>
      </c>
      <c r="M2960" s="54">
        <f t="shared" si="385"/>
        <v>2</v>
      </c>
      <c r="N2960" s="13">
        <f t="shared" si="382"/>
        <v>2</v>
      </c>
      <c r="O2960" s="14">
        <f t="shared" si="380"/>
        <v>2</v>
      </c>
      <c r="P2960" s="15"/>
      <c r="Q2960" s="16">
        <v>2</v>
      </c>
      <c r="R2960" s="72">
        <f t="shared" si="383"/>
        <v>0</v>
      </c>
      <c r="S2960" s="19" t="s">
        <v>15</v>
      </c>
      <c r="T2960" s="17">
        <f t="shared" si="384"/>
        <v>0</v>
      </c>
      <c r="U2960" s="18" t="s">
        <v>4976</v>
      </c>
      <c r="V2960" s="83"/>
      <c r="W2960" s="39" t="s">
        <v>8187</v>
      </c>
      <c r="X2960" s="85">
        <f t="shared" si="386"/>
        <v>598</v>
      </c>
      <c r="Y2960" s="85">
        <f t="shared" si="387"/>
        <v>598</v>
      </c>
      <c r="Z2960" s="85">
        <f>VLOOKUP(A:A,[1]周转天数!$A$1:$N$65536,14,0)</f>
        <v>598</v>
      </c>
    </row>
    <row r="2961" spans="1:26" ht="15" x14ac:dyDescent="0.25">
      <c r="A2961" s="87" t="s">
        <v>2982</v>
      </c>
      <c r="B2961" s="65" t="s">
        <v>8245</v>
      </c>
      <c r="C2961" s="63" t="s">
        <v>7652</v>
      </c>
      <c r="D2961" s="7" t="s">
        <v>22</v>
      </c>
      <c r="E2961" s="7">
        <v>1</v>
      </c>
      <c r="F2961" s="7">
        <v>3</v>
      </c>
      <c r="G2961" s="40" t="s">
        <v>4906</v>
      </c>
      <c r="H2961" s="68">
        <v>0</v>
      </c>
      <c r="I2961" s="9">
        <v>10</v>
      </c>
      <c r="J2961" s="10">
        <f t="shared" si="381"/>
        <v>0</v>
      </c>
      <c r="K2961" s="11">
        <v>1</v>
      </c>
      <c r="L2961" s="12">
        <v>2</v>
      </c>
      <c r="M2961" s="54">
        <f t="shared" si="385"/>
        <v>2</v>
      </c>
      <c r="N2961" s="13">
        <f t="shared" si="382"/>
        <v>2</v>
      </c>
      <c r="O2961" s="14">
        <f t="shared" si="380"/>
        <v>2</v>
      </c>
      <c r="P2961" s="15"/>
      <c r="Q2961" s="16">
        <v>1</v>
      </c>
      <c r="R2961" s="72">
        <f t="shared" si="383"/>
        <v>1</v>
      </c>
      <c r="S2961" s="19" t="s">
        <v>15</v>
      </c>
      <c r="T2961" s="81">
        <f t="shared" si="384"/>
        <v>-1</v>
      </c>
      <c r="U2961" s="75" t="s">
        <v>4976</v>
      </c>
      <c r="V2961" s="83"/>
      <c r="W2961" s="39" t="s">
        <v>8187</v>
      </c>
      <c r="X2961" s="85">
        <f t="shared" si="386"/>
        <v>558</v>
      </c>
      <c r="Y2961" s="85">
        <f t="shared" si="387"/>
        <v>558</v>
      </c>
      <c r="Z2961" s="85">
        <f>VLOOKUP(A:A,[1]周转天数!$A$1:$N$65536,14,0)</f>
        <v>279</v>
      </c>
    </row>
    <row r="2962" spans="1:26" ht="15" x14ac:dyDescent="0.25">
      <c r="A2962" s="87" t="s">
        <v>2983</v>
      </c>
      <c r="B2962" s="65" t="s">
        <v>8246</v>
      </c>
      <c r="C2962" s="63" t="s">
        <v>7652</v>
      </c>
      <c r="D2962" s="7" t="s">
        <v>22</v>
      </c>
      <c r="E2962" s="7">
        <v>1</v>
      </c>
      <c r="F2962" s="7">
        <v>3</v>
      </c>
      <c r="G2962" s="40" t="s">
        <v>4907</v>
      </c>
      <c r="H2962" s="68">
        <v>0</v>
      </c>
      <c r="I2962" s="9">
        <v>10</v>
      </c>
      <c r="J2962" s="10">
        <f t="shared" si="381"/>
        <v>0</v>
      </c>
      <c r="K2962" s="11">
        <v>1</v>
      </c>
      <c r="L2962" s="12">
        <v>2</v>
      </c>
      <c r="M2962" s="54">
        <f t="shared" si="385"/>
        <v>2</v>
      </c>
      <c r="N2962" s="13">
        <f t="shared" si="382"/>
        <v>2</v>
      </c>
      <c r="O2962" s="14">
        <f t="shared" si="380"/>
        <v>2</v>
      </c>
      <c r="P2962" s="15"/>
      <c r="Q2962" s="16">
        <v>1</v>
      </c>
      <c r="R2962" s="72">
        <f t="shared" si="383"/>
        <v>1</v>
      </c>
      <c r="S2962" s="19" t="s">
        <v>15</v>
      </c>
      <c r="T2962" s="81">
        <f t="shared" si="384"/>
        <v>-1</v>
      </c>
      <c r="U2962" s="75" t="s">
        <v>4976</v>
      </c>
      <c r="V2962" s="83"/>
      <c r="W2962" s="39" t="s">
        <v>8187</v>
      </c>
      <c r="X2962" s="85">
        <f t="shared" si="386"/>
        <v>1338</v>
      </c>
      <c r="Y2962" s="85">
        <f t="shared" si="387"/>
        <v>1338</v>
      </c>
      <c r="Z2962" s="85">
        <f>VLOOKUP(A:A,[1]周转天数!$A$1:$N$65536,14,0)</f>
        <v>669</v>
      </c>
    </row>
    <row r="2963" spans="1:26" ht="15" x14ac:dyDescent="0.25">
      <c r="A2963" s="87" t="s">
        <v>2984</v>
      </c>
      <c r="B2963" s="65" t="s">
        <v>8247</v>
      </c>
      <c r="C2963" s="63" t="s">
        <v>7652</v>
      </c>
      <c r="D2963" s="7" t="s">
        <v>22</v>
      </c>
      <c r="E2963" s="7">
        <v>1</v>
      </c>
      <c r="F2963" s="7">
        <v>3</v>
      </c>
      <c r="G2963" s="40" t="s">
        <v>4903</v>
      </c>
      <c r="H2963" s="68">
        <v>0</v>
      </c>
      <c r="I2963" s="9">
        <v>10</v>
      </c>
      <c r="J2963" s="10">
        <f t="shared" si="381"/>
        <v>0</v>
      </c>
      <c r="K2963" s="11">
        <v>1</v>
      </c>
      <c r="L2963" s="12">
        <v>2</v>
      </c>
      <c r="M2963" s="54">
        <f t="shared" si="385"/>
        <v>2</v>
      </c>
      <c r="N2963" s="13">
        <f t="shared" si="382"/>
        <v>2</v>
      </c>
      <c r="O2963" s="14">
        <f t="shared" si="380"/>
        <v>2</v>
      </c>
      <c r="P2963" s="15"/>
      <c r="Q2963" s="16">
        <v>1</v>
      </c>
      <c r="R2963" s="72">
        <f t="shared" si="383"/>
        <v>1</v>
      </c>
      <c r="S2963" s="19" t="s">
        <v>15</v>
      </c>
      <c r="T2963" s="81">
        <f t="shared" si="384"/>
        <v>-1</v>
      </c>
      <c r="U2963" s="75" t="s">
        <v>4976</v>
      </c>
      <c r="V2963" s="83"/>
      <c r="W2963" s="39" t="s">
        <v>8187</v>
      </c>
      <c r="X2963" s="85">
        <f t="shared" si="386"/>
        <v>458</v>
      </c>
      <c r="Y2963" s="85">
        <f t="shared" si="387"/>
        <v>458</v>
      </c>
      <c r="Z2963" s="85">
        <f>VLOOKUP(A:A,[1]周转天数!$A$1:$N$65536,14,0)</f>
        <v>229</v>
      </c>
    </row>
    <row r="2964" spans="1:26" ht="15" x14ac:dyDescent="0.25">
      <c r="A2964" s="87" t="s">
        <v>2985</v>
      </c>
      <c r="B2964" s="65" t="s">
        <v>8248</v>
      </c>
      <c r="C2964" s="63" t="s">
        <v>7652</v>
      </c>
      <c r="D2964" s="7" t="s">
        <v>22</v>
      </c>
      <c r="E2964" s="7">
        <v>1</v>
      </c>
      <c r="F2964" s="7">
        <v>3</v>
      </c>
      <c r="G2964" s="40" t="s">
        <v>4869</v>
      </c>
      <c r="H2964" s="68">
        <v>0</v>
      </c>
      <c r="I2964" s="9">
        <v>10</v>
      </c>
      <c r="J2964" s="10">
        <f t="shared" si="381"/>
        <v>0</v>
      </c>
      <c r="K2964" s="11">
        <v>1</v>
      </c>
      <c r="L2964" s="12">
        <v>2</v>
      </c>
      <c r="M2964" s="54">
        <f t="shared" si="385"/>
        <v>2</v>
      </c>
      <c r="N2964" s="13">
        <f t="shared" si="382"/>
        <v>2</v>
      </c>
      <c r="O2964" s="14">
        <f t="shared" si="380"/>
        <v>2</v>
      </c>
      <c r="P2964" s="15"/>
      <c r="Q2964" s="16">
        <v>3</v>
      </c>
      <c r="R2964" s="73">
        <f t="shared" si="383"/>
        <v>-1</v>
      </c>
      <c r="S2964" s="76" t="s">
        <v>4976</v>
      </c>
      <c r="T2964" s="17">
        <f t="shared" si="384"/>
        <v>1</v>
      </c>
      <c r="U2964" s="18" t="s">
        <v>4976</v>
      </c>
      <c r="V2964" s="83"/>
      <c r="W2964" s="39" t="s">
        <v>8187</v>
      </c>
      <c r="X2964" s="85">
        <f t="shared" si="386"/>
        <v>398</v>
      </c>
      <c r="Y2964" s="85">
        <f t="shared" si="387"/>
        <v>398</v>
      </c>
      <c r="Z2964" s="85">
        <f>VLOOKUP(A:A,[1]周转天数!$A$1:$N$65536,14,0)</f>
        <v>597</v>
      </c>
    </row>
    <row r="2965" spans="1:26" ht="15" x14ac:dyDescent="0.25">
      <c r="A2965" s="87" t="s">
        <v>2986</v>
      </c>
      <c r="B2965" s="65" t="s">
        <v>8249</v>
      </c>
      <c r="C2965" s="63" t="s">
        <v>7652</v>
      </c>
      <c r="D2965" s="7" t="s">
        <v>22</v>
      </c>
      <c r="E2965" s="7">
        <v>1</v>
      </c>
      <c r="F2965" s="7">
        <v>3</v>
      </c>
      <c r="G2965" s="40" t="s">
        <v>4879</v>
      </c>
      <c r="H2965" s="68">
        <v>0</v>
      </c>
      <c r="I2965" s="9">
        <v>10</v>
      </c>
      <c r="J2965" s="10">
        <f t="shared" si="381"/>
        <v>0</v>
      </c>
      <c r="K2965" s="11">
        <v>1</v>
      </c>
      <c r="L2965" s="12">
        <v>2</v>
      </c>
      <c r="M2965" s="54">
        <f t="shared" si="385"/>
        <v>2</v>
      </c>
      <c r="N2965" s="13">
        <f t="shared" si="382"/>
        <v>2</v>
      </c>
      <c r="O2965" s="14">
        <f t="shared" si="380"/>
        <v>2</v>
      </c>
      <c r="P2965" s="15"/>
      <c r="Q2965" s="16">
        <v>2</v>
      </c>
      <c r="R2965" s="72">
        <f t="shared" si="383"/>
        <v>0</v>
      </c>
      <c r="S2965" s="19" t="s">
        <v>15</v>
      </c>
      <c r="T2965" s="17">
        <f t="shared" si="384"/>
        <v>0</v>
      </c>
      <c r="U2965" s="18" t="s">
        <v>4976</v>
      </c>
      <c r="V2965" s="83"/>
      <c r="W2965" s="39" t="s">
        <v>8187</v>
      </c>
      <c r="X2965" s="85">
        <f t="shared" si="386"/>
        <v>358</v>
      </c>
      <c r="Y2965" s="85">
        <f t="shared" si="387"/>
        <v>358</v>
      </c>
      <c r="Z2965" s="85">
        <f>VLOOKUP(A:A,[1]周转天数!$A$1:$N$65536,14,0)</f>
        <v>358</v>
      </c>
    </row>
    <row r="2966" spans="1:26" ht="15" x14ac:dyDescent="0.25">
      <c r="A2966" s="87" t="s">
        <v>2987</v>
      </c>
      <c r="B2966" s="65" t="s">
        <v>8250</v>
      </c>
      <c r="C2966" s="63" t="s">
        <v>7652</v>
      </c>
      <c r="D2966" s="7" t="s">
        <v>22</v>
      </c>
      <c r="E2966" s="7">
        <v>1</v>
      </c>
      <c r="F2966" s="7">
        <v>3</v>
      </c>
      <c r="G2966" s="40" t="s">
        <v>4879</v>
      </c>
      <c r="H2966" s="68">
        <v>0</v>
      </c>
      <c r="I2966" s="9">
        <v>10</v>
      </c>
      <c r="J2966" s="10">
        <f t="shared" si="381"/>
        <v>0</v>
      </c>
      <c r="K2966" s="11">
        <v>1</v>
      </c>
      <c r="L2966" s="12">
        <v>2</v>
      </c>
      <c r="M2966" s="54">
        <f t="shared" si="385"/>
        <v>2</v>
      </c>
      <c r="N2966" s="13">
        <f t="shared" si="382"/>
        <v>2</v>
      </c>
      <c r="O2966" s="14">
        <f t="shared" si="380"/>
        <v>2</v>
      </c>
      <c r="P2966" s="15"/>
      <c r="Q2966" s="16">
        <v>2</v>
      </c>
      <c r="R2966" s="72">
        <f t="shared" si="383"/>
        <v>0</v>
      </c>
      <c r="S2966" s="19" t="s">
        <v>15</v>
      </c>
      <c r="T2966" s="17">
        <f t="shared" si="384"/>
        <v>0</v>
      </c>
      <c r="U2966" s="18" t="s">
        <v>4976</v>
      </c>
      <c r="V2966" s="83"/>
      <c r="W2966" s="39" t="s">
        <v>8187</v>
      </c>
      <c r="X2966" s="85">
        <f t="shared" si="386"/>
        <v>358</v>
      </c>
      <c r="Y2966" s="85">
        <f t="shared" si="387"/>
        <v>358</v>
      </c>
      <c r="Z2966" s="85">
        <f>VLOOKUP(A:A,[1]周转天数!$A$1:$N$65536,14,0)</f>
        <v>358</v>
      </c>
    </row>
    <row r="2967" spans="1:26" ht="15" x14ac:dyDescent="0.25">
      <c r="A2967" s="87" t="s">
        <v>2988</v>
      </c>
      <c r="B2967" s="65" t="s">
        <v>8251</v>
      </c>
      <c r="C2967" s="63" t="s">
        <v>7652</v>
      </c>
      <c r="D2967" s="7" t="s">
        <v>22</v>
      </c>
      <c r="E2967" s="7">
        <v>1</v>
      </c>
      <c r="F2967" s="7">
        <v>3</v>
      </c>
      <c r="G2967" s="40" t="s">
        <v>4908</v>
      </c>
      <c r="H2967" s="68">
        <v>0</v>
      </c>
      <c r="I2967" s="9">
        <v>10</v>
      </c>
      <c r="J2967" s="10">
        <f t="shared" si="381"/>
        <v>0</v>
      </c>
      <c r="K2967" s="11">
        <v>1</v>
      </c>
      <c r="L2967" s="12">
        <v>2</v>
      </c>
      <c r="M2967" s="54">
        <f t="shared" si="385"/>
        <v>2</v>
      </c>
      <c r="N2967" s="13">
        <f t="shared" si="382"/>
        <v>2</v>
      </c>
      <c r="O2967" s="14">
        <f t="shared" si="380"/>
        <v>2</v>
      </c>
      <c r="P2967" s="15"/>
      <c r="Q2967" s="16">
        <v>3</v>
      </c>
      <c r="R2967" s="73">
        <f t="shared" si="383"/>
        <v>-1</v>
      </c>
      <c r="S2967" s="76" t="s">
        <v>4976</v>
      </c>
      <c r="T2967" s="17">
        <f t="shared" si="384"/>
        <v>1</v>
      </c>
      <c r="U2967" s="18" t="s">
        <v>4976</v>
      </c>
      <c r="V2967" s="83"/>
      <c r="W2967" s="39" t="s">
        <v>8187</v>
      </c>
      <c r="X2967" s="85">
        <f t="shared" si="386"/>
        <v>318</v>
      </c>
      <c r="Y2967" s="85">
        <f t="shared" si="387"/>
        <v>318</v>
      </c>
      <c r="Z2967" s="85">
        <f>VLOOKUP(A:A,[1]周转天数!$A$1:$N$65536,14,0)</f>
        <v>477</v>
      </c>
    </row>
    <row r="2968" spans="1:26" ht="15" x14ac:dyDescent="0.25">
      <c r="A2968" s="87" t="s">
        <v>2989</v>
      </c>
      <c r="B2968" s="65" t="s">
        <v>8252</v>
      </c>
      <c r="C2968" s="63" t="s">
        <v>7652</v>
      </c>
      <c r="D2968" s="7" t="s">
        <v>22</v>
      </c>
      <c r="E2968" s="7">
        <v>1</v>
      </c>
      <c r="F2968" s="7">
        <v>3</v>
      </c>
      <c r="G2968" s="40" t="s">
        <v>4908</v>
      </c>
      <c r="H2968" s="68">
        <v>0</v>
      </c>
      <c r="I2968" s="9">
        <v>10</v>
      </c>
      <c r="J2968" s="10">
        <f t="shared" si="381"/>
        <v>0</v>
      </c>
      <c r="K2968" s="11">
        <v>1</v>
      </c>
      <c r="L2968" s="12">
        <v>2</v>
      </c>
      <c r="M2968" s="54">
        <f t="shared" si="385"/>
        <v>2</v>
      </c>
      <c r="N2968" s="13">
        <f t="shared" si="382"/>
        <v>2</v>
      </c>
      <c r="O2968" s="14">
        <f t="shared" si="380"/>
        <v>2</v>
      </c>
      <c r="P2968" s="15"/>
      <c r="Q2968" s="16">
        <v>2</v>
      </c>
      <c r="R2968" s="72">
        <f t="shared" si="383"/>
        <v>0</v>
      </c>
      <c r="S2968" s="19" t="s">
        <v>15</v>
      </c>
      <c r="T2968" s="17">
        <f t="shared" si="384"/>
        <v>0</v>
      </c>
      <c r="U2968" s="18" t="s">
        <v>4976</v>
      </c>
      <c r="V2968" s="83"/>
      <c r="W2968" s="39" t="s">
        <v>8187</v>
      </c>
      <c r="X2968" s="85">
        <f t="shared" si="386"/>
        <v>318</v>
      </c>
      <c r="Y2968" s="85">
        <f t="shared" si="387"/>
        <v>318</v>
      </c>
      <c r="Z2968" s="85">
        <f>VLOOKUP(A:A,[1]周转天数!$A$1:$N$65536,14,0)</f>
        <v>318</v>
      </c>
    </row>
    <row r="2969" spans="1:26" ht="15" x14ac:dyDescent="0.25">
      <c r="A2969" s="87" t="s">
        <v>2990</v>
      </c>
      <c r="B2969" s="65" t="s">
        <v>8253</v>
      </c>
      <c r="C2969" s="63" t="s">
        <v>7652</v>
      </c>
      <c r="D2969" s="7" t="s">
        <v>22</v>
      </c>
      <c r="E2969" s="7">
        <v>1</v>
      </c>
      <c r="F2969" s="7">
        <v>3</v>
      </c>
      <c r="G2969" s="40" t="s">
        <v>4846</v>
      </c>
      <c r="H2969" s="68">
        <v>0</v>
      </c>
      <c r="I2969" s="9">
        <v>10</v>
      </c>
      <c r="J2969" s="10">
        <f t="shared" si="381"/>
        <v>0</v>
      </c>
      <c r="K2969" s="11">
        <v>1</v>
      </c>
      <c r="L2969" s="12">
        <v>2</v>
      </c>
      <c r="M2969" s="54">
        <f t="shared" si="385"/>
        <v>2</v>
      </c>
      <c r="N2969" s="13">
        <f t="shared" si="382"/>
        <v>2</v>
      </c>
      <c r="O2969" s="14">
        <f t="shared" si="380"/>
        <v>2</v>
      </c>
      <c r="P2969" s="15"/>
      <c r="Q2969" s="16">
        <v>2</v>
      </c>
      <c r="R2969" s="72">
        <f t="shared" si="383"/>
        <v>0</v>
      </c>
      <c r="S2969" s="19" t="s">
        <v>15</v>
      </c>
      <c r="T2969" s="17">
        <f t="shared" si="384"/>
        <v>0</v>
      </c>
      <c r="U2969" s="18" t="s">
        <v>4976</v>
      </c>
      <c r="V2969" s="83"/>
      <c r="W2969" s="39" t="s">
        <v>8187</v>
      </c>
      <c r="X2969" s="85">
        <f t="shared" si="386"/>
        <v>278</v>
      </c>
      <c r="Y2969" s="85">
        <f t="shared" si="387"/>
        <v>278</v>
      </c>
      <c r="Z2969" s="85">
        <f>VLOOKUP(A:A,[1]周转天数!$A$1:$N$65536,14,0)</f>
        <v>278</v>
      </c>
    </row>
    <row r="2970" spans="1:26" ht="15" x14ac:dyDescent="0.25">
      <c r="A2970" s="87" t="s">
        <v>2991</v>
      </c>
      <c r="B2970" s="65" t="s">
        <v>8254</v>
      </c>
      <c r="C2970" s="63" t="s">
        <v>21</v>
      </c>
      <c r="D2970" s="7" t="s">
        <v>22</v>
      </c>
      <c r="E2970" s="7">
        <v>1</v>
      </c>
      <c r="F2970" s="7">
        <v>3</v>
      </c>
      <c r="G2970" s="40" t="s">
        <v>4732</v>
      </c>
      <c r="H2970" s="68">
        <v>0</v>
      </c>
      <c r="I2970" s="9">
        <v>10</v>
      </c>
      <c r="J2970" s="10">
        <f t="shared" si="381"/>
        <v>0</v>
      </c>
      <c r="K2970" s="11">
        <v>1</v>
      </c>
      <c r="L2970" s="12">
        <v>2</v>
      </c>
      <c r="M2970" s="54">
        <f t="shared" si="385"/>
        <v>2</v>
      </c>
      <c r="N2970" s="13">
        <f t="shared" si="382"/>
        <v>2</v>
      </c>
      <c r="O2970" s="14">
        <f t="shared" si="380"/>
        <v>2</v>
      </c>
      <c r="P2970" s="15"/>
      <c r="Q2970" s="16">
        <v>2</v>
      </c>
      <c r="R2970" s="72">
        <f t="shared" si="383"/>
        <v>0</v>
      </c>
      <c r="S2970" s="19" t="s">
        <v>15</v>
      </c>
      <c r="T2970" s="17">
        <f t="shared" si="384"/>
        <v>0</v>
      </c>
      <c r="U2970" s="18" t="s">
        <v>4976</v>
      </c>
      <c r="V2970" s="83"/>
      <c r="W2970" s="39" t="s">
        <v>7422</v>
      </c>
      <c r="X2970" s="85">
        <f t="shared" si="386"/>
        <v>29.8</v>
      </c>
      <c r="Y2970" s="85">
        <f t="shared" si="387"/>
        <v>29.8</v>
      </c>
      <c r="Z2970" s="85">
        <f>VLOOKUP(A:A,[1]周转天数!$A$1:$N$65536,14,0)</f>
        <v>29.8</v>
      </c>
    </row>
    <row r="2971" spans="1:26" ht="15" x14ac:dyDescent="0.25">
      <c r="A2971" s="87" t="s">
        <v>2992</v>
      </c>
      <c r="B2971" s="65" t="s">
        <v>8255</v>
      </c>
      <c r="C2971" s="63" t="s">
        <v>21</v>
      </c>
      <c r="D2971" s="7" t="s">
        <v>22</v>
      </c>
      <c r="E2971" s="7">
        <v>1</v>
      </c>
      <c r="F2971" s="7">
        <v>3</v>
      </c>
      <c r="G2971" s="40" t="s">
        <v>4660</v>
      </c>
      <c r="H2971" s="68">
        <v>0</v>
      </c>
      <c r="I2971" s="9">
        <v>10</v>
      </c>
      <c r="J2971" s="10">
        <f t="shared" si="381"/>
        <v>0</v>
      </c>
      <c r="K2971" s="11">
        <v>1</v>
      </c>
      <c r="L2971" s="12">
        <v>2</v>
      </c>
      <c r="M2971" s="54">
        <f t="shared" si="385"/>
        <v>2</v>
      </c>
      <c r="N2971" s="13">
        <f t="shared" si="382"/>
        <v>2</v>
      </c>
      <c r="O2971" s="14">
        <f t="shared" si="380"/>
        <v>2</v>
      </c>
      <c r="P2971" s="15"/>
      <c r="Q2971" s="16">
        <v>0</v>
      </c>
      <c r="R2971" s="72">
        <f t="shared" si="383"/>
        <v>2</v>
      </c>
      <c r="S2971" s="19" t="s">
        <v>15</v>
      </c>
      <c r="T2971" s="81">
        <f t="shared" si="384"/>
        <v>-2</v>
      </c>
      <c r="U2971" s="75" t="s">
        <v>4976</v>
      </c>
      <c r="V2971" s="83"/>
      <c r="W2971" s="39" t="s">
        <v>5216</v>
      </c>
      <c r="X2971" s="85">
        <f t="shared" si="386"/>
        <v>18</v>
      </c>
      <c r="Y2971" s="85">
        <f t="shared" si="387"/>
        <v>18</v>
      </c>
      <c r="Z2971" s="85">
        <f>VLOOKUP(A:A,[1]周转天数!$A$1:$N$65536,14,0)</f>
        <v>0</v>
      </c>
    </row>
    <row r="2972" spans="1:26" ht="15" x14ac:dyDescent="0.25">
      <c r="A2972" s="87" t="s">
        <v>2993</v>
      </c>
      <c r="B2972" s="65" t="s">
        <v>8256</v>
      </c>
      <c r="C2972" s="63" t="s">
        <v>21</v>
      </c>
      <c r="D2972" s="7" t="s">
        <v>22</v>
      </c>
      <c r="E2972" s="7">
        <v>1</v>
      </c>
      <c r="F2972" s="7">
        <v>3</v>
      </c>
      <c r="G2972" s="40" t="s">
        <v>4909</v>
      </c>
      <c r="H2972" s="68">
        <v>0</v>
      </c>
      <c r="I2972" s="9">
        <v>10</v>
      </c>
      <c r="J2972" s="10">
        <f t="shared" si="381"/>
        <v>0</v>
      </c>
      <c r="K2972" s="11">
        <v>1</v>
      </c>
      <c r="L2972" s="12">
        <v>2</v>
      </c>
      <c r="M2972" s="54">
        <f t="shared" si="385"/>
        <v>2</v>
      </c>
      <c r="N2972" s="13">
        <f t="shared" si="382"/>
        <v>2</v>
      </c>
      <c r="O2972" s="14">
        <f t="shared" ref="O2972:O3035" si="388">N2972</f>
        <v>2</v>
      </c>
      <c r="P2972" s="15"/>
      <c r="Q2972" s="16">
        <v>4</v>
      </c>
      <c r="R2972" s="73">
        <f t="shared" si="383"/>
        <v>-2</v>
      </c>
      <c r="S2972" s="76" t="s">
        <v>4976</v>
      </c>
      <c r="T2972" s="17">
        <f t="shared" si="384"/>
        <v>2</v>
      </c>
      <c r="U2972" s="18" t="s">
        <v>4976</v>
      </c>
      <c r="V2972" s="83"/>
      <c r="W2972" s="39" t="s">
        <v>7422</v>
      </c>
      <c r="X2972" s="85">
        <f t="shared" si="386"/>
        <v>49.8</v>
      </c>
      <c r="Y2972" s="85">
        <f t="shared" si="387"/>
        <v>49.8</v>
      </c>
      <c r="Z2972" s="85">
        <f>VLOOKUP(A:A,[1]周转天数!$A$1:$N$65536,14,0)</f>
        <v>99.6</v>
      </c>
    </row>
    <row r="2973" spans="1:26" ht="15" x14ac:dyDescent="0.25">
      <c r="A2973" s="87" t="s">
        <v>2994</v>
      </c>
      <c r="B2973" s="65" t="s">
        <v>8257</v>
      </c>
      <c r="C2973" s="63" t="s">
        <v>5036</v>
      </c>
      <c r="D2973" s="7" t="s">
        <v>22</v>
      </c>
      <c r="E2973" s="7">
        <v>1</v>
      </c>
      <c r="F2973" s="7">
        <v>3</v>
      </c>
      <c r="G2973" s="40" t="s">
        <v>4646</v>
      </c>
      <c r="H2973" s="68">
        <v>0</v>
      </c>
      <c r="I2973" s="9">
        <v>10</v>
      </c>
      <c r="J2973" s="10">
        <f t="shared" si="381"/>
        <v>0</v>
      </c>
      <c r="K2973" s="11">
        <v>1</v>
      </c>
      <c r="L2973" s="12">
        <v>2</v>
      </c>
      <c r="M2973" s="54">
        <f t="shared" si="385"/>
        <v>2</v>
      </c>
      <c r="N2973" s="13">
        <f t="shared" si="382"/>
        <v>2</v>
      </c>
      <c r="O2973" s="14">
        <f t="shared" si="388"/>
        <v>2</v>
      </c>
      <c r="P2973" s="15"/>
      <c r="Q2973" s="16">
        <v>15</v>
      </c>
      <c r="R2973" s="73">
        <f t="shared" si="383"/>
        <v>-13</v>
      </c>
      <c r="S2973" s="76" t="s">
        <v>4976</v>
      </c>
      <c r="T2973" s="17">
        <f t="shared" si="384"/>
        <v>13</v>
      </c>
      <c r="U2973" s="18" t="s">
        <v>4976</v>
      </c>
      <c r="V2973" s="83"/>
      <c r="W2973" s="39" t="s">
        <v>5168</v>
      </c>
      <c r="X2973" s="85">
        <f t="shared" si="386"/>
        <v>21.6</v>
      </c>
      <c r="Y2973" s="85">
        <f t="shared" si="387"/>
        <v>21.6</v>
      </c>
      <c r="Z2973" s="85">
        <f>VLOOKUP(A:A,[1]周转天数!$A$1:$N$65536,14,0)</f>
        <v>162</v>
      </c>
    </row>
    <row r="2974" spans="1:26" ht="15" x14ac:dyDescent="0.25">
      <c r="A2974" s="87" t="s">
        <v>2995</v>
      </c>
      <c r="B2974" s="65" t="s">
        <v>8258</v>
      </c>
      <c r="C2974" s="63" t="s">
        <v>5036</v>
      </c>
      <c r="D2974" s="7" t="s">
        <v>22</v>
      </c>
      <c r="E2974" s="7">
        <v>1</v>
      </c>
      <c r="F2974" s="7">
        <v>3</v>
      </c>
      <c r="G2974" s="40" t="s">
        <v>4727</v>
      </c>
      <c r="H2974" s="68">
        <v>0</v>
      </c>
      <c r="I2974" s="9">
        <v>10</v>
      </c>
      <c r="J2974" s="10">
        <f t="shared" si="381"/>
        <v>0</v>
      </c>
      <c r="K2974" s="11">
        <v>1</v>
      </c>
      <c r="L2974" s="12">
        <v>2</v>
      </c>
      <c r="M2974" s="54">
        <f t="shared" si="385"/>
        <v>2</v>
      </c>
      <c r="N2974" s="13">
        <f t="shared" si="382"/>
        <v>2</v>
      </c>
      <c r="O2974" s="14">
        <f t="shared" si="388"/>
        <v>2</v>
      </c>
      <c r="P2974" s="15"/>
      <c r="Q2974" s="16">
        <v>4</v>
      </c>
      <c r="R2974" s="73">
        <f t="shared" si="383"/>
        <v>-2</v>
      </c>
      <c r="S2974" s="76" t="s">
        <v>4976</v>
      </c>
      <c r="T2974" s="17">
        <f t="shared" si="384"/>
        <v>2</v>
      </c>
      <c r="U2974" s="18" t="s">
        <v>4976</v>
      </c>
      <c r="V2974" s="83"/>
      <c r="W2974" s="39" t="s">
        <v>5096</v>
      </c>
      <c r="X2974" s="85">
        <f t="shared" si="386"/>
        <v>25.8</v>
      </c>
      <c r="Y2974" s="85">
        <f t="shared" si="387"/>
        <v>25.8</v>
      </c>
      <c r="Z2974" s="85">
        <f>VLOOKUP(A:A,[1]周转天数!$A$1:$N$65536,14,0)</f>
        <v>51.6</v>
      </c>
    </row>
    <row r="2975" spans="1:26" ht="15" x14ac:dyDescent="0.25">
      <c r="A2975" s="87" t="s">
        <v>2996</v>
      </c>
      <c r="B2975" s="65" t="s">
        <v>8259</v>
      </c>
      <c r="C2975" s="63" t="s">
        <v>5036</v>
      </c>
      <c r="D2975" s="7" t="s">
        <v>22</v>
      </c>
      <c r="E2975" s="7">
        <v>1</v>
      </c>
      <c r="F2975" s="7">
        <v>3</v>
      </c>
      <c r="G2975" s="40" t="s">
        <v>4730</v>
      </c>
      <c r="H2975" s="68">
        <v>0</v>
      </c>
      <c r="I2975" s="9">
        <v>10</v>
      </c>
      <c r="J2975" s="10">
        <f t="shared" si="381"/>
        <v>0</v>
      </c>
      <c r="K2975" s="11">
        <v>1</v>
      </c>
      <c r="L2975" s="12">
        <v>2</v>
      </c>
      <c r="M2975" s="54">
        <f t="shared" si="385"/>
        <v>2</v>
      </c>
      <c r="N2975" s="13">
        <f t="shared" si="382"/>
        <v>2</v>
      </c>
      <c r="O2975" s="14">
        <f t="shared" si="388"/>
        <v>2</v>
      </c>
      <c r="P2975" s="15"/>
      <c r="Q2975" s="16">
        <v>3</v>
      </c>
      <c r="R2975" s="73">
        <f t="shared" si="383"/>
        <v>-1</v>
      </c>
      <c r="S2975" s="76" t="s">
        <v>4976</v>
      </c>
      <c r="T2975" s="17">
        <f t="shared" si="384"/>
        <v>1</v>
      </c>
      <c r="U2975" s="18" t="s">
        <v>4976</v>
      </c>
      <c r="V2975" s="83"/>
      <c r="W2975" s="39" t="s">
        <v>5096</v>
      </c>
      <c r="X2975" s="85">
        <f t="shared" si="386"/>
        <v>57.6</v>
      </c>
      <c r="Y2975" s="85">
        <f t="shared" si="387"/>
        <v>57.6</v>
      </c>
      <c r="Z2975" s="85">
        <f>VLOOKUP(A:A,[1]周转天数!$A$1:$N$65536,14,0)</f>
        <v>86.4</v>
      </c>
    </row>
    <row r="2976" spans="1:26" ht="15" x14ac:dyDescent="0.25">
      <c r="A2976" s="87" t="s">
        <v>2997</v>
      </c>
      <c r="B2976" s="65" t="s">
        <v>8260</v>
      </c>
      <c r="C2976" s="63" t="s">
        <v>5036</v>
      </c>
      <c r="D2976" s="7" t="s">
        <v>22</v>
      </c>
      <c r="E2976" s="7">
        <v>1</v>
      </c>
      <c r="F2976" s="7">
        <v>3</v>
      </c>
      <c r="G2976" s="40" t="s">
        <v>4660</v>
      </c>
      <c r="H2976" s="68">
        <v>0</v>
      </c>
      <c r="I2976" s="9">
        <v>10</v>
      </c>
      <c r="J2976" s="10">
        <f t="shared" si="381"/>
        <v>0</v>
      </c>
      <c r="K2976" s="11">
        <v>1</v>
      </c>
      <c r="L2976" s="12">
        <v>2</v>
      </c>
      <c r="M2976" s="54">
        <f t="shared" si="385"/>
        <v>2</v>
      </c>
      <c r="N2976" s="13">
        <f t="shared" si="382"/>
        <v>2</v>
      </c>
      <c r="O2976" s="14">
        <f t="shared" si="388"/>
        <v>2</v>
      </c>
      <c r="P2976" s="15"/>
      <c r="Q2976" s="16">
        <v>12</v>
      </c>
      <c r="R2976" s="73">
        <f t="shared" si="383"/>
        <v>-10</v>
      </c>
      <c r="S2976" s="76" t="s">
        <v>4976</v>
      </c>
      <c r="T2976" s="17">
        <f t="shared" si="384"/>
        <v>10</v>
      </c>
      <c r="U2976" s="18" t="s">
        <v>4976</v>
      </c>
      <c r="V2976" s="83"/>
      <c r="W2976" s="39" t="s">
        <v>5096</v>
      </c>
      <c r="X2976" s="85">
        <f t="shared" si="386"/>
        <v>18</v>
      </c>
      <c r="Y2976" s="85">
        <f t="shared" si="387"/>
        <v>18</v>
      </c>
      <c r="Z2976" s="85">
        <f>VLOOKUP(A:A,[1]周转天数!$A$1:$N$65536,14,0)</f>
        <v>108</v>
      </c>
    </row>
    <row r="2977" spans="1:26" ht="15" x14ac:dyDescent="0.25">
      <c r="A2977" s="87" t="s">
        <v>2998</v>
      </c>
      <c r="B2977" s="65" t="s">
        <v>8261</v>
      </c>
      <c r="C2977" s="63" t="s">
        <v>21</v>
      </c>
      <c r="D2977" s="7" t="s">
        <v>22</v>
      </c>
      <c r="E2977" s="7">
        <v>1</v>
      </c>
      <c r="F2977" s="7">
        <v>3</v>
      </c>
      <c r="G2977" s="40" t="s">
        <v>4716</v>
      </c>
      <c r="H2977" s="68">
        <v>0</v>
      </c>
      <c r="I2977" s="9">
        <v>10</v>
      </c>
      <c r="J2977" s="10">
        <f t="shared" si="381"/>
        <v>0</v>
      </c>
      <c r="K2977" s="11">
        <v>1</v>
      </c>
      <c r="L2977" s="12">
        <v>2</v>
      </c>
      <c r="M2977" s="54">
        <f t="shared" si="385"/>
        <v>2</v>
      </c>
      <c r="N2977" s="13">
        <f t="shared" si="382"/>
        <v>2</v>
      </c>
      <c r="O2977" s="14">
        <f t="shared" si="388"/>
        <v>2</v>
      </c>
      <c r="P2977" s="15"/>
      <c r="Q2977" s="16">
        <v>5</v>
      </c>
      <c r="R2977" s="73">
        <f t="shared" si="383"/>
        <v>-3</v>
      </c>
      <c r="S2977" s="76" t="s">
        <v>4976</v>
      </c>
      <c r="T2977" s="17">
        <f t="shared" si="384"/>
        <v>3</v>
      </c>
      <c r="U2977" s="18" t="s">
        <v>4976</v>
      </c>
      <c r="V2977" s="83"/>
      <c r="W2977" s="39" t="s">
        <v>5216</v>
      </c>
      <c r="X2977" s="85">
        <f t="shared" si="386"/>
        <v>29.6</v>
      </c>
      <c r="Y2977" s="85">
        <f t="shared" si="387"/>
        <v>29.6</v>
      </c>
      <c r="Z2977" s="85">
        <f>VLOOKUP(A:A,[1]周转天数!$A$1:$N$65536,14,0)</f>
        <v>74</v>
      </c>
    </row>
    <row r="2978" spans="1:26" ht="15" x14ac:dyDescent="0.25">
      <c r="A2978" s="87" t="s">
        <v>2999</v>
      </c>
      <c r="B2978" s="65" t="s">
        <v>8262</v>
      </c>
      <c r="C2978" s="63" t="s">
        <v>21</v>
      </c>
      <c r="D2978" s="7" t="s">
        <v>22</v>
      </c>
      <c r="E2978" s="7">
        <v>1</v>
      </c>
      <c r="F2978" s="7">
        <v>3</v>
      </c>
      <c r="G2978" s="40" t="s">
        <v>4648</v>
      </c>
      <c r="H2978" s="68">
        <v>0</v>
      </c>
      <c r="I2978" s="9">
        <v>10</v>
      </c>
      <c r="J2978" s="10">
        <f t="shared" si="381"/>
        <v>0</v>
      </c>
      <c r="K2978" s="11">
        <v>1</v>
      </c>
      <c r="L2978" s="12">
        <v>2</v>
      </c>
      <c r="M2978" s="54">
        <f t="shared" si="385"/>
        <v>2</v>
      </c>
      <c r="N2978" s="13">
        <f t="shared" si="382"/>
        <v>2</v>
      </c>
      <c r="O2978" s="14">
        <f t="shared" si="388"/>
        <v>2</v>
      </c>
      <c r="P2978" s="15"/>
      <c r="Q2978" s="16">
        <v>7</v>
      </c>
      <c r="R2978" s="73">
        <f t="shared" si="383"/>
        <v>-5</v>
      </c>
      <c r="S2978" s="76" t="s">
        <v>4976</v>
      </c>
      <c r="T2978" s="17">
        <f t="shared" si="384"/>
        <v>5</v>
      </c>
      <c r="U2978" s="18" t="s">
        <v>4976</v>
      </c>
      <c r="V2978" s="83"/>
      <c r="W2978" s="39" t="s">
        <v>5216</v>
      </c>
      <c r="X2978" s="85">
        <f t="shared" si="386"/>
        <v>19.8</v>
      </c>
      <c r="Y2978" s="85">
        <f t="shared" si="387"/>
        <v>19.8</v>
      </c>
      <c r="Z2978" s="85">
        <f>VLOOKUP(A:A,[1]周转天数!$A$1:$N$65536,14,0)</f>
        <v>69.3</v>
      </c>
    </row>
    <row r="2979" spans="1:26" ht="15" x14ac:dyDescent="0.25">
      <c r="A2979" s="87" t="s">
        <v>3000</v>
      </c>
      <c r="B2979" s="65" t="s">
        <v>8263</v>
      </c>
      <c r="C2979" s="63" t="s">
        <v>5036</v>
      </c>
      <c r="D2979" s="7" t="s">
        <v>22</v>
      </c>
      <c r="E2979" s="7">
        <v>1</v>
      </c>
      <c r="F2979" s="7">
        <v>3</v>
      </c>
      <c r="G2979" s="40" t="s">
        <v>4655</v>
      </c>
      <c r="H2979" s="68">
        <v>0</v>
      </c>
      <c r="I2979" s="9">
        <v>10</v>
      </c>
      <c r="J2979" s="10">
        <f t="shared" si="381"/>
        <v>0</v>
      </c>
      <c r="K2979" s="11">
        <v>1</v>
      </c>
      <c r="L2979" s="12">
        <v>2</v>
      </c>
      <c r="M2979" s="54">
        <f t="shared" si="385"/>
        <v>2</v>
      </c>
      <c r="N2979" s="13">
        <f t="shared" si="382"/>
        <v>2</v>
      </c>
      <c r="O2979" s="14">
        <f t="shared" si="388"/>
        <v>2</v>
      </c>
      <c r="P2979" s="15"/>
      <c r="Q2979" s="16">
        <v>5</v>
      </c>
      <c r="R2979" s="73">
        <f t="shared" si="383"/>
        <v>-3</v>
      </c>
      <c r="S2979" s="76" t="s">
        <v>4976</v>
      </c>
      <c r="T2979" s="17">
        <f t="shared" si="384"/>
        <v>3</v>
      </c>
      <c r="U2979" s="18" t="s">
        <v>4976</v>
      </c>
      <c r="V2979" s="83"/>
      <c r="W2979" s="39" t="s">
        <v>5543</v>
      </c>
      <c r="X2979" s="85">
        <f t="shared" si="386"/>
        <v>12</v>
      </c>
      <c r="Y2979" s="85">
        <f t="shared" si="387"/>
        <v>12</v>
      </c>
      <c r="Z2979" s="85">
        <f>VLOOKUP(A:A,[1]周转天数!$A$1:$N$65536,14,0)</f>
        <v>30</v>
      </c>
    </row>
    <row r="2980" spans="1:26" ht="15" x14ac:dyDescent="0.25">
      <c r="A2980" s="87" t="s">
        <v>3001</v>
      </c>
      <c r="B2980" s="65" t="s">
        <v>8264</v>
      </c>
      <c r="C2980" s="63" t="s">
        <v>21</v>
      </c>
      <c r="D2980" s="7" t="s">
        <v>22</v>
      </c>
      <c r="E2980" s="7">
        <v>1</v>
      </c>
      <c r="F2980" s="7">
        <v>3</v>
      </c>
      <c r="G2980" s="40" t="s">
        <v>4795</v>
      </c>
      <c r="H2980" s="68">
        <v>0</v>
      </c>
      <c r="I2980" s="9">
        <v>10</v>
      </c>
      <c r="J2980" s="10">
        <f t="shared" si="381"/>
        <v>0</v>
      </c>
      <c r="K2980" s="11">
        <v>1</v>
      </c>
      <c r="L2980" s="12">
        <v>2</v>
      </c>
      <c r="M2980" s="54">
        <f t="shared" si="385"/>
        <v>2</v>
      </c>
      <c r="N2980" s="13">
        <f t="shared" si="382"/>
        <v>2</v>
      </c>
      <c r="O2980" s="14">
        <f t="shared" si="388"/>
        <v>2</v>
      </c>
      <c r="P2980" s="15"/>
      <c r="Q2980" s="16">
        <v>2</v>
      </c>
      <c r="R2980" s="72">
        <f t="shared" si="383"/>
        <v>0</v>
      </c>
      <c r="S2980" s="19" t="s">
        <v>15</v>
      </c>
      <c r="T2980" s="17">
        <f t="shared" si="384"/>
        <v>0</v>
      </c>
      <c r="U2980" s="18" t="s">
        <v>4976</v>
      </c>
      <c r="V2980" s="83"/>
      <c r="W2980" s="39" t="s">
        <v>7422</v>
      </c>
      <c r="X2980" s="85">
        <f t="shared" si="386"/>
        <v>58</v>
      </c>
      <c r="Y2980" s="85">
        <f t="shared" si="387"/>
        <v>58</v>
      </c>
      <c r="Z2980" s="85">
        <f>VLOOKUP(A:A,[1]周转天数!$A$1:$N$65536,14,0)</f>
        <v>58</v>
      </c>
    </row>
    <row r="2981" spans="1:26" ht="15" x14ac:dyDescent="0.25">
      <c r="A2981" s="87" t="s">
        <v>3002</v>
      </c>
      <c r="B2981" s="65" t="s">
        <v>8265</v>
      </c>
      <c r="C2981" s="63" t="s">
        <v>21</v>
      </c>
      <c r="D2981" s="7" t="s">
        <v>22</v>
      </c>
      <c r="E2981" s="7">
        <v>1</v>
      </c>
      <c r="F2981" s="7">
        <v>3</v>
      </c>
      <c r="G2981" s="40" t="s">
        <v>4796</v>
      </c>
      <c r="H2981" s="68">
        <v>0</v>
      </c>
      <c r="I2981" s="9">
        <v>10</v>
      </c>
      <c r="J2981" s="10">
        <f t="shared" si="381"/>
        <v>0</v>
      </c>
      <c r="K2981" s="11">
        <v>1</v>
      </c>
      <c r="L2981" s="12">
        <v>2</v>
      </c>
      <c r="M2981" s="54">
        <f t="shared" si="385"/>
        <v>2</v>
      </c>
      <c r="N2981" s="13">
        <f t="shared" si="382"/>
        <v>2</v>
      </c>
      <c r="O2981" s="14">
        <f t="shared" si="388"/>
        <v>2</v>
      </c>
      <c r="P2981" s="15"/>
      <c r="Q2981" s="16">
        <v>2</v>
      </c>
      <c r="R2981" s="72">
        <f t="shared" si="383"/>
        <v>0</v>
      </c>
      <c r="S2981" s="19" t="s">
        <v>15</v>
      </c>
      <c r="T2981" s="17">
        <f t="shared" si="384"/>
        <v>0</v>
      </c>
      <c r="U2981" s="18" t="s">
        <v>4976</v>
      </c>
      <c r="V2981" s="83"/>
      <c r="W2981" s="39" t="s">
        <v>5216</v>
      </c>
      <c r="X2981" s="85">
        <f t="shared" si="386"/>
        <v>54</v>
      </c>
      <c r="Y2981" s="85">
        <f t="shared" si="387"/>
        <v>54</v>
      </c>
      <c r="Z2981" s="85">
        <f>VLOOKUP(A:A,[1]周转天数!$A$1:$N$65536,14,0)</f>
        <v>54</v>
      </c>
    </row>
    <row r="2982" spans="1:26" ht="15" x14ac:dyDescent="0.25">
      <c r="A2982" s="87" t="s">
        <v>3003</v>
      </c>
      <c r="B2982" s="65" t="s">
        <v>8266</v>
      </c>
      <c r="C2982" s="63" t="s">
        <v>5036</v>
      </c>
      <c r="D2982" s="7" t="s">
        <v>22</v>
      </c>
      <c r="E2982" s="7">
        <v>1</v>
      </c>
      <c r="F2982" s="7">
        <v>3</v>
      </c>
      <c r="G2982" s="40" t="s">
        <v>4668</v>
      </c>
      <c r="H2982" s="68">
        <v>0</v>
      </c>
      <c r="I2982" s="9">
        <v>10</v>
      </c>
      <c r="J2982" s="10">
        <f t="shared" si="381"/>
        <v>0</v>
      </c>
      <c r="K2982" s="11">
        <v>1</v>
      </c>
      <c r="L2982" s="12">
        <v>2</v>
      </c>
      <c r="M2982" s="54">
        <f t="shared" si="385"/>
        <v>2</v>
      </c>
      <c r="N2982" s="13">
        <f t="shared" si="382"/>
        <v>2</v>
      </c>
      <c r="O2982" s="14">
        <f t="shared" si="388"/>
        <v>2</v>
      </c>
      <c r="P2982" s="15"/>
      <c r="Q2982" s="16">
        <v>5</v>
      </c>
      <c r="R2982" s="73">
        <f t="shared" si="383"/>
        <v>-3</v>
      </c>
      <c r="S2982" s="76" t="s">
        <v>4976</v>
      </c>
      <c r="T2982" s="17">
        <f t="shared" si="384"/>
        <v>3</v>
      </c>
      <c r="U2982" s="18" t="s">
        <v>4976</v>
      </c>
      <c r="V2982" s="83"/>
      <c r="W2982" s="39" t="s">
        <v>5543</v>
      </c>
      <c r="X2982" s="85">
        <f t="shared" si="386"/>
        <v>50</v>
      </c>
      <c r="Y2982" s="85">
        <f t="shared" si="387"/>
        <v>50</v>
      </c>
      <c r="Z2982" s="85">
        <f>VLOOKUP(A:A,[1]周转天数!$A$1:$N$65536,14,0)</f>
        <v>125</v>
      </c>
    </row>
    <row r="2983" spans="1:26" ht="15" x14ac:dyDescent="0.25">
      <c r="A2983" s="87" t="s">
        <v>3004</v>
      </c>
      <c r="B2983" s="65" t="s">
        <v>8267</v>
      </c>
      <c r="C2983" s="63" t="s">
        <v>21</v>
      </c>
      <c r="D2983" s="7" t="s">
        <v>22</v>
      </c>
      <c r="E2983" s="7">
        <v>1</v>
      </c>
      <c r="F2983" s="7">
        <v>3</v>
      </c>
      <c r="G2983" s="40" t="s">
        <v>4737</v>
      </c>
      <c r="H2983" s="68">
        <v>0</v>
      </c>
      <c r="I2983" s="9">
        <v>10</v>
      </c>
      <c r="J2983" s="10">
        <f t="shared" si="381"/>
        <v>0</v>
      </c>
      <c r="K2983" s="11">
        <v>1</v>
      </c>
      <c r="L2983" s="12">
        <v>2</v>
      </c>
      <c r="M2983" s="54">
        <f t="shared" si="385"/>
        <v>2</v>
      </c>
      <c r="N2983" s="13">
        <f t="shared" si="382"/>
        <v>2</v>
      </c>
      <c r="O2983" s="14">
        <f t="shared" si="388"/>
        <v>2</v>
      </c>
      <c r="P2983" s="15"/>
      <c r="Q2983" s="16">
        <v>2</v>
      </c>
      <c r="R2983" s="72">
        <f t="shared" si="383"/>
        <v>0</v>
      </c>
      <c r="S2983" s="19" t="s">
        <v>15</v>
      </c>
      <c r="T2983" s="17">
        <f t="shared" si="384"/>
        <v>0</v>
      </c>
      <c r="U2983" s="18" t="s">
        <v>4976</v>
      </c>
      <c r="V2983" s="83"/>
      <c r="W2983" s="39" t="s">
        <v>8187</v>
      </c>
      <c r="X2983" s="85">
        <f t="shared" si="386"/>
        <v>158</v>
      </c>
      <c r="Y2983" s="85">
        <f t="shared" si="387"/>
        <v>158</v>
      </c>
      <c r="Z2983" s="85">
        <f>VLOOKUP(A:A,[1]周转天数!$A$1:$N$65536,14,0)</f>
        <v>158</v>
      </c>
    </row>
    <row r="2984" spans="1:26" ht="15" x14ac:dyDescent="0.25">
      <c r="A2984" s="87" t="s">
        <v>3005</v>
      </c>
      <c r="B2984" s="65" t="s">
        <v>8268</v>
      </c>
      <c r="C2984" s="63" t="s">
        <v>21</v>
      </c>
      <c r="D2984" s="7" t="s">
        <v>22</v>
      </c>
      <c r="E2984" s="7">
        <v>1</v>
      </c>
      <c r="F2984" s="7">
        <v>3</v>
      </c>
      <c r="G2984" s="40" t="s">
        <v>4823</v>
      </c>
      <c r="H2984" s="68">
        <v>0</v>
      </c>
      <c r="I2984" s="9">
        <v>10</v>
      </c>
      <c r="J2984" s="10">
        <f t="shared" si="381"/>
        <v>0</v>
      </c>
      <c r="K2984" s="11">
        <v>1</v>
      </c>
      <c r="L2984" s="12">
        <v>2</v>
      </c>
      <c r="M2984" s="54">
        <f t="shared" si="385"/>
        <v>2</v>
      </c>
      <c r="N2984" s="13">
        <f t="shared" si="382"/>
        <v>2</v>
      </c>
      <c r="O2984" s="14">
        <f t="shared" si="388"/>
        <v>2</v>
      </c>
      <c r="P2984" s="15"/>
      <c r="Q2984" s="16">
        <v>1</v>
      </c>
      <c r="R2984" s="72">
        <f t="shared" si="383"/>
        <v>1</v>
      </c>
      <c r="S2984" s="19" t="s">
        <v>15</v>
      </c>
      <c r="T2984" s="81">
        <f t="shared" si="384"/>
        <v>-1</v>
      </c>
      <c r="U2984" s="75" t="s">
        <v>4976</v>
      </c>
      <c r="V2984" s="83"/>
      <c r="W2984" s="39" t="s">
        <v>8187</v>
      </c>
      <c r="X2984" s="85">
        <f t="shared" si="386"/>
        <v>139.80000000000001</v>
      </c>
      <c r="Y2984" s="85">
        <f t="shared" si="387"/>
        <v>139.80000000000001</v>
      </c>
      <c r="Z2984" s="85">
        <f>VLOOKUP(A:A,[1]周转天数!$A$1:$N$65536,14,0)</f>
        <v>69.900000000000006</v>
      </c>
    </row>
    <row r="2985" spans="1:26" ht="15" x14ac:dyDescent="0.25">
      <c r="A2985" s="87" t="s">
        <v>3006</v>
      </c>
      <c r="B2985" s="65" t="s">
        <v>8269</v>
      </c>
      <c r="C2985" s="63" t="s">
        <v>21</v>
      </c>
      <c r="D2985" s="7" t="s">
        <v>22</v>
      </c>
      <c r="E2985" s="7">
        <v>1</v>
      </c>
      <c r="F2985" s="7">
        <v>3</v>
      </c>
      <c r="G2985" s="40" t="s">
        <v>4910</v>
      </c>
      <c r="H2985" s="68">
        <v>0</v>
      </c>
      <c r="I2985" s="9">
        <v>10</v>
      </c>
      <c r="J2985" s="10">
        <f t="shared" si="381"/>
        <v>0</v>
      </c>
      <c r="K2985" s="11">
        <v>1</v>
      </c>
      <c r="L2985" s="12">
        <v>2</v>
      </c>
      <c r="M2985" s="54">
        <f t="shared" si="385"/>
        <v>2</v>
      </c>
      <c r="N2985" s="13">
        <f t="shared" si="382"/>
        <v>2</v>
      </c>
      <c r="O2985" s="14">
        <f t="shared" si="388"/>
        <v>2</v>
      </c>
      <c r="P2985" s="15"/>
      <c r="Q2985" s="16">
        <v>2</v>
      </c>
      <c r="R2985" s="72">
        <f t="shared" si="383"/>
        <v>0</v>
      </c>
      <c r="S2985" s="19" t="s">
        <v>15</v>
      </c>
      <c r="T2985" s="17">
        <f t="shared" si="384"/>
        <v>0</v>
      </c>
      <c r="U2985" s="18" t="s">
        <v>4976</v>
      </c>
      <c r="V2985" s="83"/>
      <c r="W2985" s="39" t="s">
        <v>8187</v>
      </c>
      <c r="X2985" s="85">
        <f t="shared" si="386"/>
        <v>125.8</v>
      </c>
      <c r="Y2985" s="85">
        <f t="shared" si="387"/>
        <v>125.8</v>
      </c>
      <c r="Z2985" s="85">
        <f>VLOOKUP(A:A,[1]周转天数!$A$1:$N$65536,14,0)</f>
        <v>125.8</v>
      </c>
    </row>
    <row r="2986" spans="1:26" ht="15" x14ac:dyDescent="0.25">
      <c r="A2986" s="87" t="s">
        <v>3007</v>
      </c>
      <c r="B2986" s="65" t="s">
        <v>8270</v>
      </c>
      <c r="C2986" s="63" t="s">
        <v>5036</v>
      </c>
      <c r="D2986" s="7" t="s">
        <v>22</v>
      </c>
      <c r="E2986" s="7">
        <v>1</v>
      </c>
      <c r="F2986" s="7">
        <v>3</v>
      </c>
      <c r="G2986" s="40" t="s">
        <v>4655</v>
      </c>
      <c r="H2986" s="68">
        <v>0</v>
      </c>
      <c r="I2986" s="9">
        <v>10</v>
      </c>
      <c r="J2986" s="10">
        <f t="shared" si="381"/>
        <v>0</v>
      </c>
      <c r="K2986" s="11">
        <v>1</v>
      </c>
      <c r="L2986" s="12">
        <v>2</v>
      </c>
      <c r="M2986" s="54">
        <f t="shared" si="385"/>
        <v>2</v>
      </c>
      <c r="N2986" s="13">
        <f t="shared" si="382"/>
        <v>2</v>
      </c>
      <c r="O2986" s="14">
        <f t="shared" si="388"/>
        <v>2</v>
      </c>
      <c r="P2986" s="15"/>
      <c r="Q2986" s="16">
        <v>2</v>
      </c>
      <c r="R2986" s="72">
        <f t="shared" si="383"/>
        <v>0</v>
      </c>
      <c r="S2986" s="19" t="s">
        <v>15</v>
      </c>
      <c r="T2986" s="17">
        <f t="shared" si="384"/>
        <v>0</v>
      </c>
      <c r="U2986" s="18" t="s">
        <v>4976</v>
      </c>
      <c r="V2986" s="83"/>
      <c r="W2986" s="39" t="s">
        <v>6039</v>
      </c>
      <c r="X2986" s="85">
        <f t="shared" si="386"/>
        <v>12</v>
      </c>
      <c r="Y2986" s="85">
        <f t="shared" si="387"/>
        <v>12</v>
      </c>
      <c r="Z2986" s="85">
        <f>VLOOKUP(A:A,[1]周转天数!$A$1:$N$65536,14,0)</f>
        <v>12</v>
      </c>
    </row>
    <row r="2987" spans="1:26" ht="15" x14ac:dyDescent="0.25">
      <c r="A2987" s="87" t="s">
        <v>3008</v>
      </c>
      <c r="B2987" s="65" t="s">
        <v>8271</v>
      </c>
      <c r="C2987" s="63" t="s">
        <v>21</v>
      </c>
      <c r="D2987" s="7" t="s">
        <v>22</v>
      </c>
      <c r="E2987" s="7">
        <v>1</v>
      </c>
      <c r="F2987" s="7">
        <v>3</v>
      </c>
      <c r="G2987" s="40" t="s">
        <v>4791</v>
      </c>
      <c r="H2987" s="68">
        <v>0</v>
      </c>
      <c r="I2987" s="9">
        <v>10</v>
      </c>
      <c r="J2987" s="10">
        <f t="shared" si="381"/>
        <v>0</v>
      </c>
      <c r="K2987" s="11">
        <v>1</v>
      </c>
      <c r="L2987" s="12">
        <v>2</v>
      </c>
      <c r="M2987" s="54">
        <f t="shared" si="385"/>
        <v>2</v>
      </c>
      <c r="N2987" s="13">
        <f t="shared" si="382"/>
        <v>2</v>
      </c>
      <c r="O2987" s="14">
        <f t="shared" si="388"/>
        <v>2</v>
      </c>
      <c r="P2987" s="15"/>
      <c r="Q2987" s="16">
        <v>2</v>
      </c>
      <c r="R2987" s="72">
        <f t="shared" si="383"/>
        <v>0</v>
      </c>
      <c r="S2987" s="19" t="s">
        <v>15</v>
      </c>
      <c r="T2987" s="17">
        <f t="shared" si="384"/>
        <v>0</v>
      </c>
      <c r="U2987" s="18" t="s">
        <v>4976</v>
      </c>
      <c r="V2987" s="83"/>
      <c r="W2987" s="39" t="s">
        <v>7131</v>
      </c>
      <c r="X2987" s="85">
        <f t="shared" si="386"/>
        <v>66</v>
      </c>
      <c r="Y2987" s="85">
        <f t="shared" si="387"/>
        <v>66</v>
      </c>
      <c r="Z2987" s="85">
        <f>VLOOKUP(A:A,[1]周转天数!$A$1:$N$65536,14,0)</f>
        <v>66</v>
      </c>
    </row>
    <row r="2988" spans="1:26" ht="15" x14ac:dyDescent="0.25">
      <c r="A2988" s="87" t="s">
        <v>3009</v>
      </c>
      <c r="B2988" s="65" t="s">
        <v>8272</v>
      </c>
      <c r="C2988" s="63" t="s">
        <v>21</v>
      </c>
      <c r="D2988" s="7" t="s">
        <v>22</v>
      </c>
      <c r="E2988" s="7">
        <v>1</v>
      </c>
      <c r="F2988" s="7">
        <v>3</v>
      </c>
      <c r="G2988" s="40" t="s">
        <v>4795</v>
      </c>
      <c r="H2988" s="68">
        <v>0</v>
      </c>
      <c r="I2988" s="9">
        <v>10</v>
      </c>
      <c r="J2988" s="10">
        <f t="shared" si="381"/>
        <v>0</v>
      </c>
      <c r="K2988" s="11">
        <v>1</v>
      </c>
      <c r="L2988" s="12">
        <v>2</v>
      </c>
      <c r="M2988" s="54">
        <f t="shared" si="385"/>
        <v>2</v>
      </c>
      <c r="N2988" s="13">
        <f t="shared" si="382"/>
        <v>2</v>
      </c>
      <c r="O2988" s="14">
        <f t="shared" si="388"/>
        <v>2</v>
      </c>
      <c r="P2988" s="15"/>
      <c r="Q2988" s="16">
        <v>3</v>
      </c>
      <c r="R2988" s="73">
        <f t="shared" si="383"/>
        <v>-1</v>
      </c>
      <c r="S2988" s="76" t="s">
        <v>4976</v>
      </c>
      <c r="T2988" s="17">
        <f t="shared" si="384"/>
        <v>1</v>
      </c>
      <c r="U2988" s="18" t="s">
        <v>4976</v>
      </c>
      <c r="V2988" s="83"/>
      <c r="W2988" s="39" t="s">
        <v>7131</v>
      </c>
      <c r="X2988" s="85">
        <f t="shared" si="386"/>
        <v>58</v>
      </c>
      <c r="Y2988" s="85">
        <f t="shared" si="387"/>
        <v>58</v>
      </c>
      <c r="Z2988" s="85">
        <f>VLOOKUP(A:A,[1]周转天数!$A$1:$N$65536,14,0)</f>
        <v>87</v>
      </c>
    </row>
    <row r="2989" spans="1:26" ht="15" x14ac:dyDescent="0.25">
      <c r="A2989" s="87" t="s">
        <v>3010</v>
      </c>
      <c r="B2989" s="65" t="s">
        <v>8273</v>
      </c>
      <c r="C2989" s="63" t="s">
        <v>20</v>
      </c>
      <c r="D2989" s="7" t="s">
        <v>22</v>
      </c>
      <c r="E2989" s="7">
        <v>1</v>
      </c>
      <c r="F2989" s="7">
        <v>3</v>
      </c>
      <c r="G2989" s="40" t="s">
        <v>4788</v>
      </c>
      <c r="H2989" s="68">
        <v>0</v>
      </c>
      <c r="I2989" s="9">
        <v>10</v>
      </c>
      <c r="J2989" s="10">
        <f t="shared" si="381"/>
        <v>0</v>
      </c>
      <c r="K2989" s="11">
        <v>1</v>
      </c>
      <c r="L2989" s="12">
        <v>2</v>
      </c>
      <c r="M2989" s="54">
        <f t="shared" si="385"/>
        <v>2</v>
      </c>
      <c r="N2989" s="13">
        <f t="shared" si="382"/>
        <v>2</v>
      </c>
      <c r="O2989" s="14">
        <f t="shared" si="388"/>
        <v>2</v>
      </c>
      <c r="P2989" s="15"/>
      <c r="Q2989" s="16">
        <v>2</v>
      </c>
      <c r="R2989" s="72">
        <f t="shared" si="383"/>
        <v>0</v>
      </c>
      <c r="S2989" s="19" t="s">
        <v>15</v>
      </c>
      <c r="T2989" s="17">
        <f t="shared" si="384"/>
        <v>0</v>
      </c>
      <c r="U2989" s="18" t="s">
        <v>4976</v>
      </c>
      <c r="V2989" s="83"/>
      <c r="W2989" s="39" t="s">
        <v>7131</v>
      </c>
      <c r="X2989" s="85">
        <f t="shared" si="386"/>
        <v>118</v>
      </c>
      <c r="Y2989" s="85">
        <f t="shared" si="387"/>
        <v>118</v>
      </c>
      <c r="Z2989" s="85">
        <f>VLOOKUP(A:A,[1]周转天数!$A$1:$N$65536,14,0)</f>
        <v>118</v>
      </c>
    </row>
    <row r="2990" spans="1:26" ht="15" x14ac:dyDescent="0.25">
      <c r="A2990" s="87" t="s">
        <v>3011</v>
      </c>
      <c r="B2990" s="65" t="s">
        <v>8274</v>
      </c>
      <c r="C2990" s="63" t="s">
        <v>20</v>
      </c>
      <c r="D2990" s="7" t="s">
        <v>22</v>
      </c>
      <c r="E2990" s="7">
        <v>1</v>
      </c>
      <c r="F2990" s="7">
        <v>3</v>
      </c>
      <c r="G2990" s="40" t="s">
        <v>4795</v>
      </c>
      <c r="H2990" s="68">
        <v>0</v>
      </c>
      <c r="I2990" s="9">
        <v>10</v>
      </c>
      <c r="J2990" s="10">
        <f t="shared" si="381"/>
        <v>0</v>
      </c>
      <c r="K2990" s="11">
        <v>1</v>
      </c>
      <c r="L2990" s="12">
        <v>2</v>
      </c>
      <c r="M2990" s="54">
        <f t="shared" si="385"/>
        <v>2</v>
      </c>
      <c r="N2990" s="13">
        <f t="shared" si="382"/>
        <v>2</v>
      </c>
      <c r="O2990" s="14">
        <f t="shared" si="388"/>
        <v>2</v>
      </c>
      <c r="P2990" s="15"/>
      <c r="Q2990" s="16">
        <v>3</v>
      </c>
      <c r="R2990" s="73">
        <f t="shared" si="383"/>
        <v>-1</v>
      </c>
      <c r="S2990" s="76" t="s">
        <v>4976</v>
      </c>
      <c r="T2990" s="17">
        <f t="shared" si="384"/>
        <v>1</v>
      </c>
      <c r="U2990" s="18" t="s">
        <v>4976</v>
      </c>
      <c r="V2990" s="83"/>
      <c r="W2990" s="39" t="s">
        <v>7131</v>
      </c>
      <c r="X2990" s="85">
        <f t="shared" si="386"/>
        <v>58</v>
      </c>
      <c r="Y2990" s="85">
        <f t="shared" si="387"/>
        <v>58</v>
      </c>
      <c r="Z2990" s="85">
        <f>VLOOKUP(A:A,[1]周转天数!$A$1:$N$65536,14,0)</f>
        <v>87</v>
      </c>
    </row>
    <row r="2991" spans="1:26" ht="15" x14ac:dyDescent="0.25">
      <c r="A2991" s="87" t="s">
        <v>3012</v>
      </c>
      <c r="B2991" s="65" t="s">
        <v>8275</v>
      </c>
      <c r="C2991" s="63" t="s">
        <v>6526</v>
      </c>
      <c r="D2991" s="7" t="s">
        <v>22</v>
      </c>
      <c r="E2991" s="7">
        <v>1</v>
      </c>
      <c r="F2991" s="7">
        <v>3</v>
      </c>
      <c r="G2991" s="40" t="s">
        <v>4688</v>
      </c>
      <c r="H2991" s="68">
        <v>0</v>
      </c>
      <c r="I2991" s="9">
        <v>10</v>
      </c>
      <c r="J2991" s="10">
        <f t="shared" si="381"/>
        <v>0</v>
      </c>
      <c r="K2991" s="11">
        <v>1</v>
      </c>
      <c r="L2991" s="12">
        <v>2</v>
      </c>
      <c r="M2991" s="54">
        <f t="shared" si="385"/>
        <v>2</v>
      </c>
      <c r="N2991" s="13">
        <f t="shared" si="382"/>
        <v>2</v>
      </c>
      <c r="O2991" s="14">
        <f t="shared" si="388"/>
        <v>2</v>
      </c>
      <c r="P2991" s="15"/>
      <c r="Q2991" s="16">
        <v>2</v>
      </c>
      <c r="R2991" s="72">
        <f t="shared" si="383"/>
        <v>0</v>
      </c>
      <c r="S2991" s="19" t="s">
        <v>15</v>
      </c>
      <c r="T2991" s="17">
        <f t="shared" si="384"/>
        <v>0</v>
      </c>
      <c r="U2991" s="18" t="s">
        <v>4976</v>
      </c>
      <c r="V2991" s="83"/>
      <c r="W2991" s="39" t="s">
        <v>7131</v>
      </c>
      <c r="X2991" s="85">
        <f t="shared" si="386"/>
        <v>39.799999999999997</v>
      </c>
      <c r="Y2991" s="85">
        <f t="shared" si="387"/>
        <v>39.799999999999997</v>
      </c>
      <c r="Z2991" s="85">
        <f>VLOOKUP(A:A,[1]周转天数!$A$1:$N$65536,14,0)</f>
        <v>39.799999999999997</v>
      </c>
    </row>
    <row r="2992" spans="1:26" ht="15" x14ac:dyDescent="0.25">
      <c r="A2992" s="87" t="s">
        <v>3013</v>
      </c>
      <c r="B2992" s="65" t="s">
        <v>8276</v>
      </c>
      <c r="C2992" s="63" t="s">
        <v>20</v>
      </c>
      <c r="D2992" s="7" t="s">
        <v>22</v>
      </c>
      <c r="E2992" s="7">
        <v>1</v>
      </c>
      <c r="F2992" s="7">
        <v>3</v>
      </c>
      <c r="G2992" s="40" t="s">
        <v>4849</v>
      </c>
      <c r="H2992" s="68">
        <v>0</v>
      </c>
      <c r="I2992" s="9">
        <v>10</v>
      </c>
      <c r="J2992" s="10">
        <f t="shared" si="381"/>
        <v>0</v>
      </c>
      <c r="K2992" s="11">
        <v>1</v>
      </c>
      <c r="L2992" s="12">
        <v>2</v>
      </c>
      <c r="M2992" s="54">
        <f t="shared" si="385"/>
        <v>2</v>
      </c>
      <c r="N2992" s="13">
        <f t="shared" si="382"/>
        <v>2</v>
      </c>
      <c r="O2992" s="14">
        <f t="shared" si="388"/>
        <v>2</v>
      </c>
      <c r="P2992" s="15"/>
      <c r="Q2992" s="16">
        <v>7</v>
      </c>
      <c r="R2992" s="73">
        <f t="shared" si="383"/>
        <v>-5</v>
      </c>
      <c r="S2992" s="76" t="s">
        <v>4976</v>
      </c>
      <c r="T2992" s="17">
        <f t="shared" si="384"/>
        <v>5</v>
      </c>
      <c r="U2992" s="18" t="s">
        <v>4976</v>
      </c>
      <c r="V2992" s="83"/>
      <c r="W2992" s="39" t="s">
        <v>7131</v>
      </c>
      <c r="X2992" s="85">
        <f t="shared" si="386"/>
        <v>136</v>
      </c>
      <c r="Y2992" s="85">
        <f t="shared" si="387"/>
        <v>136</v>
      </c>
      <c r="Z2992" s="85">
        <f>VLOOKUP(A:A,[1]周转天数!$A$1:$N$65536,14,0)</f>
        <v>476</v>
      </c>
    </row>
    <row r="2993" spans="1:26" ht="15" x14ac:dyDescent="0.25">
      <c r="A2993" s="87" t="s">
        <v>3014</v>
      </c>
      <c r="B2993" s="65" t="s">
        <v>8277</v>
      </c>
      <c r="C2993" s="63" t="s">
        <v>4984</v>
      </c>
      <c r="D2993" s="7" t="s">
        <v>22</v>
      </c>
      <c r="E2993" s="7">
        <v>1</v>
      </c>
      <c r="F2993" s="7">
        <v>3</v>
      </c>
      <c r="G2993" s="40" t="s">
        <v>4630</v>
      </c>
      <c r="H2993" s="68">
        <v>0</v>
      </c>
      <c r="I2993" s="9">
        <v>10</v>
      </c>
      <c r="J2993" s="10">
        <f t="shared" si="381"/>
        <v>0</v>
      </c>
      <c r="K2993" s="11">
        <v>1</v>
      </c>
      <c r="L2993" s="12">
        <v>2</v>
      </c>
      <c r="M2993" s="54">
        <f t="shared" si="385"/>
        <v>2</v>
      </c>
      <c r="N2993" s="13">
        <f t="shared" si="382"/>
        <v>2</v>
      </c>
      <c r="O2993" s="14">
        <f t="shared" si="388"/>
        <v>2</v>
      </c>
      <c r="P2993" s="15"/>
      <c r="Q2993" s="16">
        <v>30</v>
      </c>
      <c r="R2993" s="73">
        <f t="shared" si="383"/>
        <v>-28</v>
      </c>
      <c r="S2993" s="76" t="s">
        <v>4976</v>
      </c>
      <c r="T2993" s="17">
        <f t="shared" si="384"/>
        <v>28</v>
      </c>
      <c r="U2993" s="18" t="s">
        <v>4976</v>
      </c>
      <c r="V2993" s="83"/>
      <c r="W2993" s="39" t="s">
        <v>8179</v>
      </c>
      <c r="X2993" s="85">
        <f t="shared" si="386"/>
        <v>2</v>
      </c>
      <c r="Y2993" s="85">
        <f t="shared" si="387"/>
        <v>2</v>
      </c>
      <c r="Z2993" s="85">
        <f>VLOOKUP(A:A,[1]周转天数!$A$1:$N$65536,14,0)</f>
        <v>30</v>
      </c>
    </row>
    <row r="2994" spans="1:26" ht="15" x14ac:dyDescent="0.25">
      <c r="A2994" s="87" t="s">
        <v>3015</v>
      </c>
      <c r="B2994" s="65" t="s">
        <v>8278</v>
      </c>
      <c r="C2994" s="63" t="s">
        <v>5036</v>
      </c>
      <c r="D2994" s="7" t="s">
        <v>22</v>
      </c>
      <c r="E2994" s="7">
        <v>1</v>
      </c>
      <c r="F2994" s="7">
        <v>3</v>
      </c>
      <c r="G2994" s="40" t="s">
        <v>4645</v>
      </c>
      <c r="H2994" s="68">
        <v>0</v>
      </c>
      <c r="I2994" s="9">
        <v>10</v>
      </c>
      <c r="J2994" s="10">
        <f t="shared" si="381"/>
        <v>0</v>
      </c>
      <c r="K2994" s="11">
        <v>1</v>
      </c>
      <c r="L2994" s="12">
        <v>2</v>
      </c>
      <c r="M2994" s="54">
        <f t="shared" si="385"/>
        <v>2</v>
      </c>
      <c r="N2994" s="13">
        <f t="shared" si="382"/>
        <v>2</v>
      </c>
      <c r="O2994" s="14">
        <f t="shared" si="388"/>
        <v>2</v>
      </c>
      <c r="P2994" s="15"/>
      <c r="Q2994" s="16">
        <v>5</v>
      </c>
      <c r="R2994" s="73">
        <f t="shared" si="383"/>
        <v>-3</v>
      </c>
      <c r="S2994" s="76" t="s">
        <v>4976</v>
      </c>
      <c r="T2994" s="17">
        <f t="shared" si="384"/>
        <v>3</v>
      </c>
      <c r="U2994" s="18" t="s">
        <v>4976</v>
      </c>
      <c r="V2994" s="83"/>
      <c r="W2994" s="39" t="s">
        <v>5113</v>
      </c>
      <c r="X2994" s="85">
        <f t="shared" si="386"/>
        <v>10</v>
      </c>
      <c r="Y2994" s="85">
        <f t="shared" si="387"/>
        <v>10</v>
      </c>
      <c r="Z2994" s="85">
        <f>VLOOKUP(A:A,[1]周转天数!$A$1:$N$65536,14,0)</f>
        <v>25</v>
      </c>
    </row>
    <row r="2995" spans="1:26" ht="15" x14ac:dyDescent="0.25">
      <c r="A2995" s="87" t="s">
        <v>3016</v>
      </c>
      <c r="B2995" s="65" t="s">
        <v>8279</v>
      </c>
      <c r="C2995" s="63" t="s">
        <v>21</v>
      </c>
      <c r="D2995" s="7" t="s">
        <v>22</v>
      </c>
      <c r="E2995" s="7">
        <v>1</v>
      </c>
      <c r="F2995" s="7">
        <v>3</v>
      </c>
      <c r="G2995" s="40" t="s">
        <v>4652</v>
      </c>
      <c r="H2995" s="68">
        <v>0</v>
      </c>
      <c r="I2995" s="9">
        <v>10</v>
      </c>
      <c r="J2995" s="10">
        <f t="shared" si="381"/>
        <v>0</v>
      </c>
      <c r="K2995" s="11">
        <v>1</v>
      </c>
      <c r="L2995" s="12">
        <v>2</v>
      </c>
      <c r="M2995" s="54">
        <f t="shared" si="385"/>
        <v>2</v>
      </c>
      <c r="N2995" s="13">
        <f t="shared" si="382"/>
        <v>2</v>
      </c>
      <c r="O2995" s="14">
        <f t="shared" si="388"/>
        <v>2</v>
      </c>
      <c r="P2995" s="15"/>
      <c r="Q2995" s="16">
        <v>5</v>
      </c>
      <c r="R2995" s="73">
        <f t="shared" si="383"/>
        <v>-3</v>
      </c>
      <c r="S2995" s="76" t="s">
        <v>4976</v>
      </c>
      <c r="T2995" s="17">
        <f t="shared" si="384"/>
        <v>3</v>
      </c>
      <c r="U2995" s="18" t="s">
        <v>4976</v>
      </c>
      <c r="V2995" s="83"/>
      <c r="W2995" s="39" t="s">
        <v>5113</v>
      </c>
      <c r="X2995" s="85">
        <f t="shared" si="386"/>
        <v>24</v>
      </c>
      <c r="Y2995" s="85">
        <f t="shared" si="387"/>
        <v>24</v>
      </c>
      <c r="Z2995" s="85">
        <f>VLOOKUP(A:A,[1]周转天数!$A$1:$N$65536,14,0)</f>
        <v>60</v>
      </c>
    </row>
    <row r="2996" spans="1:26" ht="15" x14ac:dyDescent="0.25">
      <c r="A2996" s="87" t="s">
        <v>3017</v>
      </c>
      <c r="B2996" s="65" t="s">
        <v>8280</v>
      </c>
      <c r="C2996" s="63" t="s">
        <v>20</v>
      </c>
      <c r="D2996" s="7" t="s">
        <v>22</v>
      </c>
      <c r="E2996" s="7">
        <v>1</v>
      </c>
      <c r="F2996" s="7">
        <v>3</v>
      </c>
      <c r="G2996" s="40" t="s">
        <v>4795</v>
      </c>
      <c r="H2996" s="68">
        <v>0</v>
      </c>
      <c r="I2996" s="9">
        <v>10</v>
      </c>
      <c r="J2996" s="10">
        <f t="shared" si="381"/>
        <v>0</v>
      </c>
      <c r="K2996" s="11">
        <v>1</v>
      </c>
      <c r="L2996" s="12">
        <v>2</v>
      </c>
      <c r="M2996" s="54">
        <f t="shared" si="385"/>
        <v>2</v>
      </c>
      <c r="N2996" s="13">
        <f t="shared" si="382"/>
        <v>2</v>
      </c>
      <c r="O2996" s="14">
        <f t="shared" si="388"/>
        <v>2</v>
      </c>
      <c r="P2996" s="15"/>
      <c r="Q2996" s="16">
        <v>2</v>
      </c>
      <c r="R2996" s="72">
        <f t="shared" si="383"/>
        <v>0</v>
      </c>
      <c r="S2996" s="19" t="s">
        <v>15</v>
      </c>
      <c r="T2996" s="17">
        <f t="shared" si="384"/>
        <v>0</v>
      </c>
      <c r="U2996" s="18" t="s">
        <v>4976</v>
      </c>
      <c r="V2996" s="83"/>
      <c r="W2996" s="39" t="s">
        <v>7131</v>
      </c>
      <c r="X2996" s="85">
        <f t="shared" si="386"/>
        <v>58</v>
      </c>
      <c r="Y2996" s="85">
        <f t="shared" si="387"/>
        <v>58</v>
      </c>
      <c r="Z2996" s="85">
        <f>VLOOKUP(A:A,[1]周转天数!$A$1:$N$65536,14,0)</f>
        <v>58</v>
      </c>
    </row>
    <row r="2997" spans="1:26" ht="15" x14ac:dyDescent="0.25">
      <c r="A2997" s="87" t="s">
        <v>3018</v>
      </c>
      <c r="B2997" s="65" t="s">
        <v>8281</v>
      </c>
      <c r="C2997" s="63" t="s">
        <v>20</v>
      </c>
      <c r="D2997" s="7" t="s">
        <v>22</v>
      </c>
      <c r="E2997" s="7">
        <v>1</v>
      </c>
      <c r="F2997" s="7">
        <v>3</v>
      </c>
      <c r="G2997" s="40" t="s">
        <v>4849</v>
      </c>
      <c r="H2997" s="68">
        <v>0</v>
      </c>
      <c r="I2997" s="9">
        <v>10</v>
      </c>
      <c r="J2997" s="10">
        <f t="shared" si="381"/>
        <v>0</v>
      </c>
      <c r="K2997" s="11">
        <v>1</v>
      </c>
      <c r="L2997" s="12">
        <v>2</v>
      </c>
      <c r="M2997" s="54">
        <f t="shared" si="385"/>
        <v>2</v>
      </c>
      <c r="N2997" s="13">
        <f t="shared" si="382"/>
        <v>2</v>
      </c>
      <c r="O2997" s="14">
        <f t="shared" si="388"/>
        <v>2</v>
      </c>
      <c r="P2997" s="15"/>
      <c r="Q2997" s="16">
        <v>4</v>
      </c>
      <c r="R2997" s="73">
        <f t="shared" si="383"/>
        <v>-2</v>
      </c>
      <c r="S2997" s="76" t="s">
        <v>4976</v>
      </c>
      <c r="T2997" s="17">
        <f t="shared" si="384"/>
        <v>2</v>
      </c>
      <c r="U2997" s="18" t="s">
        <v>4976</v>
      </c>
      <c r="V2997" s="83"/>
      <c r="W2997" s="39" t="s">
        <v>7131</v>
      </c>
      <c r="X2997" s="85">
        <f t="shared" si="386"/>
        <v>136</v>
      </c>
      <c r="Y2997" s="85">
        <f t="shared" si="387"/>
        <v>136</v>
      </c>
      <c r="Z2997" s="85">
        <f>VLOOKUP(A:A,[1]周转天数!$A$1:$N$65536,14,0)</f>
        <v>272</v>
      </c>
    </row>
    <row r="2998" spans="1:26" ht="15" x14ac:dyDescent="0.25">
      <c r="A2998" s="87" t="s">
        <v>3019</v>
      </c>
      <c r="B2998" s="65" t="s">
        <v>8282</v>
      </c>
      <c r="C2998" s="63" t="s">
        <v>20</v>
      </c>
      <c r="D2998" s="7" t="s">
        <v>22</v>
      </c>
      <c r="E2998" s="7">
        <v>1</v>
      </c>
      <c r="F2998" s="7">
        <v>3</v>
      </c>
      <c r="G2998" s="40" t="s">
        <v>4896</v>
      </c>
      <c r="H2998" s="68">
        <v>0</v>
      </c>
      <c r="I2998" s="9">
        <v>10</v>
      </c>
      <c r="J2998" s="10">
        <f t="shared" si="381"/>
        <v>0</v>
      </c>
      <c r="K2998" s="11">
        <v>1</v>
      </c>
      <c r="L2998" s="12">
        <v>2</v>
      </c>
      <c r="M2998" s="54">
        <f t="shared" si="385"/>
        <v>2</v>
      </c>
      <c r="N2998" s="13">
        <f t="shared" si="382"/>
        <v>2</v>
      </c>
      <c r="O2998" s="14">
        <f t="shared" si="388"/>
        <v>2</v>
      </c>
      <c r="P2998" s="15"/>
      <c r="Q2998" s="16">
        <v>0</v>
      </c>
      <c r="R2998" s="72">
        <f t="shared" si="383"/>
        <v>2</v>
      </c>
      <c r="S2998" s="19" t="s">
        <v>15</v>
      </c>
      <c r="T2998" s="81">
        <f t="shared" si="384"/>
        <v>-2</v>
      </c>
      <c r="U2998" s="75" t="s">
        <v>4976</v>
      </c>
      <c r="V2998" s="83"/>
      <c r="W2998" s="39" t="s">
        <v>7131</v>
      </c>
      <c r="X2998" s="85">
        <f t="shared" si="386"/>
        <v>98</v>
      </c>
      <c r="Y2998" s="85">
        <f t="shared" si="387"/>
        <v>98</v>
      </c>
      <c r="Z2998" s="85">
        <f>VLOOKUP(A:A,[1]周转天数!$A$1:$N$65536,14,0)</f>
        <v>0</v>
      </c>
    </row>
    <row r="2999" spans="1:26" ht="15" x14ac:dyDescent="0.25">
      <c r="A2999" s="87" t="s">
        <v>3020</v>
      </c>
      <c r="B2999" s="65" t="s">
        <v>8283</v>
      </c>
      <c r="C2999" s="63" t="s">
        <v>21</v>
      </c>
      <c r="D2999" s="7" t="s">
        <v>22</v>
      </c>
      <c r="E2999" s="7">
        <v>1</v>
      </c>
      <c r="F2999" s="7">
        <v>3</v>
      </c>
      <c r="G2999" s="40" t="s">
        <v>4738</v>
      </c>
      <c r="H2999" s="68">
        <v>0</v>
      </c>
      <c r="I2999" s="9">
        <v>10</v>
      </c>
      <c r="J2999" s="10">
        <f t="shared" si="381"/>
        <v>0</v>
      </c>
      <c r="K2999" s="11">
        <v>1</v>
      </c>
      <c r="L2999" s="12">
        <v>2</v>
      </c>
      <c r="M2999" s="54">
        <f t="shared" si="385"/>
        <v>2</v>
      </c>
      <c r="N2999" s="13">
        <f t="shared" si="382"/>
        <v>2</v>
      </c>
      <c r="O2999" s="14">
        <f t="shared" si="388"/>
        <v>2</v>
      </c>
      <c r="P2999" s="15"/>
      <c r="Q2999" s="16">
        <v>2</v>
      </c>
      <c r="R2999" s="72">
        <f t="shared" si="383"/>
        <v>0</v>
      </c>
      <c r="S2999" s="19" t="s">
        <v>15</v>
      </c>
      <c r="T2999" s="17">
        <f t="shared" si="384"/>
        <v>0</v>
      </c>
      <c r="U2999" s="18" t="s">
        <v>4976</v>
      </c>
      <c r="V2999" s="83"/>
      <c r="W2999" s="39" t="s">
        <v>5547</v>
      </c>
      <c r="X2999" s="85">
        <f t="shared" si="386"/>
        <v>37.799999999999997</v>
      </c>
      <c r="Y2999" s="85">
        <f t="shared" si="387"/>
        <v>37.799999999999997</v>
      </c>
      <c r="Z2999" s="85">
        <f>VLOOKUP(A:A,[1]周转天数!$A$1:$N$65536,14,0)</f>
        <v>37.799999999999997</v>
      </c>
    </row>
    <row r="3000" spans="1:26" ht="15" x14ac:dyDescent="0.25">
      <c r="A3000" s="87" t="s">
        <v>3021</v>
      </c>
      <c r="B3000" s="65" t="s">
        <v>8284</v>
      </c>
      <c r="C3000" s="63" t="s">
        <v>21</v>
      </c>
      <c r="D3000" s="7" t="s">
        <v>22</v>
      </c>
      <c r="E3000" s="7">
        <v>1</v>
      </c>
      <c r="F3000" s="7">
        <v>3</v>
      </c>
      <c r="G3000" s="40" t="s">
        <v>4771</v>
      </c>
      <c r="H3000" s="68">
        <v>0</v>
      </c>
      <c r="I3000" s="9">
        <v>10</v>
      </c>
      <c r="J3000" s="10">
        <f t="shared" si="381"/>
        <v>0</v>
      </c>
      <c r="K3000" s="11">
        <v>1</v>
      </c>
      <c r="L3000" s="12">
        <v>2</v>
      </c>
      <c r="M3000" s="54">
        <f t="shared" si="385"/>
        <v>2</v>
      </c>
      <c r="N3000" s="13">
        <f t="shared" si="382"/>
        <v>2</v>
      </c>
      <c r="O3000" s="14">
        <f t="shared" si="388"/>
        <v>2</v>
      </c>
      <c r="P3000" s="15"/>
      <c r="Q3000" s="16">
        <v>2</v>
      </c>
      <c r="R3000" s="72">
        <f t="shared" si="383"/>
        <v>0</v>
      </c>
      <c r="S3000" s="19" t="s">
        <v>15</v>
      </c>
      <c r="T3000" s="17">
        <f t="shared" si="384"/>
        <v>0</v>
      </c>
      <c r="U3000" s="18" t="s">
        <v>4976</v>
      </c>
      <c r="V3000" s="83"/>
      <c r="W3000" s="39" t="s">
        <v>5279</v>
      </c>
      <c r="X3000" s="85">
        <f t="shared" si="386"/>
        <v>116</v>
      </c>
      <c r="Y3000" s="85">
        <f t="shared" si="387"/>
        <v>116</v>
      </c>
      <c r="Z3000" s="85">
        <f>VLOOKUP(A:A,[1]周转天数!$A$1:$N$65536,14,0)</f>
        <v>116</v>
      </c>
    </row>
    <row r="3001" spans="1:26" ht="15" x14ac:dyDescent="0.25">
      <c r="A3001" s="87" t="s">
        <v>3022</v>
      </c>
      <c r="B3001" s="65" t="s">
        <v>8285</v>
      </c>
      <c r="C3001" s="63" t="s">
        <v>21</v>
      </c>
      <c r="D3001" s="7" t="s">
        <v>22</v>
      </c>
      <c r="E3001" s="7">
        <v>1</v>
      </c>
      <c r="F3001" s="7">
        <v>3</v>
      </c>
      <c r="G3001" s="40" t="s">
        <v>4851</v>
      </c>
      <c r="H3001" s="68">
        <v>0</v>
      </c>
      <c r="I3001" s="9">
        <v>10</v>
      </c>
      <c r="J3001" s="10">
        <f t="shared" si="381"/>
        <v>0</v>
      </c>
      <c r="K3001" s="11">
        <v>1</v>
      </c>
      <c r="L3001" s="12">
        <v>2</v>
      </c>
      <c r="M3001" s="54">
        <f t="shared" si="385"/>
        <v>2</v>
      </c>
      <c r="N3001" s="13">
        <f t="shared" si="382"/>
        <v>2</v>
      </c>
      <c r="O3001" s="14">
        <f t="shared" si="388"/>
        <v>2</v>
      </c>
      <c r="P3001" s="15"/>
      <c r="Q3001" s="16">
        <v>4</v>
      </c>
      <c r="R3001" s="73">
        <f t="shared" si="383"/>
        <v>-2</v>
      </c>
      <c r="S3001" s="76" t="s">
        <v>4976</v>
      </c>
      <c r="T3001" s="17">
        <f t="shared" si="384"/>
        <v>2</v>
      </c>
      <c r="U3001" s="18" t="s">
        <v>4976</v>
      </c>
      <c r="V3001" s="83"/>
      <c r="W3001" s="39" t="s">
        <v>5279</v>
      </c>
      <c r="X3001" s="85">
        <f t="shared" si="386"/>
        <v>96</v>
      </c>
      <c r="Y3001" s="85">
        <f t="shared" si="387"/>
        <v>96</v>
      </c>
      <c r="Z3001" s="85">
        <f>VLOOKUP(A:A,[1]周转天数!$A$1:$N$65536,14,0)</f>
        <v>192</v>
      </c>
    </row>
    <row r="3002" spans="1:26" ht="15" x14ac:dyDescent="0.25">
      <c r="A3002" s="87" t="s">
        <v>3023</v>
      </c>
      <c r="B3002" s="65" t="s">
        <v>8286</v>
      </c>
      <c r="C3002" s="63" t="s">
        <v>21</v>
      </c>
      <c r="D3002" s="7" t="s">
        <v>22</v>
      </c>
      <c r="E3002" s="7">
        <v>1</v>
      </c>
      <c r="F3002" s="7">
        <v>3</v>
      </c>
      <c r="G3002" s="40" t="s">
        <v>4813</v>
      </c>
      <c r="H3002" s="68">
        <v>0</v>
      </c>
      <c r="I3002" s="9">
        <v>10</v>
      </c>
      <c r="J3002" s="10">
        <f t="shared" si="381"/>
        <v>0</v>
      </c>
      <c r="K3002" s="11">
        <v>1</v>
      </c>
      <c r="L3002" s="12">
        <v>2</v>
      </c>
      <c r="M3002" s="54">
        <f t="shared" si="385"/>
        <v>2</v>
      </c>
      <c r="N3002" s="13">
        <f t="shared" si="382"/>
        <v>2</v>
      </c>
      <c r="O3002" s="14">
        <f t="shared" si="388"/>
        <v>2</v>
      </c>
      <c r="P3002" s="15"/>
      <c r="Q3002" s="16">
        <v>2</v>
      </c>
      <c r="R3002" s="72">
        <f t="shared" si="383"/>
        <v>0</v>
      </c>
      <c r="S3002" s="19" t="s">
        <v>15</v>
      </c>
      <c r="T3002" s="17">
        <f t="shared" si="384"/>
        <v>0</v>
      </c>
      <c r="U3002" s="18" t="s">
        <v>4976</v>
      </c>
      <c r="V3002" s="83"/>
      <c r="W3002" s="39" t="s">
        <v>5279</v>
      </c>
      <c r="X3002" s="85">
        <f t="shared" si="386"/>
        <v>56</v>
      </c>
      <c r="Y3002" s="85">
        <f t="shared" si="387"/>
        <v>56</v>
      </c>
      <c r="Z3002" s="85">
        <f>VLOOKUP(A:A,[1]周转天数!$A$1:$N$65536,14,0)</f>
        <v>56</v>
      </c>
    </row>
    <row r="3003" spans="1:26" ht="15" x14ac:dyDescent="0.25">
      <c r="A3003" s="87" t="s">
        <v>3024</v>
      </c>
      <c r="B3003" s="65" t="s">
        <v>8287</v>
      </c>
      <c r="C3003" s="63" t="s">
        <v>21</v>
      </c>
      <c r="D3003" s="7" t="s">
        <v>22</v>
      </c>
      <c r="E3003" s="7">
        <v>1</v>
      </c>
      <c r="F3003" s="7">
        <v>3</v>
      </c>
      <c r="G3003" s="40" t="s">
        <v>4851</v>
      </c>
      <c r="H3003" s="68">
        <v>0</v>
      </c>
      <c r="I3003" s="9">
        <v>10</v>
      </c>
      <c r="J3003" s="10">
        <f t="shared" si="381"/>
        <v>0</v>
      </c>
      <c r="K3003" s="11">
        <v>1</v>
      </c>
      <c r="L3003" s="12">
        <v>2</v>
      </c>
      <c r="M3003" s="54">
        <f t="shared" si="385"/>
        <v>2</v>
      </c>
      <c r="N3003" s="13">
        <f t="shared" si="382"/>
        <v>2</v>
      </c>
      <c r="O3003" s="14">
        <f t="shared" si="388"/>
        <v>2</v>
      </c>
      <c r="P3003" s="15"/>
      <c r="Q3003" s="16">
        <v>7</v>
      </c>
      <c r="R3003" s="73">
        <f t="shared" si="383"/>
        <v>-5</v>
      </c>
      <c r="S3003" s="76" t="s">
        <v>4976</v>
      </c>
      <c r="T3003" s="17">
        <f t="shared" si="384"/>
        <v>5</v>
      </c>
      <c r="U3003" s="18" t="s">
        <v>4976</v>
      </c>
      <c r="V3003" s="83"/>
      <c r="W3003" s="39" t="s">
        <v>5279</v>
      </c>
      <c r="X3003" s="85">
        <f t="shared" si="386"/>
        <v>96</v>
      </c>
      <c r="Y3003" s="85">
        <f t="shared" si="387"/>
        <v>96</v>
      </c>
      <c r="Z3003" s="85">
        <f>VLOOKUP(A:A,[1]周转天数!$A$1:$N$65536,14,0)</f>
        <v>336</v>
      </c>
    </row>
    <row r="3004" spans="1:26" ht="15" x14ac:dyDescent="0.25">
      <c r="A3004" s="87" t="s">
        <v>3025</v>
      </c>
      <c r="B3004" s="65" t="s">
        <v>8288</v>
      </c>
      <c r="C3004" s="63" t="s">
        <v>21</v>
      </c>
      <c r="D3004" s="7" t="s">
        <v>22</v>
      </c>
      <c r="E3004" s="7">
        <v>1</v>
      </c>
      <c r="F3004" s="7">
        <v>3</v>
      </c>
      <c r="G3004" s="40" t="s">
        <v>4839</v>
      </c>
      <c r="H3004" s="68">
        <v>0</v>
      </c>
      <c r="I3004" s="9">
        <v>10</v>
      </c>
      <c r="J3004" s="10">
        <f t="shared" si="381"/>
        <v>0</v>
      </c>
      <c r="K3004" s="11">
        <v>1</v>
      </c>
      <c r="L3004" s="12">
        <v>2</v>
      </c>
      <c r="M3004" s="54">
        <f t="shared" si="385"/>
        <v>2</v>
      </c>
      <c r="N3004" s="13">
        <f t="shared" si="382"/>
        <v>2</v>
      </c>
      <c r="O3004" s="14">
        <f t="shared" si="388"/>
        <v>2</v>
      </c>
      <c r="P3004" s="15"/>
      <c r="Q3004" s="16">
        <v>4</v>
      </c>
      <c r="R3004" s="73">
        <f t="shared" si="383"/>
        <v>-2</v>
      </c>
      <c r="S3004" s="76" t="s">
        <v>4976</v>
      </c>
      <c r="T3004" s="17">
        <f t="shared" si="384"/>
        <v>2</v>
      </c>
      <c r="U3004" s="18" t="s">
        <v>4976</v>
      </c>
      <c r="V3004" s="83"/>
      <c r="W3004" s="39" t="s">
        <v>5279</v>
      </c>
      <c r="X3004" s="85">
        <f t="shared" si="386"/>
        <v>110</v>
      </c>
      <c r="Y3004" s="85">
        <f t="shared" si="387"/>
        <v>110</v>
      </c>
      <c r="Z3004" s="85">
        <f>VLOOKUP(A:A,[1]周转天数!$A$1:$N$65536,14,0)</f>
        <v>220</v>
      </c>
    </row>
    <row r="3005" spans="1:26" ht="15" x14ac:dyDescent="0.25">
      <c r="A3005" s="87" t="s">
        <v>3026</v>
      </c>
      <c r="B3005" s="65" t="s">
        <v>8289</v>
      </c>
      <c r="C3005" s="63" t="s">
        <v>21</v>
      </c>
      <c r="D3005" s="7" t="s">
        <v>22</v>
      </c>
      <c r="E3005" s="7">
        <v>1</v>
      </c>
      <c r="F3005" s="7">
        <v>3</v>
      </c>
      <c r="G3005" s="40" t="s">
        <v>4688</v>
      </c>
      <c r="H3005" s="68">
        <v>0</v>
      </c>
      <c r="I3005" s="9">
        <v>10</v>
      </c>
      <c r="J3005" s="10">
        <f t="shared" si="381"/>
        <v>0</v>
      </c>
      <c r="K3005" s="11">
        <v>1</v>
      </c>
      <c r="L3005" s="12">
        <v>2</v>
      </c>
      <c r="M3005" s="54">
        <f t="shared" si="385"/>
        <v>2</v>
      </c>
      <c r="N3005" s="13">
        <f t="shared" si="382"/>
        <v>2</v>
      </c>
      <c r="O3005" s="14">
        <f t="shared" si="388"/>
        <v>2</v>
      </c>
      <c r="P3005" s="15"/>
      <c r="Q3005" s="16">
        <v>3</v>
      </c>
      <c r="R3005" s="73">
        <f t="shared" si="383"/>
        <v>-1</v>
      </c>
      <c r="S3005" s="76" t="s">
        <v>4976</v>
      </c>
      <c r="T3005" s="17">
        <f t="shared" si="384"/>
        <v>1</v>
      </c>
      <c r="U3005" s="18" t="s">
        <v>4976</v>
      </c>
      <c r="V3005" s="83"/>
      <c r="W3005" s="39" t="s">
        <v>5934</v>
      </c>
      <c r="X3005" s="85">
        <f t="shared" si="386"/>
        <v>39.799999999999997</v>
      </c>
      <c r="Y3005" s="85">
        <f t="shared" si="387"/>
        <v>39.799999999999997</v>
      </c>
      <c r="Z3005" s="85">
        <f>VLOOKUP(A:A,[1]周转天数!$A$1:$N$65536,14,0)</f>
        <v>59.699999999999996</v>
      </c>
    </row>
    <row r="3006" spans="1:26" ht="15" x14ac:dyDescent="0.25">
      <c r="A3006" s="87" t="s">
        <v>3027</v>
      </c>
      <c r="B3006" s="65" t="s">
        <v>8290</v>
      </c>
      <c r="C3006" s="63" t="s">
        <v>21</v>
      </c>
      <c r="D3006" s="7" t="s">
        <v>22</v>
      </c>
      <c r="E3006" s="7">
        <v>1</v>
      </c>
      <c r="F3006" s="7">
        <v>3</v>
      </c>
      <c r="G3006" s="40" t="s">
        <v>4771</v>
      </c>
      <c r="H3006" s="68">
        <v>0</v>
      </c>
      <c r="I3006" s="9">
        <v>10</v>
      </c>
      <c r="J3006" s="10">
        <f t="shared" si="381"/>
        <v>0</v>
      </c>
      <c r="K3006" s="11">
        <v>1</v>
      </c>
      <c r="L3006" s="12">
        <v>2</v>
      </c>
      <c r="M3006" s="54">
        <f t="shared" si="385"/>
        <v>2</v>
      </c>
      <c r="N3006" s="13">
        <f t="shared" si="382"/>
        <v>2</v>
      </c>
      <c r="O3006" s="14">
        <f t="shared" si="388"/>
        <v>2</v>
      </c>
      <c r="P3006" s="15"/>
      <c r="Q3006" s="16">
        <v>1</v>
      </c>
      <c r="R3006" s="72">
        <f t="shared" si="383"/>
        <v>1</v>
      </c>
      <c r="S3006" s="19" t="s">
        <v>15</v>
      </c>
      <c r="T3006" s="81">
        <f t="shared" si="384"/>
        <v>-1</v>
      </c>
      <c r="U3006" s="75" t="s">
        <v>4976</v>
      </c>
      <c r="V3006" s="83"/>
      <c r="W3006" s="39" t="s">
        <v>5279</v>
      </c>
      <c r="X3006" s="85">
        <f t="shared" si="386"/>
        <v>116</v>
      </c>
      <c r="Y3006" s="85">
        <f t="shared" si="387"/>
        <v>116</v>
      </c>
      <c r="Z3006" s="85">
        <f>VLOOKUP(A:A,[1]周转天数!$A$1:$N$65536,14,0)</f>
        <v>58</v>
      </c>
    </row>
    <row r="3007" spans="1:26" ht="15" x14ac:dyDescent="0.25">
      <c r="A3007" s="87" t="s">
        <v>3028</v>
      </c>
      <c r="B3007" s="65" t="s">
        <v>8291</v>
      </c>
      <c r="C3007" s="63" t="s">
        <v>24</v>
      </c>
      <c r="D3007" s="7" t="s">
        <v>22</v>
      </c>
      <c r="E3007" s="7">
        <v>1</v>
      </c>
      <c r="F3007" s="7">
        <v>3</v>
      </c>
      <c r="G3007" s="40" t="s">
        <v>4688</v>
      </c>
      <c r="H3007" s="68">
        <v>0</v>
      </c>
      <c r="I3007" s="9">
        <v>10</v>
      </c>
      <c r="J3007" s="10">
        <f t="shared" si="381"/>
        <v>0</v>
      </c>
      <c r="K3007" s="11">
        <v>1</v>
      </c>
      <c r="L3007" s="12">
        <v>2</v>
      </c>
      <c r="M3007" s="54">
        <f t="shared" si="385"/>
        <v>2</v>
      </c>
      <c r="N3007" s="13">
        <f t="shared" si="382"/>
        <v>2</v>
      </c>
      <c r="O3007" s="14">
        <f t="shared" si="388"/>
        <v>2</v>
      </c>
      <c r="P3007" s="15"/>
      <c r="Q3007" s="16">
        <v>10</v>
      </c>
      <c r="R3007" s="73">
        <f t="shared" si="383"/>
        <v>-8</v>
      </c>
      <c r="S3007" s="76" t="s">
        <v>4976</v>
      </c>
      <c r="T3007" s="17">
        <f t="shared" si="384"/>
        <v>8</v>
      </c>
      <c r="U3007" s="18" t="s">
        <v>4976</v>
      </c>
      <c r="V3007" s="83"/>
      <c r="W3007" s="39" t="s">
        <v>5302</v>
      </c>
      <c r="X3007" s="85">
        <f t="shared" si="386"/>
        <v>39.799999999999997</v>
      </c>
      <c r="Y3007" s="85">
        <f t="shared" si="387"/>
        <v>39.799999999999997</v>
      </c>
      <c r="Z3007" s="85">
        <f>VLOOKUP(A:A,[1]周转天数!$A$1:$N$65536,14,0)</f>
        <v>199</v>
      </c>
    </row>
    <row r="3008" spans="1:26" ht="15" x14ac:dyDescent="0.25">
      <c r="A3008" s="87" t="s">
        <v>3029</v>
      </c>
      <c r="B3008" s="65" t="s">
        <v>8292</v>
      </c>
      <c r="C3008" s="63" t="s">
        <v>25</v>
      </c>
      <c r="D3008" s="7" t="s">
        <v>22</v>
      </c>
      <c r="E3008" s="7">
        <v>1</v>
      </c>
      <c r="F3008" s="7">
        <v>3</v>
      </c>
      <c r="G3008" s="40" t="s">
        <v>4655</v>
      </c>
      <c r="H3008" s="68">
        <v>0</v>
      </c>
      <c r="I3008" s="9">
        <v>10</v>
      </c>
      <c r="J3008" s="10">
        <f t="shared" ref="J3008:J3071" si="389">H3008*I3008</f>
        <v>0</v>
      </c>
      <c r="K3008" s="11">
        <v>1</v>
      </c>
      <c r="L3008" s="12">
        <v>2</v>
      </c>
      <c r="M3008" s="54">
        <f t="shared" si="385"/>
        <v>2</v>
      </c>
      <c r="N3008" s="13">
        <f t="shared" si="382"/>
        <v>2</v>
      </c>
      <c r="O3008" s="14">
        <f t="shared" si="388"/>
        <v>2</v>
      </c>
      <c r="P3008" s="15"/>
      <c r="Q3008" s="16">
        <v>7</v>
      </c>
      <c r="R3008" s="73">
        <f t="shared" si="383"/>
        <v>-5</v>
      </c>
      <c r="S3008" s="76" t="s">
        <v>4976</v>
      </c>
      <c r="T3008" s="17">
        <f t="shared" si="384"/>
        <v>5</v>
      </c>
      <c r="U3008" s="18" t="s">
        <v>4976</v>
      </c>
      <c r="V3008" s="83"/>
      <c r="W3008" s="39" t="s">
        <v>5268</v>
      </c>
      <c r="X3008" s="85">
        <f t="shared" si="386"/>
        <v>12</v>
      </c>
      <c r="Y3008" s="85">
        <f t="shared" si="387"/>
        <v>12</v>
      </c>
      <c r="Z3008" s="85">
        <f>VLOOKUP(A:A,[1]周转天数!$A$1:$N$65536,14,0)</f>
        <v>42</v>
      </c>
    </row>
    <row r="3009" spans="1:26" ht="15" x14ac:dyDescent="0.25">
      <c r="A3009" s="87" t="s">
        <v>3030</v>
      </c>
      <c r="B3009" s="65" t="s">
        <v>8293</v>
      </c>
      <c r="C3009" s="63" t="s">
        <v>21</v>
      </c>
      <c r="D3009" s="7" t="s">
        <v>22</v>
      </c>
      <c r="E3009" s="7">
        <v>1</v>
      </c>
      <c r="F3009" s="7">
        <v>3</v>
      </c>
      <c r="G3009" s="40" t="s">
        <v>4688</v>
      </c>
      <c r="H3009" s="68">
        <v>0</v>
      </c>
      <c r="I3009" s="9">
        <v>10</v>
      </c>
      <c r="J3009" s="10">
        <f t="shared" si="389"/>
        <v>0</v>
      </c>
      <c r="K3009" s="11">
        <v>1</v>
      </c>
      <c r="L3009" s="12">
        <v>2</v>
      </c>
      <c r="M3009" s="54">
        <f t="shared" si="385"/>
        <v>2</v>
      </c>
      <c r="N3009" s="13">
        <f t="shared" ref="N3009:N3072" si="390">M3009+F3009*H3009</f>
        <v>2</v>
      </c>
      <c r="O3009" s="14">
        <f t="shared" si="388"/>
        <v>2</v>
      </c>
      <c r="P3009" s="15"/>
      <c r="Q3009" s="16">
        <v>6</v>
      </c>
      <c r="R3009" s="73">
        <f t="shared" ref="R3009:R3014" si="391">O3009-Q3009</f>
        <v>-4</v>
      </c>
      <c r="S3009" s="76" t="s">
        <v>4976</v>
      </c>
      <c r="T3009" s="17">
        <f t="shared" ref="T3009:T3072" si="392">Q3009-N3009</f>
        <v>4</v>
      </c>
      <c r="U3009" s="18" t="s">
        <v>4976</v>
      </c>
      <c r="V3009" s="83"/>
      <c r="W3009" s="39" t="s">
        <v>7134</v>
      </c>
      <c r="X3009" s="85">
        <f t="shared" si="386"/>
        <v>39.799999999999997</v>
      </c>
      <c r="Y3009" s="85">
        <f t="shared" si="387"/>
        <v>39.799999999999997</v>
      </c>
      <c r="Z3009" s="85">
        <f>VLOOKUP(A:A,[1]周转天数!$A$1:$N$65536,14,0)</f>
        <v>119.39999999999999</v>
      </c>
    </row>
    <row r="3010" spans="1:26" ht="15" x14ac:dyDescent="0.25">
      <c r="A3010" s="87" t="s">
        <v>3031</v>
      </c>
      <c r="B3010" s="65" t="s">
        <v>8294</v>
      </c>
      <c r="C3010" s="63" t="s">
        <v>21</v>
      </c>
      <c r="D3010" s="7" t="s">
        <v>22</v>
      </c>
      <c r="E3010" s="7">
        <v>1</v>
      </c>
      <c r="F3010" s="7">
        <v>3</v>
      </c>
      <c r="G3010" s="40" t="s">
        <v>4648</v>
      </c>
      <c r="H3010" s="68">
        <v>0</v>
      </c>
      <c r="I3010" s="9">
        <v>10</v>
      </c>
      <c r="J3010" s="10">
        <f t="shared" si="389"/>
        <v>0</v>
      </c>
      <c r="K3010" s="11">
        <v>1</v>
      </c>
      <c r="L3010" s="12">
        <v>2</v>
      </c>
      <c r="M3010" s="54">
        <f t="shared" ref="M3010:M3073" si="393">K3010*L3010</f>
        <v>2</v>
      </c>
      <c r="N3010" s="13">
        <f t="shared" si="390"/>
        <v>2</v>
      </c>
      <c r="O3010" s="14">
        <f t="shared" si="388"/>
        <v>2</v>
      </c>
      <c r="P3010" s="15"/>
      <c r="Q3010" s="16">
        <v>6</v>
      </c>
      <c r="R3010" s="73">
        <f t="shared" si="391"/>
        <v>-4</v>
      </c>
      <c r="S3010" s="76" t="s">
        <v>4976</v>
      </c>
      <c r="T3010" s="17">
        <f t="shared" si="392"/>
        <v>4</v>
      </c>
      <c r="U3010" s="18" t="s">
        <v>4976</v>
      </c>
      <c r="V3010" s="83"/>
      <c r="W3010" s="39" t="s">
        <v>7134</v>
      </c>
      <c r="X3010" s="85">
        <f t="shared" si="386"/>
        <v>19.8</v>
      </c>
      <c r="Y3010" s="85">
        <f t="shared" si="387"/>
        <v>19.8</v>
      </c>
      <c r="Z3010" s="85">
        <f>VLOOKUP(A:A,[1]周转天数!$A$1:$N$65536,14,0)</f>
        <v>59.400000000000006</v>
      </c>
    </row>
    <row r="3011" spans="1:26" ht="15" x14ac:dyDescent="0.25">
      <c r="A3011" s="87" t="s">
        <v>3032</v>
      </c>
      <c r="B3011" s="65" t="s">
        <v>8295</v>
      </c>
      <c r="C3011" s="63" t="s">
        <v>21</v>
      </c>
      <c r="D3011" s="7" t="s">
        <v>22</v>
      </c>
      <c r="E3011" s="7">
        <v>1</v>
      </c>
      <c r="F3011" s="7">
        <v>3</v>
      </c>
      <c r="G3011" s="40" t="s">
        <v>4685</v>
      </c>
      <c r="H3011" s="68">
        <v>0</v>
      </c>
      <c r="I3011" s="9">
        <v>10</v>
      </c>
      <c r="J3011" s="10">
        <f t="shared" si="389"/>
        <v>0</v>
      </c>
      <c r="K3011" s="11">
        <v>1</v>
      </c>
      <c r="L3011" s="12">
        <v>2</v>
      </c>
      <c r="M3011" s="54">
        <f t="shared" si="393"/>
        <v>2</v>
      </c>
      <c r="N3011" s="13">
        <f t="shared" si="390"/>
        <v>2</v>
      </c>
      <c r="O3011" s="14">
        <f t="shared" si="388"/>
        <v>2</v>
      </c>
      <c r="P3011" s="15"/>
      <c r="Q3011" s="16">
        <v>4</v>
      </c>
      <c r="R3011" s="73">
        <f t="shared" si="391"/>
        <v>-2</v>
      </c>
      <c r="S3011" s="76" t="s">
        <v>4976</v>
      </c>
      <c r="T3011" s="17">
        <f t="shared" si="392"/>
        <v>2</v>
      </c>
      <c r="U3011" s="18" t="s">
        <v>4976</v>
      </c>
      <c r="V3011" s="83"/>
      <c r="W3011" s="39" t="s">
        <v>7134</v>
      </c>
      <c r="X3011" s="85">
        <f t="shared" ref="X3011:X3074" si="394">N3011*G3011</f>
        <v>30</v>
      </c>
      <c r="Y3011" s="85">
        <f t="shared" ref="Y3011:Y3074" si="395">O3011*G3011</f>
        <v>30</v>
      </c>
      <c r="Z3011" s="85">
        <f>VLOOKUP(A:A,[1]周转天数!$A$1:$N$65536,14,0)</f>
        <v>60</v>
      </c>
    </row>
    <row r="3012" spans="1:26" ht="15" x14ac:dyDescent="0.25">
      <c r="A3012" s="87" t="s">
        <v>3033</v>
      </c>
      <c r="B3012" s="65" t="s">
        <v>8296</v>
      </c>
      <c r="C3012" s="63" t="s">
        <v>21</v>
      </c>
      <c r="D3012" s="7" t="s">
        <v>22</v>
      </c>
      <c r="E3012" s="7">
        <v>1</v>
      </c>
      <c r="F3012" s="7">
        <v>3</v>
      </c>
      <c r="G3012" s="40" t="s">
        <v>4688</v>
      </c>
      <c r="H3012" s="68">
        <v>0</v>
      </c>
      <c r="I3012" s="9">
        <v>10</v>
      </c>
      <c r="J3012" s="10">
        <f t="shared" si="389"/>
        <v>0</v>
      </c>
      <c r="K3012" s="11">
        <v>1</v>
      </c>
      <c r="L3012" s="12">
        <v>2</v>
      </c>
      <c r="M3012" s="54">
        <f t="shared" si="393"/>
        <v>2</v>
      </c>
      <c r="N3012" s="13">
        <f t="shared" si="390"/>
        <v>2</v>
      </c>
      <c r="O3012" s="14">
        <f t="shared" si="388"/>
        <v>2</v>
      </c>
      <c r="P3012" s="15"/>
      <c r="Q3012" s="16">
        <v>3</v>
      </c>
      <c r="R3012" s="73">
        <f t="shared" si="391"/>
        <v>-1</v>
      </c>
      <c r="S3012" s="76" t="s">
        <v>4976</v>
      </c>
      <c r="T3012" s="17">
        <f t="shared" si="392"/>
        <v>1</v>
      </c>
      <c r="U3012" s="18" t="s">
        <v>4976</v>
      </c>
      <c r="V3012" s="83"/>
      <c r="W3012" s="39" t="s">
        <v>7134</v>
      </c>
      <c r="X3012" s="85">
        <f t="shared" si="394"/>
        <v>39.799999999999997</v>
      </c>
      <c r="Y3012" s="85">
        <f t="shared" si="395"/>
        <v>39.799999999999997</v>
      </c>
      <c r="Z3012" s="85">
        <f>VLOOKUP(A:A,[1]周转天数!$A$1:$N$65536,14,0)</f>
        <v>59.699999999999996</v>
      </c>
    </row>
    <row r="3013" spans="1:26" ht="15" x14ac:dyDescent="0.25">
      <c r="A3013" s="87" t="s">
        <v>3034</v>
      </c>
      <c r="B3013" s="65" t="s">
        <v>8297</v>
      </c>
      <c r="C3013" s="63" t="s">
        <v>21</v>
      </c>
      <c r="D3013" s="7" t="s">
        <v>22</v>
      </c>
      <c r="E3013" s="7">
        <v>1</v>
      </c>
      <c r="F3013" s="7">
        <v>3</v>
      </c>
      <c r="G3013" s="40" t="s">
        <v>4727</v>
      </c>
      <c r="H3013" s="68">
        <v>0</v>
      </c>
      <c r="I3013" s="9">
        <v>10</v>
      </c>
      <c r="J3013" s="10">
        <f t="shared" si="389"/>
        <v>0</v>
      </c>
      <c r="K3013" s="11">
        <v>1</v>
      </c>
      <c r="L3013" s="12">
        <v>2</v>
      </c>
      <c r="M3013" s="54">
        <f t="shared" si="393"/>
        <v>2</v>
      </c>
      <c r="N3013" s="13">
        <f t="shared" si="390"/>
        <v>2</v>
      </c>
      <c r="O3013" s="14">
        <f t="shared" si="388"/>
        <v>2</v>
      </c>
      <c r="P3013" s="15"/>
      <c r="Q3013" s="16">
        <v>4</v>
      </c>
      <c r="R3013" s="73">
        <f t="shared" si="391"/>
        <v>-2</v>
      </c>
      <c r="S3013" s="76" t="s">
        <v>4976</v>
      </c>
      <c r="T3013" s="17">
        <f t="shared" si="392"/>
        <v>2</v>
      </c>
      <c r="U3013" s="18" t="s">
        <v>4976</v>
      </c>
      <c r="V3013" s="83"/>
      <c r="W3013" s="39" t="s">
        <v>8204</v>
      </c>
      <c r="X3013" s="85">
        <f t="shared" si="394"/>
        <v>25.8</v>
      </c>
      <c r="Y3013" s="85">
        <f t="shared" si="395"/>
        <v>25.8</v>
      </c>
      <c r="Z3013" s="85">
        <f>VLOOKUP(A:A,[1]周转天数!$A$1:$N$65536,14,0)</f>
        <v>51.6</v>
      </c>
    </row>
    <row r="3014" spans="1:26" ht="15" x14ac:dyDescent="0.25">
      <c r="A3014" s="87" t="s">
        <v>3035</v>
      </c>
      <c r="B3014" s="65" t="s">
        <v>8298</v>
      </c>
      <c r="C3014" s="63" t="s">
        <v>21</v>
      </c>
      <c r="D3014" s="7" t="s">
        <v>22</v>
      </c>
      <c r="E3014" s="7">
        <v>1</v>
      </c>
      <c r="F3014" s="7">
        <v>3</v>
      </c>
      <c r="G3014" s="40" t="s">
        <v>4694</v>
      </c>
      <c r="H3014" s="68">
        <v>0</v>
      </c>
      <c r="I3014" s="9">
        <v>10</v>
      </c>
      <c r="J3014" s="10">
        <f t="shared" si="389"/>
        <v>0</v>
      </c>
      <c r="K3014" s="11">
        <v>1</v>
      </c>
      <c r="L3014" s="12">
        <v>2</v>
      </c>
      <c r="M3014" s="54">
        <f t="shared" si="393"/>
        <v>2</v>
      </c>
      <c r="N3014" s="13">
        <f t="shared" si="390"/>
        <v>2</v>
      </c>
      <c r="O3014" s="14">
        <f t="shared" si="388"/>
        <v>2</v>
      </c>
      <c r="P3014" s="15"/>
      <c r="Q3014" s="16">
        <v>10</v>
      </c>
      <c r="R3014" s="73">
        <f t="shared" si="391"/>
        <v>-8</v>
      </c>
      <c r="S3014" s="76" t="s">
        <v>4976</v>
      </c>
      <c r="T3014" s="17">
        <f t="shared" si="392"/>
        <v>8</v>
      </c>
      <c r="U3014" s="18" t="s">
        <v>4976</v>
      </c>
      <c r="V3014" s="83"/>
      <c r="W3014" s="39" t="s">
        <v>8204</v>
      </c>
      <c r="X3014" s="85">
        <f t="shared" si="394"/>
        <v>37.6</v>
      </c>
      <c r="Y3014" s="85">
        <f t="shared" si="395"/>
        <v>37.6</v>
      </c>
      <c r="Z3014" s="85">
        <f>VLOOKUP(A:A,[1]周转天数!$A$1:$N$65536,14,0)</f>
        <v>188</v>
      </c>
    </row>
    <row r="3015" spans="1:26" ht="15" x14ac:dyDescent="0.25">
      <c r="A3015" s="87" t="s">
        <v>3036</v>
      </c>
      <c r="B3015" s="65" t="s">
        <v>8299</v>
      </c>
      <c r="C3015" s="63" t="s">
        <v>21</v>
      </c>
      <c r="D3015" s="7" t="s">
        <v>22</v>
      </c>
      <c r="E3015" s="7">
        <v>1</v>
      </c>
      <c r="F3015" s="7">
        <v>3</v>
      </c>
      <c r="G3015" s="40" t="s">
        <v>4868</v>
      </c>
      <c r="H3015" s="68">
        <v>0</v>
      </c>
      <c r="I3015" s="9">
        <v>10</v>
      </c>
      <c r="J3015" s="10">
        <f t="shared" si="389"/>
        <v>0</v>
      </c>
      <c r="K3015" s="11">
        <v>1</v>
      </c>
      <c r="L3015" s="12">
        <v>2</v>
      </c>
      <c r="M3015" s="54">
        <f t="shared" si="393"/>
        <v>2</v>
      </c>
      <c r="N3015" s="13">
        <f t="shared" si="390"/>
        <v>2</v>
      </c>
      <c r="O3015" s="14">
        <f t="shared" si="388"/>
        <v>2</v>
      </c>
      <c r="P3015" s="15"/>
      <c r="Q3015" s="16">
        <v>1</v>
      </c>
      <c r="R3015" s="72">
        <f t="shared" ref="R3015:R3072" si="396">O3015-Q3015</f>
        <v>1</v>
      </c>
      <c r="S3015" s="19" t="s">
        <v>15</v>
      </c>
      <c r="T3015" s="81">
        <f t="shared" si="392"/>
        <v>-1</v>
      </c>
      <c r="U3015" s="75" t="s">
        <v>4976</v>
      </c>
      <c r="V3015" s="83"/>
      <c r="W3015" s="39" t="s">
        <v>5216</v>
      </c>
      <c r="X3015" s="85">
        <f t="shared" si="394"/>
        <v>798</v>
      </c>
      <c r="Y3015" s="85">
        <f t="shared" si="395"/>
        <v>798</v>
      </c>
      <c r="Z3015" s="85">
        <f>VLOOKUP(A:A,[1]周转天数!$A$1:$N$65536,14,0)</f>
        <v>399</v>
      </c>
    </row>
    <row r="3016" spans="1:26" ht="15" x14ac:dyDescent="0.25">
      <c r="A3016" s="87" t="s">
        <v>3037</v>
      </c>
      <c r="B3016" s="65" t="s">
        <v>8300</v>
      </c>
      <c r="C3016" s="63" t="s">
        <v>21</v>
      </c>
      <c r="D3016" s="7" t="s">
        <v>22</v>
      </c>
      <c r="E3016" s="7">
        <v>1</v>
      </c>
      <c r="F3016" s="7">
        <v>3</v>
      </c>
      <c r="G3016" s="40" t="s">
        <v>4911</v>
      </c>
      <c r="H3016" s="68">
        <v>0</v>
      </c>
      <c r="I3016" s="9">
        <v>10</v>
      </c>
      <c r="J3016" s="10">
        <f t="shared" si="389"/>
        <v>0</v>
      </c>
      <c r="K3016" s="11">
        <v>1</v>
      </c>
      <c r="L3016" s="12">
        <v>2</v>
      </c>
      <c r="M3016" s="54">
        <f t="shared" si="393"/>
        <v>2</v>
      </c>
      <c r="N3016" s="13">
        <f t="shared" si="390"/>
        <v>2</v>
      </c>
      <c r="O3016" s="14">
        <f t="shared" si="388"/>
        <v>2</v>
      </c>
      <c r="P3016" s="15"/>
      <c r="Q3016" s="16">
        <v>5</v>
      </c>
      <c r="R3016" s="73">
        <f t="shared" si="396"/>
        <v>-3</v>
      </c>
      <c r="S3016" s="76" t="s">
        <v>4976</v>
      </c>
      <c r="T3016" s="17">
        <f t="shared" si="392"/>
        <v>3</v>
      </c>
      <c r="U3016" s="18" t="s">
        <v>4976</v>
      </c>
      <c r="V3016" s="83"/>
      <c r="W3016" s="39" t="s">
        <v>5024</v>
      </c>
      <c r="X3016" s="85">
        <f t="shared" si="394"/>
        <v>113.6</v>
      </c>
      <c r="Y3016" s="85">
        <f t="shared" si="395"/>
        <v>113.6</v>
      </c>
      <c r="Z3016" s="85">
        <f>VLOOKUP(A:A,[1]周转天数!$A$1:$N$65536,14,0)</f>
        <v>284</v>
      </c>
    </row>
    <row r="3017" spans="1:26" ht="15" x14ac:dyDescent="0.25">
      <c r="A3017" s="87" t="s">
        <v>3038</v>
      </c>
      <c r="B3017" s="65" t="s">
        <v>8301</v>
      </c>
      <c r="C3017" s="63" t="s">
        <v>21</v>
      </c>
      <c r="D3017" s="7" t="s">
        <v>22</v>
      </c>
      <c r="E3017" s="7">
        <v>1</v>
      </c>
      <c r="F3017" s="7">
        <v>3</v>
      </c>
      <c r="G3017" s="40" t="s">
        <v>4899</v>
      </c>
      <c r="H3017" s="68">
        <v>0</v>
      </c>
      <c r="I3017" s="9">
        <v>10</v>
      </c>
      <c r="J3017" s="10">
        <f t="shared" si="389"/>
        <v>0</v>
      </c>
      <c r="K3017" s="11">
        <v>1</v>
      </c>
      <c r="L3017" s="12">
        <v>2</v>
      </c>
      <c r="M3017" s="54">
        <f t="shared" si="393"/>
        <v>2</v>
      </c>
      <c r="N3017" s="13">
        <f t="shared" si="390"/>
        <v>2</v>
      </c>
      <c r="O3017" s="14">
        <f t="shared" si="388"/>
        <v>2</v>
      </c>
      <c r="P3017" s="15"/>
      <c r="Q3017" s="16">
        <v>6</v>
      </c>
      <c r="R3017" s="73">
        <f t="shared" si="396"/>
        <v>-4</v>
      </c>
      <c r="S3017" s="76" t="s">
        <v>4976</v>
      </c>
      <c r="T3017" s="17">
        <f t="shared" si="392"/>
        <v>4</v>
      </c>
      <c r="U3017" s="18" t="s">
        <v>4976</v>
      </c>
      <c r="V3017" s="83"/>
      <c r="W3017" s="39" t="s">
        <v>5024</v>
      </c>
      <c r="X3017" s="85">
        <f t="shared" si="394"/>
        <v>75.599999999999994</v>
      </c>
      <c r="Y3017" s="85">
        <f t="shared" si="395"/>
        <v>75.599999999999994</v>
      </c>
      <c r="Z3017" s="85">
        <f>VLOOKUP(A:A,[1]周转天数!$A$1:$N$65536,14,0)</f>
        <v>226.79999999999998</v>
      </c>
    </row>
    <row r="3018" spans="1:26" ht="15" x14ac:dyDescent="0.25">
      <c r="A3018" s="87" t="s">
        <v>3039</v>
      </c>
      <c r="B3018" s="65" t="s">
        <v>8302</v>
      </c>
      <c r="C3018" s="63" t="s">
        <v>21</v>
      </c>
      <c r="D3018" s="7" t="s">
        <v>22</v>
      </c>
      <c r="E3018" s="7">
        <v>1</v>
      </c>
      <c r="F3018" s="7">
        <v>3</v>
      </c>
      <c r="G3018" s="40" t="s">
        <v>4767</v>
      </c>
      <c r="H3018" s="68">
        <v>0</v>
      </c>
      <c r="I3018" s="9">
        <v>10</v>
      </c>
      <c r="J3018" s="10">
        <f t="shared" si="389"/>
        <v>0</v>
      </c>
      <c r="K3018" s="11">
        <v>1</v>
      </c>
      <c r="L3018" s="12">
        <v>2</v>
      </c>
      <c r="M3018" s="54">
        <f t="shared" si="393"/>
        <v>2</v>
      </c>
      <c r="N3018" s="13">
        <f t="shared" si="390"/>
        <v>2</v>
      </c>
      <c r="O3018" s="14">
        <f t="shared" si="388"/>
        <v>2</v>
      </c>
      <c r="P3018" s="15"/>
      <c r="Q3018" s="16">
        <v>5</v>
      </c>
      <c r="R3018" s="73">
        <f t="shared" si="396"/>
        <v>-3</v>
      </c>
      <c r="S3018" s="76" t="s">
        <v>4976</v>
      </c>
      <c r="T3018" s="17">
        <f t="shared" si="392"/>
        <v>3</v>
      </c>
      <c r="U3018" s="18" t="s">
        <v>4976</v>
      </c>
      <c r="V3018" s="83"/>
      <c r="W3018" s="39" t="s">
        <v>5024</v>
      </c>
      <c r="X3018" s="85">
        <f t="shared" si="394"/>
        <v>99.8</v>
      </c>
      <c r="Y3018" s="85">
        <f t="shared" si="395"/>
        <v>99.8</v>
      </c>
      <c r="Z3018" s="85">
        <f>VLOOKUP(A:A,[1]周转天数!$A$1:$N$65536,14,0)</f>
        <v>249.5</v>
      </c>
    </row>
    <row r="3019" spans="1:26" ht="15" x14ac:dyDescent="0.25">
      <c r="A3019" s="87" t="s">
        <v>3040</v>
      </c>
      <c r="B3019" s="65" t="s">
        <v>8303</v>
      </c>
      <c r="C3019" s="63" t="s">
        <v>21</v>
      </c>
      <c r="D3019" s="7" t="s">
        <v>22</v>
      </c>
      <c r="E3019" s="7">
        <v>1</v>
      </c>
      <c r="F3019" s="7">
        <v>3</v>
      </c>
      <c r="G3019" s="40" t="s">
        <v>4912</v>
      </c>
      <c r="H3019" s="68">
        <v>0</v>
      </c>
      <c r="I3019" s="9">
        <v>10</v>
      </c>
      <c r="J3019" s="10">
        <f t="shared" si="389"/>
        <v>0</v>
      </c>
      <c r="K3019" s="11">
        <v>1</v>
      </c>
      <c r="L3019" s="12">
        <v>2</v>
      </c>
      <c r="M3019" s="54">
        <f t="shared" si="393"/>
        <v>2</v>
      </c>
      <c r="N3019" s="13">
        <f t="shared" si="390"/>
        <v>2</v>
      </c>
      <c r="O3019" s="14">
        <f t="shared" si="388"/>
        <v>2</v>
      </c>
      <c r="P3019" s="15"/>
      <c r="Q3019" s="16">
        <v>5</v>
      </c>
      <c r="R3019" s="73">
        <f t="shared" si="396"/>
        <v>-3</v>
      </c>
      <c r="S3019" s="76" t="s">
        <v>4976</v>
      </c>
      <c r="T3019" s="17">
        <f t="shared" si="392"/>
        <v>3</v>
      </c>
      <c r="U3019" s="18" t="s">
        <v>4976</v>
      </c>
      <c r="V3019" s="83"/>
      <c r="W3019" s="39" t="s">
        <v>5024</v>
      </c>
      <c r="X3019" s="85">
        <f t="shared" si="394"/>
        <v>93.6</v>
      </c>
      <c r="Y3019" s="85">
        <f t="shared" si="395"/>
        <v>93.6</v>
      </c>
      <c r="Z3019" s="85">
        <f>VLOOKUP(A:A,[1]周转天数!$A$1:$N$65536,14,0)</f>
        <v>234</v>
      </c>
    </row>
    <row r="3020" spans="1:26" ht="15" x14ac:dyDescent="0.25">
      <c r="A3020" s="87" t="s">
        <v>3041</v>
      </c>
      <c r="B3020" s="65" t="s">
        <v>8304</v>
      </c>
      <c r="C3020" s="63" t="s">
        <v>21</v>
      </c>
      <c r="D3020" s="7" t="s">
        <v>22</v>
      </c>
      <c r="E3020" s="7">
        <v>1</v>
      </c>
      <c r="F3020" s="7">
        <v>3</v>
      </c>
      <c r="G3020" s="40" t="s">
        <v>4817</v>
      </c>
      <c r="H3020" s="68">
        <v>0</v>
      </c>
      <c r="I3020" s="9">
        <v>10</v>
      </c>
      <c r="J3020" s="10">
        <f t="shared" si="389"/>
        <v>0</v>
      </c>
      <c r="K3020" s="11">
        <v>1</v>
      </c>
      <c r="L3020" s="12">
        <v>2</v>
      </c>
      <c r="M3020" s="54">
        <f t="shared" si="393"/>
        <v>2</v>
      </c>
      <c r="N3020" s="13">
        <f t="shared" si="390"/>
        <v>2</v>
      </c>
      <c r="O3020" s="14">
        <f t="shared" si="388"/>
        <v>2</v>
      </c>
      <c r="P3020" s="15"/>
      <c r="Q3020" s="16">
        <v>3</v>
      </c>
      <c r="R3020" s="73">
        <f t="shared" si="396"/>
        <v>-1</v>
      </c>
      <c r="S3020" s="76" t="s">
        <v>4976</v>
      </c>
      <c r="T3020" s="17">
        <f t="shared" si="392"/>
        <v>1</v>
      </c>
      <c r="U3020" s="18" t="s">
        <v>4976</v>
      </c>
      <c r="V3020" s="83"/>
      <c r="W3020" s="39" t="s">
        <v>5024</v>
      </c>
      <c r="X3020" s="85">
        <f t="shared" si="394"/>
        <v>77.599999999999994</v>
      </c>
      <c r="Y3020" s="85">
        <f t="shared" si="395"/>
        <v>77.599999999999994</v>
      </c>
      <c r="Z3020" s="85">
        <f>VLOOKUP(A:A,[1]周转天数!$A$1:$N$65536,14,0)</f>
        <v>116.39999999999999</v>
      </c>
    </row>
    <row r="3021" spans="1:26" ht="15" x14ac:dyDescent="0.25">
      <c r="A3021" s="87" t="s">
        <v>3042</v>
      </c>
      <c r="B3021" s="65" t="s">
        <v>8305</v>
      </c>
      <c r="C3021" s="63" t="s">
        <v>21</v>
      </c>
      <c r="D3021" s="7" t="s">
        <v>22</v>
      </c>
      <c r="E3021" s="7">
        <v>1</v>
      </c>
      <c r="F3021" s="7">
        <v>3</v>
      </c>
      <c r="G3021" s="40" t="s">
        <v>4705</v>
      </c>
      <c r="H3021" s="68">
        <v>0</v>
      </c>
      <c r="I3021" s="9">
        <v>10</v>
      </c>
      <c r="J3021" s="10">
        <f t="shared" si="389"/>
        <v>0</v>
      </c>
      <c r="K3021" s="11">
        <v>1</v>
      </c>
      <c r="L3021" s="12">
        <v>2</v>
      </c>
      <c r="M3021" s="54">
        <f t="shared" si="393"/>
        <v>2</v>
      </c>
      <c r="N3021" s="13">
        <f t="shared" si="390"/>
        <v>2</v>
      </c>
      <c r="O3021" s="14">
        <f t="shared" si="388"/>
        <v>2</v>
      </c>
      <c r="P3021" s="15"/>
      <c r="Q3021" s="16">
        <v>0</v>
      </c>
      <c r="R3021" s="72">
        <f t="shared" si="396"/>
        <v>2</v>
      </c>
      <c r="S3021" s="19" t="s">
        <v>15</v>
      </c>
      <c r="T3021" s="81">
        <f t="shared" si="392"/>
        <v>-2</v>
      </c>
      <c r="U3021" s="75" t="s">
        <v>4976</v>
      </c>
      <c r="V3021" s="83"/>
      <c r="W3021" s="39" t="s">
        <v>5024</v>
      </c>
      <c r="X3021" s="85">
        <f t="shared" si="394"/>
        <v>47.6</v>
      </c>
      <c r="Y3021" s="85">
        <f t="shared" si="395"/>
        <v>47.6</v>
      </c>
      <c r="Z3021" s="85">
        <f>VLOOKUP(A:A,[1]周转天数!$A$1:$N$65536,14,0)</f>
        <v>0</v>
      </c>
    </row>
    <row r="3022" spans="1:26" ht="15" x14ac:dyDescent="0.25">
      <c r="A3022" s="87" t="s">
        <v>3043</v>
      </c>
      <c r="B3022" s="65" t="s">
        <v>8306</v>
      </c>
      <c r="C3022" s="63" t="s">
        <v>21</v>
      </c>
      <c r="D3022" s="7" t="s">
        <v>22</v>
      </c>
      <c r="E3022" s="7">
        <v>1</v>
      </c>
      <c r="F3022" s="7">
        <v>3</v>
      </c>
      <c r="G3022" s="40" t="s">
        <v>4734</v>
      </c>
      <c r="H3022" s="68">
        <v>0</v>
      </c>
      <c r="I3022" s="9">
        <v>10</v>
      </c>
      <c r="J3022" s="10">
        <f t="shared" si="389"/>
        <v>0</v>
      </c>
      <c r="K3022" s="11">
        <v>1</v>
      </c>
      <c r="L3022" s="12">
        <v>2</v>
      </c>
      <c r="M3022" s="54">
        <f t="shared" si="393"/>
        <v>2</v>
      </c>
      <c r="N3022" s="13">
        <f t="shared" si="390"/>
        <v>2</v>
      </c>
      <c r="O3022" s="14">
        <f t="shared" si="388"/>
        <v>2</v>
      </c>
      <c r="P3022" s="15"/>
      <c r="Q3022" s="16">
        <v>2</v>
      </c>
      <c r="R3022" s="72">
        <f t="shared" si="396"/>
        <v>0</v>
      </c>
      <c r="S3022" s="19" t="s">
        <v>15</v>
      </c>
      <c r="T3022" s="17">
        <f t="shared" si="392"/>
        <v>0</v>
      </c>
      <c r="U3022" s="18" t="s">
        <v>4976</v>
      </c>
      <c r="V3022" s="83"/>
      <c r="W3022" s="39" t="s">
        <v>5024</v>
      </c>
      <c r="X3022" s="85">
        <f t="shared" si="394"/>
        <v>59.8</v>
      </c>
      <c r="Y3022" s="85">
        <f t="shared" si="395"/>
        <v>59.8</v>
      </c>
      <c r="Z3022" s="85">
        <f>VLOOKUP(A:A,[1]周转天数!$A$1:$N$65536,14,0)</f>
        <v>59.8</v>
      </c>
    </row>
    <row r="3023" spans="1:26" ht="15" x14ac:dyDescent="0.25">
      <c r="A3023" s="87" t="s">
        <v>3044</v>
      </c>
      <c r="B3023" s="65" t="s">
        <v>8307</v>
      </c>
      <c r="C3023" s="63" t="s">
        <v>21</v>
      </c>
      <c r="D3023" s="7" t="s">
        <v>22</v>
      </c>
      <c r="E3023" s="7">
        <v>1</v>
      </c>
      <c r="F3023" s="7">
        <v>3</v>
      </c>
      <c r="G3023" s="40" t="s">
        <v>4793</v>
      </c>
      <c r="H3023" s="68">
        <v>0</v>
      </c>
      <c r="I3023" s="9">
        <v>10</v>
      </c>
      <c r="J3023" s="10">
        <f t="shared" si="389"/>
        <v>0</v>
      </c>
      <c r="K3023" s="11">
        <v>1</v>
      </c>
      <c r="L3023" s="12">
        <v>2</v>
      </c>
      <c r="M3023" s="54">
        <f t="shared" si="393"/>
        <v>2</v>
      </c>
      <c r="N3023" s="13">
        <f t="shared" si="390"/>
        <v>2</v>
      </c>
      <c r="O3023" s="14">
        <f t="shared" si="388"/>
        <v>2</v>
      </c>
      <c r="P3023" s="15"/>
      <c r="Q3023" s="16">
        <v>5</v>
      </c>
      <c r="R3023" s="73">
        <f t="shared" si="396"/>
        <v>-3</v>
      </c>
      <c r="S3023" s="76" t="s">
        <v>4976</v>
      </c>
      <c r="T3023" s="17">
        <f t="shared" si="392"/>
        <v>3</v>
      </c>
      <c r="U3023" s="18" t="s">
        <v>4976</v>
      </c>
      <c r="V3023" s="83"/>
      <c r="W3023" s="39" t="s">
        <v>5216</v>
      </c>
      <c r="X3023" s="85">
        <f t="shared" si="394"/>
        <v>138</v>
      </c>
      <c r="Y3023" s="85">
        <f t="shared" si="395"/>
        <v>138</v>
      </c>
      <c r="Z3023" s="85">
        <f>VLOOKUP(A:A,[1]周转天数!$A$1:$N$65536,14,0)</f>
        <v>345</v>
      </c>
    </row>
    <row r="3024" spans="1:26" ht="15" x14ac:dyDescent="0.25">
      <c r="A3024" s="87" t="s">
        <v>3045</v>
      </c>
      <c r="B3024" s="65" t="s">
        <v>8308</v>
      </c>
      <c r="C3024" s="63" t="s">
        <v>21</v>
      </c>
      <c r="D3024" s="7" t="s">
        <v>22</v>
      </c>
      <c r="E3024" s="7">
        <v>1</v>
      </c>
      <c r="F3024" s="7">
        <v>3</v>
      </c>
      <c r="G3024" s="40" t="s">
        <v>4734</v>
      </c>
      <c r="H3024" s="68">
        <v>0</v>
      </c>
      <c r="I3024" s="9">
        <v>10</v>
      </c>
      <c r="J3024" s="10">
        <f t="shared" si="389"/>
        <v>0</v>
      </c>
      <c r="K3024" s="11">
        <v>1</v>
      </c>
      <c r="L3024" s="12">
        <v>2</v>
      </c>
      <c r="M3024" s="54">
        <f t="shared" si="393"/>
        <v>2</v>
      </c>
      <c r="N3024" s="13">
        <f t="shared" si="390"/>
        <v>2</v>
      </c>
      <c r="O3024" s="14">
        <f t="shared" si="388"/>
        <v>2</v>
      </c>
      <c r="P3024" s="15"/>
      <c r="Q3024" s="16">
        <v>6</v>
      </c>
      <c r="R3024" s="73">
        <f t="shared" si="396"/>
        <v>-4</v>
      </c>
      <c r="S3024" s="76" t="s">
        <v>4976</v>
      </c>
      <c r="T3024" s="17">
        <f t="shared" si="392"/>
        <v>4</v>
      </c>
      <c r="U3024" s="18" t="s">
        <v>4976</v>
      </c>
      <c r="V3024" s="83"/>
      <c r="W3024" s="39" t="s">
        <v>5216</v>
      </c>
      <c r="X3024" s="85">
        <f t="shared" si="394"/>
        <v>59.8</v>
      </c>
      <c r="Y3024" s="85">
        <f t="shared" si="395"/>
        <v>59.8</v>
      </c>
      <c r="Z3024" s="85">
        <f>VLOOKUP(A:A,[1]周转天数!$A$1:$N$65536,14,0)</f>
        <v>179.39999999999998</v>
      </c>
    </row>
    <row r="3025" spans="1:26" ht="15" x14ac:dyDescent="0.25">
      <c r="A3025" s="87" t="s">
        <v>3046</v>
      </c>
      <c r="B3025" s="65" t="s">
        <v>8309</v>
      </c>
      <c r="C3025" s="63" t="s">
        <v>21</v>
      </c>
      <c r="D3025" s="7" t="s">
        <v>22</v>
      </c>
      <c r="E3025" s="7">
        <v>1</v>
      </c>
      <c r="F3025" s="7">
        <v>3</v>
      </c>
      <c r="G3025" s="40" t="s">
        <v>4688</v>
      </c>
      <c r="H3025" s="68">
        <v>0</v>
      </c>
      <c r="I3025" s="9">
        <v>10</v>
      </c>
      <c r="J3025" s="10">
        <f t="shared" si="389"/>
        <v>0</v>
      </c>
      <c r="K3025" s="11">
        <v>1</v>
      </c>
      <c r="L3025" s="12">
        <v>2</v>
      </c>
      <c r="M3025" s="54">
        <f t="shared" si="393"/>
        <v>2</v>
      </c>
      <c r="N3025" s="13">
        <f t="shared" si="390"/>
        <v>2</v>
      </c>
      <c r="O3025" s="14">
        <f t="shared" si="388"/>
        <v>2</v>
      </c>
      <c r="P3025" s="15"/>
      <c r="Q3025" s="16">
        <v>13</v>
      </c>
      <c r="R3025" s="73">
        <f t="shared" si="396"/>
        <v>-11</v>
      </c>
      <c r="S3025" s="76" t="s">
        <v>4976</v>
      </c>
      <c r="T3025" s="17">
        <f t="shared" si="392"/>
        <v>11</v>
      </c>
      <c r="U3025" s="18" t="s">
        <v>4976</v>
      </c>
      <c r="V3025" s="83"/>
      <c r="W3025" s="39" t="s">
        <v>5216</v>
      </c>
      <c r="X3025" s="85">
        <f t="shared" si="394"/>
        <v>39.799999999999997</v>
      </c>
      <c r="Y3025" s="85">
        <f t="shared" si="395"/>
        <v>39.799999999999997</v>
      </c>
      <c r="Z3025" s="85">
        <f>VLOOKUP(A:A,[1]周转天数!$A$1:$N$65536,14,0)</f>
        <v>258.7</v>
      </c>
    </row>
    <row r="3026" spans="1:26" ht="15" x14ac:dyDescent="0.25">
      <c r="A3026" s="87" t="s">
        <v>3047</v>
      </c>
      <c r="B3026" s="65" t="s">
        <v>8310</v>
      </c>
      <c r="C3026" s="63" t="s">
        <v>21</v>
      </c>
      <c r="D3026" s="7" t="s">
        <v>22</v>
      </c>
      <c r="E3026" s="7">
        <v>1</v>
      </c>
      <c r="F3026" s="7">
        <v>3</v>
      </c>
      <c r="G3026" s="40" t="s">
        <v>4747</v>
      </c>
      <c r="H3026" s="68">
        <v>0</v>
      </c>
      <c r="I3026" s="9">
        <v>10</v>
      </c>
      <c r="J3026" s="10">
        <f t="shared" si="389"/>
        <v>0</v>
      </c>
      <c r="K3026" s="11">
        <v>1</v>
      </c>
      <c r="L3026" s="12">
        <v>2</v>
      </c>
      <c r="M3026" s="54">
        <f t="shared" si="393"/>
        <v>2</v>
      </c>
      <c r="N3026" s="13">
        <f t="shared" si="390"/>
        <v>2</v>
      </c>
      <c r="O3026" s="14">
        <f t="shared" si="388"/>
        <v>2</v>
      </c>
      <c r="P3026" s="15"/>
      <c r="Q3026" s="16">
        <v>5</v>
      </c>
      <c r="R3026" s="73">
        <f t="shared" si="396"/>
        <v>-3</v>
      </c>
      <c r="S3026" s="76" t="s">
        <v>4976</v>
      </c>
      <c r="T3026" s="17">
        <f t="shared" si="392"/>
        <v>3</v>
      </c>
      <c r="U3026" s="18" t="s">
        <v>4976</v>
      </c>
      <c r="V3026" s="83"/>
      <c r="W3026" s="39" t="s">
        <v>5216</v>
      </c>
      <c r="X3026" s="85">
        <f t="shared" si="394"/>
        <v>33.799999999999997</v>
      </c>
      <c r="Y3026" s="85">
        <f t="shared" si="395"/>
        <v>33.799999999999997</v>
      </c>
      <c r="Z3026" s="85">
        <f>VLOOKUP(A:A,[1]周转天数!$A$1:$N$65536,14,0)</f>
        <v>84.5</v>
      </c>
    </row>
    <row r="3027" spans="1:26" ht="15" x14ac:dyDescent="0.25">
      <c r="A3027" s="87" t="s">
        <v>3048</v>
      </c>
      <c r="B3027" s="65" t="s">
        <v>8311</v>
      </c>
      <c r="C3027" s="63" t="s">
        <v>21</v>
      </c>
      <c r="D3027" s="7" t="s">
        <v>22</v>
      </c>
      <c r="E3027" s="7">
        <v>1</v>
      </c>
      <c r="F3027" s="7">
        <v>3</v>
      </c>
      <c r="G3027" s="40" t="s">
        <v>4734</v>
      </c>
      <c r="H3027" s="68">
        <v>0</v>
      </c>
      <c r="I3027" s="9">
        <v>10</v>
      </c>
      <c r="J3027" s="10">
        <f t="shared" si="389"/>
        <v>0</v>
      </c>
      <c r="K3027" s="11">
        <v>1</v>
      </c>
      <c r="L3027" s="12">
        <v>2</v>
      </c>
      <c r="M3027" s="54">
        <f t="shared" si="393"/>
        <v>2</v>
      </c>
      <c r="N3027" s="13">
        <f t="shared" si="390"/>
        <v>2</v>
      </c>
      <c r="O3027" s="14">
        <f t="shared" si="388"/>
        <v>2</v>
      </c>
      <c r="P3027" s="15"/>
      <c r="Q3027" s="16">
        <v>8</v>
      </c>
      <c r="R3027" s="73">
        <f t="shared" si="396"/>
        <v>-6</v>
      </c>
      <c r="S3027" s="76" t="s">
        <v>4976</v>
      </c>
      <c r="T3027" s="17">
        <f t="shared" si="392"/>
        <v>6</v>
      </c>
      <c r="U3027" s="18" t="s">
        <v>4976</v>
      </c>
      <c r="V3027" s="83"/>
      <c r="W3027" s="39" t="s">
        <v>5216</v>
      </c>
      <c r="X3027" s="85">
        <f t="shared" si="394"/>
        <v>59.8</v>
      </c>
      <c r="Y3027" s="85">
        <f t="shared" si="395"/>
        <v>59.8</v>
      </c>
      <c r="Z3027" s="85">
        <f>VLOOKUP(A:A,[1]周转天数!$A$1:$N$65536,14,0)</f>
        <v>239.2</v>
      </c>
    </row>
    <row r="3028" spans="1:26" ht="15" x14ac:dyDescent="0.25">
      <c r="A3028" s="87" t="s">
        <v>3049</v>
      </c>
      <c r="B3028" s="65" t="s">
        <v>8312</v>
      </c>
      <c r="C3028" s="63" t="s">
        <v>21</v>
      </c>
      <c r="D3028" s="7" t="s">
        <v>22</v>
      </c>
      <c r="E3028" s="7">
        <v>1</v>
      </c>
      <c r="F3028" s="7">
        <v>3</v>
      </c>
      <c r="G3028" s="40" t="s">
        <v>4730</v>
      </c>
      <c r="H3028" s="68">
        <v>0</v>
      </c>
      <c r="I3028" s="9">
        <v>10</v>
      </c>
      <c r="J3028" s="10">
        <f t="shared" si="389"/>
        <v>0</v>
      </c>
      <c r="K3028" s="11">
        <v>1</v>
      </c>
      <c r="L3028" s="12">
        <v>2</v>
      </c>
      <c r="M3028" s="54">
        <f t="shared" si="393"/>
        <v>2</v>
      </c>
      <c r="N3028" s="13">
        <f t="shared" si="390"/>
        <v>2</v>
      </c>
      <c r="O3028" s="14">
        <f t="shared" si="388"/>
        <v>2</v>
      </c>
      <c r="P3028" s="15"/>
      <c r="Q3028" s="16">
        <v>8</v>
      </c>
      <c r="R3028" s="73">
        <f t="shared" si="396"/>
        <v>-6</v>
      </c>
      <c r="S3028" s="76" t="s">
        <v>4976</v>
      </c>
      <c r="T3028" s="17">
        <f t="shared" si="392"/>
        <v>6</v>
      </c>
      <c r="U3028" s="18" t="s">
        <v>4976</v>
      </c>
      <c r="V3028" s="83"/>
      <c r="W3028" s="39" t="s">
        <v>5216</v>
      </c>
      <c r="X3028" s="85">
        <f t="shared" si="394"/>
        <v>57.6</v>
      </c>
      <c r="Y3028" s="85">
        <f t="shared" si="395"/>
        <v>57.6</v>
      </c>
      <c r="Z3028" s="85">
        <f>VLOOKUP(A:A,[1]周转天数!$A$1:$N$65536,14,0)</f>
        <v>230.4</v>
      </c>
    </row>
    <row r="3029" spans="1:26" ht="15" x14ac:dyDescent="0.25">
      <c r="A3029" s="87" t="s">
        <v>3050</v>
      </c>
      <c r="B3029" s="65" t="s">
        <v>8313</v>
      </c>
      <c r="C3029" s="63" t="s">
        <v>21</v>
      </c>
      <c r="D3029" s="7" t="s">
        <v>22</v>
      </c>
      <c r="E3029" s="7">
        <v>1</v>
      </c>
      <c r="F3029" s="7">
        <v>3</v>
      </c>
      <c r="G3029" s="40" t="s">
        <v>4913</v>
      </c>
      <c r="H3029" s="68">
        <v>0</v>
      </c>
      <c r="I3029" s="9">
        <v>10</v>
      </c>
      <c r="J3029" s="10">
        <f t="shared" si="389"/>
        <v>0</v>
      </c>
      <c r="K3029" s="11">
        <v>1</v>
      </c>
      <c r="L3029" s="12">
        <v>2</v>
      </c>
      <c r="M3029" s="54">
        <f t="shared" si="393"/>
        <v>2</v>
      </c>
      <c r="N3029" s="13">
        <f t="shared" si="390"/>
        <v>2</v>
      </c>
      <c r="O3029" s="14">
        <f t="shared" si="388"/>
        <v>2</v>
      </c>
      <c r="P3029" s="15"/>
      <c r="Q3029" s="16">
        <v>2</v>
      </c>
      <c r="R3029" s="72">
        <f t="shared" si="396"/>
        <v>0</v>
      </c>
      <c r="S3029" s="19" t="s">
        <v>15</v>
      </c>
      <c r="T3029" s="17">
        <f t="shared" si="392"/>
        <v>0</v>
      </c>
      <c r="U3029" s="18" t="s">
        <v>4976</v>
      </c>
      <c r="V3029" s="83"/>
      <c r="W3029" s="39" t="s">
        <v>5216</v>
      </c>
      <c r="X3029" s="85">
        <f t="shared" si="394"/>
        <v>193.8</v>
      </c>
      <c r="Y3029" s="85">
        <f t="shared" si="395"/>
        <v>193.8</v>
      </c>
      <c r="Z3029" s="85">
        <f>VLOOKUP(A:A,[1]周转天数!$A$1:$N$65536,14,0)</f>
        <v>193.8</v>
      </c>
    </row>
    <row r="3030" spans="1:26" ht="15" x14ac:dyDescent="0.25">
      <c r="A3030" s="87" t="s">
        <v>3051</v>
      </c>
      <c r="B3030" s="65" t="s">
        <v>8314</v>
      </c>
      <c r="C3030" s="63" t="s">
        <v>21</v>
      </c>
      <c r="D3030" s="7" t="s">
        <v>22</v>
      </c>
      <c r="E3030" s="7">
        <v>1</v>
      </c>
      <c r="F3030" s="7">
        <v>3</v>
      </c>
      <c r="G3030" s="40" t="s">
        <v>4691</v>
      </c>
      <c r="H3030" s="68">
        <v>0</v>
      </c>
      <c r="I3030" s="9">
        <v>10</v>
      </c>
      <c r="J3030" s="10">
        <f t="shared" si="389"/>
        <v>0</v>
      </c>
      <c r="K3030" s="11">
        <v>1</v>
      </c>
      <c r="L3030" s="12">
        <v>2</v>
      </c>
      <c r="M3030" s="54">
        <f t="shared" si="393"/>
        <v>2</v>
      </c>
      <c r="N3030" s="13">
        <f t="shared" si="390"/>
        <v>2</v>
      </c>
      <c r="O3030" s="14">
        <f t="shared" si="388"/>
        <v>2</v>
      </c>
      <c r="P3030" s="15"/>
      <c r="Q3030" s="16">
        <v>11</v>
      </c>
      <c r="R3030" s="73">
        <f t="shared" si="396"/>
        <v>-9</v>
      </c>
      <c r="S3030" s="76" t="s">
        <v>4976</v>
      </c>
      <c r="T3030" s="17">
        <f t="shared" si="392"/>
        <v>9</v>
      </c>
      <c r="U3030" s="18" t="s">
        <v>4976</v>
      </c>
      <c r="V3030" s="83"/>
      <c r="W3030" s="39" t="s">
        <v>5302</v>
      </c>
      <c r="X3030" s="85">
        <f t="shared" si="394"/>
        <v>53.6</v>
      </c>
      <c r="Y3030" s="85">
        <f t="shared" si="395"/>
        <v>53.6</v>
      </c>
      <c r="Z3030" s="85">
        <f>VLOOKUP(A:A,[1]周转天数!$A$1:$N$65536,14,0)</f>
        <v>294.8</v>
      </c>
    </row>
    <row r="3031" spans="1:26" ht="15" x14ac:dyDescent="0.25">
      <c r="A3031" s="87" t="s">
        <v>3052</v>
      </c>
      <c r="B3031" s="65" t="s">
        <v>8315</v>
      </c>
      <c r="C3031" s="63" t="s">
        <v>21</v>
      </c>
      <c r="D3031" s="7" t="s">
        <v>22</v>
      </c>
      <c r="E3031" s="7">
        <v>1</v>
      </c>
      <c r="F3031" s="7">
        <v>3</v>
      </c>
      <c r="G3031" s="40" t="s">
        <v>4688</v>
      </c>
      <c r="H3031" s="68">
        <v>0</v>
      </c>
      <c r="I3031" s="9">
        <v>10</v>
      </c>
      <c r="J3031" s="10">
        <f t="shared" si="389"/>
        <v>0</v>
      </c>
      <c r="K3031" s="11">
        <v>1</v>
      </c>
      <c r="L3031" s="12">
        <v>2</v>
      </c>
      <c r="M3031" s="54">
        <f t="shared" si="393"/>
        <v>2</v>
      </c>
      <c r="N3031" s="13">
        <f t="shared" si="390"/>
        <v>2</v>
      </c>
      <c r="O3031" s="14">
        <f t="shared" si="388"/>
        <v>2</v>
      </c>
      <c r="P3031" s="15"/>
      <c r="Q3031" s="16">
        <v>4</v>
      </c>
      <c r="R3031" s="73">
        <f t="shared" si="396"/>
        <v>-2</v>
      </c>
      <c r="S3031" s="76" t="s">
        <v>4976</v>
      </c>
      <c r="T3031" s="17">
        <f t="shared" si="392"/>
        <v>2</v>
      </c>
      <c r="U3031" s="18" t="s">
        <v>4976</v>
      </c>
      <c r="V3031" s="83"/>
      <c r="W3031" s="39" t="s">
        <v>5934</v>
      </c>
      <c r="X3031" s="85">
        <f t="shared" si="394"/>
        <v>39.799999999999997</v>
      </c>
      <c r="Y3031" s="85">
        <f t="shared" si="395"/>
        <v>39.799999999999997</v>
      </c>
      <c r="Z3031" s="85">
        <f>VLOOKUP(A:A,[1]周转天数!$A$1:$N$65536,14,0)</f>
        <v>79.599999999999994</v>
      </c>
    </row>
    <row r="3032" spans="1:26" ht="15" x14ac:dyDescent="0.25">
      <c r="A3032" s="87" t="s">
        <v>3053</v>
      </c>
      <c r="B3032" s="65" t="s">
        <v>8316</v>
      </c>
      <c r="C3032" s="63" t="s">
        <v>21</v>
      </c>
      <c r="D3032" s="7" t="s">
        <v>22</v>
      </c>
      <c r="E3032" s="7">
        <v>1</v>
      </c>
      <c r="F3032" s="7">
        <v>3</v>
      </c>
      <c r="G3032" s="40" t="s">
        <v>4706</v>
      </c>
      <c r="H3032" s="68">
        <v>0</v>
      </c>
      <c r="I3032" s="9">
        <v>10</v>
      </c>
      <c r="J3032" s="10">
        <f t="shared" si="389"/>
        <v>0</v>
      </c>
      <c r="K3032" s="11">
        <v>1</v>
      </c>
      <c r="L3032" s="12">
        <v>2</v>
      </c>
      <c r="M3032" s="54">
        <f t="shared" si="393"/>
        <v>2</v>
      </c>
      <c r="N3032" s="13">
        <f t="shared" si="390"/>
        <v>2</v>
      </c>
      <c r="O3032" s="14">
        <f t="shared" si="388"/>
        <v>2</v>
      </c>
      <c r="P3032" s="15"/>
      <c r="Q3032" s="16">
        <v>6</v>
      </c>
      <c r="R3032" s="73">
        <f t="shared" si="396"/>
        <v>-4</v>
      </c>
      <c r="S3032" s="76" t="s">
        <v>4976</v>
      </c>
      <c r="T3032" s="17">
        <f t="shared" si="392"/>
        <v>4</v>
      </c>
      <c r="U3032" s="18" t="s">
        <v>4976</v>
      </c>
      <c r="V3032" s="83"/>
      <c r="W3032" s="39" t="s">
        <v>7171</v>
      </c>
      <c r="X3032" s="85">
        <f t="shared" si="394"/>
        <v>79.599999999999994</v>
      </c>
      <c r="Y3032" s="85">
        <f t="shared" si="395"/>
        <v>79.599999999999994</v>
      </c>
      <c r="Z3032" s="85">
        <f>VLOOKUP(A:A,[1]周转天数!$A$1:$N$65536,14,0)</f>
        <v>238.79999999999998</v>
      </c>
    </row>
    <row r="3033" spans="1:26" ht="15" x14ac:dyDescent="0.25">
      <c r="A3033" s="87" t="s">
        <v>3054</v>
      </c>
      <c r="B3033" s="65" t="s">
        <v>8317</v>
      </c>
      <c r="C3033" s="63" t="s">
        <v>5451</v>
      </c>
      <c r="D3033" s="7" t="s">
        <v>22</v>
      </c>
      <c r="E3033" s="7">
        <v>1</v>
      </c>
      <c r="F3033" s="7">
        <v>3</v>
      </c>
      <c r="G3033" s="40" t="s">
        <v>4709</v>
      </c>
      <c r="H3033" s="68">
        <v>0</v>
      </c>
      <c r="I3033" s="9">
        <v>10</v>
      </c>
      <c r="J3033" s="10">
        <f t="shared" si="389"/>
        <v>0</v>
      </c>
      <c r="K3033" s="11">
        <v>1</v>
      </c>
      <c r="L3033" s="12">
        <v>2</v>
      </c>
      <c r="M3033" s="54">
        <f t="shared" si="393"/>
        <v>2</v>
      </c>
      <c r="N3033" s="13">
        <f t="shared" si="390"/>
        <v>2</v>
      </c>
      <c r="O3033" s="14">
        <f t="shared" si="388"/>
        <v>2</v>
      </c>
      <c r="P3033" s="15"/>
      <c r="Q3033" s="16">
        <v>6</v>
      </c>
      <c r="R3033" s="73">
        <f t="shared" si="396"/>
        <v>-4</v>
      </c>
      <c r="S3033" s="76" t="s">
        <v>4976</v>
      </c>
      <c r="T3033" s="17">
        <f t="shared" si="392"/>
        <v>4</v>
      </c>
      <c r="U3033" s="18" t="s">
        <v>4976</v>
      </c>
      <c r="V3033" s="83"/>
      <c r="W3033" s="39" t="s">
        <v>7171</v>
      </c>
      <c r="X3033" s="85">
        <f t="shared" si="394"/>
        <v>32</v>
      </c>
      <c r="Y3033" s="85">
        <f t="shared" si="395"/>
        <v>32</v>
      </c>
      <c r="Z3033" s="85">
        <f>VLOOKUP(A:A,[1]周转天数!$A$1:$N$65536,14,0)</f>
        <v>96</v>
      </c>
    </row>
    <row r="3034" spans="1:26" ht="15" x14ac:dyDescent="0.25">
      <c r="A3034" s="87" t="s">
        <v>3055</v>
      </c>
      <c r="B3034" s="65" t="s">
        <v>8318</v>
      </c>
      <c r="C3034" s="63" t="s">
        <v>21</v>
      </c>
      <c r="D3034" s="7" t="s">
        <v>22</v>
      </c>
      <c r="E3034" s="7">
        <v>1</v>
      </c>
      <c r="F3034" s="7">
        <v>3</v>
      </c>
      <c r="G3034" s="40" t="s">
        <v>4779</v>
      </c>
      <c r="H3034" s="68">
        <v>0</v>
      </c>
      <c r="I3034" s="9">
        <v>10</v>
      </c>
      <c r="J3034" s="10">
        <f t="shared" si="389"/>
        <v>0</v>
      </c>
      <c r="K3034" s="11">
        <v>1</v>
      </c>
      <c r="L3034" s="12">
        <v>2</v>
      </c>
      <c r="M3034" s="54">
        <f t="shared" si="393"/>
        <v>2</v>
      </c>
      <c r="N3034" s="13">
        <f t="shared" si="390"/>
        <v>2</v>
      </c>
      <c r="O3034" s="14">
        <f t="shared" si="388"/>
        <v>2</v>
      </c>
      <c r="P3034" s="15"/>
      <c r="Q3034" s="16">
        <v>6</v>
      </c>
      <c r="R3034" s="73">
        <f t="shared" si="396"/>
        <v>-4</v>
      </c>
      <c r="S3034" s="76" t="s">
        <v>4976</v>
      </c>
      <c r="T3034" s="17">
        <f t="shared" si="392"/>
        <v>4</v>
      </c>
      <c r="U3034" s="18" t="s">
        <v>4976</v>
      </c>
      <c r="V3034" s="83"/>
      <c r="W3034" s="39" t="s">
        <v>5302</v>
      </c>
      <c r="X3034" s="85">
        <f t="shared" si="394"/>
        <v>90</v>
      </c>
      <c r="Y3034" s="85">
        <f t="shared" si="395"/>
        <v>90</v>
      </c>
      <c r="Z3034" s="85">
        <f>VLOOKUP(A:A,[1]周转天数!$A$1:$N$65536,14,0)</f>
        <v>270</v>
      </c>
    </row>
    <row r="3035" spans="1:26" ht="15" x14ac:dyDescent="0.25">
      <c r="A3035" s="87" t="s">
        <v>3056</v>
      </c>
      <c r="B3035" s="65" t="s">
        <v>8319</v>
      </c>
      <c r="C3035" s="63" t="s">
        <v>21</v>
      </c>
      <c r="D3035" s="7" t="s">
        <v>22</v>
      </c>
      <c r="E3035" s="7">
        <v>1</v>
      </c>
      <c r="F3035" s="7">
        <v>3</v>
      </c>
      <c r="G3035" s="40" t="s">
        <v>4635</v>
      </c>
      <c r="H3035" s="68">
        <v>0</v>
      </c>
      <c r="I3035" s="9">
        <v>10</v>
      </c>
      <c r="J3035" s="10">
        <f t="shared" si="389"/>
        <v>0</v>
      </c>
      <c r="K3035" s="11">
        <v>1</v>
      </c>
      <c r="L3035" s="12">
        <v>2</v>
      </c>
      <c r="M3035" s="54">
        <f t="shared" si="393"/>
        <v>2</v>
      </c>
      <c r="N3035" s="13">
        <f t="shared" si="390"/>
        <v>2</v>
      </c>
      <c r="O3035" s="14">
        <f t="shared" si="388"/>
        <v>2</v>
      </c>
      <c r="P3035" s="15"/>
      <c r="Q3035" s="16">
        <v>6</v>
      </c>
      <c r="R3035" s="73">
        <f t="shared" si="396"/>
        <v>-4</v>
      </c>
      <c r="S3035" s="76" t="s">
        <v>4976</v>
      </c>
      <c r="T3035" s="17">
        <f t="shared" si="392"/>
        <v>4</v>
      </c>
      <c r="U3035" s="18" t="s">
        <v>4976</v>
      </c>
      <c r="V3035" s="83"/>
      <c r="W3035" s="39" t="s">
        <v>5934</v>
      </c>
      <c r="X3035" s="85">
        <f t="shared" si="394"/>
        <v>9.6</v>
      </c>
      <c r="Y3035" s="85">
        <f t="shared" si="395"/>
        <v>9.6</v>
      </c>
      <c r="Z3035" s="85">
        <f>VLOOKUP(A:A,[1]周转天数!$A$1:$N$65536,14,0)</f>
        <v>28.799999999999997</v>
      </c>
    </row>
    <row r="3036" spans="1:26" ht="15" x14ac:dyDescent="0.25">
      <c r="A3036" s="87" t="s">
        <v>3057</v>
      </c>
      <c r="B3036" s="65" t="s">
        <v>8320</v>
      </c>
      <c r="C3036" s="63" t="s">
        <v>20</v>
      </c>
      <c r="D3036" s="7" t="s">
        <v>22</v>
      </c>
      <c r="E3036" s="7">
        <v>1</v>
      </c>
      <c r="F3036" s="7">
        <v>3</v>
      </c>
      <c r="G3036" s="40" t="s">
        <v>4779</v>
      </c>
      <c r="H3036" s="68">
        <v>0</v>
      </c>
      <c r="I3036" s="9">
        <v>10</v>
      </c>
      <c r="J3036" s="10">
        <f t="shared" si="389"/>
        <v>0</v>
      </c>
      <c r="K3036" s="11">
        <v>1</v>
      </c>
      <c r="L3036" s="12">
        <v>2</v>
      </c>
      <c r="M3036" s="54">
        <f t="shared" si="393"/>
        <v>2</v>
      </c>
      <c r="N3036" s="13">
        <f t="shared" si="390"/>
        <v>2</v>
      </c>
      <c r="O3036" s="14">
        <f t="shared" ref="O3036:O3099" si="397">N3036</f>
        <v>2</v>
      </c>
      <c r="P3036" s="15"/>
      <c r="Q3036" s="16">
        <v>1</v>
      </c>
      <c r="R3036" s="72">
        <f t="shared" si="396"/>
        <v>1</v>
      </c>
      <c r="S3036" s="19" t="s">
        <v>15</v>
      </c>
      <c r="T3036" s="81">
        <f t="shared" si="392"/>
        <v>-1</v>
      </c>
      <c r="U3036" s="75" t="s">
        <v>4976</v>
      </c>
      <c r="V3036" s="83"/>
      <c r="W3036" s="39" t="s">
        <v>7131</v>
      </c>
      <c r="X3036" s="85">
        <f t="shared" si="394"/>
        <v>90</v>
      </c>
      <c r="Y3036" s="85">
        <f t="shared" si="395"/>
        <v>90</v>
      </c>
      <c r="Z3036" s="85">
        <f>VLOOKUP(A:A,[1]周转天数!$A$1:$N$65536,14,0)</f>
        <v>45</v>
      </c>
    </row>
    <row r="3037" spans="1:26" ht="15" x14ac:dyDescent="0.25">
      <c r="A3037" s="87" t="s">
        <v>3058</v>
      </c>
      <c r="B3037" s="65" t="s">
        <v>8321</v>
      </c>
      <c r="C3037" s="63" t="s">
        <v>21</v>
      </c>
      <c r="D3037" s="7" t="s">
        <v>22</v>
      </c>
      <c r="E3037" s="7">
        <v>1</v>
      </c>
      <c r="F3037" s="7">
        <v>3</v>
      </c>
      <c r="G3037" s="40" t="s">
        <v>4851</v>
      </c>
      <c r="H3037" s="68">
        <v>0</v>
      </c>
      <c r="I3037" s="9">
        <v>10</v>
      </c>
      <c r="J3037" s="10">
        <f t="shared" si="389"/>
        <v>0</v>
      </c>
      <c r="K3037" s="11">
        <v>1</v>
      </c>
      <c r="L3037" s="12">
        <v>2</v>
      </c>
      <c r="M3037" s="54">
        <f t="shared" si="393"/>
        <v>2</v>
      </c>
      <c r="N3037" s="13">
        <f t="shared" si="390"/>
        <v>2</v>
      </c>
      <c r="O3037" s="14">
        <f t="shared" si="397"/>
        <v>2</v>
      </c>
      <c r="P3037" s="15"/>
      <c r="Q3037" s="16">
        <v>6</v>
      </c>
      <c r="R3037" s="73">
        <f t="shared" si="396"/>
        <v>-4</v>
      </c>
      <c r="S3037" s="76" t="s">
        <v>4976</v>
      </c>
      <c r="T3037" s="17">
        <f t="shared" si="392"/>
        <v>4</v>
      </c>
      <c r="U3037" s="18" t="s">
        <v>4976</v>
      </c>
      <c r="V3037" s="83"/>
      <c r="W3037" s="39" t="s">
        <v>5547</v>
      </c>
      <c r="X3037" s="85">
        <f t="shared" si="394"/>
        <v>96</v>
      </c>
      <c r="Y3037" s="85">
        <f t="shared" si="395"/>
        <v>96</v>
      </c>
      <c r="Z3037" s="85">
        <f>VLOOKUP(A:A,[1]周转天数!$A$1:$N$65536,14,0)</f>
        <v>288</v>
      </c>
    </row>
    <row r="3038" spans="1:26" ht="15" x14ac:dyDescent="0.25">
      <c r="A3038" s="87" t="s">
        <v>3059</v>
      </c>
      <c r="B3038" s="65" t="s">
        <v>8322</v>
      </c>
      <c r="C3038" s="63" t="s">
        <v>21</v>
      </c>
      <c r="D3038" s="7" t="s">
        <v>22</v>
      </c>
      <c r="E3038" s="7">
        <v>1</v>
      </c>
      <c r="F3038" s="7">
        <v>3</v>
      </c>
      <c r="G3038" s="40" t="s">
        <v>4835</v>
      </c>
      <c r="H3038" s="68">
        <v>0</v>
      </c>
      <c r="I3038" s="9">
        <v>10</v>
      </c>
      <c r="J3038" s="10">
        <f t="shared" si="389"/>
        <v>0</v>
      </c>
      <c r="K3038" s="11">
        <v>1</v>
      </c>
      <c r="L3038" s="12">
        <v>2</v>
      </c>
      <c r="M3038" s="54">
        <f t="shared" si="393"/>
        <v>2</v>
      </c>
      <c r="N3038" s="13">
        <f t="shared" si="390"/>
        <v>2</v>
      </c>
      <c r="O3038" s="14">
        <f t="shared" si="397"/>
        <v>2</v>
      </c>
      <c r="P3038" s="15"/>
      <c r="Q3038" s="16">
        <v>3</v>
      </c>
      <c r="R3038" s="73">
        <f t="shared" si="396"/>
        <v>-1</v>
      </c>
      <c r="S3038" s="76" t="s">
        <v>4976</v>
      </c>
      <c r="T3038" s="17">
        <f t="shared" si="392"/>
        <v>1</v>
      </c>
      <c r="U3038" s="18" t="s">
        <v>4976</v>
      </c>
      <c r="V3038" s="83"/>
      <c r="W3038" s="39" t="s">
        <v>7422</v>
      </c>
      <c r="X3038" s="85">
        <f t="shared" si="394"/>
        <v>196</v>
      </c>
      <c r="Y3038" s="85">
        <f t="shared" si="395"/>
        <v>196</v>
      </c>
      <c r="Z3038" s="85">
        <f>VLOOKUP(A:A,[1]周转天数!$A$1:$N$65536,14,0)</f>
        <v>294</v>
      </c>
    </row>
    <row r="3039" spans="1:26" ht="15" x14ac:dyDescent="0.25">
      <c r="A3039" s="87" t="s">
        <v>3060</v>
      </c>
      <c r="B3039" s="65" t="s">
        <v>8323</v>
      </c>
      <c r="C3039" s="63" t="s">
        <v>21</v>
      </c>
      <c r="D3039" s="7" t="s">
        <v>22</v>
      </c>
      <c r="E3039" s="7">
        <v>1</v>
      </c>
      <c r="F3039" s="7">
        <v>3</v>
      </c>
      <c r="G3039" s="40" t="s">
        <v>4802</v>
      </c>
      <c r="H3039" s="68">
        <v>0</v>
      </c>
      <c r="I3039" s="9">
        <v>10</v>
      </c>
      <c r="J3039" s="10">
        <f t="shared" si="389"/>
        <v>0</v>
      </c>
      <c r="K3039" s="11">
        <v>1</v>
      </c>
      <c r="L3039" s="12">
        <v>2</v>
      </c>
      <c r="M3039" s="54">
        <f t="shared" si="393"/>
        <v>2</v>
      </c>
      <c r="N3039" s="13">
        <f t="shared" si="390"/>
        <v>2</v>
      </c>
      <c r="O3039" s="14">
        <f t="shared" si="397"/>
        <v>2</v>
      </c>
      <c r="P3039" s="15"/>
      <c r="Q3039" s="16">
        <v>3</v>
      </c>
      <c r="R3039" s="73">
        <f t="shared" si="396"/>
        <v>-1</v>
      </c>
      <c r="S3039" s="76" t="s">
        <v>4976</v>
      </c>
      <c r="T3039" s="17">
        <f t="shared" si="392"/>
        <v>1</v>
      </c>
      <c r="U3039" s="18" t="s">
        <v>4976</v>
      </c>
      <c r="V3039" s="83"/>
      <c r="W3039" s="39" t="s">
        <v>7422</v>
      </c>
      <c r="X3039" s="85">
        <f t="shared" si="394"/>
        <v>336</v>
      </c>
      <c r="Y3039" s="85">
        <f t="shared" si="395"/>
        <v>336</v>
      </c>
      <c r="Z3039" s="85">
        <f>VLOOKUP(A:A,[1]周转天数!$A$1:$N$65536,14,0)</f>
        <v>504</v>
      </c>
    </row>
    <row r="3040" spans="1:26" ht="15" x14ac:dyDescent="0.25">
      <c r="A3040" s="87" t="s">
        <v>3061</v>
      </c>
      <c r="B3040" s="65" t="s">
        <v>8324</v>
      </c>
      <c r="C3040" s="63" t="s">
        <v>20</v>
      </c>
      <c r="D3040" s="7" t="s">
        <v>22</v>
      </c>
      <c r="E3040" s="7">
        <v>1</v>
      </c>
      <c r="F3040" s="7">
        <v>3</v>
      </c>
      <c r="G3040" s="40" t="s">
        <v>4665</v>
      </c>
      <c r="H3040" s="68">
        <v>0</v>
      </c>
      <c r="I3040" s="9">
        <v>10</v>
      </c>
      <c r="J3040" s="10">
        <f t="shared" si="389"/>
        <v>0</v>
      </c>
      <c r="K3040" s="11">
        <v>1</v>
      </c>
      <c r="L3040" s="12">
        <v>2</v>
      </c>
      <c r="M3040" s="54">
        <f t="shared" si="393"/>
        <v>2</v>
      </c>
      <c r="N3040" s="13">
        <f t="shared" si="390"/>
        <v>2</v>
      </c>
      <c r="O3040" s="14">
        <f t="shared" si="397"/>
        <v>2</v>
      </c>
      <c r="P3040" s="15"/>
      <c r="Q3040" s="16">
        <v>4</v>
      </c>
      <c r="R3040" s="73">
        <f t="shared" si="396"/>
        <v>-2</v>
      </c>
      <c r="S3040" s="76" t="s">
        <v>4976</v>
      </c>
      <c r="T3040" s="17">
        <f t="shared" si="392"/>
        <v>2</v>
      </c>
      <c r="U3040" s="18" t="s">
        <v>4976</v>
      </c>
      <c r="V3040" s="83"/>
      <c r="W3040" s="39" t="s">
        <v>7131</v>
      </c>
      <c r="X3040" s="85">
        <f t="shared" si="394"/>
        <v>39.6</v>
      </c>
      <c r="Y3040" s="85">
        <f t="shared" si="395"/>
        <v>39.6</v>
      </c>
      <c r="Z3040" s="85">
        <f>VLOOKUP(A:A,[1]周转天数!$A$1:$N$65536,14,0)</f>
        <v>79.2</v>
      </c>
    </row>
    <row r="3041" spans="1:26" ht="15" x14ac:dyDescent="0.25">
      <c r="A3041" s="87" t="s">
        <v>3062</v>
      </c>
      <c r="B3041" s="65" t="s">
        <v>8325</v>
      </c>
      <c r="C3041" s="63" t="s">
        <v>20</v>
      </c>
      <c r="D3041" s="7" t="s">
        <v>22</v>
      </c>
      <c r="E3041" s="7">
        <v>1</v>
      </c>
      <c r="F3041" s="7">
        <v>3</v>
      </c>
      <c r="G3041" s="40" t="s">
        <v>4706</v>
      </c>
      <c r="H3041" s="68">
        <v>0</v>
      </c>
      <c r="I3041" s="9">
        <v>10</v>
      </c>
      <c r="J3041" s="10">
        <f t="shared" si="389"/>
        <v>0</v>
      </c>
      <c r="K3041" s="11">
        <v>1</v>
      </c>
      <c r="L3041" s="12">
        <v>2</v>
      </c>
      <c r="M3041" s="54">
        <f t="shared" si="393"/>
        <v>2</v>
      </c>
      <c r="N3041" s="13">
        <f t="shared" si="390"/>
        <v>2</v>
      </c>
      <c r="O3041" s="14">
        <f t="shared" si="397"/>
        <v>2</v>
      </c>
      <c r="P3041" s="15"/>
      <c r="Q3041" s="16">
        <v>11</v>
      </c>
      <c r="R3041" s="73">
        <f t="shared" si="396"/>
        <v>-9</v>
      </c>
      <c r="S3041" s="76" t="s">
        <v>4976</v>
      </c>
      <c r="T3041" s="17">
        <f t="shared" si="392"/>
        <v>9</v>
      </c>
      <c r="U3041" s="18" t="s">
        <v>4976</v>
      </c>
      <c r="V3041" s="83"/>
      <c r="W3041" s="39" t="s">
        <v>7131</v>
      </c>
      <c r="X3041" s="85">
        <f t="shared" si="394"/>
        <v>79.599999999999994</v>
      </c>
      <c r="Y3041" s="85">
        <f t="shared" si="395"/>
        <v>79.599999999999994</v>
      </c>
      <c r="Z3041" s="85">
        <f>VLOOKUP(A:A,[1]周转天数!$A$1:$N$65536,14,0)</f>
        <v>437.79999999999995</v>
      </c>
    </row>
    <row r="3042" spans="1:26" ht="15" x14ac:dyDescent="0.25">
      <c r="A3042" s="87" t="s">
        <v>3063</v>
      </c>
      <c r="B3042" s="65" t="s">
        <v>8326</v>
      </c>
      <c r="C3042" s="63" t="s">
        <v>20</v>
      </c>
      <c r="D3042" s="7" t="s">
        <v>22</v>
      </c>
      <c r="E3042" s="7">
        <v>1</v>
      </c>
      <c r="F3042" s="7">
        <v>3</v>
      </c>
      <c r="G3042" s="40" t="s">
        <v>4914</v>
      </c>
      <c r="H3042" s="68">
        <v>0</v>
      </c>
      <c r="I3042" s="9">
        <v>10</v>
      </c>
      <c r="J3042" s="10">
        <f t="shared" si="389"/>
        <v>0</v>
      </c>
      <c r="K3042" s="11">
        <v>1</v>
      </c>
      <c r="L3042" s="12">
        <v>2</v>
      </c>
      <c r="M3042" s="54">
        <f t="shared" si="393"/>
        <v>2</v>
      </c>
      <c r="N3042" s="13">
        <f t="shared" si="390"/>
        <v>2</v>
      </c>
      <c r="O3042" s="14">
        <f t="shared" si="397"/>
        <v>2</v>
      </c>
      <c r="P3042" s="15"/>
      <c r="Q3042" s="16">
        <v>5</v>
      </c>
      <c r="R3042" s="73">
        <f t="shared" si="396"/>
        <v>-3</v>
      </c>
      <c r="S3042" s="76" t="s">
        <v>4976</v>
      </c>
      <c r="T3042" s="17">
        <f t="shared" si="392"/>
        <v>3</v>
      </c>
      <c r="U3042" s="18" t="s">
        <v>4976</v>
      </c>
      <c r="V3042" s="83"/>
      <c r="W3042" s="39" t="s">
        <v>7422</v>
      </c>
      <c r="X3042" s="85">
        <f t="shared" si="394"/>
        <v>124</v>
      </c>
      <c r="Y3042" s="85">
        <f t="shared" si="395"/>
        <v>124</v>
      </c>
      <c r="Z3042" s="85">
        <f>VLOOKUP(A:A,[1]周转天数!$A$1:$N$65536,14,0)</f>
        <v>310</v>
      </c>
    </row>
    <row r="3043" spans="1:26" ht="15" x14ac:dyDescent="0.25">
      <c r="A3043" s="87" t="s">
        <v>3064</v>
      </c>
      <c r="B3043" s="65" t="s">
        <v>8327</v>
      </c>
      <c r="C3043" s="63" t="s">
        <v>21</v>
      </c>
      <c r="D3043" s="7" t="s">
        <v>22</v>
      </c>
      <c r="E3043" s="7">
        <v>1</v>
      </c>
      <c r="F3043" s="7">
        <v>3</v>
      </c>
      <c r="G3043" s="40" t="s">
        <v>4688</v>
      </c>
      <c r="H3043" s="68">
        <v>0</v>
      </c>
      <c r="I3043" s="9">
        <v>10</v>
      </c>
      <c r="J3043" s="10">
        <f t="shared" si="389"/>
        <v>0</v>
      </c>
      <c r="K3043" s="11">
        <v>1</v>
      </c>
      <c r="L3043" s="12">
        <v>2</v>
      </c>
      <c r="M3043" s="54">
        <f t="shared" si="393"/>
        <v>2</v>
      </c>
      <c r="N3043" s="13">
        <f t="shared" si="390"/>
        <v>2</v>
      </c>
      <c r="O3043" s="14">
        <f t="shared" si="397"/>
        <v>2</v>
      </c>
      <c r="P3043" s="15"/>
      <c r="Q3043" s="16">
        <v>4</v>
      </c>
      <c r="R3043" s="73">
        <f t="shared" si="396"/>
        <v>-2</v>
      </c>
      <c r="S3043" s="76" t="s">
        <v>4976</v>
      </c>
      <c r="T3043" s="17">
        <f t="shared" si="392"/>
        <v>2</v>
      </c>
      <c r="U3043" s="18" t="s">
        <v>4976</v>
      </c>
      <c r="V3043" s="83"/>
      <c r="W3043" s="39" t="s">
        <v>5547</v>
      </c>
      <c r="X3043" s="85">
        <f t="shared" si="394"/>
        <v>39.799999999999997</v>
      </c>
      <c r="Y3043" s="85">
        <f t="shared" si="395"/>
        <v>39.799999999999997</v>
      </c>
      <c r="Z3043" s="85">
        <f>VLOOKUP(A:A,[1]周转天数!$A$1:$N$65536,14,0)</f>
        <v>79.599999999999994</v>
      </c>
    </row>
    <row r="3044" spans="1:26" ht="15" x14ac:dyDescent="0.25">
      <c r="A3044" s="87" t="s">
        <v>3065</v>
      </c>
      <c r="B3044" s="65" t="s">
        <v>8328</v>
      </c>
      <c r="C3044" s="63" t="s">
        <v>21</v>
      </c>
      <c r="D3044" s="7" t="s">
        <v>22</v>
      </c>
      <c r="E3044" s="7">
        <v>1</v>
      </c>
      <c r="F3044" s="7">
        <v>3</v>
      </c>
      <c r="G3044" s="40" t="s">
        <v>4915</v>
      </c>
      <c r="H3044" s="68">
        <v>0</v>
      </c>
      <c r="I3044" s="9">
        <v>10</v>
      </c>
      <c r="J3044" s="10">
        <f t="shared" si="389"/>
        <v>0</v>
      </c>
      <c r="K3044" s="11">
        <v>1</v>
      </c>
      <c r="L3044" s="12">
        <v>2</v>
      </c>
      <c r="M3044" s="54">
        <f t="shared" si="393"/>
        <v>2</v>
      </c>
      <c r="N3044" s="13">
        <f t="shared" si="390"/>
        <v>2</v>
      </c>
      <c r="O3044" s="14">
        <f t="shared" si="397"/>
        <v>2</v>
      </c>
      <c r="P3044" s="15"/>
      <c r="Q3044" s="16">
        <v>0</v>
      </c>
      <c r="R3044" s="72">
        <f t="shared" si="396"/>
        <v>2</v>
      </c>
      <c r="S3044" s="19" t="s">
        <v>15</v>
      </c>
      <c r="T3044" s="81">
        <f t="shared" si="392"/>
        <v>-2</v>
      </c>
      <c r="U3044" s="75" t="s">
        <v>4976</v>
      </c>
      <c r="V3044" s="83"/>
      <c r="W3044" s="39" t="s">
        <v>8329</v>
      </c>
      <c r="X3044" s="85">
        <f t="shared" si="394"/>
        <v>170</v>
      </c>
      <c r="Y3044" s="85">
        <f t="shared" si="395"/>
        <v>170</v>
      </c>
      <c r="Z3044" s="85">
        <f>VLOOKUP(A:A,[1]周转天数!$A$1:$N$65536,14,0)</f>
        <v>0</v>
      </c>
    </row>
    <row r="3045" spans="1:26" ht="15" x14ac:dyDescent="0.25">
      <c r="A3045" s="87" t="s">
        <v>3066</v>
      </c>
      <c r="B3045" s="65" t="s">
        <v>8330</v>
      </c>
      <c r="C3045" s="63" t="s">
        <v>21</v>
      </c>
      <c r="D3045" s="7" t="s">
        <v>22</v>
      </c>
      <c r="E3045" s="7">
        <v>1</v>
      </c>
      <c r="F3045" s="7">
        <v>3</v>
      </c>
      <c r="G3045" s="40" t="s">
        <v>4851</v>
      </c>
      <c r="H3045" s="68">
        <v>0</v>
      </c>
      <c r="I3045" s="9">
        <v>10</v>
      </c>
      <c r="J3045" s="10">
        <f t="shared" si="389"/>
        <v>0</v>
      </c>
      <c r="K3045" s="11">
        <v>1</v>
      </c>
      <c r="L3045" s="12">
        <v>2</v>
      </c>
      <c r="M3045" s="54">
        <f t="shared" si="393"/>
        <v>2</v>
      </c>
      <c r="N3045" s="13">
        <f t="shared" si="390"/>
        <v>2</v>
      </c>
      <c r="O3045" s="14">
        <f t="shared" si="397"/>
        <v>2</v>
      </c>
      <c r="P3045" s="15"/>
      <c r="Q3045" s="16">
        <v>14</v>
      </c>
      <c r="R3045" s="73">
        <f t="shared" si="396"/>
        <v>-12</v>
      </c>
      <c r="S3045" s="76" t="s">
        <v>4976</v>
      </c>
      <c r="T3045" s="17">
        <f t="shared" si="392"/>
        <v>12</v>
      </c>
      <c r="U3045" s="18" t="s">
        <v>4976</v>
      </c>
      <c r="V3045" s="83"/>
      <c r="W3045" s="39" t="s">
        <v>7422</v>
      </c>
      <c r="X3045" s="85">
        <f t="shared" si="394"/>
        <v>96</v>
      </c>
      <c r="Y3045" s="85">
        <f t="shared" si="395"/>
        <v>96</v>
      </c>
      <c r="Z3045" s="85">
        <f>VLOOKUP(A:A,[1]周转天数!$A$1:$N$65536,14,0)</f>
        <v>672</v>
      </c>
    </row>
    <row r="3046" spans="1:26" ht="15" x14ac:dyDescent="0.25">
      <c r="A3046" s="87" t="s">
        <v>3067</v>
      </c>
      <c r="B3046" s="65" t="s">
        <v>8331</v>
      </c>
      <c r="C3046" s="63" t="s">
        <v>21</v>
      </c>
      <c r="D3046" s="7" t="s">
        <v>22</v>
      </c>
      <c r="E3046" s="7">
        <v>1</v>
      </c>
      <c r="F3046" s="7">
        <v>3</v>
      </c>
      <c r="G3046" s="40" t="s">
        <v>4730</v>
      </c>
      <c r="H3046" s="68">
        <v>0</v>
      </c>
      <c r="I3046" s="9">
        <v>10</v>
      </c>
      <c r="J3046" s="10">
        <f t="shared" si="389"/>
        <v>0</v>
      </c>
      <c r="K3046" s="11">
        <v>1</v>
      </c>
      <c r="L3046" s="12">
        <v>2</v>
      </c>
      <c r="M3046" s="54">
        <f t="shared" si="393"/>
        <v>2</v>
      </c>
      <c r="N3046" s="13">
        <f t="shared" si="390"/>
        <v>2</v>
      </c>
      <c r="O3046" s="14">
        <f t="shared" si="397"/>
        <v>2</v>
      </c>
      <c r="P3046" s="15"/>
      <c r="Q3046" s="16">
        <v>1</v>
      </c>
      <c r="R3046" s="72">
        <f t="shared" si="396"/>
        <v>1</v>
      </c>
      <c r="S3046" s="19" t="s">
        <v>15</v>
      </c>
      <c r="T3046" s="81">
        <f t="shared" si="392"/>
        <v>-1</v>
      </c>
      <c r="U3046" s="75" t="s">
        <v>4976</v>
      </c>
      <c r="V3046" s="83"/>
      <c r="W3046" s="39" t="s">
        <v>5543</v>
      </c>
      <c r="X3046" s="85">
        <f t="shared" si="394"/>
        <v>57.6</v>
      </c>
      <c r="Y3046" s="85">
        <f t="shared" si="395"/>
        <v>57.6</v>
      </c>
      <c r="Z3046" s="85">
        <f>VLOOKUP(A:A,[1]周转天数!$A$1:$N$65536,14,0)</f>
        <v>28.8</v>
      </c>
    </row>
    <row r="3047" spans="1:26" ht="15" x14ac:dyDescent="0.25">
      <c r="A3047" s="87" t="s">
        <v>3068</v>
      </c>
      <c r="B3047" s="65" t="s">
        <v>8332</v>
      </c>
      <c r="C3047" s="63" t="s">
        <v>21</v>
      </c>
      <c r="D3047" s="7" t="s">
        <v>22</v>
      </c>
      <c r="E3047" s="7">
        <v>1</v>
      </c>
      <c r="F3047" s="7">
        <v>3</v>
      </c>
      <c r="G3047" s="40" t="s">
        <v>4692</v>
      </c>
      <c r="H3047" s="68">
        <v>0</v>
      </c>
      <c r="I3047" s="9">
        <v>10</v>
      </c>
      <c r="J3047" s="10">
        <f t="shared" si="389"/>
        <v>0</v>
      </c>
      <c r="K3047" s="11">
        <v>1</v>
      </c>
      <c r="L3047" s="12">
        <v>2</v>
      </c>
      <c r="M3047" s="54">
        <f t="shared" si="393"/>
        <v>2</v>
      </c>
      <c r="N3047" s="13">
        <f t="shared" si="390"/>
        <v>2</v>
      </c>
      <c r="O3047" s="14">
        <f t="shared" si="397"/>
        <v>2</v>
      </c>
      <c r="P3047" s="15"/>
      <c r="Q3047" s="16">
        <v>17</v>
      </c>
      <c r="R3047" s="73">
        <f t="shared" si="396"/>
        <v>-15</v>
      </c>
      <c r="S3047" s="76" t="s">
        <v>4976</v>
      </c>
      <c r="T3047" s="17">
        <f t="shared" si="392"/>
        <v>15</v>
      </c>
      <c r="U3047" s="18" t="s">
        <v>4976</v>
      </c>
      <c r="V3047" s="83"/>
      <c r="W3047" s="39" t="s">
        <v>5168</v>
      </c>
      <c r="X3047" s="85">
        <f t="shared" si="394"/>
        <v>45</v>
      </c>
      <c r="Y3047" s="85">
        <f t="shared" si="395"/>
        <v>45</v>
      </c>
      <c r="Z3047" s="85">
        <f>VLOOKUP(A:A,[1]周转天数!$A$1:$N$65536,14,0)</f>
        <v>382.5</v>
      </c>
    </row>
    <row r="3048" spans="1:26" ht="15" x14ac:dyDescent="0.25">
      <c r="A3048" s="87" t="s">
        <v>3069</v>
      </c>
      <c r="B3048" s="65" t="s">
        <v>8333</v>
      </c>
      <c r="C3048" s="63" t="s">
        <v>5103</v>
      </c>
      <c r="D3048" s="7" t="s">
        <v>22</v>
      </c>
      <c r="E3048" s="7">
        <v>1</v>
      </c>
      <c r="F3048" s="7">
        <v>3</v>
      </c>
      <c r="G3048" s="40" t="s">
        <v>4643</v>
      </c>
      <c r="H3048" s="68">
        <v>0</v>
      </c>
      <c r="I3048" s="9">
        <v>10</v>
      </c>
      <c r="J3048" s="10">
        <f t="shared" si="389"/>
        <v>0</v>
      </c>
      <c r="K3048" s="11">
        <v>1</v>
      </c>
      <c r="L3048" s="12">
        <v>2</v>
      </c>
      <c r="M3048" s="54">
        <f t="shared" si="393"/>
        <v>2</v>
      </c>
      <c r="N3048" s="13">
        <f t="shared" si="390"/>
        <v>2</v>
      </c>
      <c r="O3048" s="14">
        <f t="shared" si="397"/>
        <v>2</v>
      </c>
      <c r="P3048" s="15"/>
      <c r="Q3048" s="16">
        <v>0</v>
      </c>
      <c r="R3048" s="72">
        <f t="shared" si="396"/>
        <v>2</v>
      </c>
      <c r="S3048" s="19" t="s">
        <v>15</v>
      </c>
      <c r="T3048" s="81">
        <f t="shared" si="392"/>
        <v>-2</v>
      </c>
      <c r="U3048" s="75" t="s">
        <v>4976</v>
      </c>
      <c r="V3048" s="83"/>
      <c r="W3048" s="39" t="s">
        <v>5168</v>
      </c>
      <c r="X3048" s="85">
        <f t="shared" si="394"/>
        <v>3</v>
      </c>
      <c r="Y3048" s="85">
        <f t="shared" si="395"/>
        <v>3</v>
      </c>
      <c r="Z3048" s="85">
        <f>VLOOKUP(A:A,[1]周转天数!$A$1:$N$65536,14,0)</f>
        <v>0</v>
      </c>
    </row>
    <row r="3049" spans="1:26" ht="15" x14ac:dyDescent="0.25">
      <c r="A3049" s="87" t="s">
        <v>3070</v>
      </c>
      <c r="B3049" s="65" t="s">
        <v>8334</v>
      </c>
      <c r="C3049" s="63" t="s">
        <v>21</v>
      </c>
      <c r="D3049" s="7" t="s">
        <v>22</v>
      </c>
      <c r="E3049" s="7">
        <v>1</v>
      </c>
      <c r="F3049" s="7">
        <v>3</v>
      </c>
      <c r="G3049" s="40" t="s">
        <v>4713</v>
      </c>
      <c r="H3049" s="68">
        <v>0</v>
      </c>
      <c r="I3049" s="9">
        <v>10</v>
      </c>
      <c r="J3049" s="10">
        <f t="shared" si="389"/>
        <v>0</v>
      </c>
      <c r="K3049" s="11">
        <v>1</v>
      </c>
      <c r="L3049" s="12">
        <v>2</v>
      </c>
      <c r="M3049" s="54">
        <f t="shared" si="393"/>
        <v>2</v>
      </c>
      <c r="N3049" s="13">
        <f t="shared" si="390"/>
        <v>2</v>
      </c>
      <c r="O3049" s="14">
        <f t="shared" si="397"/>
        <v>2</v>
      </c>
      <c r="P3049" s="15"/>
      <c r="Q3049" s="16">
        <v>0</v>
      </c>
      <c r="R3049" s="72">
        <f t="shared" si="396"/>
        <v>2</v>
      </c>
      <c r="S3049" s="19" t="s">
        <v>15</v>
      </c>
      <c r="T3049" s="81">
        <f t="shared" si="392"/>
        <v>-2</v>
      </c>
      <c r="U3049" s="75" t="s">
        <v>4976</v>
      </c>
      <c r="V3049" s="83"/>
      <c r="W3049" s="39" t="s">
        <v>7131</v>
      </c>
      <c r="X3049" s="85">
        <f t="shared" si="394"/>
        <v>31</v>
      </c>
      <c r="Y3049" s="85">
        <f t="shared" si="395"/>
        <v>31</v>
      </c>
      <c r="Z3049" s="85">
        <f>VLOOKUP(A:A,[1]周转天数!$A$1:$N$65536,14,0)</f>
        <v>0</v>
      </c>
    </row>
    <row r="3050" spans="1:26" ht="15" x14ac:dyDescent="0.25">
      <c r="A3050" s="87" t="s">
        <v>3071</v>
      </c>
      <c r="B3050" s="65" t="s">
        <v>8335</v>
      </c>
      <c r="C3050" s="63" t="s">
        <v>21</v>
      </c>
      <c r="D3050" s="7" t="s">
        <v>22</v>
      </c>
      <c r="E3050" s="7">
        <v>1</v>
      </c>
      <c r="F3050" s="7">
        <v>3</v>
      </c>
      <c r="G3050" s="40" t="s">
        <v>4674</v>
      </c>
      <c r="H3050" s="68">
        <v>0</v>
      </c>
      <c r="I3050" s="9">
        <v>10</v>
      </c>
      <c r="J3050" s="10">
        <f t="shared" si="389"/>
        <v>0</v>
      </c>
      <c r="K3050" s="11">
        <v>1</v>
      </c>
      <c r="L3050" s="12">
        <v>2</v>
      </c>
      <c r="M3050" s="54">
        <f t="shared" si="393"/>
        <v>2</v>
      </c>
      <c r="N3050" s="13">
        <f t="shared" si="390"/>
        <v>2</v>
      </c>
      <c r="O3050" s="14">
        <f t="shared" si="397"/>
        <v>2</v>
      </c>
      <c r="P3050" s="15"/>
      <c r="Q3050" s="16">
        <v>48</v>
      </c>
      <c r="R3050" s="73">
        <f t="shared" si="396"/>
        <v>-46</v>
      </c>
      <c r="S3050" s="76" t="s">
        <v>4976</v>
      </c>
      <c r="T3050" s="17">
        <f t="shared" si="392"/>
        <v>46</v>
      </c>
      <c r="U3050" s="18" t="s">
        <v>4976</v>
      </c>
      <c r="V3050" s="83"/>
      <c r="W3050" s="39" t="s">
        <v>5216</v>
      </c>
      <c r="X3050" s="85">
        <f t="shared" si="394"/>
        <v>15.8</v>
      </c>
      <c r="Y3050" s="85">
        <f t="shared" si="395"/>
        <v>15.8</v>
      </c>
      <c r="Z3050" s="85">
        <f>VLOOKUP(A:A,[1]周转天数!$A$1:$N$65536,14,0)</f>
        <v>379.20000000000005</v>
      </c>
    </row>
    <row r="3051" spans="1:26" ht="15" x14ac:dyDescent="0.25">
      <c r="A3051" s="87" t="s">
        <v>3072</v>
      </c>
      <c r="B3051" s="65" t="s">
        <v>8336</v>
      </c>
      <c r="C3051" s="63" t="s">
        <v>21</v>
      </c>
      <c r="D3051" s="7" t="s">
        <v>22</v>
      </c>
      <c r="E3051" s="7">
        <v>1</v>
      </c>
      <c r="F3051" s="7">
        <v>3</v>
      </c>
      <c r="G3051" s="40" t="s">
        <v>4674</v>
      </c>
      <c r="H3051" s="68">
        <v>0</v>
      </c>
      <c r="I3051" s="9">
        <v>10</v>
      </c>
      <c r="J3051" s="10">
        <f t="shared" si="389"/>
        <v>0</v>
      </c>
      <c r="K3051" s="11">
        <v>1</v>
      </c>
      <c r="L3051" s="12">
        <v>2</v>
      </c>
      <c r="M3051" s="54">
        <f t="shared" si="393"/>
        <v>2</v>
      </c>
      <c r="N3051" s="13">
        <f t="shared" si="390"/>
        <v>2</v>
      </c>
      <c r="O3051" s="14">
        <f t="shared" si="397"/>
        <v>2</v>
      </c>
      <c r="P3051" s="15"/>
      <c r="Q3051" s="16">
        <v>6</v>
      </c>
      <c r="R3051" s="73">
        <f t="shared" si="396"/>
        <v>-4</v>
      </c>
      <c r="S3051" s="76" t="s">
        <v>4976</v>
      </c>
      <c r="T3051" s="17">
        <f t="shared" si="392"/>
        <v>4</v>
      </c>
      <c r="U3051" s="18" t="s">
        <v>4976</v>
      </c>
      <c r="V3051" s="83"/>
      <c r="W3051" s="39" t="s">
        <v>5216</v>
      </c>
      <c r="X3051" s="85">
        <f t="shared" si="394"/>
        <v>15.8</v>
      </c>
      <c r="Y3051" s="85">
        <f t="shared" si="395"/>
        <v>15.8</v>
      </c>
      <c r="Z3051" s="85">
        <f>VLOOKUP(A:A,[1]周转天数!$A$1:$N$65536,14,0)</f>
        <v>47.400000000000006</v>
      </c>
    </row>
    <row r="3052" spans="1:26" ht="15" x14ac:dyDescent="0.25">
      <c r="A3052" s="87" t="s">
        <v>3073</v>
      </c>
      <c r="B3052" s="65" t="s">
        <v>8337</v>
      </c>
      <c r="C3052" s="63" t="s">
        <v>20</v>
      </c>
      <c r="D3052" s="7" t="s">
        <v>22</v>
      </c>
      <c r="E3052" s="7">
        <v>1</v>
      </c>
      <c r="F3052" s="7">
        <v>3</v>
      </c>
      <c r="G3052" s="40" t="s">
        <v>4691</v>
      </c>
      <c r="H3052" s="68">
        <v>0</v>
      </c>
      <c r="I3052" s="9">
        <v>10</v>
      </c>
      <c r="J3052" s="10">
        <f t="shared" si="389"/>
        <v>0</v>
      </c>
      <c r="K3052" s="11">
        <v>1</v>
      </c>
      <c r="L3052" s="12">
        <v>2</v>
      </c>
      <c r="M3052" s="54">
        <f t="shared" si="393"/>
        <v>2</v>
      </c>
      <c r="N3052" s="13">
        <f t="shared" si="390"/>
        <v>2</v>
      </c>
      <c r="O3052" s="14">
        <f t="shared" si="397"/>
        <v>2</v>
      </c>
      <c r="P3052" s="15"/>
      <c r="Q3052" s="16">
        <v>8</v>
      </c>
      <c r="R3052" s="73">
        <f t="shared" si="396"/>
        <v>-6</v>
      </c>
      <c r="S3052" s="76" t="s">
        <v>4976</v>
      </c>
      <c r="T3052" s="17">
        <f t="shared" si="392"/>
        <v>6</v>
      </c>
      <c r="U3052" s="18" t="s">
        <v>4976</v>
      </c>
      <c r="V3052" s="83"/>
      <c r="W3052" s="39" t="s">
        <v>7131</v>
      </c>
      <c r="X3052" s="85">
        <f t="shared" si="394"/>
        <v>53.6</v>
      </c>
      <c r="Y3052" s="85">
        <f t="shared" si="395"/>
        <v>53.6</v>
      </c>
      <c r="Z3052" s="85">
        <f>VLOOKUP(A:A,[1]周转天数!$A$1:$N$65536,14,0)</f>
        <v>214.4</v>
      </c>
    </row>
    <row r="3053" spans="1:26" ht="15" x14ac:dyDescent="0.25">
      <c r="A3053" s="87" t="s">
        <v>3074</v>
      </c>
      <c r="B3053" s="65" t="s">
        <v>8338</v>
      </c>
      <c r="C3053" s="63" t="s">
        <v>20</v>
      </c>
      <c r="D3053" s="7" t="s">
        <v>22</v>
      </c>
      <c r="E3053" s="7">
        <v>1</v>
      </c>
      <c r="F3053" s="7">
        <v>3</v>
      </c>
      <c r="G3053" s="40" t="s">
        <v>4916</v>
      </c>
      <c r="H3053" s="68">
        <v>0</v>
      </c>
      <c r="I3053" s="9">
        <v>10</v>
      </c>
      <c r="J3053" s="10">
        <f t="shared" si="389"/>
        <v>0</v>
      </c>
      <c r="K3053" s="11">
        <v>1</v>
      </c>
      <c r="L3053" s="12">
        <v>2</v>
      </c>
      <c r="M3053" s="54">
        <f t="shared" si="393"/>
        <v>2</v>
      </c>
      <c r="N3053" s="13">
        <f t="shared" si="390"/>
        <v>2</v>
      </c>
      <c r="O3053" s="14">
        <f t="shared" si="397"/>
        <v>2</v>
      </c>
      <c r="P3053" s="15"/>
      <c r="Q3053" s="16">
        <v>6</v>
      </c>
      <c r="R3053" s="73">
        <f t="shared" si="396"/>
        <v>-4</v>
      </c>
      <c r="S3053" s="76" t="s">
        <v>4976</v>
      </c>
      <c r="T3053" s="17">
        <f t="shared" si="392"/>
        <v>4</v>
      </c>
      <c r="U3053" s="18" t="s">
        <v>4976</v>
      </c>
      <c r="V3053" s="83"/>
      <c r="W3053" s="39" t="s">
        <v>7131</v>
      </c>
      <c r="X3053" s="85">
        <f t="shared" si="394"/>
        <v>71.599999999999994</v>
      </c>
      <c r="Y3053" s="85">
        <f t="shared" si="395"/>
        <v>71.599999999999994</v>
      </c>
      <c r="Z3053" s="85">
        <f>VLOOKUP(A:A,[1]周转天数!$A$1:$N$65536,14,0)</f>
        <v>214.79999999999998</v>
      </c>
    </row>
    <row r="3054" spans="1:26" ht="15" x14ac:dyDescent="0.25">
      <c r="A3054" s="87" t="s">
        <v>3075</v>
      </c>
      <c r="B3054" s="65" t="s">
        <v>8339</v>
      </c>
      <c r="C3054" s="63" t="s">
        <v>5036</v>
      </c>
      <c r="D3054" s="7" t="s">
        <v>22</v>
      </c>
      <c r="E3054" s="7">
        <v>1</v>
      </c>
      <c r="F3054" s="7">
        <v>3</v>
      </c>
      <c r="G3054" s="40" t="s">
        <v>4677</v>
      </c>
      <c r="H3054" s="68">
        <v>0</v>
      </c>
      <c r="I3054" s="9">
        <v>10</v>
      </c>
      <c r="J3054" s="10">
        <f t="shared" si="389"/>
        <v>0</v>
      </c>
      <c r="K3054" s="11">
        <v>1</v>
      </c>
      <c r="L3054" s="12">
        <v>2</v>
      </c>
      <c r="M3054" s="54">
        <f t="shared" si="393"/>
        <v>2</v>
      </c>
      <c r="N3054" s="13">
        <f t="shared" si="390"/>
        <v>2</v>
      </c>
      <c r="O3054" s="14">
        <f t="shared" si="397"/>
        <v>2</v>
      </c>
      <c r="P3054" s="15"/>
      <c r="Q3054" s="16">
        <v>9</v>
      </c>
      <c r="R3054" s="73">
        <f t="shared" si="396"/>
        <v>-7</v>
      </c>
      <c r="S3054" s="76" t="s">
        <v>4976</v>
      </c>
      <c r="T3054" s="17">
        <f t="shared" si="392"/>
        <v>7</v>
      </c>
      <c r="U3054" s="18" t="s">
        <v>4976</v>
      </c>
      <c r="V3054" s="83"/>
      <c r="W3054" s="39" t="s">
        <v>6039</v>
      </c>
      <c r="X3054" s="85">
        <f t="shared" si="394"/>
        <v>25</v>
      </c>
      <c r="Y3054" s="85">
        <f t="shared" si="395"/>
        <v>25</v>
      </c>
      <c r="Z3054" s="85">
        <f>VLOOKUP(A:A,[1]周转天数!$A$1:$N$65536,14,0)</f>
        <v>112.5</v>
      </c>
    </row>
    <row r="3055" spans="1:26" ht="15" x14ac:dyDescent="0.25">
      <c r="A3055" s="87" t="s">
        <v>3076</v>
      </c>
      <c r="B3055" s="65" t="s">
        <v>8340</v>
      </c>
      <c r="C3055" s="63" t="s">
        <v>21</v>
      </c>
      <c r="D3055" s="7" t="s">
        <v>22</v>
      </c>
      <c r="E3055" s="7">
        <v>1</v>
      </c>
      <c r="F3055" s="7">
        <v>3</v>
      </c>
      <c r="G3055" s="40" t="s">
        <v>4681</v>
      </c>
      <c r="H3055" s="68">
        <v>0</v>
      </c>
      <c r="I3055" s="9">
        <v>10</v>
      </c>
      <c r="J3055" s="10">
        <f t="shared" si="389"/>
        <v>0</v>
      </c>
      <c r="K3055" s="11">
        <v>1</v>
      </c>
      <c r="L3055" s="12">
        <v>2</v>
      </c>
      <c r="M3055" s="54">
        <f t="shared" si="393"/>
        <v>2</v>
      </c>
      <c r="N3055" s="13">
        <f t="shared" si="390"/>
        <v>2</v>
      </c>
      <c r="O3055" s="14">
        <f t="shared" si="397"/>
        <v>2</v>
      </c>
      <c r="P3055" s="15"/>
      <c r="Q3055" s="16">
        <v>5</v>
      </c>
      <c r="R3055" s="73">
        <f t="shared" si="396"/>
        <v>-3</v>
      </c>
      <c r="S3055" s="76" t="s">
        <v>4976</v>
      </c>
      <c r="T3055" s="17">
        <f t="shared" si="392"/>
        <v>3</v>
      </c>
      <c r="U3055" s="18" t="s">
        <v>4976</v>
      </c>
      <c r="V3055" s="83"/>
      <c r="W3055" s="39" t="s">
        <v>8341</v>
      </c>
      <c r="X3055" s="85">
        <f t="shared" si="394"/>
        <v>29</v>
      </c>
      <c r="Y3055" s="85">
        <f t="shared" si="395"/>
        <v>29</v>
      </c>
      <c r="Z3055" s="85">
        <f>VLOOKUP(A:A,[1]周转天数!$A$1:$N$65536,14,0)</f>
        <v>72.5</v>
      </c>
    </row>
    <row r="3056" spans="1:26" ht="15" x14ac:dyDescent="0.25">
      <c r="A3056" s="87" t="s">
        <v>3077</v>
      </c>
      <c r="B3056" s="65" t="s">
        <v>8342</v>
      </c>
      <c r="C3056" s="63" t="s">
        <v>21</v>
      </c>
      <c r="D3056" s="7" t="s">
        <v>22</v>
      </c>
      <c r="E3056" s="7">
        <v>1</v>
      </c>
      <c r="F3056" s="7">
        <v>3</v>
      </c>
      <c r="G3056" s="40" t="s">
        <v>4717</v>
      </c>
      <c r="H3056" s="68">
        <v>0</v>
      </c>
      <c r="I3056" s="9">
        <v>10</v>
      </c>
      <c r="J3056" s="10">
        <f t="shared" si="389"/>
        <v>0</v>
      </c>
      <c r="K3056" s="11">
        <v>1</v>
      </c>
      <c r="L3056" s="12">
        <v>2</v>
      </c>
      <c r="M3056" s="54">
        <f t="shared" si="393"/>
        <v>2</v>
      </c>
      <c r="N3056" s="13">
        <f t="shared" si="390"/>
        <v>2</v>
      </c>
      <c r="O3056" s="14">
        <f t="shared" si="397"/>
        <v>2</v>
      </c>
      <c r="P3056" s="15"/>
      <c r="Q3056" s="16">
        <v>0</v>
      </c>
      <c r="R3056" s="72">
        <f t="shared" si="396"/>
        <v>2</v>
      </c>
      <c r="S3056" s="19" t="s">
        <v>15</v>
      </c>
      <c r="T3056" s="81">
        <f t="shared" si="392"/>
        <v>-2</v>
      </c>
      <c r="U3056" s="75" t="s">
        <v>4976</v>
      </c>
      <c r="V3056" s="83"/>
      <c r="W3056" s="39" t="s">
        <v>8341</v>
      </c>
      <c r="X3056" s="85">
        <f t="shared" si="394"/>
        <v>42</v>
      </c>
      <c r="Y3056" s="85">
        <f t="shared" si="395"/>
        <v>42</v>
      </c>
      <c r="Z3056" s="85">
        <f>VLOOKUP(A:A,[1]周转天数!$A$1:$N$65536,14,0)</f>
        <v>0</v>
      </c>
    </row>
    <row r="3057" spans="1:26" ht="15" x14ac:dyDescent="0.25">
      <c r="A3057" s="87" t="s">
        <v>3078</v>
      </c>
      <c r="B3057" s="65" t="s">
        <v>8343</v>
      </c>
      <c r="C3057" s="63" t="s">
        <v>21</v>
      </c>
      <c r="D3057" s="7" t="s">
        <v>22</v>
      </c>
      <c r="E3057" s="7">
        <v>1</v>
      </c>
      <c r="F3057" s="7">
        <v>3</v>
      </c>
      <c r="G3057" s="40" t="s">
        <v>4725</v>
      </c>
      <c r="H3057" s="68">
        <v>0</v>
      </c>
      <c r="I3057" s="9">
        <v>10</v>
      </c>
      <c r="J3057" s="10">
        <f t="shared" si="389"/>
        <v>0</v>
      </c>
      <c r="K3057" s="11">
        <v>1</v>
      </c>
      <c r="L3057" s="12">
        <v>2</v>
      </c>
      <c r="M3057" s="54">
        <f t="shared" si="393"/>
        <v>2</v>
      </c>
      <c r="N3057" s="13">
        <f t="shared" si="390"/>
        <v>2</v>
      </c>
      <c r="O3057" s="14">
        <f t="shared" si="397"/>
        <v>2</v>
      </c>
      <c r="P3057" s="15"/>
      <c r="Q3057" s="16">
        <v>3</v>
      </c>
      <c r="R3057" s="73">
        <f t="shared" si="396"/>
        <v>-1</v>
      </c>
      <c r="S3057" s="76" t="s">
        <v>4976</v>
      </c>
      <c r="T3057" s="17">
        <f t="shared" si="392"/>
        <v>1</v>
      </c>
      <c r="U3057" s="18" t="s">
        <v>4976</v>
      </c>
      <c r="V3057" s="83"/>
      <c r="W3057" s="39" t="s">
        <v>8341</v>
      </c>
      <c r="X3057" s="85">
        <f t="shared" si="394"/>
        <v>19</v>
      </c>
      <c r="Y3057" s="85">
        <f t="shared" si="395"/>
        <v>19</v>
      </c>
      <c r="Z3057" s="85">
        <f>VLOOKUP(A:A,[1]周转天数!$A$1:$N$65536,14,0)</f>
        <v>28.5</v>
      </c>
    </row>
    <row r="3058" spans="1:26" ht="15" x14ac:dyDescent="0.25">
      <c r="A3058" s="87" t="s">
        <v>3079</v>
      </c>
      <c r="B3058" s="65" t="s">
        <v>8344</v>
      </c>
      <c r="C3058" s="63" t="s">
        <v>21</v>
      </c>
      <c r="D3058" s="7" t="s">
        <v>22</v>
      </c>
      <c r="E3058" s="7">
        <v>1</v>
      </c>
      <c r="F3058" s="7">
        <v>3</v>
      </c>
      <c r="G3058" s="40" t="s">
        <v>4773</v>
      </c>
      <c r="H3058" s="68">
        <v>0</v>
      </c>
      <c r="I3058" s="9">
        <v>10</v>
      </c>
      <c r="J3058" s="10">
        <f t="shared" si="389"/>
        <v>0</v>
      </c>
      <c r="K3058" s="11">
        <v>1</v>
      </c>
      <c r="L3058" s="12">
        <v>2</v>
      </c>
      <c r="M3058" s="54">
        <f t="shared" si="393"/>
        <v>2</v>
      </c>
      <c r="N3058" s="13">
        <f t="shared" si="390"/>
        <v>2</v>
      </c>
      <c r="O3058" s="14">
        <f t="shared" si="397"/>
        <v>2</v>
      </c>
      <c r="P3058" s="15"/>
      <c r="Q3058" s="16">
        <v>2</v>
      </c>
      <c r="R3058" s="72">
        <f t="shared" si="396"/>
        <v>0</v>
      </c>
      <c r="S3058" s="19" t="s">
        <v>15</v>
      </c>
      <c r="T3058" s="17">
        <f t="shared" si="392"/>
        <v>0</v>
      </c>
      <c r="U3058" s="18" t="s">
        <v>4976</v>
      </c>
      <c r="V3058" s="83"/>
      <c r="W3058" s="39" t="s">
        <v>6185</v>
      </c>
      <c r="X3058" s="85">
        <f t="shared" si="394"/>
        <v>49.6</v>
      </c>
      <c r="Y3058" s="85">
        <f t="shared" si="395"/>
        <v>49.6</v>
      </c>
      <c r="Z3058" s="85">
        <f>VLOOKUP(A:A,[1]周转天数!$A$1:$N$65536,14,0)</f>
        <v>49.6</v>
      </c>
    </row>
    <row r="3059" spans="1:26" ht="15" x14ac:dyDescent="0.25">
      <c r="A3059" s="87" t="s">
        <v>3080</v>
      </c>
      <c r="B3059" s="65" t="s">
        <v>8345</v>
      </c>
      <c r="C3059" s="63" t="s">
        <v>21</v>
      </c>
      <c r="D3059" s="7" t="s">
        <v>22</v>
      </c>
      <c r="E3059" s="7">
        <v>1</v>
      </c>
      <c r="F3059" s="7">
        <v>3</v>
      </c>
      <c r="G3059" s="40" t="s">
        <v>4654</v>
      </c>
      <c r="H3059" s="68">
        <v>0</v>
      </c>
      <c r="I3059" s="9">
        <v>10</v>
      </c>
      <c r="J3059" s="10">
        <f t="shared" si="389"/>
        <v>0</v>
      </c>
      <c r="K3059" s="11">
        <v>1</v>
      </c>
      <c r="L3059" s="12">
        <v>2</v>
      </c>
      <c r="M3059" s="54">
        <f t="shared" si="393"/>
        <v>2</v>
      </c>
      <c r="N3059" s="13">
        <f t="shared" si="390"/>
        <v>2</v>
      </c>
      <c r="O3059" s="14">
        <f t="shared" si="397"/>
        <v>2</v>
      </c>
      <c r="P3059" s="15"/>
      <c r="Q3059" s="16">
        <v>8</v>
      </c>
      <c r="R3059" s="73">
        <f t="shared" si="396"/>
        <v>-6</v>
      </c>
      <c r="S3059" s="76" t="s">
        <v>4976</v>
      </c>
      <c r="T3059" s="17">
        <f t="shared" si="392"/>
        <v>6</v>
      </c>
      <c r="U3059" s="18" t="s">
        <v>4976</v>
      </c>
      <c r="V3059" s="83"/>
      <c r="W3059" s="39" t="s">
        <v>5934</v>
      </c>
      <c r="X3059" s="85">
        <f t="shared" si="394"/>
        <v>25.6</v>
      </c>
      <c r="Y3059" s="85">
        <f t="shared" si="395"/>
        <v>25.6</v>
      </c>
      <c r="Z3059" s="85">
        <f>VLOOKUP(A:A,[1]周转天数!$A$1:$N$65536,14,0)</f>
        <v>102.4</v>
      </c>
    </row>
    <row r="3060" spans="1:26" ht="15" x14ac:dyDescent="0.25">
      <c r="A3060" s="87" t="s">
        <v>3081</v>
      </c>
      <c r="B3060" s="65" t="s">
        <v>8346</v>
      </c>
      <c r="C3060" s="63" t="s">
        <v>5226</v>
      </c>
      <c r="D3060" s="7" t="s">
        <v>22</v>
      </c>
      <c r="E3060" s="7">
        <v>1</v>
      </c>
      <c r="F3060" s="7">
        <v>3</v>
      </c>
      <c r="G3060" s="40" t="s">
        <v>4662</v>
      </c>
      <c r="H3060" s="68">
        <v>0</v>
      </c>
      <c r="I3060" s="9">
        <v>10</v>
      </c>
      <c r="J3060" s="10">
        <f t="shared" si="389"/>
        <v>0</v>
      </c>
      <c r="K3060" s="11">
        <v>1</v>
      </c>
      <c r="L3060" s="12">
        <v>2</v>
      </c>
      <c r="M3060" s="54">
        <f t="shared" si="393"/>
        <v>2</v>
      </c>
      <c r="N3060" s="13">
        <f t="shared" si="390"/>
        <v>2</v>
      </c>
      <c r="O3060" s="14">
        <f t="shared" si="397"/>
        <v>2</v>
      </c>
      <c r="P3060" s="15"/>
      <c r="Q3060" s="16">
        <v>10</v>
      </c>
      <c r="R3060" s="73">
        <f t="shared" si="396"/>
        <v>-8</v>
      </c>
      <c r="S3060" s="76" t="s">
        <v>4976</v>
      </c>
      <c r="T3060" s="17">
        <f t="shared" si="392"/>
        <v>8</v>
      </c>
      <c r="U3060" s="18" t="s">
        <v>4976</v>
      </c>
      <c r="V3060" s="83"/>
      <c r="W3060" s="39" t="s">
        <v>5227</v>
      </c>
      <c r="X3060" s="85">
        <f t="shared" si="394"/>
        <v>33.6</v>
      </c>
      <c r="Y3060" s="85">
        <f t="shared" si="395"/>
        <v>33.6</v>
      </c>
      <c r="Z3060" s="85">
        <f>VLOOKUP(A:A,[1]周转天数!$A$1:$N$65536,14,0)</f>
        <v>168</v>
      </c>
    </row>
    <row r="3061" spans="1:26" ht="15" x14ac:dyDescent="0.25">
      <c r="A3061" s="87" t="s">
        <v>3082</v>
      </c>
      <c r="B3061" s="65" t="s">
        <v>8347</v>
      </c>
      <c r="C3061" s="63" t="s">
        <v>24</v>
      </c>
      <c r="D3061" s="7" t="s">
        <v>22</v>
      </c>
      <c r="E3061" s="7">
        <v>1</v>
      </c>
      <c r="F3061" s="7">
        <v>3</v>
      </c>
      <c r="G3061" s="40" t="s">
        <v>4636</v>
      </c>
      <c r="H3061" s="68">
        <v>0</v>
      </c>
      <c r="I3061" s="9">
        <v>10</v>
      </c>
      <c r="J3061" s="10">
        <f t="shared" si="389"/>
        <v>0</v>
      </c>
      <c r="K3061" s="11">
        <v>1</v>
      </c>
      <c r="L3061" s="12">
        <v>2</v>
      </c>
      <c r="M3061" s="54">
        <f t="shared" si="393"/>
        <v>2</v>
      </c>
      <c r="N3061" s="13">
        <f t="shared" si="390"/>
        <v>2</v>
      </c>
      <c r="O3061" s="14">
        <f t="shared" si="397"/>
        <v>2</v>
      </c>
      <c r="P3061" s="15"/>
      <c r="Q3061" s="16">
        <v>0</v>
      </c>
      <c r="R3061" s="72">
        <f t="shared" si="396"/>
        <v>2</v>
      </c>
      <c r="S3061" s="19" t="s">
        <v>15</v>
      </c>
      <c r="T3061" s="81">
        <f t="shared" si="392"/>
        <v>-2</v>
      </c>
      <c r="U3061" s="75" t="s">
        <v>4976</v>
      </c>
      <c r="V3061" s="83"/>
      <c r="W3061" s="39" t="s">
        <v>5268</v>
      </c>
      <c r="X3061" s="85">
        <f t="shared" si="394"/>
        <v>6</v>
      </c>
      <c r="Y3061" s="85">
        <f t="shared" si="395"/>
        <v>6</v>
      </c>
      <c r="Z3061" s="85">
        <f>VLOOKUP(A:A,[1]周转天数!$A$1:$N$65536,14,0)</f>
        <v>0</v>
      </c>
    </row>
    <row r="3062" spans="1:26" ht="15" x14ac:dyDescent="0.25">
      <c r="A3062" s="87" t="s">
        <v>3083</v>
      </c>
      <c r="B3062" s="65" t="s">
        <v>8348</v>
      </c>
      <c r="C3062" s="63" t="s">
        <v>5036</v>
      </c>
      <c r="D3062" s="7" t="s">
        <v>22</v>
      </c>
      <c r="E3062" s="7">
        <v>1</v>
      </c>
      <c r="F3062" s="7">
        <v>3</v>
      </c>
      <c r="G3062" s="40" t="s">
        <v>4662</v>
      </c>
      <c r="H3062" s="68">
        <v>0</v>
      </c>
      <c r="I3062" s="9">
        <v>10</v>
      </c>
      <c r="J3062" s="10">
        <f t="shared" si="389"/>
        <v>0</v>
      </c>
      <c r="K3062" s="11">
        <v>1</v>
      </c>
      <c r="L3062" s="12">
        <v>2</v>
      </c>
      <c r="M3062" s="54">
        <f t="shared" si="393"/>
        <v>2</v>
      </c>
      <c r="N3062" s="13">
        <f t="shared" si="390"/>
        <v>2</v>
      </c>
      <c r="O3062" s="14">
        <f t="shared" si="397"/>
        <v>2</v>
      </c>
      <c r="P3062" s="15"/>
      <c r="Q3062" s="16">
        <v>9</v>
      </c>
      <c r="R3062" s="73">
        <f t="shared" si="396"/>
        <v>-7</v>
      </c>
      <c r="S3062" s="76" t="s">
        <v>4976</v>
      </c>
      <c r="T3062" s="17">
        <f t="shared" si="392"/>
        <v>7</v>
      </c>
      <c r="U3062" s="18" t="s">
        <v>4976</v>
      </c>
      <c r="V3062" s="83"/>
      <c r="W3062" s="39" t="s">
        <v>5234</v>
      </c>
      <c r="X3062" s="85">
        <f t="shared" si="394"/>
        <v>33.6</v>
      </c>
      <c r="Y3062" s="85">
        <f t="shared" si="395"/>
        <v>33.6</v>
      </c>
      <c r="Z3062" s="85">
        <f>VLOOKUP(A:A,[1]周转天数!$A$1:$N$65536,14,0)</f>
        <v>151.20000000000002</v>
      </c>
    </row>
    <row r="3063" spans="1:26" ht="15" x14ac:dyDescent="0.25">
      <c r="A3063" s="87" t="s">
        <v>3084</v>
      </c>
      <c r="B3063" s="65" t="s">
        <v>8349</v>
      </c>
      <c r="C3063" s="63" t="s">
        <v>21</v>
      </c>
      <c r="D3063" s="7" t="s">
        <v>22</v>
      </c>
      <c r="E3063" s="7">
        <v>1</v>
      </c>
      <c r="F3063" s="7">
        <v>3</v>
      </c>
      <c r="G3063" s="40" t="s">
        <v>4676</v>
      </c>
      <c r="H3063" s="68">
        <v>0</v>
      </c>
      <c r="I3063" s="9">
        <v>10</v>
      </c>
      <c r="J3063" s="10">
        <f t="shared" si="389"/>
        <v>0</v>
      </c>
      <c r="K3063" s="11">
        <v>1</v>
      </c>
      <c r="L3063" s="12">
        <v>2</v>
      </c>
      <c r="M3063" s="54">
        <f t="shared" si="393"/>
        <v>2</v>
      </c>
      <c r="N3063" s="13">
        <f t="shared" si="390"/>
        <v>2</v>
      </c>
      <c r="O3063" s="14">
        <f t="shared" si="397"/>
        <v>2</v>
      </c>
      <c r="P3063" s="15"/>
      <c r="Q3063" s="16">
        <v>4</v>
      </c>
      <c r="R3063" s="73">
        <f t="shared" si="396"/>
        <v>-2</v>
      </c>
      <c r="S3063" s="76" t="s">
        <v>4976</v>
      </c>
      <c r="T3063" s="17">
        <f t="shared" si="392"/>
        <v>2</v>
      </c>
      <c r="U3063" s="18" t="s">
        <v>4976</v>
      </c>
      <c r="V3063" s="83"/>
      <c r="W3063" s="39" t="s">
        <v>7134</v>
      </c>
      <c r="X3063" s="85">
        <f t="shared" si="394"/>
        <v>37</v>
      </c>
      <c r="Y3063" s="85">
        <f t="shared" si="395"/>
        <v>37</v>
      </c>
      <c r="Z3063" s="85">
        <f>VLOOKUP(A:A,[1]周转天数!$A$1:$N$65536,14,0)</f>
        <v>74</v>
      </c>
    </row>
    <row r="3064" spans="1:26" ht="15" x14ac:dyDescent="0.25">
      <c r="A3064" s="87" t="s">
        <v>3085</v>
      </c>
      <c r="B3064" s="65" t="s">
        <v>8350</v>
      </c>
      <c r="C3064" s="63" t="s">
        <v>24</v>
      </c>
      <c r="D3064" s="7" t="s">
        <v>22</v>
      </c>
      <c r="E3064" s="7">
        <v>1</v>
      </c>
      <c r="F3064" s="7">
        <v>3</v>
      </c>
      <c r="G3064" s="40" t="s">
        <v>4654</v>
      </c>
      <c r="H3064" s="68">
        <v>0</v>
      </c>
      <c r="I3064" s="9">
        <v>10</v>
      </c>
      <c r="J3064" s="10">
        <f t="shared" si="389"/>
        <v>0</v>
      </c>
      <c r="K3064" s="11">
        <v>1</v>
      </c>
      <c r="L3064" s="12">
        <v>2</v>
      </c>
      <c r="M3064" s="54">
        <f t="shared" si="393"/>
        <v>2</v>
      </c>
      <c r="N3064" s="13">
        <f t="shared" si="390"/>
        <v>2</v>
      </c>
      <c r="O3064" s="14">
        <f t="shared" si="397"/>
        <v>2</v>
      </c>
      <c r="P3064" s="15"/>
      <c r="Q3064" s="16">
        <v>15</v>
      </c>
      <c r="R3064" s="73">
        <f t="shared" si="396"/>
        <v>-13</v>
      </c>
      <c r="S3064" s="76" t="s">
        <v>4976</v>
      </c>
      <c r="T3064" s="17">
        <f t="shared" si="392"/>
        <v>13</v>
      </c>
      <c r="U3064" s="18" t="s">
        <v>4976</v>
      </c>
      <c r="V3064" s="83"/>
      <c r="W3064" s="39" t="s">
        <v>5483</v>
      </c>
      <c r="X3064" s="85">
        <f t="shared" si="394"/>
        <v>25.6</v>
      </c>
      <c r="Y3064" s="85">
        <f t="shared" si="395"/>
        <v>25.6</v>
      </c>
      <c r="Z3064" s="85">
        <f>VLOOKUP(A:A,[1]周转天数!$A$1:$N$65536,14,0)</f>
        <v>192</v>
      </c>
    </row>
    <row r="3065" spans="1:26" ht="15" x14ac:dyDescent="0.25">
      <c r="A3065" s="87" t="s">
        <v>3086</v>
      </c>
      <c r="B3065" s="65" t="s">
        <v>8351</v>
      </c>
      <c r="C3065" s="63" t="s">
        <v>24</v>
      </c>
      <c r="D3065" s="7" t="s">
        <v>22</v>
      </c>
      <c r="E3065" s="7">
        <v>1</v>
      </c>
      <c r="F3065" s="7">
        <v>3</v>
      </c>
      <c r="G3065" s="40" t="s">
        <v>4654</v>
      </c>
      <c r="H3065" s="68">
        <v>0</v>
      </c>
      <c r="I3065" s="9">
        <v>10</v>
      </c>
      <c r="J3065" s="10">
        <f t="shared" si="389"/>
        <v>0</v>
      </c>
      <c r="K3065" s="11">
        <v>1</v>
      </c>
      <c r="L3065" s="12">
        <v>2</v>
      </c>
      <c r="M3065" s="54">
        <f t="shared" si="393"/>
        <v>2</v>
      </c>
      <c r="N3065" s="13">
        <f t="shared" si="390"/>
        <v>2</v>
      </c>
      <c r="O3065" s="14">
        <f t="shared" si="397"/>
        <v>2</v>
      </c>
      <c r="P3065" s="15"/>
      <c r="Q3065" s="16">
        <v>5</v>
      </c>
      <c r="R3065" s="73">
        <f t="shared" si="396"/>
        <v>-3</v>
      </c>
      <c r="S3065" s="76" t="s">
        <v>4976</v>
      </c>
      <c r="T3065" s="17">
        <f t="shared" si="392"/>
        <v>3</v>
      </c>
      <c r="U3065" s="18" t="s">
        <v>4976</v>
      </c>
      <c r="V3065" s="83"/>
      <c r="W3065" s="39" t="s">
        <v>5483</v>
      </c>
      <c r="X3065" s="85">
        <f t="shared" si="394"/>
        <v>25.6</v>
      </c>
      <c r="Y3065" s="85">
        <f t="shared" si="395"/>
        <v>25.6</v>
      </c>
      <c r="Z3065" s="85">
        <f>VLOOKUP(A:A,[1]周转天数!$A$1:$N$65536,14,0)</f>
        <v>64</v>
      </c>
    </row>
    <row r="3066" spans="1:26" ht="15" x14ac:dyDescent="0.25">
      <c r="A3066" s="87" t="s">
        <v>3087</v>
      </c>
      <c r="B3066" s="65" t="s">
        <v>8352</v>
      </c>
      <c r="C3066" s="63" t="s">
        <v>21</v>
      </c>
      <c r="D3066" s="7" t="s">
        <v>22</v>
      </c>
      <c r="E3066" s="7">
        <v>1</v>
      </c>
      <c r="F3066" s="7">
        <v>3</v>
      </c>
      <c r="G3066" s="40" t="s">
        <v>4647</v>
      </c>
      <c r="H3066" s="68">
        <v>0</v>
      </c>
      <c r="I3066" s="9">
        <v>10</v>
      </c>
      <c r="J3066" s="10">
        <f t="shared" si="389"/>
        <v>0</v>
      </c>
      <c r="K3066" s="11">
        <v>1</v>
      </c>
      <c r="L3066" s="12">
        <v>2</v>
      </c>
      <c r="M3066" s="54">
        <f t="shared" si="393"/>
        <v>2</v>
      </c>
      <c r="N3066" s="13">
        <f t="shared" si="390"/>
        <v>2</v>
      </c>
      <c r="O3066" s="14">
        <f t="shared" si="397"/>
        <v>2</v>
      </c>
      <c r="P3066" s="15"/>
      <c r="Q3066" s="16">
        <v>3</v>
      </c>
      <c r="R3066" s="73">
        <f t="shared" si="396"/>
        <v>-1</v>
      </c>
      <c r="S3066" s="76" t="s">
        <v>4976</v>
      </c>
      <c r="T3066" s="17">
        <f t="shared" si="392"/>
        <v>1</v>
      </c>
      <c r="U3066" s="18" t="s">
        <v>4976</v>
      </c>
      <c r="V3066" s="83"/>
      <c r="W3066" s="39" t="s">
        <v>5096</v>
      </c>
      <c r="X3066" s="85">
        <f t="shared" si="394"/>
        <v>15</v>
      </c>
      <c r="Y3066" s="85">
        <f t="shared" si="395"/>
        <v>15</v>
      </c>
      <c r="Z3066" s="85">
        <f>VLOOKUP(A:A,[1]周转天数!$A$1:$N$65536,14,0)</f>
        <v>22.5</v>
      </c>
    </row>
    <row r="3067" spans="1:26" ht="15" x14ac:dyDescent="0.25">
      <c r="A3067" s="87" t="s">
        <v>3088</v>
      </c>
      <c r="B3067" s="65" t="s">
        <v>8353</v>
      </c>
      <c r="C3067" s="63" t="s">
        <v>21</v>
      </c>
      <c r="D3067" s="7" t="s">
        <v>22</v>
      </c>
      <c r="E3067" s="7">
        <v>1</v>
      </c>
      <c r="F3067" s="7">
        <v>3</v>
      </c>
      <c r="G3067" s="40" t="s">
        <v>4717</v>
      </c>
      <c r="H3067" s="68">
        <v>0</v>
      </c>
      <c r="I3067" s="9">
        <v>10</v>
      </c>
      <c r="J3067" s="10">
        <f t="shared" si="389"/>
        <v>0</v>
      </c>
      <c r="K3067" s="11">
        <v>1</v>
      </c>
      <c r="L3067" s="12">
        <v>2</v>
      </c>
      <c r="M3067" s="54">
        <f t="shared" si="393"/>
        <v>2</v>
      </c>
      <c r="N3067" s="13">
        <f t="shared" si="390"/>
        <v>2</v>
      </c>
      <c r="O3067" s="14">
        <f t="shared" si="397"/>
        <v>2</v>
      </c>
      <c r="P3067" s="15"/>
      <c r="Q3067" s="16">
        <v>19</v>
      </c>
      <c r="R3067" s="73">
        <f t="shared" si="396"/>
        <v>-17</v>
      </c>
      <c r="S3067" s="76" t="s">
        <v>4976</v>
      </c>
      <c r="T3067" s="17">
        <f t="shared" si="392"/>
        <v>17</v>
      </c>
      <c r="U3067" s="18" t="s">
        <v>4976</v>
      </c>
      <c r="V3067" s="83"/>
      <c r="W3067" s="39" t="s">
        <v>5302</v>
      </c>
      <c r="X3067" s="85">
        <f t="shared" si="394"/>
        <v>42</v>
      </c>
      <c r="Y3067" s="85">
        <f t="shared" si="395"/>
        <v>42</v>
      </c>
      <c r="Z3067" s="85">
        <f>VLOOKUP(A:A,[1]周转天数!$A$1:$N$65536,14,0)</f>
        <v>399</v>
      </c>
    </row>
    <row r="3068" spans="1:26" ht="15" x14ac:dyDescent="0.25">
      <c r="A3068" s="87" t="s">
        <v>3089</v>
      </c>
      <c r="B3068" s="65" t="s">
        <v>8354</v>
      </c>
      <c r="C3068" s="63" t="s">
        <v>5036</v>
      </c>
      <c r="D3068" s="7" t="s">
        <v>22</v>
      </c>
      <c r="E3068" s="7">
        <v>1</v>
      </c>
      <c r="F3068" s="7">
        <v>3</v>
      </c>
      <c r="G3068" s="40" t="s">
        <v>4849</v>
      </c>
      <c r="H3068" s="68">
        <v>0</v>
      </c>
      <c r="I3068" s="9">
        <v>10</v>
      </c>
      <c r="J3068" s="10">
        <f t="shared" si="389"/>
        <v>0</v>
      </c>
      <c r="K3068" s="11">
        <v>1</v>
      </c>
      <c r="L3068" s="12">
        <v>2</v>
      </c>
      <c r="M3068" s="54">
        <f t="shared" si="393"/>
        <v>2</v>
      </c>
      <c r="N3068" s="13">
        <f t="shared" si="390"/>
        <v>2</v>
      </c>
      <c r="O3068" s="14">
        <f t="shared" si="397"/>
        <v>2</v>
      </c>
      <c r="P3068" s="15"/>
      <c r="Q3068" s="16">
        <v>2</v>
      </c>
      <c r="R3068" s="72">
        <f t="shared" si="396"/>
        <v>0</v>
      </c>
      <c r="S3068" s="19" t="s">
        <v>15</v>
      </c>
      <c r="T3068" s="17">
        <f t="shared" si="392"/>
        <v>0</v>
      </c>
      <c r="U3068" s="18" t="s">
        <v>4976</v>
      </c>
      <c r="V3068" s="83"/>
      <c r="W3068" s="39" t="s">
        <v>5742</v>
      </c>
      <c r="X3068" s="85">
        <f t="shared" si="394"/>
        <v>136</v>
      </c>
      <c r="Y3068" s="85">
        <f t="shared" si="395"/>
        <v>136</v>
      </c>
      <c r="Z3068" s="85">
        <f>VLOOKUP(A:A,[1]周转天数!$A$1:$N$65536,14,0)</f>
        <v>136</v>
      </c>
    </row>
    <row r="3069" spans="1:26" ht="15" x14ac:dyDescent="0.25">
      <c r="A3069" s="87" t="s">
        <v>3090</v>
      </c>
      <c r="B3069" s="65" t="s">
        <v>8355</v>
      </c>
      <c r="C3069" s="63" t="s">
        <v>21</v>
      </c>
      <c r="D3069" s="7" t="s">
        <v>22</v>
      </c>
      <c r="E3069" s="7">
        <v>1</v>
      </c>
      <c r="F3069" s="7">
        <v>3</v>
      </c>
      <c r="G3069" s="40" t="s">
        <v>4664</v>
      </c>
      <c r="H3069" s="68">
        <v>0</v>
      </c>
      <c r="I3069" s="9">
        <v>10</v>
      </c>
      <c r="J3069" s="10">
        <f t="shared" si="389"/>
        <v>0</v>
      </c>
      <c r="K3069" s="11">
        <v>1</v>
      </c>
      <c r="L3069" s="12">
        <v>2</v>
      </c>
      <c r="M3069" s="54">
        <f t="shared" si="393"/>
        <v>2</v>
      </c>
      <c r="N3069" s="13">
        <f t="shared" si="390"/>
        <v>2</v>
      </c>
      <c r="O3069" s="14">
        <f t="shared" si="397"/>
        <v>2</v>
      </c>
      <c r="P3069" s="15"/>
      <c r="Q3069" s="16">
        <v>7</v>
      </c>
      <c r="R3069" s="73">
        <f t="shared" si="396"/>
        <v>-5</v>
      </c>
      <c r="S3069" s="76" t="s">
        <v>4976</v>
      </c>
      <c r="T3069" s="17">
        <f t="shared" si="392"/>
        <v>5</v>
      </c>
      <c r="U3069" s="18" t="s">
        <v>4976</v>
      </c>
      <c r="V3069" s="83"/>
      <c r="W3069" s="39" t="s">
        <v>5113</v>
      </c>
      <c r="X3069" s="85">
        <f t="shared" si="394"/>
        <v>17</v>
      </c>
      <c r="Y3069" s="85">
        <f t="shared" si="395"/>
        <v>17</v>
      </c>
      <c r="Z3069" s="85">
        <f>VLOOKUP(A:A,[1]周转天数!$A$1:$N$65536,14,0)</f>
        <v>59.5</v>
      </c>
    </row>
    <row r="3070" spans="1:26" ht="15" x14ac:dyDescent="0.25">
      <c r="A3070" s="87" t="s">
        <v>3091</v>
      </c>
      <c r="B3070" s="65" t="s">
        <v>8356</v>
      </c>
      <c r="C3070" s="63" t="s">
        <v>5036</v>
      </c>
      <c r="D3070" s="7" t="s">
        <v>22</v>
      </c>
      <c r="E3070" s="7">
        <v>1</v>
      </c>
      <c r="F3070" s="7">
        <v>3</v>
      </c>
      <c r="G3070" s="40" t="s">
        <v>4851</v>
      </c>
      <c r="H3070" s="68">
        <v>0</v>
      </c>
      <c r="I3070" s="9">
        <v>10</v>
      </c>
      <c r="J3070" s="10">
        <f t="shared" si="389"/>
        <v>0</v>
      </c>
      <c r="K3070" s="11">
        <v>1</v>
      </c>
      <c r="L3070" s="12">
        <v>2</v>
      </c>
      <c r="M3070" s="54">
        <f t="shared" si="393"/>
        <v>2</v>
      </c>
      <c r="N3070" s="13">
        <f t="shared" si="390"/>
        <v>2</v>
      </c>
      <c r="O3070" s="14">
        <f t="shared" si="397"/>
        <v>2</v>
      </c>
      <c r="P3070" s="15"/>
      <c r="Q3070" s="16">
        <v>5</v>
      </c>
      <c r="R3070" s="73">
        <f t="shared" si="396"/>
        <v>-3</v>
      </c>
      <c r="S3070" s="76" t="s">
        <v>4976</v>
      </c>
      <c r="T3070" s="17">
        <f t="shared" si="392"/>
        <v>3</v>
      </c>
      <c r="U3070" s="18" t="s">
        <v>4976</v>
      </c>
      <c r="V3070" s="83"/>
      <c r="W3070" s="39" t="s">
        <v>6185</v>
      </c>
      <c r="X3070" s="85">
        <f t="shared" si="394"/>
        <v>96</v>
      </c>
      <c r="Y3070" s="85">
        <f t="shared" si="395"/>
        <v>96</v>
      </c>
      <c r="Z3070" s="85">
        <f>VLOOKUP(A:A,[1]周转天数!$A$1:$N$65536,14,0)</f>
        <v>240</v>
      </c>
    </row>
    <row r="3071" spans="1:26" ht="15" x14ac:dyDescent="0.25">
      <c r="A3071" s="87" t="s">
        <v>3092</v>
      </c>
      <c r="B3071" s="65" t="s">
        <v>8357</v>
      </c>
      <c r="C3071" s="63" t="s">
        <v>21</v>
      </c>
      <c r="D3071" s="7" t="s">
        <v>22</v>
      </c>
      <c r="E3071" s="7">
        <v>1</v>
      </c>
      <c r="F3071" s="7">
        <v>3</v>
      </c>
      <c r="G3071" s="40" t="s">
        <v>4738</v>
      </c>
      <c r="H3071" s="68">
        <v>0</v>
      </c>
      <c r="I3071" s="9">
        <v>10</v>
      </c>
      <c r="J3071" s="10">
        <f t="shared" si="389"/>
        <v>0</v>
      </c>
      <c r="K3071" s="11">
        <v>1</v>
      </c>
      <c r="L3071" s="12">
        <v>2</v>
      </c>
      <c r="M3071" s="54">
        <f t="shared" si="393"/>
        <v>2</v>
      </c>
      <c r="N3071" s="13">
        <f t="shared" si="390"/>
        <v>2</v>
      </c>
      <c r="O3071" s="14">
        <f t="shared" si="397"/>
        <v>2</v>
      </c>
      <c r="P3071" s="15"/>
      <c r="Q3071" s="16">
        <v>4</v>
      </c>
      <c r="R3071" s="73">
        <f t="shared" si="396"/>
        <v>-2</v>
      </c>
      <c r="S3071" s="76" t="s">
        <v>4976</v>
      </c>
      <c r="T3071" s="17">
        <f t="shared" si="392"/>
        <v>2</v>
      </c>
      <c r="U3071" s="18" t="s">
        <v>4976</v>
      </c>
      <c r="V3071" s="83"/>
      <c r="W3071" s="39" t="s">
        <v>8358</v>
      </c>
      <c r="X3071" s="85">
        <f t="shared" si="394"/>
        <v>37.799999999999997</v>
      </c>
      <c r="Y3071" s="85">
        <f t="shared" si="395"/>
        <v>37.799999999999997</v>
      </c>
      <c r="Z3071" s="85">
        <f>VLOOKUP(A:A,[1]周转天数!$A$1:$N$65536,14,0)</f>
        <v>75.599999999999994</v>
      </c>
    </row>
    <row r="3072" spans="1:26" ht="15" x14ac:dyDescent="0.25">
      <c r="A3072" s="87" t="s">
        <v>3093</v>
      </c>
      <c r="B3072" s="65" t="s">
        <v>8359</v>
      </c>
      <c r="C3072" s="63" t="s">
        <v>5103</v>
      </c>
      <c r="D3072" s="7" t="s">
        <v>22</v>
      </c>
      <c r="E3072" s="7">
        <v>1</v>
      </c>
      <c r="F3072" s="7">
        <v>3</v>
      </c>
      <c r="G3072" s="40" t="s">
        <v>4674</v>
      </c>
      <c r="H3072" s="68">
        <v>0</v>
      </c>
      <c r="I3072" s="9">
        <v>10</v>
      </c>
      <c r="J3072" s="10">
        <f t="shared" ref="J3072:J3135" si="398">H3072*I3072</f>
        <v>0</v>
      </c>
      <c r="K3072" s="11">
        <v>1</v>
      </c>
      <c r="L3072" s="12">
        <v>2</v>
      </c>
      <c r="M3072" s="54">
        <f t="shared" si="393"/>
        <v>2</v>
      </c>
      <c r="N3072" s="13">
        <f t="shared" si="390"/>
        <v>2</v>
      </c>
      <c r="O3072" s="14">
        <f t="shared" si="397"/>
        <v>2</v>
      </c>
      <c r="P3072" s="15"/>
      <c r="Q3072" s="16">
        <v>0</v>
      </c>
      <c r="R3072" s="72">
        <f t="shared" si="396"/>
        <v>2</v>
      </c>
      <c r="S3072" s="19" t="s">
        <v>15</v>
      </c>
      <c r="T3072" s="81">
        <f t="shared" si="392"/>
        <v>-2</v>
      </c>
      <c r="U3072" s="75" t="s">
        <v>4976</v>
      </c>
      <c r="V3072" s="83"/>
      <c r="W3072" s="39" t="s">
        <v>5268</v>
      </c>
      <c r="X3072" s="85">
        <f t="shared" si="394"/>
        <v>15.8</v>
      </c>
      <c r="Y3072" s="85">
        <f t="shared" si="395"/>
        <v>15.8</v>
      </c>
      <c r="Z3072" s="85">
        <f>VLOOKUP(A:A,[1]周转天数!$A$1:$N$65536,14,0)</f>
        <v>0</v>
      </c>
    </row>
    <row r="3073" spans="1:26" ht="15" x14ac:dyDescent="0.25">
      <c r="A3073" s="87" t="s">
        <v>3094</v>
      </c>
      <c r="B3073" s="65" t="s">
        <v>8360</v>
      </c>
      <c r="C3073" s="63" t="s">
        <v>5284</v>
      </c>
      <c r="D3073" s="7" t="s">
        <v>22</v>
      </c>
      <c r="E3073" s="7">
        <v>1</v>
      </c>
      <c r="F3073" s="7">
        <v>3</v>
      </c>
      <c r="G3073" s="40" t="s">
        <v>4707</v>
      </c>
      <c r="H3073" s="68">
        <v>0</v>
      </c>
      <c r="I3073" s="9">
        <v>10</v>
      </c>
      <c r="J3073" s="10">
        <f t="shared" si="398"/>
        <v>0</v>
      </c>
      <c r="K3073" s="11">
        <v>1</v>
      </c>
      <c r="L3073" s="12">
        <v>2</v>
      </c>
      <c r="M3073" s="54">
        <f t="shared" si="393"/>
        <v>2</v>
      </c>
      <c r="N3073" s="13">
        <f t="shared" ref="N3073:N3136" si="399">M3073+F3073*H3073</f>
        <v>2</v>
      </c>
      <c r="O3073" s="14">
        <f t="shared" si="397"/>
        <v>2</v>
      </c>
      <c r="P3073" s="15"/>
      <c r="Q3073" s="16">
        <v>19</v>
      </c>
      <c r="R3073" s="73">
        <f t="shared" ref="R3073" si="400">O3073-Q3073</f>
        <v>-17</v>
      </c>
      <c r="S3073" s="76" t="s">
        <v>4976</v>
      </c>
      <c r="T3073" s="17">
        <f t="shared" ref="T3073:T3136" si="401">Q3073-N3073</f>
        <v>17</v>
      </c>
      <c r="U3073" s="18" t="s">
        <v>4976</v>
      </c>
      <c r="V3073" s="83"/>
      <c r="W3073" s="39" t="s">
        <v>5302</v>
      </c>
      <c r="X3073" s="85">
        <f t="shared" si="394"/>
        <v>27.6</v>
      </c>
      <c r="Y3073" s="85">
        <f t="shared" si="395"/>
        <v>27.6</v>
      </c>
      <c r="Z3073" s="85">
        <f>VLOOKUP(A:A,[1]周转天数!$A$1:$N$65536,14,0)</f>
        <v>262.2</v>
      </c>
    </row>
    <row r="3074" spans="1:26" ht="15" x14ac:dyDescent="0.25">
      <c r="A3074" s="87" t="s">
        <v>3095</v>
      </c>
      <c r="B3074" s="65" t="s">
        <v>8361</v>
      </c>
      <c r="C3074" s="63" t="s">
        <v>5036</v>
      </c>
      <c r="D3074" s="7" t="s">
        <v>22</v>
      </c>
      <c r="E3074" s="7">
        <v>1</v>
      </c>
      <c r="F3074" s="7">
        <v>3</v>
      </c>
      <c r="G3074" s="40" t="s">
        <v>4699</v>
      </c>
      <c r="H3074" s="68">
        <v>0</v>
      </c>
      <c r="I3074" s="9">
        <v>10</v>
      </c>
      <c r="J3074" s="10">
        <f t="shared" si="398"/>
        <v>0</v>
      </c>
      <c r="K3074" s="11">
        <v>1</v>
      </c>
      <c r="L3074" s="12">
        <v>2</v>
      </c>
      <c r="M3074" s="54">
        <f t="shared" ref="M3074:M3137" si="402">K3074*L3074</f>
        <v>2</v>
      </c>
      <c r="N3074" s="13">
        <f t="shared" si="399"/>
        <v>2</v>
      </c>
      <c r="O3074" s="14">
        <f t="shared" si="397"/>
        <v>2</v>
      </c>
      <c r="P3074" s="15"/>
      <c r="Q3074" s="16">
        <v>2</v>
      </c>
      <c r="R3074" s="72">
        <f t="shared" ref="R3074:R3136" si="403">O3074-Q3074</f>
        <v>0</v>
      </c>
      <c r="S3074" s="19" t="s">
        <v>15</v>
      </c>
      <c r="T3074" s="17">
        <f t="shared" si="401"/>
        <v>0</v>
      </c>
      <c r="U3074" s="18" t="s">
        <v>4976</v>
      </c>
      <c r="V3074" s="83"/>
      <c r="W3074" s="39" t="s">
        <v>7134</v>
      </c>
      <c r="X3074" s="85">
        <f t="shared" si="394"/>
        <v>23.6</v>
      </c>
      <c r="Y3074" s="85">
        <f t="shared" si="395"/>
        <v>23.6</v>
      </c>
      <c r="Z3074" s="85">
        <f>VLOOKUP(A:A,[1]周转天数!$A$1:$N$65536,14,0)</f>
        <v>23.6</v>
      </c>
    </row>
    <row r="3075" spans="1:26" ht="15" x14ac:dyDescent="0.25">
      <c r="A3075" s="87" t="s">
        <v>3096</v>
      </c>
      <c r="B3075" s="65" t="s">
        <v>8362</v>
      </c>
      <c r="C3075" s="63" t="s">
        <v>25</v>
      </c>
      <c r="D3075" s="7" t="s">
        <v>22</v>
      </c>
      <c r="E3075" s="7">
        <v>1</v>
      </c>
      <c r="F3075" s="7">
        <v>3</v>
      </c>
      <c r="G3075" s="40" t="s">
        <v>4748</v>
      </c>
      <c r="H3075" s="68">
        <v>0</v>
      </c>
      <c r="I3075" s="9">
        <v>10</v>
      </c>
      <c r="J3075" s="10">
        <f t="shared" si="398"/>
        <v>0</v>
      </c>
      <c r="K3075" s="11">
        <v>1</v>
      </c>
      <c r="L3075" s="12">
        <v>2</v>
      </c>
      <c r="M3075" s="54">
        <f t="shared" si="402"/>
        <v>2</v>
      </c>
      <c r="N3075" s="13">
        <f t="shared" si="399"/>
        <v>2</v>
      </c>
      <c r="O3075" s="14">
        <f t="shared" si="397"/>
        <v>2</v>
      </c>
      <c r="P3075" s="15"/>
      <c r="Q3075" s="16">
        <v>11</v>
      </c>
      <c r="R3075" s="73">
        <f t="shared" si="403"/>
        <v>-9</v>
      </c>
      <c r="S3075" s="76" t="s">
        <v>4976</v>
      </c>
      <c r="T3075" s="17">
        <f t="shared" si="401"/>
        <v>9</v>
      </c>
      <c r="U3075" s="18" t="s">
        <v>4976</v>
      </c>
      <c r="V3075" s="83"/>
      <c r="W3075" s="39" t="s">
        <v>5268</v>
      </c>
      <c r="X3075" s="85">
        <f t="shared" ref="X3075:X3138" si="404">N3075*G3075</f>
        <v>23.8</v>
      </c>
      <c r="Y3075" s="85">
        <f t="shared" ref="Y3075:Y3138" si="405">O3075*G3075</f>
        <v>23.8</v>
      </c>
      <c r="Z3075" s="85">
        <f>VLOOKUP(A:A,[1]周转天数!$A$1:$N$65536,14,0)</f>
        <v>130.9</v>
      </c>
    </row>
    <row r="3076" spans="1:26" ht="15" x14ac:dyDescent="0.25">
      <c r="A3076" s="87" t="s">
        <v>3097</v>
      </c>
      <c r="B3076" s="65" t="s">
        <v>8363</v>
      </c>
      <c r="C3076" s="63" t="s">
        <v>21</v>
      </c>
      <c r="D3076" s="7" t="s">
        <v>22</v>
      </c>
      <c r="E3076" s="7">
        <v>1</v>
      </c>
      <c r="F3076" s="7">
        <v>3</v>
      </c>
      <c r="G3076" s="40" t="s">
        <v>4683</v>
      </c>
      <c r="H3076" s="68">
        <v>0</v>
      </c>
      <c r="I3076" s="9">
        <v>10</v>
      </c>
      <c r="J3076" s="10">
        <f t="shared" si="398"/>
        <v>0</v>
      </c>
      <c r="K3076" s="11">
        <v>1</v>
      </c>
      <c r="L3076" s="12">
        <v>2</v>
      </c>
      <c r="M3076" s="54">
        <f t="shared" si="402"/>
        <v>2</v>
      </c>
      <c r="N3076" s="13">
        <f t="shared" si="399"/>
        <v>2</v>
      </c>
      <c r="O3076" s="14">
        <f t="shared" si="397"/>
        <v>2</v>
      </c>
      <c r="P3076" s="15"/>
      <c r="Q3076" s="16">
        <v>4</v>
      </c>
      <c r="R3076" s="73">
        <f t="shared" si="403"/>
        <v>-2</v>
      </c>
      <c r="S3076" s="76" t="s">
        <v>4976</v>
      </c>
      <c r="T3076" s="17">
        <f t="shared" si="401"/>
        <v>2</v>
      </c>
      <c r="U3076" s="18" t="s">
        <v>4976</v>
      </c>
      <c r="V3076" s="83"/>
      <c r="W3076" s="39" t="s">
        <v>8358</v>
      </c>
      <c r="X3076" s="85">
        <f t="shared" si="404"/>
        <v>70</v>
      </c>
      <c r="Y3076" s="85">
        <f t="shared" si="405"/>
        <v>70</v>
      </c>
      <c r="Z3076" s="85">
        <f>VLOOKUP(A:A,[1]周转天数!$A$1:$N$65536,14,0)</f>
        <v>140</v>
      </c>
    </row>
    <row r="3077" spans="1:26" ht="15" x14ac:dyDescent="0.25">
      <c r="A3077" s="87" t="s">
        <v>3098</v>
      </c>
      <c r="B3077" s="65" t="s">
        <v>8364</v>
      </c>
      <c r="C3077" s="63" t="s">
        <v>21</v>
      </c>
      <c r="D3077" s="7" t="s">
        <v>22</v>
      </c>
      <c r="E3077" s="7">
        <v>1</v>
      </c>
      <c r="F3077" s="7">
        <v>3</v>
      </c>
      <c r="G3077" s="40" t="s">
        <v>4754</v>
      </c>
      <c r="H3077" s="68">
        <v>0</v>
      </c>
      <c r="I3077" s="9">
        <v>10</v>
      </c>
      <c r="J3077" s="10">
        <f t="shared" si="398"/>
        <v>0</v>
      </c>
      <c r="K3077" s="11">
        <v>1</v>
      </c>
      <c r="L3077" s="12">
        <v>2</v>
      </c>
      <c r="M3077" s="54">
        <f t="shared" si="402"/>
        <v>2</v>
      </c>
      <c r="N3077" s="13">
        <f t="shared" si="399"/>
        <v>2</v>
      </c>
      <c r="O3077" s="14">
        <f t="shared" si="397"/>
        <v>2</v>
      </c>
      <c r="P3077" s="15"/>
      <c r="Q3077" s="16">
        <v>3</v>
      </c>
      <c r="R3077" s="73">
        <f t="shared" si="403"/>
        <v>-1</v>
      </c>
      <c r="S3077" s="76" t="s">
        <v>4976</v>
      </c>
      <c r="T3077" s="17">
        <f t="shared" si="401"/>
        <v>1</v>
      </c>
      <c r="U3077" s="18" t="s">
        <v>4976</v>
      </c>
      <c r="V3077" s="83"/>
      <c r="W3077" s="39" t="s">
        <v>5742</v>
      </c>
      <c r="X3077" s="85">
        <f t="shared" si="404"/>
        <v>130</v>
      </c>
      <c r="Y3077" s="85">
        <f t="shared" si="405"/>
        <v>130</v>
      </c>
      <c r="Z3077" s="85">
        <f>VLOOKUP(A:A,[1]周转天数!$A$1:$N$65536,14,0)</f>
        <v>195</v>
      </c>
    </row>
    <row r="3078" spans="1:26" ht="15" x14ac:dyDescent="0.25">
      <c r="A3078" s="87" t="s">
        <v>3099</v>
      </c>
      <c r="B3078" s="65" t="s">
        <v>8365</v>
      </c>
      <c r="C3078" s="63" t="s">
        <v>24</v>
      </c>
      <c r="D3078" s="7" t="s">
        <v>22</v>
      </c>
      <c r="E3078" s="7">
        <v>1</v>
      </c>
      <c r="F3078" s="7">
        <v>3</v>
      </c>
      <c r="G3078" s="40" t="s">
        <v>4733</v>
      </c>
      <c r="H3078" s="68">
        <v>0</v>
      </c>
      <c r="I3078" s="9">
        <v>10</v>
      </c>
      <c r="J3078" s="10">
        <f t="shared" si="398"/>
        <v>0</v>
      </c>
      <c r="K3078" s="11">
        <v>1</v>
      </c>
      <c r="L3078" s="12">
        <v>2</v>
      </c>
      <c r="M3078" s="54">
        <f t="shared" si="402"/>
        <v>2</v>
      </c>
      <c r="N3078" s="13">
        <f t="shared" si="399"/>
        <v>2</v>
      </c>
      <c r="O3078" s="14">
        <f t="shared" si="397"/>
        <v>2</v>
      </c>
      <c r="P3078" s="15"/>
      <c r="Q3078" s="16">
        <v>11</v>
      </c>
      <c r="R3078" s="73">
        <f t="shared" si="403"/>
        <v>-9</v>
      </c>
      <c r="S3078" s="76" t="s">
        <v>4976</v>
      </c>
      <c r="T3078" s="17">
        <f t="shared" si="401"/>
        <v>9</v>
      </c>
      <c r="U3078" s="18" t="s">
        <v>4976</v>
      </c>
      <c r="V3078" s="83"/>
      <c r="W3078" s="39" t="s">
        <v>5268</v>
      </c>
      <c r="X3078" s="85">
        <f t="shared" si="404"/>
        <v>17.8</v>
      </c>
      <c r="Y3078" s="85">
        <f t="shared" si="405"/>
        <v>17.8</v>
      </c>
      <c r="Z3078" s="85">
        <f>VLOOKUP(A:A,[1]周转天数!$A$1:$N$65536,14,0)</f>
        <v>97.9</v>
      </c>
    </row>
    <row r="3079" spans="1:26" ht="15" x14ac:dyDescent="0.25">
      <c r="A3079" s="87" t="s">
        <v>3100</v>
      </c>
      <c r="B3079" s="65" t="s">
        <v>8366</v>
      </c>
      <c r="C3079" s="63" t="s">
        <v>21</v>
      </c>
      <c r="D3079" s="7" t="s">
        <v>22</v>
      </c>
      <c r="E3079" s="7">
        <v>1</v>
      </c>
      <c r="F3079" s="7">
        <v>3</v>
      </c>
      <c r="G3079" s="40" t="s">
        <v>4688</v>
      </c>
      <c r="H3079" s="68">
        <v>0</v>
      </c>
      <c r="I3079" s="9">
        <v>10</v>
      </c>
      <c r="J3079" s="10">
        <f t="shared" si="398"/>
        <v>0</v>
      </c>
      <c r="K3079" s="11">
        <v>1</v>
      </c>
      <c r="L3079" s="12">
        <v>2</v>
      </c>
      <c r="M3079" s="54">
        <f t="shared" si="402"/>
        <v>2</v>
      </c>
      <c r="N3079" s="13">
        <f t="shared" si="399"/>
        <v>2</v>
      </c>
      <c r="O3079" s="14">
        <f t="shared" si="397"/>
        <v>2</v>
      </c>
      <c r="P3079" s="15"/>
      <c r="Q3079" s="16">
        <v>3</v>
      </c>
      <c r="R3079" s="73">
        <f t="shared" si="403"/>
        <v>-1</v>
      </c>
      <c r="S3079" s="76" t="s">
        <v>4976</v>
      </c>
      <c r="T3079" s="17">
        <f t="shared" si="401"/>
        <v>1</v>
      </c>
      <c r="U3079" s="18" t="s">
        <v>4976</v>
      </c>
      <c r="V3079" s="83"/>
      <c r="W3079" s="39" t="s">
        <v>5742</v>
      </c>
      <c r="X3079" s="85">
        <f t="shared" si="404"/>
        <v>39.799999999999997</v>
      </c>
      <c r="Y3079" s="85">
        <f t="shared" si="405"/>
        <v>39.799999999999997</v>
      </c>
      <c r="Z3079" s="85">
        <f>VLOOKUP(A:A,[1]周转天数!$A$1:$N$65536,14,0)</f>
        <v>59.699999999999996</v>
      </c>
    </row>
    <row r="3080" spans="1:26" ht="15" x14ac:dyDescent="0.25">
      <c r="A3080" s="87" t="s">
        <v>3101</v>
      </c>
      <c r="B3080" s="65" t="s">
        <v>8367</v>
      </c>
      <c r="C3080" s="63" t="s">
        <v>21</v>
      </c>
      <c r="D3080" s="7" t="s">
        <v>22</v>
      </c>
      <c r="E3080" s="7">
        <v>1</v>
      </c>
      <c r="F3080" s="7">
        <v>3</v>
      </c>
      <c r="G3080" s="40" t="s">
        <v>4828</v>
      </c>
      <c r="H3080" s="68">
        <v>0</v>
      </c>
      <c r="I3080" s="9">
        <v>10</v>
      </c>
      <c r="J3080" s="10">
        <f t="shared" si="398"/>
        <v>0</v>
      </c>
      <c r="K3080" s="11">
        <v>1</v>
      </c>
      <c r="L3080" s="12">
        <v>2</v>
      </c>
      <c r="M3080" s="54">
        <f t="shared" si="402"/>
        <v>2</v>
      </c>
      <c r="N3080" s="13">
        <f t="shared" si="399"/>
        <v>2</v>
      </c>
      <c r="O3080" s="14">
        <f t="shared" si="397"/>
        <v>2</v>
      </c>
      <c r="P3080" s="15"/>
      <c r="Q3080" s="16">
        <v>10</v>
      </c>
      <c r="R3080" s="73">
        <f t="shared" si="403"/>
        <v>-8</v>
      </c>
      <c r="S3080" s="76" t="s">
        <v>4976</v>
      </c>
      <c r="T3080" s="17">
        <f t="shared" si="401"/>
        <v>8</v>
      </c>
      <c r="U3080" s="18" t="s">
        <v>4976</v>
      </c>
      <c r="V3080" s="83"/>
      <c r="W3080" s="39" t="s">
        <v>6185</v>
      </c>
      <c r="X3080" s="85">
        <f t="shared" si="404"/>
        <v>176</v>
      </c>
      <c r="Y3080" s="85">
        <f t="shared" si="405"/>
        <v>176</v>
      </c>
      <c r="Z3080" s="85">
        <f>VLOOKUP(A:A,[1]周转天数!$A$1:$N$65536,14,0)</f>
        <v>880</v>
      </c>
    </row>
    <row r="3081" spans="1:26" ht="15" x14ac:dyDescent="0.25">
      <c r="A3081" s="87" t="s">
        <v>3102</v>
      </c>
      <c r="B3081" s="65" t="s">
        <v>8368</v>
      </c>
      <c r="C3081" s="63" t="s">
        <v>21</v>
      </c>
      <c r="D3081" s="7" t="s">
        <v>22</v>
      </c>
      <c r="E3081" s="7">
        <v>1</v>
      </c>
      <c r="F3081" s="7">
        <v>3</v>
      </c>
      <c r="G3081" s="40" t="s">
        <v>4657</v>
      </c>
      <c r="H3081" s="68">
        <v>0</v>
      </c>
      <c r="I3081" s="9">
        <v>10</v>
      </c>
      <c r="J3081" s="10">
        <f t="shared" si="398"/>
        <v>0</v>
      </c>
      <c r="K3081" s="11">
        <v>1</v>
      </c>
      <c r="L3081" s="12">
        <v>2</v>
      </c>
      <c r="M3081" s="54">
        <f t="shared" si="402"/>
        <v>2</v>
      </c>
      <c r="N3081" s="13">
        <f t="shared" si="399"/>
        <v>2</v>
      </c>
      <c r="O3081" s="14">
        <f t="shared" si="397"/>
        <v>2</v>
      </c>
      <c r="P3081" s="15"/>
      <c r="Q3081" s="16">
        <v>10</v>
      </c>
      <c r="R3081" s="73">
        <f t="shared" si="403"/>
        <v>-8</v>
      </c>
      <c r="S3081" s="76" t="s">
        <v>4976</v>
      </c>
      <c r="T3081" s="17">
        <f t="shared" si="401"/>
        <v>8</v>
      </c>
      <c r="U3081" s="18" t="s">
        <v>4976</v>
      </c>
      <c r="V3081" s="83"/>
      <c r="W3081" s="39" t="s">
        <v>5113</v>
      </c>
      <c r="X3081" s="85">
        <f t="shared" si="404"/>
        <v>35.6</v>
      </c>
      <c r="Y3081" s="85">
        <f t="shared" si="405"/>
        <v>35.6</v>
      </c>
      <c r="Z3081" s="85">
        <f>VLOOKUP(A:A,[1]周转天数!$A$1:$N$65536,14,0)</f>
        <v>178</v>
      </c>
    </row>
    <row r="3082" spans="1:26" ht="15" x14ac:dyDescent="0.25">
      <c r="A3082" s="87" t="s">
        <v>3103</v>
      </c>
      <c r="B3082" s="65" t="s">
        <v>8369</v>
      </c>
      <c r="C3082" s="63" t="s">
        <v>25</v>
      </c>
      <c r="D3082" s="7" t="s">
        <v>22</v>
      </c>
      <c r="E3082" s="7">
        <v>1</v>
      </c>
      <c r="F3082" s="7">
        <v>3</v>
      </c>
      <c r="G3082" s="40" t="s">
        <v>4796</v>
      </c>
      <c r="H3082" s="68">
        <v>0</v>
      </c>
      <c r="I3082" s="9">
        <v>10</v>
      </c>
      <c r="J3082" s="10">
        <f t="shared" si="398"/>
        <v>0</v>
      </c>
      <c r="K3082" s="11">
        <v>1</v>
      </c>
      <c r="L3082" s="12">
        <v>2</v>
      </c>
      <c r="M3082" s="54">
        <f t="shared" si="402"/>
        <v>2</v>
      </c>
      <c r="N3082" s="13">
        <f t="shared" si="399"/>
        <v>2</v>
      </c>
      <c r="O3082" s="14">
        <f t="shared" si="397"/>
        <v>2</v>
      </c>
      <c r="P3082" s="15"/>
      <c r="Q3082" s="16">
        <v>3</v>
      </c>
      <c r="R3082" s="73">
        <f t="shared" si="403"/>
        <v>-1</v>
      </c>
      <c r="S3082" s="76" t="s">
        <v>4976</v>
      </c>
      <c r="T3082" s="17">
        <f t="shared" si="401"/>
        <v>1</v>
      </c>
      <c r="U3082" s="18" t="s">
        <v>4976</v>
      </c>
      <c r="V3082" s="83"/>
      <c r="W3082" s="39" t="s">
        <v>6584</v>
      </c>
      <c r="X3082" s="85">
        <f t="shared" si="404"/>
        <v>54</v>
      </c>
      <c r="Y3082" s="85">
        <f t="shared" si="405"/>
        <v>54</v>
      </c>
      <c r="Z3082" s="85">
        <f>VLOOKUP(A:A,[1]周转天数!$A$1:$N$65536,14,0)</f>
        <v>81</v>
      </c>
    </row>
    <row r="3083" spans="1:26" ht="15" x14ac:dyDescent="0.25">
      <c r="A3083" s="87" t="s">
        <v>3104</v>
      </c>
      <c r="B3083" s="65" t="s">
        <v>8370</v>
      </c>
      <c r="C3083" s="63" t="s">
        <v>24</v>
      </c>
      <c r="D3083" s="7" t="s">
        <v>22</v>
      </c>
      <c r="E3083" s="7">
        <v>1</v>
      </c>
      <c r="F3083" s="7">
        <v>3</v>
      </c>
      <c r="G3083" s="40" t="s">
        <v>4787</v>
      </c>
      <c r="H3083" s="68">
        <v>0</v>
      </c>
      <c r="I3083" s="9">
        <v>10</v>
      </c>
      <c r="J3083" s="10">
        <f t="shared" si="398"/>
        <v>0</v>
      </c>
      <c r="K3083" s="11">
        <v>1</v>
      </c>
      <c r="L3083" s="12">
        <v>2</v>
      </c>
      <c r="M3083" s="54">
        <f t="shared" si="402"/>
        <v>2</v>
      </c>
      <c r="N3083" s="13">
        <f t="shared" si="399"/>
        <v>2</v>
      </c>
      <c r="O3083" s="14">
        <f t="shared" si="397"/>
        <v>2</v>
      </c>
      <c r="P3083" s="15"/>
      <c r="Q3083" s="16">
        <v>4</v>
      </c>
      <c r="R3083" s="73">
        <f t="shared" si="403"/>
        <v>-2</v>
      </c>
      <c r="S3083" s="76" t="s">
        <v>4976</v>
      </c>
      <c r="T3083" s="17">
        <f t="shared" si="401"/>
        <v>2</v>
      </c>
      <c r="U3083" s="18" t="s">
        <v>4976</v>
      </c>
      <c r="V3083" s="83"/>
      <c r="W3083" s="39" t="s">
        <v>6364</v>
      </c>
      <c r="X3083" s="85">
        <f t="shared" si="404"/>
        <v>31.8</v>
      </c>
      <c r="Y3083" s="85">
        <f t="shared" si="405"/>
        <v>31.8</v>
      </c>
      <c r="Z3083" s="85">
        <f>VLOOKUP(A:A,[1]周转天数!$A$1:$N$65536,14,0)</f>
        <v>63.6</v>
      </c>
    </row>
    <row r="3084" spans="1:26" ht="15" x14ac:dyDescent="0.25">
      <c r="A3084" s="87" t="s">
        <v>3105</v>
      </c>
      <c r="B3084" s="65" t="s">
        <v>8371</v>
      </c>
      <c r="C3084" s="63" t="s">
        <v>21</v>
      </c>
      <c r="D3084" s="7" t="s">
        <v>22</v>
      </c>
      <c r="E3084" s="7">
        <v>1</v>
      </c>
      <c r="F3084" s="7">
        <v>3</v>
      </c>
      <c r="G3084" s="40" t="s">
        <v>4633</v>
      </c>
      <c r="H3084" s="68">
        <v>0</v>
      </c>
      <c r="I3084" s="9">
        <v>10</v>
      </c>
      <c r="J3084" s="10">
        <f t="shared" si="398"/>
        <v>0</v>
      </c>
      <c r="K3084" s="11">
        <v>1</v>
      </c>
      <c r="L3084" s="12">
        <v>2</v>
      </c>
      <c r="M3084" s="54">
        <f t="shared" si="402"/>
        <v>2</v>
      </c>
      <c r="N3084" s="13">
        <f t="shared" si="399"/>
        <v>2</v>
      </c>
      <c r="O3084" s="14">
        <f t="shared" si="397"/>
        <v>2</v>
      </c>
      <c r="P3084" s="15"/>
      <c r="Q3084" s="16">
        <v>9</v>
      </c>
      <c r="R3084" s="73">
        <f t="shared" si="403"/>
        <v>-7</v>
      </c>
      <c r="S3084" s="76" t="s">
        <v>4976</v>
      </c>
      <c r="T3084" s="17">
        <f t="shared" si="401"/>
        <v>7</v>
      </c>
      <c r="U3084" s="18" t="s">
        <v>4976</v>
      </c>
      <c r="V3084" s="83"/>
      <c r="W3084" s="39" t="s">
        <v>6185</v>
      </c>
      <c r="X3084" s="85">
        <f t="shared" si="404"/>
        <v>5</v>
      </c>
      <c r="Y3084" s="85">
        <f t="shared" si="405"/>
        <v>5</v>
      </c>
      <c r="Z3084" s="85">
        <f>VLOOKUP(A:A,[1]周转天数!$A$1:$N$65536,14,0)</f>
        <v>22.5</v>
      </c>
    </row>
    <row r="3085" spans="1:26" ht="15" x14ac:dyDescent="0.25">
      <c r="A3085" s="87" t="s">
        <v>3106</v>
      </c>
      <c r="B3085" s="65" t="s">
        <v>8372</v>
      </c>
      <c r="C3085" s="63" t="s">
        <v>5226</v>
      </c>
      <c r="D3085" s="7" t="s">
        <v>22</v>
      </c>
      <c r="E3085" s="7">
        <v>1</v>
      </c>
      <c r="F3085" s="7">
        <v>3</v>
      </c>
      <c r="G3085" s="40" t="s">
        <v>4675</v>
      </c>
      <c r="H3085" s="68">
        <v>0</v>
      </c>
      <c r="I3085" s="9">
        <v>10</v>
      </c>
      <c r="J3085" s="10">
        <f t="shared" si="398"/>
        <v>0</v>
      </c>
      <c r="K3085" s="11">
        <v>1</v>
      </c>
      <c r="L3085" s="12">
        <v>2</v>
      </c>
      <c r="M3085" s="54">
        <f t="shared" si="402"/>
        <v>2</v>
      </c>
      <c r="N3085" s="13">
        <f t="shared" si="399"/>
        <v>2</v>
      </c>
      <c r="O3085" s="14">
        <f t="shared" si="397"/>
        <v>2</v>
      </c>
      <c r="P3085" s="15"/>
      <c r="Q3085" s="16">
        <v>0</v>
      </c>
      <c r="R3085" s="72">
        <f t="shared" si="403"/>
        <v>2</v>
      </c>
      <c r="S3085" s="19" t="s">
        <v>15</v>
      </c>
      <c r="T3085" s="81">
        <f t="shared" si="401"/>
        <v>-2</v>
      </c>
      <c r="U3085" s="75" t="s">
        <v>4976</v>
      </c>
      <c r="V3085" s="83"/>
      <c r="W3085" s="39" t="s">
        <v>5227</v>
      </c>
      <c r="X3085" s="85">
        <f t="shared" si="404"/>
        <v>31.6</v>
      </c>
      <c r="Y3085" s="85">
        <f t="shared" si="405"/>
        <v>31.6</v>
      </c>
      <c r="Z3085" s="85">
        <f>VLOOKUP(A:A,[1]周转天数!$A$1:$N$65536,14,0)</f>
        <v>0</v>
      </c>
    </row>
    <row r="3086" spans="1:26" ht="15" x14ac:dyDescent="0.25">
      <c r="A3086" s="87" t="s">
        <v>3107</v>
      </c>
      <c r="B3086" s="65" t="s">
        <v>8373</v>
      </c>
      <c r="C3086" s="63" t="s">
        <v>24</v>
      </c>
      <c r="D3086" s="7" t="s">
        <v>22</v>
      </c>
      <c r="E3086" s="7">
        <v>1</v>
      </c>
      <c r="F3086" s="7">
        <v>3</v>
      </c>
      <c r="G3086" s="40" t="s">
        <v>4688</v>
      </c>
      <c r="H3086" s="68">
        <v>0</v>
      </c>
      <c r="I3086" s="9">
        <v>10</v>
      </c>
      <c r="J3086" s="10">
        <f t="shared" si="398"/>
        <v>0</v>
      </c>
      <c r="K3086" s="11">
        <v>1</v>
      </c>
      <c r="L3086" s="12">
        <v>2</v>
      </c>
      <c r="M3086" s="54">
        <f t="shared" si="402"/>
        <v>2</v>
      </c>
      <c r="N3086" s="13">
        <f t="shared" si="399"/>
        <v>2</v>
      </c>
      <c r="O3086" s="14">
        <f t="shared" si="397"/>
        <v>2</v>
      </c>
      <c r="P3086" s="15"/>
      <c r="Q3086" s="16">
        <v>20</v>
      </c>
      <c r="R3086" s="73">
        <f t="shared" si="403"/>
        <v>-18</v>
      </c>
      <c r="S3086" s="76" t="s">
        <v>4976</v>
      </c>
      <c r="T3086" s="17">
        <f t="shared" si="401"/>
        <v>18</v>
      </c>
      <c r="U3086" s="18" t="s">
        <v>4976</v>
      </c>
      <c r="V3086" s="83"/>
      <c r="W3086" s="39" t="s">
        <v>5227</v>
      </c>
      <c r="X3086" s="85">
        <f t="shared" si="404"/>
        <v>39.799999999999997</v>
      </c>
      <c r="Y3086" s="85">
        <f t="shared" si="405"/>
        <v>39.799999999999997</v>
      </c>
      <c r="Z3086" s="85">
        <f>VLOOKUP(A:A,[1]周转天数!$A$1:$N$65536,14,0)</f>
        <v>398</v>
      </c>
    </row>
    <row r="3087" spans="1:26" ht="15" x14ac:dyDescent="0.25">
      <c r="A3087" s="87" t="s">
        <v>3108</v>
      </c>
      <c r="B3087" s="65" t="s">
        <v>8374</v>
      </c>
      <c r="C3087" s="63" t="s">
        <v>21</v>
      </c>
      <c r="D3087" s="7" t="s">
        <v>22</v>
      </c>
      <c r="E3087" s="7">
        <v>1</v>
      </c>
      <c r="F3087" s="7">
        <v>3</v>
      </c>
      <c r="G3087" s="40" t="s">
        <v>4917</v>
      </c>
      <c r="H3087" s="68">
        <v>0</v>
      </c>
      <c r="I3087" s="9">
        <v>10</v>
      </c>
      <c r="J3087" s="10">
        <f t="shared" si="398"/>
        <v>0</v>
      </c>
      <c r="K3087" s="11">
        <v>1</v>
      </c>
      <c r="L3087" s="12">
        <v>2</v>
      </c>
      <c r="M3087" s="54">
        <f t="shared" si="402"/>
        <v>2</v>
      </c>
      <c r="N3087" s="13">
        <f t="shared" si="399"/>
        <v>2</v>
      </c>
      <c r="O3087" s="14">
        <f t="shared" si="397"/>
        <v>2</v>
      </c>
      <c r="P3087" s="15"/>
      <c r="Q3087" s="16">
        <v>4</v>
      </c>
      <c r="R3087" s="73">
        <f t="shared" si="403"/>
        <v>-2</v>
      </c>
      <c r="S3087" s="76" t="s">
        <v>4976</v>
      </c>
      <c r="T3087" s="17">
        <f t="shared" si="401"/>
        <v>2</v>
      </c>
      <c r="U3087" s="18" t="s">
        <v>4976</v>
      </c>
      <c r="V3087" s="83"/>
      <c r="W3087" s="39" t="s">
        <v>6185</v>
      </c>
      <c r="X3087" s="85">
        <f t="shared" si="404"/>
        <v>71.2</v>
      </c>
      <c r="Y3087" s="85">
        <f t="shared" si="405"/>
        <v>71.2</v>
      </c>
      <c r="Z3087" s="85">
        <f>VLOOKUP(A:A,[1]周转天数!$A$1:$N$65536,14,0)</f>
        <v>142.4</v>
      </c>
    </row>
    <row r="3088" spans="1:26" ht="15" x14ac:dyDescent="0.25">
      <c r="A3088" s="87" t="s">
        <v>3109</v>
      </c>
      <c r="B3088" s="65" t="s">
        <v>8375</v>
      </c>
      <c r="C3088" s="63" t="s">
        <v>21</v>
      </c>
      <c r="D3088" s="7" t="s">
        <v>22</v>
      </c>
      <c r="E3088" s="7">
        <v>1</v>
      </c>
      <c r="F3088" s="7">
        <v>3</v>
      </c>
      <c r="G3088" s="40" t="s">
        <v>4662</v>
      </c>
      <c r="H3088" s="68">
        <v>0</v>
      </c>
      <c r="I3088" s="9">
        <v>10</v>
      </c>
      <c r="J3088" s="10">
        <f t="shared" si="398"/>
        <v>0</v>
      </c>
      <c r="K3088" s="11">
        <v>1</v>
      </c>
      <c r="L3088" s="12">
        <v>2</v>
      </c>
      <c r="M3088" s="54">
        <f t="shared" si="402"/>
        <v>2</v>
      </c>
      <c r="N3088" s="13">
        <f t="shared" si="399"/>
        <v>2</v>
      </c>
      <c r="O3088" s="14">
        <f t="shared" si="397"/>
        <v>2</v>
      </c>
      <c r="P3088" s="15"/>
      <c r="Q3088" s="16">
        <v>6</v>
      </c>
      <c r="R3088" s="73">
        <f t="shared" si="403"/>
        <v>-4</v>
      </c>
      <c r="S3088" s="76" t="s">
        <v>4976</v>
      </c>
      <c r="T3088" s="17">
        <f t="shared" si="401"/>
        <v>4</v>
      </c>
      <c r="U3088" s="18" t="s">
        <v>4976</v>
      </c>
      <c r="V3088" s="83"/>
      <c r="W3088" s="39" t="s">
        <v>5934</v>
      </c>
      <c r="X3088" s="85">
        <f t="shared" si="404"/>
        <v>33.6</v>
      </c>
      <c r="Y3088" s="85">
        <f t="shared" si="405"/>
        <v>33.6</v>
      </c>
      <c r="Z3088" s="85">
        <f>VLOOKUP(A:A,[1]周转天数!$A$1:$N$65536,14,0)</f>
        <v>100.80000000000001</v>
      </c>
    </row>
    <row r="3089" spans="1:26" ht="15" x14ac:dyDescent="0.25">
      <c r="A3089" s="87" t="s">
        <v>3110</v>
      </c>
      <c r="B3089" s="65" t="s">
        <v>8376</v>
      </c>
      <c r="C3089" s="63" t="s">
        <v>21</v>
      </c>
      <c r="D3089" s="7" t="s">
        <v>22</v>
      </c>
      <c r="E3089" s="7">
        <v>1</v>
      </c>
      <c r="F3089" s="7">
        <v>3</v>
      </c>
      <c r="G3089" s="40" t="s">
        <v>4677</v>
      </c>
      <c r="H3089" s="68">
        <v>0</v>
      </c>
      <c r="I3089" s="9">
        <v>10</v>
      </c>
      <c r="J3089" s="10">
        <f t="shared" si="398"/>
        <v>0</v>
      </c>
      <c r="K3089" s="11">
        <v>1</v>
      </c>
      <c r="L3089" s="12">
        <v>2</v>
      </c>
      <c r="M3089" s="54">
        <f t="shared" si="402"/>
        <v>2</v>
      </c>
      <c r="N3089" s="13">
        <f t="shared" si="399"/>
        <v>2</v>
      </c>
      <c r="O3089" s="14">
        <f t="shared" si="397"/>
        <v>2</v>
      </c>
      <c r="P3089" s="15"/>
      <c r="Q3089" s="16">
        <v>2</v>
      </c>
      <c r="R3089" s="72">
        <f t="shared" si="403"/>
        <v>0</v>
      </c>
      <c r="S3089" s="19" t="s">
        <v>15</v>
      </c>
      <c r="T3089" s="17">
        <f t="shared" si="401"/>
        <v>0</v>
      </c>
      <c r="U3089" s="18" t="s">
        <v>4976</v>
      </c>
      <c r="V3089" s="83"/>
      <c r="W3089" s="39" t="s">
        <v>5934</v>
      </c>
      <c r="X3089" s="85">
        <f t="shared" si="404"/>
        <v>25</v>
      </c>
      <c r="Y3089" s="85">
        <f t="shared" si="405"/>
        <v>25</v>
      </c>
      <c r="Z3089" s="85">
        <f>VLOOKUP(A:A,[1]周转天数!$A$1:$N$65536,14,0)</f>
        <v>25</v>
      </c>
    </row>
    <row r="3090" spans="1:26" ht="15" x14ac:dyDescent="0.25">
      <c r="A3090" s="87" t="s">
        <v>3111</v>
      </c>
      <c r="B3090" s="65" t="s">
        <v>8377</v>
      </c>
      <c r="C3090" s="63" t="s">
        <v>24</v>
      </c>
      <c r="D3090" s="7" t="s">
        <v>22</v>
      </c>
      <c r="E3090" s="7">
        <v>1</v>
      </c>
      <c r="F3090" s="7">
        <v>3</v>
      </c>
      <c r="G3090" s="40" t="s">
        <v>4631</v>
      </c>
      <c r="H3090" s="68">
        <v>0</v>
      </c>
      <c r="I3090" s="9">
        <v>10</v>
      </c>
      <c r="J3090" s="10">
        <f t="shared" si="398"/>
        <v>0</v>
      </c>
      <c r="K3090" s="11">
        <v>1</v>
      </c>
      <c r="L3090" s="12">
        <v>2</v>
      </c>
      <c r="M3090" s="54">
        <f t="shared" si="402"/>
        <v>2</v>
      </c>
      <c r="N3090" s="13">
        <f t="shared" si="399"/>
        <v>2</v>
      </c>
      <c r="O3090" s="14">
        <f t="shared" si="397"/>
        <v>2</v>
      </c>
      <c r="P3090" s="15"/>
      <c r="Q3090" s="16">
        <v>0</v>
      </c>
      <c r="R3090" s="72">
        <f t="shared" si="403"/>
        <v>2</v>
      </c>
      <c r="S3090" s="19" t="s">
        <v>15</v>
      </c>
      <c r="T3090" s="81">
        <f t="shared" si="401"/>
        <v>-2</v>
      </c>
      <c r="U3090" s="75" t="s">
        <v>4976</v>
      </c>
      <c r="V3090" s="83"/>
      <c r="W3090" s="39" t="s">
        <v>5237</v>
      </c>
      <c r="X3090" s="85">
        <f t="shared" si="404"/>
        <v>5.8</v>
      </c>
      <c r="Y3090" s="85">
        <f t="shared" si="405"/>
        <v>5.8</v>
      </c>
      <c r="Z3090" s="85">
        <f>VLOOKUP(A:A,[1]周转天数!$A$1:$N$65536,14,0)</f>
        <v>0</v>
      </c>
    </row>
    <row r="3091" spans="1:26" ht="15" x14ac:dyDescent="0.25">
      <c r="A3091" s="87" t="s">
        <v>3112</v>
      </c>
      <c r="B3091" s="65" t="s">
        <v>8378</v>
      </c>
      <c r="C3091" s="63" t="s">
        <v>21</v>
      </c>
      <c r="D3091" s="7" t="s">
        <v>22</v>
      </c>
      <c r="E3091" s="7">
        <v>1</v>
      </c>
      <c r="F3091" s="7">
        <v>3</v>
      </c>
      <c r="G3091" s="40" t="s">
        <v>4851</v>
      </c>
      <c r="H3091" s="68">
        <v>0</v>
      </c>
      <c r="I3091" s="9">
        <v>10</v>
      </c>
      <c r="J3091" s="10">
        <f t="shared" si="398"/>
        <v>0</v>
      </c>
      <c r="K3091" s="11">
        <v>1</v>
      </c>
      <c r="L3091" s="12">
        <v>2</v>
      </c>
      <c r="M3091" s="54">
        <f t="shared" si="402"/>
        <v>2</v>
      </c>
      <c r="N3091" s="13">
        <f t="shared" si="399"/>
        <v>2</v>
      </c>
      <c r="O3091" s="14">
        <f t="shared" si="397"/>
        <v>2</v>
      </c>
      <c r="P3091" s="15"/>
      <c r="Q3091" s="16">
        <v>4</v>
      </c>
      <c r="R3091" s="73">
        <f t="shared" si="403"/>
        <v>-2</v>
      </c>
      <c r="S3091" s="76" t="s">
        <v>4976</v>
      </c>
      <c r="T3091" s="17">
        <f t="shared" si="401"/>
        <v>2</v>
      </c>
      <c r="U3091" s="18" t="s">
        <v>4976</v>
      </c>
      <c r="V3091" s="83"/>
      <c r="W3091" s="39" t="s">
        <v>6185</v>
      </c>
      <c r="X3091" s="85">
        <f t="shared" si="404"/>
        <v>96</v>
      </c>
      <c r="Y3091" s="85">
        <f t="shared" si="405"/>
        <v>96</v>
      </c>
      <c r="Z3091" s="85">
        <f>VLOOKUP(A:A,[1]周转天数!$A$1:$N$65536,14,0)</f>
        <v>192</v>
      </c>
    </row>
    <row r="3092" spans="1:26" ht="15" x14ac:dyDescent="0.25">
      <c r="A3092" s="87" t="s">
        <v>3113</v>
      </c>
      <c r="B3092" s="65" t="s">
        <v>8379</v>
      </c>
      <c r="C3092" s="63" t="s">
        <v>21</v>
      </c>
      <c r="D3092" s="7" t="s">
        <v>22</v>
      </c>
      <c r="E3092" s="7">
        <v>1</v>
      </c>
      <c r="F3092" s="7">
        <v>3</v>
      </c>
      <c r="G3092" s="40" t="s">
        <v>4694</v>
      </c>
      <c r="H3092" s="68">
        <v>0</v>
      </c>
      <c r="I3092" s="9">
        <v>10</v>
      </c>
      <c r="J3092" s="10">
        <f t="shared" si="398"/>
        <v>0</v>
      </c>
      <c r="K3092" s="11">
        <v>1</v>
      </c>
      <c r="L3092" s="12">
        <v>2</v>
      </c>
      <c r="M3092" s="54">
        <f t="shared" si="402"/>
        <v>2</v>
      </c>
      <c r="N3092" s="13">
        <f t="shared" si="399"/>
        <v>2</v>
      </c>
      <c r="O3092" s="14">
        <f t="shared" si="397"/>
        <v>2</v>
      </c>
      <c r="P3092" s="15"/>
      <c r="Q3092" s="16">
        <v>5</v>
      </c>
      <c r="R3092" s="73">
        <f t="shared" si="403"/>
        <v>-3</v>
      </c>
      <c r="S3092" s="76" t="s">
        <v>4976</v>
      </c>
      <c r="T3092" s="17">
        <f t="shared" si="401"/>
        <v>3</v>
      </c>
      <c r="U3092" s="18" t="s">
        <v>4976</v>
      </c>
      <c r="V3092" s="83"/>
      <c r="W3092" s="39" t="s">
        <v>5934</v>
      </c>
      <c r="X3092" s="85">
        <f t="shared" si="404"/>
        <v>37.6</v>
      </c>
      <c r="Y3092" s="85">
        <f t="shared" si="405"/>
        <v>37.6</v>
      </c>
      <c r="Z3092" s="85">
        <f>VLOOKUP(A:A,[1]周转天数!$A$1:$N$65536,14,0)</f>
        <v>94</v>
      </c>
    </row>
    <row r="3093" spans="1:26" ht="15" x14ac:dyDescent="0.25">
      <c r="A3093" s="87" t="s">
        <v>3114</v>
      </c>
      <c r="B3093" s="65" t="s">
        <v>8380</v>
      </c>
      <c r="C3093" s="63" t="s">
        <v>21</v>
      </c>
      <c r="D3093" s="7" t="s">
        <v>22</v>
      </c>
      <c r="E3093" s="7">
        <v>1</v>
      </c>
      <c r="F3093" s="7">
        <v>3</v>
      </c>
      <c r="G3093" s="40" t="s">
        <v>4704</v>
      </c>
      <c r="H3093" s="68">
        <v>0</v>
      </c>
      <c r="I3093" s="9">
        <v>10</v>
      </c>
      <c r="J3093" s="10">
        <f t="shared" si="398"/>
        <v>0</v>
      </c>
      <c r="K3093" s="11">
        <v>1</v>
      </c>
      <c r="L3093" s="12">
        <v>2</v>
      </c>
      <c r="M3093" s="54">
        <f t="shared" si="402"/>
        <v>2</v>
      </c>
      <c r="N3093" s="13">
        <f t="shared" si="399"/>
        <v>2</v>
      </c>
      <c r="O3093" s="14">
        <f t="shared" si="397"/>
        <v>2</v>
      </c>
      <c r="P3093" s="15"/>
      <c r="Q3093" s="16">
        <v>6</v>
      </c>
      <c r="R3093" s="73">
        <f t="shared" si="403"/>
        <v>-4</v>
      </c>
      <c r="S3093" s="76" t="s">
        <v>4976</v>
      </c>
      <c r="T3093" s="17">
        <f t="shared" si="401"/>
        <v>4</v>
      </c>
      <c r="U3093" s="18" t="s">
        <v>4976</v>
      </c>
      <c r="V3093" s="83"/>
      <c r="W3093" s="39" t="s">
        <v>5547</v>
      </c>
      <c r="X3093" s="85">
        <f t="shared" si="404"/>
        <v>79.8</v>
      </c>
      <c r="Y3093" s="85">
        <f t="shared" si="405"/>
        <v>79.8</v>
      </c>
      <c r="Z3093" s="85">
        <f>VLOOKUP(A:A,[1]周转天数!$A$1:$N$65536,14,0)</f>
        <v>239.39999999999998</v>
      </c>
    </row>
    <row r="3094" spans="1:26" ht="15" x14ac:dyDescent="0.25">
      <c r="A3094" s="87" t="s">
        <v>3115</v>
      </c>
      <c r="B3094" s="65" t="s">
        <v>8381</v>
      </c>
      <c r="C3094" s="63" t="s">
        <v>5262</v>
      </c>
      <c r="D3094" s="7" t="s">
        <v>22</v>
      </c>
      <c r="E3094" s="7">
        <v>1</v>
      </c>
      <c r="F3094" s="7">
        <v>3</v>
      </c>
      <c r="G3094" s="40" t="s">
        <v>4645</v>
      </c>
      <c r="H3094" s="68">
        <v>0</v>
      </c>
      <c r="I3094" s="9">
        <v>10</v>
      </c>
      <c r="J3094" s="10">
        <f t="shared" si="398"/>
        <v>0</v>
      </c>
      <c r="K3094" s="11">
        <v>1</v>
      </c>
      <c r="L3094" s="12">
        <v>2</v>
      </c>
      <c r="M3094" s="54">
        <f t="shared" si="402"/>
        <v>2</v>
      </c>
      <c r="N3094" s="13">
        <f t="shared" si="399"/>
        <v>2</v>
      </c>
      <c r="O3094" s="14">
        <f t="shared" si="397"/>
        <v>2</v>
      </c>
      <c r="P3094" s="15"/>
      <c r="Q3094" s="16">
        <v>14</v>
      </c>
      <c r="R3094" s="73">
        <f t="shared" si="403"/>
        <v>-12</v>
      </c>
      <c r="S3094" s="76" t="s">
        <v>4976</v>
      </c>
      <c r="T3094" s="17">
        <f t="shared" si="401"/>
        <v>12</v>
      </c>
      <c r="U3094" s="18" t="s">
        <v>4976</v>
      </c>
      <c r="V3094" s="83"/>
      <c r="W3094" s="39" t="s">
        <v>5168</v>
      </c>
      <c r="X3094" s="85">
        <f t="shared" si="404"/>
        <v>10</v>
      </c>
      <c r="Y3094" s="85">
        <f t="shared" si="405"/>
        <v>10</v>
      </c>
      <c r="Z3094" s="85">
        <f>VLOOKUP(A:A,[1]周转天数!$A$1:$N$65536,14,0)</f>
        <v>70</v>
      </c>
    </row>
    <row r="3095" spans="1:26" ht="15" x14ac:dyDescent="0.25">
      <c r="A3095" s="87" t="s">
        <v>3116</v>
      </c>
      <c r="B3095" s="65" t="s">
        <v>8382</v>
      </c>
      <c r="C3095" s="63" t="s">
        <v>5262</v>
      </c>
      <c r="D3095" s="7" t="s">
        <v>22</v>
      </c>
      <c r="E3095" s="7">
        <v>1</v>
      </c>
      <c r="F3095" s="7">
        <v>3</v>
      </c>
      <c r="G3095" s="40" t="s">
        <v>4678</v>
      </c>
      <c r="H3095" s="68">
        <v>0</v>
      </c>
      <c r="I3095" s="9">
        <v>10</v>
      </c>
      <c r="J3095" s="10">
        <f t="shared" si="398"/>
        <v>0</v>
      </c>
      <c r="K3095" s="11">
        <v>1</v>
      </c>
      <c r="L3095" s="12">
        <v>2</v>
      </c>
      <c r="M3095" s="54">
        <f t="shared" si="402"/>
        <v>2</v>
      </c>
      <c r="N3095" s="13">
        <f t="shared" si="399"/>
        <v>2</v>
      </c>
      <c r="O3095" s="14">
        <f t="shared" si="397"/>
        <v>2</v>
      </c>
      <c r="P3095" s="15"/>
      <c r="Q3095" s="16">
        <v>0</v>
      </c>
      <c r="R3095" s="72">
        <f t="shared" si="403"/>
        <v>2</v>
      </c>
      <c r="S3095" s="19" t="s">
        <v>15</v>
      </c>
      <c r="T3095" s="81">
        <f t="shared" si="401"/>
        <v>-2</v>
      </c>
      <c r="U3095" s="75" t="s">
        <v>4976</v>
      </c>
      <c r="V3095" s="83"/>
      <c r="W3095" s="39" t="s">
        <v>5168</v>
      </c>
      <c r="X3095" s="85">
        <f t="shared" si="404"/>
        <v>11.6</v>
      </c>
      <c r="Y3095" s="85">
        <f t="shared" si="405"/>
        <v>11.6</v>
      </c>
      <c r="Z3095" s="85">
        <f>VLOOKUP(A:A,[1]周转天数!$A$1:$N$65536,14,0)</f>
        <v>0</v>
      </c>
    </row>
    <row r="3096" spans="1:26" ht="15" x14ac:dyDescent="0.25">
      <c r="A3096" s="87" t="s">
        <v>3117</v>
      </c>
      <c r="B3096" s="65" t="s">
        <v>8383</v>
      </c>
      <c r="C3096" s="63" t="s">
        <v>5262</v>
      </c>
      <c r="D3096" s="7" t="s">
        <v>22</v>
      </c>
      <c r="E3096" s="7">
        <v>1</v>
      </c>
      <c r="F3096" s="7">
        <v>3</v>
      </c>
      <c r="G3096" s="40" t="s">
        <v>4711</v>
      </c>
      <c r="H3096" s="68">
        <v>0</v>
      </c>
      <c r="I3096" s="9">
        <v>10</v>
      </c>
      <c r="J3096" s="10">
        <f t="shared" si="398"/>
        <v>0</v>
      </c>
      <c r="K3096" s="11">
        <v>1</v>
      </c>
      <c r="L3096" s="12">
        <v>2</v>
      </c>
      <c r="M3096" s="54">
        <f t="shared" si="402"/>
        <v>2</v>
      </c>
      <c r="N3096" s="13">
        <f t="shared" si="399"/>
        <v>2</v>
      </c>
      <c r="O3096" s="14">
        <f t="shared" si="397"/>
        <v>2</v>
      </c>
      <c r="P3096" s="15"/>
      <c r="Q3096" s="16">
        <v>20</v>
      </c>
      <c r="R3096" s="73">
        <f t="shared" si="403"/>
        <v>-18</v>
      </c>
      <c r="S3096" s="76" t="s">
        <v>4976</v>
      </c>
      <c r="T3096" s="17">
        <f t="shared" si="401"/>
        <v>18</v>
      </c>
      <c r="U3096" s="18" t="s">
        <v>4976</v>
      </c>
      <c r="V3096" s="83"/>
      <c r="W3096" s="39" t="s">
        <v>5168</v>
      </c>
      <c r="X3096" s="85">
        <f t="shared" si="404"/>
        <v>9.8000000000000007</v>
      </c>
      <c r="Y3096" s="85">
        <f t="shared" si="405"/>
        <v>9.8000000000000007</v>
      </c>
      <c r="Z3096" s="85">
        <f>VLOOKUP(A:A,[1]周转天数!$A$1:$N$65536,14,0)</f>
        <v>98</v>
      </c>
    </row>
    <row r="3097" spans="1:26" ht="15" x14ac:dyDescent="0.25">
      <c r="A3097" s="87" t="s">
        <v>3118</v>
      </c>
      <c r="B3097" s="65" t="s">
        <v>8384</v>
      </c>
      <c r="C3097" s="63" t="s">
        <v>21</v>
      </c>
      <c r="D3097" s="7" t="s">
        <v>22</v>
      </c>
      <c r="E3097" s="7">
        <v>1</v>
      </c>
      <c r="F3097" s="7">
        <v>3</v>
      </c>
      <c r="G3097" s="40" t="s">
        <v>4637</v>
      </c>
      <c r="H3097" s="68">
        <v>0</v>
      </c>
      <c r="I3097" s="9">
        <v>10</v>
      </c>
      <c r="J3097" s="10">
        <f t="shared" si="398"/>
        <v>0</v>
      </c>
      <c r="K3097" s="11">
        <v>1</v>
      </c>
      <c r="L3097" s="12">
        <v>2</v>
      </c>
      <c r="M3097" s="54">
        <f t="shared" si="402"/>
        <v>2</v>
      </c>
      <c r="N3097" s="13">
        <f t="shared" si="399"/>
        <v>2</v>
      </c>
      <c r="O3097" s="14">
        <f t="shared" si="397"/>
        <v>2</v>
      </c>
      <c r="P3097" s="15"/>
      <c r="Q3097" s="16">
        <v>0</v>
      </c>
      <c r="R3097" s="72">
        <f t="shared" si="403"/>
        <v>2</v>
      </c>
      <c r="S3097" s="19" t="s">
        <v>15</v>
      </c>
      <c r="T3097" s="81">
        <f t="shared" si="401"/>
        <v>-2</v>
      </c>
      <c r="U3097" s="75" t="s">
        <v>4976</v>
      </c>
      <c r="V3097" s="83"/>
      <c r="W3097" s="39" t="s">
        <v>5168</v>
      </c>
      <c r="X3097" s="85">
        <f t="shared" si="404"/>
        <v>4</v>
      </c>
      <c r="Y3097" s="85">
        <f t="shared" si="405"/>
        <v>4</v>
      </c>
      <c r="Z3097" s="85">
        <f>VLOOKUP(A:A,[1]周转天数!$A$1:$N$65536,14,0)</f>
        <v>0</v>
      </c>
    </row>
    <row r="3098" spans="1:26" ht="15" x14ac:dyDescent="0.25">
      <c r="A3098" s="87" t="s">
        <v>3119</v>
      </c>
      <c r="B3098" s="65" t="s">
        <v>8385</v>
      </c>
      <c r="C3098" s="63" t="s">
        <v>21</v>
      </c>
      <c r="D3098" s="7" t="s">
        <v>22</v>
      </c>
      <c r="E3098" s="7">
        <v>1</v>
      </c>
      <c r="F3098" s="7">
        <v>3</v>
      </c>
      <c r="G3098" s="40" t="s">
        <v>4644</v>
      </c>
      <c r="H3098" s="68">
        <v>0</v>
      </c>
      <c r="I3098" s="9">
        <v>10</v>
      </c>
      <c r="J3098" s="10">
        <f t="shared" si="398"/>
        <v>0</v>
      </c>
      <c r="K3098" s="11">
        <v>1</v>
      </c>
      <c r="L3098" s="12">
        <v>2</v>
      </c>
      <c r="M3098" s="54">
        <f t="shared" si="402"/>
        <v>2</v>
      </c>
      <c r="N3098" s="13">
        <f t="shared" si="399"/>
        <v>2</v>
      </c>
      <c r="O3098" s="14">
        <f t="shared" si="397"/>
        <v>2</v>
      </c>
      <c r="P3098" s="15"/>
      <c r="Q3098" s="16">
        <v>7</v>
      </c>
      <c r="R3098" s="73">
        <f t="shared" si="403"/>
        <v>-5</v>
      </c>
      <c r="S3098" s="76" t="s">
        <v>4976</v>
      </c>
      <c r="T3098" s="17">
        <f t="shared" si="401"/>
        <v>5</v>
      </c>
      <c r="U3098" s="18" t="s">
        <v>4976</v>
      </c>
      <c r="V3098" s="83"/>
      <c r="W3098" s="39" t="s">
        <v>5216</v>
      </c>
      <c r="X3098" s="85">
        <f t="shared" si="404"/>
        <v>13</v>
      </c>
      <c r="Y3098" s="85">
        <f t="shared" si="405"/>
        <v>13</v>
      </c>
      <c r="Z3098" s="85">
        <f>VLOOKUP(A:A,[1]周转天数!$A$1:$N$65536,14,0)</f>
        <v>45.5</v>
      </c>
    </row>
    <row r="3099" spans="1:26" ht="15" x14ac:dyDescent="0.25">
      <c r="A3099" s="87" t="s">
        <v>3120</v>
      </c>
      <c r="B3099" s="65" t="s">
        <v>8386</v>
      </c>
      <c r="C3099" s="63" t="s">
        <v>21</v>
      </c>
      <c r="D3099" s="7" t="s">
        <v>22</v>
      </c>
      <c r="E3099" s="7">
        <v>1</v>
      </c>
      <c r="F3099" s="7">
        <v>3</v>
      </c>
      <c r="G3099" s="40" t="s">
        <v>4722</v>
      </c>
      <c r="H3099" s="68">
        <v>0</v>
      </c>
      <c r="I3099" s="9">
        <v>10</v>
      </c>
      <c r="J3099" s="10">
        <f t="shared" si="398"/>
        <v>0</v>
      </c>
      <c r="K3099" s="11">
        <v>1</v>
      </c>
      <c r="L3099" s="12">
        <v>2</v>
      </c>
      <c r="M3099" s="54">
        <f t="shared" si="402"/>
        <v>2</v>
      </c>
      <c r="N3099" s="13">
        <f t="shared" si="399"/>
        <v>2</v>
      </c>
      <c r="O3099" s="14">
        <f t="shared" si="397"/>
        <v>2</v>
      </c>
      <c r="P3099" s="15"/>
      <c r="Q3099" s="16">
        <v>2</v>
      </c>
      <c r="R3099" s="72">
        <f t="shared" si="403"/>
        <v>0</v>
      </c>
      <c r="S3099" s="19" t="s">
        <v>15</v>
      </c>
      <c r="T3099" s="17">
        <f t="shared" si="401"/>
        <v>0</v>
      </c>
      <c r="U3099" s="18" t="s">
        <v>4976</v>
      </c>
      <c r="V3099" s="83"/>
      <c r="W3099" s="39" t="s">
        <v>5216</v>
      </c>
      <c r="X3099" s="85">
        <f t="shared" si="404"/>
        <v>13.6</v>
      </c>
      <c r="Y3099" s="85">
        <f t="shared" si="405"/>
        <v>13.6</v>
      </c>
      <c r="Z3099" s="85">
        <f>VLOOKUP(A:A,[1]周转天数!$A$1:$N$65536,14,0)</f>
        <v>13.6</v>
      </c>
    </row>
    <row r="3100" spans="1:26" ht="15" x14ac:dyDescent="0.25">
      <c r="A3100" s="87" t="s">
        <v>3121</v>
      </c>
      <c r="B3100" s="65" t="s">
        <v>8387</v>
      </c>
      <c r="C3100" s="63" t="s">
        <v>6069</v>
      </c>
      <c r="D3100" s="7" t="s">
        <v>22</v>
      </c>
      <c r="E3100" s="7">
        <v>1</v>
      </c>
      <c r="F3100" s="7">
        <v>3</v>
      </c>
      <c r="G3100" s="40" t="s">
        <v>4782</v>
      </c>
      <c r="H3100" s="68">
        <v>0</v>
      </c>
      <c r="I3100" s="9">
        <v>10</v>
      </c>
      <c r="J3100" s="10">
        <f t="shared" si="398"/>
        <v>0</v>
      </c>
      <c r="K3100" s="11">
        <v>1</v>
      </c>
      <c r="L3100" s="12">
        <v>2</v>
      </c>
      <c r="M3100" s="54">
        <f t="shared" si="402"/>
        <v>2</v>
      </c>
      <c r="N3100" s="13">
        <f t="shared" si="399"/>
        <v>2</v>
      </c>
      <c r="O3100" s="14">
        <f t="shared" ref="O3100:O3163" si="406">N3100</f>
        <v>2</v>
      </c>
      <c r="P3100" s="15"/>
      <c r="Q3100" s="16">
        <v>15</v>
      </c>
      <c r="R3100" s="73">
        <f t="shared" si="403"/>
        <v>-13</v>
      </c>
      <c r="S3100" s="76" t="s">
        <v>4976</v>
      </c>
      <c r="T3100" s="17">
        <f t="shared" si="401"/>
        <v>13</v>
      </c>
      <c r="U3100" s="18" t="s">
        <v>4976</v>
      </c>
      <c r="V3100" s="83"/>
      <c r="W3100" s="39" t="s">
        <v>5742</v>
      </c>
      <c r="X3100" s="85">
        <f t="shared" si="404"/>
        <v>39</v>
      </c>
      <c r="Y3100" s="85">
        <f t="shared" si="405"/>
        <v>39</v>
      </c>
      <c r="Z3100" s="85">
        <f>VLOOKUP(A:A,[1]周转天数!$A$1:$N$65536,14,0)</f>
        <v>292.5</v>
      </c>
    </row>
    <row r="3101" spans="1:26" ht="15" x14ac:dyDescent="0.25">
      <c r="A3101" s="87" t="s">
        <v>3122</v>
      </c>
      <c r="B3101" s="65" t="s">
        <v>8388</v>
      </c>
      <c r="C3101" s="63" t="s">
        <v>21</v>
      </c>
      <c r="D3101" s="7" t="s">
        <v>22</v>
      </c>
      <c r="E3101" s="7">
        <v>1</v>
      </c>
      <c r="F3101" s="7">
        <v>3</v>
      </c>
      <c r="G3101" s="40" t="s">
        <v>4711</v>
      </c>
      <c r="H3101" s="68">
        <v>0</v>
      </c>
      <c r="I3101" s="9">
        <v>10</v>
      </c>
      <c r="J3101" s="10">
        <f t="shared" si="398"/>
        <v>0</v>
      </c>
      <c r="K3101" s="11">
        <v>1</v>
      </c>
      <c r="L3101" s="12">
        <v>2</v>
      </c>
      <c r="M3101" s="54">
        <f t="shared" si="402"/>
        <v>2</v>
      </c>
      <c r="N3101" s="13">
        <f t="shared" si="399"/>
        <v>2</v>
      </c>
      <c r="O3101" s="14">
        <f t="shared" si="406"/>
        <v>2</v>
      </c>
      <c r="P3101" s="15"/>
      <c r="Q3101" s="16">
        <v>2</v>
      </c>
      <c r="R3101" s="72">
        <f t="shared" si="403"/>
        <v>0</v>
      </c>
      <c r="S3101" s="19" t="s">
        <v>15</v>
      </c>
      <c r="T3101" s="17">
        <f t="shared" si="401"/>
        <v>0</v>
      </c>
      <c r="U3101" s="18" t="s">
        <v>4976</v>
      </c>
      <c r="V3101" s="83"/>
      <c r="W3101" s="39" t="s">
        <v>5113</v>
      </c>
      <c r="X3101" s="85">
        <f t="shared" si="404"/>
        <v>9.8000000000000007</v>
      </c>
      <c r="Y3101" s="85">
        <f t="shared" si="405"/>
        <v>9.8000000000000007</v>
      </c>
      <c r="Z3101" s="85">
        <f>VLOOKUP(A:A,[1]周转天数!$A$1:$N$65536,14,0)</f>
        <v>9.8000000000000007</v>
      </c>
    </row>
    <row r="3102" spans="1:26" ht="15" x14ac:dyDescent="0.25">
      <c r="A3102" s="87" t="s">
        <v>3123</v>
      </c>
      <c r="B3102" s="65" t="s">
        <v>8389</v>
      </c>
      <c r="C3102" s="63" t="s">
        <v>5036</v>
      </c>
      <c r="D3102" s="7" t="s">
        <v>22</v>
      </c>
      <c r="E3102" s="7">
        <v>1</v>
      </c>
      <c r="F3102" s="7">
        <v>3</v>
      </c>
      <c r="G3102" s="40" t="s">
        <v>4694</v>
      </c>
      <c r="H3102" s="68">
        <v>0</v>
      </c>
      <c r="I3102" s="9">
        <v>10</v>
      </c>
      <c r="J3102" s="10">
        <f t="shared" si="398"/>
        <v>0</v>
      </c>
      <c r="K3102" s="11">
        <v>1</v>
      </c>
      <c r="L3102" s="12">
        <v>2</v>
      </c>
      <c r="M3102" s="54">
        <f t="shared" si="402"/>
        <v>2</v>
      </c>
      <c r="N3102" s="13">
        <f t="shared" si="399"/>
        <v>2</v>
      </c>
      <c r="O3102" s="14">
        <f t="shared" si="406"/>
        <v>2</v>
      </c>
      <c r="P3102" s="15"/>
      <c r="Q3102" s="16">
        <v>12</v>
      </c>
      <c r="R3102" s="73">
        <f t="shared" si="403"/>
        <v>-10</v>
      </c>
      <c r="S3102" s="76" t="s">
        <v>4976</v>
      </c>
      <c r="T3102" s="17">
        <f t="shared" si="401"/>
        <v>10</v>
      </c>
      <c r="U3102" s="18" t="s">
        <v>4976</v>
      </c>
      <c r="V3102" s="83"/>
      <c r="W3102" s="39" t="s">
        <v>5113</v>
      </c>
      <c r="X3102" s="85">
        <f t="shared" si="404"/>
        <v>37.6</v>
      </c>
      <c r="Y3102" s="85">
        <f t="shared" si="405"/>
        <v>37.6</v>
      </c>
      <c r="Z3102" s="85">
        <f>VLOOKUP(A:A,[1]周转天数!$A$1:$N$65536,14,0)</f>
        <v>225.60000000000002</v>
      </c>
    </row>
    <row r="3103" spans="1:26" ht="15" x14ac:dyDescent="0.25">
      <c r="A3103" s="87" t="s">
        <v>3124</v>
      </c>
      <c r="B3103" s="65" t="s">
        <v>8390</v>
      </c>
      <c r="C3103" s="63" t="s">
        <v>20</v>
      </c>
      <c r="D3103" s="7" t="s">
        <v>22</v>
      </c>
      <c r="E3103" s="7">
        <v>1</v>
      </c>
      <c r="F3103" s="7">
        <v>3</v>
      </c>
      <c r="G3103" s="40" t="s">
        <v>4644</v>
      </c>
      <c r="H3103" s="68">
        <v>0</v>
      </c>
      <c r="I3103" s="9">
        <v>10</v>
      </c>
      <c r="J3103" s="10">
        <f t="shared" si="398"/>
        <v>0</v>
      </c>
      <c r="K3103" s="11">
        <v>1</v>
      </c>
      <c r="L3103" s="12">
        <v>2</v>
      </c>
      <c r="M3103" s="54">
        <f t="shared" si="402"/>
        <v>2</v>
      </c>
      <c r="N3103" s="13">
        <f t="shared" si="399"/>
        <v>2</v>
      </c>
      <c r="O3103" s="14">
        <f t="shared" si="406"/>
        <v>2</v>
      </c>
      <c r="P3103" s="15"/>
      <c r="Q3103" s="16">
        <v>0</v>
      </c>
      <c r="R3103" s="72">
        <f t="shared" si="403"/>
        <v>2</v>
      </c>
      <c r="S3103" s="19" t="s">
        <v>15</v>
      </c>
      <c r="T3103" s="81">
        <f t="shared" si="401"/>
        <v>-2</v>
      </c>
      <c r="U3103" s="75" t="s">
        <v>4976</v>
      </c>
      <c r="V3103" s="83"/>
      <c r="W3103" s="39" t="s">
        <v>5483</v>
      </c>
      <c r="X3103" s="85">
        <f t="shared" si="404"/>
        <v>13</v>
      </c>
      <c r="Y3103" s="85">
        <f t="shared" si="405"/>
        <v>13</v>
      </c>
      <c r="Z3103" s="85">
        <f>VLOOKUP(A:A,[1]周转天数!$A$1:$N$65536,14,0)</f>
        <v>0</v>
      </c>
    </row>
    <row r="3104" spans="1:26" ht="15" x14ac:dyDescent="0.25">
      <c r="A3104" s="87" t="s">
        <v>3125</v>
      </c>
      <c r="B3104" s="65" t="s">
        <v>8391</v>
      </c>
      <c r="C3104" s="63" t="s">
        <v>21</v>
      </c>
      <c r="D3104" s="7" t="s">
        <v>22</v>
      </c>
      <c r="E3104" s="7">
        <v>1</v>
      </c>
      <c r="F3104" s="7">
        <v>3</v>
      </c>
      <c r="G3104" s="40" t="s">
        <v>4785</v>
      </c>
      <c r="H3104" s="68">
        <v>0</v>
      </c>
      <c r="I3104" s="9">
        <v>10</v>
      </c>
      <c r="J3104" s="10">
        <f t="shared" si="398"/>
        <v>0</v>
      </c>
      <c r="K3104" s="11">
        <v>1</v>
      </c>
      <c r="L3104" s="12">
        <v>2</v>
      </c>
      <c r="M3104" s="54">
        <f t="shared" si="402"/>
        <v>2</v>
      </c>
      <c r="N3104" s="13">
        <f t="shared" si="399"/>
        <v>2</v>
      </c>
      <c r="O3104" s="14">
        <f t="shared" si="406"/>
        <v>2</v>
      </c>
      <c r="P3104" s="15"/>
      <c r="Q3104" s="16">
        <v>6</v>
      </c>
      <c r="R3104" s="73">
        <f t="shared" si="403"/>
        <v>-4</v>
      </c>
      <c r="S3104" s="76" t="s">
        <v>4976</v>
      </c>
      <c r="T3104" s="17">
        <f t="shared" si="401"/>
        <v>4</v>
      </c>
      <c r="U3104" s="18" t="s">
        <v>4976</v>
      </c>
      <c r="V3104" s="83"/>
      <c r="W3104" s="39" t="s">
        <v>7131</v>
      </c>
      <c r="X3104" s="85">
        <f t="shared" si="404"/>
        <v>69</v>
      </c>
      <c r="Y3104" s="85">
        <f t="shared" si="405"/>
        <v>69</v>
      </c>
      <c r="Z3104" s="85">
        <f>VLOOKUP(A:A,[1]周转天数!$A$1:$N$65536,14,0)</f>
        <v>207</v>
      </c>
    </row>
    <row r="3105" spans="1:26" ht="15" x14ac:dyDescent="0.25">
      <c r="A3105" s="87" t="s">
        <v>3126</v>
      </c>
      <c r="B3105" s="65" t="s">
        <v>8392</v>
      </c>
      <c r="C3105" s="63" t="s">
        <v>20</v>
      </c>
      <c r="D3105" s="7" t="s">
        <v>22</v>
      </c>
      <c r="E3105" s="7">
        <v>1</v>
      </c>
      <c r="F3105" s="7">
        <v>3</v>
      </c>
      <c r="G3105" s="40" t="s">
        <v>4734</v>
      </c>
      <c r="H3105" s="68">
        <v>0</v>
      </c>
      <c r="I3105" s="9">
        <v>10</v>
      </c>
      <c r="J3105" s="10">
        <f t="shared" si="398"/>
        <v>0</v>
      </c>
      <c r="K3105" s="11">
        <v>1</v>
      </c>
      <c r="L3105" s="12">
        <v>2</v>
      </c>
      <c r="M3105" s="54">
        <f t="shared" si="402"/>
        <v>2</v>
      </c>
      <c r="N3105" s="13">
        <f t="shared" si="399"/>
        <v>2</v>
      </c>
      <c r="O3105" s="14">
        <f t="shared" si="406"/>
        <v>2</v>
      </c>
      <c r="P3105" s="15"/>
      <c r="Q3105" s="16">
        <v>11</v>
      </c>
      <c r="R3105" s="73">
        <f t="shared" si="403"/>
        <v>-9</v>
      </c>
      <c r="S3105" s="76" t="s">
        <v>4976</v>
      </c>
      <c r="T3105" s="17">
        <f t="shared" si="401"/>
        <v>9</v>
      </c>
      <c r="U3105" s="18" t="s">
        <v>4976</v>
      </c>
      <c r="V3105" s="83"/>
      <c r="W3105" s="39" t="s">
        <v>7131</v>
      </c>
      <c r="X3105" s="85">
        <f t="shared" si="404"/>
        <v>59.8</v>
      </c>
      <c r="Y3105" s="85">
        <f t="shared" si="405"/>
        <v>59.8</v>
      </c>
      <c r="Z3105" s="85">
        <f>VLOOKUP(A:A,[1]周转天数!$A$1:$N$65536,14,0)</f>
        <v>328.9</v>
      </c>
    </row>
    <row r="3106" spans="1:26" ht="15" x14ac:dyDescent="0.25">
      <c r="A3106" s="87" t="s">
        <v>3127</v>
      </c>
      <c r="B3106" s="65" t="s">
        <v>8393</v>
      </c>
      <c r="C3106" s="63" t="s">
        <v>21</v>
      </c>
      <c r="D3106" s="7" t="s">
        <v>22</v>
      </c>
      <c r="E3106" s="7">
        <v>1</v>
      </c>
      <c r="F3106" s="7">
        <v>3</v>
      </c>
      <c r="G3106" s="40" t="s">
        <v>4719</v>
      </c>
      <c r="H3106" s="68">
        <v>0</v>
      </c>
      <c r="I3106" s="9">
        <v>10</v>
      </c>
      <c r="J3106" s="10">
        <f t="shared" si="398"/>
        <v>0</v>
      </c>
      <c r="K3106" s="11">
        <v>1</v>
      </c>
      <c r="L3106" s="12">
        <v>2</v>
      </c>
      <c r="M3106" s="54">
        <f t="shared" si="402"/>
        <v>2</v>
      </c>
      <c r="N3106" s="13">
        <f t="shared" si="399"/>
        <v>2</v>
      </c>
      <c r="O3106" s="14">
        <f t="shared" si="406"/>
        <v>2</v>
      </c>
      <c r="P3106" s="15"/>
      <c r="Q3106" s="16">
        <v>1</v>
      </c>
      <c r="R3106" s="72">
        <f t="shared" si="403"/>
        <v>1</v>
      </c>
      <c r="S3106" s="19" t="s">
        <v>15</v>
      </c>
      <c r="T3106" s="81">
        <f t="shared" si="401"/>
        <v>-1</v>
      </c>
      <c r="U3106" s="75" t="s">
        <v>4976</v>
      </c>
      <c r="V3106" s="83"/>
      <c r="W3106" s="39" t="s">
        <v>8187</v>
      </c>
      <c r="X3106" s="85">
        <f t="shared" si="404"/>
        <v>256</v>
      </c>
      <c r="Y3106" s="85">
        <f t="shared" si="405"/>
        <v>256</v>
      </c>
      <c r="Z3106" s="85">
        <f>VLOOKUP(A:A,[1]周转天数!$A$1:$N$65536,14,0)</f>
        <v>128</v>
      </c>
    </row>
    <row r="3107" spans="1:26" ht="15" x14ac:dyDescent="0.25">
      <c r="A3107" s="87" t="s">
        <v>3128</v>
      </c>
      <c r="B3107" s="65" t="s">
        <v>8394</v>
      </c>
      <c r="C3107" s="63" t="s">
        <v>21</v>
      </c>
      <c r="D3107" s="7" t="s">
        <v>22</v>
      </c>
      <c r="E3107" s="7">
        <v>1</v>
      </c>
      <c r="F3107" s="7">
        <v>3</v>
      </c>
      <c r="G3107" s="40" t="s">
        <v>4657</v>
      </c>
      <c r="H3107" s="68">
        <v>0</v>
      </c>
      <c r="I3107" s="9">
        <v>10</v>
      </c>
      <c r="J3107" s="10">
        <f t="shared" si="398"/>
        <v>0</v>
      </c>
      <c r="K3107" s="11">
        <v>1</v>
      </c>
      <c r="L3107" s="12">
        <v>2</v>
      </c>
      <c r="M3107" s="54">
        <f t="shared" si="402"/>
        <v>2</v>
      </c>
      <c r="N3107" s="13">
        <f t="shared" si="399"/>
        <v>2</v>
      </c>
      <c r="O3107" s="14">
        <f t="shared" si="406"/>
        <v>2</v>
      </c>
      <c r="P3107" s="15"/>
      <c r="Q3107" s="16">
        <v>3</v>
      </c>
      <c r="R3107" s="73">
        <f t="shared" si="403"/>
        <v>-1</v>
      </c>
      <c r="S3107" s="76" t="s">
        <v>4976</v>
      </c>
      <c r="T3107" s="17">
        <f t="shared" si="401"/>
        <v>1</v>
      </c>
      <c r="U3107" s="18" t="s">
        <v>4976</v>
      </c>
      <c r="V3107" s="83"/>
      <c r="W3107" s="39" t="s">
        <v>6185</v>
      </c>
      <c r="X3107" s="85">
        <f t="shared" si="404"/>
        <v>35.6</v>
      </c>
      <c r="Y3107" s="85">
        <f t="shared" si="405"/>
        <v>35.6</v>
      </c>
      <c r="Z3107" s="85">
        <f>VLOOKUP(A:A,[1]周转天数!$A$1:$N$65536,14,0)</f>
        <v>53.400000000000006</v>
      </c>
    </row>
    <row r="3108" spans="1:26" ht="15" x14ac:dyDescent="0.25">
      <c r="A3108" s="87" t="s">
        <v>3129</v>
      </c>
      <c r="B3108" s="65" t="s">
        <v>8395</v>
      </c>
      <c r="C3108" s="63" t="s">
        <v>20</v>
      </c>
      <c r="D3108" s="7" t="s">
        <v>22</v>
      </c>
      <c r="E3108" s="7">
        <v>1</v>
      </c>
      <c r="F3108" s="7">
        <v>3</v>
      </c>
      <c r="G3108" s="40" t="s">
        <v>4648</v>
      </c>
      <c r="H3108" s="68">
        <v>0</v>
      </c>
      <c r="I3108" s="9">
        <v>10</v>
      </c>
      <c r="J3108" s="10">
        <f t="shared" si="398"/>
        <v>0</v>
      </c>
      <c r="K3108" s="11">
        <v>1</v>
      </c>
      <c r="L3108" s="12">
        <v>2</v>
      </c>
      <c r="M3108" s="54">
        <f t="shared" si="402"/>
        <v>2</v>
      </c>
      <c r="N3108" s="13">
        <f t="shared" si="399"/>
        <v>2</v>
      </c>
      <c r="O3108" s="14">
        <f t="shared" si="406"/>
        <v>2</v>
      </c>
      <c r="P3108" s="15"/>
      <c r="Q3108" s="16">
        <v>1</v>
      </c>
      <c r="R3108" s="72">
        <f t="shared" si="403"/>
        <v>1</v>
      </c>
      <c r="S3108" s="19" t="s">
        <v>15</v>
      </c>
      <c r="T3108" s="81">
        <f t="shared" si="401"/>
        <v>-1</v>
      </c>
      <c r="U3108" s="75" t="s">
        <v>4976</v>
      </c>
      <c r="V3108" s="83"/>
      <c r="W3108" s="39" t="s">
        <v>5216</v>
      </c>
      <c r="X3108" s="85">
        <f t="shared" si="404"/>
        <v>19.8</v>
      </c>
      <c r="Y3108" s="85">
        <f t="shared" si="405"/>
        <v>19.8</v>
      </c>
      <c r="Z3108" s="85">
        <f>VLOOKUP(A:A,[1]周转天数!$A$1:$N$65536,14,0)</f>
        <v>9.9</v>
      </c>
    </row>
    <row r="3109" spans="1:26" ht="15" x14ac:dyDescent="0.25">
      <c r="A3109" s="87" t="s">
        <v>3130</v>
      </c>
      <c r="B3109" s="65" t="s">
        <v>8396</v>
      </c>
      <c r="C3109" s="63" t="s">
        <v>21</v>
      </c>
      <c r="D3109" s="7" t="s">
        <v>22</v>
      </c>
      <c r="E3109" s="7">
        <v>1</v>
      </c>
      <c r="F3109" s="7">
        <v>3</v>
      </c>
      <c r="G3109" s="40" t="s">
        <v>4682</v>
      </c>
      <c r="H3109" s="68">
        <v>0</v>
      </c>
      <c r="I3109" s="9">
        <v>10</v>
      </c>
      <c r="J3109" s="10">
        <f t="shared" si="398"/>
        <v>0</v>
      </c>
      <c r="K3109" s="11">
        <v>1</v>
      </c>
      <c r="L3109" s="12">
        <v>2</v>
      </c>
      <c r="M3109" s="54">
        <f t="shared" si="402"/>
        <v>2</v>
      </c>
      <c r="N3109" s="13">
        <f t="shared" si="399"/>
        <v>2</v>
      </c>
      <c r="O3109" s="14">
        <f t="shared" si="406"/>
        <v>2</v>
      </c>
      <c r="P3109" s="15"/>
      <c r="Q3109" s="16">
        <v>4</v>
      </c>
      <c r="R3109" s="73">
        <f t="shared" si="403"/>
        <v>-2</v>
      </c>
      <c r="S3109" s="76" t="s">
        <v>4976</v>
      </c>
      <c r="T3109" s="17">
        <f t="shared" si="401"/>
        <v>2</v>
      </c>
      <c r="U3109" s="18" t="s">
        <v>4976</v>
      </c>
      <c r="V3109" s="83"/>
      <c r="W3109" s="39" t="s">
        <v>8397</v>
      </c>
      <c r="X3109" s="85">
        <f t="shared" si="404"/>
        <v>59.6</v>
      </c>
      <c r="Y3109" s="85">
        <f t="shared" si="405"/>
        <v>59.6</v>
      </c>
      <c r="Z3109" s="85">
        <f>VLOOKUP(A:A,[1]周转天数!$A$1:$N$65536,14,0)</f>
        <v>119.2</v>
      </c>
    </row>
    <row r="3110" spans="1:26" ht="15" x14ac:dyDescent="0.25">
      <c r="A3110" s="87" t="s">
        <v>3131</v>
      </c>
      <c r="B3110" s="65" t="s">
        <v>8398</v>
      </c>
      <c r="C3110" s="63" t="s">
        <v>21</v>
      </c>
      <c r="D3110" s="7" t="s">
        <v>22</v>
      </c>
      <c r="E3110" s="7">
        <v>1</v>
      </c>
      <c r="F3110" s="7">
        <v>3</v>
      </c>
      <c r="G3110" s="40" t="s">
        <v>4681</v>
      </c>
      <c r="H3110" s="68">
        <v>0</v>
      </c>
      <c r="I3110" s="9">
        <v>10</v>
      </c>
      <c r="J3110" s="10">
        <f t="shared" si="398"/>
        <v>0</v>
      </c>
      <c r="K3110" s="11">
        <v>1</v>
      </c>
      <c r="L3110" s="12">
        <v>2</v>
      </c>
      <c r="M3110" s="54">
        <f t="shared" si="402"/>
        <v>2</v>
      </c>
      <c r="N3110" s="13">
        <f t="shared" si="399"/>
        <v>2</v>
      </c>
      <c r="O3110" s="14">
        <f t="shared" si="406"/>
        <v>2</v>
      </c>
      <c r="P3110" s="15"/>
      <c r="Q3110" s="16">
        <v>1</v>
      </c>
      <c r="R3110" s="72">
        <f t="shared" si="403"/>
        <v>1</v>
      </c>
      <c r="S3110" s="19" t="s">
        <v>15</v>
      </c>
      <c r="T3110" s="81">
        <f t="shared" si="401"/>
        <v>-1</v>
      </c>
      <c r="U3110" s="75" t="s">
        <v>4976</v>
      </c>
      <c r="V3110" s="83"/>
      <c r="W3110" s="39" t="s">
        <v>5216</v>
      </c>
      <c r="X3110" s="85">
        <f t="shared" si="404"/>
        <v>29</v>
      </c>
      <c r="Y3110" s="85">
        <f t="shared" si="405"/>
        <v>29</v>
      </c>
      <c r="Z3110" s="85">
        <f>VLOOKUP(A:A,[1]周转天数!$A$1:$N$65536,14,0)</f>
        <v>14.5</v>
      </c>
    </row>
    <row r="3111" spans="1:26" ht="15" x14ac:dyDescent="0.25">
      <c r="A3111" s="87" t="s">
        <v>3132</v>
      </c>
      <c r="B3111" s="65" t="s">
        <v>8399</v>
      </c>
      <c r="C3111" s="63" t="s">
        <v>21</v>
      </c>
      <c r="D3111" s="7" t="s">
        <v>22</v>
      </c>
      <c r="E3111" s="7">
        <v>1</v>
      </c>
      <c r="F3111" s="7">
        <v>3</v>
      </c>
      <c r="G3111" s="40" t="s">
        <v>4679</v>
      </c>
      <c r="H3111" s="68">
        <v>0</v>
      </c>
      <c r="I3111" s="9">
        <v>10</v>
      </c>
      <c r="J3111" s="10">
        <f t="shared" si="398"/>
        <v>0</v>
      </c>
      <c r="K3111" s="11">
        <v>1</v>
      </c>
      <c r="L3111" s="12">
        <v>2</v>
      </c>
      <c r="M3111" s="54">
        <f t="shared" si="402"/>
        <v>2</v>
      </c>
      <c r="N3111" s="13">
        <f t="shared" si="399"/>
        <v>2</v>
      </c>
      <c r="O3111" s="14">
        <f t="shared" si="406"/>
        <v>2</v>
      </c>
      <c r="P3111" s="15"/>
      <c r="Q3111" s="16">
        <v>4</v>
      </c>
      <c r="R3111" s="73">
        <f t="shared" si="403"/>
        <v>-2</v>
      </c>
      <c r="S3111" s="76" t="s">
        <v>4976</v>
      </c>
      <c r="T3111" s="17">
        <f t="shared" si="401"/>
        <v>2</v>
      </c>
      <c r="U3111" s="18" t="s">
        <v>4976</v>
      </c>
      <c r="V3111" s="83"/>
      <c r="W3111" s="39" t="s">
        <v>5302</v>
      </c>
      <c r="X3111" s="85">
        <f t="shared" si="404"/>
        <v>17.600000000000001</v>
      </c>
      <c r="Y3111" s="85">
        <f t="shared" si="405"/>
        <v>17.600000000000001</v>
      </c>
      <c r="Z3111" s="85">
        <f>VLOOKUP(A:A,[1]周转天数!$A$1:$N$65536,14,0)</f>
        <v>35.200000000000003</v>
      </c>
    </row>
    <row r="3112" spans="1:26" ht="15" x14ac:dyDescent="0.25">
      <c r="A3112" s="87" t="s">
        <v>3133</v>
      </c>
      <c r="B3112" s="65" t="s">
        <v>8400</v>
      </c>
      <c r="C3112" s="63" t="s">
        <v>21</v>
      </c>
      <c r="D3112" s="7" t="s">
        <v>22</v>
      </c>
      <c r="E3112" s="7">
        <v>1</v>
      </c>
      <c r="F3112" s="7">
        <v>3</v>
      </c>
      <c r="G3112" s="40" t="s">
        <v>4665</v>
      </c>
      <c r="H3112" s="68">
        <v>0</v>
      </c>
      <c r="I3112" s="9">
        <v>10</v>
      </c>
      <c r="J3112" s="10">
        <f t="shared" si="398"/>
        <v>0</v>
      </c>
      <c r="K3112" s="11">
        <v>1</v>
      </c>
      <c r="L3112" s="12">
        <v>2</v>
      </c>
      <c r="M3112" s="54">
        <f t="shared" si="402"/>
        <v>2</v>
      </c>
      <c r="N3112" s="13">
        <f t="shared" si="399"/>
        <v>2</v>
      </c>
      <c r="O3112" s="14">
        <f t="shared" si="406"/>
        <v>2</v>
      </c>
      <c r="P3112" s="15"/>
      <c r="Q3112" s="16">
        <v>2</v>
      </c>
      <c r="R3112" s="72">
        <f t="shared" si="403"/>
        <v>0</v>
      </c>
      <c r="S3112" s="19" t="s">
        <v>15</v>
      </c>
      <c r="T3112" s="17">
        <f t="shared" si="401"/>
        <v>0</v>
      </c>
      <c r="U3112" s="18" t="s">
        <v>4976</v>
      </c>
      <c r="V3112" s="83"/>
      <c r="W3112" s="39" t="s">
        <v>5934</v>
      </c>
      <c r="X3112" s="85">
        <f t="shared" si="404"/>
        <v>39.6</v>
      </c>
      <c r="Y3112" s="85">
        <f t="shared" si="405"/>
        <v>39.6</v>
      </c>
      <c r="Z3112" s="85">
        <f>VLOOKUP(A:A,[1]周转天数!$A$1:$N$65536,14,0)</f>
        <v>39.6</v>
      </c>
    </row>
    <row r="3113" spans="1:26" ht="15" x14ac:dyDescent="0.25">
      <c r="A3113" s="87" t="s">
        <v>3134</v>
      </c>
      <c r="B3113" s="65" t="s">
        <v>8401</v>
      </c>
      <c r="C3113" s="63" t="s">
        <v>5164</v>
      </c>
      <c r="D3113" s="7" t="s">
        <v>22</v>
      </c>
      <c r="E3113" s="7">
        <v>1</v>
      </c>
      <c r="F3113" s="7">
        <v>3</v>
      </c>
      <c r="G3113" s="40" t="s">
        <v>4639</v>
      </c>
      <c r="H3113" s="68">
        <v>0</v>
      </c>
      <c r="I3113" s="9">
        <v>10</v>
      </c>
      <c r="J3113" s="10">
        <f t="shared" si="398"/>
        <v>0</v>
      </c>
      <c r="K3113" s="11">
        <v>1</v>
      </c>
      <c r="L3113" s="12">
        <v>2</v>
      </c>
      <c r="M3113" s="54">
        <f t="shared" si="402"/>
        <v>2</v>
      </c>
      <c r="N3113" s="13">
        <f t="shared" si="399"/>
        <v>2</v>
      </c>
      <c r="O3113" s="14">
        <f t="shared" si="406"/>
        <v>2</v>
      </c>
      <c r="P3113" s="15"/>
      <c r="Q3113" s="16">
        <v>0</v>
      </c>
      <c r="R3113" s="72">
        <f t="shared" si="403"/>
        <v>2</v>
      </c>
      <c r="S3113" s="19" t="s">
        <v>15</v>
      </c>
      <c r="T3113" s="81">
        <f t="shared" si="401"/>
        <v>-2</v>
      </c>
      <c r="U3113" s="75" t="s">
        <v>4976</v>
      </c>
      <c r="V3113" s="83"/>
      <c r="W3113" s="39" t="s">
        <v>6376</v>
      </c>
      <c r="X3113" s="85">
        <f t="shared" si="404"/>
        <v>8</v>
      </c>
      <c r="Y3113" s="85">
        <f t="shared" si="405"/>
        <v>8</v>
      </c>
      <c r="Z3113" s="85">
        <f>VLOOKUP(A:A,[1]周转天数!$A$1:$N$65536,14,0)</f>
        <v>0</v>
      </c>
    </row>
    <row r="3114" spans="1:26" ht="15" x14ac:dyDescent="0.25">
      <c r="A3114" s="87" t="s">
        <v>3135</v>
      </c>
      <c r="B3114" s="65" t="s">
        <v>8402</v>
      </c>
      <c r="C3114" s="63" t="s">
        <v>21</v>
      </c>
      <c r="D3114" s="7" t="s">
        <v>22</v>
      </c>
      <c r="E3114" s="7">
        <v>1</v>
      </c>
      <c r="F3114" s="7">
        <v>3</v>
      </c>
      <c r="G3114" s="40" t="s">
        <v>4779</v>
      </c>
      <c r="H3114" s="68">
        <v>0</v>
      </c>
      <c r="I3114" s="9">
        <v>10</v>
      </c>
      <c r="J3114" s="10">
        <f t="shared" si="398"/>
        <v>0</v>
      </c>
      <c r="K3114" s="11">
        <v>1</v>
      </c>
      <c r="L3114" s="12">
        <v>2</v>
      </c>
      <c r="M3114" s="54">
        <f t="shared" si="402"/>
        <v>2</v>
      </c>
      <c r="N3114" s="13">
        <f t="shared" si="399"/>
        <v>2</v>
      </c>
      <c r="O3114" s="14">
        <f t="shared" si="406"/>
        <v>2</v>
      </c>
      <c r="P3114" s="15"/>
      <c r="Q3114" s="16">
        <v>4</v>
      </c>
      <c r="R3114" s="73">
        <f t="shared" si="403"/>
        <v>-2</v>
      </c>
      <c r="S3114" s="76" t="s">
        <v>4976</v>
      </c>
      <c r="T3114" s="17">
        <f t="shared" si="401"/>
        <v>2</v>
      </c>
      <c r="U3114" s="18" t="s">
        <v>4976</v>
      </c>
      <c r="V3114" s="83"/>
      <c r="W3114" s="39" t="s">
        <v>5216</v>
      </c>
      <c r="X3114" s="85">
        <f t="shared" si="404"/>
        <v>90</v>
      </c>
      <c r="Y3114" s="85">
        <f t="shared" si="405"/>
        <v>90</v>
      </c>
      <c r="Z3114" s="85">
        <f>VLOOKUP(A:A,[1]周转天数!$A$1:$N$65536,14,0)</f>
        <v>180</v>
      </c>
    </row>
    <row r="3115" spans="1:26" ht="15" x14ac:dyDescent="0.25">
      <c r="A3115" s="87" t="s">
        <v>3136</v>
      </c>
      <c r="B3115" s="65" t="s">
        <v>8403</v>
      </c>
      <c r="C3115" s="63" t="s">
        <v>20</v>
      </c>
      <c r="D3115" s="7" t="s">
        <v>22</v>
      </c>
      <c r="E3115" s="7">
        <v>1</v>
      </c>
      <c r="F3115" s="7">
        <v>3</v>
      </c>
      <c r="G3115" s="40" t="s">
        <v>4916</v>
      </c>
      <c r="H3115" s="68">
        <v>0</v>
      </c>
      <c r="I3115" s="9">
        <v>10</v>
      </c>
      <c r="J3115" s="10">
        <f t="shared" si="398"/>
        <v>0</v>
      </c>
      <c r="K3115" s="11">
        <v>1</v>
      </c>
      <c r="L3115" s="12">
        <v>2</v>
      </c>
      <c r="M3115" s="54">
        <f t="shared" si="402"/>
        <v>2</v>
      </c>
      <c r="N3115" s="13">
        <f t="shared" si="399"/>
        <v>2</v>
      </c>
      <c r="O3115" s="14">
        <f t="shared" si="406"/>
        <v>2</v>
      </c>
      <c r="P3115" s="15"/>
      <c r="Q3115" s="16">
        <v>4</v>
      </c>
      <c r="R3115" s="73">
        <f t="shared" si="403"/>
        <v>-2</v>
      </c>
      <c r="S3115" s="76" t="s">
        <v>4976</v>
      </c>
      <c r="T3115" s="17">
        <f t="shared" si="401"/>
        <v>2</v>
      </c>
      <c r="U3115" s="18" t="s">
        <v>4976</v>
      </c>
      <c r="V3115" s="83"/>
      <c r="W3115" s="39" t="s">
        <v>7131</v>
      </c>
      <c r="X3115" s="85">
        <f t="shared" si="404"/>
        <v>71.599999999999994</v>
      </c>
      <c r="Y3115" s="85">
        <f t="shared" si="405"/>
        <v>71.599999999999994</v>
      </c>
      <c r="Z3115" s="85">
        <f>VLOOKUP(A:A,[1]周转天数!$A$1:$N$65536,14,0)</f>
        <v>143.19999999999999</v>
      </c>
    </row>
    <row r="3116" spans="1:26" ht="15" x14ac:dyDescent="0.25">
      <c r="A3116" s="87" t="s">
        <v>3137</v>
      </c>
      <c r="B3116" s="65" t="s">
        <v>8404</v>
      </c>
      <c r="C3116" s="63" t="s">
        <v>5036</v>
      </c>
      <c r="D3116" s="7" t="s">
        <v>22</v>
      </c>
      <c r="E3116" s="7">
        <v>1</v>
      </c>
      <c r="F3116" s="7">
        <v>3</v>
      </c>
      <c r="G3116" s="40" t="s">
        <v>4684</v>
      </c>
      <c r="H3116" s="68">
        <v>0</v>
      </c>
      <c r="I3116" s="9">
        <v>10</v>
      </c>
      <c r="J3116" s="10">
        <f t="shared" si="398"/>
        <v>0</v>
      </c>
      <c r="K3116" s="11">
        <v>1</v>
      </c>
      <c r="L3116" s="12">
        <v>2</v>
      </c>
      <c r="M3116" s="54">
        <f t="shared" si="402"/>
        <v>2</v>
      </c>
      <c r="N3116" s="13">
        <f t="shared" si="399"/>
        <v>2</v>
      </c>
      <c r="O3116" s="14">
        <f t="shared" si="406"/>
        <v>2</v>
      </c>
      <c r="P3116" s="15"/>
      <c r="Q3116" s="16">
        <v>1</v>
      </c>
      <c r="R3116" s="72">
        <f t="shared" si="403"/>
        <v>1</v>
      </c>
      <c r="S3116" s="19" t="s">
        <v>15</v>
      </c>
      <c r="T3116" s="81">
        <f t="shared" si="401"/>
        <v>-1</v>
      </c>
      <c r="U3116" s="75" t="s">
        <v>4976</v>
      </c>
      <c r="V3116" s="83"/>
      <c r="W3116" s="39" t="s">
        <v>5742</v>
      </c>
      <c r="X3116" s="85">
        <f t="shared" si="404"/>
        <v>47</v>
      </c>
      <c r="Y3116" s="85">
        <f t="shared" si="405"/>
        <v>47</v>
      </c>
      <c r="Z3116" s="85">
        <f>VLOOKUP(A:A,[1]周转天数!$A$1:$N$65536,14,0)</f>
        <v>23.5</v>
      </c>
    </row>
    <row r="3117" spans="1:26" ht="15" x14ac:dyDescent="0.25">
      <c r="A3117" s="87" t="s">
        <v>3138</v>
      </c>
      <c r="B3117" s="65" t="s">
        <v>8405</v>
      </c>
      <c r="C3117" s="63" t="s">
        <v>20</v>
      </c>
      <c r="D3117" s="7" t="s">
        <v>22</v>
      </c>
      <c r="E3117" s="7">
        <v>1</v>
      </c>
      <c r="F3117" s="7">
        <v>3</v>
      </c>
      <c r="G3117" s="40" t="s">
        <v>4829</v>
      </c>
      <c r="H3117" s="68">
        <v>0</v>
      </c>
      <c r="I3117" s="9">
        <v>10</v>
      </c>
      <c r="J3117" s="10">
        <f t="shared" si="398"/>
        <v>0</v>
      </c>
      <c r="K3117" s="11">
        <v>1</v>
      </c>
      <c r="L3117" s="12">
        <v>2</v>
      </c>
      <c r="M3117" s="54">
        <f t="shared" si="402"/>
        <v>2</v>
      </c>
      <c r="N3117" s="13">
        <f t="shared" si="399"/>
        <v>2</v>
      </c>
      <c r="O3117" s="14">
        <f t="shared" si="406"/>
        <v>2</v>
      </c>
      <c r="P3117" s="15"/>
      <c r="Q3117" s="16">
        <v>3</v>
      </c>
      <c r="R3117" s="73">
        <f t="shared" si="403"/>
        <v>-1</v>
      </c>
      <c r="S3117" s="76" t="s">
        <v>4976</v>
      </c>
      <c r="T3117" s="17">
        <f t="shared" si="401"/>
        <v>1</v>
      </c>
      <c r="U3117" s="18" t="s">
        <v>4976</v>
      </c>
      <c r="V3117" s="83"/>
      <c r="W3117" s="39" t="s">
        <v>7422</v>
      </c>
      <c r="X3117" s="85">
        <f t="shared" si="404"/>
        <v>99.6</v>
      </c>
      <c r="Y3117" s="85">
        <f t="shared" si="405"/>
        <v>99.6</v>
      </c>
      <c r="Z3117" s="85">
        <f>VLOOKUP(A:A,[1]周转天数!$A$1:$N$65536,14,0)</f>
        <v>149.39999999999998</v>
      </c>
    </row>
    <row r="3118" spans="1:26" ht="15" x14ac:dyDescent="0.25">
      <c r="A3118" s="87" t="s">
        <v>3139</v>
      </c>
      <c r="B3118" s="65" t="s">
        <v>8406</v>
      </c>
      <c r="C3118" s="63" t="s">
        <v>20</v>
      </c>
      <c r="D3118" s="7" t="s">
        <v>22</v>
      </c>
      <c r="E3118" s="7">
        <v>1</v>
      </c>
      <c r="F3118" s="7">
        <v>3</v>
      </c>
      <c r="G3118" s="40" t="s">
        <v>4849</v>
      </c>
      <c r="H3118" s="68">
        <v>0</v>
      </c>
      <c r="I3118" s="9">
        <v>10</v>
      </c>
      <c r="J3118" s="10">
        <f t="shared" si="398"/>
        <v>0</v>
      </c>
      <c r="K3118" s="11">
        <v>1</v>
      </c>
      <c r="L3118" s="12">
        <v>2</v>
      </c>
      <c r="M3118" s="54">
        <f t="shared" si="402"/>
        <v>2</v>
      </c>
      <c r="N3118" s="13">
        <f t="shared" si="399"/>
        <v>2</v>
      </c>
      <c r="O3118" s="14">
        <f t="shared" si="406"/>
        <v>2</v>
      </c>
      <c r="P3118" s="15"/>
      <c r="Q3118" s="16">
        <v>1</v>
      </c>
      <c r="R3118" s="72">
        <f t="shared" si="403"/>
        <v>1</v>
      </c>
      <c r="S3118" s="19" t="s">
        <v>15</v>
      </c>
      <c r="T3118" s="81">
        <f t="shared" si="401"/>
        <v>-1</v>
      </c>
      <c r="U3118" s="75" t="s">
        <v>4976</v>
      </c>
      <c r="V3118" s="83"/>
      <c r="W3118" s="39" t="s">
        <v>5547</v>
      </c>
      <c r="X3118" s="85">
        <f t="shared" si="404"/>
        <v>136</v>
      </c>
      <c r="Y3118" s="85">
        <f t="shared" si="405"/>
        <v>136</v>
      </c>
      <c r="Z3118" s="85">
        <f>VLOOKUP(A:A,[1]周转天数!$A$1:$N$65536,14,0)</f>
        <v>68</v>
      </c>
    </row>
    <row r="3119" spans="1:26" ht="15" x14ac:dyDescent="0.25">
      <c r="A3119" s="87" t="s">
        <v>3140</v>
      </c>
      <c r="B3119" s="65" t="s">
        <v>8407</v>
      </c>
      <c r="C3119" s="63" t="s">
        <v>20</v>
      </c>
      <c r="D3119" s="7" t="s">
        <v>22</v>
      </c>
      <c r="E3119" s="7">
        <v>1</v>
      </c>
      <c r="F3119" s="7">
        <v>3</v>
      </c>
      <c r="G3119" s="40" t="s">
        <v>4849</v>
      </c>
      <c r="H3119" s="68">
        <v>0</v>
      </c>
      <c r="I3119" s="9">
        <v>10</v>
      </c>
      <c r="J3119" s="10">
        <f t="shared" si="398"/>
        <v>0</v>
      </c>
      <c r="K3119" s="11">
        <v>1</v>
      </c>
      <c r="L3119" s="12">
        <v>2</v>
      </c>
      <c r="M3119" s="54">
        <f t="shared" si="402"/>
        <v>2</v>
      </c>
      <c r="N3119" s="13">
        <f t="shared" si="399"/>
        <v>2</v>
      </c>
      <c r="O3119" s="14">
        <f t="shared" si="406"/>
        <v>2</v>
      </c>
      <c r="P3119" s="15"/>
      <c r="Q3119" s="16">
        <v>1</v>
      </c>
      <c r="R3119" s="72">
        <f t="shared" si="403"/>
        <v>1</v>
      </c>
      <c r="S3119" s="19" t="s">
        <v>15</v>
      </c>
      <c r="T3119" s="81">
        <f t="shared" si="401"/>
        <v>-1</v>
      </c>
      <c r="U3119" s="75" t="s">
        <v>4976</v>
      </c>
      <c r="V3119" s="83"/>
      <c r="W3119" s="39" t="s">
        <v>5547</v>
      </c>
      <c r="X3119" s="85">
        <f t="shared" si="404"/>
        <v>136</v>
      </c>
      <c r="Y3119" s="85">
        <f t="shared" si="405"/>
        <v>136</v>
      </c>
      <c r="Z3119" s="85">
        <f>VLOOKUP(A:A,[1]周转天数!$A$1:$N$65536,14,0)</f>
        <v>68</v>
      </c>
    </row>
    <row r="3120" spans="1:26" ht="15" x14ac:dyDescent="0.25">
      <c r="A3120" s="87" t="s">
        <v>3141</v>
      </c>
      <c r="B3120" s="65" t="s">
        <v>8408</v>
      </c>
      <c r="C3120" s="63" t="s">
        <v>20</v>
      </c>
      <c r="D3120" s="7" t="s">
        <v>22</v>
      </c>
      <c r="E3120" s="7">
        <v>1</v>
      </c>
      <c r="F3120" s="7">
        <v>3</v>
      </c>
      <c r="G3120" s="40" t="s">
        <v>4849</v>
      </c>
      <c r="H3120" s="68">
        <v>0</v>
      </c>
      <c r="I3120" s="9">
        <v>10</v>
      </c>
      <c r="J3120" s="10">
        <f t="shared" si="398"/>
        <v>0</v>
      </c>
      <c r="K3120" s="11">
        <v>1</v>
      </c>
      <c r="L3120" s="12">
        <v>2</v>
      </c>
      <c r="M3120" s="54">
        <f t="shared" si="402"/>
        <v>2</v>
      </c>
      <c r="N3120" s="13">
        <f t="shared" si="399"/>
        <v>2</v>
      </c>
      <c r="O3120" s="14">
        <f t="shared" si="406"/>
        <v>2</v>
      </c>
      <c r="P3120" s="15"/>
      <c r="Q3120" s="16">
        <v>1</v>
      </c>
      <c r="R3120" s="72">
        <f t="shared" si="403"/>
        <v>1</v>
      </c>
      <c r="S3120" s="19" t="s">
        <v>15</v>
      </c>
      <c r="T3120" s="81">
        <f t="shared" si="401"/>
        <v>-1</v>
      </c>
      <c r="U3120" s="75" t="s">
        <v>4976</v>
      </c>
      <c r="V3120" s="83"/>
      <c r="W3120" s="39" t="s">
        <v>7422</v>
      </c>
      <c r="X3120" s="85">
        <f t="shared" si="404"/>
        <v>136</v>
      </c>
      <c r="Y3120" s="85">
        <f t="shared" si="405"/>
        <v>136</v>
      </c>
      <c r="Z3120" s="85">
        <f>VLOOKUP(A:A,[1]周转天数!$A$1:$N$65536,14,0)</f>
        <v>68</v>
      </c>
    </row>
    <row r="3121" spans="1:26" ht="15" x14ac:dyDescent="0.25">
      <c r="A3121" s="87" t="s">
        <v>3142</v>
      </c>
      <c r="B3121" s="65" t="s">
        <v>8409</v>
      </c>
      <c r="C3121" s="63" t="s">
        <v>20</v>
      </c>
      <c r="D3121" s="7" t="s">
        <v>22</v>
      </c>
      <c r="E3121" s="7">
        <v>1</v>
      </c>
      <c r="F3121" s="7">
        <v>3</v>
      </c>
      <c r="G3121" s="40" t="s">
        <v>4829</v>
      </c>
      <c r="H3121" s="68">
        <v>0</v>
      </c>
      <c r="I3121" s="9">
        <v>10</v>
      </c>
      <c r="J3121" s="10">
        <f t="shared" si="398"/>
        <v>0</v>
      </c>
      <c r="K3121" s="11">
        <v>1</v>
      </c>
      <c r="L3121" s="12">
        <v>2</v>
      </c>
      <c r="M3121" s="54">
        <f t="shared" si="402"/>
        <v>2</v>
      </c>
      <c r="N3121" s="13">
        <f t="shared" si="399"/>
        <v>2</v>
      </c>
      <c r="O3121" s="14">
        <f t="shared" si="406"/>
        <v>2</v>
      </c>
      <c r="P3121" s="15"/>
      <c r="Q3121" s="16">
        <v>0</v>
      </c>
      <c r="R3121" s="72">
        <f t="shared" si="403"/>
        <v>2</v>
      </c>
      <c r="S3121" s="19" t="s">
        <v>15</v>
      </c>
      <c r="T3121" s="81">
        <f t="shared" si="401"/>
        <v>-2</v>
      </c>
      <c r="U3121" s="75" t="s">
        <v>4976</v>
      </c>
      <c r="V3121" s="83"/>
      <c r="W3121" s="39" t="s">
        <v>7422</v>
      </c>
      <c r="X3121" s="85">
        <f t="shared" si="404"/>
        <v>99.6</v>
      </c>
      <c r="Y3121" s="85">
        <f t="shared" si="405"/>
        <v>99.6</v>
      </c>
      <c r="Z3121" s="85">
        <f>VLOOKUP(A:A,[1]周转天数!$A$1:$N$65536,14,0)</f>
        <v>0</v>
      </c>
    </row>
    <row r="3122" spans="1:26" ht="15" x14ac:dyDescent="0.25">
      <c r="A3122" s="87" t="s">
        <v>3143</v>
      </c>
      <c r="B3122" s="65" t="s">
        <v>8410</v>
      </c>
      <c r="C3122" s="63" t="s">
        <v>20</v>
      </c>
      <c r="D3122" s="7" t="s">
        <v>22</v>
      </c>
      <c r="E3122" s="7">
        <v>1</v>
      </c>
      <c r="F3122" s="7">
        <v>3</v>
      </c>
      <c r="G3122" s="40" t="s">
        <v>4691</v>
      </c>
      <c r="H3122" s="68">
        <v>0</v>
      </c>
      <c r="I3122" s="9">
        <v>10</v>
      </c>
      <c r="J3122" s="10">
        <f t="shared" si="398"/>
        <v>0</v>
      </c>
      <c r="K3122" s="11">
        <v>1</v>
      </c>
      <c r="L3122" s="12">
        <v>2</v>
      </c>
      <c r="M3122" s="54">
        <f t="shared" si="402"/>
        <v>2</v>
      </c>
      <c r="N3122" s="13">
        <f t="shared" si="399"/>
        <v>2</v>
      </c>
      <c r="O3122" s="14">
        <f t="shared" si="406"/>
        <v>2</v>
      </c>
      <c r="P3122" s="15"/>
      <c r="Q3122" s="16">
        <v>7</v>
      </c>
      <c r="R3122" s="73">
        <f t="shared" si="403"/>
        <v>-5</v>
      </c>
      <c r="S3122" s="76" t="s">
        <v>4976</v>
      </c>
      <c r="T3122" s="17">
        <f t="shared" si="401"/>
        <v>5</v>
      </c>
      <c r="U3122" s="18" t="s">
        <v>4976</v>
      </c>
      <c r="V3122" s="83"/>
      <c r="W3122" s="39" t="s">
        <v>7131</v>
      </c>
      <c r="X3122" s="85">
        <f t="shared" si="404"/>
        <v>53.6</v>
      </c>
      <c r="Y3122" s="85">
        <f t="shared" si="405"/>
        <v>53.6</v>
      </c>
      <c r="Z3122" s="85">
        <f>VLOOKUP(A:A,[1]周转天数!$A$1:$N$65536,14,0)</f>
        <v>187.6</v>
      </c>
    </row>
    <row r="3123" spans="1:26" ht="15" x14ac:dyDescent="0.25">
      <c r="A3123" s="87" t="s">
        <v>3144</v>
      </c>
      <c r="B3123" s="65" t="s">
        <v>8411</v>
      </c>
      <c r="C3123" s="63" t="s">
        <v>20</v>
      </c>
      <c r="D3123" s="7" t="s">
        <v>22</v>
      </c>
      <c r="E3123" s="7">
        <v>1</v>
      </c>
      <c r="F3123" s="7">
        <v>3</v>
      </c>
      <c r="G3123" s="40" t="s">
        <v>4734</v>
      </c>
      <c r="H3123" s="68">
        <v>0</v>
      </c>
      <c r="I3123" s="9">
        <v>10</v>
      </c>
      <c r="J3123" s="10">
        <f t="shared" si="398"/>
        <v>0</v>
      </c>
      <c r="K3123" s="11">
        <v>1</v>
      </c>
      <c r="L3123" s="12">
        <v>2</v>
      </c>
      <c r="M3123" s="54">
        <f t="shared" si="402"/>
        <v>2</v>
      </c>
      <c r="N3123" s="13">
        <f t="shared" si="399"/>
        <v>2</v>
      </c>
      <c r="O3123" s="14">
        <f t="shared" si="406"/>
        <v>2</v>
      </c>
      <c r="P3123" s="15"/>
      <c r="Q3123" s="16">
        <v>3</v>
      </c>
      <c r="R3123" s="73">
        <f t="shared" si="403"/>
        <v>-1</v>
      </c>
      <c r="S3123" s="76" t="s">
        <v>4976</v>
      </c>
      <c r="T3123" s="17">
        <f t="shared" si="401"/>
        <v>1</v>
      </c>
      <c r="U3123" s="18" t="s">
        <v>4976</v>
      </c>
      <c r="V3123" s="83"/>
      <c r="W3123" s="39" t="s">
        <v>7131</v>
      </c>
      <c r="X3123" s="85">
        <f t="shared" si="404"/>
        <v>59.8</v>
      </c>
      <c r="Y3123" s="85">
        <f t="shared" si="405"/>
        <v>59.8</v>
      </c>
      <c r="Z3123" s="85">
        <f>VLOOKUP(A:A,[1]周转天数!$A$1:$N$65536,14,0)</f>
        <v>89.699999999999989</v>
      </c>
    </row>
    <row r="3124" spans="1:26" ht="15" x14ac:dyDescent="0.25">
      <c r="A3124" s="87" t="s">
        <v>3145</v>
      </c>
      <c r="B3124" s="65" t="s">
        <v>8412</v>
      </c>
      <c r="C3124" s="63" t="s">
        <v>20</v>
      </c>
      <c r="D3124" s="7" t="s">
        <v>22</v>
      </c>
      <c r="E3124" s="7">
        <v>1</v>
      </c>
      <c r="F3124" s="7">
        <v>3</v>
      </c>
      <c r="G3124" s="40" t="s">
        <v>4704</v>
      </c>
      <c r="H3124" s="68">
        <v>0</v>
      </c>
      <c r="I3124" s="9">
        <v>10</v>
      </c>
      <c r="J3124" s="10">
        <f t="shared" si="398"/>
        <v>0</v>
      </c>
      <c r="K3124" s="11">
        <v>1</v>
      </c>
      <c r="L3124" s="12">
        <v>2</v>
      </c>
      <c r="M3124" s="54">
        <f t="shared" si="402"/>
        <v>2</v>
      </c>
      <c r="N3124" s="13">
        <f t="shared" si="399"/>
        <v>2</v>
      </c>
      <c r="O3124" s="14">
        <f t="shared" si="406"/>
        <v>2</v>
      </c>
      <c r="P3124" s="15"/>
      <c r="Q3124" s="16">
        <v>6</v>
      </c>
      <c r="R3124" s="73">
        <f t="shared" si="403"/>
        <v>-4</v>
      </c>
      <c r="S3124" s="76" t="s">
        <v>4976</v>
      </c>
      <c r="T3124" s="17">
        <f t="shared" si="401"/>
        <v>4</v>
      </c>
      <c r="U3124" s="18" t="s">
        <v>4976</v>
      </c>
      <c r="V3124" s="83"/>
      <c r="W3124" s="39" t="s">
        <v>5547</v>
      </c>
      <c r="X3124" s="85">
        <f t="shared" si="404"/>
        <v>79.8</v>
      </c>
      <c r="Y3124" s="85">
        <f t="shared" si="405"/>
        <v>79.8</v>
      </c>
      <c r="Z3124" s="85">
        <f>VLOOKUP(A:A,[1]周转天数!$A$1:$N$65536,14,0)</f>
        <v>239.39999999999998</v>
      </c>
    </row>
    <row r="3125" spans="1:26" ht="15" x14ac:dyDescent="0.25">
      <c r="A3125" s="87" t="s">
        <v>3146</v>
      </c>
      <c r="B3125" s="65" t="s">
        <v>8413</v>
      </c>
      <c r="C3125" s="63" t="s">
        <v>20</v>
      </c>
      <c r="D3125" s="7" t="s">
        <v>22</v>
      </c>
      <c r="E3125" s="7">
        <v>1</v>
      </c>
      <c r="F3125" s="7">
        <v>3</v>
      </c>
      <c r="G3125" s="40" t="s">
        <v>4767</v>
      </c>
      <c r="H3125" s="68">
        <v>0</v>
      </c>
      <c r="I3125" s="9">
        <v>10</v>
      </c>
      <c r="J3125" s="10">
        <f t="shared" si="398"/>
        <v>0</v>
      </c>
      <c r="K3125" s="11">
        <v>1</v>
      </c>
      <c r="L3125" s="12">
        <v>2</v>
      </c>
      <c r="M3125" s="54">
        <f t="shared" si="402"/>
        <v>2</v>
      </c>
      <c r="N3125" s="13">
        <f t="shared" si="399"/>
        <v>2</v>
      </c>
      <c r="O3125" s="14">
        <f t="shared" si="406"/>
        <v>2</v>
      </c>
      <c r="P3125" s="15"/>
      <c r="Q3125" s="16">
        <v>1</v>
      </c>
      <c r="R3125" s="72">
        <f t="shared" si="403"/>
        <v>1</v>
      </c>
      <c r="S3125" s="19" t="s">
        <v>15</v>
      </c>
      <c r="T3125" s="81">
        <f t="shared" si="401"/>
        <v>-1</v>
      </c>
      <c r="U3125" s="75" t="s">
        <v>4976</v>
      </c>
      <c r="V3125" s="83"/>
      <c r="W3125" s="39" t="s">
        <v>7131</v>
      </c>
      <c r="X3125" s="85">
        <f t="shared" si="404"/>
        <v>99.8</v>
      </c>
      <c r="Y3125" s="85">
        <f t="shared" si="405"/>
        <v>99.8</v>
      </c>
      <c r="Z3125" s="85">
        <f>VLOOKUP(A:A,[1]周转天数!$A$1:$N$65536,14,0)</f>
        <v>49.9</v>
      </c>
    </row>
    <row r="3126" spans="1:26" ht="15" x14ac:dyDescent="0.25">
      <c r="A3126" s="87" t="s">
        <v>3147</v>
      </c>
      <c r="B3126" s="65" t="s">
        <v>8414</v>
      </c>
      <c r="C3126" s="63" t="s">
        <v>20</v>
      </c>
      <c r="D3126" s="7" t="s">
        <v>22</v>
      </c>
      <c r="E3126" s="7">
        <v>1</v>
      </c>
      <c r="F3126" s="7">
        <v>3</v>
      </c>
      <c r="G3126" s="40" t="s">
        <v>4693</v>
      </c>
      <c r="H3126" s="68">
        <v>0</v>
      </c>
      <c r="I3126" s="9">
        <v>10</v>
      </c>
      <c r="J3126" s="10">
        <f t="shared" si="398"/>
        <v>0</v>
      </c>
      <c r="K3126" s="11">
        <v>1</v>
      </c>
      <c r="L3126" s="12">
        <v>2</v>
      </c>
      <c r="M3126" s="54">
        <f t="shared" si="402"/>
        <v>2</v>
      </c>
      <c r="N3126" s="13">
        <f t="shared" si="399"/>
        <v>2</v>
      </c>
      <c r="O3126" s="14">
        <f t="shared" si="406"/>
        <v>2</v>
      </c>
      <c r="P3126" s="15"/>
      <c r="Q3126" s="16">
        <v>3</v>
      </c>
      <c r="R3126" s="73">
        <f t="shared" si="403"/>
        <v>-1</v>
      </c>
      <c r="S3126" s="76" t="s">
        <v>4976</v>
      </c>
      <c r="T3126" s="17">
        <f t="shared" si="401"/>
        <v>1</v>
      </c>
      <c r="U3126" s="18" t="s">
        <v>4976</v>
      </c>
      <c r="V3126" s="83"/>
      <c r="W3126" s="39" t="s">
        <v>7131</v>
      </c>
      <c r="X3126" s="85">
        <f t="shared" si="404"/>
        <v>73.599999999999994</v>
      </c>
      <c r="Y3126" s="85">
        <f t="shared" si="405"/>
        <v>73.599999999999994</v>
      </c>
      <c r="Z3126" s="85">
        <f>VLOOKUP(A:A,[1]周转天数!$A$1:$N$65536,14,0)</f>
        <v>110.39999999999999</v>
      </c>
    </row>
    <row r="3127" spans="1:26" ht="15" x14ac:dyDescent="0.25">
      <c r="A3127" s="87" t="s">
        <v>3148</v>
      </c>
      <c r="B3127" s="65" t="s">
        <v>8415</v>
      </c>
      <c r="C3127" s="63" t="s">
        <v>20</v>
      </c>
      <c r="D3127" s="7" t="s">
        <v>22</v>
      </c>
      <c r="E3127" s="7">
        <v>1</v>
      </c>
      <c r="F3127" s="7">
        <v>3</v>
      </c>
      <c r="G3127" s="40" t="s">
        <v>4767</v>
      </c>
      <c r="H3127" s="68">
        <v>0</v>
      </c>
      <c r="I3127" s="9">
        <v>10</v>
      </c>
      <c r="J3127" s="10">
        <f t="shared" si="398"/>
        <v>0</v>
      </c>
      <c r="K3127" s="11">
        <v>1</v>
      </c>
      <c r="L3127" s="12">
        <v>2</v>
      </c>
      <c r="M3127" s="54">
        <f t="shared" si="402"/>
        <v>2</v>
      </c>
      <c r="N3127" s="13">
        <f t="shared" si="399"/>
        <v>2</v>
      </c>
      <c r="O3127" s="14">
        <f t="shared" si="406"/>
        <v>2</v>
      </c>
      <c r="P3127" s="15"/>
      <c r="Q3127" s="16">
        <v>3</v>
      </c>
      <c r="R3127" s="73">
        <f t="shared" si="403"/>
        <v>-1</v>
      </c>
      <c r="S3127" s="76" t="s">
        <v>4976</v>
      </c>
      <c r="T3127" s="17">
        <f t="shared" si="401"/>
        <v>1</v>
      </c>
      <c r="U3127" s="18" t="s">
        <v>4976</v>
      </c>
      <c r="V3127" s="83"/>
      <c r="W3127" s="39" t="s">
        <v>7131</v>
      </c>
      <c r="X3127" s="85">
        <f t="shared" si="404"/>
        <v>99.8</v>
      </c>
      <c r="Y3127" s="85">
        <f t="shared" si="405"/>
        <v>99.8</v>
      </c>
      <c r="Z3127" s="85">
        <f>VLOOKUP(A:A,[1]周转天数!$A$1:$N$65536,14,0)</f>
        <v>149.69999999999999</v>
      </c>
    </row>
    <row r="3128" spans="1:26" ht="15" x14ac:dyDescent="0.25">
      <c r="A3128" s="87" t="s">
        <v>3149</v>
      </c>
      <c r="B3128" s="65" t="s">
        <v>8416</v>
      </c>
      <c r="C3128" s="63" t="s">
        <v>20</v>
      </c>
      <c r="D3128" s="7" t="s">
        <v>22</v>
      </c>
      <c r="E3128" s="7">
        <v>1</v>
      </c>
      <c r="F3128" s="7">
        <v>3</v>
      </c>
      <c r="G3128" s="40" t="s">
        <v>4734</v>
      </c>
      <c r="H3128" s="68">
        <v>0</v>
      </c>
      <c r="I3128" s="9">
        <v>10</v>
      </c>
      <c r="J3128" s="10">
        <f t="shared" si="398"/>
        <v>0</v>
      </c>
      <c r="K3128" s="11">
        <v>1</v>
      </c>
      <c r="L3128" s="12">
        <v>2</v>
      </c>
      <c r="M3128" s="54">
        <f t="shared" si="402"/>
        <v>2</v>
      </c>
      <c r="N3128" s="13">
        <f t="shared" si="399"/>
        <v>2</v>
      </c>
      <c r="O3128" s="14">
        <f t="shared" si="406"/>
        <v>2</v>
      </c>
      <c r="P3128" s="15"/>
      <c r="Q3128" s="16">
        <v>3</v>
      </c>
      <c r="R3128" s="73">
        <f t="shared" si="403"/>
        <v>-1</v>
      </c>
      <c r="S3128" s="76" t="s">
        <v>4976</v>
      </c>
      <c r="T3128" s="17">
        <f t="shared" si="401"/>
        <v>1</v>
      </c>
      <c r="U3128" s="18" t="s">
        <v>4976</v>
      </c>
      <c r="V3128" s="83"/>
      <c r="W3128" s="39" t="s">
        <v>7131</v>
      </c>
      <c r="X3128" s="85">
        <f t="shared" si="404"/>
        <v>59.8</v>
      </c>
      <c r="Y3128" s="85">
        <f t="shared" si="405"/>
        <v>59.8</v>
      </c>
      <c r="Z3128" s="85">
        <f>VLOOKUP(A:A,[1]周转天数!$A$1:$N$65536,14,0)</f>
        <v>89.699999999999989</v>
      </c>
    </row>
    <row r="3129" spans="1:26" ht="15" x14ac:dyDescent="0.25">
      <c r="A3129" s="87" t="s">
        <v>3150</v>
      </c>
      <c r="B3129" s="65" t="s">
        <v>8417</v>
      </c>
      <c r="C3129" s="63" t="s">
        <v>21</v>
      </c>
      <c r="D3129" s="7" t="s">
        <v>22</v>
      </c>
      <c r="E3129" s="7">
        <v>1</v>
      </c>
      <c r="F3129" s="7">
        <v>3</v>
      </c>
      <c r="G3129" s="40" t="s">
        <v>4693</v>
      </c>
      <c r="H3129" s="68">
        <v>0</v>
      </c>
      <c r="I3129" s="9">
        <v>10</v>
      </c>
      <c r="J3129" s="10">
        <f t="shared" si="398"/>
        <v>0</v>
      </c>
      <c r="K3129" s="11">
        <v>1</v>
      </c>
      <c r="L3129" s="12">
        <v>2</v>
      </c>
      <c r="M3129" s="54">
        <f t="shared" si="402"/>
        <v>2</v>
      </c>
      <c r="N3129" s="13">
        <f t="shared" si="399"/>
        <v>2</v>
      </c>
      <c r="O3129" s="14">
        <f t="shared" si="406"/>
        <v>2</v>
      </c>
      <c r="P3129" s="15"/>
      <c r="Q3129" s="16">
        <v>2</v>
      </c>
      <c r="R3129" s="72">
        <f t="shared" si="403"/>
        <v>0</v>
      </c>
      <c r="S3129" s="19" t="s">
        <v>15</v>
      </c>
      <c r="T3129" s="17">
        <f t="shared" si="401"/>
        <v>0</v>
      </c>
      <c r="U3129" s="18" t="s">
        <v>4976</v>
      </c>
      <c r="V3129" s="83"/>
      <c r="W3129" s="39" t="s">
        <v>7422</v>
      </c>
      <c r="X3129" s="85">
        <f t="shared" si="404"/>
        <v>73.599999999999994</v>
      </c>
      <c r="Y3129" s="85">
        <f t="shared" si="405"/>
        <v>73.599999999999994</v>
      </c>
      <c r="Z3129" s="85">
        <f>VLOOKUP(A:A,[1]周转天数!$A$1:$N$65536,14,0)</f>
        <v>73.599999999999994</v>
      </c>
    </row>
    <row r="3130" spans="1:26" ht="15" x14ac:dyDescent="0.25">
      <c r="A3130" s="87" t="s">
        <v>3151</v>
      </c>
      <c r="B3130" s="65" t="s">
        <v>8418</v>
      </c>
      <c r="C3130" s="63" t="s">
        <v>20</v>
      </c>
      <c r="D3130" s="7" t="s">
        <v>22</v>
      </c>
      <c r="E3130" s="7">
        <v>1</v>
      </c>
      <c r="F3130" s="7">
        <v>3</v>
      </c>
      <c r="G3130" s="40" t="s">
        <v>4849</v>
      </c>
      <c r="H3130" s="68">
        <v>0</v>
      </c>
      <c r="I3130" s="9">
        <v>10</v>
      </c>
      <c r="J3130" s="10">
        <f t="shared" si="398"/>
        <v>0</v>
      </c>
      <c r="K3130" s="11">
        <v>1</v>
      </c>
      <c r="L3130" s="12">
        <v>2</v>
      </c>
      <c r="M3130" s="54">
        <f t="shared" si="402"/>
        <v>2</v>
      </c>
      <c r="N3130" s="13">
        <f t="shared" si="399"/>
        <v>2</v>
      </c>
      <c r="O3130" s="14">
        <f t="shared" si="406"/>
        <v>2</v>
      </c>
      <c r="P3130" s="15"/>
      <c r="Q3130" s="16">
        <v>3</v>
      </c>
      <c r="R3130" s="73">
        <f t="shared" si="403"/>
        <v>-1</v>
      </c>
      <c r="S3130" s="76" t="s">
        <v>4976</v>
      </c>
      <c r="T3130" s="17">
        <f t="shared" si="401"/>
        <v>1</v>
      </c>
      <c r="U3130" s="18" t="s">
        <v>4976</v>
      </c>
      <c r="V3130" s="83"/>
      <c r="W3130" s="39" t="s">
        <v>7422</v>
      </c>
      <c r="X3130" s="85">
        <f t="shared" si="404"/>
        <v>136</v>
      </c>
      <c r="Y3130" s="85">
        <f t="shared" si="405"/>
        <v>136</v>
      </c>
      <c r="Z3130" s="85">
        <f>VLOOKUP(A:A,[1]周转天数!$A$1:$N$65536,14,0)</f>
        <v>204</v>
      </c>
    </row>
    <row r="3131" spans="1:26" ht="15" x14ac:dyDescent="0.25">
      <c r="A3131" s="87" t="s">
        <v>3152</v>
      </c>
      <c r="B3131" s="65" t="s">
        <v>8419</v>
      </c>
      <c r="C3131" s="63" t="s">
        <v>20</v>
      </c>
      <c r="D3131" s="7" t="s">
        <v>22</v>
      </c>
      <c r="E3131" s="7">
        <v>1</v>
      </c>
      <c r="F3131" s="7">
        <v>3</v>
      </c>
      <c r="G3131" s="40" t="s">
        <v>4849</v>
      </c>
      <c r="H3131" s="68">
        <v>0</v>
      </c>
      <c r="I3131" s="9">
        <v>10</v>
      </c>
      <c r="J3131" s="10">
        <f t="shared" si="398"/>
        <v>0</v>
      </c>
      <c r="K3131" s="11">
        <v>1</v>
      </c>
      <c r="L3131" s="12">
        <v>2</v>
      </c>
      <c r="M3131" s="54">
        <f t="shared" si="402"/>
        <v>2</v>
      </c>
      <c r="N3131" s="13">
        <f t="shared" si="399"/>
        <v>2</v>
      </c>
      <c r="O3131" s="14">
        <f t="shared" si="406"/>
        <v>2</v>
      </c>
      <c r="P3131" s="15"/>
      <c r="Q3131" s="16">
        <v>1</v>
      </c>
      <c r="R3131" s="72">
        <f t="shared" si="403"/>
        <v>1</v>
      </c>
      <c r="S3131" s="19" t="s">
        <v>15</v>
      </c>
      <c r="T3131" s="81">
        <f t="shared" si="401"/>
        <v>-1</v>
      </c>
      <c r="U3131" s="75" t="s">
        <v>4976</v>
      </c>
      <c r="V3131" s="83"/>
      <c r="W3131" s="39" t="s">
        <v>7422</v>
      </c>
      <c r="X3131" s="85">
        <f t="shared" si="404"/>
        <v>136</v>
      </c>
      <c r="Y3131" s="85">
        <f t="shared" si="405"/>
        <v>136</v>
      </c>
      <c r="Z3131" s="85">
        <f>VLOOKUP(A:A,[1]周转天数!$A$1:$N$65536,14,0)</f>
        <v>68</v>
      </c>
    </row>
    <row r="3132" spans="1:26" ht="15" x14ac:dyDescent="0.25">
      <c r="A3132" s="87" t="s">
        <v>3153</v>
      </c>
      <c r="B3132" s="65" t="s">
        <v>8420</v>
      </c>
      <c r="C3132" s="63" t="s">
        <v>20</v>
      </c>
      <c r="D3132" s="7" t="s">
        <v>22</v>
      </c>
      <c r="E3132" s="7">
        <v>1</v>
      </c>
      <c r="F3132" s="7">
        <v>3</v>
      </c>
      <c r="G3132" s="40" t="s">
        <v>4771</v>
      </c>
      <c r="H3132" s="68">
        <v>0</v>
      </c>
      <c r="I3132" s="9">
        <v>10</v>
      </c>
      <c r="J3132" s="10">
        <f t="shared" si="398"/>
        <v>0</v>
      </c>
      <c r="K3132" s="11">
        <v>1</v>
      </c>
      <c r="L3132" s="12">
        <v>2</v>
      </c>
      <c r="M3132" s="54">
        <f t="shared" si="402"/>
        <v>2</v>
      </c>
      <c r="N3132" s="13">
        <f t="shared" si="399"/>
        <v>2</v>
      </c>
      <c r="O3132" s="14">
        <f t="shared" si="406"/>
        <v>2</v>
      </c>
      <c r="P3132" s="15"/>
      <c r="Q3132" s="16">
        <v>2</v>
      </c>
      <c r="R3132" s="72">
        <f t="shared" si="403"/>
        <v>0</v>
      </c>
      <c r="S3132" s="19" t="s">
        <v>15</v>
      </c>
      <c r="T3132" s="17">
        <f t="shared" si="401"/>
        <v>0</v>
      </c>
      <c r="U3132" s="18" t="s">
        <v>4976</v>
      </c>
      <c r="V3132" s="83"/>
      <c r="W3132" s="39" t="s">
        <v>7422</v>
      </c>
      <c r="X3132" s="85">
        <f t="shared" si="404"/>
        <v>116</v>
      </c>
      <c r="Y3132" s="85">
        <f t="shared" si="405"/>
        <v>116</v>
      </c>
      <c r="Z3132" s="85">
        <f>VLOOKUP(A:A,[1]周转天数!$A$1:$N$65536,14,0)</f>
        <v>116</v>
      </c>
    </row>
    <row r="3133" spans="1:26" ht="15" x14ac:dyDescent="0.25">
      <c r="A3133" s="87" t="s">
        <v>3154</v>
      </c>
      <c r="B3133" s="65" t="s">
        <v>8421</v>
      </c>
      <c r="C3133" s="63" t="s">
        <v>20</v>
      </c>
      <c r="D3133" s="7" t="s">
        <v>22</v>
      </c>
      <c r="E3133" s="7">
        <v>1</v>
      </c>
      <c r="F3133" s="7">
        <v>3</v>
      </c>
      <c r="G3133" s="40" t="s">
        <v>4767</v>
      </c>
      <c r="H3133" s="68">
        <v>0</v>
      </c>
      <c r="I3133" s="9">
        <v>10</v>
      </c>
      <c r="J3133" s="10">
        <f t="shared" si="398"/>
        <v>0</v>
      </c>
      <c r="K3133" s="11">
        <v>1</v>
      </c>
      <c r="L3133" s="12">
        <v>2</v>
      </c>
      <c r="M3133" s="54">
        <f t="shared" si="402"/>
        <v>2</v>
      </c>
      <c r="N3133" s="13">
        <f t="shared" si="399"/>
        <v>2</v>
      </c>
      <c r="O3133" s="14">
        <f t="shared" si="406"/>
        <v>2</v>
      </c>
      <c r="P3133" s="15"/>
      <c r="Q3133" s="16">
        <v>5</v>
      </c>
      <c r="R3133" s="73">
        <f t="shared" si="403"/>
        <v>-3</v>
      </c>
      <c r="S3133" s="76" t="s">
        <v>4976</v>
      </c>
      <c r="T3133" s="17">
        <f t="shared" si="401"/>
        <v>3</v>
      </c>
      <c r="U3133" s="18" t="s">
        <v>4976</v>
      </c>
      <c r="V3133" s="83"/>
      <c r="W3133" s="39" t="s">
        <v>7131</v>
      </c>
      <c r="X3133" s="85">
        <f t="shared" si="404"/>
        <v>99.8</v>
      </c>
      <c r="Y3133" s="85">
        <f t="shared" si="405"/>
        <v>99.8</v>
      </c>
      <c r="Z3133" s="85">
        <f>VLOOKUP(A:A,[1]周转天数!$A$1:$N$65536,14,0)</f>
        <v>249.5</v>
      </c>
    </row>
    <row r="3134" spans="1:26" ht="15" x14ac:dyDescent="0.25">
      <c r="A3134" s="87" t="s">
        <v>3155</v>
      </c>
      <c r="B3134" s="65" t="s">
        <v>8422</v>
      </c>
      <c r="C3134" s="63" t="s">
        <v>20</v>
      </c>
      <c r="D3134" s="7" t="s">
        <v>22</v>
      </c>
      <c r="E3134" s="7">
        <v>1</v>
      </c>
      <c r="F3134" s="7">
        <v>3</v>
      </c>
      <c r="G3134" s="40" t="s">
        <v>4688</v>
      </c>
      <c r="H3134" s="68">
        <v>0</v>
      </c>
      <c r="I3134" s="9">
        <v>10</v>
      </c>
      <c r="J3134" s="10">
        <f t="shared" si="398"/>
        <v>0</v>
      </c>
      <c r="K3134" s="11">
        <v>1</v>
      </c>
      <c r="L3134" s="12">
        <v>2</v>
      </c>
      <c r="M3134" s="54">
        <f t="shared" si="402"/>
        <v>2</v>
      </c>
      <c r="N3134" s="13">
        <f t="shared" si="399"/>
        <v>2</v>
      </c>
      <c r="O3134" s="14">
        <f t="shared" si="406"/>
        <v>2</v>
      </c>
      <c r="P3134" s="15"/>
      <c r="Q3134" s="16">
        <v>3</v>
      </c>
      <c r="R3134" s="73">
        <f t="shared" si="403"/>
        <v>-1</v>
      </c>
      <c r="S3134" s="76" t="s">
        <v>4976</v>
      </c>
      <c r="T3134" s="17">
        <f t="shared" si="401"/>
        <v>1</v>
      </c>
      <c r="U3134" s="18" t="s">
        <v>4976</v>
      </c>
      <c r="V3134" s="83"/>
      <c r="W3134" s="39" t="s">
        <v>7131</v>
      </c>
      <c r="X3134" s="85">
        <f t="shared" si="404"/>
        <v>39.799999999999997</v>
      </c>
      <c r="Y3134" s="85">
        <f t="shared" si="405"/>
        <v>39.799999999999997</v>
      </c>
      <c r="Z3134" s="85">
        <f>VLOOKUP(A:A,[1]周转天数!$A$1:$N$65536,14,0)</f>
        <v>59.699999999999996</v>
      </c>
    </row>
    <row r="3135" spans="1:26" ht="15" x14ac:dyDescent="0.25">
      <c r="A3135" s="87" t="s">
        <v>3156</v>
      </c>
      <c r="B3135" s="65" t="s">
        <v>8423</v>
      </c>
      <c r="C3135" s="63" t="s">
        <v>20</v>
      </c>
      <c r="D3135" s="7" t="s">
        <v>22</v>
      </c>
      <c r="E3135" s="7">
        <v>1</v>
      </c>
      <c r="F3135" s="7">
        <v>3</v>
      </c>
      <c r="G3135" s="40" t="s">
        <v>4811</v>
      </c>
      <c r="H3135" s="68">
        <v>0</v>
      </c>
      <c r="I3135" s="9">
        <v>10</v>
      </c>
      <c r="J3135" s="10">
        <f t="shared" si="398"/>
        <v>0</v>
      </c>
      <c r="K3135" s="11">
        <v>1</v>
      </c>
      <c r="L3135" s="12">
        <v>2</v>
      </c>
      <c r="M3135" s="54">
        <f t="shared" si="402"/>
        <v>2</v>
      </c>
      <c r="N3135" s="13">
        <f t="shared" si="399"/>
        <v>2</v>
      </c>
      <c r="O3135" s="14">
        <f t="shared" si="406"/>
        <v>2</v>
      </c>
      <c r="P3135" s="15"/>
      <c r="Q3135" s="16">
        <v>8</v>
      </c>
      <c r="R3135" s="73">
        <f t="shared" si="403"/>
        <v>-6</v>
      </c>
      <c r="S3135" s="76" t="s">
        <v>4976</v>
      </c>
      <c r="T3135" s="17">
        <f t="shared" si="401"/>
        <v>6</v>
      </c>
      <c r="U3135" s="18" t="s">
        <v>4976</v>
      </c>
      <c r="V3135" s="83"/>
      <c r="W3135" s="39" t="s">
        <v>7422</v>
      </c>
      <c r="X3135" s="85">
        <f t="shared" si="404"/>
        <v>119.8</v>
      </c>
      <c r="Y3135" s="85">
        <f t="shared" si="405"/>
        <v>119.8</v>
      </c>
      <c r="Z3135" s="85">
        <f>VLOOKUP(A:A,[1]周转天数!$A$1:$N$65536,14,0)</f>
        <v>479.2</v>
      </c>
    </row>
    <row r="3136" spans="1:26" ht="15" x14ac:dyDescent="0.25">
      <c r="A3136" s="87" t="s">
        <v>3157</v>
      </c>
      <c r="B3136" s="65" t="s">
        <v>8424</v>
      </c>
      <c r="C3136" s="63" t="s">
        <v>20</v>
      </c>
      <c r="D3136" s="7" t="s">
        <v>22</v>
      </c>
      <c r="E3136" s="7">
        <v>1</v>
      </c>
      <c r="F3136" s="7">
        <v>3</v>
      </c>
      <c r="G3136" s="40" t="s">
        <v>4641</v>
      </c>
      <c r="H3136" s="68">
        <v>0</v>
      </c>
      <c r="I3136" s="9">
        <v>10</v>
      </c>
      <c r="J3136" s="10">
        <f t="shared" ref="J3136:J3199" si="407">H3136*I3136</f>
        <v>0</v>
      </c>
      <c r="K3136" s="11">
        <v>1</v>
      </c>
      <c r="L3136" s="12">
        <v>2</v>
      </c>
      <c r="M3136" s="54">
        <f t="shared" si="402"/>
        <v>2</v>
      </c>
      <c r="N3136" s="13">
        <f t="shared" si="399"/>
        <v>2</v>
      </c>
      <c r="O3136" s="14">
        <f t="shared" si="406"/>
        <v>2</v>
      </c>
      <c r="P3136" s="15"/>
      <c r="Q3136" s="16">
        <v>5</v>
      </c>
      <c r="R3136" s="73">
        <f t="shared" si="403"/>
        <v>-3</v>
      </c>
      <c r="S3136" s="76" t="s">
        <v>4976</v>
      </c>
      <c r="T3136" s="17">
        <f t="shared" si="401"/>
        <v>3</v>
      </c>
      <c r="U3136" s="18" t="s">
        <v>4976</v>
      </c>
      <c r="V3136" s="83"/>
      <c r="W3136" s="39" t="s">
        <v>7422</v>
      </c>
      <c r="X3136" s="85">
        <f t="shared" si="404"/>
        <v>80</v>
      </c>
      <c r="Y3136" s="85">
        <f t="shared" si="405"/>
        <v>80</v>
      </c>
      <c r="Z3136" s="85">
        <f>VLOOKUP(A:A,[1]周转天数!$A$1:$N$65536,14,0)</f>
        <v>200</v>
      </c>
    </row>
    <row r="3137" spans="1:26" ht="15" x14ac:dyDescent="0.25">
      <c r="A3137" s="87" t="s">
        <v>3158</v>
      </c>
      <c r="B3137" s="65" t="s">
        <v>8425</v>
      </c>
      <c r="C3137" s="63" t="s">
        <v>21</v>
      </c>
      <c r="D3137" s="7" t="s">
        <v>22</v>
      </c>
      <c r="E3137" s="7">
        <v>1</v>
      </c>
      <c r="F3137" s="7">
        <v>3</v>
      </c>
      <c r="G3137" s="40" t="s">
        <v>4918</v>
      </c>
      <c r="H3137" s="68">
        <v>0</v>
      </c>
      <c r="I3137" s="9">
        <v>10</v>
      </c>
      <c r="J3137" s="10">
        <f t="shared" si="407"/>
        <v>0</v>
      </c>
      <c r="K3137" s="11">
        <v>1</v>
      </c>
      <c r="L3137" s="12">
        <v>2</v>
      </c>
      <c r="M3137" s="54">
        <f t="shared" si="402"/>
        <v>2</v>
      </c>
      <c r="N3137" s="13">
        <f t="shared" ref="N3137:N3200" si="408">M3137+F3137*H3137</f>
        <v>2</v>
      </c>
      <c r="O3137" s="14">
        <f t="shared" si="406"/>
        <v>2</v>
      </c>
      <c r="P3137" s="15"/>
      <c r="Q3137" s="16">
        <v>0</v>
      </c>
      <c r="R3137" s="72">
        <f t="shared" ref="R3137:R3200" si="409">O3137-Q3137</f>
        <v>2</v>
      </c>
      <c r="S3137" s="19" t="s">
        <v>15</v>
      </c>
      <c r="T3137" s="81">
        <f t="shared" ref="T3137:T3200" si="410">Q3137-N3137</f>
        <v>-2</v>
      </c>
      <c r="U3137" s="75" t="s">
        <v>4976</v>
      </c>
      <c r="V3137" s="83"/>
      <c r="W3137" s="39" t="s">
        <v>7422</v>
      </c>
      <c r="X3137" s="85">
        <f t="shared" si="404"/>
        <v>108</v>
      </c>
      <c r="Y3137" s="85">
        <f t="shared" si="405"/>
        <v>108</v>
      </c>
      <c r="Z3137" s="85">
        <f>VLOOKUP(A:A,[1]周转天数!$A$1:$N$65536,14,0)</f>
        <v>0</v>
      </c>
    </row>
    <row r="3138" spans="1:26" ht="15" x14ac:dyDescent="0.25">
      <c r="A3138" s="87" t="s">
        <v>3159</v>
      </c>
      <c r="B3138" s="65" t="s">
        <v>8426</v>
      </c>
      <c r="C3138" s="63" t="s">
        <v>20</v>
      </c>
      <c r="D3138" s="7" t="s">
        <v>22</v>
      </c>
      <c r="E3138" s="7">
        <v>1</v>
      </c>
      <c r="F3138" s="7">
        <v>3</v>
      </c>
      <c r="G3138" s="40" t="s">
        <v>4683</v>
      </c>
      <c r="H3138" s="68">
        <v>0</v>
      </c>
      <c r="I3138" s="9">
        <v>10</v>
      </c>
      <c r="J3138" s="10">
        <f t="shared" si="407"/>
        <v>0</v>
      </c>
      <c r="K3138" s="11">
        <v>1</v>
      </c>
      <c r="L3138" s="12">
        <v>2</v>
      </c>
      <c r="M3138" s="54">
        <f t="shared" ref="M3138:M3201" si="411">K3138*L3138</f>
        <v>2</v>
      </c>
      <c r="N3138" s="13">
        <f t="shared" si="408"/>
        <v>2</v>
      </c>
      <c r="O3138" s="14">
        <f t="shared" si="406"/>
        <v>2</v>
      </c>
      <c r="P3138" s="15"/>
      <c r="Q3138" s="16">
        <v>10</v>
      </c>
      <c r="R3138" s="73">
        <f t="shared" si="409"/>
        <v>-8</v>
      </c>
      <c r="S3138" s="76" t="s">
        <v>4976</v>
      </c>
      <c r="T3138" s="17">
        <f t="shared" si="410"/>
        <v>8</v>
      </c>
      <c r="U3138" s="18" t="s">
        <v>4976</v>
      </c>
      <c r="V3138" s="83"/>
      <c r="W3138" s="39" t="s">
        <v>7131</v>
      </c>
      <c r="X3138" s="85">
        <f t="shared" si="404"/>
        <v>70</v>
      </c>
      <c r="Y3138" s="85">
        <f t="shared" si="405"/>
        <v>70</v>
      </c>
      <c r="Z3138" s="85">
        <f>VLOOKUP(A:A,[1]周转天数!$A$1:$N$65536,14,0)</f>
        <v>350</v>
      </c>
    </row>
    <row r="3139" spans="1:26" ht="15" x14ac:dyDescent="0.25">
      <c r="A3139" s="87" t="s">
        <v>3160</v>
      </c>
      <c r="B3139" s="65" t="s">
        <v>8427</v>
      </c>
      <c r="C3139" s="63" t="s">
        <v>20</v>
      </c>
      <c r="D3139" s="7" t="s">
        <v>22</v>
      </c>
      <c r="E3139" s="7">
        <v>1</v>
      </c>
      <c r="F3139" s="7">
        <v>3</v>
      </c>
      <c r="G3139" s="40" t="s">
        <v>4779</v>
      </c>
      <c r="H3139" s="68">
        <v>0</v>
      </c>
      <c r="I3139" s="9">
        <v>10</v>
      </c>
      <c r="J3139" s="10">
        <f t="shared" si="407"/>
        <v>0</v>
      </c>
      <c r="K3139" s="11">
        <v>1</v>
      </c>
      <c r="L3139" s="12">
        <v>2</v>
      </c>
      <c r="M3139" s="54">
        <f t="shared" si="411"/>
        <v>2</v>
      </c>
      <c r="N3139" s="13">
        <f t="shared" si="408"/>
        <v>2</v>
      </c>
      <c r="O3139" s="14">
        <f t="shared" si="406"/>
        <v>2</v>
      </c>
      <c r="P3139" s="15"/>
      <c r="Q3139" s="16">
        <v>7</v>
      </c>
      <c r="R3139" s="73">
        <f t="shared" si="409"/>
        <v>-5</v>
      </c>
      <c r="S3139" s="76" t="s">
        <v>4976</v>
      </c>
      <c r="T3139" s="17">
        <f t="shared" si="410"/>
        <v>5</v>
      </c>
      <c r="U3139" s="18" t="s">
        <v>4976</v>
      </c>
      <c r="V3139" s="83"/>
      <c r="W3139" s="39" t="s">
        <v>7131</v>
      </c>
      <c r="X3139" s="85">
        <f t="shared" ref="X3139:X3202" si="412">N3139*G3139</f>
        <v>90</v>
      </c>
      <c r="Y3139" s="85">
        <f t="shared" ref="Y3139:Y3202" si="413">O3139*G3139</f>
        <v>90</v>
      </c>
      <c r="Z3139" s="85">
        <f>VLOOKUP(A:A,[1]周转天数!$A$1:$N$65536,14,0)</f>
        <v>315</v>
      </c>
    </row>
    <row r="3140" spans="1:26" ht="15" x14ac:dyDescent="0.25">
      <c r="A3140" s="87" t="s">
        <v>3161</v>
      </c>
      <c r="B3140" s="65" t="s">
        <v>8428</v>
      </c>
      <c r="C3140" s="63" t="s">
        <v>20</v>
      </c>
      <c r="D3140" s="7" t="s">
        <v>22</v>
      </c>
      <c r="E3140" s="7">
        <v>1</v>
      </c>
      <c r="F3140" s="7">
        <v>3</v>
      </c>
      <c r="G3140" s="40" t="s">
        <v>4790</v>
      </c>
      <c r="H3140" s="68">
        <v>0</v>
      </c>
      <c r="I3140" s="9">
        <v>10</v>
      </c>
      <c r="J3140" s="10">
        <f t="shared" si="407"/>
        <v>0</v>
      </c>
      <c r="K3140" s="11">
        <v>1</v>
      </c>
      <c r="L3140" s="12">
        <v>2</v>
      </c>
      <c r="M3140" s="54">
        <f t="shared" si="411"/>
        <v>2</v>
      </c>
      <c r="N3140" s="13">
        <f t="shared" si="408"/>
        <v>2</v>
      </c>
      <c r="O3140" s="14">
        <f t="shared" si="406"/>
        <v>2</v>
      </c>
      <c r="P3140" s="15"/>
      <c r="Q3140" s="16">
        <v>2</v>
      </c>
      <c r="R3140" s="72">
        <f t="shared" si="409"/>
        <v>0</v>
      </c>
      <c r="S3140" s="19" t="s">
        <v>15</v>
      </c>
      <c r="T3140" s="17">
        <f t="shared" si="410"/>
        <v>0</v>
      </c>
      <c r="U3140" s="18" t="s">
        <v>4976</v>
      </c>
      <c r="V3140" s="83"/>
      <c r="W3140" s="39" t="s">
        <v>7422</v>
      </c>
      <c r="X3140" s="85">
        <f t="shared" si="412"/>
        <v>236</v>
      </c>
      <c r="Y3140" s="85">
        <f t="shared" si="413"/>
        <v>236</v>
      </c>
      <c r="Z3140" s="85">
        <f>VLOOKUP(A:A,[1]周转天数!$A$1:$N$65536,14,0)</f>
        <v>236</v>
      </c>
    </row>
    <row r="3141" spans="1:26" ht="15" x14ac:dyDescent="0.25">
      <c r="A3141" s="87" t="s">
        <v>3162</v>
      </c>
      <c r="B3141" s="65" t="s">
        <v>8429</v>
      </c>
      <c r="C3141" s="63" t="s">
        <v>20</v>
      </c>
      <c r="D3141" s="7" t="s">
        <v>22</v>
      </c>
      <c r="E3141" s="7">
        <v>1</v>
      </c>
      <c r="F3141" s="7">
        <v>3</v>
      </c>
      <c r="G3141" s="40" t="s">
        <v>4778</v>
      </c>
      <c r="H3141" s="68">
        <v>0</v>
      </c>
      <c r="I3141" s="9">
        <v>10</v>
      </c>
      <c r="J3141" s="10">
        <f t="shared" si="407"/>
        <v>0</v>
      </c>
      <c r="K3141" s="11">
        <v>1</v>
      </c>
      <c r="L3141" s="12">
        <v>2</v>
      </c>
      <c r="M3141" s="54">
        <f t="shared" si="411"/>
        <v>2</v>
      </c>
      <c r="N3141" s="13">
        <f t="shared" si="408"/>
        <v>2</v>
      </c>
      <c r="O3141" s="14">
        <f t="shared" si="406"/>
        <v>2</v>
      </c>
      <c r="P3141" s="15"/>
      <c r="Q3141" s="16">
        <v>4</v>
      </c>
      <c r="R3141" s="73">
        <f t="shared" si="409"/>
        <v>-2</v>
      </c>
      <c r="S3141" s="76" t="s">
        <v>4976</v>
      </c>
      <c r="T3141" s="17">
        <f t="shared" si="410"/>
        <v>2</v>
      </c>
      <c r="U3141" s="18" t="s">
        <v>4976</v>
      </c>
      <c r="V3141" s="83"/>
      <c r="W3141" s="39" t="s">
        <v>7422</v>
      </c>
      <c r="X3141" s="85">
        <f t="shared" si="412"/>
        <v>216</v>
      </c>
      <c r="Y3141" s="85">
        <f t="shared" si="413"/>
        <v>216</v>
      </c>
      <c r="Z3141" s="85">
        <f>VLOOKUP(A:A,[1]周转天数!$A$1:$N$65536,14,0)</f>
        <v>432</v>
      </c>
    </row>
    <row r="3142" spans="1:26" ht="15" x14ac:dyDescent="0.25">
      <c r="A3142" s="87" t="s">
        <v>3163</v>
      </c>
      <c r="B3142" s="65" t="s">
        <v>8430</v>
      </c>
      <c r="C3142" s="63" t="s">
        <v>21</v>
      </c>
      <c r="D3142" s="7" t="s">
        <v>22</v>
      </c>
      <c r="E3142" s="7">
        <v>1</v>
      </c>
      <c r="F3142" s="7">
        <v>3</v>
      </c>
      <c r="G3142" s="40" t="s">
        <v>4654</v>
      </c>
      <c r="H3142" s="68">
        <v>0</v>
      </c>
      <c r="I3142" s="9">
        <v>10</v>
      </c>
      <c r="J3142" s="10">
        <f t="shared" si="407"/>
        <v>0</v>
      </c>
      <c r="K3142" s="11">
        <v>1</v>
      </c>
      <c r="L3142" s="12">
        <v>2</v>
      </c>
      <c r="M3142" s="54">
        <f t="shared" si="411"/>
        <v>2</v>
      </c>
      <c r="N3142" s="13">
        <f t="shared" si="408"/>
        <v>2</v>
      </c>
      <c r="O3142" s="14">
        <f t="shared" si="406"/>
        <v>2</v>
      </c>
      <c r="P3142" s="15"/>
      <c r="Q3142" s="16">
        <v>2</v>
      </c>
      <c r="R3142" s="72">
        <f t="shared" si="409"/>
        <v>0</v>
      </c>
      <c r="S3142" s="19" t="s">
        <v>15</v>
      </c>
      <c r="T3142" s="17">
        <f t="shared" si="410"/>
        <v>0</v>
      </c>
      <c r="U3142" s="18" t="s">
        <v>4976</v>
      </c>
      <c r="V3142" s="83"/>
      <c r="W3142" s="39" t="s">
        <v>5302</v>
      </c>
      <c r="X3142" s="85">
        <f t="shared" si="412"/>
        <v>25.6</v>
      </c>
      <c r="Y3142" s="85">
        <f t="shared" si="413"/>
        <v>25.6</v>
      </c>
      <c r="Z3142" s="85">
        <f>VLOOKUP(A:A,[1]周转天数!$A$1:$N$65536,14,0)</f>
        <v>25.6</v>
      </c>
    </row>
    <row r="3143" spans="1:26" ht="15" x14ac:dyDescent="0.25">
      <c r="A3143" s="87" t="s">
        <v>3164</v>
      </c>
      <c r="B3143" s="65" t="s">
        <v>8431</v>
      </c>
      <c r="C3143" s="63" t="s">
        <v>7340</v>
      </c>
      <c r="D3143" s="7" t="s">
        <v>22</v>
      </c>
      <c r="E3143" s="7">
        <v>1</v>
      </c>
      <c r="F3143" s="7">
        <v>3</v>
      </c>
      <c r="G3143" s="40" t="s">
        <v>4643</v>
      </c>
      <c r="H3143" s="68">
        <v>0</v>
      </c>
      <c r="I3143" s="9">
        <v>10</v>
      </c>
      <c r="J3143" s="10">
        <f t="shared" si="407"/>
        <v>0</v>
      </c>
      <c r="K3143" s="11">
        <v>1</v>
      </c>
      <c r="L3143" s="12">
        <v>2</v>
      </c>
      <c r="M3143" s="54">
        <f t="shared" si="411"/>
        <v>2</v>
      </c>
      <c r="N3143" s="13">
        <f t="shared" si="408"/>
        <v>2</v>
      </c>
      <c r="O3143" s="14">
        <f t="shared" si="406"/>
        <v>2</v>
      </c>
      <c r="P3143" s="15"/>
      <c r="Q3143" s="16">
        <v>10</v>
      </c>
      <c r="R3143" s="73">
        <f t="shared" si="409"/>
        <v>-8</v>
      </c>
      <c r="S3143" s="76" t="s">
        <v>4976</v>
      </c>
      <c r="T3143" s="17">
        <f t="shared" si="410"/>
        <v>8</v>
      </c>
      <c r="U3143" s="18" t="s">
        <v>4976</v>
      </c>
      <c r="V3143" s="83"/>
      <c r="W3143" s="39" t="s">
        <v>8329</v>
      </c>
      <c r="X3143" s="85">
        <f t="shared" si="412"/>
        <v>3</v>
      </c>
      <c r="Y3143" s="85">
        <f t="shared" si="413"/>
        <v>3</v>
      </c>
      <c r="Z3143" s="85">
        <f>VLOOKUP(A:A,[1]周转天数!$A$1:$N$65536,14,0)</f>
        <v>15</v>
      </c>
    </row>
    <row r="3144" spans="1:26" ht="15" x14ac:dyDescent="0.25">
      <c r="A3144" s="87" t="s">
        <v>3165</v>
      </c>
      <c r="B3144" s="65" t="s">
        <v>8432</v>
      </c>
      <c r="C3144" s="63" t="s">
        <v>21</v>
      </c>
      <c r="D3144" s="7" t="s">
        <v>22</v>
      </c>
      <c r="E3144" s="7">
        <v>1</v>
      </c>
      <c r="F3144" s="7">
        <v>3</v>
      </c>
      <c r="G3144" s="40" t="s">
        <v>4683</v>
      </c>
      <c r="H3144" s="68">
        <v>0</v>
      </c>
      <c r="I3144" s="9">
        <v>10</v>
      </c>
      <c r="J3144" s="10">
        <f t="shared" si="407"/>
        <v>0</v>
      </c>
      <c r="K3144" s="11">
        <v>1</v>
      </c>
      <c r="L3144" s="12">
        <v>2</v>
      </c>
      <c r="M3144" s="54">
        <f t="shared" si="411"/>
        <v>2</v>
      </c>
      <c r="N3144" s="13">
        <f t="shared" si="408"/>
        <v>2</v>
      </c>
      <c r="O3144" s="14">
        <f t="shared" si="406"/>
        <v>2</v>
      </c>
      <c r="P3144" s="15"/>
      <c r="Q3144" s="16">
        <v>2</v>
      </c>
      <c r="R3144" s="72">
        <f t="shared" si="409"/>
        <v>0</v>
      </c>
      <c r="S3144" s="19" t="s">
        <v>15</v>
      </c>
      <c r="T3144" s="17">
        <f t="shared" si="410"/>
        <v>0</v>
      </c>
      <c r="U3144" s="18" t="s">
        <v>4976</v>
      </c>
      <c r="V3144" s="83"/>
      <c r="W3144" s="39" t="s">
        <v>7422</v>
      </c>
      <c r="X3144" s="85">
        <f t="shared" si="412"/>
        <v>70</v>
      </c>
      <c r="Y3144" s="85">
        <f t="shared" si="413"/>
        <v>70</v>
      </c>
      <c r="Z3144" s="85">
        <f>VLOOKUP(A:A,[1]周转天数!$A$1:$N$65536,14,0)</f>
        <v>70</v>
      </c>
    </row>
    <row r="3145" spans="1:26" ht="15" x14ac:dyDescent="0.25">
      <c r="A3145" s="87" t="s">
        <v>3166</v>
      </c>
      <c r="B3145" s="65" t="s">
        <v>8433</v>
      </c>
      <c r="C3145" s="63" t="s">
        <v>21</v>
      </c>
      <c r="D3145" s="7" t="s">
        <v>22</v>
      </c>
      <c r="E3145" s="7">
        <v>1</v>
      </c>
      <c r="F3145" s="7">
        <v>3</v>
      </c>
      <c r="G3145" s="40" t="s">
        <v>4683</v>
      </c>
      <c r="H3145" s="68">
        <v>0</v>
      </c>
      <c r="I3145" s="9">
        <v>10</v>
      </c>
      <c r="J3145" s="10">
        <f t="shared" si="407"/>
        <v>0</v>
      </c>
      <c r="K3145" s="11">
        <v>1</v>
      </c>
      <c r="L3145" s="12">
        <v>2</v>
      </c>
      <c r="M3145" s="54">
        <f t="shared" si="411"/>
        <v>2</v>
      </c>
      <c r="N3145" s="13">
        <f t="shared" si="408"/>
        <v>2</v>
      </c>
      <c r="O3145" s="14">
        <f t="shared" si="406"/>
        <v>2</v>
      </c>
      <c r="P3145" s="15"/>
      <c r="Q3145" s="16">
        <v>1</v>
      </c>
      <c r="R3145" s="72">
        <f t="shared" si="409"/>
        <v>1</v>
      </c>
      <c r="S3145" s="19" t="s">
        <v>15</v>
      </c>
      <c r="T3145" s="81">
        <f t="shared" si="410"/>
        <v>-1</v>
      </c>
      <c r="U3145" s="75" t="s">
        <v>4976</v>
      </c>
      <c r="V3145" s="83"/>
      <c r="W3145" s="39" t="s">
        <v>7422</v>
      </c>
      <c r="X3145" s="85">
        <f t="shared" si="412"/>
        <v>70</v>
      </c>
      <c r="Y3145" s="85">
        <f t="shared" si="413"/>
        <v>70</v>
      </c>
      <c r="Z3145" s="85">
        <f>VLOOKUP(A:A,[1]周转天数!$A$1:$N$65536,14,0)</f>
        <v>35</v>
      </c>
    </row>
    <row r="3146" spans="1:26" ht="15" x14ac:dyDescent="0.25">
      <c r="A3146" s="87" t="s">
        <v>3167</v>
      </c>
      <c r="B3146" s="65" t="s">
        <v>8434</v>
      </c>
      <c r="C3146" s="63" t="s">
        <v>21</v>
      </c>
      <c r="D3146" s="7" t="s">
        <v>22</v>
      </c>
      <c r="E3146" s="7">
        <v>1</v>
      </c>
      <c r="F3146" s="7">
        <v>3</v>
      </c>
      <c r="G3146" s="40" t="s">
        <v>4740</v>
      </c>
      <c r="H3146" s="68">
        <v>0</v>
      </c>
      <c r="I3146" s="9">
        <v>10</v>
      </c>
      <c r="J3146" s="10">
        <f t="shared" si="407"/>
        <v>0</v>
      </c>
      <c r="K3146" s="11">
        <v>1</v>
      </c>
      <c r="L3146" s="12">
        <v>2</v>
      </c>
      <c r="M3146" s="54">
        <f t="shared" si="411"/>
        <v>2</v>
      </c>
      <c r="N3146" s="13">
        <f t="shared" si="408"/>
        <v>2</v>
      </c>
      <c r="O3146" s="14">
        <f t="shared" si="406"/>
        <v>2</v>
      </c>
      <c r="P3146" s="15"/>
      <c r="Q3146" s="16">
        <v>0</v>
      </c>
      <c r="R3146" s="72">
        <f t="shared" si="409"/>
        <v>2</v>
      </c>
      <c r="S3146" s="19" t="s">
        <v>15</v>
      </c>
      <c r="T3146" s="81">
        <f t="shared" si="410"/>
        <v>-2</v>
      </c>
      <c r="U3146" s="75" t="s">
        <v>4976</v>
      </c>
      <c r="V3146" s="83"/>
      <c r="W3146" s="39" t="s">
        <v>8358</v>
      </c>
      <c r="X3146" s="85">
        <f t="shared" si="412"/>
        <v>38</v>
      </c>
      <c r="Y3146" s="85">
        <f t="shared" si="413"/>
        <v>38</v>
      </c>
      <c r="Z3146" s="85">
        <f>VLOOKUP(A:A,[1]周转天数!$A$1:$N$65536,14,0)</f>
        <v>0</v>
      </c>
    </row>
    <row r="3147" spans="1:26" ht="15" x14ac:dyDescent="0.25">
      <c r="A3147" s="87" t="s">
        <v>3168</v>
      </c>
      <c r="B3147" s="65" t="s">
        <v>8435</v>
      </c>
      <c r="C3147" s="63" t="s">
        <v>7652</v>
      </c>
      <c r="D3147" s="7" t="s">
        <v>22</v>
      </c>
      <c r="E3147" s="7">
        <v>1</v>
      </c>
      <c r="F3147" s="7">
        <v>3</v>
      </c>
      <c r="G3147" s="40" t="s">
        <v>4896</v>
      </c>
      <c r="H3147" s="68">
        <v>0</v>
      </c>
      <c r="I3147" s="9">
        <v>10</v>
      </c>
      <c r="J3147" s="10">
        <f t="shared" si="407"/>
        <v>0</v>
      </c>
      <c r="K3147" s="11">
        <v>1</v>
      </c>
      <c r="L3147" s="12">
        <v>2</v>
      </c>
      <c r="M3147" s="54">
        <f t="shared" si="411"/>
        <v>2</v>
      </c>
      <c r="N3147" s="13">
        <f t="shared" si="408"/>
        <v>2</v>
      </c>
      <c r="O3147" s="14">
        <f t="shared" si="406"/>
        <v>2</v>
      </c>
      <c r="P3147" s="15"/>
      <c r="Q3147" s="16">
        <v>3</v>
      </c>
      <c r="R3147" s="73">
        <f t="shared" si="409"/>
        <v>-1</v>
      </c>
      <c r="S3147" s="76" t="s">
        <v>4976</v>
      </c>
      <c r="T3147" s="17">
        <f t="shared" si="410"/>
        <v>1</v>
      </c>
      <c r="U3147" s="18" t="s">
        <v>4976</v>
      </c>
      <c r="V3147" s="83"/>
      <c r="W3147" s="39" t="s">
        <v>8436</v>
      </c>
      <c r="X3147" s="85">
        <f t="shared" si="412"/>
        <v>98</v>
      </c>
      <c r="Y3147" s="85">
        <f t="shared" si="413"/>
        <v>98</v>
      </c>
      <c r="Z3147" s="85">
        <f>VLOOKUP(A:A,[1]周转天数!$A$1:$N$65536,14,0)</f>
        <v>147</v>
      </c>
    </row>
    <row r="3148" spans="1:26" ht="15" x14ac:dyDescent="0.25">
      <c r="A3148" s="87" t="s">
        <v>3169</v>
      </c>
      <c r="B3148" s="65" t="s">
        <v>8437</v>
      </c>
      <c r="C3148" s="63" t="s">
        <v>20</v>
      </c>
      <c r="D3148" s="7" t="s">
        <v>22</v>
      </c>
      <c r="E3148" s="7">
        <v>1</v>
      </c>
      <c r="F3148" s="7">
        <v>3</v>
      </c>
      <c r="G3148" s="40" t="s">
        <v>4851</v>
      </c>
      <c r="H3148" s="68">
        <v>0</v>
      </c>
      <c r="I3148" s="9">
        <v>10</v>
      </c>
      <c r="J3148" s="10">
        <f t="shared" si="407"/>
        <v>0</v>
      </c>
      <c r="K3148" s="11">
        <v>1</v>
      </c>
      <c r="L3148" s="12">
        <v>2</v>
      </c>
      <c r="M3148" s="54">
        <f t="shared" si="411"/>
        <v>2</v>
      </c>
      <c r="N3148" s="13">
        <f t="shared" si="408"/>
        <v>2</v>
      </c>
      <c r="O3148" s="14">
        <f t="shared" si="406"/>
        <v>2</v>
      </c>
      <c r="P3148" s="15"/>
      <c r="Q3148" s="16">
        <v>3</v>
      </c>
      <c r="R3148" s="73">
        <f t="shared" si="409"/>
        <v>-1</v>
      </c>
      <c r="S3148" s="76" t="s">
        <v>4976</v>
      </c>
      <c r="T3148" s="17">
        <f t="shared" si="410"/>
        <v>1</v>
      </c>
      <c r="U3148" s="18" t="s">
        <v>4976</v>
      </c>
      <c r="V3148" s="83"/>
      <c r="W3148" s="39" t="s">
        <v>7422</v>
      </c>
      <c r="X3148" s="85">
        <f t="shared" si="412"/>
        <v>96</v>
      </c>
      <c r="Y3148" s="85">
        <f t="shared" si="413"/>
        <v>96</v>
      </c>
      <c r="Z3148" s="85">
        <f>VLOOKUP(A:A,[1]周转天数!$A$1:$N$65536,14,0)</f>
        <v>144</v>
      </c>
    </row>
    <row r="3149" spans="1:26" ht="15" x14ac:dyDescent="0.25">
      <c r="A3149" s="87" t="s">
        <v>3170</v>
      </c>
      <c r="B3149" s="65" t="s">
        <v>8438</v>
      </c>
      <c r="C3149" s="63" t="s">
        <v>25</v>
      </c>
      <c r="D3149" s="7" t="s">
        <v>22</v>
      </c>
      <c r="E3149" s="7">
        <v>1</v>
      </c>
      <c r="F3149" s="7">
        <v>3</v>
      </c>
      <c r="G3149" s="40" t="s">
        <v>4635</v>
      </c>
      <c r="H3149" s="68">
        <v>0</v>
      </c>
      <c r="I3149" s="9">
        <v>10</v>
      </c>
      <c r="J3149" s="10">
        <f t="shared" si="407"/>
        <v>0</v>
      </c>
      <c r="K3149" s="11">
        <v>1</v>
      </c>
      <c r="L3149" s="12">
        <v>2</v>
      </c>
      <c r="M3149" s="54">
        <f t="shared" si="411"/>
        <v>2</v>
      </c>
      <c r="N3149" s="13">
        <f t="shared" si="408"/>
        <v>2</v>
      </c>
      <c r="O3149" s="14">
        <f t="shared" si="406"/>
        <v>2</v>
      </c>
      <c r="P3149" s="15"/>
      <c r="Q3149" s="16">
        <v>4</v>
      </c>
      <c r="R3149" s="73">
        <f t="shared" si="409"/>
        <v>-2</v>
      </c>
      <c r="S3149" s="76" t="s">
        <v>4976</v>
      </c>
      <c r="T3149" s="17">
        <f t="shared" si="410"/>
        <v>2</v>
      </c>
      <c r="U3149" s="18" t="s">
        <v>4976</v>
      </c>
      <c r="V3149" s="83"/>
      <c r="W3149" s="39" t="s">
        <v>5268</v>
      </c>
      <c r="X3149" s="85">
        <f t="shared" si="412"/>
        <v>9.6</v>
      </c>
      <c r="Y3149" s="85">
        <f t="shared" si="413"/>
        <v>9.6</v>
      </c>
      <c r="Z3149" s="85">
        <f>VLOOKUP(A:A,[1]周转天数!$A$1:$N$65536,14,0)</f>
        <v>19.2</v>
      </c>
    </row>
    <row r="3150" spans="1:26" ht="15" x14ac:dyDescent="0.25">
      <c r="A3150" s="87" t="s">
        <v>3171</v>
      </c>
      <c r="B3150" s="65" t="s">
        <v>8439</v>
      </c>
      <c r="C3150" s="63" t="s">
        <v>21</v>
      </c>
      <c r="D3150" s="7" t="s">
        <v>22</v>
      </c>
      <c r="E3150" s="7">
        <v>1</v>
      </c>
      <c r="F3150" s="7">
        <v>3</v>
      </c>
      <c r="G3150" s="40" t="s">
        <v>4654</v>
      </c>
      <c r="H3150" s="68">
        <v>0</v>
      </c>
      <c r="I3150" s="9">
        <v>10</v>
      </c>
      <c r="J3150" s="10">
        <f t="shared" si="407"/>
        <v>0</v>
      </c>
      <c r="K3150" s="11">
        <v>1</v>
      </c>
      <c r="L3150" s="12">
        <v>2</v>
      </c>
      <c r="M3150" s="54">
        <f t="shared" si="411"/>
        <v>2</v>
      </c>
      <c r="N3150" s="13">
        <f t="shared" si="408"/>
        <v>2</v>
      </c>
      <c r="O3150" s="14">
        <f t="shared" si="406"/>
        <v>2</v>
      </c>
      <c r="P3150" s="15"/>
      <c r="Q3150" s="16">
        <v>0</v>
      </c>
      <c r="R3150" s="72">
        <f t="shared" si="409"/>
        <v>2</v>
      </c>
      <c r="S3150" s="19" t="s">
        <v>15</v>
      </c>
      <c r="T3150" s="81">
        <f t="shared" si="410"/>
        <v>-2</v>
      </c>
      <c r="U3150" s="75" t="s">
        <v>4976</v>
      </c>
      <c r="V3150" s="83"/>
      <c r="W3150" s="39" t="s">
        <v>5234</v>
      </c>
      <c r="X3150" s="85">
        <f t="shared" si="412"/>
        <v>25.6</v>
      </c>
      <c r="Y3150" s="85">
        <f t="shared" si="413"/>
        <v>25.6</v>
      </c>
      <c r="Z3150" s="85">
        <f>VLOOKUP(A:A,[1]周转天数!$A$1:$N$65536,14,0)</f>
        <v>0</v>
      </c>
    </row>
    <row r="3151" spans="1:26" ht="15" x14ac:dyDescent="0.25">
      <c r="A3151" s="87" t="s">
        <v>3172</v>
      </c>
      <c r="B3151" s="65" t="s">
        <v>8440</v>
      </c>
      <c r="C3151" s="63" t="s">
        <v>21</v>
      </c>
      <c r="D3151" s="7" t="s">
        <v>22</v>
      </c>
      <c r="E3151" s="7">
        <v>1</v>
      </c>
      <c r="F3151" s="7">
        <v>3</v>
      </c>
      <c r="G3151" s="40" t="s">
        <v>4647</v>
      </c>
      <c r="H3151" s="68">
        <v>0</v>
      </c>
      <c r="I3151" s="9">
        <v>10</v>
      </c>
      <c r="J3151" s="10">
        <f t="shared" si="407"/>
        <v>0</v>
      </c>
      <c r="K3151" s="11">
        <v>1</v>
      </c>
      <c r="L3151" s="12">
        <v>2</v>
      </c>
      <c r="M3151" s="54">
        <f t="shared" si="411"/>
        <v>2</v>
      </c>
      <c r="N3151" s="13">
        <f t="shared" si="408"/>
        <v>2</v>
      </c>
      <c r="O3151" s="14">
        <f t="shared" si="406"/>
        <v>2</v>
      </c>
      <c r="P3151" s="15"/>
      <c r="Q3151" s="16">
        <v>9</v>
      </c>
      <c r="R3151" s="73">
        <f t="shared" si="409"/>
        <v>-7</v>
      </c>
      <c r="S3151" s="76" t="s">
        <v>4976</v>
      </c>
      <c r="T3151" s="17">
        <f t="shared" si="410"/>
        <v>7</v>
      </c>
      <c r="U3151" s="18" t="s">
        <v>4976</v>
      </c>
      <c r="V3151" s="83"/>
      <c r="W3151" s="39" t="s">
        <v>5543</v>
      </c>
      <c r="X3151" s="85">
        <f t="shared" si="412"/>
        <v>15</v>
      </c>
      <c r="Y3151" s="85">
        <f t="shared" si="413"/>
        <v>15</v>
      </c>
      <c r="Z3151" s="85">
        <f>VLOOKUP(A:A,[1]周转天数!$A$1:$N$65536,14,0)</f>
        <v>67.5</v>
      </c>
    </row>
    <row r="3152" spans="1:26" ht="15" x14ac:dyDescent="0.25">
      <c r="A3152" s="87" t="s">
        <v>3173</v>
      </c>
      <c r="B3152" s="65" t="s">
        <v>8441</v>
      </c>
      <c r="C3152" s="63" t="s">
        <v>21</v>
      </c>
      <c r="D3152" s="7" t="s">
        <v>22</v>
      </c>
      <c r="E3152" s="7">
        <v>1</v>
      </c>
      <c r="F3152" s="7">
        <v>3</v>
      </c>
      <c r="G3152" s="40" t="s">
        <v>4777</v>
      </c>
      <c r="H3152" s="68">
        <v>0</v>
      </c>
      <c r="I3152" s="9">
        <v>10</v>
      </c>
      <c r="J3152" s="10">
        <f t="shared" si="407"/>
        <v>0</v>
      </c>
      <c r="K3152" s="11">
        <v>1</v>
      </c>
      <c r="L3152" s="12">
        <v>2</v>
      </c>
      <c r="M3152" s="54">
        <f t="shared" si="411"/>
        <v>2</v>
      </c>
      <c r="N3152" s="13">
        <f t="shared" si="408"/>
        <v>2</v>
      </c>
      <c r="O3152" s="14">
        <f t="shared" si="406"/>
        <v>2</v>
      </c>
      <c r="P3152" s="15"/>
      <c r="Q3152" s="16">
        <v>2</v>
      </c>
      <c r="R3152" s="72">
        <f t="shared" si="409"/>
        <v>0</v>
      </c>
      <c r="S3152" s="19" t="s">
        <v>15</v>
      </c>
      <c r="T3152" s="17">
        <f t="shared" si="410"/>
        <v>0</v>
      </c>
      <c r="U3152" s="18" t="s">
        <v>4976</v>
      </c>
      <c r="V3152" s="83"/>
      <c r="W3152" s="39" t="s">
        <v>7428</v>
      </c>
      <c r="X3152" s="85">
        <f t="shared" si="412"/>
        <v>49</v>
      </c>
      <c r="Y3152" s="85">
        <f t="shared" si="413"/>
        <v>49</v>
      </c>
      <c r="Z3152" s="85">
        <f>VLOOKUP(A:A,[1]周转天数!$A$1:$N$65536,14,0)</f>
        <v>49</v>
      </c>
    </row>
    <row r="3153" spans="1:26" ht="15" x14ac:dyDescent="0.25">
      <c r="A3153" s="87" t="s">
        <v>3174</v>
      </c>
      <c r="B3153" s="65" t="s">
        <v>8442</v>
      </c>
      <c r="C3153" s="63" t="s">
        <v>21</v>
      </c>
      <c r="D3153" s="7" t="s">
        <v>22</v>
      </c>
      <c r="E3153" s="7">
        <v>1</v>
      </c>
      <c r="F3153" s="7">
        <v>3</v>
      </c>
      <c r="G3153" s="40" t="s">
        <v>4773</v>
      </c>
      <c r="H3153" s="68">
        <v>0</v>
      </c>
      <c r="I3153" s="9">
        <v>10</v>
      </c>
      <c r="J3153" s="10">
        <f t="shared" si="407"/>
        <v>0</v>
      </c>
      <c r="K3153" s="11">
        <v>1</v>
      </c>
      <c r="L3153" s="12">
        <v>2</v>
      </c>
      <c r="M3153" s="54">
        <f t="shared" si="411"/>
        <v>2</v>
      </c>
      <c r="N3153" s="13">
        <f t="shared" si="408"/>
        <v>2</v>
      </c>
      <c r="O3153" s="14">
        <f t="shared" si="406"/>
        <v>2</v>
      </c>
      <c r="P3153" s="15"/>
      <c r="Q3153" s="16">
        <v>2</v>
      </c>
      <c r="R3153" s="72">
        <f t="shared" si="409"/>
        <v>0</v>
      </c>
      <c r="S3153" s="19" t="s">
        <v>15</v>
      </c>
      <c r="T3153" s="17">
        <f t="shared" si="410"/>
        <v>0</v>
      </c>
      <c r="U3153" s="18" t="s">
        <v>4976</v>
      </c>
      <c r="V3153" s="83"/>
      <c r="W3153" s="39" t="s">
        <v>7428</v>
      </c>
      <c r="X3153" s="85">
        <f t="shared" si="412"/>
        <v>49.6</v>
      </c>
      <c r="Y3153" s="85">
        <f t="shared" si="413"/>
        <v>49.6</v>
      </c>
      <c r="Z3153" s="85">
        <f>VLOOKUP(A:A,[1]周转天数!$A$1:$N$65536,14,0)</f>
        <v>49.6</v>
      </c>
    </row>
    <row r="3154" spans="1:26" ht="15" x14ac:dyDescent="0.25">
      <c r="A3154" s="87" t="s">
        <v>3175</v>
      </c>
      <c r="B3154" s="65" t="s">
        <v>8443</v>
      </c>
      <c r="C3154" s="63" t="s">
        <v>20</v>
      </c>
      <c r="D3154" s="7" t="s">
        <v>22</v>
      </c>
      <c r="E3154" s="7">
        <v>1</v>
      </c>
      <c r="F3154" s="7">
        <v>3</v>
      </c>
      <c r="G3154" s="40" t="s">
        <v>4851</v>
      </c>
      <c r="H3154" s="68">
        <v>0</v>
      </c>
      <c r="I3154" s="9">
        <v>10</v>
      </c>
      <c r="J3154" s="10">
        <f t="shared" si="407"/>
        <v>0</v>
      </c>
      <c r="K3154" s="11">
        <v>1</v>
      </c>
      <c r="L3154" s="12">
        <v>2</v>
      </c>
      <c r="M3154" s="54">
        <f t="shared" si="411"/>
        <v>2</v>
      </c>
      <c r="N3154" s="13">
        <f t="shared" si="408"/>
        <v>2</v>
      </c>
      <c r="O3154" s="14">
        <f t="shared" si="406"/>
        <v>2</v>
      </c>
      <c r="P3154" s="15"/>
      <c r="Q3154" s="16">
        <v>6</v>
      </c>
      <c r="R3154" s="73">
        <f t="shared" si="409"/>
        <v>-4</v>
      </c>
      <c r="S3154" s="76" t="s">
        <v>4976</v>
      </c>
      <c r="T3154" s="17">
        <f t="shared" si="410"/>
        <v>4</v>
      </c>
      <c r="U3154" s="18" t="s">
        <v>4976</v>
      </c>
      <c r="V3154" s="83"/>
      <c r="W3154" s="39" t="s">
        <v>7131</v>
      </c>
      <c r="X3154" s="85">
        <f t="shared" si="412"/>
        <v>96</v>
      </c>
      <c r="Y3154" s="85">
        <f t="shared" si="413"/>
        <v>96</v>
      </c>
      <c r="Z3154" s="85">
        <f>VLOOKUP(A:A,[1]周转天数!$A$1:$N$65536,14,0)</f>
        <v>288</v>
      </c>
    </row>
    <row r="3155" spans="1:26" ht="15" x14ac:dyDescent="0.25">
      <c r="A3155" s="87" t="s">
        <v>3176</v>
      </c>
      <c r="B3155" s="65" t="s">
        <v>8444</v>
      </c>
      <c r="C3155" s="63" t="s">
        <v>20</v>
      </c>
      <c r="D3155" s="7" t="s">
        <v>22</v>
      </c>
      <c r="E3155" s="7">
        <v>1</v>
      </c>
      <c r="F3155" s="7">
        <v>3</v>
      </c>
      <c r="G3155" s="40" t="s">
        <v>4849</v>
      </c>
      <c r="H3155" s="68">
        <v>0</v>
      </c>
      <c r="I3155" s="9">
        <v>10</v>
      </c>
      <c r="J3155" s="10">
        <f t="shared" si="407"/>
        <v>0</v>
      </c>
      <c r="K3155" s="11">
        <v>1</v>
      </c>
      <c r="L3155" s="12">
        <v>2</v>
      </c>
      <c r="M3155" s="54">
        <f t="shared" si="411"/>
        <v>2</v>
      </c>
      <c r="N3155" s="13">
        <f t="shared" si="408"/>
        <v>2</v>
      </c>
      <c r="O3155" s="14">
        <f t="shared" si="406"/>
        <v>2</v>
      </c>
      <c r="P3155" s="15"/>
      <c r="Q3155" s="16">
        <v>2</v>
      </c>
      <c r="R3155" s="72">
        <f t="shared" si="409"/>
        <v>0</v>
      </c>
      <c r="S3155" s="19" t="s">
        <v>15</v>
      </c>
      <c r="T3155" s="17">
        <f t="shared" si="410"/>
        <v>0</v>
      </c>
      <c r="U3155" s="18" t="s">
        <v>4976</v>
      </c>
      <c r="V3155" s="83"/>
      <c r="W3155" s="39" t="s">
        <v>7131</v>
      </c>
      <c r="X3155" s="85">
        <f t="shared" si="412"/>
        <v>136</v>
      </c>
      <c r="Y3155" s="85">
        <f t="shared" si="413"/>
        <v>136</v>
      </c>
      <c r="Z3155" s="85">
        <f>VLOOKUP(A:A,[1]周转天数!$A$1:$N$65536,14,0)</f>
        <v>136</v>
      </c>
    </row>
    <row r="3156" spans="1:26" ht="15" x14ac:dyDescent="0.25">
      <c r="A3156" s="87" t="s">
        <v>3177</v>
      </c>
      <c r="B3156" s="65" t="s">
        <v>8445</v>
      </c>
      <c r="C3156" s="63" t="s">
        <v>20</v>
      </c>
      <c r="D3156" s="7" t="s">
        <v>22</v>
      </c>
      <c r="E3156" s="7">
        <v>1</v>
      </c>
      <c r="F3156" s="7">
        <v>3</v>
      </c>
      <c r="G3156" s="40" t="s">
        <v>4851</v>
      </c>
      <c r="H3156" s="68">
        <v>0</v>
      </c>
      <c r="I3156" s="9">
        <v>10</v>
      </c>
      <c r="J3156" s="10">
        <f t="shared" si="407"/>
        <v>0</v>
      </c>
      <c r="K3156" s="11">
        <v>1</v>
      </c>
      <c r="L3156" s="12">
        <v>2</v>
      </c>
      <c r="M3156" s="54">
        <f t="shared" si="411"/>
        <v>2</v>
      </c>
      <c r="N3156" s="13">
        <f t="shared" si="408"/>
        <v>2</v>
      </c>
      <c r="O3156" s="14">
        <f t="shared" si="406"/>
        <v>2</v>
      </c>
      <c r="P3156" s="15"/>
      <c r="Q3156" s="16">
        <v>2</v>
      </c>
      <c r="R3156" s="72">
        <f t="shared" si="409"/>
        <v>0</v>
      </c>
      <c r="S3156" s="19" t="s">
        <v>15</v>
      </c>
      <c r="T3156" s="17">
        <f t="shared" si="410"/>
        <v>0</v>
      </c>
      <c r="U3156" s="18" t="s">
        <v>4976</v>
      </c>
      <c r="V3156" s="83"/>
      <c r="W3156" s="39" t="s">
        <v>7422</v>
      </c>
      <c r="X3156" s="85">
        <f t="shared" si="412"/>
        <v>96</v>
      </c>
      <c r="Y3156" s="85">
        <f t="shared" si="413"/>
        <v>96</v>
      </c>
      <c r="Z3156" s="85">
        <f>VLOOKUP(A:A,[1]周转天数!$A$1:$N$65536,14,0)</f>
        <v>96</v>
      </c>
    </row>
    <row r="3157" spans="1:26" ht="15" x14ac:dyDescent="0.25">
      <c r="A3157" s="87" t="s">
        <v>3178</v>
      </c>
      <c r="B3157" s="65" t="s">
        <v>8446</v>
      </c>
      <c r="C3157" s="63" t="s">
        <v>21</v>
      </c>
      <c r="D3157" s="7" t="s">
        <v>22</v>
      </c>
      <c r="E3157" s="7">
        <v>1</v>
      </c>
      <c r="F3157" s="7">
        <v>3</v>
      </c>
      <c r="G3157" s="40" t="s">
        <v>4767</v>
      </c>
      <c r="H3157" s="68">
        <v>0</v>
      </c>
      <c r="I3157" s="9">
        <v>10</v>
      </c>
      <c r="J3157" s="10">
        <f t="shared" si="407"/>
        <v>0</v>
      </c>
      <c r="K3157" s="11">
        <v>1</v>
      </c>
      <c r="L3157" s="12">
        <v>2</v>
      </c>
      <c r="M3157" s="54">
        <f t="shared" si="411"/>
        <v>2</v>
      </c>
      <c r="N3157" s="13">
        <f t="shared" si="408"/>
        <v>2</v>
      </c>
      <c r="O3157" s="14">
        <f t="shared" si="406"/>
        <v>2</v>
      </c>
      <c r="P3157" s="15"/>
      <c r="Q3157" s="16">
        <v>8</v>
      </c>
      <c r="R3157" s="73">
        <f t="shared" si="409"/>
        <v>-6</v>
      </c>
      <c r="S3157" s="76" t="s">
        <v>4976</v>
      </c>
      <c r="T3157" s="17">
        <f t="shared" si="410"/>
        <v>6</v>
      </c>
      <c r="U3157" s="18" t="s">
        <v>4976</v>
      </c>
      <c r="V3157" s="83"/>
      <c r="W3157" s="39" t="s">
        <v>5096</v>
      </c>
      <c r="X3157" s="85">
        <f t="shared" si="412"/>
        <v>99.8</v>
      </c>
      <c r="Y3157" s="85">
        <f t="shared" si="413"/>
        <v>99.8</v>
      </c>
      <c r="Z3157" s="85">
        <f>VLOOKUP(A:A,[1]周转天数!$A$1:$N$65536,14,0)</f>
        <v>399.2</v>
      </c>
    </row>
    <row r="3158" spans="1:26" ht="15" x14ac:dyDescent="0.25">
      <c r="A3158" s="87" t="s">
        <v>3179</v>
      </c>
      <c r="B3158" s="65" t="s">
        <v>8447</v>
      </c>
      <c r="C3158" s="63" t="s">
        <v>21</v>
      </c>
      <c r="D3158" s="7" t="s">
        <v>22</v>
      </c>
      <c r="E3158" s="7">
        <v>1</v>
      </c>
      <c r="F3158" s="7">
        <v>3</v>
      </c>
      <c r="G3158" s="40" t="s">
        <v>4661</v>
      </c>
      <c r="H3158" s="68">
        <v>0</v>
      </c>
      <c r="I3158" s="9">
        <v>10</v>
      </c>
      <c r="J3158" s="10">
        <f t="shared" si="407"/>
        <v>0</v>
      </c>
      <c r="K3158" s="11">
        <v>1</v>
      </c>
      <c r="L3158" s="12">
        <v>2</v>
      </c>
      <c r="M3158" s="54">
        <f t="shared" si="411"/>
        <v>2</v>
      </c>
      <c r="N3158" s="13">
        <f t="shared" si="408"/>
        <v>2</v>
      </c>
      <c r="O3158" s="14">
        <f t="shared" si="406"/>
        <v>2</v>
      </c>
      <c r="P3158" s="15"/>
      <c r="Q3158" s="16">
        <v>17</v>
      </c>
      <c r="R3158" s="73">
        <f t="shared" si="409"/>
        <v>-15</v>
      </c>
      <c r="S3158" s="76" t="s">
        <v>4976</v>
      </c>
      <c r="T3158" s="17">
        <f t="shared" si="410"/>
        <v>15</v>
      </c>
      <c r="U3158" s="18" t="s">
        <v>4976</v>
      </c>
      <c r="V3158" s="83"/>
      <c r="W3158" s="39" t="s">
        <v>5113</v>
      </c>
      <c r="X3158" s="85">
        <f t="shared" si="412"/>
        <v>19.600000000000001</v>
      </c>
      <c r="Y3158" s="85">
        <f t="shared" si="413"/>
        <v>19.600000000000001</v>
      </c>
      <c r="Z3158" s="85">
        <f>VLOOKUP(A:A,[1]周转天数!$A$1:$N$65536,14,0)</f>
        <v>166.60000000000002</v>
      </c>
    </row>
    <row r="3159" spans="1:26" ht="15" x14ac:dyDescent="0.25">
      <c r="A3159" s="87" t="s">
        <v>3180</v>
      </c>
      <c r="B3159" s="65" t="s">
        <v>8448</v>
      </c>
      <c r="C3159" s="63" t="s">
        <v>21</v>
      </c>
      <c r="D3159" s="7" t="s">
        <v>22</v>
      </c>
      <c r="E3159" s="7">
        <v>1</v>
      </c>
      <c r="F3159" s="7">
        <v>3</v>
      </c>
      <c r="G3159" s="40" t="s">
        <v>4635</v>
      </c>
      <c r="H3159" s="68">
        <v>0</v>
      </c>
      <c r="I3159" s="9">
        <v>10</v>
      </c>
      <c r="J3159" s="10">
        <f t="shared" si="407"/>
        <v>0</v>
      </c>
      <c r="K3159" s="11">
        <v>1</v>
      </c>
      <c r="L3159" s="12">
        <v>2</v>
      </c>
      <c r="M3159" s="54">
        <f t="shared" si="411"/>
        <v>2</v>
      </c>
      <c r="N3159" s="13">
        <f t="shared" si="408"/>
        <v>2</v>
      </c>
      <c r="O3159" s="14">
        <f t="shared" si="406"/>
        <v>2</v>
      </c>
      <c r="P3159" s="15"/>
      <c r="Q3159" s="16">
        <v>8</v>
      </c>
      <c r="R3159" s="73">
        <f t="shared" si="409"/>
        <v>-6</v>
      </c>
      <c r="S3159" s="76" t="s">
        <v>4976</v>
      </c>
      <c r="T3159" s="17">
        <f t="shared" si="410"/>
        <v>6</v>
      </c>
      <c r="U3159" s="18" t="s">
        <v>4976</v>
      </c>
      <c r="V3159" s="83"/>
      <c r="W3159" s="39" t="s">
        <v>5096</v>
      </c>
      <c r="X3159" s="85">
        <f t="shared" si="412"/>
        <v>9.6</v>
      </c>
      <c r="Y3159" s="85">
        <f t="shared" si="413"/>
        <v>9.6</v>
      </c>
      <c r="Z3159" s="85">
        <f>VLOOKUP(A:A,[1]周转天数!$A$1:$N$65536,14,0)</f>
        <v>38.4</v>
      </c>
    </row>
    <row r="3160" spans="1:26" ht="15" x14ac:dyDescent="0.25">
      <c r="A3160" s="87" t="s">
        <v>3181</v>
      </c>
      <c r="B3160" s="65" t="s">
        <v>8449</v>
      </c>
      <c r="C3160" s="63" t="s">
        <v>20</v>
      </c>
      <c r="D3160" s="7" t="s">
        <v>22</v>
      </c>
      <c r="E3160" s="7">
        <v>1</v>
      </c>
      <c r="F3160" s="7">
        <v>3</v>
      </c>
      <c r="G3160" s="40" t="s">
        <v>4694</v>
      </c>
      <c r="H3160" s="68">
        <v>0</v>
      </c>
      <c r="I3160" s="9">
        <v>10</v>
      </c>
      <c r="J3160" s="10">
        <f t="shared" si="407"/>
        <v>0</v>
      </c>
      <c r="K3160" s="11">
        <v>1</v>
      </c>
      <c r="L3160" s="12">
        <v>2</v>
      </c>
      <c r="M3160" s="54">
        <f t="shared" si="411"/>
        <v>2</v>
      </c>
      <c r="N3160" s="13">
        <f t="shared" si="408"/>
        <v>2</v>
      </c>
      <c r="O3160" s="14">
        <f t="shared" si="406"/>
        <v>2</v>
      </c>
      <c r="P3160" s="15"/>
      <c r="Q3160" s="16">
        <v>9</v>
      </c>
      <c r="R3160" s="73">
        <f t="shared" si="409"/>
        <v>-7</v>
      </c>
      <c r="S3160" s="76" t="s">
        <v>4976</v>
      </c>
      <c r="T3160" s="17">
        <f t="shared" si="410"/>
        <v>7</v>
      </c>
      <c r="U3160" s="18" t="s">
        <v>4976</v>
      </c>
      <c r="V3160" s="83"/>
      <c r="W3160" s="39" t="s">
        <v>7131</v>
      </c>
      <c r="X3160" s="85">
        <f t="shared" si="412"/>
        <v>37.6</v>
      </c>
      <c r="Y3160" s="85">
        <f t="shared" si="413"/>
        <v>37.6</v>
      </c>
      <c r="Z3160" s="85">
        <f>VLOOKUP(A:A,[1]周转天数!$A$1:$N$65536,14,0)</f>
        <v>169.20000000000002</v>
      </c>
    </row>
    <row r="3161" spans="1:26" ht="15" x14ac:dyDescent="0.25">
      <c r="A3161" s="87" t="s">
        <v>3182</v>
      </c>
      <c r="B3161" s="65" t="s">
        <v>8450</v>
      </c>
      <c r="C3161" s="63" t="s">
        <v>25</v>
      </c>
      <c r="D3161" s="7" t="s">
        <v>22</v>
      </c>
      <c r="E3161" s="7">
        <v>1</v>
      </c>
      <c r="F3161" s="7">
        <v>3</v>
      </c>
      <c r="G3161" s="40" t="s">
        <v>4655</v>
      </c>
      <c r="H3161" s="68">
        <v>0</v>
      </c>
      <c r="I3161" s="9">
        <v>10</v>
      </c>
      <c r="J3161" s="10">
        <f t="shared" si="407"/>
        <v>0</v>
      </c>
      <c r="K3161" s="11">
        <v>1</v>
      </c>
      <c r="L3161" s="12">
        <v>2</v>
      </c>
      <c r="M3161" s="54">
        <f t="shared" si="411"/>
        <v>2</v>
      </c>
      <c r="N3161" s="13">
        <f t="shared" si="408"/>
        <v>2</v>
      </c>
      <c r="O3161" s="14">
        <f t="shared" si="406"/>
        <v>2</v>
      </c>
      <c r="P3161" s="15"/>
      <c r="Q3161" s="16">
        <v>7</v>
      </c>
      <c r="R3161" s="73">
        <f t="shared" si="409"/>
        <v>-5</v>
      </c>
      <c r="S3161" s="76" t="s">
        <v>4976</v>
      </c>
      <c r="T3161" s="17">
        <f t="shared" si="410"/>
        <v>5</v>
      </c>
      <c r="U3161" s="18" t="s">
        <v>4976</v>
      </c>
      <c r="V3161" s="83"/>
      <c r="W3161" s="39" t="s">
        <v>8451</v>
      </c>
      <c r="X3161" s="85">
        <f t="shared" si="412"/>
        <v>12</v>
      </c>
      <c r="Y3161" s="85">
        <f t="shared" si="413"/>
        <v>12</v>
      </c>
      <c r="Z3161" s="85">
        <f>VLOOKUP(A:A,[1]周转天数!$A$1:$N$65536,14,0)</f>
        <v>42</v>
      </c>
    </row>
    <row r="3162" spans="1:26" ht="15" x14ac:dyDescent="0.25">
      <c r="A3162" s="87" t="s">
        <v>3183</v>
      </c>
      <c r="B3162" s="65" t="s">
        <v>8452</v>
      </c>
      <c r="C3162" s="63" t="s">
        <v>21</v>
      </c>
      <c r="D3162" s="7" t="s">
        <v>22</v>
      </c>
      <c r="E3162" s="7">
        <v>1</v>
      </c>
      <c r="F3162" s="7">
        <v>3</v>
      </c>
      <c r="G3162" s="40" t="s">
        <v>4707</v>
      </c>
      <c r="H3162" s="68">
        <v>0</v>
      </c>
      <c r="I3162" s="9">
        <v>10</v>
      </c>
      <c r="J3162" s="10">
        <f t="shared" si="407"/>
        <v>0</v>
      </c>
      <c r="K3162" s="11">
        <v>1</v>
      </c>
      <c r="L3162" s="12">
        <v>2</v>
      </c>
      <c r="M3162" s="54">
        <f t="shared" si="411"/>
        <v>2</v>
      </c>
      <c r="N3162" s="13">
        <f t="shared" si="408"/>
        <v>2</v>
      </c>
      <c r="O3162" s="14">
        <f t="shared" si="406"/>
        <v>2</v>
      </c>
      <c r="P3162" s="15"/>
      <c r="Q3162" s="16">
        <v>2</v>
      </c>
      <c r="R3162" s="72">
        <f t="shared" si="409"/>
        <v>0</v>
      </c>
      <c r="S3162" s="19" t="s">
        <v>15</v>
      </c>
      <c r="T3162" s="17">
        <f t="shared" si="410"/>
        <v>0</v>
      </c>
      <c r="U3162" s="18" t="s">
        <v>4976</v>
      </c>
      <c r="V3162" s="83"/>
      <c r="W3162" s="39" t="s">
        <v>7134</v>
      </c>
      <c r="X3162" s="85">
        <f t="shared" si="412"/>
        <v>27.6</v>
      </c>
      <c r="Y3162" s="85">
        <f t="shared" si="413"/>
        <v>27.6</v>
      </c>
      <c r="Z3162" s="85">
        <f>VLOOKUP(A:A,[1]周转天数!$A$1:$N$65536,14,0)</f>
        <v>27.6</v>
      </c>
    </row>
    <row r="3163" spans="1:26" ht="15" x14ac:dyDescent="0.25">
      <c r="A3163" s="87" t="s">
        <v>3184</v>
      </c>
      <c r="B3163" s="65" t="s">
        <v>8453</v>
      </c>
      <c r="C3163" s="63" t="s">
        <v>21</v>
      </c>
      <c r="D3163" s="7" t="s">
        <v>22</v>
      </c>
      <c r="E3163" s="7">
        <v>1</v>
      </c>
      <c r="F3163" s="7">
        <v>3</v>
      </c>
      <c r="G3163" s="40" t="s">
        <v>4646</v>
      </c>
      <c r="H3163" s="68">
        <v>0</v>
      </c>
      <c r="I3163" s="9">
        <v>10</v>
      </c>
      <c r="J3163" s="10">
        <f t="shared" si="407"/>
        <v>0</v>
      </c>
      <c r="K3163" s="11">
        <v>1</v>
      </c>
      <c r="L3163" s="12">
        <v>2</v>
      </c>
      <c r="M3163" s="54">
        <f t="shared" si="411"/>
        <v>2</v>
      </c>
      <c r="N3163" s="13">
        <f t="shared" si="408"/>
        <v>2</v>
      </c>
      <c r="O3163" s="14">
        <f t="shared" si="406"/>
        <v>2</v>
      </c>
      <c r="P3163" s="15"/>
      <c r="Q3163" s="16">
        <v>9</v>
      </c>
      <c r="R3163" s="73">
        <f t="shared" si="409"/>
        <v>-7</v>
      </c>
      <c r="S3163" s="76" t="s">
        <v>4976</v>
      </c>
      <c r="T3163" s="17">
        <f t="shared" si="410"/>
        <v>7</v>
      </c>
      <c r="U3163" s="18" t="s">
        <v>4976</v>
      </c>
      <c r="V3163" s="83"/>
      <c r="W3163" s="39" t="s">
        <v>5234</v>
      </c>
      <c r="X3163" s="85">
        <f t="shared" si="412"/>
        <v>21.6</v>
      </c>
      <c r="Y3163" s="85">
        <f t="shared" si="413"/>
        <v>21.6</v>
      </c>
      <c r="Z3163" s="85">
        <f>VLOOKUP(A:A,[1]周转天数!$A$1:$N$65536,14,0)</f>
        <v>97.2</v>
      </c>
    </row>
    <row r="3164" spans="1:26" ht="15" x14ac:dyDescent="0.25">
      <c r="A3164" s="87" t="s">
        <v>3185</v>
      </c>
      <c r="B3164" s="65" t="s">
        <v>8454</v>
      </c>
      <c r="C3164" s="63" t="s">
        <v>21</v>
      </c>
      <c r="D3164" s="7" t="s">
        <v>22</v>
      </c>
      <c r="E3164" s="7">
        <v>1</v>
      </c>
      <c r="F3164" s="7">
        <v>3</v>
      </c>
      <c r="G3164" s="40" t="s">
        <v>4699</v>
      </c>
      <c r="H3164" s="68">
        <v>0</v>
      </c>
      <c r="I3164" s="9">
        <v>10</v>
      </c>
      <c r="J3164" s="10">
        <f t="shared" si="407"/>
        <v>0</v>
      </c>
      <c r="K3164" s="11">
        <v>1</v>
      </c>
      <c r="L3164" s="12">
        <v>2</v>
      </c>
      <c r="M3164" s="54">
        <f t="shared" si="411"/>
        <v>2</v>
      </c>
      <c r="N3164" s="13">
        <f t="shared" si="408"/>
        <v>2</v>
      </c>
      <c r="O3164" s="14">
        <f t="shared" ref="O3164:O3227" si="414">N3164</f>
        <v>2</v>
      </c>
      <c r="P3164" s="15"/>
      <c r="Q3164" s="16">
        <v>5</v>
      </c>
      <c r="R3164" s="73">
        <f t="shared" si="409"/>
        <v>-3</v>
      </c>
      <c r="S3164" s="76" t="s">
        <v>4976</v>
      </c>
      <c r="T3164" s="17">
        <f t="shared" si="410"/>
        <v>3</v>
      </c>
      <c r="U3164" s="18" t="s">
        <v>4976</v>
      </c>
      <c r="V3164" s="83"/>
      <c r="W3164" s="39" t="s">
        <v>5234</v>
      </c>
      <c r="X3164" s="85">
        <f t="shared" si="412"/>
        <v>23.6</v>
      </c>
      <c r="Y3164" s="85">
        <f t="shared" si="413"/>
        <v>23.6</v>
      </c>
      <c r="Z3164" s="85">
        <f>VLOOKUP(A:A,[1]周转天数!$A$1:$N$65536,14,0)</f>
        <v>59</v>
      </c>
    </row>
    <row r="3165" spans="1:26" ht="15" x14ac:dyDescent="0.25">
      <c r="A3165" s="87" t="s">
        <v>3186</v>
      </c>
      <c r="B3165" s="65" t="s">
        <v>8455</v>
      </c>
      <c r="C3165" s="63" t="s">
        <v>21</v>
      </c>
      <c r="D3165" s="7" t="s">
        <v>22</v>
      </c>
      <c r="E3165" s="7">
        <v>1</v>
      </c>
      <c r="F3165" s="7">
        <v>3</v>
      </c>
      <c r="G3165" s="40" t="s">
        <v>4707</v>
      </c>
      <c r="H3165" s="68">
        <v>0</v>
      </c>
      <c r="I3165" s="9">
        <v>10</v>
      </c>
      <c r="J3165" s="10">
        <f t="shared" si="407"/>
        <v>0</v>
      </c>
      <c r="K3165" s="11">
        <v>1</v>
      </c>
      <c r="L3165" s="12">
        <v>2</v>
      </c>
      <c r="M3165" s="54">
        <f t="shared" si="411"/>
        <v>2</v>
      </c>
      <c r="N3165" s="13">
        <f t="shared" si="408"/>
        <v>2</v>
      </c>
      <c r="O3165" s="14">
        <f t="shared" si="414"/>
        <v>2</v>
      </c>
      <c r="P3165" s="15"/>
      <c r="Q3165" s="16">
        <v>4</v>
      </c>
      <c r="R3165" s="73">
        <f t="shared" si="409"/>
        <v>-2</v>
      </c>
      <c r="S3165" s="76" t="s">
        <v>4976</v>
      </c>
      <c r="T3165" s="17">
        <f t="shared" si="410"/>
        <v>2</v>
      </c>
      <c r="U3165" s="18" t="s">
        <v>4976</v>
      </c>
      <c r="V3165" s="83"/>
      <c r="W3165" s="39" t="s">
        <v>5234</v>
      </c>
      <c r="X3165" s="85">
        <f t="shared" si="412"/>
        <v>27.6</v>
      </c>
      <c r="Y3165" s="85">
        <f t="shared" si="413"/>
        <v>27.6</v>
      </c>
      <c r="Z3165" s="85">
        <f>VLOOKUP(A:A,[1]周转天数!$A$1:$N$65536,14,0)</f>
        <v>55.2</v>
      </c>
    </row>
    <row r="3166" spans="1:26" ht="15" x14ac:dyDescent="0.25">
      <c r="A3166" s="87" t="s">
        <v>3187</v>
      </c>
      <c r="B3166" s="65" t="s">
        <v>8456</v>
      </c>
      <c r="C3166" s="63" t="s">
        <v>24</v>
      </c>
      <c r="D3166" s="7" t="s">
        <v>22</v>
      </c>
      <c r="E3166" s="7">
        <v>1</v>
      </c>
      <c r="F3166" s="7">
        <v>3</v>
      </c>
      <c r="G3166" s="40" t="s">
        <v>4707</v>
      </c>
      <c r="H3166" s="68">
        <v>0</v>
      </c>
      <c r="I3166" s="9">
        <v>10</v>
      </c>
      <c r="J3166" s="10">
        <f t="shared" si="407"/>
        <v>0</v>
      </c>
      <c r="K3166" s="11">
        <v>1</v>
      </c>
      <c r="L3166" s="12">
        <v>2</v>
      </c>
      <c r="M3166" s="54">
        <f t="shared" si="411"/>
        <v>2</v>
      </c>
      <c r="N3166" s="13">
        <f t="shared" si="408"/>
        <v>2</v>
      </c>
      <c r="O3166" s="14">
        <f t="shared" si="414"/>
        <v>2</v>
      </c>
      <c r="P3166" s="15"/>
      <c r="Q3166" s="16">
        <v>1</v>
      </c>
      <c r="R3166" s="72">
        <f t="shared" si="409"/>
        <v>1</v>
      </c>
      <c r="S3166" s="19" t="s">
        <v>15</v>
      </c>
      <c r="T3166" s="81">
        <f t="shared" si="410"/>
        <v>-1</v>
      </c>
      <c r="U3166" s="75" t="s">
        <v>4976</v>
      </c>
      <c r="V3166" s="83"/>
      <c r="W3166" s="39" t="s">
        <v>6364</v>
      </c>
      <c r="X3166" s="85">
        <f t="shared" si="412"/>
        <v>27.6</v>
      </c>
      <c r="Y3166" s="85">
        <f t="shared" si="413"/>
        <v>27.6</v>
      </c>
      <c r="Z3166" s="85">
        <f>VLOOKUP(A:A,[1]周转天数!$A$1:$N$65536,14,0)</f>
        <v>13.8</v>
      </c>
    </row>
    <row r="3167" spans="1:26" ht="15" x14ac:dyDescent="0.25">
      <c r="A3167" s="87" t="s">
        <v>3188</v>
      </c>
      <c r="B3167" s="65" t="s">
        <v>8457</v>
      </c>
      <c r="C3167" s="63" t="s">
        <v>24</v>
      </c>
      <c r="D3167" s="7" t="s">
        <v>22</v>
      </c>
      <c r="E3167" s="7">
        <v>1</v>
      </c>
      <c r="F3167" s="7">
        <v>3</v>
      </c>
      <c r="G3167" s="40" t="s">
        <v>4688</v>
      </c>
      <c r="H3167" s="68">
        <v>0</v>
      </c>
      <c r="I3167" s="9">
        <v>10</v>
      </c>
      <c r="J3167" s="10">
        <f t="shared" si="407"/>
        <v>0</v>
      </c>
      <c r="K3167" s="11">
        <v>1</v>
      </c>
      <c r="L3167" s="12">
        <v>2</v>
      </c>
      <c r="M3167" s="54">
        <f t="shared" si="411"/>
        <v>2</v>
      </c>
      <c r="N3167" s="13">
        <f t="shared" si="408"/>
        <v>2</v>
      </c>
      <c r="O3167" s="14">
        <f t="shared" si="414"/>
        <v>2</v>
      </c>
      <c r="P3167" s="15"/>
      <c r="Q3167" s="16">
        <v>1</v>
      </c>
      <c r="R3167" s="72">
        <f t="shared" si="409"/>
        <v>1</v>
      </c>
      <c r="S3167" s="19" t="s">
        <v>15</v>
      </c>
      <c r="T3167" s="81">
        <f t="shared" si="410"/>
        <v>-1</v>
      </c>
      <c r="U3167" s="75" t="s">
        <v>4976</v>
      </c>
      <c r="V3167" s="83"/>
      <c r="W3167" s="39" t="s">
        <v>7134</v>
      </c>
      <c r="X3167" s="85">
        <f t="shared" si="412"/>
        <v>39.799999999999997</v>
      </c>
      <c r="Y3167" s="85">
        <f t="shared" si="413"/>
        <v>39.799999999999997</v>
      </c>
      <c r="Z3167" s="85">
        <f>VLOOKUP(A:A,[1]周转天数!$A$1:$N$65536,14,0)</f>
        <v>19.899999999999999</v>
      </c>
    </row>
    <row r="3168" spans="1:26" ht="15" x14ac:dyDescent="0.25">
      <c r="A3168" s="87" t="s">
        <v>3189</v>
      </c>
      <c r="B3168" s="65" t="s">
        <v>8458</v>
      </c>
      <c r="C3168" s="63" t="s">
        <v>20</v>
      </c>
      <c r="D3168" s="7" t="s">
        <v>22</v>
      </c>
      <c r="E3168" s="7">
        <v>1</v>
      </c>
      <c r="F3168" s="7">
        <v>3</v>
      </c>
      <c r="G3168" s="40" t="s">
        <v>4919</v>
      </c>
      <c r="H3168" s="68">
        <v>0</v>
      </c>
      <c r="I3168" s="9">
        <v>10</v>
      </c>
      <c r="J3168" s="10">
        <f t="shared" si="407"/>
        <v>0</v>
      </c>
      <c r="K3168" s="11">
        <v>1</v>
      </c>
      <c r="L3168" s="12">
        <v>2</v>
      </c>
      <c r="M3168" s="54">
        <f t="shared" si="411"/>
        <v>2</v>
      </c>
      <c r="N3168" s="13">
        <f t="shared" si="408"/>
        <v>2</v>
      </c>
      <c r="O3168" s="14">
        <f t="shared" si="414"/>
        <v>2</v>
      </c>
      <c r="P3168" s="15"/>
      <c r="Q3168" s="16">
        <v>1</v>
      </c>
      <c r="R3168" s="72">
        <f t="shared" si="409"/>
        <v>1</v>
      </c>
      <c r="S3168" s="19" t="s">
        <v>15</v>
      </c>
      <c r="T3168" s="81">
        <f t="shared" si="410"/>
        <v>-1</v>
      </c>
      <c r="U3168" s="75" t="s">
        <v>4976</v>
      </c>
      <c r="V3168" s="83"/>
      <c r="W3168" s="39" t="s">
        <v>7422</v>
      </c>
      <c r="X3168" s="85">
        <f t="shared" si="412"/>
        <v>536</v>
      </c>
      <c r="Y3168" s="85">
        <f t="shared" si="413"/>
        <v>536</v>
      </c>
      <c r="Z3168" s="85">
        <f>VLOOKUP(A:A,[1]周转天数!$A$1:$N$65536,14,0)</f>
        <v>268</v>
      </c>
    </row>
    <row r="3169" spans="1:26" ht="15" x14ac:dyDescent="0.25">
      <c r="A3169" s="87" t="s">
        <v>3190</v>
      </c>
      <c r="B3169" s="65" t="s">
        <v>8459</v>
      </c>
      <c r="C3169" s="63" t="s">
        <v>20</v>
      </c>
      <c r="D3169" s="7" t="s">
        <v>22</v>
      </c>
      <c r="E3169" s="7">
        <v>1</v>
      </c>
      <c r="F3169" s="7">
        <v>3</v>
      </c>
      <c r="G3169" s="40" t="s">
        <v>4920</v>
      </c>
      <c r="H3169" s="68">
        <v>0</v>
      </c>
      <c r="I3169" s="9">
        <v>10</v>
      </c>
      <c r="J3169" s="10">
        <f t="shared" si="407"/>
        <v>0</v>
      </c>
      <c r="K3169" s="11">
        <v>1</v>
      </c>
      <c r="L3169" s="12">
        <v>2</v>
      </c>
      <c r="M3169" s="54">
        <f t="shared" si="411"/>
        <v>2</v>
      </c>
      <c r="N3169" s="13">
        <f t="shared" si="408"/>
        <v>2</v>
      </c>
      <c r="O3169" s="14">
        <f t="shared" si="414"/>
        <v>2</v>
      </c>
      <c r="P3169" s="15"/>
      <c r="Q3169" s="16">
        <v>3</v>
      </c>
      <c r="R3169" s="73">
        <f t="shared" si="409"/>
        <v>-1</v>
      </c>
      <c r="S3169" s="76" t="s">
        <v>4976</v>
      </c>
      <c r="T3169" s="17">
        <f t="shared" si="410"/>
        <v>1</v>
      </c>
      <c r="U3169" s="18" t="s">
        <v>4976</v>
      </c>
      <c r="V3169" s="83"/>
      <c r="W3169" s="39" t="s">
        <v>7422</v>
      </c>
      <c r="X3169" s="85">
        <f t="shared" si="412"/>
        <v>396</v>
      </c>
      <c r="Y3169" s="85">
        <f t="shared" si="413"/>
        <v>396</v>
      </c>
      <c r="Z3169" s="85">
        <f>VLOOKUP(A:A,[1]周转天数!$A$1:$N$65536,14,0)</f>
        <v>594</v>
      </c>
    </row>
    <row r="3170" spans="1:26" ht="15" x14ac:dyDescent="0.25">
      <c r="A3170" s="87" t="s">
        <v>3191</v>
      </c>
      <c r="B3170" s="65" t="s">
        <v>8460</v>
      </c>
      <c r="C3170" s="63" t="s">
        <v>21</v>
      </c>
      <c r="D3170" s="7" t="s">
        <v>22</v>
      </c>
      <c r="E3170" s="7">
        <v>1</v>
      </c>
      <c r="F3170" s="7">
        <v>3</v>
      </c>
      <c r="G3170" s="40" t="s">
        <v>4654</v>
      </c>
      <c r="H3170" s="68">
        <v>0</v>
      </c>
      <c r="I3170" s="9">
        <v>10</v>
      </c>
      <c r="J3170" s="10">
        <f t="shared" si="407"/>
        <v>0</v>
      </c>
      <c r="K3170" s="11">
        <v>1</v>
      </c>
      <c r="L3170" s="12">
        <v>2</v>
      </c>
      <c r="M3170" s="54">
        <f t="shared" si="411"/>
        <v>2</v>
      </c>
      <c r="N3170" s="13">
        <f t="shared" si="408"/>
        <v>2</v>
      </c>
      <c r="O3170" s="14">
        <f t="shared" si="414"/>
        <v>2</v>
      </c>
      <c r="P3170" s="15"/>
      <c r="Q3170" s="16">
        <v>5</v>
      </c>
      <c r="R3170" s="73">
        <f t="shared" si="409"/>
        <v>-3</v>
      </c>
      <c r="S3170" s="76" t="s">
        <v>4976</v>
      </c>
      <c r="T3170" s="17">
        <f t="shared" si="410"/>
        <v>3</v>
      </c>
      <c r="U3170" s="18" t="s">
        <v>4976</v>
      </c>
      <c r="V3170" s="83"/>
      <c r="W3170" s="39" t="s">
        <v>5024</v>
      </c>
      <c r="X3170" s="85">
        <f t="shared" si="412"/>
        <v>25.6</v>
      </c>
      <c r="Y3170" s="85">
        <f t="shared" si="413"/>
        <v>25.6</v>
      </c>
      <c r="Z3170" s="85">
        <f>VLOOKUP(A:A,[1]周转天数!$A$1:$N$65536,14,0)</f>
        <v>64</v>
      </c>
    </row>
    <row r="3171" spans="1:26" ht="15" x14ac:dyDescent="0.25">
      <c r="A3171" s="87" t="s">
        <v>3192</v>
      </c>
      <c r="B3171" s="65" t="s">
        <v>8461</v>
      </c>
      <c r="C3171" s="63" t="s">
        <v>20</v>
      </c>
      <c r="D3171" s="7" t="s">
        <v>22</v>
      </c>
      <c r="E3171" s="7">
        <v>1</v>
      </c>
      <c r="F3171" s="7">
        <v>3</v>
      </c>
      <c r="G3171" s="40" t="s">
        <v>4851</v>
      </c>
      <c r="H3171" s="68">
        <v>0</v>
      </c>
      <c r="I3171" s="9">
        <v>10</v>
      </c>
      <c r="J3171" s="10">
        <f t="shared" si="407"/>
        <v>0</v>
      </c>
      <c r="K3171" s="11">
        <v>1</v>
      </c>
      <c r="L3171" s="12">
        <v>2</v>
      </c>
      <c r="M3171" s="54">
        <f t="shared" si="411"/>
        <v>2</v>
      </c>
      <c r="N3171" s="13">
        <f t="shared" si="408"/>
        <v>2</v>
      </c>
      <c r="O3171" s="14">
        <f t="shared" si="414"/>
        <v>2</v>
      </c>
      <c r="P3171" s="15"/>
      <c r="Q3171" s="16">
        <v>1</v>
      </c>
      <c r="R3171" s="72">
        <f t="shared" si="409"/>
        <v>1</v>
      </c>
      <c r="S3171" s="19" t="s">
        <v>15</v>
      </c>
      <c r="T3171" s="81">
        <f t="shared" si="410"/>
        <v>-1</v>
      </c>
      <c r="U3171" s="75" t="s">
        <v>4976</v>
      </c>
      <c r="V3171" s="83"/>
      <c r="W3171" s="39" t="s">
        <v>7422</v>
      </c>
      <c r="X3171" s="85">
        <f t="shared" si="412"/>
        <v>96</v>
      </c>
      <c r="Y3171" s="85">
        <f t="shared" si="413"/>
        <v>96</v>
      </c>
      <c r="Z3171" s="85">
        <f>VLOOKUP(A:A,[1]周转天数!$A$1:$N$65536,14,0)</f>
        <v>48</v>
      </c>
    </row>
    <row r="3172" spans="1:26" ht="15" x14ac:dyDescent="0.25">
      <c r="A3172" s="87" t="s">
        <v>3193</v>
      </c>
      <c r="B3172" s="65" t="s">
        <v>8462</v>
      </c>
      <c r="C3172" s="63" t="s">
        <v>20</v>
      </c>
      <c r="D3172" s="7" t="s">
        <v>22</v>
      </c>
      <c r="E3172" s="7">
        <v>1</v>
      </c>
      <c r="F3172" s="7">
        <v>3</v>
      </c>
      <c r="G3172" s="40" t="s">
        <v>4849</v>
      </c>
      <c r="H3172" s="68">
        <v>0</v>
      </c>
      <c r="I3172" s="9">
        <v>10</v>
      </c>
      <c r="J3172" s="10">
        <f t="shared" si="407"/>
        <v>0</v>
      </c>
      <c r="K3172" s="11">
        <v>1</v>
      </c>
      <c r="L3172" s="12">
        <v>2</v>
      </c>
      <c r="M3172" s="54">
        <f t="shared" si="411"/>
        <v>2</v>
      </c>
      <c r="N3172" s="13">
        <f t="shared" si="408"/>
        <v>2</v>
      </c>
      <c r="O3172" s="14">
        <f t="shared" si="414"/>
        <v>2</v>
      </c>
      <c r="P3172" s="15"/>
      <c r="Q3172" s="16">
        <v>3</v>
      </c>
      <c r="R3172" s="73">
        <f t="shared" si="409"/>
        <v>-1</v>
      </c>
      <c r="S3172" s="76" t="s">
        <v>4976</v>
      </c>
      <c r="T3172" s="17">
        <f t="shared" si="410"/>
        <v>1</v>
      </c>
      <c r="U3172" s="18" t="s">
        <v>4976</v>
      </c>
      <c r="V3172" s="83"/>
      <c r="W3172" s="39" t="s">
        <v>7422</v>
      </c>
      <c r="X3172" s="85">
        <f t="shared" si="412"/>
        <v>136</v>
      </c>
      <c r="Y3172" s="85">
        <f t="shared" si="413"/>
        <v>136</v>
      </c>
      <c r="Z3172" s="85">
        <f>VLOOKUP(A:A,[1]周转天数!$A$1:$N$65536,14,0)</f>
        <v>204</v>
      </c>
    </row>
    <row r="3173" spans="1:26" ht="15" x14ac:dyDescent="0.25">
      <c r="A3173" s="87" t="s">
        <v>3194</v>
      </c>
      <c r="B3173" s="65" t="s">
        <v>8463</v>
      </c>
      <c r="C3173" s="63" t="s">
        <v>20</v>
      </c>
      <c r="D3173" s="7" t="s">
        <v>22</v>
      </c>
      <c r="E3173" s="7">
        <v>1</v>
      </c>
      <c r="F3173" s="7">
        <v>3</v>
      </c>
      <c r="G3173" s="40" t="s">
        <v>4849</v>
      </c>
      <c r="H3173" s="68">
        <v>0</v>
      </c>
      <c r="I3173" s="9">
        <v>10</v>
      </c>
      <c r="J3173" s="10">
        <f t="shared" si="407"/>
        <v>0</v>
      </c>
      <c r="K3173" s="11">
        <v>1</v>
      </c>
      <c r="L3173" s="12">
        <v>2</v>
      </c>
      <c r="M3173" s="54">
        <f t="shared" si="411"/>
        <v>2</v>
      </c>
      <c r="N3173" s="13">
        <f t="shared" si="408"/>
        <v>2</v>
      </c>
      <c r="O3173" s="14">
        <f t="shared" si="414"/>
        <v>2</v>
      </c>
      <c r="P3173" s="15"/>
      <c r="Q3173" s="16">
        <v>0</v>
      </c>
      <c r="R3173" s="72">
        <f t="shared" si="409"/>
        <v>2</v>
      </c>
      <c r="S3173" s="19" t="s">
        <v>15</v>
      </c>
      <c r="T3173" s="81">
        <f t="shared" si="410"/>
        <v>-2</v>
      </c>
      <c r="U3173" s="75" t="s">
        <v>4976</v>
      </c>
      <c r="V3173" s="83"/>
      <c r="W3173" s="39" t="s">
        <v>7422</v>
      </c>
      <c r="X3173" s="85">
        <f t="shared" si="412"/>
        <v>136</v>
      </c>
      <c r="Y3173" s="85">
        <f t="shared" si="413"/>
        <v>136</v>
      </c>
      <c r="Z3173" s="85">
        <f>VLOOKUP(A:A,[1]周转天数!$A$1:$N$65536,14,0)</f>
        <v>0</v>
      </c>
    </row>
    <row r="3174" spans="1:26" ht="15" x14ac:dyDescent="0.25">
      <c r="A3174" s="87" t="s">
        <v>3195</v>
      </c>
      <c r="B3174" s="65" t="s">
        <v>8464</v>
      </c>
      <c r="C3174" s="63" t="s">
        <v>20</v>
      </c>
      <c r="D3174" s="7" t="s">
        <v>22</v>
      </c>
      <c r="E3174" s="7">
        <v>1</v>
      </c>
      <c r="F3174" s="7">
        <v>3</v>
      </c>
      <c r="G3174" s="40" t="s">
        <v>4828</v>
      </c>
      <c r="H3174" s="68">
        <v>0</v>
      </c>
      <c r="I3174" s="9">
        <v>10</v>
      </c>
      <c r="J3174" s="10">
        <f t="shared" si="407"/>
        <v>0</v>
      </c>
      <c r="K3174" s="11">
        <v>1</v>
      </c>
      <c r="L3174" s="12">
        <v>2</v>
      </c>
      <c r="M3174" s="54">
        <f t="shared" si="411"/>
        <v>2</v>
      </c>
      <c r="N3174" s="13">
        <f t="shared" si="408"/>
        <v>2</v>
      </c>
      <c r="O3174" s="14">
        <f t="shared" si="414"/>
        <v>2</v>
      </c>
      <c r="P3174" s="15"/>
      <c r="Q3174" s="16">
        <v>5</v>
      </c>
      <c r="R3174" s="73">
        <f t="shared" si="409"/>
        <v>-3</v>
      </c>
      <c r="S3174" s="76" t="s">
        <v>4976</v>
      </c>
      <c r="T3174" s="17">
        <f t="shared" si="410"/>
        <v>3</v>
      </c>
      <c r="U3174" s="18" t="s">
        <v>4976</v>
      </c>
      <c r="V3174" s="83"/>
      <c r="W3174" s="39" t="s">
        <v>7422</v>
      </c>
      <c r="X3174" s="85">
        <f t="shared" si="412"/>
        <v>176</v>
      </c>
      <c r="Y3174" s="85">
        <f t="shared" si="413"/>
        <v>176</v>
      </c>
      <c r="Z3174" s="85">
        <f>VLOOKUP(A:A,[1]周转天数!$A$1:$N$65536,14,0)</f>
        <v>440</v>
      </c>
    </row>
    <row r="3175" spans="1:26" ht="15" x14ac:dyDescent="0.25">
      <c r="A3175" s="87" t="s">
        <v>3196</v>
      </c>
      <c r="B3175" s="65" t="s">
        <v>8465</v>
      </c>
      <c r="C3175" s="63" t="s">
        <v>20</v>
      </c>
      <c r="D3175" s="7" t="s">
        <v>22</v>
      </c>
      <c r="E3175" s="7">
        <v>1</v>
      </c>
      <c r="F3175" s="7">
        <v>3</v>
      </c>
      <c r="G3175" s="40" t="s">
        <v>4835</v>
      </c>
      <c r="H3175" s="68">
        <v>0</v>
      </c>
      <c r="I3175" s="9">
        <v>10</v>
      </c>
      <c r="J3175" s="10">
        <f t="shared" si="407"/>
        <v>0</v>
      </c>
      <c r="K3175" s="11">
        <v>1</v>
      </c>
      <c r="L3175" s="12">
        <v>2</v>
      </c>
      <c r="M3175" s="54">
        <f t="shared" si="411"/>
        <v>2</v>
      </c>
      <c r="N3175" s="13">
        <f t="shared" si="408"/>
        <v>2</v>
      </c>
      <c r="O3175" s="14">
        <f t="shared" si="414"/>
        <v>2</v>
      </c>
      <c r="P3175" s="15"/>
      <c r="Q3175" s="16">
        <v>4</v>
      </c>
      <c r="R3175" s="73">
        <f t="shared" si="409"/>
        <v>-2</v>
      </c>
      <c r="S3175" s="76" t="s">
        <v>4976</v>
      </c>
      <c r="T3175" s="17">
        <f t="shared" si="410"/>
        <v>2</v>
      </c>
      <c r="U3175" s="18" t="s">
        <v>4976</v>
      </c>
      <c r="V3175" s="83"/>
      <c r="W3175" s="39" t="s">
        <v>7422</v>
      </c>
      <c r="X3175" s="85">
        <f t="shared" si="412"/>
        <v>196</v>
      </c>
      <c r="Y3175" s="85">
        <f t="shared" si="413"/>
        <v>196</v>
      </c>
      <c r="Z3175" s="85">
        <f>VLOOKUP(A:A,[1]周转天数!$A$1:$N$65536,14,0)</f>
        <v>392</v>
      </c>
    </row>
    <row r="3176" spans="1:26" ht="15" x14ac:dyDescent="0.25">
      <c r="A3176" s="87" t="s">
        <v>3197</v>
      </c>
      <c r="B3176" s="65" t="s">
        <v>8466</v>
      </c>
      <c r="C3176" s="63" t="s">
        <v>21</v>
      </c>
      <c r="D3176" s="7" t="s">
        <v>22</v>
      </c>
      <c r="E3176" s="7">
        <v>1</v>
      </c>
      <c r="F3176" s="7">
        <v>3</v>
      </c>
      <c r="G3176" s="40" t="s">
        <v>4680</v>
      </c>
      <c r="H3176" s="68">
        <v>0</v>
      </c>
      <c r="I3176" s="9">
        <v>10</v>
      </c>
      <c r="J3176" s="10">
        <f t="shared" si="407"/>
        <v>0</v>
      </c>
      <c r="K3176" s="11">
        <v>1</v>
      </c>
      <c r="L3176" s="12">
        <v>2</v>
      </c>
      <c r="M3176" s="54">
        <f t="shared" si="411"/>
        <v>2</v>
      </c>
      <c r="N3176" s="13">
        <f t="shared" si="408"/>
        <v>2</v>
      </c>
      <c r="O3176" s="14">
        <f t="shared" si="414"/>
        <v>2</v>
      </c>
      <c r="P3176" s="15"/>
      <c r="Q3176" s="16">
        <v>26</v>
      </c>
      <c r="R3176" s="73">
        <f t="shared" si="409"/>
        <v>-24</v>
      </c>
      <c r="S3176" s="76" t="s">
        <v>4976</v>
      </c>
      <c r="T3176" s="17">
        <f t="shared" si="410"/>
        <v>24</v>
      </c>
      <c r="U3176" s="18" t="s">
        <v>4976</v>
      </c>
      <c r="V3176" s="83"/>
      <c r="W3176" s="39" t="s">
        <v>5543</v>
      </c>
      <c r="X3176" s="85">
        <f t="shared" si="412"/>
        <v>7.8</v>
      </c>
      <c r="Y3176" s="85">
        <f t="shared" si="413"/>
        <v>7.8</v>
      </c>
      <c r="Z3176" s="85">
        <f>VLOOKUP(A:A,[1]周转天数!$A$1:$N$65536,14,0)</f>
        <v>101.39999999999999</v>
      </c>
    </row>
    <row r="3177" spans="1:26" ht="15" x14ac:dyDescent="0.25">
      <c r="A3177" s="87" t="s">
        <v>3198</v>
      </c>
      <c r="B3177" s="65" t="s">
        <v>8467</v>
      </c>
      <c r="C3177" s="63" t="s">
        <v>21</v>
      </c>
      <c r="D3177" s="7" t="s">
        <v>22</v>
      </c>
      <c r="E3177" s="7">
        <v>1</v>
      </c>
      <c r="F3177" s="7">
        <v>3</v>
      </c>
      <c r="G3177" s="40" t="s">
        <v>4681</v>
      </c>
      <c r="H3177" s="68">
        <v>0</v>
      </c>
      <c r="I3177" s="9">
        <v>10</v>
      </c>
      <c r="J3177" s="10">
        <f t="shared" si="407"/>
        <v>0</v>
      </c>
      <c r="K3177" s="11">
        <v>1</v>
      </c>
      <c r="L3177" s="12">
        <v>2</v>
      </c>
      <c r="M3177" s="54">
        <f t="shared" si="411"/>
        <v>2</v>
      </c>
      <c r="N3177" s="13">
        <f t="shared" si="408"/>
        <v>2</v>
      </c>
      <c r="O3177" s="14">
        <f t="shared" si="414"/>
        <v>2</v>
      </c>
      <c r="P3177" s="15"/>
      <c r="Q3177" s="16">
        <v>9</v>
      </c>
      <c r="R3177" s="73">
        <f t="shared" si="409"/>
        <v>-7</v>
      </c>
      <c r="S3177" s="76" t="s">
        <v>4976</v>
      </c>
      <c r="T3177" s="17">
        <f t="shared" si="410"/>
        <v>7</v>
      </c>
      <c r="U3177" s="18" t="s">
        <v>4976</v>
      </c>
      <c r="V3177" s="83"/>
      <c r="W3177" s="39" t="s">
        <v>5543</v>
      </c>
      <c r="X3177" s="85">
        <f t="shared" si="412"/>
        <v>29</v>
      </c>
      <c r="Y3177" s="85">
        <f t="shared" si="413"/>
        <v>29</v>
      </c>
      <c r="Z3177" s="85">
        <f>VLOOKUP(A:A,[1]周转天数!$A$1:$N$65536,14,0)</f>
        <v>130.5</v>
      </c>
    </row>
    <row r="3178" spans="1:26" ht="15" x14ac:dyDescent="0.25">
      <c r="A3178" s="87" t="s">
        <v>3199</v>
      </c>
      <c r="B3178" s="65" t="s">
        <v>8468</v>
      </c>
      <c r="C3178" s="63" t="s">
        <v>21</v>
      </c>
      <c r="D3178" s="7" t="s">
        <v>22</v>
      </c>
      <c r="E3178" s="7">
        <v>1</v>
      </c>
      <c r="F3178" s="7">
        <v>3</v>
      </c>
      <c r="G3178" s="40" t="s">
        <v>4685</v>
      </c>
      <c r="H3178" s="68">
        <v>0</v>
      </c>
      <c r="I3178" s="9">
        <v>10</v>
      </c>
      <c r="J3178" s="10">
        <f t="shared" si="407"/>
        <v>0</v>
      </c>
      <c r="K3178" s="11">
        <v>1</v>
      </c>
      <c r="L3178" s="12">
        <v>2</v>
      </c>
      <c r="M3178" s="54">
        <f t="shared" si="411"/>
        <v>2</v>
      </c>
      <c r="N3178" s="13">
        <f t="shared" si="408"/>
        <v>2</v>
      </c>
      <c r="O3178" s="14">
        <f t="shared" si="414"/>
        <v>2</v>
      </c>
      <c r="P3178" s="15"/>
      <c r="Q3178" s="16">
        <v>6</v>
      </c>
      <c r="R3178" s="73">
        <f t="shared" si="409"/>
        <v>-4</v>
      </c>
      <c r="S3178" s="76" t="s">
        <v>4976</v>
      </c>
      <c r="T3178" s="17">
        <f t="shared" si="410"/>
        <v>4</v>
      </c>
      <c r="U3178" s="18" t="s">
        <v>4976</v>
      </c>
      <c r="V3178" s="83"/>
      <c r="W3178" s="39" t="s">
        <v>5096</v>
      </c>
      <c r="X3178" s="85">
        <f t="shared" si="412"/>
        <v>30</v>
      </c>
      <c r="Y3178" s="85">
        <f t="shared" si="413"/>
        <v>30</v>
      </c>
      <c r="Z3178" s="85">
        <f>VLOOKUP(A:A,[1]周转天数!$A$1:$N$65536,14,0)</f>
        <v>90</v>
      </c>
    </row>
    <row r="3179" spans="1:26" ht="15" x14ac:dyDescent="0.25">
      <c r="A3179" s="87" t="s">
        <v>3200</v>
      </c>
      <c r="B3179" s="65" t="s">
        <v>8469</v>
      </c>
      <c r="C3179" s="63" t="s">
        <v>21</v>
      </c>
      <c r="D3179" s="7" t="s">
        <v>22</v>
      </c>
      <c r="E3179" s="7">
        <v>1</v>
      </c>
      <c r="F3179" s="7">
        <v>3</v>
      </c>
      <c r="G3179" s="40" t="s">
        <v>4685</v>
      </c>
      <c r="H3179" s="68">
        <v>0</v>
      </c>
      <c r="I3179" s="9">
        <v>10</v>
      </c>
      <c r="J3179" s="10">
        <f t="shared" si="407"/>
        <v>0</v>
      </c>
      <c r="K3179" s="11">
        <v>1</v>
      </c>
      <c r="L3179" s="12">
        <v>2</v>
      </c>
      <c r="M3179" s="54">
        <f t="shared" si="411"/>
        <v>2</v>
      </c>
      <c r="N3179" s="13">
        <f t="shared" si="408"/>
        <v>2</v>
      </c>
      <c r="O3179" s="14">
        <f t="shared" si="414"/>
        <v>2</v>
      </c>
      <c r="P3179" s="15"/>
      <c r="Q3179" s="16">
        <v>0</v>
      </c>
      <c r="R3179" s="72">
        <f t="shared" si="409"/>
        <v>2</v>
      </c>
      <c r="S3179" s="19" t="s">
        <v>15</v>
      </c>
      <c r="T3179" s="81">
        <f t="shared" si="410"/>
        <v>-2</v>
      </c>
      <c r="U3179" s="75" t="s">
        <v>4976</v>
      </c>
      <c r="V3179" s="83"/>
      <c r="W3179" s="39" t="s">
        <v>5096</v>
      </c>
      <c r="X3179" s="85">
        <f t="shared" si="412"/>
        <v>30</v>
      </c>
      <c r="Y3179" s="85">
        <f t="shared" si="413"/>
        <v>30</v>
      </c>
      <c r="Z3179" s="85">
        <f>VLOOKUP(A:A,[1]周转天数!$A$1:$N$65536,14,0)</f>
        <v>0</v>
      </c>
    </row>
    <row r="3180" spans="1:26" ht="15" x14ac:dyDescent="0.25">
      <c r="A3180" s="87" t="s">
        <v>3201</v>
      </c>
      <c r="B3180" s="65" t="s">
        <v>8470</v>
      </c>
      <c r="C3180" s="63" t="s">
        <v>21</v>
      </c>
      <c r="D3180" s="7" t="s">
        <v>22</v>
      </c>
      <c r="E3180" s="7">
        <v>1</v>
      </c>
      <c r="F3180" s="7">
        <v>3</v>
      </c>
      <c r="G3180" s="40" t="s">
        <v>4649</v>
      </c>
      <c r="H3180" s="68">
        <v>0</v>
      </c>
      <c r="I3180" s="9">
        <v>10</v>
      </c>
      <c r="J3180" s="10">
        <f t="shared" si="407"/>
        <v>0</v>
      </c>
      <c r="K3180" s="11">
        <v>1</v>
      </c>
      <c r="L3180" s="12">
        <v>2</v>
      </c>
      <c r="M3180" s="54">
        <f t="shared" si="411"/>
        <v>2</v>
      </c>
      <c r="N3180" s="13">
        <f t="shared" si="408"/>
        <v>2</v>
      </c>
      <c r="O3180" s="14">
        <f t="shared" si="414"/>
        <v>2</v>
      </c>
      <c r="P3180" s="15"/>
      <c r="Q3180" s="16">
        <v>3</v>
      </c>
      <c r="R3180" s="73">
        <f t="shared" si="409"/>
        <v>-1</v>
      </c>
      <c r="S3180" s="76" t="s">
        <v>4976</v>
      </c>
      <c r="T3180" s="17">
        <f t="shared" si="410"/>
        <v>1</v>
      </c>
      <c r="U3180" s="18" t="s">
        <v>4976</v>
      </c>
      <c r="V3180" s="83"/>
      <c r="W3180" s="39" t="s">
        <v>7134</v>
      </c>
      <c r="X3180" s="85">
        <f t="shared" si="412"/>
        <v>15.6</v>
      </c>
      <c r="Y3180" s="85">
        <f t="shared" si="413"/>
        <v>15.6</v>
      </c>
      <c r="Z3180" s="85">
        <f>VLOOKUP(A:A,[1]周转天数!$A$1:$N$65536,14,0)</f>
        <v>23.4</v>
      </c>
    </row>
    <row r="3181" spans="1:26" ht="15" x14ac:dyDescent="0.25">
      <c r="A3181" s="87" t="s">
        <v>3202</v>
      </c>
      <c r="B3181" s="65" t="s">
        <v>8471</v>
      </c>
      <c r="C3181" s="63" t="s">
        <v>21</v>
      </c>
      <c r="D3181" s="7" t="s">
        <v>22</v>
      </c>
      <c r="E3181" s="7">
        <v>1</v>
      </c>
      <c r="F3181" s="7">
        <v>3</v>
      </c>
      <c r="G3181" s="40" t="s">
        <v>4673</v>
      </c>
      <c r="H3181" s="68">
        <v>0</v>
      </c>
      <c r="I3181" s="9">
        <v>10</v>
      </c>
      <c r="J3181" s="10">
        <f t="shared" si="407"/>
        <v>0</v>
      </c>
      <c r="K3181" s="11">
        <v>1</v>
      </c>
      <c r="L3181" s="12">
        <v>2</v>
      </c>
      <c r="M3181" s="54">
        <f t="shared" si="411"/>
        <v>2</v>
      </c>
      <c r="N3181" s="13">
        <f t="shared" si="408"/>
        <v>2</v>
      </c>
      <c r="O3181" s="14">
        <f t="shared" si="414"/>
        <v>2</v>
      </c>
      <c r="P3181" s="15"/>
      <c r="Q3181" s="16">
        <v>6</v>
      </c>
      <c r="R3181" s="73">
        <f t="shared" si="409"/>
        <v>-4</v>
      </c>
      <c r="S3181" s="76" t="s">
        <v>4976</v>
      </c>
      <c r="T3181" s="17">
        <f t="shared" si="410"/>
        <v>4</v>
      </c>
      <c r="U3181" s="18" t="s">
        <v>4976</v>
      </c>
      <c r="V3181" s="83"/>
      <c r="W3181" s="39" t="s">
        <v>7134</v>
      </c>
      <c r="X3181" s="85">
        <f t="shared" si="412"/>
        <v>11.8</v>
      </c>
      <c r="Y3181" s="85">
        <f t="shared" si="413"/>
        <v>11.8</v>
      </c>
      <c r="Z3181" s="85">
        <f>VLOOKUP(A:A,[1]周转天数!$A$1:$N$65536,14,0)</f>
        <v>35.400000000000006</v>
      </c>
    </row>
    <row r="3182" spans="1:26" ht="15" x14ac:dyDescent="0.25">
      <c r="A3182" s="87" t="s">
        <v>3203</v>
      </c>
      <c r="B3182" s="65" t="s">
        <v>8472</v>
      </c>
      <c r="C3182" s="63" t="s">
        <v>21</v>
      </c>
      <c r="D3182" s="7" t="s">
        <v>22</v>
      </c>
      <c r="E3182" s="7">
        <v>1</v>
      </c>
      <c r="F3182" s="7">
        <v>3</v>
      </c>
      <c r="G3182" s="40" t="s">
        <v>4896</v>
      </c>
      <c r="H3182" s="68">
        <v>0</v>
      </c>
      <c r="I3182" s="9">
        <v>10</v>
      </c>
      <c r="J3182" s="10">
        <f t="shared" si="407"/>
        <v>0</v>
      </c>
      <c r="K3182" s="11">
        <v>1</v>
      </c>
      <c r="L3182" s="12">
        <v>2</v>
      </c>
      <c r="M3182" s="54">
        <f t="shared" si="411"/>
        <v>2</v>
      </c>
      <c r="N3182" s="13">
        <f t="shared" si="408"/>
        <v>2</v>
      </c>
      <c r="O3182" s="14">
        <f t="shared" si="414"/>
        <v>2</v>
      </c>
      <c r="P3182" s="15"/>
      <c r="Q3182" s="16">
        <v>3</v>
      </c>
      <c r="R3182" s="73">
        <f t="shared" si="409"/>
        <v>-1</v>
      </c>
      <c r="S3182" s="76" t="s">
        <v>4976</v>
      </c>
      <c r="T3182" s="17">
        <f t="shared" si="410"/>
        <v>1</v>
      </c>
      <c r="U3182" s="18" t="s">
        <v>4976</v>
      </c>
      <c r="V3182" s="83"/>
      <c r="W3182" s="39" t="s">
        <v>8187</v>
      </c>
      <c r="X3182" s="85">
        <f t="shared" si="412"/>
        <v>98</v>
      </c>
      <c r="Y3182" s="85">
        <f t="shared" si="413"/>
        <v>98</v>
      </c>
      <c r="Z3182" s="85">
        <f>VLOOKUP(A:A,[1]周转天数!$A$1:$N$65536,14,0)</f>
        <v>147</v>
      </c>
    </row>
    <row r="3183" spans="1:26" ht="15" x14ac:dyDescent="0.25">
      <c r="A3183" s="87" t="s">
        <v>3204</v>
      </c>
      <c r="B3183" s="65" t="s">
        <v>8473</v>
      </c>
      <c r="C3183" s="63" t="s">
        <v>21</v>
      </c>
      <c r="D3183" s="7" t="s">
        <v>22</v>
      </c>
      <c r="E3183" s="7">
        <v>1</v>
      </c>
      <c r="F3183" s="7">
        <v>3</v>
      </c>
      <c r="G3183" s="40" t="s">
        <v>4668</v>
      </c>
      <c r="H3183" s="68">
        <v>0</v>
      </c>
      <c r="I3183" s="9">
        <v>10</v>
      </c>
      <c r="J3183" s="10">
        <f t="shared" si="407"/>
        <v>0</v>
      </c>
      <c r="K3183" s="11">
        <v>1</v>
      </c>
      <c r="L3183" s="12">
        <v>2</v>
      </c>
      <c r="M3183" s="54">
        <f t="shared" si="411"/>
        <v>2</v>
      </c>
      <c r="N3183" s="13">
        <f t="shared" si="408"/>
        <v>2</v>
      </c>
      <c r="O3183" s="14">
        <f t="shared" si="414"/>
        <v>2</v>
      </c>
      <c r="P3183" s="15"/>
      <c r="Q3183" s="16">
        <v>2</v>
      </c>
      <c r="R3183" s="72">
        <f t="shared" si="409"/>
        <v>0</v>
      </c>
      <c r="S3183" s="19" t="s">
        <v>15</v>
      </c>
      <c r="T3183" s="17">
        <f t="shared" si="410"/>
        <v>0</v>
      </c>
      <c r="U3183" s="18" t="s">
        <v>4976</v>
      </c>
      <c r="V3183" s="83"/>
      <c r="W3183" s="39" t="s">
        <v>5216</v>
      </c>
      <c r="X3183" s="85">
        <f t="shared" si="412"/>
        <v>50</v>
      </c>
      <c r="Y3183" s="85">
        <f t="shared" si="413"/>
        <v>50</v>
      </c>
      <c r="Z3183" s="85">
        <f>VLOOKUP(A:A,[1]周转天数!$A$1:$N$65536,14,0)</f>
        <v>50</v>
      </c>
    </row>
    <row r="3184" spans="1:26" ht="15" x14ac:dyDescent="0.25">
      <c r="A3184" s="87" t="s">
        <v>3205</v>
      </c>
      <c r="B3184" s="65" t="s">
        <v>8474</v>
      </c>
      <c r="C3184" s="63" t="s">
        <v>21</v>
      </c>
      <c r="D3184" s="7" t="s">
        <v>22</v>
      </c>
      <c r="E3184" s="7">
        <v>1</v>
      </c>
      <c r="F3184" s="7">
        <v>3</v>
      </c>
      <c r="G3184" s="40" t="s">
        <v>4780</v>
      </c>
      <c r="H3184" s="68">
        <v>0</v>
      </c>
      <c r="I3184" s="9">
        <v>10</v>
      </c>
      <c r="J3184" s="10">
        <f t="shared" si="407"/>
        <v>0</v>
      </c>
      <c r="K3184" s="11">
        <v>1</v>
      </c>
      <c r="L3184" s="12">
        <v>2</v>
      </c>
      <c r="M3184" s="54">
        <f t="shared" si="411"/>
        <v>2</v>
      </c>
      <c r="N3184" s="13">
        <f t="shared" si="408"/>
        <v>2</v>
      </c>
      <c r="O3184" s="14">
        <f t="shared" si="414"/>
        <v>2</v>
      </c>
      <c r="P3184" s="15"/>
      <c r="Q3184" s="16">
        <v>11</v>
      </c>
      <c r="R3184" s="73">
        <f t="shared" si="409"/>
        <v>-9</v>
      </c>
      <c r="S3184" s="76" t="s">
        <v>4976</v>
      </c>
      <c r="T3184" s="17">
        <f t="shared" si="410"/>
        <v>9</v>
      </c>
      <c r="U3184" s="18" t="s">
        <v>4976</v>
      </c>
      <c r="V3184" s="83"/>
      <c r="W3184" s="39" t="s">
        <v>5543</v>
      </c>
      <c r="X3184" s="85">
        <f t="shared" si="412"/>
        <v>45.6</v>
      </c>
      <c r="Y3184" s="85">
        <f t="shared" si="413"/>
        <v>45.6</v>
      </c>
      <c r="Z3184" s="85">
        <f>VLOOKUP(A:A,[1]周转天数!$A$1:$N$65536,14,0)</f>
        <v>250.8</v>
      </c>
    </row>
    <row r="3185" spans="1:26" ht="15" x14ac:dyDescent="0.25">
      <c r="A3185" s="87" t="s">
        <v>3206</v>
      </c>
      <c r="B3185" s="65" t="s">
        <v>8475</v>
      </c>
      <c r="C3185" s="63" t="s">
        <v>24</v>
      </c>
      <c r="D3185" s="7" t="s">
        <v>22</v>
      </c>
      <c r="E3185" s="7">
        <v>1</v>
      </c>
      <c r="F3185" s="7">
        <v>3</v>
      </c>
      <c r="G3185" s="40" t="s">
        <v>4722</v>
      </c>
      <c r="H3185" s="68">
        <v>0</v>
      </c>
      <c r="I3185" s="9">
        <v>10</v>
      </c>
      <c r="J3185" s="10">
        <f t="shared" si="407"/>
        <v>0</v>
      </c>
      <c r="K3185" s="11">
        <v>1</v>
      </c>
      <c r="L3185" s="12">
        <v>2</v>
      </c>
      <c r="M3185" s="54">
        <f t="shared" si="411"/>
        <v>2</v>
      </c>
      <c r="N3185" s="13">
        <f t="shared" si="408"/>
        <v>2</v>
      </c>
      <c r="O3185" s="14">
        <f t="shared" si="414"/>
        <v>2</v>
      </c>
      <c r="P3185" s="15"/>
      <c r="Q3185" s="16">
        <v>1</v>
      </c>
      <c r="R3185" s="72">
        <f t="shared" si="409"/>
        <v>1</v>
      </c>
      <c r="S3185" s="19" t="s">
        <v>15</v>
      </c>
      <c r="T3185" s="81">
        <f t="shared" si="410"/>
        <v>-1</v>
      </c>
      <c r="U3185" s="75" t="s">
        <v>4976</v>
      </c>
      <c r="V3185" s="83"/>
      <c r="W3185" s="39" t="s">
        <v>5026</v>
      </c>
      <c r="X3185" s="85">
        <f t="shared" si="412"/>
        <v>13.6</v>
      </c>
      <c r="Y3185" s="85">
        <f t="shared" si="413"/>
        <v>13.6</v>
      </c>
      <c r="Z3185" s="85">
        <f>VLOOKUP(A:A,[1]周转天数!$A$1:$N$65536,14,0)</f>
        <v>6.8</v>
      </c>
    </row>
    <row r="3186" spans="1:26" ht="15" x14ac:dyDescent="0.25">
      <c r="A3186" s="87" t="s">
        <v>3207</v>
      </c>
      <c r="B3186" s="65" t="s">
        <v>8476</v>
      </c>
      <c r="C3186" s="63" t="s">
        <v>24</v>
      </c>
      <c r="D3186" s="7" t="s">
        <v>22</v>
      </c>
      <c r="E3186" s="7">
        <v>1</v>
      </c>
      <c r="F3186" s="7">
        <v>3</v>
      </c>
      <c r="G3186" s="40" t="s">
        <v>4733</v>
      </c>
      <c r="H3186" s="68">
        <v>0</v>
      </c>
      <c r="I3186" s="9">
        <v>10</v>
      </c>
      <c r="J3186" s="10">
        <f t="shared" si="407"/>
        <v>0</v>
      </c>
      <c r="K3186" s="11">
        <v>1</v>
      </c>
      <c r="L3186" s="12">
        <v>2</v>
      </c>
      <c r="M3186" s="54">
        <f t="shared" si="411"/>
        <v>2</v>
      </c>
      <c r="N3186" s="13">
        <f t="shared" si="408"/>
        <v>2</v>
      </c>
      <c r="O3186" s="14">
        <f t="shared" si="414"/>
        <v>2</v>
      </c>
      <c r="P3186" s="15"/>
      <c r="Q3186" s="16">
        <v>11</v>
      </c>
      <c r="R3186" s="73">
        <f t="shared" si="409"/>
        <v>-9</v>
      </c>
      <c r="S3186" s="76" t="s">
        <v>4976</v>
      </c>
      <c r="T3186" s="17">
        <f t="shared" si="410"/>
        <v>9</v>
      </c>
      <c r="U3186" s="18" t="s">
        <v>4976</v>
      </c>
      <c r="V3186" s="83"/>
      <c r="W3186" s="39" t="s">
        <v>5483</v>
      </c>
      <c r="X3186" s="85">
        <f t="shared" si="412"/>
        <v>17.8</v>
      </c>
      <c r="Y3186" s="85">
        <f t="shared" si="413"/>
        <v>17.8</v>
      </c>
      <c r="Z3186" s="85">
        <f>VLOOKUP(A:A,[1]周转天数!$A$1:$N$65536,14,0)</f>
        <v>97.9</v>
      </c>
    </row>
    <row r="3187" spans="1:26" ht="15" x14ac:dyDescent="0.25">
      <c r="A3187" s="87" t="s">
        <v>3208</v>
      </c>
      <c r="B3187" s="65" t="s">
        <v>8477</v>
      </c>
      <c r="C3187" s="63" t="s">
        <v>21</v>
      </c>
      <c r="D3187" s="7" t="s">
        <v>22</v>
      </c>
      <c r="E3187" s="7">
        <v>1</v>
      </c>
      <c r="F3187" s="7">
        <v>3</v>
      </c>
      <c r="G3187" s="40" t="s">
        <v>4665</v>
      </c>
      <c r="H3187" s="68">
        <v>0</v>
      </c>
      <c r="I3187" s="9">
        <v>10</v>
      </c>
      <c r="J3187" s="10">
        <f t="shared" si="407"/>
        <v>0</v>
      </c>
      <c r="K3187" s="11">
        <v>1</v>
      </c>
      <c r="L3187" s="12">
        <v>2</v>
      </c>
      <c r="M3187" s="54">
        <f t="shared" si="411"/>
        <v>2</v>
      </c>
      <c r="N3187" s="13">
        <f t="shared" si="408"/>
        <v>2</v>
      </c>
      <c r="O3187" s="14">
        <f t="shared" si="414"/>
        <v>2</v>
      </c>
      <c r="P3187" s="15"/>
      <c r="Q3187" s="16">
        <v>4</v>
      </c>
      <c r="R3187" s="73">
        <f t="shared" si="409"/>
        <v>-2</v>
      </c>
      <c r="S3187" s="76" t="s">
        <v>4976</v>
      </c>
      <c r="T3187" s="17">
        <f t="shared" si="410"/>
        <v>2</v>
      </c>
      <c r="U3187" s="18" t="s">
        <v>4976</v>
      </c>
      <c r="V3187" s="83"/>
      <c r="W3187" s="39" t="s">
        <v>5268</v>
      </c>
      <c r="X3187" s="85">
        <f t="shared" si="412"/>
        <v>39.6</v>
      </c>
      <c r="Y3187" s="85">
        <f t="shared" si="413"/>
        <v>39.6</v>
      </c>
      <c r="Z3187" s="85">
        <f>VLOOKUP(A:A,[1]周转天数!$A$1:$N$65536,14,0)</f>
        <v>79.2</v>
      </c>
    </row>
    <row r="3188" spans="1:26" ht="15" x14ac:dyDescent="0.25">
      <c r="A3188" s="87" t="s">
        <v>3209</v>
      </c>
      <c r="B3188" s="65" t="s">
        <v>8478</v>
      </c>
      <c r="C3188" s="63" t="s">
        <v>21</v>
      </c>
      <c r="D3188" s="7" t="s">
        <v>22</v>
      </c>
      <c r="E3188" s="7">
        <v>1</v>
      </c>
      <c r="F3188" s="7">
        <v>3</v>
      </c>
      <c r="G3188" s="40" t="s">
        <v>4711</v>
      </c>
      <c r="H3188" s="68">
        <v>0</v>
      </c>
      <c r="I3188" s="9">
        <v>10</v>
      </c>
      <c r="J3188" s="10">
        <f t="shared" si="407"/>
        <v>0</v>
      </c>
      <c r="K3188" s="11">
        <v>1</v>
      </c>
      <c r="L3188" s="12">
        <v>2</v>
      </c>
      <c r="M3188" s="54">
        <f t="shared" si="411"/>
        <v>2</v>
      </c>
      <c r="N3188" s="13">
        <f t="shared" si="408"/>
        <v>2</v>
      </c>
      <c r="O3188" s="14">
        <f t="shared" si="414"/>
        <v>2</v>
      </c>
      <c r="P3188" s="15"/>
      <c r="Q3188" s="16">
        <v>9</v>
      </c>
      <c r="R3188" s="73">
        <f t="shared" si="409"/>
        <v>-7</v>
      </c>
      <c r="S3188" s="76" t="s">
        <v>4976</v>
      </c>
      <c r="T3188" s="17">
        <f t="shared" si="410"/>
        <v>7</v>
      </c>
      <c r="U3188" s="18" t="s">
        <v>4976</v>
      </c>
      <c r="V3188" s="83"/>
      <c r="W3188" s="39" t="s">
        <v>5832</v>
      </c>
      <c r="X3188" s="85">
        <f t="shared" si="412"/>
        <v>9.8000000000000007</v>
      </c>
      <c r="Y3188" s="85">
        <f t="shared" si="413"/>
        <v>9.8000000000000007</v>
      </c>
      <c r="Z3188" s="85">
        <f>VLOOKUP(A:A,[1]周转天数!$A$1:$N$65536,14,0)</f>
        <v>44.1</v>
      </c>
    </row>
    <row r="3189" spans="1:26" ht="15" x14ac:dyDescent="0.25">
      <c r="A3189" s="87" t="s">
        <v>3210</v>
      </c>
      <c r="B3189" s="65" t="s">
        <v>8479</v>
      </c>
      <c r="C3189" s="63" t="s">
        <v>21</v>
      </c>
      <c r="D3189" s="7" t="s">
        <v>22</v>
      </c>
      <c r="E3189" s="7">
        <v>1</v>
      </c>
      <c r="F3189" s="7">
        <v>3</v>
      </c>
      <c r="G3189" s="40" t="s">
        <v>4668</v>
      </c>
      <c r="H3189" s="68">
        <v>0</v>
      </c>
      <c r="I3189" s="9">
        <v>10</v>
      </c>
      <c r="J3189" s="10">
        <f t="shared" si="407"/>
        <v>0</v>
      </c>
      <c r="K3189" s="11">
        <v>1</v>
      </c>
      <c r="L3189" s="12">
        <v>2</v>
      </c>
      <c r="M3189" s="54">
        <f t="shared" si="411"/>
        <v>2</v>
      </c>
      <c r="N3189" s="13">
        <f t="shared" si="408"/>
        <v>2</v>
      </c>
      <c r="O3189" s="14">
        <f t="shared" si="414"/>
        <v>2</v>
      </c>
      <c r="P3189" s="15"/>
      <c r="Q3189" s="16">
        <v>11</v>
      </c>
      <c r="R3189" s="73">
        <f t="shared" si="409"/>
        <v>-9</v>
      </c>
      <c r="S3189" s="76" t="s">
        <v>4976</v>
      </c>
      <c r="T3189" s="17">
        <f t="shared" si="410"/>
        <v>9</v>
      </c>
      <c r="U3189" s="18" t="s">
        <v>4976</v>
      </c>
      <c r="V3189" s="83"/>
      <c r="W3189" s="39" t="s">
        <v>5302</v>
      </c>
      <c r="X3189" s="85">
        <f t="shared" si="412"/>
        <v>50</v>
      </c>
      <c r="Y3189" s="85">
        <f t="shared" si="413"/>
        <v>50</v>
      </c>
      <c r="Z3189" s="85">
        <f>VLOOKUP(A:A,[1]周转天数!$A$1:$N$65536,14,0)</f>
        <v>275</v>
      </c>
    </row>
    <row r="3190" spans="1:26" ht="15" x14ac:dyDescent="0.25">
      <c r="A3190" s="87" t="s">
        <v>3211</v>
      </c>
      <c r="B3190" s="65" t="s">
        <v>8480</v>
      </c>
      <c r="C3190" s="63" t="s">
        <v>21</v>
      </c>
      <c r="D3190" s="7" t="s">
        <v>22</v>
      </c>
      <c r="E3190" s="7">
        <v>1</v>
      </c>
      <c r="F3190" s="7">
        <v>3</v>
      </c>
      <c r="G3190" s="40" t="s">
        <v>4678</v>
      </c>
      <c r="H3190" s="68">
        <v>0</v>
      </c>
      <c r="I3190" s="9">
        <v>10</v>
      </c>
      <c r="J3190" s="10">
        <f t="shared" si="407"/>
        <v>0</v>
      </c>
      <c r="K3190" s="11">
        <v>1</v>
      </c>
      <c r="L3190" s="12">
        <v>2</v>
      </c>
      <c r="M3190" s="54">
        <f t="shared" si="411"/>
        <v>2</v>
      </c>
      <c r="N3190" s="13">
        <f t="shared" si="408"/>
        <v>2</v>
      </c>
      <c r="O3190" s="14">
        <f t="shared" si="414"/>
        <v>2</v>
      </c>
      <c r="P3190" s="15"/>
      <c r="Q3190" s="16">
        <v>7</v>
      </c>
      <c r="R3190" s="73">
        <f t="shared" si="409"/>
        <v>-5</v>
      </c>
      <c r="S3190" s="76" t="s">
        <v>4976</v>
      </c>
      <c r="T3190" s="17">
        <f t="shared" si="410"/>
        <v>5</v>
      </c>
      <c r="U3190" s="18" t="s">
        <v>4976</v>
      </c>
      <c r="V3190" s="83"/>
      <c r="W3190" s="39" t="s">
        <v>5113</v>
      </c>
      <c r="X3190" s="85">
        <f t="shared" si="412"/>
        <v>11.6</v>
      </c>
      <c r="Y3190" s="85">
        <f t="shared" si="413"/>
        <v>11.6</v>
      </c>
      <c r="Z3190" s="85">
        <f>VLOOKUP(A:A,[1]周转天数!$A$1:$N$65536,14,0)</f>
        <v>40.6</v>
      </c>
    </row>
    <row r="3191" spans="1:26" ht="15" x14ac:dyDescent="0.25">
      <c r="A3191" s="87" t="s">
        <v>3212</v>
      </c>
      <c r="B3191" s="65" t="s">
        <v>8481</v>
      </c>
      <c r="C3191" s="63" t="s">
        <v>21</v>
      </c>
      <c r="D3191" s="7" t="s">
        <v>22</v>
      </c>
      <c r="E3191" s="7">
        <v>1</v>
      </c>
      <c r="F3191" s="7">
        <v>3</v>
      </c>
      <c r="G3191" s="40" t="s">
        <v>4678</v>
      </c>
      <c r="H3191" s="68">
        <v>0</v>
      </c>
      <c r="I3191" s="9">
        <v>10</v>
      </c>
      <c r="J3191" s="10">
        <f t="shared" si="407"/>
        <v>0</v>
      </c>
      <c r="K3191" s="11">
        <v>1</v>
      </c>
      <c r="L3191" s="12">
        <v>2</v>
      </c>
      <c r="M3191" s="54">
        <f t="shared" si="411"/>
        <v>2</v>
      </c>
      <c r="N3191" s="13">
        <f t="shared" si="408"/>
        <v>2</v>
      </c>
      <c r="O3191" s="14">
        <f t="shared" si="414"/>
        <v>2</v>
      </c>
      <c r="P3191" s="15"/>
      <c r="Q3191" s="16">
        <v>14</v>
      </c>
      <c r="R3191" s="73">
        <f t="shared" si="409"/>
        <v>-12</v>
      </c>
      <c r="S3191" s="76" t="s">
        <v>4976</v>
      </c>
      <c r="T3191" s="17">
        <f t="shared" si="410"/>
        <v>12</v>
      </c>
      <c r="U3191" s="18" t="s">
        <v>4976</v>
      </c>
      <c r="V3191" s="83"/>
      <c r="W3191" s="39" t="s">
        <v>5113</v>
      </c>
      <c r="X3191" s="85">
        <f t="shared" si="412"/>
        <v>11.6</v>
      </c>
      <c r="Y3191" s="85">
        <f t="shared" si="413"/>
        <v>11.6</v>
      </c>
      <c r="Z3191" s="85">
        <f>VLOOKUP(A:A,[1]周转天数!$A$1:$N$65536,14,0)</f>
        <v>81.2</v>
      </c>
    </row>
    <row r="3192" spans="1:26" ht="15" x14ac:dyDescent="0.25">
      <c r="A3192" s="87" t="s">
        <v>3213</v>
      </c>
      <c r="B3192" s="65" t="s">
        <v>8482</v>
      </c>
      <c r="C3192" s="63" t="s">
        <v>6069</v>
      </c>
      <c r="D3192" s="7" t="s">
        <v>22</v>
      </c>
      <c r="E3192" s="7">
        <v>1</v>
      </c>
      <c r="F3192" s="7">
        <v>3</v>
      </c>
      <c r="G3192" s="40" t="s">
        <v>4648</v>
      </c>
      <c r="H3192" s="68">
        <v>0</v>
      </c>
      <c r="I3192" s="9">
        <v>10</v>
      </c>
      <c r="J3192" s="10">
        <f t="shared" si="407"/>
        <v>0</v>
      </c>
      <c r="K3192" s="11">
        <v>1</v>
      </c>
      <c r="L3192" s="12">
        <v>2</v>
      </c>
      <c r="M3192" s="54">
        <f t="shared" si="411"/>
        <v>2</v>
      </c>
      <c r="N3192" s="13">
        <f t="shared" si="408"/>
        <v>2</v>
      </c>
      <c r="O3192" s="14">
        <f t="shared" si="414"/>
        <v>2</v>
      </c>
      <c r="P3192" s="15"/>
      <c r="Q3192" s="16">
        <v>5</v>
      </c>
      <c r="R3192" s="73">
        <f t="shared" si="409"/>
        <v>-3</v>
      </c>
      <c r="S3192" s="76" t="s">
        <v>4976</v>
      </c>
      <c r="T3192" s="17">
        <f t="shared" si="410"/>
        <v>3</v>
      </c>
      <c r="U3192" s="18" t="s">
        <v>4976</v>
      </c>
      <c r="V3192" s="83"/>
      <c r="W3192" s="39" t="s">
        <v>7134</v>
      </c>
      <c r="X3192" s="85">
        <f t="shared" si="412"/>
        <v>19.8</v>
      </c>
      <c r="Y3192" s="85">
        <f t="shared" si="413"/>
        <v>19.8</v>
      </c>
      <c r="Z3192" s="85">
        <f>VLOOKUP(A:A,[1]周转天数!$A$1:$N$65536,14,0)</f>
        <v>49.5</v>
      </c>
    </row>
    <row r="3193" spans="1:26" ht="15" x14ac:dyDescent="0.25">
      <c r="A3193" s="87" t="s">
        <v>3214</v>
      </c>
      <c r="B3193" s="65" t="s">
        <v>8483</v>
      </c>
      <c r="C3193" s="63" t="s">
        <v>25</v>
      </c>
      <c r="D3193" s="7" t="s">
        <v>22</v>
      </c>
      <c r="E3193" s="7">
        <v>1</v>
      </c>
      <c r="F3193" s="7">
        <v>3</v>
      </c>
      <c r="G3193" s="40" t="s">
        <v>4677</v>
      </c>
      <c r="H3193" s="68">
        <v>0</v>
      </c>
      <c r="I3193" s="9">
        <v>10</v>
      </c>
      <c r="J3193" s="10">
        <f t="shared" si="407"/>
        <v>0</v>
      </c>
      <c r="K3193" s="11">
        <v>1</v>
      </c>
      <c r="L3193" s="12">
        <v>2</v>
      </c>
      <c r="M3193" s="54">
        <f t="shared" si="411"/>
        <v>2</v>
      </c>
      <c r="N3193" s="13">
        <f t="shared" si="408"/>
        <v>2</v>
      </c>
      <c r="O3193" s="14">
        <f t="shared" si="414"/>
        <v>2</v>
      </c>
      <c r="P3193" s="15"/>
      <c r="Q3193" s="16">
        <v>24</v>
      </c>
      <c r="R3193" s="73">
        <f t="shared" si="409"/>
        <v>-22</v>
      </c>
      <c r="S3193" s="76" t="s">
        <v>4976</v>
      </c>
      <c r="T3193" s="17">
        <f t="shared" si="410"/>
        <v>22</v>
      </c>
      <c r="U3193" s="18" t="s">
        <v>4976</v>
      </c>
      <c r="V3193" s="83"/>
      <c r="W3193" s="39" t="s">
        <v>5302</v>
      </c>
      <c r="X3193" s="85">
        <f t="shared" si="412"/>
        <v>25</v>
      </c>
      <c r="Y3193" s="85">
        <f t="shared" si="413"/>
        <v>25</v>
      </c>
      <c r="Z3193" s="85">
        <f>VLOOKUP(A:A,[1]周转天数!$A$1:$N$65536,14,0)</f>
        <v>300</v>
      </c>
    </row>
    <row r="3194" spans="1:26" ht="15" x14ac:dyDescent="0.25">
      <c r="A3194" s="87" t="s">
        <v>3215</v>
      </c>
      <c r="B3194" s="65" t="s">
        <v>8484</v>
      </c>
      <c r="C3194" s="63" t="s">
        <v>21</v>
      </c>
      <c r="D3194" s="7" t="s">
        <v>22</v>
      </c>
      <c r="E3194" s="7">
        <v>1</v>
      </c>
      <c r="F3194" s="7">
        <v>3</v>
      </c>
      <c r="G3194" s="40" t="s">
        <v>4722</v>
      </c>
      <c r="H3194" s="68">
        <v>0</v>
      </c>
      <c r="I3194" s="9">
        <v>10</v>
      </c>
      <c r="J3194" s="10">
        <f t="shared" si="407"/>
        <v>0</v>
      </c>
      <c r="K3194" s="11">
        <v>1</v>
      </c>
      <c r="L3194" s="12">
        <v>2</v>
      </c>
      <c r="M3194" s="54">
        <f t="shared" si="411"/>
        <v>2</v>
      </c>
      <c r="N3194" s="13">
        <f t="shared" si="408"/>
        <v>2</v>
      </c>
      <c r="O3194" s="14">
        <f t="shared" si="414"/>
        <v>2</v>
      </c>
      <c r="P3194" s="15"/>
      <c r="Q3194" s="16">
        <v>12</v>
      </c>
      <c r="R3194" s="73">
        <f t="shared" si="409"/>
        <v>-10</v>
      </c>
      <c r="S3194" s="76" t="s">
        <v>4976</v>
      </c>
      <c r="T3194" s="17">
        <f t="shared" si="410"/>
        <v>10</v>
      </c>
      <c r="U3194" s="18" t="s">
        <v>4976</v>
      </c>
      <c r="V3194" s="83"/>
      <c r="W3194" s="39" t="s">
        <v>6376</v>
      </c>
      <c r="X3194" s="85">
        <f t="shared" si="412"/>
        <v>13.6</v>
      </c>
      <c r="Y3194" s="85">
        <f t="shared" si="413"/>
        <v>13.6</v>
      </c>
      <c r="Z3194" s="85">
        <f>VLOOKUP(A:A,[1]周转天数!$A$1:$N$65536,14,0)</f>
        <v>81.599999999999994</v>
      </c>
    </row>
    <row r="3195" spans="1:26" ht="15" x14ac:dyDescent="0.25">
      <c r="A3195" s="87" t="s">
        <v>3216</v>
      </c>
      <c r="B3195" s="65" t="s">
        <v>8485</v>
      </c>
      <c r="C3195" s="63" t="s">
        <v>21</v>
      </c>
      <c r="D3195" s="7" t="s">
        <v>22</v>
      </c>
      <c r="E3195" s="7">
        <v>1</v>
      </c>
      <c r="F3195" s="7">
        <v>3</v>
      </c>
      <c r="G3195" s="40" t="s">
        <v>4650</v>
      </c>
      <c r="H3195" s="68">
        <v>0</v>
      </c>
      <c r="I3195" s="9">
        <v>10</v>
      </c>
      <c r="J3195" s="10">
        <f t="shared" si="407"/>
        <v>0</v>
      </c>
      <c r="K3195" s="11">
        <v>1</v>
      </c>
      <c r="L3195" s="12">
        <v>2</v>
      </c>
      <c r="M3195" s="54">
        <f t="shared" si="411"/>
        <v>2</v>
      </c>
      <c r="N3195" s="13">
        <f t="shared" si="408"/>
        <v>2</v>
      </c>
      <c r="O3195" s="14">
        <f t="shared" si="414"/>
        <v>2</v>
      </c>
      <c r="P3195" s="15"/>
      <c r="Q3195" s="16">
        <v>9</v>
      </c>
      <c r="R3195" s="73">
        <f t="shared" si="409"/>
        <v>-7</v>
      </c>
      <c r="S3195" s="76" t="s">
        <v>4976</v>
      </c>
      <c r="T3195" s="17">
        <f t="shared" si="410"/>
        <v>7</v>
      </c>
      <c r="U3195" s="18" t="s">
        <v>4976</v>
      </c>
      <c r="V3195" s="83"/>
      <c r="W3195" s="39" t="s">
        <v>5113</v>
      </c>
      <c r="X3195" s="85">
        <f t="shared" si="412"/>
        <v>7</v>
      </c>
      <c r="Y3195" s="85">
        <f t="shared" si="413"/>
        <v>7</v>
      </c>
      <c r="Z3195" s="85">
        <f>VLOOKUP(A:A,[1]周转天数!$A$1:$N$65536,14,0)</f>
        <v>31.5</v>
      </c>
    </row>
    <row r="3196" spans="1:26" ht="15" x14ac:dyDescent="0.25">
      <c r="A3196" s="87" t="s">
        <v>3217</v>
      </c>
      <c r="B3196" s="65" t="s">
        <v>8486</v>
      </c>
      <c r="C3196" s="63" t="s">
        <v>21</v>
      </c>
      <c r="D3196" s="7" t="s">
        <v>22</v>
      </c>
      <c r="E3196" s="7">
        <v>1</v>
      </c>
      <c r="F3196" s="7">
        <v>3</v>
      </c>
      <c r="G3196" s="40" t="s">
        <v>4828</v>
      </c>
      <c r="H3196" s="68">
        <v>0</v>
      </c>
      <c r="I3196" s="9">
        <v>10</v>
      </c>
      <c r="J3196" s="10">
        <f t="shared" si="407"/>
        <v>0</v>
      </c>
      <c r="K3196" s="11">
        <v>1</v>
      </c>
      <c r="L3196" s="12">
        <v>2</v>
      </c>
      <c r="M3196" s="54">
        <f t="shared" si="411"/>
        <v>2</v>
      </c>
      <c r="N3196" s="13">
        <f t="shared" si="408"/>
        <v>2</v>
      </c>
      <c r="O3196" s="14">
        <f t="shared" si="414"/>
        <v>2</v>
      </c>
      <c r="P3196" s="15"/>
      <c r="Q3196" s="16">
        <v>4</v>
      </c>
      <c r="R3196" s="73">
        <f t="shared" si="409"/>
        <v>-2</v>
      </c>
      <c r="S3196" s="76" t="s">
        <v>4976</v>
      </c>
      <c r="T3196" s="17">
        <f t="shared" si="410"/>
        <v>2</v>
      </c>
      <c r="U3196" s="18" t="s">
        <v>4976</v>
      </c>
      <c r="V3196" s="83"/>
      <c r="W3196" s="39" t="s">
        <v>8187</v>
      </c>
      <c r="X3196" s="85">
        <f t="shared" si="412"/>
        <v>176</v>
      </c>
      <c r="Y3196" s="85">
        <f t="shared" si="413"/>
        <v>176</v>
      </c>
      <c r="Z3196" s="85">
        <f>VLOOKUP(A:A,[1]周转天数!$A$1:$N$65536,14,0)</f>
        <v>352</v>
      </c>
    </row>
    <row r="3197" spans="1:26" ht="15" x14ac:dyDescent="0.25">
      <c r="A3197" s="87" t="s">
        <v>3218</v>
      </c>
      <c r="B3197" s="65" t="s">
        <v>8487</v>
      </c>
      <c r="C3197" s="63" t="s">
        <v>21</v>
      </c>
      <c r="D3197" s="7" t="s">
        <v>22</v>
      </c>
      <c r="E3197" s="7">
        <v>1</v>
      </c>
      <c r="F3197" s="7">
        <v>3</v>
      </c>
      <c r="G3197" s="40" t="s">
        <v>4664</v>
      </c>
      <c r="H3197" s="68">
        <v>0</v>
      </c>
      <c r="I3197" s="9">
        <v>10</v>
      </c>
      <c r="J3197" s="10">
        <f t="shared" si="407"/>
        <v>0</v>
      </c>
      <c r="K3197" s="11">
        <v>1</v>
      </c>
      <c r="L3197" s="12">
        <v>2</v>
      </c>
      <c r="M3197" s="54">
        <f t="shared" si="411"/>
        <v>2</v>
      </c>
      <c r="N3197" s="13">
        <f t="shared" si="408"/>
        <v>2</v>
      </c>
      <c r="O3197" s="14">
        <f t="shared" si="414"/>
        <v>2</v>
      </c>
      <c r="P3197" s="15"/>
      <c r="Q3197" s="16">
        <v>5</v>
      </c>
      <c r="R3197" s="73">
        <f t="shared" si="409"/>
        <v>-3</v>
      </c>
      <c r="S3197" s="76" t="s">
        <v>4976</v>
      </c>
      <c r="T3197" s="17">
        <f t="shared" si="410"/>
        <v>3</v>
      </c>
      <c r="U3197" s="18" t="s">
        <v>4976</v>
      </c>
      <c r="V3197" s="83"/>
      <c r="W3197" s="39" t="s">
        <v>5302</v>
      </c>
      <c r="X3197" s="85">
        <f t="shared" si="412"/>
        <v>17</v>
      </c>
      <c r="Y3197" s="85">
        <f t="shared" si="413"/>
        <v>17</v>
      </c>
      <c r="Z3197" s="85">
        <f>VLOOKUP(A:A,[1]周转天数!$A$1:$N$65536,14,0)</f>
        <v>42.5</v>
      </c>
    </row>
    <row r="3198" spans="1:26" ht="15" x14ac:dyDescent="0.25">
      <c r="A3198" s="87" t="s">
        <v>3219</v>
      </c>
      <c r="B3198" s="65" t="s">
        <v>8488</v>
      </c>
      <c r="C3198" s="63" t="s">
        <v>21</v>
      </c>
      <c r="D3198" s="7" t="s">
        <v>22</v>
      </c>
      <c r="E3198" s="7">
        <v>1</v>
      </c>
      <c r="F3198" s="7">
        <v>3</v>
      </c>
      <c r="G3198" s="40" t="s">
        <v>4752</v>
      </c>
      <c r="H3198" s="68">
        <v>0</v>
      </c>
      <c r="I3198" s="9">
        <v>10</v>
      </c>
      <c r="J3198" s="10">
        <f t="shared" si="407"/>
        <v>0</v>
      </c>
      <c r="K3198" s="11">
        <v>1</v>
      </c>
      <c r="L3198" s="12">
        <v>2</v>
      </c>
      <c r="M3198" s="54">
        <f t="shared" si="411"/>
        <v>2</v>
      </c>
      <c r="N3198" s="13">
        <f t="shared" si="408"/>
        <v>2</v>
      </c>
      <c r="O3198" s="14">
        <f t="shared" si="414"/>
        <v>2</v>
      </c>
      <c r="P3198" s="15"/>
      <c r="Q3198" s="16">
        <v>6</v>
      </c>
      <c r="R3198" s="73">
        <f t="shared" si="409"/>
        <v>-4</v>
      </c>
      <c r="S3198" s="76" t="s">
        <v>4976</v>
      </c>
      <c r="T3198" s="17">
        <f t="shared" si="410"/>
        <v>4</v>
      </c>
      <c r="U3198" s="18" t="s">
        <v>4976</v>
      </c>
      <c r="V3198" s="83"/>
      <c r="W3198" s="39" t="s">
        <v>5934</v>
      </c>
      <c r="X3198" s="85">
        <f t="shared" si="412"/>
        <v>43.6</v>
      </c>
      <c r="Y3198" s="85">
        <f t="shared" si="413"/>
        <v>43.6</v>
      </c>
      <c r="Z3198" s="85">
        <f>VLOOKUP(A:A,[1]周转天数!$A$1:$N$65536,14,0)</f>
        <v>130.80000000000001</v>
      </c>
    </row>
    <row r="3199" spans="1:26" ht="15" x14ac:dyDescent="0.25">
      <c r="A3199" s="87" t="s">
        <v>3220</v>
      </c>
      <c r="B3199" s="65" t="s">
        <v>8489</v>
      </c>
      <c r="C3199" s="63" t="s">
        <v>21</v>
      </c>
      <c r="D3199" s="7" t="s">
        <v>22</v>
      </c>
      <c r="E3199" s="7">
        <v>1</v>
      </c>
      <c r="F3199" s="7">
        <v>3</v>
      </c>
      <c r="G3199" s="40" t="s">
        <v>4849</v>
      </c>
      <c r="H3199" s="68">
        <v>0</v>
      </c>
      <c r="I3199" s="9">
        <v>10</v>
      </c>
      <c r="J3199" s="10">
        <f t="shared" si="407"/>
        <v>0</v>
      </c>
      <c r="K3199" s="11">
        <v>1</v>
      </c>
      <c r="L3199" s="12">
        <v>2</v>
      </c>
      <c r="M3199" s="54">
        <f t="shared" si="411"/>
        <v>2</v>
      </c>
      <c r="N3199" s="13">
        <f t="shared" si="408"/>
        <v>2</v>
      </c>
      <c r="O3199" s="14">
        <f t="shared" si="414"/>
        <v>2</v>
      </c>
      <c r="P3199" s="15"/>
      <c r="Q3199" s="16">
        <v>2</v>
      </c>
      <c r="R3199" s="72">
        <f t="shared" si="409"/>
        <v>0</v>
      </c>
      <c r="S3199" s="19" t="s">
        <v>15</v>
      </c>
      <c r="T3199" s="17">
        <f t="shared" si="410"/>
        <v>0</v>
      </c>
      <c r="U3199" s="18" t="s">
        <v>4976</v>
      </c>
      <c r="V3199" s="83"/>
      <c r="W3199" s="39" t="s">
        <v>5216</v>
      </c>
      <c r="X3199" s="85">
        <f t="shared" si="412"/>
        <v>136</v>
      </c>
      <c r="Y3199" s="85">
        <f t="shared" si="413"/>
        <v>136</v>
      </c>
      <c r="Z3199" s="85">
        <f>VLOOKUP(A:A,[1]周转天数!$A$1:$N$65536,14,0)</f>
        <v>136</v>
      </c>
    </row>
    <row r="3200" spans="1:26" ht="15" x14ac:dyDescent="0.25">
      <c r="A3200" s="87" t="s">
        <v>3221</v>
      </c>
      <c r="B3200" s="65" t="s">
        <v>8490</v>
      </c>
      <c r="C3200" s="63" t="s">
        <v>21</v>
      </c>
      <c r="D3200" s="7" t="s">
        <v>22</v>
      </c>
      <c r="E3200" s="7">
        <v>1</v>
      </c>
      <c r="F3200" s="7">
        <v>3</v>
      </c>
      <c r="G3200" s="40" t="s">
        <v>4678</v>
      </c>
      <c r="H3200" s="68">
        <v>0</v>
      </c>
      <c r="I3200" s="9">
        <v>10</v>
      </c>
      <c r="J3200" s="10">
        <f t="shared" ref="J3200:J3263" si="415">H3200*I3200</f>
        <v>0</v>
      </c>
      <c r="K3200" s="11">
        <v>1</v>
      </c>
      <c r="L3200" s="12">
        <v>2</v>
      </c>
      <c r="M3200" s="54">
        <f t="shared" si="411"/>
        <v>2</v>
      </c>
      <c r="N3200" s="13">
        <f t="shared" si="408"/>
        <v>2</v>
      </c>
      <c r="O3200" s="14">
        <f t="shared" si="414"/>
        <v>2</v>
      </c>
      <c r="P3200" s="15"/>
      <c r="Q3200" s="16">
        <v>6</v>
      </c>
      <c r="R3200" s="73">
        <f t="shared" si="409"/>
        <v>-4</v>
      </c>
      <c r="S3200" s="76" t="s">
        <v>4976</v>
      </c>
      <c r="T3200" s="17">
        <f t="shared" si="410"/>
        <v>4</v>
      </c>
      <c r="U3200" s="18" t="s">
        <v>4976</v>
      </c>
      <c r="V3200" s="83"/>
      <c r="W3200" s="39" t="s">
        <v>5113</v>
      </c>
      <c r="X3200" s="85">
        <f t="shared" si="412"/>
        <v>11.6</v>
      </c>
      <c r="Y3200" s="85">
        <f t="shared" si="413"/>
        <v>11.6</v>
      </c>
      <c r="Z3200" s="85">
        <f>VLOOKUP(A:A,[1]周转天数!$A$1:$N$65536,14,0)</f>
        <v>34.799999999999997</v>
      </c>
    </row>
    <row r="3201" spans="1:26" ht="15" x14ac:dyDescent="0.25">
      <c r="A3201" s="87" t="s">
        <v>3222</v>
      </c>
      <c r="B3201" s="65" t="s">
        <v>8491</v>
      </c>
      <c r="C3201" s="63" t="s">
        <v>21</v>
      </c>
      <c r="D3201" s="7" t="s">
        <v>22</v>
      </c>
      <c r="E3201" s="7">
        <v>1</v>
      </c>
      <c r="F3201" s="7">
        <v>3</v>
      </c>
      <c r="G3201" s="40" t="s">
        <v>4813</v>
      </c>
      <c r="H3201" s="68">
        <v>0</v>
      </c>
      <c r="I3201" s="9">
        <v>10</v>
      </c>
      <c r="J3201" s="10">
        <f t="shared" si="415"/>
        <v>0</v>
      </c>
      <c r="K3201" s="11">
        <v>1</v>
      </c>
      <c r="L3201" s="12">
        <v>2</v>
      </c>
      <c r="M3201" s="54">
        <f t="shared" si="411"/>
        <v>2</v>
      </c>
      <c r="N3201" s="13">
        <f t="shared" ref="N3201:N3264" si="416">M3201+F3201*H3201</f>
        <v>2</v>
      </c>
      <c r="O3201" s="14">
        <f t="shared" si="414"/>
        <v>2</v>
      </c>
      <c r="P3201" s="15"/>
      <c r="Q3201" s="16">
        <v>1</v>
      </c>
      <c r="R3201" s="72">
        <f t="shared" ref="R3201:R3264" si="417">O3201-Q3201</f>
        <v>1</v>
      </c>
      <c r="S3201" s="19" t="s">
        <v>15</v>
      </c>
      <c r="T3201" s="81">
        <f t="shared" ref="T3201:T3264" si="418">Q3201-N3201</f>
        <v>-1</v>
      </c>
      <c r="U3201" s="75" t="s">
        <v>4976</v>
      </c>
      <c r="V3201" s="83"/>
      <c r="W3201" s="39" t="s">
        <v>5934</v>
      </c>
      <c r="X3201" s="85">
        <f t="shared" si="412"/>
        <v>56</v>
      </c>
      <c r="Y3201" s="85">
        <f t="shared" si="413"/>
        <v>56</v>
      </c>
      <c r="Z3201" s="85">
        <f>VLOOKUP(A:A,[1]周转天数!$A$1:$N$65536,14,0)</f>
        <v>28</v>
      </c>
    </row>
    <row r="3202" spans="1:26" ht="15" x14ac:dyDescent="0.25">
      <c r="A3202" s="87" t="s">
        <v>3223</v>
      </c>
      <c r="B3202" s="65" t="s">
        <v>8492</v>
      </c>
      <c r="C3202" s="63" t="s">
        <v>21</v>
      </c>
      <c r="D3202" s="7" t="s">
        <v>22</v>
      </c>
      <c r="E3202" s="7">
        <v>1</v>
      </c>
      <c r="F3202" s="7">
        <v>3</v>
      </c>
      <c r="G3202" s="40" t="s">
        <v>4677</v>
      </c>
      <c r="H3202" s="68">
        <v>0</v>
      </c>
      <c r="I3202" s="9">
        <v>10</v>
      </c>
      <c r="J3202" s="10">
        <f t="shared" si="415"/>
        <v>0</v>
      </c>
      <c r="K3202" s="11">
        <v>1</v>
      </c>
      <c r="L3202" s="12">
        <v>2</v>
      </c>
      <c r="M3202" s="54">
        <f t="shared" ref="M3202:M3265" si="419">K3202*L3202</f>
        <v>2</v>
      </c>
      <c r="N3202" s="13">
        <f t="shared" si="416"/>
        <v>2</v>
      </c>
      <c r="O3202" s="14">
        <f t="shared" si="414"/>
        <v>2</v>
      </c>
      <c r="P3202" s="15"/>
      <c r="Q3202" s="16">
        <v>4</v>
      </c>
      <c r="R3202" s="73">
        <f t="shared" si="417"/>
        <v>-2</v>
      </c>
      <c r="S3202" s="76" t="s">
        <v>4976</v>
      </c>
      <c r="T3202" s="17">
        <f t="shared" si="418"/>
        <v>2</v>
      </c>
      <c r="U3202" s="18" t="s">
        <v>4976</v>
      </c>
      <c r="V3202" s="83"/>
      <c r="W3202" s="39" t="s">
        <v>6185</v>
      </c>
      <c r="X3202" s="85">
        <f t="shared" si="412"/>
        <v>25</v>
      </c>
      <c r="Y3202" s="85">
        <f t="shared" si="413"/>
        <v>25</v>
      </c>
      <c r="Z3202" s="85">
        <f>VLOOKUP(A:A,[1]周转天数!$A$1:$N$65536,14,0)</f>
        <v>50</v>
      </c>
    </row>
    <row r="3203" spans="1:26" ht="15" x14ac:dyDescent="0.25">
      <c r="A3203" s="87" t="s">
        <v>3224</v>
      </c>
      <c r="B3203" s="65" t="s">
        <v>8493</v>
      </c>
      <c r="C3203" s="63" t="s">
        <v>21</v>
      </c>
      <c r="D3203" s="7" t="s">
        <v>22</v>
      </c>
      <c r="E3203" s="7">
        <v>1</v>
      </c>
      <c r="F3203" s="7">
        <v>3</v>
      </c>
      <c r="G3203" s="40" t="s">
        <v>4647</v>
      </c>
      <c r="H3203" s="68">
        <v>0</v>
      </c>
      <c r="I3203" s="9">
        <v>10</v>
      </c>
      <c r="J3203" s="10">
        <f t="shared" si="415"/>
        <v>0</v>
      </c>
      <c r="K3203" s="11">
        <v>1</v>
      </c>
      <c r="L3203" s="12">
        <v>2</v>
      </c>
      <c r="M3203" s="54">
        <f t="shared" si="419"/>
        <v>2</v>
      </c>
      <c r="N3203" s="13">
        <f t="shared" si="416"/>
        <v>2</v>
      </c>
      <c r="O3203" s="14">
        <f t="shared" si="414"/>
        <v>2</v>
      </c>
      <c r="P3203" s="15"/>
      <c r="Q3203" s="16">
        <v>12</v>
      </c>
      <c r="R3203" s="73">
        <f t="shared" si="417"/>
        <v>-10</v>
      </c>
      <c r="S3203" s="76" t="s">
        <v>4976</v>
      </c>
      <c r="T3203" s="17">
        <f t="shared" si="418"/>
        <v>10</v>
      </c>
      <c r="U3203" s="18" t="s">
        <v>4976</v>
      </c>
      <c r="V3203" s="83"/>
      <c r="W3203" s="39" t="s">
        <v>5832</v>
      </c>
      <c r="X3203" s="85">
        <f t="shared" ref="X3203:X3266" si="420">N3203*G3203</f>
        <v>15</v>
      </c>
      <c r="Y3203" s="85">
        <f t="shared" ref="Y3203:Y3266" si="421">O3203*G3203</f>
        <v>15</v>
      </c>
      <c r="Z3203" s="85">
        <f>VLOOKUP(A:A,[1]周转天数!$A$1:$N$65536,14,0)</f>
        <v>90</v>
      </c>
    </row>
    <row r="3204" spans="1:26" ht="15" x14ac:dyDescent="0.25">
      <c r="A3204" s="87" t="s">
        <v>3225</v>
      </c>
      <c r="B3204" s="65" t="s">
        <v>8494</v>
      </c>
      <c r="C3204" s="63" t="s">
        <v>5166</v>
      </c>
      <c r="D3204" s="7" t="s">
        <v>22</v>
      </c>
      <c r="E3204" s="7">
        <v>1</v>
      </c>
      <c r="F3204" s="7">
        <v>3</v>
      </c>
      <c r="G3204" s="40" t="s">
        <v>4722</v>
      </c>
      <c r="H3204" s="68">
        <v>0</v>
      </c>
      <c r="I3204" s="9">
        <v>10</v>
      </c>
      <c r="J3204" s="10">
        <f t="shared" si="415"/>
        <v>0</v>
      </c>
      <c r="K3204" s="11">
        <v>1</v>
      </c>
      <c r="L3204" s="12">
        <v>2</v>
      </c>
      <c r="M3204" s="54">
        <f t="shared" si="419"/>
        <v>2</v>
      </c>
      <c r="N3204" s="13">
        <f t="shared" si="416"/>
        <v>2</v>
      </c>
      <c r="O3204" s="14">
        <f t="shared" si="414"/>
        <v>2</v>
      </c>
      <c r="P3204" s="15"/>
      <c r="Q3204" s="16">
        <v>13</v>
      </c>
      <c r="R3204" s="73">
        <f t="shared" si="417"/>
        <v>-11</v>
      </c>
      <c r="S3204" s="76" t="s">
        <v>4976</v>
      </c>
      <c r="T3204" s="17">
        <f t="shared" si="418"/>
        <v>11</v>
      </c>
      <c r="U3204" s="18" t="s">
        <v>4976</v>
      </c>
      <c r="V3204" s="83"/>
      <c r="W3204" s="39" t="s">
        <v>6376</v>
      </c>
      <c r="X3204" s="85">
        <f t="shared" si="420"/>
        <v>13.6</v>
      </c>
      <c r="Y3204" s="85">
        <f t="shared" si="421"/>
        <v>13.6</v>
      </c>
      <c r="Z3204" s="85">
        <f>VLOOKUP(A:A,[1]周转天数!$A$1:$N$65536,14,0)</f>
        <v>88.399999999999991</v>
      </c>
    </row>
    <row r="3205" spans="1:26" ht="15" x14ac:dyDescent="0.25">
      <c r="A3205" s="87" t="s">
        <v>3226</v>
      </c>
      <c r="B3205" s="65" t="s">
        <v>8495</v>
      </c>
      <c r="C3205" s="63" t="s">
        <v>21</v>
      </c>
      <c r="D3205" s="7" t="s">
        <v>22</v>
      </c>
      <c r="E3205" s="7">
        <v>1</v>
      </c>
      <c r="F3205" s="7">
        <v>3</v>
      </c>
      <c r="G3205" s="40" t="s">
        <v>4677</v>
      </c>
      <c r="H3205" s="68">
        <v>0</v>
      </c>
      <c r="I3205" s="9">
        <v>10</v>
      </c>
      <c r="J3205" s="10">
        <f t="shared" si="415"/>
        <v>0</v>
      </c>
      <c r="K3205" s="11">
        <v>1</v>
      </c>
      <c r="L3205" s="12">
        <v>2</v>
      </c>
      <c r="M3205" s="54">
        <f t="shared" si="419"/>
        <v>2</v>
      </c>
      <c r="N3205" s="13">
        <f t="shared" si="416"/>
        <v>2</v>
      </c>
      <c r="O3205" s="14">
        <f t="shared" si="414"/>
        <v>2</v>
      </c>
      <c r="P3205" s="15"/>
      <c r="Q3205" s="16">
        <v>3</v>
      </c>
      <c r="R3205" s="73">
        <f t="shared" si="417"/>
        <v>-1</v>
      </c>
      <c r="S3205" s="76" t="s">
        <v>4976</v>
      </c>
      <c r="T3205" s="17">
        <f t="shared" si="418"/>
        <v>1</v>
      </c>
      <c r="U3205" s="18" t="s">
        <v>4976</v>
      </c>
      <c r="V3205" s="83"/>
      <c r="W3205" s="39" t="s">
        <v>6185</v>
      </c>
      <c r="X3205" s="85">
        <f t="shared" si="420"/>
        <v>25</v>
      </c>
      <c r="Y3205" s="85">
        <f t="shared" si="421"/>
        <v>25</v>
      </c>
      <c r="Z3205" s="85">
        <f>VLOOKUP(A:A,[1]周转天数!$A$1:$N$65536,14,0)</f>
        <v>37.5</v>
      </c>
    </row>
    <row r="3206" spans="1:26" ht="15" x14ac:dyDescent="0.25">
      <c r="A3206" s="87" t="s">
        <v>3227</v>
      </c>
      <c r="B3206" s="65" t="s">
        <v>8496</v>
      </c>
      <c r="C3206" s="63" t="s">
        <v>5164</v>
      </c>
      <c r="D3206" s="7" t="s">
        <v>22</v>
      </c>
      <c r="E3206" s="7">
        <v>1</v>
      </c>
      <c r="F3206" s="7">
        <v>3</v>
      </c>
      <c r="G3206" s="40" t="s">
        <v>4662</v>
      </c>
      <c r="H3206" s="68">
        <v>0</v>
      </c>
      <c r="I3206" s="9">
        <v>10</v>
      </c>
      <c r="J3206" s="10">
        <f t="shared" si="415"/>
        <v>0</v>
      </c>
      <c r="K3206" s="11">
        <v>1</v>
      </c>
      <c r="L3206" s="12">
        <v>2</v>
      </c>
      <c r="M3206" s="54">
        <f t="shared" si="419"/>
        <v>2</v>
      </c>
      <c r="N3206" s="13">
        <f t="shared" si="416"/>
        <v>2</v>
      </c>
      <c r="O3206" s="14">
        <f t="shared" si="414"/>
        <v>2</v>
      </c>
      <c r="P3206" s="15"/>
      <c r="Q3206" s="16">
        <v>3</v>
      </c>
      <c r="R3206" s="73">
        <f t="shared" si="417"/>
        <v>-1</v>
      </c>
      <c r="S3206" s="76" t="s">
        <v>4976</v>
      </c>
      <c r="T3206" s="17">
        <f t="shared" si="418"/>
        <v>1</v>
      </c>
      <c r="U3206" s="18" t="s">
        <v>4976</v>
      </c>
      <c r="V3206" s="83"/>
      <c r="W3206" s="39" t="s">
        <v>5168</v>
      </c>
      <c r="X3206" s="85">
        <f t="shared" si="420"/>
        <v>33.6</v>
      </c>
      <c r="Y3206" s="85">
        <f t="shared" si="421"/>
        <v>33.6</v>
      </c>
      <c r="Z3206" s="85">
        <f>VLOOKUP(A:A,[1]周转天数!$A$1:$N$65536,14,0)</f>
        <v>50.400000000000006</v>
      </c>
    </row>
    <row r="3207" spans="1:26" ht="15" x14ac:dyDescent="0.25">
      <c r="A3207" s="87" t="s">
        <v>3228</v>
      </c>
      <c r="B3207" s="65" t="s">
        <v>8497</v>
      </c>
      <c r="C3207" s="63" t="s">
        <v>21</v>
      </c>
      <c r="D3207" s="7" t="s">
        <v>22</v>
      </c>
      <c r="E3207" s="7">
        <v>1</v>
      </c>
      <c r="F3207" s="7">
        <v>3</v>
      </c>
      <c r="G3207" s="40" t="s">
        <v>4654</v>
      </c>
      <c r="H3207" s="68">
        <v>0</v>
      </c>
      <c r="I3207" s="9">
        <v>10</v>
      </c>
      <c r="J3207" s="10">
        <f t="shared" si="415"/>
        <v>0</v>
      </c>
      <c r="K3207" s="11">
        <v>1</v>
      </c>
      <c r="L3207" s="12">
        <v>2</v>
      </c>
      <c r="M3207" s="54">
        <f t="shared" si="419"/>
        <v>2</v>
      </c>
      <c r="N3207" s="13">
        <f t="shared" si="416"/>
        <v>2</v>
      </c>
      <c r="O3207" s="14">
        <f t="shared" si="414"/>
        <v>2</v>
      </c>
      <c r="P3207" s="15"/>
      <c r="Q3207" s="16">
        <v>10</v>
      </c>
      <c r="R3207" s="73">
        <f t="shared" si="417"/>
        <v>-8</v>
      </c>
      <c r="S3207" s="76" t="s">
        <v>4976</v>
      </c>
      <c r="T3207" s="17">
        <f t="shared" si="418"/>
        <v>8</v>
      </c>
      <c r="U3207" s="18" t="s">
        <v>4976</v>
      </c>
      <c r="V3207" s="83"/>
      <c r="W3207" s="39" t="s">
        <v>5096</v>
      </c>
      <c r="X3207" s="85">
        <f t="shared" si="420"/>
        <v>25.6</v>
      </c>
      <c r="Y3207" s="85">
        <f t="shared" si="421"/>
        <v>25.6</v>
      </c>
      <c r="Z3207" s="85">
        <f>VLOOKUP(A:A,[1]周转天数!$A$1:$N$65536,14,0)</f>
        <v>128</v>
      </c>
    </row>
    <row r="3208" spans="1:26" ht="15" x14ac:dyDescent="0.25">
      <c r="A3208" s="87" t="s">
        <v>3229</v>
      </c>
      <c r="B3208" s="65" t="s">
        <v>8498</v>
      </c>
      <c r="C3208" s="63" t="s">
        <v>21</v>
      </c>
      <c r="D3208" s="7" t="s">
        <v>22</v>
      </c>
      <c r="E3208" s="7">
        <v>1</v>
      </c>
      <c r="F3208" s="7">
        <v>3</v>
      </c>
      <c r="G3208" s="40" t="s">
        <v>4813</v>
      </c>
      <c r="H3208" s="68">
        <v>0</v>
      </c>
      <c r="I3208" s="9">
        <v>10</v>
      </c>
      <c r="J3208" s="10">
        <f t="shared" si="415"/>
        <v>0</v>
      </c>
      <c r="K3208" s="11">
        <v>1</v>
      </c>
      <c r="L3208" s="12">
        <v>2</v>
      </c>
      <c r="M3208" s="54">
        <f t="shared" si="419"/>
        <v>2</v>
      </c>
      <c r="N3208" s="13">
        <f t="shared" si="416"/>
        <v>2</v>
      </c>
      <c r="O3208" s="14">
        <f t="shared" si="414"/>
        <v>2</v>
      </c>
      <c r="P3208" s="15"/>
      <c r="Q3208" s="16">
        <v>1</v>
      </c>
      <c r="R3208" s="72">
        <f t="shared" si="417"/>
        <v>1</v>
      </c>
      <c r="S3208" s="19" t="s">
        <v>15</v>
      </c>
      <c r="T3208" s="81">
        <f t="shared" si="418"/>
        <v>-1</v>
      </c>
      <c r="U3208" s="75" t="s">
        <v>4976</v>
      </c>
      <c r="V3208" s="83"/>
      <c r="W3208" s="39" t="s">
        <v>5742</v>
      </c>
      <c r="X3208" s="85">
        <f t="shared" si="420"/>
        <v>56</v>
      </c>
      <c r="Y3208" s="85">
        <f t="shared" si="421"/>
        <v>56</v>
      </c>
      <c r="Z3208" s="85">
        <f>VLOOKUP(A:A,[1]周转天数!$A$1:$N$65536,14,0)</f>
        <v>28</v>
      </c>
    </row>
    <row r="3209" spans="1:26" ht="15" x14ac:dyDescent="0.25">
      <c r="A3209" s="87" t="s">
        <v>3230</v>
      </c>
      <c r="B3209" s="65" t="s">
        <v>8499</v>
      </c>
      <c r="C3209" s="63" t="s">
        <v>25</v>
      </c>
      <c r="D3209" s="7" t="s">
        <v>22</v>
      </c>
      <c r="E3209" s="7">
        <v>1</v>
      </c>
      <c r="F3209" s="7">
        <v>3</v>
      </c>
      <c r="G3209" s="40" t="s">
        <v>4649</v>
      </c>
      <c r="H3209" s="68">
        <v>0</v>
      </c>
      <c r="I3209" s="9">
        <v>10</v>
      </c>
      <c r="J3209" s="10">
        <f t="shared" si="415"/>
        <v>0</v>
      </c>
      <c r="K3209" s="11">
        <v>1</v>
      </c>
      <c r="L3209" s="12">
        <v>2</v>
      </c>
      <c r="M3209" s="54">
        <f t="shared" si="419"/>
        <v>2</v>
      </c>
      <c r="N3209" s="13">
        <f t="shared" si="416"/>
        <v>2</v>
      </c>
      <c r="O3209" s="14">
        <f t="shared" si="414"/>
        <v>2</v>
      </c>
      <c r="P3209" s="15"/>
      <c r="Q3209" s="16">
        <v>11</v>
      </c>
      <c r="R3209" s="73">
        <f t="shared" si="417"/>
        <v>-9</v>
      </c>
      <c r="S3209" s="76" t="s">
        <v>4976</v>
      </c>
      <c r="T3209" s="17">
        <f t="shared" si="418"/>
        <v>9</v>
      </c>
      <c r="U3209" s="18" t="s">
        <v>4976</v>
      </c>
      <c r="V3209" s="83"/>
      <c r="W3209" s="39" t="s">
        <v>5026</v>
      </c>
      <c r="X3209" s="85">
        <f t="shared" si="420"/>
        <v>15.6</v>
      </c>
      <c r="Y3209" s="85">
        <f t="shared" si="421"/>
        <v>15.6</v>
      </c>
      <c r="Z3209" s="85">
        <f>VLOOKUP(A:A,[1]周转天数!$A$1:$N$65536,14,0)</f>
        <v>85.8</v>
      </c>
    </row>
    <row r="3210" spans="1:26" ht="15" x14ac:dyDescent="0.25">
      <c r="A3210" s="87" t="s">
        <v>3231</v>
      </c>
      <c r="B3210" s="65" t="s">
        <v>8500</v>
      </c>
      <c r="C3210" s="63" t="s">
        <v>24</v>
      </c>
      <c r="D3210" s="7" t="s">
        <v>22</v>
      </c>
      <c r="E3210" s="7">
        <v>1</v>
      </c>
      <c r="F3210" s="7">
        <v>3</v>
      </c>
      <c r="G3210" s="40" t="s">
        <v>4707</v>
      </c>
      <c r="H3210" s="68">
        <v>0</v>
      </c>
      <c r="I3210" s="9">
        <v>10</v>
      </c>
      <c r="J3210" s="10">
        <f t="shared" si="415"/>
        <v>0</v>
      </c>
      <c r="K3210" s="11">
        <v>1</v>
      </c>
      <c r="L3210" s="12">
        <v>2</v>
      </c>
      <c r="M3210" s="54">
        <f t="shared" si="419"/>
        <v>2</v>
      </c>
      <c r="N3210" s="13">
        <f t="shared" si="416"/>
        <v>2</v>
      </c>
      <c r="O3210" s="14">
        <f t="shared" si="414"/>
        <v>2</v>
      </c>
      <c r="P3210" s="15"/>
      <c r="Q3210" s="16">
        <v>0</v>
      </c>
      <c r="R3210" s="72">
        <f t="shared" si="417"/>
        <v>2</v>
      </c>
      <c r="S3210" s="19" t="s">
        <v>15</v>
      </c>
      <c r="T3210" s="81">
        <f t="shared" si="418"/>
        <v>-2</v>
      </c>
      <c r="U3210" s="75" t="s">
        <v>4976</v>
      </c>
      <c r="V3210" s="83"/>
      <c r="W3210" s="39" t="s">
        <v>5268</v>
      </c>
      <c r="X3210" s="85">
        <f t="shared" si="420"/>
        <v>27.6</v>
      </c>
      <c r="Y3210" s="85">
        <f t="shared" si="421"/>
        <v>27.6</v>
      </c>
      <c r="Z3210" s="85">
        <f>VLOOKUP(A:A,[1]周转天数!$A$1:$N$65536,14,0)</f>
        <v>0</v>
      </c>
    </row>
    <row r="3211" spans="1:26" ht="15" x14ac:dyDescent="0.25">
      <c r="A3211" s="87" t="s">
        <v>3232</v>
      </c>
      <c r="B3211" s="65" t="s">
        <v>8501</v>
      </c>
      <c r="C3211" s="63" t="s">
        <v>21</v>
      </c>
      <c r="D3211" s="7" t="s">
        <v>22</v>
      </c>
      <c r="E3211" s="7">
        <v>1</v>
      </c>
      <c r="F3211" s="7">
        <v>3</v>
      </c>
      <c r="G3211" s="40" t="s">
        <v>4678</v>
      </c>
      <c r="H3211" s="68">
        <v>0</v>
      </c>
      <c r="I3211" s="9">
        <v>10</v>
      </c>
      <c r="J3211" s="10">
        <f t="shared" si="415"/>
        <v>0</v>
      </c>
      <c r="K3211" s="11">
        <v>1</v>
      </c>
      <c r="L3211" s="12">
        <v>2</v>
      </c>
      <c r="M3211" s="54">
        <f t="shared" si="419"/>
        <v>2</v>
      </c>
      <c r="N3211" s="13">
        <f t="shared" si="416"/>
        <v>2</v>
      </c>
      <c r="O3211" s="14">
        <f t="shared" si="414"/>
        <v>2</v>
      </c>
      <c r="P3211" s="15"/>
      <c r="Q3211" s="16">
        <v>0</v>
      </c>
      <c r="R3211" s="72">
        <f t="shared" si="417"/>
        <v>2</v>
      </c>
      <c r="S3211" s="19" t="s">
        <v>15</v>
      </c>
      <c r="T3211" s="81">
        <f t="shared" si="418"/>
        <v>-2</v>
      </c>
      <c r="U3211" s="75" t="s">
        <v>4976</v>
      </c>
      <c r="V3211" s="83"/>
      <c r="W3211" s="39" t="s">
        <v>6039</v>
      </c>
      <c r="X3211" s="85">
        <f t="shared" si="420"/>
        <v>11.6</v>
      </c>
      <c r="Y3211" s="85">
        <f t="shared" si="421"/>
        <v>11.6</v>
      </c>
      <c r="Z3211" s="85">
        <f>VLOOKUP(A:A,[1]周转天数!$A$1:$N$65536,14,0)</f>
        <v>0</v>
      </c>
    </row>
    <row r="3212" spans="1:26" ht="15" x14ac:dyDescent="0.25">
      <c r="A3212" s="87" t="s">
        <v>3233</v>
      </c>
      <c r="B3212" s="65" t="s">
        <v>8502</v>
      </c>
      <c r="C3212" s="63" t="s">
        <v>21</v>
      </c>
      <c r="D3212" s="7" t="s">
        <v>22</v>
      </c>
      <c r="E3212" s="7">
        <v>1</v>
      </c>
      <c r="F3212" s="7">
        <v>3</v>
      </c>
      <c r="G3212" s="40" t="s">
        <v>4716</v>
      </c>
      <c r="H3212" s="68">
        <v>0</v>
      </c>
      <c r="I3212" s="9">
        <v>10</v>
      </c>
      <c r="J3212" s="10">
        <f t="shared" si="415"/>
        <v>0</v>
      </c>
      <c r="K3212" s="11">
        <v>1</v>
      </c>
      <c r="L3212" s="12">
        <v>2</v>
      </c>
      <c r="M3212" s="54">
        <f t="shared" si="419"/>
        <v>2</v>
      </c>
      <c r="N3212" s="13">
        <f t="shared" si="416"/>
        <v>2</v>
      </c>
      <c r="O3212" s="14">
        <f t="shared" si="414"/>
        <v>2</v>
      </c>
      <c r="P3212" s="15"/>
      <c r="Q3212" s="16">
        <v>13</v>
      </c>
      <c r="R3212" s="73">
        <f t="shared" si="417"/>
        <v>-11</v>
      </c>
      <c r="S3212" s="76" t="s">
        <v>4976</v>
      </c>
      <c r="T3212" s="17">
        <f t="shared" si="418"/>
        <v>11</v>
      </c>
      <c r="U3212" s="18" t="s">
        <v>4976</v>
      </c>
      <c r="V3212" s="83"/>
      <c r="W3212" s="39" t="s">
        <v>6364</v>
      </c>
      <c r="X3212" s="85">
        <f t="shared" si="420"/>
        <v>29.6</v>
      </c>
      <c r="Y3212" s="85">
        <f t="shared" si="421"/>
        <v>29.6</v>
      </c>
      <c r="Z3212" s="85">
        <f>VLOOKUP(A:A,[1]周转天数!$A$1:$N$65536,14,0)</f>
        <v>192.4</v>
      </c>
    </row>
    <row r="3213" spans="1:26" ht="15" x14ac:dyDescent="0.25">
      <c r="A3213" s="87" t="s">
        <v>3234</v>
      </c>
      <c r="B3213" s="65" t="s">
        <v>8503</v>
      </c>
      <c r="C3213" s="63" t="s">
        <v>6069</v>
      </c>
      <c r="D3213" s="7" t="s">
        <v>22</v>
      </c>
      <c r="E3213" s="7">
        <v>1</v>
      </c>
      <c r="F3213" s="7">
        <v>3</v>
      </c>
      <c r="G3213" s="40" t="s">
        <v>4852</v>
      </c>
      <c r="H3213" s="68">
        <v>0</v>
      </c>
      <c r="I3213" s="9">
        <v>10</v>
      </c>
      <c r="J3213" s="10">
        <f t="shared" si="415"/>
        <v>0</v>
      </c>
      <c r="K3213" s="11">
        <v>1</v>
      </c>
      <c r="L3213" s="12">
        <v>2</v>
      </c>
      <c r="M3213" s="54">
        <f t="shared" si="419"/>
        <v>2</v>
      </c>
      <c r="N3213" s="13">
        <f t="shared" si="416"/>
        <v>2</v>
      </c>
      <c r="O3213" s="14">
        <f t="shared" si="414"/>
        <v>2</v>
      </c>
      <c r="P3213" s="15"/>
      <c r="Q3213" s="16">
        <v>1</v>
      </c>
      <c r="R3213" s="72">
        <f t="shared" si="417"/>
        <v>1</v>
      </c>
      <c r="S3213" s="19" t="s">
        <v>15</v>
      </c>
      <c r="T3213" s="81">
        <f t="shared" si="418"/>
        <v>-1</v>
      </c>
      <c r="U3213" s="75" t="s">
        <v>4976</v>
      </c>
      <c r="V3213" s="83"/>
      <c r="W3213" s="39" t="s">
        <v>5742</v>
      </c>
      <c r="X3213" s="85">
        <f t="shared" si="420"/>
        <v>140</v>
      </c>
      <c r="Y3213" s="85">
        <f t="shared" si="421"/>
        <v>140</v>
      </c>
      <c r="Z3213" s="85">
        <f>VLOOKUP(A:A,[1]周转天数!$A$1:$N$65536,14,0)</f>
        <v>70</v>
      </c>
    </row>
    <row r="3214" spans="1:26" ht="15" x14ac:dyDescent="0.25">
      <c r="A3214" s="87" t="s">
        <v>3235</v>
      </c>
      <c r="B3214" s="65" t="s">
        <v>8504</v>
      </c>
      <c r="C3214" s="63" t="s">
        <v>25</v>
      </c>
      <c r="D3214" s="7" t="s">
        <v>22</v>
      </c>
      <c r="E3214" s="7">
        <v>1</v>
      </c>
      <c r="F3214" s="7">
        <v>3</v>
      </c>
      <c r="G3214" s="40" t="s">
        <v>4681</v>
      </c>
      <c r="H3214" s="68">
        <v>0</v>
      </c>
      <c r="I3214" s="9">
        <v>10</v>
      </c>
      <c r="J3214" s="10">
        <f t="shared" si="415"/>
        <v>0</v>
      </c>
      <c r="K3214" s="11">
        <v>1</v>
      </c>
      <c r="L3214" s="12">
        <v>2</v>
      </c>
      <c r="M3214" s="54">
        <f t="shared" si="419"/>
        <v>2</v>
      </c>
      <c r="N3214" s="13">
        <f t="shared" si="416"/>
        <v>2</v>
      </c>
      <c r="O3214" s="14">
        <f t="shared" si="414"/>
        <v>2</v>
      </c>
      <c r="P3214" s="15"/>
      <c r="Q3214" s="16">
        <v>7</v>
      </c>
      <c r="R3214" s="73">
        <f t="shared" si="417"/>
        <v>-5</v>
      </c>
      <c r="S3214" s="76" t="s">
        <v>4976</v>
      </c>
      <c r="T3214" s="17">
        <f t="shared" si="418"/>
        <v>5</v>
      </c>
      <c r="U3214" s="18" t="s">
        <v>4976</v>
      </c>
      <c r="V3214" s="83"/>
      <c r="W3214" s="39" t="s">
        <v>5268</v>
      </c>
      <c r="X3214" s="85">
        <f t="shared" si="420"/>
        <v>29</v>
      </c>
      <c r="Y3214" s="85">
        <f t="shared" si="421"/>
        <v>29</v>
      </c>
      <c r="Z3214" s="85">
        <f>VLOOKUP(A:A,[1]周转天数!$A$1:$N$65536,14,0)</f>
        <v>101.5</v>
      </c>
    </row>
    <row r="3215" spans="1:26" ht="15" x14ac:dyDescent="0.25">
      <c r="A3215" s="87" t="s">
        <v>3236</v>
      </c>
      <c r="B3215" s="65" t="s">
        <v>8505</v>
      </c>
      <c r="C3215" s="63" t="s">
        <v>25</v>
      </c>
      <c r="D3215" s="7" t="s">
        <v>22</v>
      </c>
      <c r="E3215" s="7">
        <v>1</v>
      </c>
      <c r="F3215" s="7">
        <v>3</v>
      </c>
      <c r="G3215" s="40" t="s">
        <v>4648</v>
      </c>
      <c r="H3215" s="68">
        <v>0</v>
      </c>
      <c r="I3215" s="9">
        <v>10</v>
      </c>
      <c r="J3215" s="10">
        <f t="shared" si="415"/>
        <v>0</v>
      </c>
      <c r="K3215" s="11">
        <v>1</v>
      </c>
      <c r="L3215" s="12">
        <v>2</v>
      </c>
      <c r="M3215" s="54">
        <f t="shared" si="419"/>
        <v>2</v>
      </c>
      <c r="N3215" s="13">
        <f t="shared" si="416"/>
        <v>2</v>
      </c>
      <c r="O3215" s="14">
        <f t="shared" si="414"/>
        <v>2</v>
      </c>
      <c r="P3215" s="15"/>
      <c r="Q3215" s="16">
        <v>6</v>
      </c>
      <c r="R3215" s="73">
        <f t="shared" si="417"/>
        <v>-4</v>
      </c>
      <c r="S3215" s="76" t="s">
        <v>4976</v>
      </c>
      <c r="T3215" s="17">
        <f t="shared" si="418"/>
        <v>4</v>
      </c>
      <c r="U3215" s="18" t="s">
        <v>4976</v>
      </c>
      <c r="V3215" s="83"/>
      <c r="W3215" s="39" t="s">
        <v>5026</v>
      </c>
      <c r="X3215" s="85">
        <f t="shared" si="420"/>
        <v>19.8</v>
      </c>
      <c r="Y3215" s="85">
        <f t="shared" si="421"/>
        <v>19.8</v>
      </c>
      <c r="Z3215" s="85">
        <f>VLOOKUP(A:A,[1]周转天数!$A$1:$N$65536,14,0)</f>
        <v>59.400000000000006</v>
      </c>
    </row>
    <row r="3216" spans="1:26" ht="15" x14ac:dyDescent="0.25">
      <c r="A3216" s="87" t="s">
        <v>3237</v>
      </c>
      <c r="B3216" s="65" t="s">
        <v>8506</v>
      </c>
      <c r="C3216" s="63" t="s">
        <v>20</v>
      </c>
      <c r="D3216" s="7" t="s">
        <v>22</v>
      </c>
      <c r="E3216" s="7">
        <v>1</v>
      </c>
      <c r="F3216" s="7">
        <v>3</v>
      </c>
      <c r="G3216" s="40" t="s">
        <v>4778</v>
      </c>
      <c r="H3216" s="68">
        <v>0</v>
      </c>
      <c r="I3216" s="9">
        <v>10</v>
      </c>
      <c r="J3216" s="10">
        <f t="shared" si="415"/>
        <v>0</v>
      </c>
      <c r="K3216" s="11">
        <v>1</v>
      </c>
      <c r="L3216" s="12">
        <v>2</v>
      </c>
      <c r="M3216" s="54">
        <f t="shared" si="419"/>
        <v>2</v>
      </c>
      <c r="N3216" s="13">
        <f t="shared" si="416"/>
        <v>2</v>
      </c>
      <c r="O3216" s="14">
        <f t="shared" si="414"/>
        <v>2</v>
      </c>
      <c r="P3216" s="15"/>
      <c r="Q3216" s="16">
        <v>3</v>
      </c>
      <c r="R3216" s="73">
        <f t="shared" si="417"/>
        <v>-1</v>
      </c>
      <c r="S3216" s="76" t="s">
        <v>4976</v>
      </c>
      <c r="T3216" s="17">
        <f t="shared" si="418"/>
        <v>1</v>
      </c>
      <c r="U3216" s="18" t="s">
        <v>4976</v>
      </c>
      <c r="V3216" s="83"/>
      <c r="W3216" s="39" t="s">
        <v>7131</v>
      </c>
      <c r="X3216" s="85">
        <f t="shared" si="420"/>
        <v>216</v>
      </c>
      <c r="Y3216" s="85">
        <f t="shared" si="421"/>
        <v>216</v>
      </c>
      <c r="Z3216" s="85">
        <f>VLOOKUP(A:A,[1]周转天数!$A$1:$N$65536,14,0)</f>
        <v>324</v>
      </c>
    </row>
    <row r="3217" spans="1:26" ht="15" x14ac:dyDescent="0.25">
      <c r="A3217" s="87" t="s">
        <v>3238</v>
      </c>
      <c r="B3217" s="65" t="s">
        <v>8507</v>
      </c>
      <c r="C3217" s="63" t="s">
        <v>20</v>
      </c>
      <c r="D3217" s="7" t="s">
        <v>22</v>
      </c>
      <c r="E3217" s="7">
        <v>1</v>
      </c>
      <c r="F3217" s="7">
        <v>3</v>
      </c>
      <c r="G3217" s="40" t="s">
        <v>4849</v>
      </c>
      <c r="H3217" s="68">
        <v>0</v>
      </c>
      <c r="I3217" s="9">
        <v>10</v>
      </c>
      <c r="J3217" s="10">
        <f t="shared" si="415"/>
        <v>0</v>
      </c>
      <c r="K3217" s="11">
        <v>1</v>
      </c>
      <c r="L3217" s="12">
        <v>2</v>
      </c>
      <c r="M3217" s="54">
        <f t="shared" si="419"/>
        <v>2</v>
      </c>
      <c r="N3217" s="13">
        <f t="shared" si="416"/>
        <v>2</v>
      </c>
      <c r="O3217" s="14">
        <f t="shared" si="414"/>
        <v>2</v>
      </c>
      <c r="P3217" s="15"/>
      <c r="Q3217" s="16">
        <v>0</v>
      </c>
      <c r="R3217" s="72">
        <f t="shared" si="417"/>
        <v>2</v>
      </c>
      <c r="S3217" s="19" t="s">
        <v>15</v>
      </c>
      <c r="T3217" s="81">
        <f t="shared" si="418"/>
        <v>-2</v>
      </c>
      <c r="U3217" s="75" t="s">
        <v>4976</v>
      </c>
      <c r="V3217" s="83"/>
      <c r="W3217" s="39" t="s">
        <v>7131</v>
      </c>
      <c r="X3217" s="85">
        <f t="shared" si="420"/>
        <v>136</v>
      </c>
      <c r="Y3217" s="85">
        <f t="shared" si="421"/>
        <v>136</v>
      </c>
      <c r="Z3217" s="85">
        <f>VLOOKUP(A:A,[1]周转天数!$A$1:$N$65536,14,0)</f>
        <v>0</v>
      </c>
    </row>
    <row r="3218" spans="1:26" ht="15" x14ac:dyDescent="0.25">
      <c r="A3218" s="87" t="s">
        <v>3239</v>
      </c>
      <c r="B3218" s="65" t="s">
        <v>8508</v>
      </c>
      <c r="C3218" s="63" t="s">
        <v>21</v>
      </c>
      <c r="D3218" s="7" t="s">
        <v>22</v>
      </c>
      <c r="E3218" s="7">
        <v>1</v>
      </c>
      <c r="F3218" s="7">
        <v>3</v>
      </c>
      <c r="G3218" s="40" t="s">
        <v>4665</v>
      </c>
      <c r="H3218" s="68">
        <v>0</v>
      </c>
      <c r="I3218" s="9">
        <v>10</v>
      </c>
      <c r="J3218" s="10">
        <f t="shared" si="415"/>
        <v>0</v>
      </c>
      <c r="K3218" s="11">
        <v>1</v>
      </c>
      <c r="L3218" s="12">
        <v>2</v>
      </c>
      <c r="M3218" s="54">
        <f t="shared" si="419"/>
        <v>2</v>
      </c>
      <c r="N3218" s="13">
        <f t="shared" si="416"/>
        <v>2</v>
      </c>
      <c r="O3218" s="14">
        <f t="shared" si="414"/>
        <v>2</v>
      </c>
      <c r="P3218" s="15"/>
      <c r="Q3218" s="16">
        <v>5</v>
      </c>
      <c r="R3218" s="73">
        <f t="shared" si="417"/>
        <v>-3</v>
      </c>
      <c r="S3218" s="76" t="s">
        <v>4976</v>
      </c>
      <c r="T3218" s="17">
        <f t="shared" si="418"/>
        <v>3</v>
      </c>
      <c r="U3218" s="18" t="s">
        <v>4976</v>
      </c>
      <c r="V3218" s="83"/>
      <c r="W3218" s="39" t="s">
        <v>5934</v>
      </c>
      <c r="X3218" s="85">
        <f t="shared" si="420"/>
        <v>39.6</v>
      </c>
      <c r="Y3218" s="85">
        <f t="shared" si="421"/>
        <v>39.6</v>
      </c>
      <c r="Z3218" s="85">
        <f>VLOOKUP(A:A,[1]周转天数!$A$1:$N$65536,14,0)</f>
        <v>99</v>
      </c>
    </row>
    <row r="3219" spans="1:26" ht="15" x14ac:dyDescent="0.25">
      <c r="A3219" s="87" t="s">
        <v>3240</v>
      </c>
      <c r="B3219" s="65" t="s">
        <v>8509</v>
      </c>
      <c r="C3219" s="63" t="s">
        <v>21</v>
      </c>
      <c r="D3219" s="7" t="s">
        <v>22</v>
      </c>
      <c r="E3219" s="7">
        <v>1</v>
      </c>
      <c r="F3219" s="7">
        <v>3</v>
      </c>
      <c r="G3219" s="40" t="s">
        <v>4901</v>
      </c>
      <c r="H3219" s="68">
        <v>0</v>
      </c>
      <c r="I3219" s="9">
        <v>10</v>
      </c>
      <c r="J3219" s="10">
        <f t="shared" si="415"/>
        <v>0</v>
      </c>
      <c r="K3219" s="11">
        <v>1</v>
      </c>
      <c r="L3219" s="12">
        <v>2</v>
      </c>
      <c r="M3219" s="54">
        <f t="shared" si="419"/>
        <v>2</v>
      </c>
      <c r="N3219" s="13">
        <f t="shared" si="416"/>
        <v>2</v>
      </c>
      <c r="O3219" s="14">
        <f t="shared" si="414"/>
        <v>2</v>
      </c>
      <c r="P3219" s="15"/>
      <c r="Q3219" s="16">
        <v>0</v>
      </c>
      <c r="R3219" s="72">
        <f t="shared" si="417"/>
        <v>2</v>
      </c>
      <c r="S3219" s="19" t="s">
        <v>15</v>
      </c>
      <c r="T3219" s="81">
        <f t="shared" si="418"/>
        <v>-2</v>
      </c>
      <c r="U3219" s="75" t="s">
        <v>4976</v>
      </c>
      <c r="V3219" s="83"/>
      <c r="W3219" s="39" t="s">
        <v>8510</v>
      </c>
      <c r="X3219" s="85">
        <f t="shared" si="420"/>
        <v>91.6</v>
      </c>
      <c r="Y3219" s="85">
        <f t="shared" si="421"/>
        <v>91.6</v>
      </c>
      <c r="Z3219" s="85">
        <f>VLOOKUP(A:A,[1]周转天数!$A$1:$N$65536,14,0)</f>
        <v>0</v>
      </c>
    </row>
    <row r="3220" spans="1:26" ht="15" x14ac:dyDescent="0.25">
      <c r="A3220" s="87" t="s">
        <v>3241</v>
      </c>
      <c r="B3220" s="65" t="s">
        <v>8511</v>
      </c>
      <c r="C3220" s="63" t="s">
        <v>21</v>
      </c>
      <c r="D3220" s="7" t="s">
        <v>22</v>
      </c>
      <c r="E3220" s="7">
        <v>1</v>
      </c>
      <c r="F3220" s="7">
        <v>3</v>
      </c>
      <c r="G3220" s="40" t="s">
        <v>4921</v>
      </c>
      <c r="H3220" s="68">
        <v>0</v>
      </c>
      <c r="I3220" s="9">
        <v>10</v>
      </c>
      <c r="J3220" s="10">
        <f t="shared" si="415"/>
        <v>0</v>
      </c>
      <c r="K3220" s="11">
        <v>1</v>
      </c>
      <c r="L3220" s="12">
        <v>2</v>
      </c>
      <c r="M3220" s="54">
        <f t="shared" si="419"/>
        <v>2</v>
      </c>
      <c r="N3220" s="13">
        <f t="shared" si="416"/>
        <v>2</v>
      </c>
      <c r="O3220" s="14">
        <f t="shared" si="414"/>
        <v>2</v>
      </c>
      <c r="P3220" s="15"/>
      <c r="Q3220" s="16">
        <v>2</v>
      </c>
      <c r="R3220" s="72">
        <f t="shared" si="417"/>
        <v>0</v>
      </c>
      <c r="S3220" s="19" t="s">
        <v>15</v>
      </c>
      <c r="T3220" s="17">
        <f t="shared" si="418"/>
        <v>0</v>
      </c>
      <c r="U3220" s="18" t="s">
        <v>4976</v>
      </c>
      <c r="V3220" s="83"/>
      <c r="W3220" s="39" t="s">
        <v>8510</v>
      </c>
      <c r="X3220" s="85">
        <f t="shared" si="420"/>
        <v>120</v>
      </c>
      <c r="Y3220" s="85">
        <f t="shared" si="421"/>
        <v>120</v>
      </c>
      <c r="Z3220" s="85">
        <f>VLOOKUP(A:A,[1]周转天数!$A$1:$N$65536,14,0)</f>
        <v>120</v>
      </c>
    </row>
    <row r="3221" spans="1:26" ht="15" x14ac:dyDescent="0.25">
      <c r="A3221" s="87" t="s">
        <v>3242</v>
      </c>
      <c r="B3221" s="65" t="s">
        <v>8512</v>
      </c>
      <c r="C3221" s="63" t="s">
        <v>21</v>
      </c>
      <c r="D3221" s="7" t="s">
        <v>22</v>
      </c>
      <c r="E3221" s="7">
        <v>1</v>
      </c>
      <c r="F3221" s="7">
        <v>3</v>
      </c>
      <c r="G3221" s="40" t="s">
        <v>4652</v>
      </c>
      <c r="H3221" s="68">
        <v>0</v>
      </c>
      <c r="I3221" s="9">
        <v>10</v>
      </c>
      <c r="J3221" s="10">
        <f t="shared" si="415"/>
        <v>0</v>
      </c>
      <c r="K3221" s="11">
        <v>1</v>
      </c>
      <c r="L3221" s="12">
        <v>2</v>
      </c>
      <c r="M3221" s="54">
        <f t="shared" si="419"/>
        <v>2</v>
      </c>
      <c r="N3221" s="13">
        <f t="shared" si="416"/>
        <v>2</v>
      </c>
      <c r="O3221" s="14">
        <f t="shared" si="414"/>
        <v>2</v>
      </c>
      <c r="P3221" s="15"/>
      <c r="Q3221" s="16">
        <v>6</v>
      </c>
      <c r="R3221" s="73">
        <f t="shared" si="417"/>
        <v>-4</v>
      </c>
      <c r="S3221" s="76" t="s">
        <v>4976</v>
      </c>
      <c r="T3221" s="17">
        <f t="shared" si="418"/>
        <v>4</v>
      </c>
      <c r="U3221" s="18" t="s">
        <v>4976</v>
      </c>
      <c r="V3221" s="83"/>
      <c r="W3221" s="39" t="s">
        <v>5096</v>
      </c>
      <c r="X3221" s="85">
        <f t="shared" si="420"/>
        <v>24</v>
      </c>
      <c r="Y3221" s="85">
        <f t="shared" si="421"/>
        <v>24</v>
      </c>
      <c r="Z3221" s="85">
        <f>VLOOKUP(A:A,[1]周转天数!$A$1:$N$65536,14,0)</f>
        <v>72</v>
      </c>
    </row>
    <row r="3222" spans="1:26" ht="15" x14ac:dyDescent="0.25">
      <c r="A3222" s="87" t="s">
        <v>3243</v>
      </c>
      <c r="B3222" s="65" t="s">
        <v>8513</v>
      </c>
      <c r="C3222" s="63" t="s">
        <v>5036</v>
      </c>
      <c r="D3222" s="7" t="s">
        <v>22</v>
      </c>
      <c r="E3222" s="7">
        <v>1</v>
      </c>
      <c r="F3222" s="7">
        <v>3</v>
      </c>
      <c r="G3222" s="40" t="s">
        <v>4734</v>
      </c>
      <c r="H3222" s="68">
        <v>0</v>
      </c>
      <c r="I3222" s="9">
        <v>10</v>
      </c>
      <c r="J3222" s="10">
        <f t="shared" si="415"/>
        <v>0</v>
      </c>
      <c r="K3222" s="11">
        <v>1</v>
      </c>
      <c r="L3222" s="12">
        <v>2</v>
      </c>
      <c r="M3222" s="54">
        <f t="shared" si="419"/>
        <v>2</v>
      </c>
      <c r="N3222" s="13">
        <f t="shared" si="416"/>
        <v>2</v>
      </c>
      <c r="O3222" s="14">
        <f t="shared" si="414"/>
        <v>2</v>
      </c>
      <c r="P3222" s="15"/>
      <c r="Q3222" s="16">
        <v>9</v>
      </c>
      <c r="R3222" s="73">
        <f t="shared" si="417"/>
        <v>-7</v>
      </c>
      <c r="S3222" s="76" t="s">
        <v>4976</v>
      </c>
      <c r="T3222" s="17">
        <f t="shared" si="418"/>
        <v>7</v>
      </c>
      <c r="U3222" s="18" t="s">
        <v>4976</v>
      </c>
      <c r="V3222" s="83"/>
      <c r="W3222" s="39" t="s">
        <v>5742</v>
      </c>
      <c r="X3222" s="85">
        <f t="shared" si="420"/>
        <v>59.8</v>
      </c>
      <c r="Y3222" s="85">
        <f t="shared" si="421"/>
        <v>59.8</v>
      </c>
      <c r="Z3222" s="85">
        <f>VLOOKUP(A:A,[1]周转天数!$A$1:$N$65536,14,0)</f>
        <v>269.09999999999997</v>
      </c>
    </row>
    <row r="3223" spans="1:26" ht="15" x14ac:dyDescent="0.25">
      <c r="A3223" s="87" t="s">
        <v>3244</v>
      </c>
      <c r="B3223" s="65" t="s">
        <v>8514</v>
      </c>
      <c r="C3223" s="63" t="s">
        <v>21</v>
      </c>
      <c r="D3223" s="7" t="s">
        <v>22</v>
      </c>
      <c r="E3223" s="7">
        <v>1</v>
      </c>
      <c r="F3223" s="7">
        <v>3</v>
      </c>
      <c r="G3223" s="40" t="s">
        <v>4731</v>
      </c>
      <c r="H3223" s="68">
        <v>0</v>
      </c>
      <c r="I3223" s="9">
        <v>10</v>
      </c>
      <c r="J3223" s="10">
        <f t="shared" si="415"/>
        <v>0</v>
      </c>
      <c r="K3223" s="11">
        <v>1</v>
      </c>
      <c r="L3223" s="12">
        <v>2</v>
      </c>
      <c r="M3223" s="54">
        <f t="shared" si="419"/>
        <v>2</v>
      </c>
      <c r="N3223" s="13">
        <f t="shared" si="416"/>
        <v>2</v>
      </c>
      <c r="O3223" s="14">
        <f t="shared" si="414"/>
        <v>2</v>
      </c>
      <c r="P3223" s="15"/>
      <c r="Q3223" s="16">
        <v>8</v>
      </c>
      <c r="R3223" s="73">
        <f t="shared" si="417"/>
        <v>-6</v>
      </c>
      <c r="S3223" s="76" t="s">
        <v>4976</v>
      </c>
      <c r="T3223" s="17">
        <f t="shared" si="418"/>
        <v>6</v>
      </c>
      <c r="U3223" s="18" t="s">
        <v>4976</v>
      </c>
      <c r="V3223" s="83"/>
      <c r="W3223" s="39" t="s">
        <v>7134</v>
      </c>
      <c r="X3223" s="85">
        <f t="shared" si="420"/>
        <v>14.4</v>
      </c>
      <c r="Y3223" s="85">
        <f t="shared" si="421"/>
        <v>14.4</v>
      </c>
      <c r="Z3223" s="85">
        <f>VLOOKUP(A:A,[1]周转天数!$A$1:$N$65536,14,0)</f>
        <v>57.6</v>
      </c>
    </row>
    <row r="3224" spans="1:26" ht="15" x14ac:dyDescent="0.25">
      <c r="A3224" s="87" t="s">
        <v>3245</v>
      </c>
      <c r="B3224" s="65" t="s">
        <v>8515</v>
      </c>
      <c r="C3224" s="63" t="s">
        <v>5036</v>
      </c>
      <c r="D3224" s="7" t="s">
        <v>22</v>
      </c>
      <c r="E3224" s="7">
        <v>1</v>
      </c>
      <c r="F3224" s="7">
        <v>3</v>
      </c>
      <c r="G3224" s="40" t="s">
        <v>4699</v>
      </c>
      <c r="H3224" s="68">
        <v>0</v>
      </c>
      <c r="I3224" s="9">
        <v>10</v>
      </c>
      <c r="J3224" s="10">
        <f t="shared" si="415"/>
        <v>0</v>
      </c>
      <c r="K3224" s="11">
        <v>1</v>
      </c>
      <c r="L3224" s="12">
        <v>2</v>
      </c>
      <c r="M3224" s="54">
        <f t="shared" si="419"/>
        <v>2</v>
      </c>
      <c r="N3224" s="13">
        <f t="shared" si="416"/>
        <v>2</v>
      </c>
      <c r="O3224" s="14">
        <f t="shared" si="414"/>
        <v>2</v>
      </c>
      <c r="P3224" s="15"/>
      <c r="Q3224" s="16">
        <v>15</v>
      </c>
      <c r="R3224" s="73">
        <f t="shared" si="417"/>
        <v>-13</v>
      </c>
      <c r="S3224" s="76" t="s">
        <v>4976</v>
      </c>
      <c r="T3224" s="17">
        <f t="shared" si="418"/>
        <v>13</v>
      </c>
      <c r="U3224" s="18" t="s">
        <v>4976</v>
      </c>
      <c r="V3224" s="83"/>
      <c r="W3224" s="39" t="s">
        <v>5234</v>
      </c>
      <c r="X3224" s="85">
        <f t="shared" si="420"/>
        <v>23.6</v>
      </c>
      <c r="Y3224" s="85">
        <f t="shared" si="421"/>
        <v>23.6</v>
      </c>
      <c r="Z3224" s="85">
        <f>VLOOKUP(A:A,[1]周转天数!$A$1:$N$65536,14,0)</f>
        <v>177</v>
      </c>
    </row>
    <row r="3225" spans="1:26" ht="15" x14ac:dyDescent="0.25">
      <c r="A3225" s="87" t="s">
        <v>3246</v>
      </c>
      <c r="B3225" s="65" t="s">
        <v>8516</v>
      </c>
      <c r="C3225" s="63" t="s">
        <v>21</v>
      </c>
      <c r="D3225" s="7" t="s">
        <v>22</v>
      </c>
      <c r="E3225" s="7">
        <v>1</v>
      </c>
      <c r="F3225" s="7">
        <v>3</v>
      </c>
      <c r="G3225" s="40" t="s">
        <v>4699</v>
      </c>
      <c r="H3225" s="68">
        <v>0</v>
      </c>
      <c r="I3225" s="9">
        <v>10</v>
      </c>
      <c r="J3225" s="10">
        <f t="shared" si="415"/>
        <v>0</v>
      </c>
      <c r="K3225" s="11">
        <v>1</v>
      </c>
      <c r="L3225" s="12">
        <v>2</v>
      </c>
      <c r="M3225" s="54">
        <f t="shared" si="419"/>
        <v>2</v>
      </c>
      <c r="N3225" s="13">
        <f t="shared" si="416"/>
        <v>2</v>
      </c>
      <c r="O3225" s="14">
        <f t="shared" si="414"/>
        <v>2</v>
      </c>
      <c r="P3225" s="15"/>
      <c r="Q3225" s="16">
        <v>8</v>
      </c>
      <c r="R3225" s="73">
        <f t="shared" si="417"/>
        <v>-6</v>
      </c>
      <c r="S3225" s="76" t="s">
        <v>4976</v>
      </c>
      <c r="T3225" s="17">
        <f t="shared" si="418"/>
        <v>6</v>
      </c>
      <c r="U3225" s="18" t="s">
        <v>4976</v>
      </c>
      <c r="V3225" s="83"/>
      <c r="W3225" s="39" t="s">
        <v>5234</v>
      </c>
      <c r="X3225" s="85">
        <f t="shared" si="420"/>
        <v>23.6</v>
      </c>
      <c r="Y3225" s="85">
        <f t="shared" si="421"/>
        <v>23.6</v>
      </c>
      <c r="Z3225" s="85">
        <f>VLOOKUP(A:A,[1]周转天数!$A$1:$N$65536,14,0)</f>
        <v>94.4</v>
      </c>
    </row>
    <row r="3226" spans="1:26" ht="15" x14ac:dyDescent="0.25">
      <c r="A3226" s="87" t="s">
        <v>3247</v>
      </c>
      <c r="B3226" s="65" t="s">
        <v>8517</v>
      </c>
      <c r="C3226" s="63" t="s">
        <v>8518</v>
      </c>
      <c r="D3226" s="7" t="s">
        <v>22</v>
      </c>
      <c r="E3226" s="7">
        <v>1</v>
      </c>
      <c r="F3226" s="7">
        <v>3</v>
      </c>
      <c r="G3226" s="40" t="s">
        <v>4686</v>
      </c>
      <c r="H3226" s="68">
        <v>0</v>
      </c>
      <c r="I3226" s="9">
        <v>10</v>
      </c>
      <c r="J3226" s="10">
        <f t="shared" si="415"/>
        <v>0</v>
      </c>
      <c r="K3226" s="11">
        <v>1</v>
      </c>
      <c r="L3226" s="12">
        <v>2</v>
      </c>
      <c r="M3226" s="54">
        <f t="shared" si="419"/>
        <v>2</v>
      </c>
      <c r="N3226" s="13">
        <f t="shared" si="416"/>
        <v>2</v>
      </c>
      <c r="O3226" s="14">
        <f t="shared" si="414"/>
        <v>2</v>
      </c>
      <c r="P3226" s="15"/>
      <c r="Q3226" s="16">
        <v>12</v>
      </c>
      <c r="R3226" s="73">
        <f t="shared" si="417"/>
        <v>-10</v>
      </c>
      <c r="S3226" s="76" t="s">
        <v>4976</v>
      </c>
      <c r="T3226" s="17">
        <f t="shared" si="418"/>
        <v>10</v>
      </c>
      <c r="U3226" s="18" t="s">
        <v>4976</v>
      </c>
      <c r="V3226" s="83"/>
      <c r="W3226" s="39" t="s">
        <v>5234</v>
      </c>
      <c r="X3226" s="85">
        <f t="shared" si="420"/>
        <v>27</v>
      </c>
      <c r="Y3226" s="85">
        <f t="shared" si="421"/>
        <v>27</v>
      </c>
      <c r="Z3226" s="85">
        <f>VLOOKUP(A:A,[1]周转天数!$A$1:$N$65536,14,0)</f>
        <v>162</v>
      </c>
    </row>
    <row r="3227" spans="1:26" ht="15" x14ac:dyDescent="0.25">
      <c r="A3227" s="87" t="s">
        <v>3248</v>
      </c>
      <c r="B3227" s="65" t="s">
        <v>8519</v>
      </c>
      <c r="C3227" s="63" t="s">
        <v>21</v>
      </c>
      <c r="D3227" s="7" t="s">
        <v>22</v>
      </c>
      <c r="E3227" s="7">
        <v>1</v>
      </c>
      <c r="F3227" s="7">
        <v>3</v>
      </c>
      <c r="G3227" s="40" t="s">
        <v>4662</v>
      </c>
      <c r="H3227" s="68">
        <v>0</v>
      </c>
      <c r="I3227" s="9">
        <v>10</v>
      </c>
      <c r="J3227" s="10">
        <f t="shared" si="415"/>
        <v>0</v>
      </c>
      <c r="K3227" s="11">
        <v>1</v>
      </c>
      <c r="L3227" s="12">
        <v>2</v>
      </c>
      <c r="M3227" s="54">
        <f t="shared" si="419"/>
        <v>2</v>
      </c>
      <c r="N3227" s="13">
        <f t="shared" si="416"/>
        <v>2</v>
      </c>
      <c r="O3227" s="14">
        <f t="shared" si="414"/>
        <v>2</v>
      </c>
      <c r="P3227" s="15"/>
      <c r="Q3227" s="16">
        <v>9</v>
      </c>
      <c r="R3227" s="73">
        <f t="shared" si="417"/>
        <v>-7</v>
      </c>
      <c r="S3227" s="76" t="s">
        <v>4976</v>
      </c>
      <c r="T3227" s="17">
        <f t="shared" si="418"/>
        <v>7</v>
      </c>
      <c r="U3227" s="18" t="s">
        <v>4976</v>
      </c>
      <c r="V3227" s="83"/>
      <c r="W3227" s="39" t="s">
        <v>5234</v>
      </c>
      <c r="X3227" s="85">
        <f t="shared" si="420"/>
        <v>33.6</v>
      </c>
      <c r="Y3227" s="85">
        <f t="shared" si="421"/>
        <v>33.6</v>
      </c>
      <c r="Z3227" s="85">
        <f>VLOOKUP(A:A,[1]周转天数!$A$1:$N$65536,14,0)</f>
        <v>151.20000000000002</v>
      </c>
    </row>
    <row r="3228" spans="1:26" ht="15" x14ac:dyDescent="0.25">
      <c r="A3228" s="87" t="s">
        <v>3249</v>
      </c>
      <c r="B3228" s="65" t="s">
        <v>8520</v>
      </c>
      <c r="C3228" s="63" t="s">
        <v>21</v>
      </c>
      <c r="D3228" s="7" t="s">
        <v>22</v>
      </c>
      <c r="E3228" s="7">
        <v>1</v>
      </c>
      <c r="F3228" s="7">
        <v>3</v>
      </c>
      <c r="G3228" s="40" t="s">
        <v>4676</v>
      </c>
      <c r="H3228" s="68">
        <v>0</v>
      </c>
      <c r="I3228" s="9">
        <v>10</v>
      </c>
      <c r="J3228" s="10">
        <f t="shared" si="415"/>
        <v>0</v>
      </c>
      <c r="K3228" s="11">
        <v>1</v>
      </c>
      <c r="L3228" s="12">
        <v>2</v>
      </c>
      <c r="M3228" s="54">
        <f t="shared" si="419"/>
        <v>2</v>
      </c>
      <c r="N3228" s="13">
        <f t="shared" si="416"/>
        <v>2</v>
      </c>
      <c r="O3228" s="14">
        <f t="shared" ref="O3228:O3291" si="422">N3228</f>
        <v>2</v>
      </c>
      <c r="P3228" s="15"/>
      <c r="Q3228" s="16">
        <v>7</v>
      </c>
      <c r="R3228" s="73">
        <f t="shared" si="417"/>
        <v>-5</v>
      </c>
      <c r="S3228" s="76" t="s">
        <v>4976</v>
      </c>
      <c r="T3228" s="17">
        <f t="shared" si="418"/>
        <v>5</v>
      </c>
      <c r="U3228" s="18" t="s">
        <v>4976</v>
      </c>
      <c r="V3228" s="83"/>
      <c r="W3228" s="39" t="s">
        <v>5234</v>
      </c>
      <c r="X3228" s="85">
        <f t="shared" si="420"/>
        <v>37</v>
      </c>
      <c r="Y3228" s="85">
        <f t="shared" si="421"/>
        <v>37</v>
      </c>
      <c r="Z3228" s="85">
        <f>VLOOKUP(A:A,[1]周转天数!$A$1:$N$65536,14,0)</f>
        <v>129.5</v>
      </c>
    </row>
    <row r="3229" spans="1:26" ht="15" x14ac:dyDescent="0.25">
      <c r="A3229" s="87" t="s">
        <v>3250</v>
      </c>
      <c r="B3229" s="65" t="s">
        <v>8521</v>
      </c>
      <c r="C3229" s="63" t="s">
        <v>21</v>
      </c>
      <c r="D3229" s="7" t="s">
        <v>22</v>
      </c>
      <c r="E3229" s="7">
        <v>1</v>
      </c>
      <c r="F3229" s="7">
        <v>3</v>
      </c>
      <c r="G3229" s="40" t="s">
        <v>4682</v>
      </c>
      <c r="H3229" s="68">
        <v>0</v>
      </c>
      <c r="I3229" s="9">
        <v>10</v>
      </c>
      <c r="J3229" s="10">
        <f t="shared" si="415"/>
        <v>0</v>
      </c>
      <c r="K3229" s="11">
        <v>1</v>
      </c>
      <c r="L3229" s="12">
        <v>2</v>
      </c>
      <c r="M3229" s="54">
        <f t="shared" si="419"/>
        <v>2</v>
      </c>
      <c r="N3229" s="13">
        <f t="shared" si="416"/>
        <v>2</v>
      </c>
      <c r="O3229" s="14">
        <f t="shared" si="422"/>
        <v>2</v>
      </c>
      <c r="P3229" s="15"/>
      <c r="Q3229" s="16">
        <v>3</v>
      </c>
      <c r="R3229" s="73">
        <f t="shared" si="417"/>
        <v>-1</v>
      </c>
      <c r="S3229" s="76" t="s">
        <v>4976</v>
      </c>
      <c r="T3229" s="17">
        <f t="shared" si="418"/>
        <v>1</v>
      </c>
      <c r="U3229" s="18" t="s">
        <v>4976</v>
      </c>
      <c r="V3229" s="83"/>
      <c r="W3229" s="39" t="s">
        <v>7131</v>
      </c>
      <c r="X3229" s="85">
        <f t="shared" si="420"/>
        <v>59.6</v>
      </c>
      <c r="Y3229" s="85">
        <f t="shared" si="421"/>
        <v>59.6</v>
      </c>
      <c r="Z3229" s="85">
        <f>VLOOKUP(A:A,[1]周转天数!$A$1:$N$65536,14,0)</f>
        <v>89.4</v>
      </c>
    </row>
    <row r="3230" spans="1:26" ht="15" x14ac:dyDescent="0.25">
      <c r="A3230" s="87" t="s">
        <v>3251</v>
      </c>
      <c r="B3230" s="65" t="s">
        <v>8522</v>
      </c>
      <c r="C3230" s="63" t="s">
        <v>20</v>
      </c>
      <c r="D3230" s="7" t="s">
        <v>22</v>
      </c>
      <c r="E3230" s="7">
        <v>1</v>
      </c>
      <c r="F3230" s="7">
        <v>3</v>
      </c>
      <c r="G3230" s="40" t="s">
        <v>4829</v>
      </c>
      <c r="H3230" s="68">
        <v>0</v>
      </c>
      <c r="I3230" s="9">
        <v>10</v>
      </c>
      <c r="J3230" s="10">
        <f t="shared" si="415"/>
        <v>0</v>
      </c>
      <c r="K3230" s="11">
        <v>1</v>
      </c>
      <c r="L3230" s="12">
        <v>2</v>
      </c>
      <c r="M3230" s="54">
        <f t="shared" si="419"/>
        <v>2</v>
      </c>
      <c r="N3230" s="13">
        <f t="shared" si="416"/>
        <v>2</v>
      </c>
      <c r="O3230" s="14">
        <f t="shared" si="422"/>
        <v>2</v>
      </c>
      <c r="P3230" s="15"/>
      <c r="Q3230" s="16">
        <v>4</v>
      </c>
      <c r="R3230" s="73">
        <f t="shared" si="417"/>
        <v>-2</v>
      </c>
      <c r="S3230" s="76" t="s">
        <v>4976</v>
      </c>
      <c r="T3230" s="17">
        <f t="shared" si="418"/>
        <v>2</v>
      </c>
      <c r="U3230" s="18" t="s">
        <v>4976</v>
      </c>
      <c r="V3230" s="83"/>
      <c r="W3230" s="39" t="s">
        <v>7422</v>
      </c>
      <c r="X3230" s="85">
        <f t="shared" si="420"/>
        <v>99.6</v>
      </c>
      <c r="Y3230" s="85">
        <f t="shared" si="421"/>
        <v>99.6</v>
      </c>
      <c r="Z3230" s="85">
        <f>VLOOKUP(A:A,[1]周转天数!$A$1:$N$65536,14,0)</f>
        <v>199.2</v>
      </c>
    </row>
    <row r="3231" spans="1:26" ht="15" x14ac:dyDescent="0.25">
      <c r="A3231" s="87" t="s">
        <v>3252</v>
      </c>
      <c r="B3231" s="65" t="s">
        <v>8523</v>
      </c>
      <c r="C3231" s="63" t="s">
        <v>20</v>
      </c>
      <c r="D3231" s="7" t="s">
        <v>22</v>
      </c>
      <c r="E3231" s="7">
        <v>1</v>
      </c>
      <c r="F3231" s="7">
        <v>3</v>
      </c>
      <c r="G3231" s="40" t="s">
        <v>4829</v>
      </c>
      <c r="H3231" s="68">
        <v>0</v>
      </c>
      <c r="I3231" s="9">
        <v>10</v>
      </c>
      <c r="J3231" s="10">
        <f t="shared" si="415"/>
        <v>0</v>
      </c>
      <c r="K3231" s="11">
        <v>1</v>
      </c>
      <c r="L3231" s="12">
        <v>2</v>
      </c>
      <c r="M3231" s="54">
        <f t="shared" si="419"/>
        <v>2</v>
      </c>
      <c r="N3231" s="13">
        <f t="shared" si="416"/>
        <v>2</v>
      </c>
      <c r="O3231" s="14">
        <f t="shared" si="422"/>
        <v>2</v>
      </c>
      <c r="P3231" s="15"/>
      <c r="Q3231" s="16">
        <v>3</v>
      </c>
      <c r="R3231" s="73">
        <f t="shared" si="417"/>
        <v>-1</v>
      </c>
      <c r="S3231" s="76" t="s">
        <v>4976</v>
      </c>
      <c r="T3231" s="17">
        <f t="shared" si="418"/>
        <v>1</v>
      </c>
      <c r="U3231" s="18" t="s">
        <v>4976</v>
      </c>
      <c r="V3231" s="83"/>
      <c r="W3231" s="39" t="s">
        <v>7422</v>
      </c>
      <c r="X3231" s="85">
        <f t="shared" si="420"/>
        <v>99.6</v>
      </c>
      <c r="Y3231" s="85">
        <f t="shared" si="421"/>
        <v>99.6</v>
      </c>
      <c r="Z3231" s="85">
        <f>VLOOKUP(A:A,[1]周转天数!$A$1:$N$65536,14,0)</f>
        <v>149.39999999999998</v>
      </c>
    </row>
    <row r="3232" spans="1:26" ht="15" x14ac:dyDescent="0.25">
      <c r="A3232" s="87" t="s">
        <v>3253</v>
      </c>
      <c r="B3232" s="65" t="s">
        <v>8524</v>
      </c>
      <c r="C3232" s="63" t="s">
        <v>21</v>
      </c>
      <c r="D3232" s="7" t="s">
        <v>22</v>
      </c>
      <c r="E3232" s="7">
        <v>1</v>
      </c>
      <c r="F3232" s="7">
        <v>3</v>
      </c>
      <c r="G3232" s="40" t="s">
        <v>4682</v>
      </c>
      <c r="H3232" s="68">
        <v>0</v>
      </c>
      <c r="I3232" s="9">
        <v>10</v>
      </c>
      <c r="J3232" s="10">
        <f t="shared" si="415"/>
        <v>0</v>
      </c>
      <c r="K3232" s="11">
        <v>1</v>
      </c>
      <c r="L3232" s="12">
        <v>2</v>
      </c>
      <c r="M3232" s="54">
        <f t="shared" si="419"/>
        <v>2</v>
      </c>
      <c r="N3232" s="13">
        <f t="shared" si="416"/>
        <v>2</v>
      </c>
      <c r="O3232" s="14">
        <f t="shared" si="422"/>
        <v>2</v>
      </c>
      <c r="P3232" s="15"/>
      <c r="Q3232" s="16">
        <v>5</v>
      </c>
      <c r="R3232" s="73">
        <f t="shared" si="417"/>
        <v>-3</v>
      </c>
      <c r="S3232" s="76" t="s">
        <v>4976</v>
      </c>
      <c r="T3232" s="17">
        <f t="shared" si="418"/>
        <v>3</v>
      </c>
      <c r="U3232" s="18" t="s">
        <v>4976</v>
      </c>
      <c r="V3232" s="83"/>
      <c r="W3232" s="39" t="s">
        <v>7131</v>
      </c>
      <c r="X3232" s="85">
        <f t="shared" si="420"/>
        <v>59.6</v>
      </c>
      <c r="Y3232" s="85">
        <f t="shared" si="421"/>
        <v>59.6</v>
      </c>
      <c r="Z3232" s="85">
        <f>VLOOKUP(A:A,[1]周转天数!$A$1:$N$65536,14,0)</f>
        <v>149</v>
      </c>
    </row>
    <row r="3233" spans="1:26" ht="15" x14ac:dyDescent="0.25">
      <c r="A3233" s="87" t="s">
        <v>3254</v>
      </c>
      <c r="B3233" s="65" t="s">
        <v>8525</v>
      </c>
      <c r="C3233" s="63" t="s">
        <v>21</v>
      </c>
      <c r="D3233" s="7" t="s">
        <v>22</v>
      </c>
      <c r="E3233" s="7">
        <v>1</v>
      </c>
      <c r="F3233" s="7">
        <v>3</v>
      </c>
      <c r="G3233" s="40" t="s">
        <v>4633</v>
      </c>
      <c r="H3233" s="68">
        <v>0</v>
      </c>
      <c r="I3233" s="9">
        <v>10</v>
      </c>
      <c r="J3233" s="10">
        <f t="shared" si="415"/>
        <v>0</v>
      </c>
      <c r="K3233" s="11">
        <v>1</v>
      </c>
      <c r="L3233" s="12">
        <v>2</v>
      </c>
      <c r="M3233" s="54">
        <f t="shared" si="419"/>
        <v>2</v>
      </c>
      <c r="N3233" s="13">
        <f t="shared" si="416"/>
        <v>2</v>
      </c>
      <c r="O3233" s="14">
        <f t="shared" si="422"/>
        <v>2</v>
      </c>
      <c r="P3233" s="15"/>
      <c r="Q3233" s="16">
        <v>2</v>
      </c>
      <c r="R3233" s="72">
        <f t="shared" si="417"/>
        <v>0</v>
      </c>
      <c r="S3233" s="19" t="s">
        <v>15</v>
      </c>
      <c r="T3233" s="17">
        <f t="shared" si="418"/>
        <v>0</v>
      </c>
      <c r="U3233" s="18" t="s">
        <v>4976</v>
      </c>
      <c r="V3233" s="83"/>
      <c r="W3233" s="39" t="s">
        <v>7131</v>
      </c>
      <c r="X3233" s="85">
        <f t="shared" si="420"/>
        <v>5</v>
      </c>
      <c r="Y3233" s="85">
        <f t="shared" si="421"/>
        <v>5</v>
      </c>
      <c r="Z3233" s="85">
        <f>VLOOKUP(A:A,[1]周转天数!$A$1:$N$65536,14,0)</f>
        <v>5</v>
      </c>
    </row>
    <row r="3234" spans="1:26" ht="15" x14ac:dyDescent="0.25">
      <c r="A3234" s="87" t="s">
        <v>3255</v>
      </c>
      <c r="B3234" s="65" t="s">
        <v>8526</v>
      </c>
      <c r="C3234" s="63" t="s">
        <v>21</v>
      </c>
      <c r="D3234" s="7" t="s">
        <v>22</v>
      </c>
      <c r="E3234" s="7">
        <v>1</v>
      </c>
      <c r="F3234" s="7">
        <v>3</v>
      </c>
      <c r="G3234" s="40" t="s">
        <v>4662</v>
      </c>
      <c r="H3234" s="68">
        <v>0</v>
      </c>
      <c r="I3234" s="9">
        <v>10</v>
      </c>
      <c r="J3234" s="10">
        <f t="shared" si="415"/>
        <v>0</v>
      </c>
      <c r="K3234" s="11">
        <v>1</v>
      </c>
      <c r="L3234" s="12">
        <v>2</v>
      </c>
      <c r="M3234" s="54">
        <f t="shared" si="419"/>
        <v>2</v>
      </c>
      <c r="N3234" s="13">
        <f t="shared" si="416"/>
        <v>2</v>
      </c>
      <c r="O3234" s="14">
        <f t="shared" si="422"/>
        <v>2</v>
      </c>
      <c r="P3234" s="15"/>
      <c r="Q3234" s="16">
        <v>2</v>
      </c>
      <c r="R3234" s="72">
        <f t="shared" si="417"/>
        <v>0</v>
      </c>
      <c r="S3234" s="19" t="s">
        <v>15</v>
      </c>
      <c r="T3234" s="17">
        <f t="shared" si="418"/>
        <v>0</v>
      </c>
      <c r="U3234" s="18" t="s">
        <v>4976</v>
      </c>
      <c r="V3234" s="83"/>
      <c r="W3234" s="39" t="s">
        <v>5024</v>
      </c>
      <c r="X3234" s="85">
        <f t="shared" si="420"/>
        <v>33.6</v>
      </c>
      <c r="Y3234" s="85">
        <f t="shared" si="421"/>
        <v>33.6</v>
      </c>
      <c r="Z3234" s="85">
        <f>VLOOKUP(A:A,[1]周转天数!$A$1:$N$65536,14,0)</f>
        <v>33.6</v>
      </c>
    </row>
    <row r="3235" spans="1:26" ht="15" x14ac:dyDescent="0.25">
      <c r="A3235" s="87" t="s">
        <v>3256</v>
      </c>
      <c r="B3235" s="65" t="s">
        <v>8527</v>
      </c>
      <c r="C3235" s="63" t="s">
        <v>21</v>
      </c>
      <c r="D3235" s="7" t="s">
        <v>22</v>
      </c>
      <c r="E3235" s="7">
        <v>1</v>
      </c>
      <c r="F3235" s="7">
        <v>3</v>
      </c>
      <c r="G3235" s="40" t="s">
        <v>4662</v>
      </c>
      <c r="H3235" s="68">
        <v>0</v>
      </c>
      <c r="I3235" s="9">
        <v>10</v>
      </c>
      <c r="J3235" s="10">
        <f t="shared" si="415"/>
        <v>0</v>
      </c>
      <c r="K3235" s="11">
        <v>1</v>
      </c>
      <c r="L3235" s="12">
        <v>2</v>
      </c>
      <c r="M3235" s="54">
        <f t="shared" si="419"/>
        <v>2</v>
      </c>
      <c r="N3235" s="13">
        <f t="shared" si="416"/>
        <v>2</v>
      </c>
      <c r="O3235" s="14">
        <f t="shared" si="422"/>
        <v>2</v>
      </c>
      <c r="P3235" s="15"/>
      <c r="Q3235" s="16">
        <v>2</v>
      </c>
      <c r="R3235" s="72">
        <f t="shared" si="417"/>
        <v>0</v>
      </c>
      <c r="S3235" s="19" t="s">
        <v>15</v>
      </c>
      <c r="T3235" s="17">
        <f t="shared" si="418"/>
        <v>0</v>
      </c>
      <c r="U3235" s="18" t="s">
        <v>4976</v>
      </c>
      <c r="V3235" s="83"/>
      <c r="W3235" s="39" t="s">
        <v>5024</v>
      </c>
      <c r="X3235" s="85">
        <f t="shared" si="420"/>
        <v>33.6</v>
      </c>
      <c r="Y3235" s="85">
        <f t="shared" si="421"/>
        <v>33.6</v>
      </c>
      <c r="Z3235" s="85">
        <f>VLOOKUP(A:A,[1]周转天数!$A$1:$N$65536,14,0)</f>
        <v>33.6</v>
      </c>
    </row>
    <row r="3236" spans="1:26" ht="15" x14ac:dyDescent="0.25">
      <c r="A3236" s="87" t="s">
        <v>3257</v>
      </c>
      <c r="B3236" s="65" t="s">
        <v>8528</v>
      </c>
      <c r="C3236" s="63" t="s">
        <v>6069</v>
      </c>
      <c r="D3236" s="7" t="s">
        <v>22</v>
      </c>
      <c r="E3236" s="7">
        <v>1</v>
      </c>
      <c r="F3236" s="7">
        <v>3</v>
      </c>
      <c r="G3236" s="40" t="s">
        <v>4849</v>
      </c>
      <c r="H3236" s="68">
        <v>0</v>
      </c>
      <c r="I3236" s="9">
        <v>10</v>
      </c>
      <c r="J3236" s="10">
        <f t="shared" si="415"/>
        <v>0</v>
      </c>
      <c r="K3236" s="11">
        <v>1</v>
      </c>
      <c r="L3236" s="12">
        <v>2</v>
      </c>
      <c r="M3236" s="54">
        <f t="shared" si="419"/>
        <v>2</v>
      </c>
      <c r="N3236" s="13">
        <f t="shared" si="416"/>
        <v>2</v>
      </c>
      <c r="O3236" s="14">
        <f t="shared" si="422"/>
        <v>2</v>
      </c>
      <c r="P3236" s="15"/>
      <c r="Q3236" s="16">
        <v>2</v>
      </c>
      <c r="R3236" s="72">
        <f t="shared" si="417"/>
        <v>0</v>
      </c>
      <c r="S3236" s="19" t="s">
        <v>15</v>
      </c>
      <c r="T3236" s="17">
        <f t="shared" si="418"/>
        <v>0</v>
      </c>
      <c r="U3236" s="18" t="s">
        <v>4976</v>
      </c>
      <c r="V3236" s="83"/>
      <c r="W3236" s="39" t="s">
        <v>8529</v>
      </c>
      <c r="X3236" s="85">
        <f t="shared" si="420"/>
        <v>136</v>
      </c>
      <c r="Y3236" s="85">
        <f t="shared" si="421"/>
        <v>136</v>
      </c>
      <c r="Z3236" s="85">
        <f>VLOOKUP(A:A,[1]周转天数!$A$1:$N$65536,14,0)</f>
        <v>136</v>
      </c>
    </row>
    <row r="3237" spans="1:26" ht="15" x14ac:dyDescent="0.25">
      <c r="A3237" s="87" t="s">
        <v>3258</v>
      </c>
      <c r="B3237" s="65" t="s">
        <v>8530</v>
      </c>
      <c r="C3237" s="63" t="s">
        <v>21</v>
      </c>
      <c r="D3237" s="7" t="s">
        <v>22</v>
      </c>
      <c r="E3237" s="7">
        <v>1</v>
      </c>
      <c r="F3237" s="7">
        <v>3</v>
      </c>
      <c r="G3237" s="40" t="s">
        <v>4705</v>
      </c>
      <c r="H3237" s="68">
        <v>0</v>
      </c>
      <c r="I3237" s="9">
        <v>10</v>
      </c>
      <c r="J3237" s="10">
        <f t="shared" si="415"/>
        <v>0</v>
      </c>
      <c r="K3237" s="11">
        <v>1</v>
      </c>
      <c r="L3237" s="12">
        <v>2</v>
      </c>
      <c r="M3237" s="54">
        <f t="shared" si="419"/>
        <v>2</v>
      </c>
      <c r="N3237" s="13">
        <f t="shared" si="416"/>
        <v>2</v>
      </c>
      <c r="O3237" s="14">
        <f t="shared" si="422"/>
        <v>2</v>
      </c>
      <c r="P3237" s="15"/>
      <c r="Q3237" s="16">
        <v>1</v>
      </c>
      <c r="R3237" s="72">
        <f t="shared" si="417"/>
        <v>1</v>
      </c>
      <c r="S3237" s="19" t="s">
        <v>15</v>
      </c>
      <c r="T3237" s="81">
        <f t="shared" si="418"/>
        <v>-1</v>
      </c>
      <c r="U3237" s="75" t="s">
        <v>4976</v>
      </c>
      <c r="V3237" s="83"/>
      <c r="W3237" s="39" t="s">
        <v>5216</v>
      </c>
      <c r="X3237" s="85">
        <f t="shared" si="420"/>
        <v>47.6</v>
      </c>
      <c r="Y3237" s="85">
        <f t="shared" si="421"/>
        <v>47.6</v>
      </c>
      <c r="Z3237" s="85">
        <f>VLOOKUP(A:A,[1]周转天数!$A$1:$N$65536,14,0)</f>
        <v>23.8</v>
      </c>
    </row>
    <row r="3238" spans="1:26" ht="15" x14ac:dyDescent="0.25">
      <c r="A3238" s="87" t="s">
        <v>3259</v>
      </c>
      <c r="B3238" s="65" t="s">
        <v>8531</v>
      </c>
      <c r="C3238" s="63" t="s">
        <v>21</v>
      </c>
      <c r="D3238" s="7" t="s">
        <v>22</v>
      </c>
      <c r="E3238" s="7">
        <v>1</v>
      </c>
      <c r="F3238" s="7">
        <v>3</v>
      </c>
      <c r="G3238" s="40" t="s">
        <v>4851</v>
      </c>
      <c r="H3238" s="68">
        <v>0</v>
      </c>
      <c r="I3238" s="9">
        <v>10</v>
      </c>
      <c r="J3238" s="10">
        <f t="shared" si="415"/>
        <v>0</v>
      </c>
      <c r="K3238" s="11">
        <v>1</v>
      </c>
      <c r="L3238" s="12">
        <v>2</v>
      </c>
      <c r="M3238" s="54">
        <f t="shared" si="419"/>
        <v>2</v>
      </c>
      <c r="N3238" s="13">
        <f t="shared" si="416"/>
        <v>2</v>
      </c>
      <c r="O3238" s="14">
        <f t="shared" si="422"/>
        <v>2</v>
      </c>
      <c r="P3238" s="15"/>
      <c r="Q3238" s="16">
        <v>1</v>
      </c>
      <c r="R3238" s="72">
        <f t="shared" si="417"/>
        <v>1</v>
      </c>
      <c r="S3238" s="19" t="s">
        <v>15</v>
      </c>
      <c r="T3238" s="81">
        <f t="shared" si="418"/>
        <v>-1</v>
      </c>
      <c r="U3238" s="75" t="s">
        <v>4976</v>
      </c>
      <c r="V3238" s="83"/>
      <c r="W3238" s="39" t="s">
        <v>8341</v>
      </c>
      <c r="X3238" s="85">
        <f t="shared" si="420"/>
        <v>96</v>
      </c>
      <c r="Y3238" s="85">
        <f t="shared" si="421"/>
        <v>96</v>
      </c>
      <c r="Z3238" s="85">
        <f>VLOOKUP(A:A,[1]周转天数!$A$1:$N$65536,14,0)</f>
        <v>48</v>
      </c>
    </row>
    <row r="3239" spans="1:26" ht="15" x14ac:dyDescent="0.25">
      <c r="A3239" s="87" t="s">
        <v>3260</v>
      </c>
      <c r="B3239" s="65" t="s">
        <v>8532</v>
      </c>
      <c r="C3239" s="63" t="s">
        <v>21</v>
      </c>
      <c r="D3239" s="7" t="s">
        <v>22</v>
      </c>
      <c r="E3239" s="7">
        <v>1</v>
      </c>
      <c r="F3239" s="7">
        <v>3</v>
      </c>
      <c r="G3239" s="40" t="s">
        <v>4775</v>
      </c>
      <c r="H3239" s="68">
        <v>0</v>
      </c>
      <c r="I3239" s="9">
        <v>10</v>
      </c>
      <c r="J3239" s="10">
        <f t="shared" si="415"/>
        <v>0</v>
      </c>
      <c r="K3239" s="11">
        <v>1</v>
      </c>
      <c r="L3239" s="12">
        <v>2</v>
      </c>
      <c r="M3239" s="54">
        <f t="shared" si="419"/>
        <v>2</v>
      </c>
      <c r="N3239" s="13">
        <f t="shared" si="416"/>
        <v>2</v>
      </c>
      <c r="O3239" s="14">
        <f t="shared" si="422"/>
        <v>2</v>
      </c>
      <c r="P3239" s="15"/>
      <c r="Q3239" s="16">
        <v>1</v>
      </c>
      <c r="R3239" s="72">
        <f t="shared" si="417"/>
        <v>1</v>
      </c>
      <c r="S3239" s="19" t="s">
        <v>15</v>
      </c>
      <c r="T3239" s="81">
        <f t="shared" si="418"/>
        <v>-1</v>
      </c>
      <c r="U3239" s="75" t="s">
        <v>4976</v>
      </c>
      <c r="V3239" s="83"/>
      <c r="W3239" s="39" t="s">
        <v>8533</v>
      </c>
      <c r="X3239" s="85">
        <f t="shared" si="420"/>
        <v>156</v>
      </c>
      <c r="Y3239" s="85">
        <f t="shared" si="421"/>
        <v>156</v>
      </c>
      <c r="Z3239" s="85">
        <f>VLOOKUP(A:A,[1]周转天数!$A$1:$N$65536,14,0)</f>
        <v>78</v>
      </c>
    </row>
    <row r="3240" spans="1:26" ht="15" x14ac:dyDescent="0.25">
      <c r="A3240" s="87" t="s">
        <v>3261</v>
      </c>
      <c r="B3240" s="65" t="s">
        <v>8534</v>
      </c>
      <c r="C3240" s="63" t="s">
        <v>21</v>
      </c>
      <c r="D3240" s="7" t="s">
        <v>22</v>
      </c>
      <c r="E3240" s="7">
        <v>1</v>
      </c>
      <c r="F3240" s="7">
        <v>3</v>
      </c>
      <c r="G3240" s="40" t="s">
        <v>4851</v>
      </c>
      <c r="H3240" s="68">
        <v>0</v>
      </c>
      <c r="I3240" s="9">
        <v>10</v>
      </c>
      <c r="J3240" s="10">
        <f t="shared" si="415"/>
        <v>0</v>
      </c>
      <c r="K3240" s="11">
        <v>1</v>
      </c>
      <c r="L3240" s="12">
        <v>2</v>
      </c>
      <c r="M3240" s="54">
        <f t="shared" si="419"/>
        <v>2</v>
      </c>
      <c r="N3240" s="13">
        <f t="shared" si="416"/>
        <v>2</v>
      </c>
      <c r="O3240" s="14">
        <f t="shared" si="422"/>
        <v>2</v>
      </c>
      <c r="P3240" s="15"/>
      <c r="Q3240" s="16">
        <v>1</v>
      </c>
      <c r="R3240" s="72">
        <f t="shared" si="417"/>
        <v>1</v>
      </c>
      <c r="S3240" s="19" t="s">
        <v>15</v>
      </c>
      <c r="T3240" s="81">
        <f t="shared" si="418"/>
        <v>-1</v>
      </c>
      <c r="U3240" s="75" t="s">
        <v>4976</v>
      </c>
      <c r="V3240" s="83"/>
      <c r="W3240" s="39" t="s">
        <v>8533</v>
      </c>
      <c r="X3240" s="85">
        <f t="shared" si="420"/>
        <v>96</v>
      </c>
      <c r="Y3240" s="85">
        <f t="shared" si="421"/>
        <v>96</v>
      </c>
      <c r="Z3240" s="85">
        <f>VLOOKUP(A:A,[1]周转天数!$A$1:$N$65536,14,0)</f>
        <v>48</v>
      </c>
    </row>
    <row r="3241" spans="1:26" ht="15" x14ac:dyDescent="0.25">
      <c r="A3241" s="87" t="s">
        <v>3262</v>
      </c>
      <c r="B3241" s="65" t="s">
        <v>8535</v>
      </c>
      <c r="C3241" s="63" t="s">
        <v>21</v>
      </c>
      <c r="D3241" s="7" t="s">
        <v>22</v>
      </c>
      <c r="E3241" s="7">
        <v>1</v>
      </c>
      <c r="F3241" s="7">
        <v>3</v>
      </c>
      <c r="G3241" s="40" t="s">
        <v>4775</v>
      </c>
      <c r="H3241" s="68">
        <v>0</v>
      </c>
      <c r="I3241" s="9">
        <v>10</v>
      </c>
      <c r="J3241" s="10">
        <f t="shared" si="415"/>
        <v>0</v>
      </c>
      <c r="K3241" s="11">
        <v>1</v>
      </c>
      <c r="L3241" s="12">
        <v>2</v>
      </c>
      <c r="M3241" s="54">
        <f t="shared" si="419"/>
        <v>2</v>
      </c>
      <c r="N3241" s="13">
        <f t="shared" si="416"/>
        <v>2</v>
      </c>
      <c r="O3241" s="14">
        <f t="shared" si="422"/>
        <v>2</v>
      </c>
      <c r="P3241" s="15"/>
      <c r="Q3241" s="16">
        <v>3</v>
      </c>
      <c r="R3241" s="73">
        <f t="shared" si="417"/>
        <v>-1</v>
      </c>
      <c r="S3241" s="76" t="s">
        <v>4976</v>
      </c>
      <c r="T3241" s="17">
        <f t="shared" si="418"/>
        <v>1</v>
      </c>
      <c r="U3241" s="18" t="s">
        <v>4976</v>
      </c>
      <c r="V3241" s="83"/>
      <c r="W3241" s="39" t="s">
        <v>8533</v>
      </c>
      <c r="X3241" s="85">
        <f t="shared" si="420"/>
        <v>156</v>
      </c>
      <c r="Y3241" s="85">
        <f t="shared" si="421"/>
        <v>156</v>
      </c>
      <c r="Z3241" s="85">
        <f>VLOOKUP(A:A,[1]周转天数!$A$1:$N$65536,14,0)</f>
        <v>234</v>
      </c>
    </row>
    <row r="3242" spans="1:26" ht="15" x14ac:dyDescent="0.25">
      <c r="A3242" s="87" t="s">
        <v>3263</v>
      </c>
      <c r="B3242" s="65" t="s">
        <v>8536</v>
      </c>
      <c r="C3242" s="63" t="s">
        <v>5549</v>
      </c>
      <c r="D3242" s="7" t="s">
        <v>22</v>
      </c>
      <c r="E3242" s="7">
        <v>1</v>
      </c>
      <c r="F3242" s="7">
        <v>3</v>
      </c>
      <c r="G3242" s="40" t="s">
        <v>4636</v>
      </c>
      <c r="H3242" s="68">
        <v>0</v>
      </c>
      <c r="I3242" s="9">
        <v>10</v>
      </c>
      <c r="J3242" s="10">
        <f t="shared" si="415"/>
        <v>0</v>
      </c>
      <c r="K3242" s="11">
        <v>1</v>
      </c>
      <c r="L3242" s="12">
        <v>2</v>
      </c>
      <c r="M3242" s="54">
        <f t="shared" si="419"/>
        <v>2</v>
      </c>
      <c r="N3242" s="13">
        <f t="shared" si="416"/>
        <v>2</v>
      </c>
      <c r="O3242" s="14">
        <f t="shared" si="422"/>
        <v>2</v>
      </c>
      <c r="P3242" s="15"/>
      <c r="Q3242" s="16">
        <v>82</v>
      </c>
      <c r="R3242" s="73">
        <f t="shared" si="417"/>
        <v>-80</v>
      </c>
      <c r="S3242" s="76" t="s">
        <v>4976</v>
      </c>
      <c r="T3242" s="17">
        <f t="shared" si="418"/>
        <v>80</v>
      </c>
      <c r="U3242" s="18" t="s">
        <v>4976</v>
      </c>
      <c r="V3242" s="83"/>
      <c r="W3242" s="39" t="s">
        <v>5550</v>
      </c>
      <c r="X3242" s="85">
        <f t="shared" si="420"/>
        <v>6</v>
      </c>
      <c r="Y3242" s="85">
        <f t="shared" si="421"/>
        <v>6</v>
      </c>
      <c r="Z3242" s="85">
        <f>VLOOKUP(A:A,[1]周转天数!$A$1:$N$65536,14,0)</f>
        <v>246</v>
      </c>
    </row>
    <row r="3243" spans="1:26" ht="15" x14ac:dyDescent="0.25">
      <c r="A3243" s="87" t="s">
        <v>3264</v>
      </c>
      <c r="B3243" s="65" t="s">
        <v>8537</v>
      </c>
      <c r="C3243" s="63" t="s">
        <v>20</v>
      </c>
      <c r="D3243" s="7" t="s">
        <v>22</v>
      </c>
      <c r="E3243" s="7">
        <v>1</v>
      </c>
      <c r="F3243" s="7">
        <v>3</v>
      </c>
      <c r="G3243" s="40" t="s">
        <v>4645</v>
      </c>
      <c r="H3243" s="68">
        <v>0</v>
      </c>
      <c r="I3243" s="9">
        <v>10</v>
      </c>
      <c r="J3243" s="10">
        <f t="shared" si="415"/>
        <v>0</v>
      </c>
      <c r="K3243" s="11">
        <v>1</v>
      </c>
      <c r="L3243" s="12">
        <v>2</v>
      </c>
      <c r="M3243" s="54">
        <f t="shared" si="419"/>
        <v>2</v>
      </c>
      <c r="N3243" s="13">
        <f t="shared" si="416"/>
        <v>2</v>
      </c>
      <c r="O3243" s="14">
        <f t="shared" si="422"/>
        <v>2</v>
      </c>
      <c r="P3243" s="15"/>
      <c r="Q3243" s="16">
        <v>10</v>
      </c>
      <c r="R3243" s="73">
        <f t="shared" si="417"/>
        <v>-8</v>
      </c>
      <c r="S3243" s="76" t="s">
        <v>4976</v>
      </c>
      <c r="T3243" s="17">
        <f t="shared" si="418"/>
        <v>8</v>
      </c>
      <c r="U3243" s="18" t="s">
        <v>4976</v>
      </c>
      <c r="V3243" s="83"/>
      <c r="W3243" s="39" t="s">
        <v>5550</v>
      </c>
      <c r="X3243" s="85">
        <f t="shared" si="420"/>
        <v>10</v>
      </c>
      <c r="Y3243" s="85">
        <f t="shared" si="421"/>
        <v>10</v>
      </c>
      <c r="Z3243" s="85">
        <f>VLOOKUP(A:A,[1]周转天数!$A$1:$N$65536,14,0)</f>
        <v>50</v>
      </c>
    </row>
    <row r="3244" spans="1:26" ht="15" x14ac:dyDescent="0.25">
      <c r="A3244" s="87" t="s">
        <v>3265</v>
      </c>
      <c r="B3244" s="65" t="s">
        <v>8538</v>
      </c>
      <c r="C3244" s="63" t="s">
        <v>5549</v>
      </c>
      <c r="D3244" s="7" t="s">
        <v>22</v>
      </c>
      <c r="E3244" s="7">
        <v>1</v>
      </c>
      <c r="F3244" s="7">
        <v>3</v>
      </c>
      <c r="G3244" s="40" t="s">
        <v>4639</v>
      </c>
      <c r="H3244" s="68">
        <v>0</v>
      </c>
      <c r="I3244" s="9">
        <v>10</v>
      </c>
      <c r="J3244" s="10">
        <f t="shared" si="415"/>
        <v>0</v>
      </c>
      <c r="K3244" s="11">
        <v>1</v>
      </c>
      <c r="L3244" s="12">
        <v>2</v>
      </c>
      <c r="M3244" s="54">
        <f t="shared" si="419"/>
        <v>2</v>
      </c>
      <c r="N3244" s="13">
        <f t="shared" si="416"/>
        <v>2</v>
      </c>
      <c r="O3244" s="14">
        <f t="shared" si="422"/>
        <v>2</v>
      </c>
      <c r="P3244" s="15"/>
      <c r="Q3244" s="16">
        <v>0</v>
      </c>
      <c r="R3244" s="72">
        <f t="shared" si="417"/>
        <v>2</v>
      </c>
      <c r="S3244" s="19" t="s">
        <v>15</v>
      </c>
      <c r="T3244" s="81">
        <f t="shared" si="418"/>
        <v>-2</v>
      </c>
      <c r="U3244" s="75" t="s">
        <v>4976</v>
      </c>
      <c r="V3244" s="83"/>
      <c r="W3244" s="39" t="s">
        <v>5550</v>
      </c>
      <c r="X3244" s="85">
        <f t="shared" si="420"/>
        <v>8</v>
      </c>
      <c r="Y3244" s="85">
        <f t="shared" si="421"/>
        <v>8</v>
      </c>
      <c r="Z3244" s="85">
        <f>VLOOKUP(A:A,[1]周转天数!$A$1:$N$65536,14,0)</f>
        <v>0</v>
      </c>
    </row>
    <row r="3245" spans="1:26" ht="15" x14ac:dyDescent="0.25">
      <c r="A3245" s="87" t="s">
        <v>3266</v>
      </c>
      <c r="B3245" s="65" t="s">
        <v>8539</v>
      </c>
      <c r="C3245" s="63" t="s">
        <v>6371</v>
      </c>
      <c r="D3245" s="7" t="s">
        <v>22</v>
      </c>
      <c r="E3245" s="7">
        <v>1</v>
      </c>
      <c r="F3245" s="7">
        <v>3</v>
      </c>
      <c r="G3245" s="40" t="s">
        <v>4645</v>
      </c>
      <c r="H3245" s="68">
        <v>0</v>
      </c>
      <c r="I3245" s="9">
        <v>10</v>
      </c>
      <c r="J3245" s="10">
        <f t="shared" si="415"/>
        <v>0</v>
      </c>
      <c r="K3245" s="11">
        <v>1</v>
      </c>
      <c r="L3245" s="12">
        <v>2</v>
      </c>
      <c r="M3245" s="54">
        <f t="shared" si="419"/>
        <v>2</v>
      </c>
      <c r="N3245" s="13">
        <f t="shared" si="416"/>
        <v>2</v>
      </c>
      <c r="O3245" s="14">
        <f t="shared" si="422"/>
        <v>2</v>
      </c>
      <c r="P3245" s="15"/>
      <c r="Q3245" s="16">
        <v>10</v>
      </c>
      <c r="R3245" s="73">
        <f t="shared" si="417"/>
        <v>-8</v>
      </c>
      <c r="S3245" s="76" t="s">
        <v>4976</v>
      </c>
      <c r="T3245" s="17">
        <f t="shared" si="418"/>
        <v>8</v>
      </c>
      <c r="U3245" s="18" t="s">
        <v>4976</v>
      </c>
      <c r="V3245" s="83"/>
      <c r="W3245" s="39" t="s">
        <v>5550</v>
      </c>
      <c r="X3245" s="85">
        <f t="shared" si="420"/>
        <v>10</v>
      </c>
      <c r="Y3245" s="85">
        <f t="shared" si="421"/>
        <v>10</v>
      </c>
      <c r="Z3245" s="85">
        <f>VLOOKUP(A:A,[1]周转天数!$A$1:$N$65536,14,0)</f>
        <v>50</v>
      </c>
    </row>
    <row r="3246" spans="1:26" ht="15" x14ac:dyDescent="0.25">
      <c r="A3246" s="87" t="s">
        <v>3267</v>
      </c>
      <c r="B3246" s="65" t="s">
        <v>8540</v>
      </c>
      <c r="C3246" s="63" t="s">
        <v>4984</v>
      </c>
      <c r="D3246" s="7" t="s">
        <v>22</v>
      </c>
      <c r="E3246" s="7">
        <v>1</v>
      </c>
      <c r="F3246" s="7">
        <v>3</v>
      </c>
      <c r="G3246" s="40" t="s">
        <v>4637</v>
      </c>
      <c r="H3246" s="68">
        <v>0</v>
      </c>
      <c r="I3246" s="9">
        <v>10</v>
      </c>
      <c r="J3246" s="10">
        <f t="shared" si="415"/>
        <v>0</v>
      </c>
      <c r="K3246" s="11">
        <v>1</v>
      </c>
      <c r="L3246" s="12">
        <v>2</v>
      </c>
      <c r="M3246" s="54">
        <f t="shared" si="419"/>
        <v>2</v>
      </c>
      <c r="N3246" s="13">
        <f t="shared" si="416"/>
        <v>2</v>
      </c>
      <c r="O3246" s="14">
        <f t="shared" si="422"/>
        <v>2</v>
      </c>
      <c r="P3246" s="15"/>
      <c r="Q3246" s="16">
        <v>24</v>
      </c>
      <c r="R3246" s="73">
        <f t="shared" si="417"/>
        <v>-22</v>
      </c>
      <c r="S3246" s="76" t="s">
        <v>4976</v>
      </c>
      <c r="T3246" s="17">
        <f t="shared" si="418"/>
        <v>22</v>
      </c>
      <c r="U3246" s="18" t="s">
        <v>4976</v>
      </c>
      <c r="V3246" s="83"/>
      <c r="W3246" s="39" t="s">
        <v>5190</v>
      </c>
      <c r="X3246" s="85">
        <f t="shared" si="420"/>
        <v>4</v>
      </c>
      <c r="Y3246" s="85">
        <f t="shared" si="421"/>
        <v>4</v>
      </c>
      <c r="Z3246" s="85">
        <f>VLOOKUP(A:A,[1]周转天数!$A$1:$N$65536,14,0)</f>
        <v>48</v>
      </c>
    </row>
    <row r="3247" spans="1:26" ht="15" x14ac:dyDescent="0.25">
      <c r="A3247" s="87" t="s">
        <v>3268</v>
      </c>
      <c r="B3247" s="65" t="s">
        <v>8541</v>
      </c>
      <c r="C3247" s="63" t="s">
        <v>21</v>
      </c>
      <c r="D3247" s="7" t="s">
        <v>22</v>
      </c>
      <c r="E3247" s="7">
        <v>1</v>
      </c>
      <c r="F3247" s="7">
        <v>3</v>
      </c>
      <c r="G3247" s="40" t="s">
        <v>4630</v>
      </c>
      <c r="H3247" s="68">
        <v>0</v>
      </c>
      <c r="I3247" s="9">
        <v>10</v>
      </c>
      <c r="J3247" s="10">
        <f t="shared" si="415"/>
        <v>0</v>
      </c>
      <c r="K3247" s="11">
        <v>1</v>
      </c>
      <c r="L3247" s="12">
        <v>2</v>
      </c>
      <c r="M3247" s="54">
        <f t="shared" si="419"/>
        <v>2</v>
      </c>
      <c r="N3247" s="13">
        <f t="shared" si="416"/>
        <v>2</v>
      </c>
      <c r="O3247" s="14">
        <f t="shared" si="422"/>
        <v>2</v>
      </c>
      <c r="P3247" s="15"/>
      <c r="Q3247" s="16">
        <v>0</v>
      </c>
      <c r="R3247" s="72">
        <f t="shared" si="417"/>
        <v>2</v>
      </c>
      <c r="S3247" s="19" t="s">
        <v>15</v>
      </c>
      <c r="T3247" s="81">
        <f t="shared" si="418"/>
        <v>-2</v>
      </c>
      <c r="U3247" s="75" t="s">
        <v>4976</v>
      </c>
      <c r="V3247" s="83"/>
      <c r="W3247" s="39" t="s">
        <v>5338</v>
      </c>
      <c r="X3247" s="85">
        <f t="shared" si="420"/>
        <v>2</v>
      </c>
      <c r="Y3247" s="85">
        <f t="shared" si="421"/>
        <v>2</v>
      </c>
      <c r="Z3247" s="85">
        <f>VLOOKUP(A:A,[1]周转天数!$A$1:$N$65536,14,0)</f>
        <v>0</v>
      </c>
    </row>
    <row r="3248" spans="1:26" ht="15" x14ac:dyDescent="0.25">
      <c r="A3248" s="87" t="s">
        <v>3269</v>
      </c>
      <c r="B3248" s="65" t="s">
        <v>8542</v>
      </c>
      <c r="C3248" s="63" t="s">
        <v>20</v>
      </c>
      <c r="D3248" s="7" t="s">
        <v>22</v>
      </c>
      <c r="E3248" s="7">
        <v>1</v>
      </c>
      <c r="F3248" s="7">
        <v>3</v>
      </c>
      <c r="G3248" s="40" t="s">
        <v>4655</v>
      </c>
      <c r="H3248" s="68">
        <v>0</v>
      </c>
      <c r="I3248" s="9">
        <v>10</v>
      </c>
      <c r="J3248" s="10">
        <f t="shared" si="415"/>
        <v>0</v>
      </c>
      <c r="K3248" s="11">
        <v>1</v>
      </c>
      <c r="L3248" s="12">
        <v>2</v>
      </c>
      <c r="M3248" s="54">
        <f t="shared" si="419"/>
        <v>2</v>
      </c>
      <c r="N3248" s="13">
        <f t="shared" si="416"/>
        <v>2</v>
      </c>
      <c r="O3248" s="14">
        <f t="shared" si="422"/>
        <v>2</v>
      </c>
      <c r="P3248" s="15"/>
      <c r="Q3248" s="16">
        <v>2</v>
      </c>
      <c r="R3248" s="72">
        <f t="shared" si="417"/>
        <v>0</v>
      </c>
      <c r="S3248" s="19" t="s">
        <v>15</v>
      </c>
      <c r="T3248" s="17">
        <f t="shared" si="418"/>
        <v>0</v>
      </c>
      <c r="U3248" s="18" t="s">
        <v>4976</v>
      </c>
      <c r="V3248" s="83"/>
      <c r="W3248" s="39" t="s">
        <v>7431</v>
      </c>
      <c r="X3248" s="85">
        <f t="shared" si="420"/>
        <v>12</v>
      </c>
      <c r="Y3248" s="85">
        <f t="shared" si="421"/>
        <v>12</v>
      </c>
      <c r="Z3248" s="85">
        <f>VLOOKUP(A:A,[1]周转天数!$A$1:$N$65536,14,0)</f>
        <v>12</v>
      </c>
    </row>
    <row r="3249" spans="1:26" ht="15" x14ac:dyDescent="0.25">
      <c r="A3249" s="87" t="s">
        <v>3270</v>
      </c>
      <c r="B3249" s="65" t="s">
        <v>8543</v>
      </c>
      <c r="C3249" s="63" t="s">
        <v>5284</v>
      </c>
      <c r="D3249" s="7" t="s">
        <v>22</v>
      </c>
      <c r="E3249" s="7">
        <v>1</v>
      </c>
      <c r="F3249" s="7">
        <v>3</v>
      </c>
      <c r="G3249" s="40" t="s">
        <v>4922</v>
      </c>
      <c r="H3249" s="68">
        <v>0</v>
      </c>
      <c r="I3249" s="9">
        <v>10</v>
      </c>
      <c r="J3249" s="10">
        <f t="shared" si="415"/>
        <v>0</v>
      </c>
      <c r="K3249" s="11">
        <v>1</v>
      </c>
      <c r="L3249" s="12">
        <v>2</v>
      </c>
      <c r="M3249" s="54">
        <f t="shared" si="419"/>
        <v>2</v>
      </c>
      <c r="N3249" s="13">
        <f t="shared" si="416"/>
        <v>2</v>
      </c>
      <c r="O3249" s="14">
        <f t="shared" si="422"/>
        <v>2</v>
      </c>
      <c r="P3249" s="15"/>
      <c r="Q3249" s="16">
        <v>3</v>
      </c>
      <c r="R3249" s="73">
        <f t="shared" si="417"/>
        <v>-1</v>
      </c>
      <c r="S3249" s="76" t="s">
        <v>4976</v>
      </c>
      <c r="T3249" s="17">
        <f t="shared" si="418"/>
        <v>1</v>
      </c>
      <c r="U3249" s="18" t="s">
        <v>4976</v>
      </c>
      <c r="V3249" s="83"/>
      <c r="W3249" s="39" t="s">
        <v>5372</v>
      </c>
      <c r="X3249" s="85">
        <f t="shared" si="420"/>
        <v>265.8</v>
      </c>
      <c r="Y3249" s="85">
        <f t="shared" si="421"/>
        <v>265.8</v>
      </c>
      <c r="Z3249" s="85">
        <f>VLOOKUP(A:A,[1]周转天数!$A$1:$N$65536,14,0)</f>
        <v>398.70000000000005</v>
      </c>
    </row>
    <row r="3250" spans="1:26" ht="15" x14ac:dyDescent="0.25">
      <c r="A3250" s="87" t="s">
        <v>3271</v>
      </c>
      <c r="B3250" s="65" t="s">
        <v>8544</v>
      </c>
      <c r="C3250" s="63" t="s">
        <v>19</v>
      </c>
      <c r="D3250" s="7" t="s">
        <v>22</v>
      </c>
      <c r="E3250" s="7">
        <v>1</v>
      </c>
      <c r="F3250" s="7">
        <v>3</v>
      </c>
      <c r="G3250" s="40" t="s">
        <v>4694</v>
      </c>
      <c r="H3250" s="68">
        <v>0</v>
      </c>
      <c r="I3250" s="9">
        <v>10</v>
      </c>
      <c r="J3250" s="10">
        <f t="shared" si="415"/>
        <v>0</v>
      </c>
      <c r="K3250" s="11">
        <v>1</v>
      </c>
      <c r="L3250" s="12">
        <v>2</v>
      </c>
      <c r="M3250" s="54">
        <f t="shared" si="419"/>
        <v>2</v>
      </c>
      <c r="N3250" s="13">
        <f t="shared" si="416"/>
        <v>2</v>
      </c>
      <c r="O3250" s="14">
        <f t="shared" si="422"/>
        <v>2</v>
      </c>
      <c r="P3250" s="15"/>
      <c r="Q3250" s="16">
        <v>2</v>
      </c>
      <c r="R3250" s="72">
        <f t="shared" si="417"/>
        <v>0</v>
      </c>
      <c r="S3250" s="19" t="s">
        <v>15</v>
      </c>
      <c r="T3250" s="17">
        <f t="shared" si="418"/>
        <v>0</v>
      </c>
      <c r="U3250" s="18" t="s">
        <v>4976</v>
      </c>
      <c r="V3250" s="83"/>
      <c r="W3250" s="39" t="s">
        <v>5948</v>
      </c>
      <c r="X3250" s="85">
        <f t="shared" si="420"/>
        <v>37.6</v>
      </c>
      <c r="Y3250" s="85">
        <f t="shared" si="421"/>
        <v>37.6</v>
      </c>
      <c r="Z3250" s="85">
        <f>VLOOKUP(A:A,[1]周转天数!$A$1:$N$65536,14,0)</f>
        <v>37.6</v>
      </c>
    </row>
    <row r="3251" spans="1:26" ht="15" x14ac:dyDescent="0.25">
      <c r="A3251" s="87" t="s">
        <v>3272</v>
      </c>
      <c r="B3251" s="65" t="s">
        <v>8545</v>
      </c>
      <c r="C3251" s="63" t="s">
        <v>19</v>
      </c>
      <c r="D3251" s="7" t="s">
        <v>22</v>
      </c>
      <c r="E3251" s="7">
        <v>1</v>
      </c>
      <c r="F3251" s="7">
        <v>3</v>
      </c>
      <c r="G3251" s="40" t="s">
        <v>4721</v>
      </c>
      <c r="H3251" s="68">
        <v>0</v>
      </c>
      <c r="I3251" s="9">
        <v>10</v>
      </c>
      <c r="J3251" s="10">
        <f t="shared" si="415"/>
        <v>0</v>
      </c>
      <c r="K3251" s="11">
        <v>1</v>
      </c>
      <c r="L3251" s="12">
        <v>2</v>
      </c>
      <c r="M3251" s="54">
        <f t="shared" si="419"/>
        <v>2</v>
      </c>
      <c r="N3251" s="13">
        <f t="shared" si="416"/>
        <v>2</v>
      </c>
      <c r="O3251" s="14">
        <f t="shared" si="422"/>
        <v>2</v>
      </c>
      <c r="P3251" s="15"/>
      <c r="Q3251" s="16">
        <v>4</v>
      </c>
      <c r="R3251" s="73">
        <f t="shared" si="417"/>
        <v>-2</v>
      </c>
      <c r="S3251" s="76" t="s">
        <v>4976</v>
      </c>
      <c r="T3251" s="17">
        <f t="shared" si="418"/>
        <v>2</v>
      </c>
      <c r="U3251" s="18" t="s">
        <v>4976</v>
      </c>
      <c r="V3251" s="83"/>
      <c r="W3251" s="39" t="s">
        <v>6920</v>
      </c>
      <c r="X3251" s="85">
        <f t="shared" si="420"/>
        <v>35</v>
      </c>
      <c r="Y3251" s="85">
        <f t="shared" si="421"/>
        <v>35</v>
      </c>
      <c r="Z3251" s="85">
        <f>VLOOKUP(A:A,[1]周转天数!$A$1:$N$65536,14,0)</f>
        <v>70</v>
      </c>
    </row>
    <row r="3252" spans="1:26" ht="15" x14ac:dyDescent="0.25">
      <c r="A3252" s="87" t="s">
        <v>3273</v>
      </c>
      <c r="B3252" s="65" t="s">
        <v>8546</v>
      </c>
      <c r="C3252" s="63" t="s">
        <v>19</v>
      </c>
      <c r="D3252" s="7" t="s">
        <v>22</v>
      </c>
      <c r="E3252" s="7">
        <v>1</v>
      </c>
      <c r="F3252" s="7">
        <v>3</v>
      </c>
      <c r="G3252" s="40" t="s">
        <v>4721</v>
      </c>
      <c r="H3252" s="68">
        <v>0</v>
      </c>
      <c r="I3252" s="9">
        <v>10</v>
      </c>
      <c r="J3252" s="10">
        <f t="shared" si="415"/>
        <v>0</v>
      </c>
      <c r="K3252" s="11">
        <v>1</v>
      </c>
      <c r="L3252" s="12">
        <v>2</v>
      </c>
      <c r="M3252" s="54">
        <f t="shared" si="419"/>
        <v>2</v>
      </c>
      <c r="N3252" s="13">
        <f t="shared" si="416"/>
        <v>2</v>
      </c>
      <c r="O3252" s="14">
        <f t="shared" si="422"/>
        <v>2</v>
      </c>
      <c r="P3252" s="15"/>
      <c r="Q3252" s="16">
        <v>5</v>
      </c>
      <c r="R3252" s="73">
        <f t="shared" si="417"/>
        <v>-3</v>
      </c>
      <c r="S3252" s="76" t="s">
        <v>4976</v>
      </c>
      <c r="T3252" s="17">
        <f t="shared" si="418"/>
        <v>3</v>
      </c>
      <c r="U3252" s="18" t="s">
        <v>4976</v>
      </c>
      <c r="V3252" s="83"/>
      <c r="W3252" s="39" t="s">
        <v>6920</v>
      </c>
      <c r="X3252" s="85">
        <f t="shared" si="420"/>
        <v>35</v>
      </c>
      <c r="Y3252" s="85">
        <f t="shared" si="421"/>
        <v>35</v>
      </c>
      <c r="Z3252" s="85">
        <f>VLOOKUP(A:A,[1]周转天数!$A$1:$N$65536,14,0)</f>
        <v>87.5</v>
      </c>
    </row>
    <row r="3253" spans="1:26" ht="15" x14ac:dyDescent="0.25">
      <c r="A3253" s="87" t="s">
        <v>3274</v>
      </c>
      <c r="B3253" s="65" t="s">
        <v>8547</v>
      </c>
      <c r="C3253" s="63" t="s">
        <v>19</v>
      </c>
      <c r="D3253" s="7" t="s">
        <v>22</v>
      </c>
      <c r="E3253" s="7">
        <v>1</v>
      </c>
      <c r="F3253" s="7">
        <v>3</v>
      </c>
      <c r="G3253" s="40" t="s">
        <v>4923</v>
      </c>
      <c r="H3253" s="68">
        <v>0</v>
      </c>
      <c r="I3253" s="9">
        <v>10</v>
      </c>
      <c r="J3253" s="10">
        <f t="shared" si="415"/>
        <v>0</v>
      </c>
      <c r="K3253" s="11">
        <v>1</v>
      </c>
      <c r="L3253" s="12">
        <v>2</v>
      </c>
      <c r="M3253" s="54">
        <f t="shared" si="419"/>
        <v>2</v>
      </c>
      <c r="N3253" s="13">
        <f t="shared" si="416"/>
        <v>2</v>
      </c>
      <c r="O3253" s="14">
        <f t="shared" si="422"/>
        <v>2</v>
      </c>
      <c r="P3253" s="15"/>
      <c r="Q3253" s="16">
        <v>4</v>
      </c>
      <c r="R3253" s="73">
        <f t="shared" si="417"/>
        <v>-2</v>
      </c>
      <c r="S3253" s="76" t="s">
        <v>4976</v>
      </c>
      <c r="T3253" s="17">
        <f t="shared" si="418"/>
        <v>2</v>
      </c>
      <c r="U3253" s="18" t="s">
        <v>4976</v>
      </c>
      <c r="V3253" s="83"/>
      <c r="W3253" s="39" t="s">
        <v>5761</v>
      </c>
      <c r="X3253" s="85">
        <f t="shared" si="420"/>
        <v>41</v>
      </c>
      <c r="Y3253" s="85">
        <f t="shared" si="421"/>
        <v>41</v>
      </c>
      <c r="Z3253" s="85">
        <f>VLOOKUP(A:A,[1]周转天数!$A$1:$N$65536,14,0)</f>
        <v>82</v>
      </c>
    </row>
    <row r="3254" spans="1:26" ht="15" x14ac:dyDescent="0.25">
      <c r="A3254" s="87" t="s">
        <v>3275</v>
      </c>
      <c r="B3254" s="65" t="s">
        <v>8548</v>
      </c>
      <c r="C3254" s="63" t="s">
        <v>19</v>
      </c>
      <c r="D3254" s="7" t="s">
        <v>22</v>
      </c>
      <c r="E3254" s="7">
        <v>1</v>
      </c>
      <c r="F3254" s="7">
        <v>3</v>
      </c>
      <c r="G3254" s="40" t="s">
        <v>4805</v>
      </c>
      <c r="H3254" s="68">
        <v>0</v>
      </c>
      <c r="I3254" s="9">
        <v>10</v>
      </c>
      <c r="J3254" s="10">
        <f t="shared" si="415"/>
        <v>0</v>
      </c>
      <c r="K3254" s="11">
        <v>1</v>
      </c>
      <c r="L3254" s="12">
        <v>2</v>
      </c>
      <c r="M3254" s="54">
        <f t="shared" si="419"/>
        <v>2</v>
      </c>
      <c r="N3254" s="13">
        <f t="shared" si="416"/>
        <v>2</v>
      </c>
      <c r="O3254" s="14">
        <f t="shared" si="422"/>
        <v>2</v>
      </c>
      <c r="P3254" s="15"/>
      <c r="Q3254" s="16">
        <v>0</v>
      </c>
      <c r="R3254" s="72">
        <f t="shared" si="417"/>
        <v>2</v>
      </c>
      <c r="S3254" s="19" t="s">
        <v>15</v>
      </c>
      <c r="T3254" s="81">
        <f t="shared" si="418"/>
        <v>-2</v>
      </c>
      <c r="U3254" s="75" t="s">
        <v>4976</v>
      </c>
      <c r="V3254" s="83"/>
      <c r="W3254" s="39" t="s">
        <v>5761</v>
      </c>
      <c r="X3254" s="85">
        <f t="shared" si="420"/>
        <v>78</v>
      </c>
      <c r="Y3254" s="85">
        <f t="shared" si="421"/>
        <v>78</v>
      </c>
      <c r="Z3254" s="85">
        <f>VLOOKUP(A:A,[1]周转天数!$A$1:$N$65536,14,0)</f>
        <v>0</v>
      </c>
    </row>
    <row r="3255" spans="1:26" ht="15" x14ac:dyDescent="0.25">
      <c r="A3255" s="87" t="s">
        <v>3276</v>
      </c>
      <c r="B3255" s="65" t="s">
        <v>8549</v>
      </c>
      <c r="C3255" s="63" t="s">
        <v>19</v>
      </c>
      <c r="D3255" s="7" t="s">
        <v>22</v>
      </c>
      <c r="E3255" s="7">
        <v>1</v>
      </c>
      <c r="F3255" s="7">
        <v>3</v>
      </c>
      <c r="G3255" s="40" t="s">
        <v>4794</v>
      </c>
      <c r="H3255" s="68">
        <v>0</v>
      </c>
      <c r="I3255" s="9">
        <v>10</v>
      </c>
      <c r="J3255" s="10">
        <f t="shared" si="415"/>
        <v>0</v>
      </c>
      <c r="K3255" s="11">
        <v>1</v>
      </c>
      <c r="L3255" s="12">
        <v>2</v>
      </c>
      <c r="M3255" s="54">
        <f t="shared" si="419"/>
        <v>2</v>
      </c>
      <c r="N3255" s="13">
        <f t="shared" si="416"/>
        <v>2</v>
      </c>
      <c r="O3255" s="14">
        <f t="shared" si="422"/>
        <v>2</v>
      </c>
      <c r="P3255" s="15"/>
      <c r="Q3255" s="16">
        <v>8</v>
      </c>
      <c r="R3255" s="73">
        <f t="shared" si="417"/>
        <v>-6</v>
      </c>
      <c r="S3255" s="76" t="s">
        <v>4976</v>
      </c>
      <c r="T3255" s="17">
        <f t="shared" si="418"/>
        <v>6</v>
      </c>
      <c r="U3255" s="18" t="s">
        <v>4976</v>
      </c>
      <c r="V3255" s="83"/>
      <c r="W3255" s="39" t="s">
        <v>5118</v>
      </c>
      <c r="X3255" s="85">
        <f t="shared" si="420"/>
        <v>35.799999999999997</v>
      </c>
      <c r="Y3255" s="85">
        <f t="shared" si="421"/>
        <v>35.799999999999997</v>
      </c>
      <c r="Z3255" s="85">
        <f>VLOOKUP(A:A,[1]周转天数!$A$1:$N$65536,14,0)</f>
        <v>143.19999999999999</v>
      </c>
    </row>
    <row r="3256" spans="1:26" ht="15" x14ac:dyDescent="0.25">
      <c r="A3256" s="87" t="s">
        <v>3277</v>
      </c>
      <c r="B3256" s="65" t="s">
        <v>8550</v>
      </c>
      <c r="C3256" s="63" t="s">
        <v>19</v>
      </c>
      <c r="D3256" s="7" t="s">
        <v>22</v>
      </c>
      <c r="E3256" s="7">
        <v>1</v>
      </c>
      <c r="F3256" s="7">
        <v>3</v>
      </c>
      <c r="G3256" s="40" t="s">
        <v>4923</v>
      </c>
      <c r="H3256" s="68">
        <v>0</v>
      </c>
      <c r="I3256" s="9">
        <v>10</v>
      </c>
      <c r="J3256" s="10">
        <f t="shared" si="415"/>
        <v>0</v>
      </c>
      <c r="K3256" s="11">
        <v>1</v>
      </c>
      <c r="L3256" s="12">
        <v>2</v>
      </c>
      <c r="M3256" s="54">
        <f t="shared" si="419"/>
        <v>2</v>
      </c>
      <c r="N3256" s="13">
        <f t="shared" si="416"/>
        <v>2</v>
      </c>
      <c r="O3256" s="14">
        <f t="shared" si="422"/>
        <v>2</v>
      </c>
      <c r="P3256" s="15"/>
      <c r="Q3256" s="16">
        <v>2</v>
      </c>
      <c r="R3256" s="72">
        <f t="shared" si="417"/>
        <v>0</v>
      </c>
      <c r="S3256" s="19" t="s">
        <v>15</v>
      </c>
      <c r="T3256" s="17">
        <f t="shared" si="418"/>
        <v>0</v>
      </c>
      <c r="U3256" s="18" t="s">
        <v>4976</v>
      </c>
      <c r="V3256" s="83"/>
      <c r="W3256" s="39" t="s">
        <v>5761</v>
      </c>
      <c r="X3256" s="85">
        <f t="shared" si="420"/>
        <v>41</v>
      </c>
      <c r="Y3256" s="85">
        <f t="shared" si="421"/>
        <v>41</v>
      </c>
      <c r="Z3256" s="85">
        <f>VLOOKUP(A:A,[1]周转天数!$A$1:$N$65536,14,0)</f>
        <v>41</v>
      </c>
    </row>
    <row r="3257" spans="1:26" ht="15" x14ac:dyDescent="0.25">
      <c r="A3257" s="87" t="s">
        <v>3278</v>
      </c>
      <c r="B3257" s="65" t="s">
        <v>8551</v>
      </c>
      <c r="C3257" s="63" t="s">
        <v>4984</v>
      </c>
      <c r="D3257" s="7" t="s">
        <v>22</v>
      </c>
      <c r="E3257" s="7">
        <v>1</v>
      </c>
      <c r="F3257" s="7">
        <v>3</v>
      </c>
      <c r="G3257" s="40" t="s">
        <v>4924</v>
      </c>
      <c r="H3257" s="68">
        <v>0</v>
      </c>
      <c r="I3257" s="9">
        <v>10</v>
      </c>
      <c r="J3257" s="10">
        <f t="shared" si="415"/>
        <v>0</v>
      </c>
      <c r="K3257" s="11">
        <v>1</v>
      </c>
      <c r="L3257" s="12">
        <v>2</v>
      </c>
      <c r="M3257" s="54">
        <f t="shared" si="419"/>
        <v>2</v>
      </c>
      <c r="N3257" s="13">
        <f t="shared" si="416"/>
        <v>2</v>
      </c>
      <c r="O3257" s="14">
        <f t="shared" si="422"/>
        <v>2</v>
      </c>
      <c r="P3257" s="15"/>
      <c r="Q3257" s="16">
        <v>3</v>
      </c>
      <c r="R3257" s="73">
        <f t="shared" si="417"/>
        <v>-1</v>
      </c>
      <c r="S3257" s="76" t="s">
        <v>4976</v>
      </c>
      <c r="T3257" s="17">
        <f t="shared" si="418"/>
        <v>1</v>
      </c>
      <c r="U3257" s="18" t="s">
        <v>4976</v>
      </c>
      <c r="V3257" s="83"/>
      <c r="W3257" s="39" t="s">
        <v>5761</v>
      </c>
      <c r="X3257" s="85">
        <f t="shared" si="420"/>
        <v>77.8</v>
      </c>
      <c r="Y3257" s="85">
        <f t="shared" si="421"/>
        <v>77.8</v>
      </c>
      <c r="Z3257" s="85">
        <f>VLOOKUP(A:A,[1]周转天数!$A$1:$N$65536,14,0)</f>
        <v>116.69999999999999</v>
      </c>
    </row>
    <row r="3258" spans="1:26" ht="15" x14ac:dyDescent="0.25">
      <c r="A3258" s="87" t="s">
        <v>3279</v>
      </c>
      <c r="B3258" s="65" t="s">
        <v>8552</v>
      </c>
      <c r="C3258" s="63" t="s">
        <v>4984</v>
      </c>
      <c r="D3258" s="7" t="s">
        <v>22</v>
      </c>
      <c r="E3258" s="7">
        <v>1</v>
      </c>
      <c r="F3258" s="7">
        <v>3</v>
      </c>
      <c r="G3258" s="40" t="s">
        <v>4770</v>
      </c>
      <c r="H3258" s="68">
        <v>0</v>
      </c>
      <c r="I3258" s="9">
        <v>10</v>
      </c>
      <c r="J3258" s="10">
        <f t="shared" si="415"/>
        <v>0</v>
      </c>
      <c r="K3258" s="11">
        <v>1</v>
      </c>
      <c r="L3258" s="12">
        <v>2</v>
      </c>
      <c r="M3258" s="54">
        <f t="shared" si="419"/>
        <v>2</v>
      </c>
      <c r="N3258" s="13">
        <f t="shared" si="416"/>
        <v>2</v>
      </c>
      <c r="O3258" s="14">
        <f t="shared" si="422"/>
        <v>2</v>
      </c>
      <c r="P3258" s="15"/>
      <c r="Q3258" s="16">
        <v>6</v>
      </c>
      <c r="R3258" s="73">
        <f t="shared" si="417"/>
        <v>-4</v>
      </c>
      <c r="S3258" s="76" t="s">
        <v>4976</v>
      </c>
      <c r="T3258" s="17">
        <f t="shared" si="418"/>
        <v>4</v>
      </c>
      <c r="U3258" s="18" t="s">
        <v>4976</v>
      </c>
      <c r="V3258" s="83"/>
      <c r="W3258" s="39" t="s">
        <v>5553</v>
      </c>
      <c r="X3258" s="85">
        <f t="shared" si="420"/>
        <v>45.8</v>
      </c>
      <c r="Y3258" s="85">
        <f t="shared" si="421"/>
        <v>45.8</v>
      </c>
      <c r="Z3258" s="85">
        <f>VLOOKUP(A:A,[1]周转天数!$A$1:$N$65536,14,0)</f>
        <v>137.39999999999998</v>
      </c>
    </row>
    <row r="3259" spans="1:26" ht="15" x14ac:dyDescent="0.25">
      <c r="A3259" s="87" t="s">
        <v>3280</v>
      </c>
      <c r="B3259" s="65" t="s">
        <v>8553</v>
      </c>
      <c r="C3259" s="63" t="s">
        <v>4984</v>
      </c>
      <c r="D3259" s="7" t="s">
        <v>22</v>
      </c>
      <c r="E3259" s="7">
        <v>1</v>
      </c>
      <c r="F3259" s="7">
        <v>3</v>
      </c>
      <c r="G3259" s="40" t="s">
        <v>4701</v>
      </c>
      <c r="H3259" s="68">
        <v>0</v>
      </c>
      <c r="I3259" s="9">
        <v>10</v>
      </c>
      <c r="J3259" s="10">
        <f t="shared" si="415"/>
        <v>0</v>
      </c>
      <c r="K3259" s="11">
        <v>1</v>
      </c>
      <c r="L3259" s="12">
        <v>2</v>
      </c>
      <c r="M3259" s="54">
        <f t="shared" si="419"/>
        <v>2</v>
      </c>
      <c r="N3259" s="13">
        <f t="shared" si="416"/>
        <v>2</v>
      </c>
      <c r="O3259" s="14">
        <f t="shared" si="422"/>
        <v>2</v>
      </c>
      <c r="P3259" s="15"/>
      <c r="Q3259" s="16">
        <v>9</v>
      </c>
      <c r="R3259" s="73">
        <f t="shared" si="417"/>
        <v>-7</v>
      </c>
      <c r="S3259" s="76" t="s">
        <v>4976</v>
      </c>
      <c r="T3259" s="17">
        <f t="shared" si="418"/>
        <v>7</v>
      </c>
      <c r="U3259" s="18" t="s">
        <v>4976</v>
      </c>
      <c r="V3259" s="83"/>
      <c r="W3259" s="39" t="s">
        <v>5263</v>
      </c>
      <c r="X3259" s="85">
        <f t="shared" si="420"/>
        <v>47.8</v>
      </c>
      <c r="Y3259" s="85">
        <f t="shared" si="421"/>
        <v>47.8</v>
      </c>
      <c r="Z3259" s="85">
        <f>VLOOKUP(A:A,[1]周转天数!$A$1:$N$65536,14,0)</f>
        <v>215.1</v>
      </c>
    </row>
    <row r="3260" spans="1:26" ht="15" x14ac:dyDescent="0.25">
      <c r="A3260" s="87" t="s">
        <v>3281</v>
      </c>
      <c r="B3260" s="65" t="s">
        <v>8554</v>
      </c>
      <c r="C3260" s="63" t="s">
        <v>4984</v>
      </c>
      <c r="D3260" s="7" t="s">
        <v>22</v>
      </c>
      <c r="E3260" s="7">
        <v>1</v>
      </c>
      <c r="F3260" s="7">
        <v>3</v>
      </c>
      <c r="G3260" s="40" t="s">
        <v>4654</v>
      </c>
      <c r="H3260" s="68">
        <v>0</v>
      </c>
      <c r="I3260" s="9">
        <v>10</v>
      </c>
      <c r="J3260" s="10">
        <f t="shared" si="415"/>
        <v>0</v>
      </c>
      <c r="K3260" s="11">
        <v>1</v>
      </c>
      <c r="L3260" s="12">
        <v>2</v>
      </c>
      <c r="M3260" s="54">
        <f t="shared" si="419"/>
        <v>2</v>
      </c>
      <c r="N3260" s="13">
        <f t="shared" si="416"/>
        <v>2</v>
      </c>
      <c r="O3260" s="14">
        <f t="shared" si="422"/>
        <v>2</v>
      </c>
      <c r="P3260" s="15"/>
      <c r="Q3260" s="16">
        <v>13</v>
      </c>
      <c r="R3260" s="73">
        <f t="shared" si="417"/>
        <v>-11</v>
      </c>
      <c r="S3260" s="76" t="s">
        <v>4976</v>
      </c>
      <c r="T3260" s="17">
        <f t="shared" si="418"/>
        <v>11</v>
      </c>
      <c r="U3260" s="18" t="s">
        <v>4976</v>
      </c>
      <c r="V3260" s="83"/>
      <c r="W3260" s="39" t="s">
        <v>5553</v>
      </c>
      <c r="X3260" s="85">
        <f t="shared" si="420"/>
        <v>25.6</v>
      </c>
      <c r="Y3260" s="85">
        <f t="shared" si="421"/>
        <v>25.6</v>
      </c>
      <c r="Z3260" s="85">
        <f>VLOOKUP(A:A,[1]周转天数!$A$1:$N$65536,14,0)</f>
        <v>166.4</v>
      </c>
    </row>
    <row r="3261" spans="1:26" ht="15" x14ac:dyDescent="0.25">
      <c r="A3261" s="87" t="s">
        <v>3282</v>
      </c>
      <c r="B3261" s="65" t="s">
        <v>8555</v>
      </c>
      <c r="C3261" s="63" t="s">
        <v>4984</v>
      </c>
      <c r="D3261" s="7" t="s">
        <v>22</v>
      </c>
      <c r="E3261" s="7">
        <v>1</v>
      </c>
      <c r="F3261" s="7">
        <v>3</v>
      </c>
      <c r="G3261" s="40" t="s">
        <v>4727</v>
      </c>
      <c r="H3261" s="68">
        <v>0</v>
      </c>
      <c r="I3261" s="9">
        <v>10</v>
      </c>
      <c r="J3261" s="10">
        <f t="shared" si="415"/>
        <v>0</v>
      </c>
      <c r="K3261" s="11">
        <v>1</v>
      </c>
      <c r="L3261" s="12">
        <v>2</v>
      </c>
      <c r="M3261" s="54">
        <f t="shared" si="419"/>
        <v>2</v>
      </c>
      <c r="N3261" s="13">
        <f t="shared" si="416"/>
        <v>2</v>
      </c>
      <c r="O3261" s="14">
        <f t="shared" si="422"/>
        <v>2</v>
      </c>
      <c r="P3261" s="15"/>
      <c r="Q3261" s="16">
        <v>11</v>
      </c>
      <c r="R3261" s="73">
        <f t="shared" si="417"/>
        <v>-9</v>
      </c>
      <c r="S3261" s="76" t="s">
        <v>4976</v>
      </c>
      <c r="T3261" s="17">
        <f t="shared" si="418"/>
        <v>9</v>
      </c>
      <c r="U3261" s="18" t="s">
        <v>4976</v>
      </c>
      <c r="V3261" s="83"/>
      <c r="W3261" s="39" t="s">
        <v>5263</v>
      </c>
      <c r="X3261" s="85">
        <f t="shared" si="420"/>
        <v>25.8</v>
      </c>
      <c r="Y3261" s="85">
        <f t="shared" si="421"/>
        <v>25.8</v>
      </c>
      <c r="Z3261" s="85">
        <f>VLOOKUP(A:A,[1]周转天数!$A$1:$N$65536,14,0)</f>
        <v>141.9</v>
      </c>
    </row>
    <row r="3262" spans="1:26" ht="15" x14ac:dyDescent="0.25">
      <c r="A3262" s="87" t="s">
        <v>3283</v>
      </c>
      <c r="B3262" s="65" t="s">
        <v>8556</v>
      </c>
      <c r="C3262" s="63" t="s">
        <v>19</v>
      </c>
      <c r="D3262" s="7" t="s">
        <v>22</v>
      </c>
      <c r="E3262" s="7">
        <v>1</v>
      </c>
      <c r="F3262" s="7">
        <v>3</v>
      </c>
      <c r="G3262" s="40" t="s">
        <v>4665</v>
      </c>
      <c r="H3262" s="68">
        <v>0</v>
      </c>
      <c r="I3262" s="9">
        <v>10</v>
      </c>
      <c r="J3262" s="10">
        <f t="shared" si="415"/>
        <v>0</v>
      </c>
      <c r="K3262" s="11">
        <v>1</v>
      </c>
      <c r="L3262" s="12">
        <v>2</v>
      </c>
      <c r="M3262" s="54">
        <f t="shared" si="419"/>
        <v>2</v>
      </c>
      <c r="N3262" s="13">
        <f t="shared" si="416"/>
        <v>2</v>
      </c>
      <c r="O3262" s="14">
        <f t="shared" si="422"/>
        <v>2</v>
      </c>
      <c r="P3262" s="15"/>
      <c r="Q3262" s="16">
        <v>6</v>
      </c>
      <c r="R3262" s="73">
        <f t="shared" si="417"/>
        <v>-4</v>
      </c>
      <c r="S3262" s="76" t="s">
        <v>4976</v>
      </c>
      <c r="T3262" s="17">
        <f t="shared" si="418"/>
        <v>4</v>
      </c>
      <c r="U3262" s="18" t="s">
        <v>4976</v>
      </c>
      <c r="V3262" s="83"/>
      <c r="W3262" s="39" t="s">
        <v>8557</v>
      </c>
      <c r="X3262" s="85">
        <f t="shared" si="420"/>
        <v>39.6</v>
      </c>
      <c r="Y3262" s="85">
        <f t="shared" si="421"/>
        <v>39.6</v>
      </c>
      <c r="Z3262" s="85">
        <f>VLOOKUP(A:A,[1]周转天数!$A$1:$N$65536,14,0)</f>
        <v>118.80000000000001</v>
      </c>
    </row>
    <row r="3263" spans="1:26" ht="15" x14ac:dyDescent="0.25">
      <c r="A3263" s="87" t="s">
        <v>3284</v>
      </c>
      <c r="B3263" s="65" t="s">
        <v>8558</v>
      </c>
      <c r="C3263" s="63" t="s">
        <v>19</v>
      </c>
      <c r="D3263" s="7" t="s">
        <v>22</v>
      </c>
      <c r="E3263" s="7">
        <v>1</v>
      </c>
      <c r="F3263" s="7">
        <v>3</v>
      </c>
      <c r="G3263" s="40" t="s">
        <v>4818</v>
      </c>
      <c r="H3263" s="68">
        <v>0</v>
      </c>
      <c r="I3263" s="9">
        <v>10</v>
      </c>
      <c r="J3263" s="10">
        <f t="shared" si="415"/>
        <v>0</v>
      </c>
      <c r="K3263" s="11">
        <v>1</v>
      </c>
      <c r="L3263" s="12">
        <v>2</v>
      </c>
      <c r="M3263" s="54">
        <f t="shared" si="419"/>
        <v>2</v>
      </c>
      <c r="N3263" s="13">
        <f t="shared" si="416"/>
        <v>2</v>
      </c>
      <c r="O3263" s="14">
        <f t="shared" si="422"/>
        <v>2</v>
      </c>
      <c r="P3263" s="15"/>
      <c r="Q3263" s="16">
        <v>2</v>
      </c>
      <c r="R3263" s="72">
        <f t="shared" si="417"/>
        <v>0</v>
      </c>
      <c r="S3263" s="19" t="s">
        <v>15</v>
      </c>
      <c r="T3263" s="17">
        <f t="shared" si="418"/>
        <v>0</v>
      </c>
      <c r="U3263" s="18" t="s">
        <v>4976</v>
      </c>
      <c r="V3263" s="83"/>
      <c r="W3263" s="39" t="s">
        <v>5761</v>
      </c>
      <c r="X3263" s="85">
        <f t="shared" si="420"/>
        <v>41.8</v>
      </c>
      <c r="Y3263" s="85">
        <f t="shared" si="421"/>
        <v>41.8</v>
      </c>
      <c r="Z3263" s="85">
        <f>VLOOKUP(A:A,[1]周转天数!$A$1:$N$65536,14,0)</f>
        <v>41.8</v>
      </c>
    </row>
    <row r="3264" spans="1:26" ht="15" x14ac:dyDescent="0.25">
      <c r="A3264" s="87" t="s">
        <v>3285</v>
      </c>
      <c r="B3264" s="65" t="s">
        <v>8559</v>
      </c>
      <c r="C3264" s="63" t="s">
        <v>19</v>
      </c>
      <c r="D3264" s="7" t="s">
        <v>22</v>
      </c>
      <c r="E3264" s="7">
        <v>1</v>
      </c>
      <c r="F3264" s="7">
        <v>3</v>
      </c>
      <c r="G3264" s="40" t="s">
        <v>4698</v>
      </c>
      <c r="H3264" s="68">
        <v>0</v>
      </c>
      <c r="I3264" s="9">
        <v>10</v>
      </c>
      <c r="J3264" s="10">
        <f t="shared" ref="J3264:J3327" si="423">H3264*I3264</f>
        <v>0</v>
      </c>
      <c r="K3264" s="11">
        <v>1</v>
      </c>
      <c r="L3264" s="12">
        <v>2</v>
      </c>
      <c r="M3264" s="54">
        <f t="shared" si="419"/>
        <v>2</v>
      </c>
      <c r="N3264" s="13">
        <f t="shared" si="416"/>
        <v>2</v>
      </c>
      <c r="O3264" s="14">
        <f t="shared" si="422"/>
        <v>2</v>
      </c>
      <c r="P3264" s="15"/>
      <c r="Q3264" s="16">
        <v>0</v>
      </c>
      <c r="R3264" s="72">
        <f t="shared" si="417"/>
        <v>2</v>
      </c>
      <c r="S3264" s="19" t="s">
        <v>15</v>
      </c>
      <c r="T3264" s="81">
        <f t="shared" si="418"/>
        <v>-2</v>
      </c>
      <c r="U3264" s="75" t="s">
        <v>4976</v>
      </c>
      <c r="V3264" s="83"/>
      <c r="W3264" s="39" t="s">
        <v>5372</v>
      </c>
      <c r="X3264" s="85">
        <f t="shared" si="420"/>
        <v>91.8</v>
      </c>
      <c r="Y3264" s="85">
        <f t="shared" si="421"/>
        <v>91.8</v>
      </c>
      <c r="Z3264" s="85">
        <f>VLOOKUP(A:A,[1]周转天数!$A$1:$N$65536,14,0)</f>
        <v>0</v>
      </c>
    </row>
    <row r="3265" spans="1:26" ht="15" x14ac:dyDescent="0.25">
      <c r="A3265" s="87" t="s">
        <v>3286</v>
      </c>
      <c r="B3265" s="65" t="s">
        <v>8560</v>
      </c>
      <c r="C3265" s="63" t="s">
        <v>19</v>
      </c>
      <c r="D3265" s="7" t="s">
        <v>22</v>
      </c>
      <c r="E3265" s="7">
        <v>1</v>
      </c>
      <c r="F3265" s="7">
        <v>3</v>
      </c>
      <c r="G3265" s="40" t="s">
        <v>4698</v>
      </c>
      <c r="H3265" s="68">
        <v>0</v>
      </c>
      <c r="I3265" s="9">
        <v>10</v>
      </c>
      <c r="J3265" s="10">
        <f t="shared" si="423"/>
        <v>0</v>
      </c>
      <c r="K3265" s="11">
        <v>1</v>
      </c>
      <c r="L3265" s="12">
        <v>2</v>
      </c>
      <c r="M3265" s="54">
        <f t="shared" si="419"/>
        <v>2</v>
      </c>
      <c r="N3265" s="13">
        <f t="shared" ref="N3265:N3328" si="424">M3265+F3265*H3265</f>
        <v>2</v>
      </c>
      <c r="O3265" s="14">
        <f t="shared" si="422"/>
        <v>2</v>
      </c>
      <c r="P3265" s="15"/>
      <c r="Q3265" s="16">
        <v>2</v>
      </c>
      <c r="R3265" s="72">
        <f t="shared" ref="R3265:R3328" si="425">O3265-Q3265</f>
        <v>0</v>
      </c>
      <c r="S3265" s="19" t="s">
        <v>15</v>
      </c>
      <c r="T3265" s="17">
        <f t="shared" ref="T3265:T3328" si="426">Q3265-N3265</f>
        <v>0</v>
      </c>
      <c r="U3265" s="18" t="s">
        <v>4976</v>
      </c>
      <c r="V3265" s="83"/>
      <c r="W3265" s="39" t="s">
        <v>5372</v>
      </c>
      <c r="X3265" s="85">
        <f t="shared" si="420"/>
        <v>91.8</v>
      </c>
      <c r="Y3265" s="85">
        <f t="shared" si="421"/>
        <v>91.8</v>
      </c>
      <c r="Z3265" s="85">
        <f>VLOOKUP(A:A,[1]周转天数!$A$1:$N$65536,14,0)</f>
        <v>91.8</v>
      </c>
    </row>
    <row r="3266" spans="1:26" ht="15" x14ac:dyDescent="0.25">
      <c r="A3266" s="87" t="s">
        <v>3287</v>
      </c>
      <c r="B3266" s="65" t="s">
        <v>8561</v>
      </c>
      <c r="C3266" s="63" t="s">
        <v>19</v>
      </c>
      <c r="D3266" s="7" t="s">
        <v>22</v>
      </c>
      <c r="E3266" s="7">
        <v>1</v>
      </c>
      <c r="F3266" s="7">
        <v>3</v>
      </c>
      <c r="G3266" s="40" t="s">
        <v>4925</v>
      </c>
      <c r="H3266" s="68">
        <v>0</v>
      </c>
      <c r="I3266" s="9">
        <v>10</v>
      </c>
      <c r="J3266" s="10">
        <f t="shared" si="423"/>
        <v>0</v>
      </c>
      <c r="K3266" s="11">
        <v>1</v>
      </c>
      <c r="L3266" s="12">
        <v>2</v>
      </c>
      <c r="M3266" s="54">
        <f t="shared" ref="M3266:M3329" si="427">K3266*L3266</f>
        <v>2</v>
      </c>
      <c r="N3266" s="13">
        <f t="shared" si="424"/>
        <v>2</v>
      </c>
      <c r="O3266" s="14">
        <f t="shared" si="422"/>
        <v>2</v>
      </c>
      <c r="P3266" s="15"/>
      <c r="Q3266" s="16">
        <v>1</v>
      </c>
      <c r="R3266" s="72">
        <f t="shared" si="425"/>
        <v>1</v>
      </c>
      <c r="S3266" s="19" t="s">
        <v>15</v>
      </c>
      <c r="T3266" s="81">
        <f t="shared" si="426"/>
        <v>-1</v>
      </c>
      <c r="U3266" s="75" t="s">
        <v>4976</v>
      </c>
      <c r="V3266" s="83"/>
      <c r="W3266" s="39" t="s">
        <v>5372</v>
      </c>
      <c r="X3266" s="85">
        <f t="shared" si="420"/>
        <v>259.8</v>
      </c>
      <c r="Y3266" s="85">
        <f t="shared" si="421"/>
        <v>259.8</v>
      </c>
      <c r="Z3266" s="85">
        <f>VLOOKUP(A:A,[1]周转天数!$A$1:$N$65536,14,0)</f>
        <v>129.9</v>
      </c>
    </row>
    <row r="3267" spans="1:26" ht="15" x14ac:dyDescent="0.25">
      <c r="A3267" s="87" t="s">
        <v>3288</v>
      </c>
      <c r="B3267" s="65" t="s">
        <v>8562</v>
      </c>
      <c r="C3267" s="63" t="s">
        <v>19</v>
      </c>
      <c r="D3267" s="7" t="s">
        <v>22</v>
      </c>
      <c r="E3267" s="7">
        <v>1</v>
      </c>
      <c r="F3267" s="7">
        <v>3</v>
      </c>
      <c r="G3267" s="40" t="s">
        <v>4838</v>
      </c>
      <c r="H3267" s="68">
        <v>0</v>
      </c>
      <c r="I3267" s="9">
        <v>10</v>
      </c>
      <c r="J3267" s="10">
        <f t="shared" si="423"/>
        <v>0</v>
      </c>
      <c r="K3267" s="11">
        <v>1</v>
      </c>
      <c r="L3267" s="12">
        <v>2</v>
      </c>
      <c r="M3267" s="54">
        <f t="shared" si="427"/>
        <v>2</v>
      </c>
      <c r="N3267" s="13">
        <f t="shared" si="424"/>
        <v>2</v>
      </c>
      <c r="O3267" s="14">
        <f t="shared" si="422"/>
        <v>2</v>
      </c>
      <c r="P3267" s="15"/>
      <c r="Q3267" s="16">
        <v>1</v>
      </c>
      <c r="R3267" s="72">
        <f t="shared" si="425"/>
        <v>1</v>
      </c>
      <c r="S3267" s="19" t="s">
        <v>15</v>
      </c>
      <c r="T3267" s="81">
        <f t="shared" si="426"/>
        <v>-1</v>
      </c>
      <c r="U3267" s="75" t="s">
        <v>4976</v>
      </c>
      <c r="V3267" s="83"/>
      <c r="W3267" s="39" t="s">
        <v>5372</v>
      </c>
      <c r="X3267" s="85">
        <f t="shared" ref="X3267:X3330" si="428">N3267*G3267</f>
        <v>159.80000000000001</v>
      </c>
      <c r="Y3267" s="85">
        <f t="shared" ref="Y3267:Y3330" si="429">O3267*G3267</f>
        <v>159.80000000000001</v>
      </c>
      <c r="Z3267" s="85">
        <f>VLOOKUP(A:A,[1]周转天数!$A$1:$N$65536,14,0)</f>
        <v>79.900000000000006</v>
      </c>
    </row>
    <row r="3268" spans="1:26" ht="15" x14ac:dyDescent="0.25">
      <c r="A3268" s="87" t="s">
        <v>3289</v>
      </c>
      <c r="B3268" s="65" t="s">
        <v>8563</v>
      </c>
      <c r="C3268" s="63" t="s">
        <v>4984</v>
      </c>
      <c r="D3268" s="7" t="s">
        <v>22</v>
      </c>
      <c r="E3268" s="7">
        <v>1</v>
      </c>
      <c r="F3268" s="7">
        <v>3</v>
      </c>
      <c r="G3268" s="40" t="s">
        <v>4656</v>
      </c>
      <c r="H3268" s="68">
        <v>0</v>
      </c>
      <c r="I3268" s="9">
        <v>10</v>
      </c>
      <c r="J3268" s="10">
        <f t="shared" si="423"/>
        <v>0</v>
      </c>
      <c r="K3268" s="11">
        <v>1</v>
      </c>
      <c r="L3268" s="12">
        <v>2</v>
      </c>
      <c r="M3268" s="54">
        <f t="shared" si="427"/>
        <v>2</v>
      </c>
      <c r="N3268" s="13">
        <f t="shared" si="424"/>
        <v>2</v>
      </c>
      <c r="O3268" s="14">
        <f t="shared" si="422"/>
        <v>2</v>
      </c>
      <c r="P3268" s="15"/>
      <c r="Q3268" s="16">
        <v>0</v>
      </c>
      <c r="R3268" s="72">
        <f t="shared" si="425"/>
        <v>2</v>
      </c>
      <c r="S3268" s="19" t="s">
        <v>15</v>
      </c>
      <c r="T3268" s="81">
        <f t="shared" si="426"/>
        <v>-2</v>
      </c>
      <c r="U3268" s="75" t="s">
        <v>4976</v>
      </c>
      <c r="V3268" s="83"/>
      <c r="W3268" s="39" t="s">
        <v>5263</v>
      </c>
      <c r="X3268" s="85">
        <f t="shared" si="428"/>
        <v>5.6</v>
      </c>
      <c r="Y3268" s="85">
        <f t="shared" si="429"/>
        <v>5.6</v>
      </c>
      <c r="Z3268" s="85">
        <f>VLOOKUP(A:A,[1]周转天数!$A$1:$N$65536,14,0)</f>
        <v>0</v>
      </c>
    </row>
    <row r="3269" spans="1:26" ht="15" x14ac:dyDescent="0.25">
      <c r="A3269" s="87" t="s">
        <v>3290</v>
      </c>
      <c r="B3269" s="65" t="s">
        <v>8564</v>
      </c>
      <c r="C3269" s="63" t="s">
        <v>5164</v>
      </c>
      <c r="D3269" s="7" t="s">
        <v>22</v>
      </c>
      <c r="E3269" s="7">
        <v>1</v>
      </c>
      <c r="F3269" s="7">
        <v>3</v>
      </c>
      <c r="G3269" s="40" t="s">
        <v>4648</v>
      </c>
      <c r="H3269" s="68">
        <v>0</v>
      </c>
      <c r="I3269" s="9">
        <v>10</v>
      </c>
      <c r="J3269" s="10">
        <f t="shared" si="423"/>
        <v>0</v>
      </c>
      <c r="K3269" s="11">
        <v>1</v>
      </c>
      <c r="L3269" s="12">
        <v>2</v>
      </c>
      <c r="M3269" s="54">
        <f t="shared" si="427"/>
        <v>2</v>
      </c>
      <c r="N3269" s="13">
        <f t="shared" si="424"/>
        <v>2</v>
      </c>
      <c r="O3269" s="14">
        <f t="shared" si="422"/>
        <v>2</v>
      </c>
      <c r="P3269" s="15"/>
      <c r="Q3269" s="16">
        <v>54</v>
      </c>
      <c r="R3269" s="73">
        <f t="shared" si="425"/>
        <v>-52</v>
      </c>
      <c r="S3269" s="76" t="s">
        <v>4976</v>
      </c>
      <c r="T3269" s="17">
        <f t="shared" si="426"/>
        <v>52</v>
      </c>
      <c r="U3269" s="18" t="s">
        <v>4976</v>
      </c>
      <c r="V3269" s="83"/>
      <c r="W3269" s="39" t="s">
        <v>5263</v>
      </c>
      <c r="X3269" s="85">
        <f t="shared" si="428"/>
        <v>19.8</v>
      </c>
      <c r="Y3269" s="85">
        <f t="shared" si="429"/>
        <v>19.8</v>
      </c>
      <c r="Z3269" s="85">
        <f>VLOOKUP(A:A,[1]周转天数!$A$1:$N$65536,14,0)</f>
        <v>534.6</v>
      </c>
    </row>
    <row r="3270" spans="1:26" ht="15" x14ac:dyDescent="0.25">
      <c r="A3270" s="87" t="s">
        <v>3291</v>
      </c>
      <c r="B3270" s="65" t="s">
        <v>8565</v>
      </c>
      <c r="C3270" s="63" t="s">
        <v>19</v>
      </c>
      <c r="D3270" s="7" t="s">
        <v>22</v>
      </c>
      <c r="E3270" s="7">
        <v>1</v>
      </c>
      <c r="F3270" s="7">
        <v>3</v>
      </c>
      <c r="G3270" s="40" t="s">
        <v>4734</v>
      </c>
      <c r="H3270" s="68">
        <v>0</v>
      </c>
      <c r="I3270" s="9">
        <v>10</v>
      </c>
      <c r="J3270" s="10">
        <f t="shared" si="423"/>
        <v>0</v>
      </c>
      <c r="K3270" s="11">
        <v>1</v>
      </c>
      <c r="L3270" s="12">
        <v>2</v>
      </c>
      <c r="M3270" s="54">
        <f t="shared" si="427"/>
        <v>2</v>
      </c>
      <c r="N3270" s="13">
        <f t="shared" si="424"/>
        <v>2</v>
      </c>
      <c r="O3270" s="14">
        <f t="shared" si="422"/>
        <v>2</v>
      </c>
      <c r="P3270" s="15"/>
      <c r="Q3270" s="16">
        <v>0</v>
      </c>
      <c r="R3270" s="72">
        <f t="shared" si="425"/>
        <v>2</v>
      </c>
      <c r="S3270" s="19" t="s">
        <v>15</v>
      </c>
      <c r="T3270" s="81">
        <f t="shared" si="426"/>
        <v>-2</v>
      </c>
      <c r="U3270" s="75" t="s">
        <v>4976</v>
      </c>
      <c r="V3270" s="83"/>
      <c r="W3270" s="39" t="s">
        <v>5761</v>
      </c>
      <c r="X3270" s="85">
        <f t="shared" si="428"/>
        <v>59.8</v>
      </c>
      <c r="Y3270" s="85">
        <f t="shared" si="429"/>
        <v>59.8</v>
      </c>
      <c r="Z3270" s="85">
        <f>VLOOKUP(A:A,[1]周转天数!$A$1:$N$65536,14,0)</f>
        <v>0</v>
      </c>
    </row>
    <row r="3271" spans="1:26" ht="15" x14ac:dyDescent="0.25">
      <c r="A3271" s="87" t="s">
        <v>3292</v>
      </c>
      <c r="B3271" s="65" t="s">
        <v>8566</v>
      </c>
      <c r="C3271" s="63" t="s">
        <v>19</v>
      </c>
      <c r="D3271" s="7" t="s">
        <v>22</v>
      </c>
      <c r="E3271" s="7">
        <v>1</v>
      </c>
      <c r="F3271" s="7">
        <v>3</v>
      </c>
      <c r="G3271" s="40" t="s">
        <v>4734</v>
      </c>
      <c r="H3271" s="68">
        <v>0</v>
      </c>
      <c r="I3271" s="9">
        <v>10</v>
      </c>
      <c r="J3271" s="10">
        <f t="shared" si="423"/>
        <v>0</v>
      </c>
      <c r="K3271" s="11">
        <v>1</v>
      </c>
      <c r="L3271" s="12">
        <v>2</v>
      </c>
      <c r="M3271" s="54">
        <f t="shared" si="427"/>
        <v>2</v>
      </c>
      <c r="N3271" s="13">
        <f t="shared" si="424"/>
        <v>2</v>
      </c>
      <c r="O3271" s="14">
        <f t="shared" si="422"/>
        <v>2</v>
      </c>
      <c r="P3271" s="15"/>
      <c r="Q3271" s="16">
        <v>0</v>
      </c>
      <c r="R3271" s="72">
        <f t="shared" si="425"/>
        <v>2</v>
      </c>
      <c r="S3271" s="19" t="s">
        <v>15</v>
      </c>
      <c r="T3271" s="81">
        <f t="shared" si="426"/>
        <v>-2</v>
      </c>
      <c r="U3271" s="75" t="s">
        <v>4976</v>
      </c>
      <c r="V3271" s="83"/>
      <c r="W3271" s="39" t="s">
        <v>5761</v>
      </c>
      <c r="X3271" s="85">
        <f t="shared" si="428"/>
        <v>59.8</v>
      </c>
      <c r="Y3271" s="85">
        <f t="shared" si="429"/>
        <v>59.8</v>
      </c>
      <c r="Z3271" s="85">
        <f>VLOOKUP(A:A,[1]周转天数!$A$1:$N$65536,14,0)</f>
        <v>0</v>
      </c>
    </row>
    <row r="3272" spans="1:26" ht="15" x14ac:dyDescent="0.25">
      <c r="A3272" s="87" t="s">
        <v>3293</v>
      </c>
      <c r="B3272" s="65" t="s">
        <v>8567</v>
      </c>
      <c r="C3272" s="63" t="s">
        <v>25</v>
      </c>
      <c r="D3272" s="7" t="s">
        <v>22</v>
      </c>
      <c r="E3272" s="7">
        <v>1</v>
      </c>
      <c r="F3272" s="7">
        <v>3</v>
      </c>
      <c r="G3272" s="40" t="s">
        <v>4748</v>
      </c>
      <c r="H3272" s="68">
        <v>0</v>
      </c>
      <c r="I3272" s="9">
        <v>10</v>
      </c>
      <c r="J3272" s="10">
        <f t="shared" si="423"/>
        <v>0</v>
      </c>
      <c r="K3272" s="11">
        <v>1</v>
      </c>
      <c r="L3272" s="12">
        <v>2</v>
      </c>
      <c r="M3272" s="54">
        <f t="shared" si="427"/>
        <v>2</v>
      </c>
      <c r="N3272" s="13">
        <f t="shared" si="424"/>
        <v>2</v>
      </c>
      <c r="O3272" s="14">
        <f t="shared" si="422"/>
        <v>2</v>
      </c>
      <c r="P3272" s="15"/>
      <c r="Q3272" s="16">
        <v>11</v>
      </c>
      <c r="R3272" s="73">
        <f t="shared" si="425"/>
        <v>-9</v>
      </c>
      <c r="S3272" s="76" t="s">
        <v>4976</v>
      </c>
      <c r="T3272" s="17">
        <f t="shared" si="426"/>
        <v>9</v>
      </c>
      <c r="U3272" s="18" t="s">
        <v>4976</v>
      </c>
      <c r="V3272" s="83"/>
      <c r="W3272" s="39" t="s">
        <v>5156</v>
      </c>
      <c r="X3272" s="85">
        <f t="shared" si="428"/>
        <v>23.8</v>
      </c>
      <c r="Y3272" s="85">
        <f t="shared" si="429"/>
        <v>23.8</v>
      </c>
      <c r="Z3272" s="85">
        <f>VLOOKUP(A:A,[1]周转天数!$A$1:$N$65536,14,0)</f>
        <v>130.9</v>
      </c>
    </row>
    <row r="3273" spans="1:26" ht="15" x14ac:dyDescent="0.25">
      <c r="A3273" s="87" t="s">
        <v>3294</v>
      </c>
      <c r="B3273" s="65" t="s">
        <v>8568</v>
      </c>
      <c r="C3273" s="63" t="s">
        <v>4984</v>
      </c>
      <c r="D3273" s="7" t="s">
        <v>22</v>
      </c>
      <c r="E3273" s="7">
        <v>1</v>
      </c>
      <c r="F3273" s="7">
        <v>3</v>
      </c>
      <c r="G3273" s="40" t="s">
        <v>4926</v>
      </c>
      <c r="H3273" s="68">
        <v>0</v>
      </c>
      <c r="I3273" s="9">
        <v>10</v>
      </c>
      <c r="J3273" s="10">
        <f t="shared" si="423"/>
        <v>0</v>
      </c>
      <c r="K3273" s="11">
        <v>1</v>
      </c>
      <c r="L3273" s="12">
        <v>2</v>
      </c>
      <c r="M3273" s="54">
        <f t="shared" si="427"/>
        <v>2</v>
      </c>
      <c r="N3273" s="13">
        <f t="shared" si="424"/>
        <v>2</v>
      </c>
      <c r="O3273" s="14">
        <f t="shared" si="422"/>
        <v>2</v>
      </c>
      <c r="P3273" s="15"/>
      <c r="Q3273" s="16">
        <v>3</v>
      </c>
      <c r="R3273" s="73">
        <f t="shared" si="425"/>
        <v>-1</v>
      </c>
      <c r="S3273" s="76" t="s">
        <v>4976</v>
      </c>
      <c r="T3273" s="17">
        <f t="shared" si="426"/>
        <v>1</v>
      </c>
      <c r="U3273" s="18" t="s">
        <v>4976</v>
      </c>
      <c r="V3273" s="83"/>
      <c r="W3273" s="39" t="s">
        <v>5553</v>
      </c>
      <c r="X3273" s="85">
        <f t="shared" si="428"/>
        <v>41.2</v>
      </c>
      <c r="Y3273" s="85">
        <f t="shared" si="429"/>
        <v>41.2</v>
      </c>
      <c r="Z3273" s="85">
        <f>VLOOKUP(A:A,[1]周转天数!$A$1:$N$65536,14,0)</f>
        <v>61.800000000000004</v>
      </c>
    </row>
    <row r="3274" spans="1:26" ht="15" x14ac:dyDescent="0.25">
      <c r="A3274" s="87" t="s">
        <v>3295</v>
      </c>
      <c r="B3274" s="65" t="s">
        <v>8569</v>
      </c>
      <c r="C3274" s="63" t="s">
        <v>4984</v>
      </c>
      <c r="D3274" s="7" t="s">
        <v>22</v>
      </c>
      <c r="E3274" s="7">
        <v>1</v>
      </c>
      <c r="F3274" s="7">
        <v>3</v>
      </c>
      <c r="G3274" s="40" t="s">
        <v>4682</v>
      </c>
      <c r="H3274" s="68">
        <v>0</v>
      </c>
      <c r="I3274" s="9">
        <v>10</v>
      </c>
      <c r="J3274" s="10">
        <f t="shared" si="423"/>
        <v>0</v>
      </c>
      <c r="K3274" s="11">
        <v>1</v>
      </c>
      <c r="L3274" s="12">
        <v>2</v>
      </c>
      <c r="M3274" s="54">
        <f t="shared" si="427"/>
        <v>2</v>
      </c>
      <c r="N3274" s="13">
        <f t="shared" si="424"/>
        <v>2</v>
      </c>
      <c r="O3274" s="14">
        <f t="shared" si="422"/>
        <v>2</v>
      </c>
      <c r="P3274" s="15"/>
      <c r="Q3274" s="16">
        <v>0</v>
      </c>
      <c r="R3274" s="72">
        <f t="shared" si="425"/>
        <v>2</v>
      </c>
      <c r="S3274" s="19" t="s">
        <v>15</v>
      </c>
      <c r="T3274" s="81">
        <f t="shared" si="426"/>
        <v>-2</v>
      </c>
      <c r="U3274" s="75" t="s">
        <v>4976</v>
      </c>
      <c r="V3274" s="83"/>
      <c r="W3274" s="39" t="s">
        <v>5263</v>
      </c>
      <c r="X3274" s="85">
        <f t="shared" si="428"/>
        <v>59.6</v>
      </c>
      <c r="Y3274" s="85">
        <f t="shared" si="429"/>
        <v>59.6</v>
      </c>
      <c r="Z3274" s="85">
        <f>VLOOKUP(A:A,[1]周转天数!$A$1:$N$65536,14,0)</f>
        <v>0</v>
      </c>
    </row>
    <row r="3275" spans="1:26" ht="15" x14ac:dyDescent="0.25">
      <c r="A3275" s="87" t="s">
        <v>3296</v>
      </c>
      <c r="B3275" s="65" t="s">
        <v>8570</v>
      </c>
      <c r="C3275" s="63" t="s">
        <v>20</v>
      </c>
      <c r="D3275" s="7" t="s">
        <v>22</v>
      </c>
      <c r="E3275" s="7">
        <v>1</v>
      </c>
      <c r="F3275" s="7">
        <v>3</v>
      </c>
      <c r="G3275" s="40" t="s">
        <v>4665</v>
      </c>
      <c r="H3275" s="68">
        <v>0</v>
      </c>
      <c r="I3275" s="9">
        <v>10</v>
      </c>
      <c r="J3275" s="10">
        <f t="shared" si="423"/>
        <v>0</v>
      </c>
      <c r="K3275" s="11">
        <v>1</v>
      </c>
      <c r="L3275" s="12">
        <v>2</v>
      </c>
      <c r="M3275" s="54">
        <f t="shared" si="427"/>
        <v>2</v>
      </c>
      <c r="N3275" s="13">
        <f t="shared" si="424"/>
        <v>2</v>
      </c>
      <c r="O3275" s="14">
        <f t="shared" si="422"/>
        <v>2</v>
      </c>
      <c r="P3275" s="15"/>
      <c r="Q3275" s="16">
        <v>8</v>
      </c>
      <c r="R3275" s="73">
        <f t="shared" si="425"/>
        <v>-6</v>
      </c>
      <c r="S3275" s="76" t="s">
        <v>4976</v>
      </c>
      <c r="T3275" s="17">
        <f t="shared" si="426"/>
        <v>6</v>
      </c>
      <c r="U3275" s="18" t="s">
        <v>4976</v>
      </c>
      <c r="V3275" s="83"/>
      <c r="W3275" s="39" t="s">
        <v>5183</v>
      </c>
      <c r="X3275" s="85">
        <f t="shared" si="428"/>
        <v>39.6</v>
      </c>
      <c r="Y3275" s="85">
        <f t="shared" si="429"/>
        <v>39.6</v>
      </c>
      <c r="Z3275" s="85">
        <f>VLOOKUP(A:A,[1]周转天数!$A$1:$N$65536,14,0)</f>
        <v>158.4</v>
      </c>
    </row>
    <row r="3276" spans="1:26" ht="15" x14ac:dyDescent="0.25">
      <c r="A3276" s="87" t="s">
        <v>3297</v>
      </c>
      <c r="B3276" s="65" t="s">
        <v>8571</v>
      </c>
      <c r="C3276" s="63" t="s">
        <v>20</v>
      </c>
      <c r="D3276" s="7" t="s">
        <v>22</v>
      </c>
      <c r="E3276" s="7">
        <v>1</v>
      </c>
      <c r="F3276" s="7">
        <v>3</v>
      </c>
      <c r="G3276" s="40" t="s">
        <v>4678</v>
      </c>
      <c r="H3276" s="68">
        <v>0</v>
      </c>
      <c r="I3276" s="9">
        <v>10</v>
      </c>
      <c r="J3276" s="10">
        <f t="shared" si="423"/>
        <v>0</v>
      </c>
      <c r="K3276" s="11">
        <v>1</v>
      </c>
      <c r="L3276" s="12">
        <v>2</v>
      </c>
      <c r="M3276" s="54">
        <f t="shared" si="427"/>
        <v>2</v>
      </c>
      <c r="N3276" s="13">
        <f t="shared" si="424"/>
        <v>2</v>
      </c>
      <c r="O3276" s="14">
        <f t="shared" si="422"/>
        <v>2</v>
      </c>
      <c r="P3276" s="15"/>
      <c r="Q3276" s="16">
        <v>7</v>
      </c>
      <c r="R3276" s="73">
        <f t="shared" si="425"/>
        <v>-5</v>
      </c>
      <c r="S3276" s="76" t="s">
        <v>4976</v>
      </c>
      <c r="T3276" s="17">
        <f t="shared" si="426"/>
        <v>5</v>
      </c>
      <c r="U3276" s="18" t="s">
        <v>4976</v>
      </c>
      <c r="V3276" s="83"/>
      <c r="W3276" s="39" t="s">
        <v>5183</v>
      </c>
      <c r="X3276" s="85">
        <f t="shared" si="428"/>
        <v>11.6</v>
      </c>
      <c r="Y3276" s="85">
        <f t="shared" si="429"/>
        <v>11.6</v>
      </c>
      <c r="Z3276" s="85">
        <f>VLOOKUP(A:A,[1]周转天数!$A$1:$N$65536,14,0)</f>
        <v>40.6</v>
      </c>
    </row>
    <row r="3277" spans="1:26" ht="15" x14ac:dyDescent="0.25">
      <c r="A3277" s="87" t="s">
        <v>3298</v>
      </c>
      <c r="B3277" s="65" t="s">
        <v>8572</v>
      </c>
      <c r="C3277" s="63" t="s">
        <v>4984</v>
      </c>
      <c r="D3277" s="7" t="s">
        <v>22</v>
      </c>
      <c r="E3277" s="7">
        <v>1</v>
      </c>
      <c r="F3277" s="7">
        <v>3</v>
      </c>
      <c r="G3277" s="40" t="s">
        <v>4691</v>
      </c>
      <c r="H3277" s="68">
        <v>0</v>
      </c>
      <c r="I3277" s="9">
        <v>10</v>
      </c>
      <c r="J3277" s="10">
        <f t="shared" si="423"/>
        <v>0</v>
      </c>
      <c r="K3277" s="11">
        <v>1</v>
      </c>
      <c r="L3277" s="12">
        <v>2</v>
      </c>
      <c r="M3277" s="54">
        <f t="shared" si="427"/>
        <v>2</v>
      </c>
      <c r="N3277" s="13">
        <f t="shared" si="424"/>
        <v>2</v>
      </c>
      <c r="O3277" s="14">
        <f t="shared" si="422"/>
        <v>2</v>
      </c>
      <c r="P3277" s="15"/>
      <c r="Q3277" s="16">
        <v>5</v>
      </c>
      <c r="R3277" s="73">
        <f t="shared" si="425"/>
        <v>-3</v>
      </c>
      <c r="S3277" s="76" t="s">
        <v>4976</v>
      </c>
      <c r="T3277" s="17">
        <f t="shared" si="426"/>
        <v>3</v>
      </c>
      <c r="U3277" s="18" t="s">
        <v>4976</v>
      </c>
      <c r="V3277" s="83"/>
      <c r="W3277" s="39" t="s">
        <v>5553</v>
      </c>
      <c r="X3277" s="85">
        <f t="shared" si="428"/>
        <v>53.6</v>
      </c>
      <c r="Y3277" s="85">
        <f t="shared" si="429"/>
        <v>53.6</v>
      </c>
      <c r="Z3277" s="85">
        <f>VLOOKUP(A:A,[1]周转天数!$A$1:$N$65536,14,0)</f>
        <v>134</v>
      </c>
    </row>
    <row r="3278" spans="1:26" ht="15" x14ac:dyDescent="0.25">
      <c r="A3278" s="87" t="s">
        <v>3299</v>
      </c>
      <c r="B3278" s="65" t="s">
        <v>8573</v>
      </c>
      <c r="C3278" s="63" t="s">
        <v>4984</v>
      </c>
      <c r="D3278" s="7" t="s">
        <v>22</v>
      </c>
      <c r="E3278" s="7">
        <v>1</v>
      </c>
      <c r="F3278" s="7">
        <v>3</v>
      </c>
      <c r="G3278" s="40" t="s">
        <v>4761</v>
      </c>
      <c r="H3278" s="68">
        <v>0</v>
      </c>
      <c r="I3278" s="9">
        <v>10</v>
      </c>
      <c r="J3278" s="10">
        <f t="shared" si="423"/>
        <v>0</v>
      </c>
      <c r="K3278" s="11">
        <v>1</v>
      </c>
      <c r="L3278" s="12">
        <v>2</v>
      </c>
      <c r="M3278" s="54">
        <f t="shared" si="427"/>
        <v>2</v>
      </c>
      <c r="N3278" s="13">
        <f t="shared" si="424"/>
        <v>2</v>
      </c>
      <c r="O3278" s="14">
        <f t="shared" si="422"/>
        <v>2</v>
      </c>
      <c r="P3278" s="15"/>
      <c r="Q3278" s="16">
        <v>0</v>
      </c>
      <c r="R3278" s="72">
        <f t="shared" si="425"/>
        <v>2</v>
      </c>
      <c r="S3278" s="19" t="s">
        <v>15</v>
      </c>
      <c r="T3278" s="81">
        <f t="shared" si="426"/>
        <v>-2</v>
      </c>
      <c r="U3278" s="75" t="s">
        <v>4976</v>
      </c>
      <c r="V3278" s="83"/>
      <c r="W3278" s="39" t="s">
        <v>5263</v>
      </c>
      <c r="X3278" s="85">
        <f t="shared" si="428"/>
        <v>53.8</v>
      </c>
      <c r="Y3278" s="85">
        <f t="shared" si="429"/>
        <v>53.8</v>
      </c>
      <c r="Z3278" s="85">
        <f>VLOOKUP(A:A,[1]周转天数!$A$1:$N$65536,14,0)</f>
        <v>0</v>
      </c>
    </row>
    <row r="3279" spans="1:26" ht="15" x14ac:dyDescent="0.25">
      <c r="A3279" s="87" t="s">
        <v>3300</v>
      </c>
      <c r="B3279" s="65" t="s">
        <v>8574</v>
      </c>
      <c r="C3279" s="63" t="s">
        <v>4984</v>
      </c>
      <c r="D3279" s="7" t="s">
        <v>22</v>
      </c>
      <c r="E3279" s="7">
        <v>1</v>
      </c>
      <c r="F3279" s="7">
        <v>3</v>
      </c>
      <c r="G3279" s="40" t="s">
        <v>4714</v>
      </c>
      <c r="H3279" s="68">
        <v>0</v>
      </c>
      <c r="I3279" s="9">
        <v>10</v>
      </c>
      <c r="J3279" s="10">
        <f t="shared" si="423"/>
        <v>0</v>
      </c>
      <c r="K3279" s="11">
        <v>1</v>
      </c>
      <c r="L3279" s="12">
        <v>2</v>
      </c>
      <c r="M3279" s="54">
        <f t="shared" si="427"/>
        <v>2</v>
      </c>
      <c r="N3279" s="13">
        <f t="shared" si="424"/>
        <v>2</v>
      </c>
      <c r="O3279" s="14">
        <f t="shared" si="422"/>
        <v>2</v>
      </c>
      <c r="P3279" s="15"/>
      <c r="Q3279" s="16">
        <v>6</v>
      </c>
      <c r="R3279" s="73">
        <f t="shared" si="425"/>
        <v>-4</v>
      </c>
      <c r="S3279" s="76" t="s">
        <v>4976</v>
      </c>
      <c r="T3279" s="17">
        <f t="shared" si="426"/>
        <v>4</v>
      </c>
      <c r="U3279" s="18" t="s">
        <v>4976</v>
      </c>
      <c r="V3279" s="83"/>
      <c r="W3279" s="39" t="s">
        <v>5263</v>
      </c>
      <c r="X3279" s="85">
        <f t="shared" si="428"/>
        <v>51.6</v>
      </c>
      <c r="Y3279" s="85">
        <f t="shared" si="429"/>
        <v>51.6</v>
      </c>
      <c r="Z3279" s="85">
        <f>VLOOKUP(A:A,[1]周转天数!$A$1:$N$65536,14,0)</f>
        <v>154.80000000000001</v>
      </c>
    </row>
    <row r="3280" spans="1:26" ht="15" x14ac:dyDescent="0.25">
      <c r="A3280" s="87" t="s">
        <v>3301</v>
      </c>
      <c r="B3280" s="65" t="s">
        <v>8575</v>
      </c>
      <c r="C3280" s="63" t="s">
        <v>4984</v>
      </c>
      <c r="D3280" s="7" t="s">
        <v>22</v>
      </c>
      <c r="E3280" s="7">
        <v>1</v>
      </c>
      <c r="F3280" s="7">
        <v>3</v>
      </c>
      <c r="G3280" s="40" t="s">
        <v>4770</v>
      </c>
      <c r="H3280" s="68">
        <v>0</v>
      </c>
      <c r="I3280" s="9">
        <v>10</v>
      </c>
      <c r="J3280" s="10">
        <f t="shared" si="423"/>
        <v>0</v>
      </c>
      <c r="K3280" s="11">
        <v>1</v>
      </c>
      <c r="L3280" s="12">
        <v>2</v>
      </c>
      <c r="M3280" s="54">
        <f t="shared" si="427"/>
        <v>2</v>
      </c>
      <c r="N3280" s="13">
        <f t="shared" si="424"/>
        <v>2</v>
      </c>
      <c r="O3280" s="14">
        <f t="shared" si="422"/>
        <v>2</v>
      </c>
      <c r="P3280" s="15"/>
      <c r="Q3280" s="16">
        <v>6</v>
      </c>
      <c r="R3280" s="73">
        <f t="shared" si="425"/>
        <v>-4</v>
      </c>
      <c r="S3280" s="76" t="s">
        <v>4976</v>
      </c>
      <c r="T3280" s="17">
        <f t="shared" si="426"/>
        <v>4</v>
      </c>
      <c r="U3280" s="18" t="s">
        <v>4976</v>
      </c>
      <c r="V3280" s="83"/>
      <c r="W3280" s="39" t="s">
        <v>5263</v>
      </c>
      <c r="X3280" s="85">
        <f t="shared" si="428"/>
        <v>45.8</v>
      </c>
      <c r="Y3280" s="85">
        <f t="shared" si="429"/>
        <v>45.8</v>
      </c>
      <c r="Z3280" s="85">
        <f>VLOOKUP(A:A,[1]周转天数!$A$1:$N$65536,14,0)</f>
        <v>137.39999999999998</v>
      </c>
    </row>
    <row r="3281" spans="1:26" ht="15" x14ac:dyDescent="0.25">
      <c r="A3281" s="87" t="s">
        <v>3302</v>
      </c>
      <c r="B3281" s="65" t="s">
        <v>8576</v>
      </c>
      <c r="C3281" s="63" t="s">
        <v>4984</v>
      </c>
      <c r="D3281" s="7" t="s">
        <v>22</v>
      </c>
      <c r="E3281" s="7">
        <v>1</v>
      </c>
      <c r="F3281" s="7">
        <v>3</v>
      </c>
      <c r="G3281" s="40" t="s">
        <v>4909</v>
      </c>
      <c r="H3281" s="68">
        <v>0</v>
      </c>
      <c r="I3281" s="9">
        <v>10</v>
      </c>
      <c r="J3281" s="10">
        <f t="shared" si="423"/>
        <v>0</v>
      </c>
      <c r="K3281" s="11">
        <v>1</v>
      </c>
      <c r="L3281" s="12">
        <v>2</v>
      </c>
      <c r="M3281" s="54">
        <f t="shared" si="427"/>
        <v>2</v>
      </c>
      <c r="N3281" s="13">
        <f t="shared" si="424"/>
        <v>2</v>
      </c>
      <c r="O3281" s="14">
        <f t="shared" si="422"/>
        <v>2</v>
      </c>
      <c r="P3281" s="15"/>
      <c r="Q3281" s="16">
        <v>0</v>
      </c>
      <c r="R3281" s="72">
        <f t="shared" si="425"/>
        <v>2</v>
      </c>
      <c r="S3281" s="19" t="s">
        <v>15</v>
      </c>
      <c r="T3281" s="81">
        <f t="shared" si="426"/>
        <v>-2</v>
      </c>
      <c r="U3281" s="75" t="s">
        <v>4976</v>
      </c>
      <c r="V3281" s="83"/>
      <c r="W3281" s="39" t="s">
        <v>5263</v>
      </c>
      <c r="X3281" s="85">
        <f t="shared" si="428"/>
        <v>49.8</v>
      </c>
      <c r="Y3281" s="85">
        <f t="shared" si="429"/>
        <v>49.8</v>
      </c>
      <c r="Z3281" s="85">
        <f>VLOOKUP(A:A,[1]周转天数!$A$1:$N$65536,14,0)</f>
        <v>0</v>
      </c>
    </row>
    <row r="3282" spans="1:26" ht="15" x14ac:dyDescent="0.25">
      <c r="A3282" s="87" t="s">
        <v>3303</v>
      </c>
      <c r="B3282" s="65" t="s">
        <v>8577</v>
      </c>
      <c r="C3282" s="63" t="s">
        <v>4984</v>
      </c>
      <c r="D3282" s="7" t="s">
        <v>22</v>
      </c>
      <c r="E3282" s="7">
        <v>1</v>
      </c>
      <c r="F3282" s="7">
        <v>3</v>
      </c>
      <c r="G3282" s="40" t="s">
        <v>4787</v>
      </c>
      <c r="H3282" s="68">
        <v>0</v>
      </c>
      <c r="I3282" s="9">
        <v>10</v>
      </c>
      <c r="J3282" s="10">
        <f t="shared" si="423"/>
        <v>0</v>
      </c>
      <c r="K3282" s="11">
        <v>1</v>
      </c>
      <c r="L3282" s="12">
        <v>2</v>
      </c>
      <c r="M3282" s="54">
        <f t="shared" si="427"/>
        <v>2</v>
      </c>
      <c r="N3282" s="13">
        <f t="shared" si="424"/>
        <v>2</v>
      </c>
      <c r="O3282" s="14">
        <f t="shared" si="422"/>
        <v>2</v>
      </c>
      <c r="P3282" s="15"/>
      <c r="Q3282" s="16">
        <v>7</v>
      </c>
      <c r="R3282" s="73">
        <f t="shared" si="425"/>
        <v>-5</v>
      </c>
      <c r="S3282" s="76" t="s">
        <v>4976</v>
      </c>
      <c r="T3282" s="17">
        <f t="shared" si="426"/>
        <v>5</v>
      </c>
      <c r="U3282" s="18" t="s">
        <v>4976</v>
      </c>
      <c r="V3282" s="83"/>
      <c r="W3282" s="39" t="s">
        <v>5263</v>
      </c>
      <c r="X3282" s="85">
        <f t="shared" si="428"/>
        <v>31.8</v>
      </c>
      <c r="Y3282" s="85">
        <f t="shared" si="429"/>
        <v>31.8</v>
      </c>
      <c r="Z3282" s="85">
        <f>VLOOKUP(A:A,[1]周转天数!$A$1:$N$65536,14,0)</f>
        <v>111.3</v>
      </c>
    </row>
    <row r="3283" spans="1:26" ht="15" x14ac:dyDescent="0.25">
      <c r="A3283" s="87" t="s">
        <v>3304</v>
      </c>
      <c r="B3283" s="65" t="s">
        <v>8578</v>
      </c>
      <c r="C3283" s="63" t="s">
        <v>4984</v>
      </c>
      <c r="D3283" s="7" t="s">
        <v>22</v>
      </c>
      <c r="E3283" s="7">
        <v>1</v>
      </c>
      <c r="F3283" s="7">
        <v>3</v>
      </c>
      <c r="G3283" s="40" t="s">
        <v>4747</v>
      </c>
      <c r="H3283" s="68">
        <v>0</v>
      </c>
      <c r="I3283" s="9">
        <v>10</v>
      </c>
      <c r="J3283" s="10">
        <f t="shared" si="423"/>
        <v>0</v>
      </c>
      <c r="K3283" s="11">
        <v>1</v>
      </c>
      <c r="L3283" s="12">
        <v>2</v>
      </c>
      <c r="M3283" s="54">
        <f t="shared" si="427"/>
        <v>2</v>
      </c>
      <c r="N3283" s="13">
        <f t="shared" si="424"/>
        <v>2</v>
      </c>
      <c r="O3283" s="14">
        <f t="shared" si="422"/>
        <v>2</v>
      </c>
      <c r="P3283" s="15"/>
      <c r="Q3283" s="16">
        <v>6</v>
      </c>
      <c r="R3283" s="73">
        <f t="shared" si="425"/>
        <v>-4</v>
      </c>
      <c r="S3283" s="76" t="s">
        <v>4976</v>
      </c>
      <c r="T3283" s="17">
        <f t="shared" si="426"/>
        <v>4</v>
      </c>
      <c r="U3283" s="18" t="s">
        <v>4976</v>
      </c>
      <c r="V3283" s="83"/>
      <c r="W3283" s="39" t="s">
        <v>5263</v>
      </c>
      <c r="X3283" s="85">
        <f t="shared" si="428"/>
        <v>33.799999999999997</v>
      </c>
      <c r="Y3283" s="85">
        <f t="shared" si="429"/>
        <v>33.799999999999997</v>
      </c>
      <c r="Z3283" s="85">
        <f>VLOOKUP(A:A,[1]周转天数!$A$1:$N$65536,14,0)</f>
        <v>101.39999999999999</v>
      </c>
    </row>
    <row r="3284" spans="1:26" ht="15" x14ac:dyDescent="0.25">
      <c r="A3284" s="87" t="s">
        <v>3305</v>
      </c>
      <c r="B3284" s="65" t="s">
        <v>8579</v>
      </c>
      <c r="C3284" s="63" t="s">
        <v>4984</v>
      </c>
      <c r="D3284" s="7" t="s">
        <v>22</v>
      </c>
      <c r="E3284" s="7">
        <v>1</v>
      </c>
      <c r="F3284" s="7">
        <v>3</v>
      </c>
      <c r="G3284" s="40" t="s">
        <v>4738</v>
      </c>
      <c r="H3284" s="68">
        <v>0</v>
      </c>
      <c r="I3284" s="9">
        <v>10</v>
      </c>
      <c r="J3284" s="10">
        <f t="shared" si="423"/>
        <v>0</v>
      </c>
      <c r="K3284" s="11">
        <v>1</v>
      </c>
      <c r="L3284" s="12">
        <v>2</v>
      </c>
      <c r="M3284" s="54">
        <f t="shared" si="427"/>
        <v>2</v>
      </c>
      <c r="N3284" s="13">
        <f t="shared" si="424"/>
        <v>2</v>
      </c>
      <c r="O3284" s="14">
        <f t="shared" si="422"/>
        <v>2</v>
      </c>
      <c r="P3284" s="15"/>
      <c r="Q3284" s="16">
        <v>5</v>
      </c>
      <c r="R3284" s="73">
        <f t="shared" si="425"/>
        <v>-3</v>
      </c>
      <c r="S3284" s="76" t="s">
        <v>4976</v>
      </c>
      <c r="T3284" s="17">
        <f t="shared" si="426"/>
        <v>3</v>
      </c>
      <c r="U3284" s="18" t="s">
        <v>4976</v>
      </c>
      <c r="V3284" s="83"/>
      <c r="W3284" s="39" t="s">
        <v>5553</v>
      </c>
      <c r="X3284" s="85">
        <f t="shared" si="428"/>
        <v>37.799999999999997</v>
      </c>
      <c r="Y3284" s="85">
        <f t="shared" si="429"/>
        <v>37.799999999999997</v>
      </c>
      <c r="Z3284" s="85">
        <f>VLOOKUP(A:A,[1]周转天数!$A$1:$N$65536,14,0)</f>
        <v>94.5</v>
      </c>
    </row>
    <row r="3285" spans="1:26" ht="15" x14ac:dyDescent="0.25">
      <c r="A3285" s="87" t="s">
        <v>3306</v>
      </c>
      <c r="B3285" s="65" t="s">
        <v>8580</v>
      </c>
      <c r="C3285" s="63" t="s">
        <v>4984</v>
      </c>
      <c r="D3285" s="7" t="s">
        <v>22</v>
      </c>
      <c r="E3285" s="7">
        <v>1</v>
      </c>
      <c r="F3285" s="7">
        <v>3</v>
      </c>
      <c r="G3285" s="40" t="s">
        <v>4688</v>
      </c>
      <c r="H3285" s="68">
        <v>0</v>
      </c>
      <c r="I3285" s="9">
        <v>10</v>
      </c>
      <c r="J3285" s="10">
        <f t="shared" si="423"/>
        <v>0</v>
      </c>
      <c r="K3285" s="11">
        <v>1</v>
      </c>
      <c r="L3285" s="12">
        <v>2</v>
      </c>
      <c r="M3285" s="54">
        <f t="shared" si="427"/>
        <v>2</v>
      </c>
      <c r="N3285" s="13">
        <f t="shared" si="424"/>
        <v>2</v>
      </c>
      <c r="O3285" s="14">
        <f t="shared" si="422"/>
        <v>2</v>
      </c>
      <c r="P3285" s="15"/>
      <c r="Q3285" s="16">
        <v>0</v>
      </c>
      <c r="R3285" s="72">
        <f t="shared" si="425"/>
        <v>2</v>
      </c>
      <c r="S3285" s="19" t="s">
        <v>15</v>
      </c>
      <c r="T3285" s="81">
        <f t="shared" si="426"/>
        <v>-2</v>
      </c>
      <c r="U3285" s="75" t="s">
        <v>4976</v>
      </c>
      <c r="V3285" s="83"/>
      <c r="W3285" s="39" t="s">
        <v>5553</v>
      </c>
      <c r="X3285" s="85">
        <f t="shared" si="428"/>
        <v>39.799999999999997</v>
      </c>
      <c r="Y3285" s="85">
        <f t="shared" si="429"/>
        <v>39.799999999999997</v>
      </c>
      <c r="Z3285" s="85">
        <f>VLOOKUP(A:A,[1]周转天数!$A$1:$N$65536,14,0)</f>
        <v>0</v>
      </c>
    </row>
    <row r="3286" spans="1:26" ht="15" x14ac:dyDescent="0.25">
      <c r="A3286" s="87" t="s">
        <v>3307</v>
      </c>
      <c r="B3286" s="65" t="s">
        <v>8581</v>
      </c>
      <c r="C3286" s="63" t="s">
        <v>4984</v>
      </c>
      <c r="D3286" s="7" t="s">
        <v>22</v>
      </c>
      <c r="E3286" s="7">
        <v>1</v>
      </c>
      <c r="F3286" s="7">
        <v>3</v>
      </c>
      <c r="G3286" s="40" t="s">
        <v>4648</v>
      </c>
      <c r="H3286" s="68">
        <v>0</v>
      </c>
      <c r="I3286" s="9">
        <v>10</v>
      </c>
      <c r="J3286" s="10">
        <f t="shared" si="423"/>
        <v>0</v>
      </c>
      <c r="K3286" s="11">
        <v>1</v>
      </c>
      <c r="L3286" s="12">
        <v>2</v>
      </c>
      <c r="M3286" s="54">
        <f t="shared" si="427"/>
        <v>2</v>
      </c>
      <c r="N3286" s="13">
        <f t="shared" si="424"/>
        <v>2</v>
      </c>
      <c r="O3286" s="14">
        <f t="shared" si="422"/>
        <v>2</v>
      </c>
      <c r="P3286" s="15"/>
      <c r="Q3286" s="16">
        <v>8</v>
      </c>
      <c r="R3286" s="73">
        <f t="shared" si="425"/>
        <v>-6</v>
      </c>
      <c r="S3286" s="76" t="s">
        <v>4976</v>
      </c>
      <c r="T3286" s="17">
        <f t="shared" si="426"/>
        <v>6</v>
      </c>
      <c r="U3286" s="18" t="s">
        <v>4976</v>
      </c>
      <c r="V3286" s="83"/>
      <c r="W3286" s="39" t="s">
        <v>5263</v>
      </c>
      <c r="X3286" s="85">
        <f t="shared" si="428"/>
        <v>19.8</v>
      </c>
      <c r="Y3286" s="85">
        <f t="shared" si="429"/>
        <v>19.8</v>
      </c>
      <c r="Z3286" s="85">
        <f>VLOOKUP(A:A,[1]周转天数!$A$1:$N$65536,14,0)</f>
        <v>79.2</v>
      </c>
    </row>
    <row r="3287" spans="1:26" ht="15" x14ac:dyDescent="0.25">
      <c r="A3287" s="87" t="s">
        <v>3308</v>
      </c>
      <c r="B3287" s="65" t="s">
        <v>8582</v>
      </c>
      <c r="C3287" s="63" t="s">
        <v>4984</v>
      </c>
      <c r="D3287" s="7" t="s">
        <v>22</v>
      </c>
      <c r="E3287" s="7">
        <v>1</v>
      </c>
      <c r="F3287" s="7">
        <v>3</v>
      </c>
      <c r="G3287" s="40" t="s">
        <v>4794</v>
      </c>
      <c r="H3287" s="68">
        <v>0</v>
      </c>
      <c r="I3287" s="9">
        <v>10</v>
      </c>
      <c r="J3287" s="10">
        <f t="shared" si="423"/>
        <v>0</v>
      </c>
      <c r="K3287" s="11">
        <v>1</v>
      </c>
      <c r="L3287" s="12">
        <v>2</v>
      </c>
      <c r="M3287" s="54">
        <f t="shared" si="427"/>
        <v>2</v>
      </c>
      <c r="N3287" s="13">
        <f t="shared" si="424"/>
        <v>2</v>
      </c>
      <c r="O3287" s="14">
        <f t="shared" si="422"/>
        <v>2</v>
      </c>
      <c r="P3287" s="15"/>
      <c r="Q3287" s="16">
        <v>8</v>
      </c>
      <c r="R3287" s="73">
        <f t="shared" si="425"/>
        <v>-6</v>
      </c>
      <c r="S3287" s="76" t="s">
        <v>4976</v>
      </c>
      <c r="T3287" s="17">
        <f t="shared" si="426"/>
        <v>6</v>
      </c>
      <c r="U3287" s="18" t="s">
        <v>4976</v>
      </c>
      <c r="V3287" s="83"/>
      <c r="W3287" s="39" t="s">
        <v>5553</v>
      </c>
      <c r="X3287" s="85">
        <f t="shared" si="428"/>
        <v>35.799999999999997</v>
      </c>
      <c r="Y3287" s="85">
        <f t="shared" si="429"/>
        <v>35.799999999999997</v>
      </c>
      <c r="Z3287" s="85">
        <f>VLOOKUP(A:A,[1]周转天数!$A$1:$N$65536,14,0)</f>
        <v>143.19999999999999</v>
      </c>
    </row>
    <row r="3288" spans="1:26" ht="15" x14ac:dyDescent="0.25">
      <c r="A3288" s="87" t="s">
        <v>3309</v>
      </c>
      <c r="B3288" s="65" t="s">
        <v>8583</v>
      </c>
      <c r="C3288" s="63" t="s">
        <v>4984</v>
      </c>
      <c r="D3288" s="7" t="s">
        <v>22</v>
      </c>
      <c r="E3288" s="7">
        <v>1</v>
      </c>
      <c r="F3288" s="7">
        <v>3</v>
      </c>
      <c r="G3288" s="40" t="s">
        <v>4661</v>
      </c>
      <c r="H3288" s="68">
        <v>0</v>
      </c>
      <c r="I3288" s="9">
        <v>10</v>
      </c>
      <c r="J3288" s="10">
        <f t="shared" si="423"/>
        <v>0</v>
      </c>
      <c r="K3288" s="11">
        <v>1</v>
      </c>
      <c r="L3288" s="12">
        <v>2</v>
      </c>
      <c r="M3288" s="54">
        <f t="shared" si="427"/>
        <v>2</v>
      </c>
      <c r="N3288" s="13">
        <f t="shared" si="424"/>
        <v>2</v>
      </c>
      <c r="O3288" s="14">
        <f t="shared" si="422"/>
        <v>2</v>
      </c>
      <c r="P3288" s="15"/>
      <c r="Q3288" s="16">
        <v>6</v>
      </c>
      <c r="R3288" s="73">
        <f t="shared" si="425"/>
        <v>-4</v>
      </c>
      <c r="S3288" s="76" t="s">
        <v>4976</v>
      </c>
      <c r="T3288" s="17">
        <f t="shared" si="426"/>
        <v>4</v>
      </c>
      <c r="U3288" s="18" t="s">
        <v>4976</v>
      </c>
      <c r="V3288" s="83"/>
      <c r="W3288" s="39" t="s">
        <v>5553</v>
      </c>
      <c r="X3288" s="85">
        <f t="shared" si="428"/>
        <v>19.600000000000001</v>
      </c>
      <c r="Y3288" s="85">
        <f t="shared" si="429"/>
        <v>19.600000000000001</v>
      </c>
      <c r="Z3288" s="85">
        <f>VLOOKUP(A:A,[1]周转天数!$A$1:$N$65536,14,0)</f>
        <v>58.800000000000004</v>
      </c>
    </row>
    <row r="3289" spans="1:26" ht="15" x14ac:dyDescent="0.25">
      <c r="A3289" s="87" t="s">
        <v>3310</v>
      </c>
      <c r="B3289" s="65" t="s">
        <v>8584</v>
      </c>
      <c r="C3289" s="63" t="s">
        <v>4984</v>
      </c>
      <c r="D3289" s="7" t="s">
        <v>22</v>
      </c>
      <c r="E3289" s="7">
        <v>1</v>
      </c>
      <c r="F3289" s="7">
        <v>3</v>
      </c>
      <c r="G3289" s="40" t="s">
        <v>4661</v>
      </c>
      <c r="H3289" s="68">
        <v>0</v>
      </c>
      <c r="I3289" s="9">
        <v>10</v>
      </c>
      <c r="J3289" s="10">
        <f t="shared" si="423"/>
        <v>0</v>
      </c>
      <c r="K3289" s="11">
        <v>1</v>
      </c>
      <c r="L3289" s="12">
        <v>2</v>
      </c>
      <c r="M3289" s="54">
        <f t="shared" si="427"/>
        <v>2</v>
      </c>
      <c r="N3289" s="13">
        <f t="shared" si="424"/>
        <v>2</v>
      </c>
      <c r="O3289" s="14">
        <f t="shared" si="422"/>
        <v>2</v>
      </c>
      <c r="P3289" s="15"/>
      <c r="Q3289" s="16">
        <v>4</v>
      </c>
      <c r="R3289" s="73">
        <f t="shared" si="425"/>
        <v>-2</v>
      </c>
      <c r="S3289" s="76" t="s">
        <v>4976</v>
      </c>
      <c r="T3289" s="17">
        <f t="shared" si="426"/>
        <v>2</v>
      </c>
      <c r="U3289" s="18" t="s">
        <v>4976</v>
      </c>
      <c r="V3289" s="83"/>
      <c r="W3289" s="39" t="s">
        <v>5553</v>
      </c>
      <c r="X3289" s="85">
        <f t="shared" si="428"/>
        <v>19.600000000000001</v>
      </c>
      <c r="Y3289" s="85">
        <f t="shared" si="429"/>
        <v>19.600000000000001</v>
      </c>
      <c r="Z3289" s="85">
        <f>VLOOKUP(A:A,[1]周转天数!$A$1:$N$65536,14,0)</f>
        <v>39.200000000000003</v>
      </c>
    </row>
    <row r="3290" spans="1:26" ht="15" x14ac:dyDescent="0.25">
      <c r="A3290" s="87" t="s">
        <v>3311</v>
      </c>
      <c r="B3290" s="65" t="s">
        <v>8585</v>
      </c>
      <c r="C3290" s="63" t="s">
        <v>4984</v>
      </c>
      <c r="D3290" s="7" t="s">
        <v>22</v>
      </c>
      <c r="E3290" s="7">
        <v>1</v>
      </c>
      <c r="F3290" s="7">
        <v>3</v>
      </c>
      <c r="G3290" s="40" t="s">
        <v>4924</v>
      </c>
      <c r="H3290" s="68">
        <v>0</v>
      </c>
      <c r="I3290" s="9">
        <v>10</v>
      </c>
      <c r="J3290" s="10">
        <f t="shared" si="423"/>
        <v>0</v>
      </c>
      <c r="K3290" s="11">
        <v>1</v>
      </c>
      <c r="L3290" s="12">
        <v>2</v>
      </c>
      <c r="M3290" s="54">
        <f t="shared" si="427"/>
        <v>2</v>
      </c>
      <c r="N3290" s="13">
        <f t="shared" si="424"/>
        <v>2</v>
      </c>
      <c r="O3290" s="14">
        <f t="shared" si="422"/>
        <v>2</v>
      </c>
      <c r="P3290" s="15"/>
      <c r="Q3290" s="16">
        <v>3</v>
      </c>
      <c r="R3290" s="73">
        <f t="shared" si="425"/>
        <v>-1</v>
      </c>
      <c r="S3290" s="76" t="s">
        <v>4976</v>
      </c>
      <c r="T3290" s="17">
        <f t="shared" si="426"/>
        <v>1</v>
      </c>
      <c r="U3290" s="18" t="s">
        <v>4976</v>
      </c>
      <c r="V3290" s="83"/>
      <c r="W3290" s="39" t="s">
        <v>5553</v>
      </c>
      <c r="X3290" s="85">
        <f t="shared" si="428"/>
        <v>77.8</v>
      </c>
      <c r="Y3290" s="85">
        <f t="shared" si="429"/>
        <v>77.8</v>
      </c>
      <c r="Z3290" s="85">
        <f>VLOOKUP(A:A,[1]周转天数!$A$1:$N$65536,14,0)</f>
        <v>116.69999999999999</v>
      </c>
    </row>
    <row r="3291" spans="1:26" ht="15" x14ac:dyDescent="0.25">
      <c r="A3291" s="87" t="s">
        <v>3312</v>
      </c>
      <c r="B3291" s="65" t="s">
        <v>8586</v>
      </c>
      <c r="C3291" s="63" t="s">
        <v>4984</v>
      </c>
      <c r="D3291" s="7" t="s">
        <v>22</v>
      </c>
      <c r="E3291" s="7">
        <v>1</v>
      </c>
      <c r="F3291" s="7">
        <v>3</v>
      </c>
      <c r="G3291" s="40" t="s">
        <v>4687</v>
      </c>
      <c r="H3291" s="68">
        <v>0</v>
      </c>
      <c r="I3291" s="9">
        <v>10</v>
      </c>
      <c r="J3291" s="10">
        <f t="shared" si="423"/>
        <v>0</v>
      </c>
      <c r="K3291" s="11">
        <v>1</v>
      </c>
      <c r="L3291" s="12">
        <v>2</v>
      </c>
      <c r="M3291" s="54">
        <f t="shared" si="427"/>
        <v>2</v>
      </c>
      <c r="N3291" s="13">
        <f t="shared" si="424"/>
        <v>2</v>
      </c>
      <c r="O3291" s="14">
        <f t="shared" si="422"/>
        <v>2</v>
      </c>
      <c r="P3291" s="15"/>
      <c r="Q3291" s="16">
        <v>0</v>
      </c>
      <c r="R3291" s="72">
        <f t="shared" si="425"/>
        <v>2</v>
      </c>
      <c r="S3291" s="19" t="s">
        <v>15</v>
      </c>
      <c r="T3291" s="81">
        <f t="shared" si="426"/>
        <v>-2</v>
      </c>
      <c r="U3291" s="75" t="s">
        <v>4976</v>
      </c>
      <c r="V3291" s="83"/>
      <c r="W3291" s="39" t="s">
        <v>5553</v>
      </c>
      <c r="X3291" s="85">
        <f t="shared" si="428"/>
        <v>27.8</v>
      </c>
      <c r="Y3291" s="85">
        <f t="shared" si="429"/>
        <v>27.8</v>
      </c>
      <c r="Z3291" s="85">
        <f>VLOOKUP(A:A,[1]周转天数!$A$1:$N$65536,14,0)</f>
        <v>0</v>
      </c>
    </row>
    <row r="3292" spans="1:26" ht="15" x14ac:dyDescent="0.25">
      <c r="A3292" s="87" t="s">
        <v>3313</v>
      </c>
      <c r="B3292" s="65" t="s">
        <v>8587</v>
      </c>
      <c r="C3292" s="63" t="s">
        <v>4984</v>
      </c>
      <c r="D3292" s="7" t="s">
        <v>22</v>
      </c>
      <c r="E3292" s="7">
        <v>1</v>
      </c>
      <c r="F3292" s="7">
        <v>3</v>
      </c>
      <c r="G3292" s="40" t="s">
        <v>4688</v>
      </c>
      <c r="H3292" s="68">
        <v>0</v>
      </c>
      <c r="I3292" s="9">
        <v>10</v>
      </c>
      <c r="J3292" s="10">
        <f t="shared" si="423"/>
        <v>0</v>
      </c>
      <c r="K3292" s="11">
        <v>1</v>
      </c>
      <c r="L3292" s="12">
        <v>2</v>
      </c>
      <c r="M3292" s="54">
        <f t="shared" si="427"/>
        <v>2</v>
      </c>
      <c r="N3292" s="13">
        <f t="shared" si="424"/>
        <v>2</v>
      </c>
      <c r="O3292" s="14">
        <f t="shared" ref="O3292:O3355" si="430">N3292</f>
        <v>2</v>
      </c>
      <c r="P3292" s="15"/>
      <c r="Q3292" s="16">
        <v>23</v>
      </c>
      <c r="R3292" s="73">
        <f t="shared" si="425"/>
        <v>-21</v>
      </c>
      <c r="S3292" s="76" t="s">
        <v>4976</v>
      </c>
      <c r="T3292" s="17">
        <f t="shared" si="426"/>
        <v>21</v>
      </c>
      <c r="U3292" s="18" t="s">
        <v>4976</v>
      </c>
      <c r="V3292" s="83"/>
      <c r="W3292" s="39" t="s">
        <v>5263</v>
      </c>
      <c r="X3292" s="85">
        <f t="shared" si="428"/>
        <v>39.799999999999997</v>
      </c>
      <c r="Y3292" s="85">
        <f t="shared" si="429"/>
        <v>39.799999999999997</v>
      </c>
      <c r="Z3292" s="85">
        <f>VLOOKUP(A:A,[1]周转天数!$A$1:$N$65536,14,0)</f>
        <v>457.7</v>
      </c>
    </row>
    <row r="3293" spans="1:26" ht="15" x14ac:dyDescent="0.25">
      <c r="A3293" s="87" t="s">
        <v>3314</v>
      </c>
      <c r="B3293" s="65" t="s">
        <v>8588</v>
      </c>
      <c r="C3293" s="63" t="s">
        <v>20</v>
      </c>
      <c r="D3293" s="7" t="s">
        <v>22</v>
      </c>
      <c r="E3293" s="7">
        <v>1</v>
      </c>
      <c r="F3293" s="7">
        <v>3</v>
      </c>
      <c r="G3293" s="40" t="s">
        <v>4657</v>
      </c>
      <c r="H3293" s="68">
        <v>0</v>
      </c>
      <c r="I3293" s="9">
        <v>10</v>
      </c>
      <c r="J3293" s="10">
        <f t="shared" si="423"/>
        <v>0</v>
      </c>
      <c r="K3293" s="11">
        <v>1</v>
      </c>
      <c r="L3293" s="12">
        <v>2</v>
      </c>
      <c r="M3293" s="54">
        <f t="shared" si="427"/>
        <v>2</v>
      </c>
      <c r="N3293" s="13">
        <f t="shared" si="424"/>
        <v>2</v>
      </c>
      <c r="O3293" s="14">
        <f t="shared" si="430"/>
        <v>2</v>
      </c>
      <c r="P3293" s="15"/>
      <c r="Q3293" s="16">
        <v>1</v>
      </c>
      <c r="R3293" s="72">
        <f t="shared" si="425"/>
        <v>1</v>
      </c>
      <c r="S3293" s="19" t="s">
        <v>15</v>
      </c>
      <c r="T3293" s="81">
        <f t="shared" si="426"/>
        <v>-1</v>
      </c>
      <c r="U3293" s="75" t="s">
        <v>4976</v>
      </c>
      <c r="V3293" s="83"/>
      <c r="W3293" s="39" t="s">
        <v>5553</v>
      </c>
      <c r="X3293" s="85">
        <f t="shared" si="428"/>
        <v>35.6</v>
      </c>
      <c r="Y3293" s="85">
        <f t="shared" si="429"/>
        <v>35.6</v>
      </c>
      <c r="Z3293" s="85">
        <f>VLOOKUP(A:A,[1]周转天数!$A$1:$N$65536,14,0)</f>
        <v>17.8</v>
      </c>
    </row>
    <row r="3294" spans="1:26" ht="15" x14ac:dyDescent="0.25">
      <c r="A3294" s="87" t="s">
        <v>3315</v>
      </c>
      <c r="B3294" s="65" t="s">
        <v>8589</v>
      </c>
      <c r="C3294" s="63" t="s">
        <v>19</v>
      </c>
      <c r="D3294" s="7" t="s">
        <v>22</v>
      </c>
      <c r="E3294" s="7">
        <v>1</v>
      </c>
      <c r="F3294" s="7">
        <v>3</v>
      </c>
      <c r="G3294" s="40" t="s">
        <v>4927</v>
      </c>
      <c r="H3294" s="68">
        <v>0</v>
      </c>
      <c r="I3294" s="9">
        <v>10</v>
      </c>
      <c r="J3294" s="10">
        <f t="shared" si="423"/>
        <v>0</v>
      </c>
      <c r="K3294" s="11">
        <v>1</v>
      </c>
      <c r="L3294" s="12">
        <v>2</v>
      </c>
      <c r="M3294" s="54">
        <f t="shared" si="427"/>
        <v>2</v>
      </c>
      <c r="N3294" s="13">
        <f t="shared" si="424"/>
        <v>2</v>
      </c>
      <c r="O3294" s="14">
        <f t="shared" si="430"/>
        <v>2</v>
      </c>
      <c r="P3294" s="15"/>
      <c r="Q3294" s="16">
        <v>1</v>
      </c>
      <c r="R3294" s="72">
        <f t="shared" si="425"/>
        <v>1</v>
      </c>
      <c r="S3294" s="19" t="s">
        <v>15</v>
      </c>
      <c r="T3294" s="81">
        <f t="shared" si="426"/>
        <v>-1</v>
      </c>
      <c r="U3294" s="75" t="s">
        <v>4976</v>
      </c>
      <c r="V3294" s="83"/>
      <c r="W3294" s="39" t="s">
        <v>5372</v>
      </c>
      <c r="X3294" s="85">
        <f t="shared" si="428"/>
        <v>87.6</v>
      </c>
      <c r="Y3294" s="85">
        <f t="shared" si="429"/>
        <v>87.6</v>
      </c>
      <c r="Z3294" s="85">
        <f>VLOOKUP(A:A,[1]周转天数!$A$1:$N$65536,14,0)</f>
        <v>43.8</v>
      </c>
    </row>
    <row r="3295" spans="1:26" ht="15" x14ac:dyDescent="0.25">
      <c r="A3295" s="87" t="s">
        <v>3316</v>
      </c>
      <c r="B3295" s="65" t="s">
        <v>8590</v>
      </c>
      <c r="C3295" s="63" t="s">
        <v>19</v>
      </c>
      <c r="D3295" s="7" t="s">
        <v>22</v>
      </c>
      <c r="E3295" s="7">
        <v>1</v>
      </c>
      <c r="F3295" s="7">
        <v>3</v>
      </c>
      <c r="G3295" s="40" t="s">
        <v>4779</v>
      </c>
      <c r="H3295" s="68">
        <v>0</v>
      </c>
      <c r="I3295" s="9">
        <v>10</v>
      </c>
      <c r="J3295" s="10">
        <f t="shared" si="423"/>
        <v>0</v>
      </c>
      <c r="K3295" s="11">
        <v>1</v>
      </c>
      <c r="L3295" s="12">
        <v>2</v>
      </c>
      <c r="M3295" s="54">
        <f t="shared" si="427"/>
        <v>2</v>
      </c>
      <c r="N3295" s="13">
        <f t="shared" si="424"/>
        <v>2</v>
      </c>
      <c r="O3295" s="14">
        <f t="shared" si="430"/>
        <v>2</v>
      </c>
      <c r="P3295" s="15"/>
      <c r="Q3295" s="16">
        <v>1</v>
      </c>
      <c r="R3295" s="72">
        <f t="shared" si="425"/>
        <v>1</v>
      </c>
      <c r="S3295" s="19" t="s">
        <v>15</v>
      </c>
      <c r="T3295" s="81">
        <f t="shared" si="426"/>
        <v>-1</v>
      </c>
      <c r="U3295" s="75" t="s">
        <v>4976</v>
      </c>
      <c r="V3295" s="83"/>
      <c r="W3295" s="39" t="s">
        <v>5948</v>
      </c>
      <c r="X3295" s="85">
        <f t="shared" si="428"/>
        <v>90</v>
      </c>
      <c r="Y3295" s="85">
        <f t="shared" si="429"/>
        <v>90</v>
      </c>
      <c r="Z3295" s="85">
        <f>VLOOKUP(A:A,[1]周转天数!$A$1:$N$65536,14,0)</f>
        <v>45</v>
      </c>
    </row>
    <row r="3296" spans="1:26" ht="15" x14ac:dyDescent="0.25">
      <c r="A3296" s="87" t="s">
        <v>3317</v>
      </c>
      <c r="B3296" s="65" t="s">
        <v>8591</v>
      </c>
      <c r="C3296" s="63" t="s">
        <v>6069</v>
      </c>
      <c r="D3296" s="7" t="s">
        <v>22</v>
      </c>
      <c r="E3296" s="7">
        <v>1</v>
      </c>
      <c r="F3296" s="7">
        <v>3</v>
      </c>
      <c r="G3296" s="40" t="s">
        <v>4928</v>
      </c>
      <c r="H3296" s="68">
        <v>0</v>
      </c>
      <c r="I3296" s="9">
        <v>10</v>
      </c>
      <c r="J3296" s="10">
        <f t="shared" si="423"/>
        <v>0</v>
      </c>
      <c r="K3296" s="11">
        <v>1</v>
      </c>
      <c r="L3296" s="12">
        <v>2</v>
      </c>
      <c r="M3296" s="54">
        <f t="shared" si="427"/>
        <v>2</v>
      </c>
      <c r="N3296" s="13">
        <f t="shared" si="424"/>
        <v>2</v>
      </c>
      <c r="O3296" s="14">
        <f t="shared" si="430"/>
        <v>2</v>
      </c>
      <c r="P3296" s="15"/>
      <c r="Q3296" s="16">
        <v>2</v>
      </c>
      <c r="R3296" s="72">
        <f t="shared" si="425"/>
        <v>0</v>
      </c>
      <c r="S3296" s="19" t="s">
        <v>15</v>
      </c>
      <c r="T3296" s="17">
        <f t="shared" si="426"/>
        <v>0</v>
      </c>
      <c r="U3296" s="18" t="s">
        <v>4976</v>
      </c>
      <c r="V3296" s="83"/>
      <c r="W3296" s="39" t="s">
        <v>5948</v>
      </c>
      <c r="X3296" s="85">
        <f t="shared" si="428"/>
        <v>250</v>
      </c>
      <c r="Y3296" s="85">
        <f t="shared" si="429"/>
        <v>250</v>
      </c>
      <c r="Z3296" s="85">
        <f>VLOOKUP(A:A,[1]周转天数!$A$1:$N$65536,14,0)</f>
        <v>250</v>
      </c>
    </row>
    <row r="3297" spans="1:26" ht="15" x14ac:dyDescent="0.25">
      <c r="A3297" s="87" t="s">
        <v>3318</v>
      </c>
      <c r="B3297" s="65" t="s">
        <v>8592</v>
      </c>
      <c r="C3297" s="63" t="s">
        <v>19</v>
      </c>
      <c r="D3297" s="7" t="s">
        <v>22</v>
      </c>
      <c r="E3297" s="7">
        <v>1</v>
      </c>
      <c r="F3297" s="7">
        <v>3</v>
      </c>
      <c r="G3297" s="40" t="s">
        <v>4730</v>
      </c>
      <c r="H3297" s="68">
        <v>0</v>
      </c>
      <c r="I3297" s="9">
        <v>10</v>
      </c>
      <c r="J3297" s="10">
        <f t="shared" si="423"/>
        <v>0</v>
      </c>
      <c r="K3297" s="11">
        <v>1</v>
      </c>
      <c r="L3297" s="12">
        <v>2</v>
      </c>
      <c r="M3297" s="54">
        <f t="shared" si="427"/>
        <v>2</v>
      </c>
      <c r="N3297" s="13">
        <f t="shared" si="424"/>
        <v>2</v>
      </c>
      <c r="O3297" s="14">
        <f t="shared" si="430"/>
        <v>2</v>
      </c>
      <c r="P3297" s="15"/>
      <c r="Q3297" s="16">
        <v>4</v>
      </c>
      <c r="R3297" s="73">
        <f t="shared" si="425"/>
        <v>-2</v>
      </c>
      <c r="S3297" s="76" t="s">
        <v>4976</v>
      </c>
      <c r="T3297" s="17">
        <f t="shared" si="426"/>
        <v>2</v>
      </c>
      <c r="U3297" s="18" t="s">
        <v>4976</v>
      </c>
      <c r="V3297" s="83"/>
      <c r="W3297" s="39" t="s">
        <v>5372</v>
      </c>
      <c r="X3297" s="85">
        <f t="shared" si="428"/>
        <v>57.6</v>
      </c>
      <c r="Y3297" s="85">
        <f t="shared" si="429"/>
        <v>57.6</v>
      </c>
      <c r="Z3297" s="85">
        <f>VLOOKUP(A:A,[1]周转天数!$A$1:$N$65536,14,0)</f>
        <v>115.2</v>
      </c>
    </row>
    <row r="3298" spans="1:26" ht="15" x14ac:dyDescent="0.25">
      <c r="A3298" s="87" t="s">
        <v>3319</v>
      </c>
      <c r="B3298" s="65" t="s">
        <v>8593</v>
      </c>
      <c r="C3298" s="63" t="s">
        <v>19</v>
      </c>
      <c r="D3298" s="7" t="s">
        <v>22</v>
      </c>
      <c r="E3298" s="7">
        <v>1</v>
      </c>
      <c r="F3298" s="7">
        <v>3</v>
      </c>
      <c r="G3298" s="40" t="s">
        <v>4795</v>
      </c>
      <c r="H3298" s="68">
        <v>0</v>
      </c>
      <c r="I3298" s="9">
        <v>10</v>
      </c>
      <c r="J3298" s="10">
        <f t="shared" si="423"/>
        <v>0</v>
      </c>
      <c r="K3298" s="11">
        <v>1</v>
      </c>
      <c r="L3298" s="12">
        <v>2</v>
      </c>
      <c r="M3298" s="54">
        <f t="shared" si="427"/>
        <v>2</v>
      </c>
      <c r="N3298" s="13">
        <f t="shared" si="424"/>
        <v>2</v>
      </c>
      <c r="O3298" s="14">
        <f t="shared" si="430"/>
        <v>2</v>
      </c>
      <c r="P3298" s="15"/>
      <c r="Q3298" s="16">
        <v>3</v>
      </c>
      <c r="R3298" s="73">
        <f t="shared" si="425"/>
        <v>-1</v>
      </c>
      <c r="S3298" s="76" t="s">
        <v>4976</v>
      </c>
      <c r="T3298" s="17">
        <f t="shared" si="426"/>
        <v>1</v>
      </c>
      <c r="U3298" s="18" t="s">
        <v>4976</v>
      </c>
      <c r="V3298" s="83"/>
      <c r="W3298" s="39" t="s">
        <v>6922</v>
      </c>
      <c r="X3298" s="85">
        <f t="shared" si="428"/>
        <v>58</v>
      </c>
      <c r="Y3298" s="85">
        <f t="shared" si="429"/>
        <v>58</v>
      </c>
      <c r="Z3298" s="85">
        <f>VLOOKUP(A:A,[1]周转天数!$A$1:$N$65536,14,0)</f>
        <v>87</v>
      </c>
    </row>
    <row r="3299" spans="1:26" ht="15" x14ac:dyDescent="0.25">
      <c r="A3299" s="87" t="s">
        <v>3320</v>
      </c>
      <c r="B3299" s="65" t="s">
        <v>8594</v>
      </c>
      <c r="C3299" s="63" t="s">
        <v>19</v>
      </c>
      <c r="D3299" s="7" t="s">
        <v>22</v>
      </c>
      <c r="E3299" s="7">
        <v>1</v>
      </c>
      <c r="F3299" s="7">
        <v>3</v>
      </c>
      <c r="G3299" s="40" t="s">
        <v>4927</v>
      </c>
      <c r="H3299" s="68">
        <v>0</v>
      </c>
      <c r="I3299" s="9">
        <v>10</v>
      </c>
      <c r="J3299" s="10">
        <f t="shared" si="423"/>
        <v>0</v>
      </c>
      <c r="K3299" s="11">
        <v>1</v>
      </c>
      <c r="L3299" s="12">
        <v>2</v>
      </c>
      <c r="M3299" s="54">
        <f t="shared" si="427"/>
        <v>2</v>
      </c>
      <c r="N3299" s="13">
        <f t="shared" si="424"/>
        <v>2</v>
      </c>
      <c r="O3299" s="14">
        <f t="shared" si="430"/>
        <v>2</v>
      </c>
      <c r="P3299" s="15"/>
      <c r="Q3299" s="16">
        <v>2</v>
      </c>
      <c r="R3299" s="72">
        <f t="shared" si="425"/>
        <v>0</v>
      </c>
      <c r="S3299" s="19" t="s">
        <v>15</v>
      </c>
      <c r="T3299" s="17">
        <f t="shared" si="426"/>
        <v>0</v>
      </c>
      <c r="U3299" s="18" t="s">
        <v>4976</v>
      </c>
      <c r="V3299" s="83"/>
      <c r="W3299" s="39" t="s">
        <v>5372</v>
      </c>
      <c r="X3299" s="85">
        <f t="shared" si="428"/>
        <v>87.6</v>
      </c>
      <c r="Y3299" s="85">
        <f t="shared" si="429"/>
        <v>87.6</v>
      </c>
      <c r="Z3299" s="85">
        <f>VLOOKUP(A:A,[1]周转天数!$A$1:$N$65536,14,0)</f>
        <v>87.6</v>
      </c>
    </row>
    <row r="3300" spans="1:26" ht="15" x14ac:dyDescent="0.25">
      <c r="A3300" s="87" t="s">
        <v>3321</v>
      </c>
      <c r="B3300" s="65" t="s">
        <v>8595</v>
      </c>
      <c r="C3300" s="63" t="s">
        <v>19</v>
      </c>
      <c r="D3300" s="7" t="s">
        <v>22</v>
      </c>
      <c r="E3300" s="7">
        <v>1</v>
      </c>
      <c r="F3300" s="7">
        <v>3</v>
      </c>
      <c r="G3300" s="40" t="s">
        <v>4730</v>
      </c>
      <c r="H3300" s="68">
        <v>0</v>
      </c>
      <c r="I3300" s="9">
        <v>10</v>
      </c>
      <c r="J3300" s="10">
        <f t="shared" si="423"/>
        <v>0</v>
      </c>
      <c r="K3300" s="11">
        <v>1</v>
      </c>
      <c r="L3300" s="12">
        <v>2</v>
      </c>
      <c r="M3300" s="54">
        <f t="shared" si="427"/>
        <v>2</v>
      </c>
      <c r="N3300" s="13">
        <f t="shared" si="424"/>
        <v>2</v>
      </c>
      <c r="O3300" s="14">
        <f t="shared" si="430"/>
        <v>2</v>
      </c>
      <c r="P3300" s="15"/>
      <c r="Q3300" s="16">
        <v>5</v>
      </c>
      <c r="R3300" s="73">
        <f t="shared" si="425"/>
        <v>-3</v>
      </c>
      <c r="S3300" s="76" t="s">
        <v>4976</v>
      </c>
      <c r="T3300" s="17">
        <f t="shared" si="426"/>
        <v>3</v>
      </c>
      <c r="U3300" s="18" t="s">
        <v>4976</v>
      </c>
      <c r="V3300" s="83"/>
      <c r="W3300" s="39" t="s">
        <v>5372</v>
      </c>
      <c r="X3300" s="85">
        <f t="shared" si="428"/>
        <v>57.6</v>
      </c>
      <c r="Y3300" s="85">
        <f t="shared" si="429"/>
        <v>57.6</v>
      </c>
      <c r="Z3300" s="85">
        <f>VLOOKUP(A:A,[1]周转天数!$A$1:$N$65536,14,0)</f>
        <v>144</v>
      </c>
    </row>
    <row r="3301" spans="1:26" ht="15" x14ac:dyDescent="0.25">
      <c r="A3301" s="87" t="s">
        <v>3322</v>
      </c>
      <c r="B3301" s="65" t="s">
        <v>8596</v>
      </c>
      <c r="C3301" s="63" t="s">
        <v>19</v>
      </c>
      <c r="D3301" s="7" t="s">
        <v>22</v>
      </c>
      <c r="E3301" s="7">
        <v>1</v>
      </c>
      <c r="F3301" s="7">
        <v>3</v>
      </c>
      <c r="G3301" s="40" t="s">
        <v>4773</v>
      </c>
      <c r="H3301" s="68">
        <v>0</v>
      </c>
      <c r="I3301" s="9">
        <v>10</v>
      </c>
      <c r="J3301" s="10">
        <f t="shared" si="423"/>
        <v>0</v>
      </c>
      <c r="K3301" s="11">
        <v>1</v>
      </c>
      <c r="L3301" s="12">
        <v>2</v>
      </c>
      <c r="M3301" s="54">
        <f t="shared" si="427"/>
        <v>2</v>
      </c>
      <c r="N3301" s="13">
        <f t="shared" si="424"/>
        <v>2</v>
      </c>
      <c r="O3301" s="14">
        <f t="shared" si="430"/>
        <v>2</v>
      </c>
      <c r="P3301" s="15"/>
      <c r="Q3301" s="16">
        <v>3</v>
      </c>
      <c r="R3301" s="73">
        <f t="shared" si="425"/>
        <v>-1</v>
      </c>
      <c r="S3301" s="76" t="s">
        <v>4976</v>
      </c>
      <c r="T3301" s="17">
        <f t="shared" si="426"/>
        <v>1</v>
      </c>
      <c r="U3301" s="18" t="s">
        <v>4976</v>
      </c>
      <c r="V3301" s="83"/>
      <c r="W3301" s="39" t="s">
        <v>6922</v>
      </c>
      <c r="X3301" s="85">
        <f t="shared" si="428"/>
        <v>49.6</v>
      </c>
      <c r="Y3301" s="85">
        <f t="shared" si="429"/>
        <v>49.6</v>
      </c>
      <c r="Z3301" s="85">
        <f>VLOOKUP(A:A,[1]周转天数!$A$1:$N$65536,14,0)</f>
        <v>74.400000000000006</v>
      </c>
    </row>
    <row r="3302" spans="1:26" ht="15" x14ac:dyDescent="0.25">
      <c r="A3302" s="87" t="s">
        <v>3323</v>
      </c>
      <c r="B3302" s="65" t="s">
        <v>8597</v>
      </c>
      <c r="C3302" s="63" t="s">
        <v>19</v>
      </c>
      <c r="D3302" s="7" t="s">
        <v>22</v>
      </c>
      <c r="E3302" s="7">
        <v>1</v>
      </c>
      <c r="F3302" s="7">
        <v>3</v>
      </c>
      <c r="G3302" s="40" t="s">
        <v>4783</v>
      </c>
      <c r="H3302" s="68">
        <v>0</v>
      </c>
      <c r="I3302" s="9">
        <v>10</v>
      </c>
      <c r="J3302" s="10">
        <f t="shared" si="423"/>
        <v>0</v>
      </c>
      <c r="K3302" s="11">
        <v>1</v>
      </c>
      <c r="L3302" s="12">
        <v>2</v>
      </c>
      <c r="M3302" s="54">
        <f t="shared" si="427"/>
        <v>2</v>
      </c>
      <c r="N3302" s="13">
        <f t="shared" si="424"/>
        <v>2</v>
      </c>
      <c r="O3302" s="14">
        <f t="shared" si="430"/>
        <v>2</v>
      </c>
      <c r="P3302" s="15"/>
      <c r="Q3302" s="16">
        <v>2</v>
      </c>
      <c r="R3302" s="72">
        <f t="shared" si="425"/>
        <v>0</v>
      </c>
      <c r="S3302" s="19" t="s">
        <v>15</v>
      </c>
      <c r="T3302" s="17">
        <f t="shared" si="426"/>
        <v>0</v>
      </c>
      <c r="U3302" s="18" t="s">
        <v>4976</v>
      </c>
      <c r="V3302" s="83"/>
      <c r="W3302" s="39" t="s">
        <v>5761</v>
      </c>
      <c r="X3302" s="85">
        <f t="shared" si="428"/>
        <v>53</v>
      </c>
      <c r="Y3302" s="85">
        <f t="shared" si="429"/>
        <v>53</v>
      </c>
      <c r="Z3302" s="85">
        <f>VLOOKUP(A:A,[1]周转天数!$A$1:$N$65536,14,0)</f>
        <v>53</v>
      </c>
    </row>
    <row r="3303" spans="1:26" ht="15" x14ac:dyDescent="0.25">
      <c r="A3303" s="87" t="s">
        <v>3324</v>
      </c>
      <c r="B3303" s="65" t="s">
        <v>8598</v>
      </c>
      <c r="C3303" s="63" t="s">
        <v>19</v>
      </c>
      <c r="D3303" s="7" t="s">
        <v>22</v>
      </c>
      <c r="E3303" s="7">
        <v>1</v>
      </c>
      <c r="F3303" s="7">
        <v>3</v>
      </c>
      <c r="G3303" s="40" t="s">
        <v>4654</v>
      </c>
      <c r="H3303" s="68">
        <v>0</v>
      </c>
      <c r="I3303" s="9">
        <v>10</v>
      </c>
      <c r="J3303" s="10">
        <f t="shared" si="423"/>
        <v>0</v>
      </c>
      <c r="K3303" s="11">
        <v>1</v>
      </c>
      <c r="L3303" s="12">
        <v>2</v>
      </c>
      <c r="M3303" s="54">
        <f t="shared" si="427"/>
        <v>2</v>
      </c>
      <c r="N3303" s="13">
        <f t="shared" si="424"/>
        <v>2</v>
      </c>
      <c r="O3303" s="14">
        <f t="shared" si="430"/>
        <v>2</v>
      </c>
      <c r="P3303" s="15"/>
      <c r="Q3303" s="16">
        <v>16</v>
      </c>
      <c r="R3303" s="73">
        <f t="shared" si="425"/>
        <v>-14</v>
      </c>
      <c r="S3303" s="76" t="s">
        <v>4976</v>
      </c>
      <c r="T3303" s="17">
        <f t="shared" si="426"/>
        <v>14</v>
      </c>
      <c r="U3303" s="18" t="s">
        <v>4976</v>
      </c>
      <c r="V3303" s="83"/>
      <c r="W3303" s="39" t="s">
        <v>5118</v>
      </c>
      <c r="X3303" s="85">
        <f t="shared" si="428"/>
        <v>25.6</v>
      </c>
      <c r="Y3303" s="85">
        <f t="shared" si="429"/>
        <v>25.6</v>
      </c>
      <c r="Z3303" s="85">
        <f>VLOOKUP(A:A,[1]周转天数!$A$1:$N$65536,14,0)</f>
        <v>204.8</v>
      </c>
    </row>
    <row r="3304" spans="1:26" ht="15" x14ac:dyDescent="0.25">
      <c r="A3304" s="87" t="s">
        <v>3325</v>
      </c>
      <c r="B3304" s="65" t="s">
        <v>8599</v>
      </c>
      <c r="C3304" s="63" t="s">
        <v>24</v>
      </c>
      <c r="D3304" s="7" t="s">
        <v>22</v>
      </c>
      <c r="E3304" s="7">
        <v>1</v>
      </c>
      <c r="F3304" s="7">
        <v>3</v>
      </c>
      <c r="G3304" s="40" t="s">
        <v>4648</v>
      </c>
      <c r="H3304" s="68">
        <v>0</v>
      </c>
      <c r="I3304" s="9">
        <v>10</v>
      </c>
      <c r="J3304" s="10">
        <f t="shared" si="423"/>
        <v>0</v>
      </c>
      <c r="K3304" s="11">
        <v>1</v>
      </c>
      <c r="L3304" s="12">
        <v>2</v>
      </c>
      <c r="M3304" s="54">
        <f t="shared" si="427"/>
        <v>2</v>
      </c>
      <c r="N3304" s="13">
        <f t="shared" si="424"/>
        <v>2</v>
      </c>
      <c r="O3304" s="14">
        <f t="shared" si="430"/>
        <v>2</v>
      </c>
      <c r="P3304" s="15"/>
      <c r="Q3304" s="16">
        <v>8</v>
      </c>
      <c r="R3304" s="73">
        <f t="shared" si="425"/>
        <v>-6</v>
      </c>
      <c r="S3304" s="76" t="s">
        <v>4976</v>
      </c>
      <c r="T3304" s="17">
        <f t="shared" si="426"/>
        <v>6</v>
      </c>
      <c r="U3304" s="18" t="s">
        <v>4976</v>
      </c>
      <c r="V3304" s="83"/>
      <c r="W3304" s="39" t="s">
        <v>5118</v>
      </c>
      <c r="X3304" s="85">
        <f t="shared" si="428"/>
        <v>19.8</v>
      </c>
      <c r="Y3304" s="85">
        <f t="shared" si="429"/>
        <v>19.8</v>
      </c>
      <c r="Z3304" s="85">
        <f>VLOOKUP(A:A,[1]周转天数!$A$1:$N$65536,14,0)</f>
        <v>79.2</v>
      </c>
    </row>
    <row r="3305" spans="1:26" ht="15" x14ac:dyDescent="0.25">
      <c r="A3305" s="87" t="s">
        <v>3326</v>
      </c>
      <c r="B3305" s="65" t="s">
        <v>8600</v>
      </c>
      <c r="C3305" s="63" t="s">
        <v>24</v>
      </c>
      <c r="D3305" s="7" t="s">
        <v>22</v>
      </c>
      <c r="E3305" s="7">
        <v>1</v>
      </c>
      <c r="F3305" s="7">
        <v>3</v>
      </c>
      <c r="G3305" s="40" t="s">
        <v>4648</v>
      </c>
      <c r="H3305" s="68">
        <v>0</v>
      </c>
      <c r="I3305" s="9">
        <v>10</v>
      </c>
      <c r="J3305" s="10">
        <f t="shared" si="423"/>
        <v>0</v>
      </c>
      <c r="K3305" s="11">
        <v>1</v>
      </c>
      <c r="L3305" s="12">
        <v>2</v>
      </c>
      <c r="M3305" s="54">
        <f t="shared" si="427"/>
        <v>2</v>
      </c>
      <c r="N3305" s="13">
        <f t="shared" si="424"/>
        <v>2</v>
      </c>
      <c r="O3305" s="14">
        <f t="shared" si="430"/>
        <v>2</v>
      </c>
      <c r="P3305" s="15"/>
      <c r="Q3305" s="16">
        <v>14</v>
      </c>
      <c r="R3305" s="73">
        <f t="shared" si="425"/>
        <v>-12</v>
      </c>
      <c r="S3305" s="76" t="s">
        <v>4976</v>
      </c>
      <c r="T3305" s="17">
        <f t="shared" si="426"/>
        <v>12</v>
      </c>
      <c r="U3305" s="18" t="s">
        <v>4976</v>
      </c>
      <c r="V3305" s="83"/>
      <c r="W3305" s="39" t="s">
        <v>5118</v>
      </c>
      <c r="X3305" s="85">
        <f t="shared" si="428"/>
        <v>19.8</v>
      </c>
      <c r="Y3305" s="85">
        <f t="shared" si="429"/>
        <v>19.8</v>
      </c>
      <c r="Z3305" s="85">
        <f>VLOOKUP(A:A,[1]周转天数!$A$1:$N$65536,14,0)</f>
        <v>138.6</v>
      </c>
    </row>
    <row r="3306" spans="1:26" ht="15" x14ac:dyDescent="0.25">
      <c r="A3306" s="87" t="s">
        <v>3327</v>
      </c>
      <c r="B3306" s="65" t="s">
        <v>8601</v>
      </c>
      <c r="C3306" s="63" t="s">
        <v>4984</v>
      </c>
      <c r="D3306" s="7" t="s">
        <v>22</v>
      </c>
      <c r="E3306" s="7">
        <v>1</v>
      </c>
      <c r="F3306" s="7">
        <v>3</v>
      </c>
      <c r="G3306" s="40" t="s">
        <v>4675</v>
      </c>
      <c r="H3306" s="68">
        <v>0</v>
      </c>
      <c r="I3306" s="9">
        <v>10</v>
      </c>
      <c r="J3306" s="10">
        <f t="shared" si="423"/>
        <v>0</v>
      </c>
      <c r="K3306" s="11">
        <v>1</v>
      </c>
      <c r="L3306" s="12">
        <v>2</v>
      </c>
      <c r="M3306" s="54">
        <f t="shared" si="427"/>
        <v>2</v>
      </c>
      <c r="N3306" s="13">
        <f t="shared" si="424"/>
        <v>2</v>
      </c>
      <c r="O3306" s="14">
        <f t="shared" si="430"/>
        <v>2</v>
      </c>
      <c r="P3306" s="15"/>
      <c r="Q3306" s="16">
        <v>0</v>
      </c>
      <c r="R3306" s="72">
        <f t="shared" si="425"/>
        <v>2</v>
      </c>
      <c r="S3306" s="19" t="s">
        <v>15</v>
      </c>
      <c r="T3306" s="81">
        <f t="shared" si="426"/>
        <v>-2</v>
      </c>
      <c r="U3306" s="75" t="s">
        <v>4976</v>
      </c>
      <c r="V3306" s="83"/>
      <c r="W3306" s="39" t="s">
        <v>5948</v>
      </c>
      <c r="X3306" s="85">
        <f t="shared" si="428"/>
        <v>31.6</v>
      </c>
      <c r="Y3306" s="85">
        <f t="shared" si="429"/>
        <v>31.6</v>
      </c>
      <c r="Z3306" s="85">
        <f>VLOOKUP(A:A,[1]周转天数!$A$1:$N$65536,14,0)</f>
        <v>0</v>
      </c>
    </row>
    <row r="3307" spans="1:26" ht="15" x14ac:dyDescent="0.25">
      <c r="A3307" s="87" t="s">
        <v>3328</v>
      </c>
      <c r="B3307" s="65" t="s">
        <v>8602</v>
      </c>
      <c r="C3307" s="63" t="s">
        <v>19</v>
      </c>
      <c r="D3307" s="7" t="s">
        <v>22</v>
      </c>
      <c r="E3307" s="7">
        <v>1</v>
      </c>
      <c r="F3307" s="7">
        <v>3</v>
      </c>
      <c r="G3307" s="40" t="s">
        <v>4705</v>
      </c>
      <c r="H3307" s="68">
        <v>0</v>
      </c>
      <c r="I3307" s="9">
        <v>10</v>
      </c>
      <c r="J3307" s="10">
        <f t="shared" si="423"/>
        <v>0</v>
      </c>
      <c r="K3307" s="11">
        <v>1</v>
      </c>
      <c r="L3307" s="12">
        <v>2</v>
      </c>
      <c r="M3307" s="54">
        <f t="shared" si="427"/>
        <v>2</v>
      </c>
      <c r="N3307" s="13">
        <f t="shared" si="424"/>
        <v>2</v>
      </c>
      <c r="O3307" s="14">
        <f t="shared" si="430"/>
        <v>2</v>
      </c>
      <c r="P3307" s="15"/>
      <c r="Q3307" s="16">
        <v>1</v>
      </c>
      <c r="R3307" s="72">
        <f t="shared" si="425"/>
        <v>1</v>
      </c>
      <c r="S3307" s="19" t="s">
        <v>15</v>
      </c>
      <c r="T3307" s="81">
        <f t="shared" si="426"/>
        <v>-1</v>
      </c>
      <c r="U3307" s="75" t="s">
        <v>4976</v>
      </c>
      <c r="V3307" s="83"/>
      <c r="W3307" s="39" t="s">
        <v>6920</v>
      </c>
      <c r="X3307" s="85">
        <f t="shared" si="428"/>
        <v>47.6</v>
      </c>
      <c r="Y3307" s="85">
        <f t="shared" si="429"/>
        <v>47.6</v>
      </c>
      <c r="Z3307" s="85">
        <f>VLOOKUP(A:A,[1]周转天数!$A$1:$N$65536,14,0)</f>
        <v>23.8</v>
      </c>
    </row>
    <row r="3308" spans="1:26" ht="15" x14ac:dyDescent="0.25">
      <c r="A3308" s="87" t="s">
        <v>3329</v>
      </c>
      <c r="B3308" s="65" t="s">
        <v>8603</v>
      </c>
      <c r="C3308" s="63" t="s">
        <v>19</v>
      </c>
      <c r="D3308" s="7" t="s">
        <v>22</v>
      </c>
      <c r="E3308" s="7">
        <v>1</v>
      </c>
      <c r="F3308" s="7">
        <v>3</v>
      </c>
      <c r="G3308" s="40" t="s">
        <v>4695</v>
      </c>
      <c r="H3308" s="68">
        <v>0</v>
      </c>
      <c r="I3308" s="9">
        <v>10</v>
      </c>
      <c r="J3308" s="10">
        <f t="shared" si="423"/>
        <v>0</v>
      </c>
      <c r="K3308" s="11">
        <v>1</v>
      </c>
      <c r="L3308" s="12">
        <v>2</v>
      </c>
      <c r="M3308" s="54">
        <f t="shared" si="427"/>
        <v>2</v>
      </c>
      <c r="N3308" s="13">
        <f t="shared" si="424"/>
        <v>2</v>
      </c>
      <c r="O3308" s="14">
        <f t="shared" si="430"/>
        <v>2</v>
      </c>
      <c r="P3308" s="15"/>
      <c r="Q3308" s="16">
        <v>1</v>
      </c>
      <c r="R3308" s="72">
        <f t="shared" si="425"/>
        <v>1</v>
      </c>
      <c r="S3308" s="19" t="s">
        <v>15</v>
      </c>
      <c r="T3308" s="81">
        <f t="shared" si="426"/>
        <v>-1</v>
      </c>
      <c r="U3308" s="75" t="s">
        <v>4976</v>
      </c>
      <c r="V3308" s="83"/>
      <c r="W3308" s="39" t="s">
        <v>6920</v>
      </c>
      <c r="X3308" s="85">
        <f t="shared" si="428"/>
        <v>36</v>
      </c>
      <c r="Y3308" s="85">
        <f t="shared" si="429"/>
        <v>36</v>
      </c>
      <c r="Z3308" s="85">
        <f>VLOOKUP(A:A,[1]周转天数!$A$1:$N$65536,14,0)</f>
        <v>18</v>
      </c>
    </row>
    <row r="3309" spans="1:26" ht="15" x14ac:dyDescent="0.25">
      <c r="A3309" s="87" t="s">
        <v>3330</v>
      </c>
      <c r="B3309" s="65" t="s">
        <v>8604</v>
      </c>
      <c r="C3309" s="63" t="s">
        <v>24</v>
      </c>
      <c r="D3309" s="7" t="s">
        <v>22</v>
      </c>
      <c r="E3309" s="7">
        <v>1</v>
      </c>
      <c r="F3309" s="7">
        <v>3</v>
      </c>
      <c r="G3309" s="40" t="s">
        <v>4656</v>
      </c>
      <c r="H3309" s="68">
        <v>0</v>
      </c>
      <c r="I3309" s="9">
        <v>10</v>
      </c>
      <c r="J3309" s="10">
        <f t="shared" si="423"/>
        <v>0</v>
      </c>
      <c r="K3309" s="11">
        <v>1</v>
      </c>
      <c r="L3309" s="12">
        <v>2</v>
      </c>
      <c r="M3309" s="54">
        <f t="shared" si="427"/>
        <v>2</v>
      </c>
      <c r="N3309" s="13">
        <f t="shared" si="424"/>
        <v>2</v>
      </c>
      <c r="O3309" s="14">
        <f t="shared" si="430"/>
        <v>2</v>
      </c>
      <c r="P3309" s="15"/>
      <c r="Q3309" s="16">
        <v>0</v>
      </c>
      <c r="R3309" s="72">
        <f t="shared" si="425"/>
        <v>2</v>
      </c>
      <c r="S3309" s="19" t="s">
        <v>15</v>
      </c>
      <c r="T3309" s="81">
        <f t="shared" si="426"/>
        <v>-2</v>
      </c>
      <c r="U3309" s="75" t="s">
        <v>4976</v>
      </c>
      <c r="V3309" s="83"/>
      <c r="W3309" s="39" t="s">
        <v>6920</v>
      </c>
      <c r="X3309" s="85">
        <f t="shared" si="428"/>
        <v>5.6</v>
      </c>
      <c r="Y3309" s="85">
        <f t="shared" si="429"/>
        <v>5.6</v>
      </c>
      <c r="Z3309" s="85">
        <f>VLOOKUP(A:A,[1]周转天数!$A$1:$N$65536,14,0)</f>
        <v>0</v>
      </c>
    </row>
    <row r="3310" spans="1:26" ht="15" x14ac:dyDescent="0.25">
      <c r="A3310" s="87" t="s">
        <v>3331</v>
      </c>
      <c r="B3310" s="65" t="s">
        <v>8605</v>
      </c>
      <c r="C3310" s="63" t="s">
        <v>19</v>
      </c>
      <c r="D3310" s="7" t="s">
        <v>22</v>
      </c>
      <c r="E3310" s="7">
        <v>1</v>
      </c>
      <c r="F3310" s="7">
        <v>3</v>
      </c>
      <c r="G3310" s="40" t="s">
        <v>4684</v>
      </c>
      <c r="H3310" s="68">
        <v>0</v>
      </c>
      <c r="I3310" s="9">
        <v>10</v>
      </c>
      <c r="J3310" s="10">
        <f t="shared" si="423"/>
        <v>0</v>
      </c>
      <c r="K3310" s="11">
        <v>1</v>
      </c>
      <c r="L3310" s="12">
        <v>2</v>
      </c>
      <c r="M3310" s="54">
        <f t="shared" si="427"/>
        <v>2</v>
      </c>
      <c r="N3310" s="13">
        <f t="shared" si="424"/>
        <v>2</v>
      </c>
      <c r="O3310" s="14">
        <f t="shared" si="430"/>
        <v>2</v>
      </c>
      <c r="P3310" s="15"/>
      <c r="Q3310" s="16">
        <v>1</v>
      </c>
      <c r="R3310" s="72">
        <f t="shared" si="425"/>
        <v>1</v>
      </c>
      <c r="S3310" s="19" t="s">
        <v>15</v>
      </c>
      <c r="T3310" s="81">
        <f t="shared" si="426"/>
        <v>-1</v>
      </c>
      <c r="U3310" s="75" t="s">
        <v>4976</v>
      </c>
      <c r="V3310" s="83"/>
      <c r="W3310" s="39" t="s">
        <v>6920</v>
      </c>
      <c r="X3310" s="85">
        <f t="shared" si="428"/>
        <v>47</v>
      </c>
      <c r="Y3310" s="85">
        <f t="shared" si="429"/>
        <v>47</v>
      </c>
      <c r="Z3310" s="85">
        <f>VLOOKUP(A:A,[1]周转天数!$A$1:$N$65536,14,0)</f>
        <v>23.5</v>
      </c>
    </row>
    <row r="3311" spans="1:26" ht="15" x14ac:dyDescent="0.25">
      <c r="A3311" s="87" t="s">
        <v>3332</v>
      </c>
      <c r="B3311" s="65" t="s">
        <v>8606</v>
      </c>
      <c r="C3311" s="63" t="s">
        <v>19</v>
      </c>
      <c r="D3311" s="7" t="s">
        <v>22</v>
      </c>
      <c r="E3311" s="7">
        <v>1</v>
      </c>
      <c r="F3311" s="7">
        <v>3</v>
      </c>
      <c r="G3311" s="40" t="s">
        <v>4684</v>
      </c>
      <c r="H3311" s="68">
        <v>0</v>
      </c>
      <c r="I3311" s="9">
        <v>10</v>
      </c>
      <c r="J3311" s="10">
        <f t="shared" si="423"/>
        <v>0</v>
      </c>
      <c r="K3311" s="11">
        <v>1</v>
      </c>
      <c r="L3311" s="12">
        <v>2</v>
      </c>
      <c r="M3311" s="54">
        <f t="shared" si="427"/>
        <v>2</v>
      </c>
      <c r="N3311" s="13">
        <f t="shared" si="424"/>
        <v>2</v>
      </c>
      <c r="O3311" s="14">
        <f t="shared" si="430"/>
        <v>2</v>
      </c>
      <c r="P3311" s="15"/>
      <c r="Q3311" s="16">
        <v>2</v>
      </c>
      <c r="R3311" s="72">
        <f t="shared" si="425"/>
        <v>0</v>
      </c>
      <c r="S3311" s="19" t="s">
        <v>15</v>
      </c>
      <c r="T3311" s="17">
        <f t="shared" si="426"/>
        <v>0</v>
      </c>
      <c r="U3311" s="18" t="s">
        <v>4976</v>
      </c>
      <c r="V3311" s="83"/>
      <c r="W3311" s="39" t="s">
        <v>6920</v>
      </c>
      <c r="X3311" s="85">
        <f t="shared" si="428"/>
        <v>47</v>
      </c>
      <c r="Y3311" s="85">
        <f t="shared" si="429"/>
        <v>47</v>
      </c>
      <c r="Z3311" s="85">
        <f>VLOOKUP(A:A,[1]周转天数!$A$1:$N$65536,14,0)</f>
        <v>47</v>
      </c>
    </row>
    <row r="3312" spans="1:26" ht="15" x14ac:dyDescent="0.25">
      <c r="A3312" s="87" t="s">
        <v>3333</v>
      </c>
      <c r="B3312" s="65" t="s">
        <v>8607</v>
      </c>
      <c r="C3312" s="63" t="s">
        <v>19</v>
      </c>
      <c r="D3312" s="7" t="s">
        <v>22</v>
      </c>
      <c r="E3312" s="7">
        <v>1</v>
      </c>
      <c r="F3312" s="7">
        <v>3</v>
      </c>
      <c r="G3312" s="40" t="s">
        <v>4685</v>
      </c>
      <c r="H3312" s="68">
        <v>0</v>
      </c>
      <c r="I3312" s="9">
        <v>10</v>
      </c>
      <c r="J3312" s="10">
        <f t="shared" si="423"/>
        <v>0</v>
      </c>
      <c r="K3312" s="11">
        <v>1</v>
      </c>
      <c r="L3312" s="12">
        <v>2</v>
      </c>
      <c r="M3312" s="54">
        <f t="shared" si="427"/>
        <v>2</v>
      </c>
      <c r="N3312" s="13">
        <f t="shared" si="424"/>
        <v>2</v>
      </c>
      <c r="O3312" s="14">
        <f t="shared" si="430"/>
        <v>2</v>
      </c>
      <c r="P3312" s="15"/>
      <c r="Q3312" s="16">
        <v>2</v>
      </c>
      <c r="R3312" s="72">
        <f t="shared" si="425"/>
        <v>0</v>
      </c>
      <c r="S3312" s="19" t="s">
        <v>15</v>
      </c>
      <c r="T3312" s="17">
        <f t="shared" si="426"/>
        <v>0</v>
      </c>
      <c r="U3312" s="18" t="s">
        <v>4976</v>
      </c>
      <c r="V3312" s="83"/>
      <c r="W3312" s="39" t="s">
        <v>6920</v>
      </c>
      <c r="X3312" s="85">
        <f t="shared" si="428"/>
        <v>30</v>
      </c>
      <c r="Y3312" s="85">
        <f t="shared" si="429"/>
        <v>30</v>
      </c>
      <c r="Z3312" s="85">
        <f>VLOOKUP(A:A,[1]周转天数!$A$1:$N$65536,14,0)</f>
        <v>30</v>
      </c>
    </row>
    <row r="3313" spans="1:26" ht="15" x14ac:dyDescent="0.25">
      <c r="A3313" s="87" t="s">
        <v>3334</v>
      </c>
      <c r="B3313" s="65" t="s">
        <v>8608</v>
      </c>
      <c r="C3313" s="63" t="s">
        <v>4984</v>
      </c>
      <c r="D3313" s="7" t="s">
        <v>22</v>
      </c>
      <c r="E3313" s="7">
        <v>1</v>
      </c>
      <c r="F3313" s="7">
        <v>3</v>
      </c>
      <c r="G3313" s="40" t="s">
        <v>4805</v>
      </c>
      <c r="H3313" s="68">
        <v>0</v>
      </c>
      <c r="I3313" s="9">
        <v>10</v>
      </c>
      <c r="J3313" s="10">
        <f t="shared" si="423"/>
        <v>0</v>
      </c>
      <c r="K3313" s="11">
        <v>1</v>
      </c>
      <c r="L3313" s="12">
        <v>2</v>
      </c>
      <c r="M3313" s="54">
        <f t="shared" si="427"/>
        <v>2</v>
      </c>
      <c r="N3313" s="13">
        <f t="shared" si="424"/>
        <v>2</v>
      </c>
      <c r="O3313" s="14">
        <f t="shared" si="430"/>
        <v>2</v>
      </c>
      <c r="P3313" s="15"/>
      <c r="Q3313" s="16">
        <v>3</v>
      </c>
      <c r="R3313" s="73">
        <f t="shared" si="425"/>
        <v>-1</v>
      </c>
      <c r="S3313" s="76" t="s">
        <v>4976</v>
      </c>
      <c r="T3313" s="17">
        <f t="shared" si="426"/>
        <v>1</v>
      </c>
      <c r="U3313" s="18" t="s">
        <v>4976</v>
      </c>
      <c r="V3313" s="83"/>
      <c r="W3313" s="39" t="s">
        <v>6922</v>
      </c>
      <c r="X3313" s="85">
        <f t="shared" si="428"/>
        <v>78</v>
      </c>
      <c r="Y3313" s="85">
        <f t="shared" si="429"/>
        <v>78</v>
      </c>
      <c r="Z3313" s="85">
        <f>VLOOKUP(A:A,[1]周转天数!$A$1:$N$65536,14,0)</f>
        <v>117</v>
      </c>
    </row>
    <row r="3314" spans="1:26" ht="15" x14ac:dyDescent="0.25">
      <c r="A3314" s="87" t="s">
        <v>3335</v>
      </c>
      <c r="B3314" s="65" t="s">
        <v>8609</v>
      </c>
      <c r="C3314" s="63" t="s">
        <v>19</v>
      </c>
      <c r="D3314" s="7" t="s">
        <v>22</v>
      </c>
      <c r="E3314" s="7">
        <v>1</v>
      </c>
      <c r="F3314" s="7">
        <v>3</v>
      </c>
      <c r="G3314" s="40" t="s">
        <v>4929</v>
      </c>
      <c r="H3314" s="68">
        <v>0</v>
      </c>
      <c r="I3314" s="9">
        <v>10</v>
      </c>
      <c r="J3314" s="10">
        <f t="shared" si="423"/>
        <v>0</v>
      </c>
      <c r="K3314" s="11">
        <v>1</v>
      </c>
      <c r="L3314" s="12">
        <v>2</v>
      </c>
      <c r="M3314" s="54">
        <f t="shared" si="427"/>
        <v>2</v>
      </c>
      <c r="N3314" s="13">
        <f t="shared" si="424"/>
        <v>2</v>
      </c>
      <c r="O3314" s="14">
        <f t="shared" si="430"/>
        <v>2</v>
      </c>
      <c r="P3314" s="15"/>
      <c r="Q3314" s="16">
        <v>3</v>
      </c>
      <c r="R3314" s="73">
        <f t="shared" si="425"/>
        <v>-1</v>
      </c>
      <c r="S3314" s="76" t="s">
        <v>4976</v>
      </c>
      <c r="T3314" s="17">
        <f t="shared" si="426"/>
        <v>1</v>
      </c>
      <c r="U3314" s="18" t="s">
        <v>4976</v>
      </c>
      <c r="V3314" s="83"/>
      <c r="W3314" s="39" t="s">
        <v>7691</v>
      </c>
      <c r="X3314" s="85">
        <f t="shared" si="428"/>
        <v>132</v>
      </c>
      <c r="Y3314" s="85">
        <f t="shared" si="429"/>
        <v>132</v>
      </c>
      <c r="Z3314" s="85">
        <f>VLOOKUP(A:A,[1]周转天数!$A$1:$N$65536,14,0)</f>
        <v>198</v>
      </c>
    </row>
    <row r="3315" spans="1:26" ht="15" x14ac:dyDescent="0.25">
      <c r="A3315" s="87" t="s">
        <v>3336</v>
      </c>
      <c r="B3315" s="65" t="s">
        <v>8610</v>
      </c>
      <c r="C3315" s="63" t="s">
        <v>19</v>
      </c>
      <c r="D3315" s="7" t="s">
        <v>22</v>
      </c>
      <c r="E3315" s="7">
        <v>1</v>
      </c>
      <c r="F3315" s="7">
        <v>3</v>
      </c>
      <c r="G3315" s="40" t="s">
        <v>4717</v>
      </c>
      <c r="H3315" s="68">
        <v>0</v>
      </c>
      <c r="I3315" s="9">
        <v>10</v>
      </c>
      <c r="J3315" s="10">
        <f t="shared" si="423"/>
        <v>0</v>
      </c>
      <c r="K3315" s="11">
        <v>1</v>
      </c>
      <c r="L3315" s="12">
        <v>2</v>
      </c>
      <c r="M3315" s="54">
        <f t="shared" si="427"/>
        <v>2</v>
      </c>
      <c r="N3315" s="13">
        <f t="shared" si="424"/>
        <v>2</v>
      </c>
      <c r="O3315" s="14">
        <f t="shared" si="430"/>
        <v>2</v>
      </c>
      <c r="P3315" s="15"/>
      <c r="Q3315" s="16">
        <v>3</v>
      </c>
      <c r="R3315" s="73">
        <f t="shared" si="425"/>
        <v>-1</v>
      </c>
      <c r="S3315" s="76" t="s">
        <v>4976</v>
      </c>
      <c r="T3315" s="17">
        <f t="shared" si="426"/>
        <v>1</v>
      </c>
      <c r="U3315" s="18" t="s">
        <v>4976</v>
      </c>
      <c r="V3315" s="83"/>
      <c r="W3315" s="39" t="s">
        <v>6066</v>
      </c>
      <c r="X3315" s="85">
        <f t="shared" si="428"/>
        <v>42</v>
      </c>
      <c r="Y3315" s="85">
        <f t="shared" si="429"/>
        <v>42</v>
      </c>
      <c r="Z3315" s="85">
        <f>VLOOKUP(A:A,[1]周转天数!$A$1:$N$65536,14,0)</f>
        <v>63</v>
      </c>
    </row>
    <row r="3316" spans="1:26" ht="15" x14ac:dyDescent="0.25">
      <c r="A3316" s="87" t="s">
        <v>3337</v>
      </c>
      <c r="B3316" s="65" t="s">
        <v>8611</v>
      </c>
      <c r="C3316" s="63" t="s">
        <v>19</v>
      </c>
      <c r="D3316" s="7" t="s">
        <v>22</v>
      </c>
      <c r="E3316" s="7">
        <v>1</v>
      </c>
      <c r="F3316" s="7">
        <v>3</v>
      </c>
      <c r="G3316" s="40" t="s">
        <v>4929</v>
      </c>
      <c r="H3316" s="68">
        <v>0</v>
      </c>
      <c r="I3316" s="9">
        <v>10</v>
      </c>
      <c r="J3316" s="10">
        <f t="shared" si="423"/>
        <v>0</v>
      </c>
      <c r="K3316" s="11">
        <v>1</v>
      </c>
      <c r="L3316" s="12">
        <v>2</v>
      </c>
      <c r="M3316" s="54">
        <f t="shared" si="427"/>
        <v>2</v>
      </c>
      <c r="N3316" s="13">
        <f t="shared" si="424"/>
        <v>2</v>
      </c>
      <c r="O3316" s="14">
        <f t="shared" si="430"/>
        <v>2</v>
      </c>
      <c r="P3316" s="15"/>
      <c r="Q3316" s="16">
        <v>2</v>
      </c>
      <c r="R3316" s="72">
        <f t="shared" si="425"/>
        <v>0</v>
      </c>
      <c r="S3316" s="19" t="s">
        <v>15</v>
      </c>
      <c r="T3316" s="17">
        <f t="shared" si="426"/>
        <v>0</v>
      </c>
      <c r="U3316" s="18" t="s">
        <v>4976</v>
      </c>
      <c r="V3316" s="83"/>
      <c r="W3316" s="39" t="s">
        <v>5948</v>
      </c>
      <c r="X3316" s="85">
        <f t="shared" si="428"/>
        <v>132</v>
      </c>
      <c r="Y3316" s="85">
        <f t="shared" si="429"/>
        <v>132</v>
      </c>
      <c r="Z3316" s="85">
        <f>VLOOKUP(A:A,[1]周转天数!$A$1:$N$65536,14,0)</f>
        <v>132</v>
      </c>
    </row>
    <row r="3317" spans="1:26" ht="15" x14ac:dyDescent="0.25">
      <c r="A3317" s="87" t="s">
        <v>3338</v>
      </c>
      <c r="B3317" s="65" t="s">
        <v>8612</v>
      </c>
      <c r="C3317" s="63" t="s">
        <v>25</v>
      </c>
      <c r="D3317" s="7" t="s">
        <v>22</v>
      </c>
      <c r="E3317" s="7">
        <v>1</v>
      </c>
      <c r="F3317" s="7">
        <v>3</v>
      </c>
      <c r="G3317" s="40" t="s">
        <v>4658</v>
      </c>
      <c r="H3317" s="68">
        <v>0</v>
      </c>
      <c r="I3317" s="9">
        <v>10</v>
      </c>
      <c r="J3317" s="10">
        <f t="shared" si="423"/>
        <v>0</v>
      </c>
      <c r="K3317" s="11">
        <v>1</v>
      </c>
      <c r="L3317" s="12">
        <v>2</v>
      </c>
      <c r="M3317" s="54">
        <f t="shared" si="427"/>
        <v>2</v>
      </c>
      <c r="N3317" s="13">
        <f t="shared" si="424"/>
        <v>2</v>
      </c>
      <c r="O3317" s="14">
        <f t="shared" si="430"/>
        <v>2</v>
      </c>
      <c r="P3317" s="15"/>
      <c r="Q3317" s="16">
        <v>5</v>
      </c>
      <c r="R3317" s="73">
        <f t="shared" si="425"/>
        <v>-3</v>
      </c>
      <c r="S3317" s="76" t="s">
        <v>4976</v>
      </c>
      <c r="T3317" s="17">
        <f t="shared" si="426"/>
        <v>3</v>
      </c>
      <c r="U3317" s="18" t="s">
        <v>4976</v>
      </c>
      <c r="V3317" s="83"/>
      <c r="W3317" s="39" t="s">
        <v>5837</v>
      </c>
      <c r="X3317" s="85">
        <f t="shared" si="428"/>
        <v>9</v>
      </c>
      <c r="Y3317" s="85">
        <f t="shared" si="429"/>
        <v>9</v>
      </c>
      <c r="Z3317" s="85">
        <f>VLOOKUP(A:A,[1]周转天数!$A$1:$N$65536,14,0)</f>
        <v>22.5</v>
      </c>
    </row>
    <row r="3318" spans="1:26" ht="15" x14ac:dyDescent="0.25">
      <c r="A3318" s="87" t="s">
        <v>3339</v>
      </c>
      <c r="B3318" s="65" t="s">
        <v>8613</v>
      </c>
      <c r="C3318" s="63" t="s">
        <v>19</v>
      </c>
      <c r="D3318" s="7" t="s">
        <v>22</v>
      </c>
      <c r="E3318" s="7">
        <v>1</v>
      </c>
      <c r="F3318" s="7">
        <v>3</v>
      </c>
      <c r="G3318" s="40" t="s">
        <v>4654</v>
      </c>
      <c r="H3318" s="68">
        <v>0</v>
      </c>
      <c r="I3318" s="9">
        <v>10</v>
      </c>
      <c r="J3318" s="10">
        <f t="shared" si="423"/>
        <v>0</v>
      </c>
      <c r="K3318" s="11">
        <v>1</v>
      </c>
      <c r="L3318" s="12">
        <v>2</v>
      </c>
      <c r="M3318" s="54">
        <f t="shared" si="427"/>
        <v>2</v>
      </c>
      <c r="N3318" s="13">
        <f t="shared" si="424"/>
        <v>2</v>
      </c>
      <c r="O3318" s="14">
        <f t="shared" si="430"/>
        <v>2</v>
      </c>
      <c r="P3318" s="15"/>
      <c r="Q3318" s="16">
        <v>0</v>
      </c>
      <c r="R3318" s="72">
        <f t="shared" si="425"/>
        <v>2</v>
      </c>
      <c r="S3318" s="19" t="s">
        <v>15</v>
      </c>
      <c r="T3318" s="81">
        <f t="shared" si="426"/>
        <v>-2</v>
      </c>
      <c r="U3318" s="75" t="s">
        <v>4976</v>
      </c>
      <c r="V3318" s="83"/>
      <c r="W3318" s="39" t="s">
        <v>5948</v>
      </c>
      <c r="X3318" s="85">
        <f t="shared" si="428"/>
        <v>25.6</v>
      </c>
      <c r="Y3318" s="85">
        <f t="shared" si="429"/>
        <v>25.6</v>
      </c>
      <c r="Z3318" s="85">
        <f>VLOOKUP(A:A,[1]周转天数!$A$1:$N$65536,14,0)</f>
        <v>0</v>
      </c>
    </row>
    <row r="3319" spans="1:26" ht="15" x14ac:dyDescent="0.25">
      <c r="A3319" s="87" t="s">
        <v>3340</v>
      </c>
      <c r="B3319" s="65" t="s">
        <v>8614</v>
      </c>
      <c r="C3319" s="63" t="s">
        <v>21</v>
      </c>
      <c r="D3319" s="7" t="s">
        <v>22</v>
      </c>
      <c r="E3319" s="7">
        <v>1</v>
      </c>
      <c r="F3319" s="7">
        <v>3</v>
      </c>
      <c r="G3319" s="40" t="s">
        <v>4697</v>
      </c>
      <c r="H3319" s="68">
        <v>0</v>
      </c>
      <c r="I3319" s="9">
        <v>10</v>
      </c>
      <c r="J3319" s="10">
        <f t="shared" si="423"/>
        <v>0</v>
      </c>
      <c r="K3319" s="11">
        <v>1</v>
      </c>
      <c r="L3319" s="12">
        <v>2</v>
      </c>
      <c r="M3319" s="54">
        <f t="shared" si="427"/>
        <v>2</v>
      </c>
      <c r="N3319" s="13">
        <f t="shared" si="424"/>
        <v>2</v>
      </c>
      <c r="O3319" s="14">
        <f t="shared" si="430"/>
        <v>2</v>
      </c>
      <c r="P3319" s="15"/>
      <c r="Q3319" s="16">
        <v>3</v>
      </c>
      <c r="R3319" s="73">
        <f t="shared" si="425"/>
        <v>-1</v>
      </c>
      <c r="S3319" s="76" t="s">
        <v>4976</v>
      </c>
      <c r="T3319" s="17">
        <f t="shared" si="426"/>
        <v>1</v>
      </c>
      <c r="U3319" s="18" t="s">
        <v>4976</v>
      </c>
      <c r="V3319" s="83"/>
      <c r="W3319" s="39" t="s">
        <v>5372</v>
      </c>
      <c r="X3319" s="85">
        <f t="shared" si="428"/>
        <v>276</v>
      </c>
      <c r="Y3319" s="85">
        <f t="shared" si="429"/>
        <v>276</v>
      </c>
      <c r="Z3319" s="85">
        <f>VLOOKUP(A:A,[1]周转天数!$A$1:$N$65536,14,0)</f>
        <v>414</v>
      </c>
    </row>
    <row r="3320" spans="1:26" ht="15" x14ac:dyDescent="0.25">
      <c r="A3320" s="87" t="s">
        <v>3341</v>
      </c>
      <c r="B3320" s="65" t="s">
        <v>8615</v>
      </c>
      <c r="C3320" s="63" t="s">
        <v>19</v>
      </c>
      <c r="D3320" s="7" t="s">
        <v>22</v>
      </c>
      <c r="E3320" s="7">
        <v>1</v>
      </c>
      <c r="F3320" s="7">
        <v>3</v>
      </c>
      <c r="G3320" s="40" t="s">
        <v>4791</v>
      </c>
      <c r="H3320" s="68">
        <v>0</v>
      </c>
      <c r="I3320" s="9">
        <v>10</v>
      </c>
      <c r="J3320" s="10">
        <f t="shared" si="423"/>
        <v>0</v>
      </c>
      <c r="K3320" s="11">
        <v>1</v>
      </c>
      <c r="L3320" s="12">
        <v>2</v>
      </c>
      <c r="M3320" s="54">
        <f t="shared" si="427"/>
        <v>2</v>
      </c>
      <c r="N3320" s="13">
        <f t="shared" si="424"/>
        <v>2</v>
      </c>
      <c r="O3320" s="14">
        <f t="shared" si="430"/>
        <v>2</v>
      </c>
      <c r="P3320" s="15"/>
      <c r="Q3320" s="16">
        <v>7</v>
      </c>
      <c r="R3320" s="73">
        <f t="shared" si="425"/>
        <v>-5</v>
      </c>
      <c r="S3320" s="76" t="s">
        <v>4976</v>
      </c>
      <c r="T3320" s="17">
        <f t="shared" si="426"/>
        <v>5</v>
      </c>
      <c r="U3320" s="18" t="s">
        <v>4976</v>
      </c>
      <c r="V3320" s="83"/>
      <c r="W3320" s="39" t="s">
        <v>5761</v>
      </c>
      <c r="X3320" s="85">
        <f t="shared" si="428"/>
        <v>66</v>
      </c>
      <c r="Y3320" s="85">
        <f t="shared" si="429"/>
        <v>66</v>
      </c>
      <c r="Z3320" s="85">
        <f>VLOOKUP(A:A,[1]周转天数!$A$1:$N$65536,14,0)</f>
        <v>231</v>
      </c>
    </row>
    <row r="3321" spans="1:26" ht="15" x14ac:dyDescent="0.25">
      <c r="A3321" s="87" t="s">
        <v>3342</v>
      </c>
      <c r="B3321" s="65" t="s">
        <v>8616</v>
      </c>
      <c r="C3321" s="63" t="s">
        <v>4984</v>
      </c>
      <c r="D3321" s="7" t="s">
        <v>22</v>
      </c>
      <c r="E3321" s="7">
        <v>1</v>
      </c>
      <c r="F3321" s="7">
        <v>3</v>
      </c>
      <c r="G3321" s="40" t="s">
        <v>4664</v>
      </c>
      <c r="H3321" s="68">
        <v>0</v>
      </c>
      <c r="I3321" s="9">
        <v>10</v>
      </c>
      <c r="J3321" s="10">
        <f t="shared" si="423"/>
        <v>0</v>
      </c>
      <c r="K3321" s="11">
        <v>1</v>
      </c>
      <c r="L3321" s="12">
        <v>2</v>
      </c>
      <c r="M3321" s="54">
        <f t="shared" si="427"/>
        <v>2</v>
      </c>
      <c r="N3321" s="13">
        <f t="shared" si="424"/>
        <v>2</v>
      </c>
      <c r="O3321" s="14">
        <f t="shared" si="430"/>
        <v>2</v>
      </c>
      <c r="P3321" s="15"/>
      <c r="Q3321" s="16">
        <v>23</v>
      </c>
      <c r="R3321" s="73">
        <f t="shared" si="425"/>
        <v>-21</v>
      </c>
      <c r="S3321" s="76" t="s">
        <v>4976</v>
      </c>
      <c r="T3321" s="17">
        <f t="shared" si="426"/>
        <v>21</v>
      </c>
      <c r="U3321" s="18" t="s">
        <v>4976</v>
      </c>
      <c r="V3321" s="83"/>
      <c r="W3321" s="39" t="s">
        <v>5263</v>
      </c>
      <c r="X3321" s="85">
        <f t="shared" si="428"/>
        <v>17</v>
      </c>
      <c r="Y3321" s="85">
        <f t="shared" si="429"/>
        <v>17</v>
      </c>
      <c r="Z3321" s="85">
        <f>VLOOKUP(A:A,[1]周转天数!$A$1:$N$65536,14,0)</f>
        <v>195.5</v>
      </c>
    </row>
    <row r="3322" spans="1:26" ht="15" x14ac:dyDescent="0.25">
      <c r="A3322" s="87" t="s">
        <v>3343</v>
      </c>
      <c r="B3322" s="65" t="s">
        <v>8617</v>
      </c>
      <c r="C3322" s="63" t="s">
        <v>4984</v>
      </c>
      <c r="D3322" s="7" t="s">
        <v>22</v>
      </c>
      <c r="E3322" s="7">
        <v>1</v>
      </c>
      <c r="F3322" s="7">
        <v>3</v>
      </c>
      <c r="G3322" s="40" t="s">
        <v>4739</v>
      </c>
      <c r="H3322" s="68">
        <v>0</v>
      </c>
      <c r="I3322" s="9">
        <v>10</v>
      </c>
      <c r="J3322" s="10">
        <f t="shared" si="423"/>
        <v>0</v>
      </c>
      <c r="K3322" s="11">
        <v>1</v>
      </c>
      <c r="L3322" s="12">
        <v>2</v>
      </c>
      <c r="M3322" s="54">
        <f t="shared" si="427"/>
        <v>2</v>
      </c>
      <c r="N3322" s="13">
        <f t="shared" si="424"/>
        <v>2</v>
      </c>
      <c r="O3322" s="14">
        <f t="shared" si="430"/>
        <v>2</v>
      </c>
      <c r="P3322" s="15"/>
      <c r="Q3322" s="16">
        <v>0</v>
      </c>
      <c r="R3322" s="72">
        <f t="shared" si="425"/>
        <v>2</v>
      </c>
      <c r="S3322" s="19" t="s">
        <v>15</v>
      </c>
      <c r="T3322" s="81">
        <f t="shared" si="426"/>
        <v>-2</v>
      </c>
      <c r="U3322" s="75" t="s">
        <v>4976</v>
      </c>
      <c r="V3322" s="83"/>
      <c r="W3322" s="39" t="s">
        <v>5263</v>
      </c>
      <c r="X3322" s="85">
        <f t="shared" si="428"/>
        <v>33</v>
      </c>
      <c r="Y3322" s="85">
        <f t="shared" si="429"/>
        <v>33</v>
      </c>
      <c r="Z3322" s="85">
        <f>VLOOKUP(A:A,[1]周转天数!$A$1:$N$65536,14,0)</f>
        <v>0</v>
      </c>
    </row>
    <row r="3323" spans="1:26" ht="15" x14ac:dyDescent="0.25">
      <c r="A3323" s="87" t="s">
        <v>3344</v>
      </c>
      <c r="B3323" s="65" t="s">
        <v>8618</v>
      </c>
      <c r="C3323" s="63" t="s">
        <v>4984</v>
      </c>
      <c r="D3323" s="7" t="s">
        <v>22</v>
      </c>
      <c r="E3323" s="7">
        <v>1</v>
      </c>
      <c r="F3323" s="7">
        <v>3</v>
      </c>
      <c r="G3323" s="40" t="s">
        <v>4743</v>
      </c>
      <c r="H3323" s="68">
        <v>0</v>
      </c>
      <c r="I3323" s="9">
        <v>10</v>
      </c>
      <c r="J3323" s="10">
        <f t="shared" si="423"/>
        <v>0</v>
      </c>
      <c r="K3323" s="11">
        <v>1</v>
      </c>
      <c r="L3323" s="12">
        <v>2</v>
      </c>
      <c r="M3323" s="54">
        <f t="shared" si="427"/>
        <v>2</v>
      </c>
      <c r="N3323" s="13">
        <f t="shared" si="424"/>
        <v>2</v>
      </c>
      <c r="O3323" s="14">
        <f t="shared" si="430"/>
        <v>2</v>
      </c>
      <c r="P3323" s="15"/>
      <c r="Q3323" s="16">
        <v>13</v>
      </c>
      <c r="R3323" s="73">
        <f t="shared" si="425"/>
        <v>-11</v>
      </c>
      <c r="S3323" s="76" t="s">
        <v>4976</v>
      </c>
      <c r="T3323" s="17">
        <f t="shared" si="426"/>
        <v>11</v>
      </c>
      <c r="U3323" s="18" t="s">
        <v>4976</v>
      </c>
      <c r="V3323" s="83"/>
      <c r="W3323" s="39" t="s">
        <v>5553</v>
      </c>
      <c r="X3323" s="85">
        <f t="shared" si="428"/>
        <v>28</v>
      </c>
      <c r="Y3323" s="85">
        <f t="shared" si="429"/>
        <v>28</v>
      </c>
      <c r="Z3323" s="85">
        <f>VLOOKUP(A:A,[1]周转天数!$A$1:$N$65536,14,0)</f>
        <v>182</v>
      </c>
    </row>
    <row r="3324" spans="1:26" ht="15" x14ac:dyDescent="0.25">
      <c r="A3324" s="87" t="s">
        <v>3345</v>
      </c>
      <c r="B3324" s="65" t="s">
        <v>8619</v>
      </c>
      <c r="C3324" s="63" t="s">
        <v>19</v>
      </c>
      <c r="D3324" s="7" t="s">
        <v>22</v>
      </c>
      <c r="E3324" s="7">
        <v>1</v>
      </c>
      <c r="F3324" s="7">
        <v>3</v>
      </c>
      <c r="G3324" s="40" t="s">
        <v>4728</v>
      </c>
      <c r="H3324" s="68">
        <v>0</v>
      </c>
      <c r="I3324" s="9">
        <v>10</v>
      </c>
      <c r="J3324" s="10">
        <f t="shared" si="423"/>
        <v>0</v>
      </c>
      <c r="K3324" s="11">
        <v>1</v>
      </c>
      <c r="L3324" s="12">
        <v>2</v>
      </c>
      <c r="M3324" s="54">
        <f t="shared" si="427"/>
        <v>2</v>
      </c>
      <c r="N3324" s="13">
        <f t="shared" si="424"/>
        <v>2</v>
      </c>
      <c r="O3324" s="14">
        <f t="shared" si="430"/>
        <v>2</v>
      </c>
      <c r="P3324" s="15"/>
      <c r="Q3324" s="16">
        <v>8</v>
      </c>
      <c r="R3324" s="73">
        <f t="shared" si="425"/>
        <v>-6</v>
      </c>
      <c r="S3324" s="76" t="s">
        <v>4976</v>
      </c>
      <c r="T3324" s="17">
        <f t="shared" si="426"/>
        <v>6</v>
      </c>
      <c r="U3324" s="18" t="s">
        <v>4976</v>
      </c>
      <c r="V3324" s="83"/>
      <c r="W3324" s="39" t="s">
        <v>5372</v>
      </c>
      <c r="X3324" s="85">
        <f t="shared" si="428"/>
        <v>92</v>
      </c>
      <c r="Y3324" s="85">
        <f t="shared" si="429"/>
        <v>92</v>
      </c>
      <c r="Z3324" s="85">
        <f>VLOOKUP(A:A,[1]周转天数!$A$1:$N$65536,14,0)</f>
        <v>368</v>
      </c>
    </row>
    <row r="3325" spans="1:26" ht="15" x14ac:dyDescent="0.25">
      <c r="A3325" s="87" t="s">
        <v>3346</v>
      </c>
      <c r="B3325" s="65" t="s">
        <v>8620</v>
      </c>
      <c r="C3325" s="63" t="s">
        <v>19</v>
      </c>
      <c r="D3325" s="7" t="s">
        <v>22</v>
      </c>
      <c r="E3325" s="7">
        <v>1</v>
      </c>
      <c r="F3325" s="7">
        <v>3</v>
      </c>
      <c r="G3325" s="40" t="s">
        <v>4668</v>
      </c>
      <c r="H3325" s="68">
        <v>0</v>
      </c>
      <c r="I3325" s="9">
        <v>10</v>
      </c>
      <c r="J3325" s="10">
        <f t="shared" si="423"/>
        <v>0</v>
      </c>
      <c r="K3325" s="11">
        <v>1</v>
      </c>
      <c r="L3325" s="12">
        <v>2</v>
      </c>
      <c r="M3325" s="54">
        <f t="shared" si="427"/>
        <v>2</v>
      </c>
      <c r="N3325" s="13">
        <f t="shared" si="424"/>
        <v>2</v>
      </c>
      <c r="O3325" s="14">
        <f t="shared" si="430"/>
        <v>2</v>
      </c>
      <c r="P3325" s="15"/>
      <c r="Q3325" s="16">
        <v>12</v>
      </c>
      <c r="R3325" s="73">
        <f t="shared" si="425"/>
        <v>-10</v>
      </c>
      <c r="S3325" s="76" t="s">
        <v>4976</v>
      </c>
      <c r="T3325" s="17">
        <f t="shared" si="426"/>
        <v>10</v>
      </c>
      <c r="U3325" s="18" t="s">
        <v>4976</v>
      </c>
      <c r="V3325" s="83"/>
      <c r="W3325" s="39" t="s">
        <v>5372</v>
      </c>
      <c r="X3325" s="85">
        <f t="shared" si="428"/>
        <v>50</v>
      </c>
      <c r="Y3325" s="85">
        <f t="shared" si="429"/>
        <v>50</v>
      </c>
      <c r="Z3325" s="85">
        <f>VLOOKUP(A:A,[1]周转天数!$A$1:$N$65536,14,0)</f>
        <v>300</v>
      </c>
    </row>
    <row r="3326" spans="1:26" ht="15" x14ac:dyDescent="0.25">
      <c r="A3326" s="87" t="s">
        <v>3347</v>
      </c>
      <c r="B3326" s="65" t="s">
        <v>8621</v>
      </c>
      <c r="C3326" s="63" t="s">
        <v>19</v>
      </c>
      <c r="D3326" s="7" t="s">
        <v>22</v>
      </c>
      <c r="E3326" s="7">
        <v>1</v>
      </c>
      <c r="F3326" s="7">
        <v>3</v>
      </c>
      <c r="G3326" s="40" t="s">
        <v>4668</v>
      </c>
      <c r="H3326" s="68">
        <v>0</v>
      </c>
      <c r="I3326" s="9">
        <v>10</v>
      </c>
      <c r="J3326" s="10">
        <f t="shared" si="423"/>
        <v>0</v>
      </c>
      <c r="K3326" s="11">
        <v>1</v>
      </c>
      <c r="L3326" s="12">
        <v>2</v>
      </c>
      <c r="M3326" s="54">
        <f t="shared" si="427"/>
        <v>2</v>
      </c>
      <c r="N3326" s="13">
        <f t="shared" si="424"/>
        <v>2</v>
      </c>
      <c r="O3326" s="14">
        <f t="shared" si="430"/>
        <v>2</v>
      </c>
      <c r="P3326" s="15"/>
      <c r="Q3326" s="16">
        <v>14</v>
      </c>
      <c r="R3326" s="73">
        <f t="shared" si="425"/>
        <v>-12</v>
      </c>
      <c r="S3326" s="76" t="s">
        <v>4976</v>
      </c>
      <c r="T3326" s="17">
        <f t="shared" si="426"/>
        <v>12</v>
      </c>
      <c r="U3326" s="18" t="s">
        <v>4976</v>
      </c>
      <c r="V3326" s="83"/>
      <c r="W3326" s="39" t="s">
        <v>5372</v>
      </c>
      <c r="X3326" s="85">
        <f t="shared" si="428"/>
        <v>50</v>
      </c>
      <c r="Y3326" s="85">
        <f t="shared" si="429"/>
        <v>50</v>
      </c>
      <c r="Z3326" s="85">
        <f>VLOOKUP(A:A,[1]周转天数!$A$1:$N$65536,14,0)</f>
        <v>350</v>
      </c>
    </row>
    <row r="3327" spans="1:26" ht="15" x14ac:dyDescent="0.25">
      <c r="A3327" s="87" t="s">
        <v>3348</v>
      </c>
      <c r="B3327" s="65" t="s">
        <v>8622</v>
      </c>
      <c r="C3327" s="63" t="s">
        <v>25</v>
      </c>
      <c r="D3327" s="7" t="s">
        <v>22</v>
      </c>
      <c r="E3327" s="7">
        <v>1</v>
      </c>
      <c r="F3327" s="7">
        <v>3</v>
      </c>
      <c r="G3327" s="40" t="s">
        <v>4930</v>
      </c>
      <c r="H3327" s="68">
        <v>0</v>
      </c>
      <c r="I3327" s="9">
        <v>10</v>
      </c>
      <c r="J3327" s="10">
        <f t="shared" si="423"/>
        <v>0</v>
      </c>
      <c r="K3327" s="11">
        <v>1</v>
      </c>
      <c r="L3327" s="12">
        <v>2</v>
      </c>
      <c r="M3327" s="54">
        <f t="shared" si="427"/>
        <v>2</v>
      </c>
      <c r="N3327" s="13">
        <f t="shared" si="424"/>
        <v>2</v>
      </c>
      <c r="O3327" s="14">
        <f t="shared" si="430"/>
        <v>2</v>
      </c>
      <c r="P3327" s="15"/>
      <c r="Q3327" s="16">
        <v>0</v>
      </c>
      <c r="R3327" s="72">
        <f t="shared" si="425"/>
        <v>2</v>
      </c>
      <c r="S3327" s="19" t="s">
        <v>15</v>
      </c>
      <c r="T3327" s="81">
        <f t="shared" si="426"/>
        <v>-2</v>
      </c>
      <c r="U3327" s="75" t="s">
        <v>4976</v>
      </c>
      <c r="V3327" s="83"/>
      <c r="W3327" s="39" t="s">
        <v>5156</v>
      </c>
      <c r="X3327" s="85">
        <f t="shared" si="428"/>
        <v>18.399999999999999</v>
      </c>
      <c r="Y3327" s="85">
        <f t="shared" si="429"/>
        <v>18.399999999999999</v>
      </c>
      <c r="Z3327" s="85">
        <f>VLOOKUP(A:A,[1]周转天数!$A$1:$N$65536,14,0)</f>
        <v>0</v>
      </c>
    </row>
    <row r="3328" spans="1:26" ht="15" x14ac:dyDescent="0.25">
      <c r="A3328" s="87" t="s">
        <v>3349</v>
      </c>
      <c r="B3328" s="65" t="s">
        <v>8623</v>
      </c>
      <c r="C3328" s="63" t="s">
        <v>19</v>
      </c>
      <c r="D3328" s="7" t="s">
        <v>22</v>
      </c>
      <c r="E3328" s="7">
        <v>1</v>
      </c>
      <c r="F3328" s="7">
        <v>3</v>
      </c>
      <c r="G3328" s="40" t="s">
        <v>4682</v>
      </c>
      <c r="H3328" s="68">
        <v>0</v>
      </c>
      <c r="I3328" s="9">
        <v>10</v>
      </c>
      <c r="J3328" s="10">
        <f t="shared" ref="J3328:J3391" si="431">H3328*I3328</f>
        <v>0</v>
      </c>
      <c r="K3328" s="11">
        <v>1</v>
      </c>
      <c r="L3328" s="12">
        <v>2</v>
      </c>
      <c r="M3328" s="54">
        <f t="shared" si="427"/>
        <v>2</v>
      </c>
      <c r="N3328" s="13">
        <f t="shared" si="424"/>
        <v>2</v>
      </c>
      <c r="O3328" s="14">
        <f t="shared" si="430"/>
        <v>2</v>
      </c>
      <c r="P3328" s="15"/>
      <c r="Q3328" s="16">
        <v>10</v>
      </c>
      <c r="R3328" s="73">
        <f t="shared" si="425"/>
        <v>-8</v>
      </c>
      <c r="S3328" s="76" t="s">
        <v>4976</v>
      </c>
      <c r="T3328" s="17">
        <f t="shared" si="426"/>
        <v>8</v>
      </c>
      <c r="U3328" s="18" t="s">
        <v>4976</v>
      </c>
      <c r="V3328" s="83"/>
      <c r="W3328" s="39" t="s">
        <v>6604</v>
      </c>
      <c r="X3328" s="85">
        <f t="shared" si="428"/>
        <v>59.6</v>
      </c>
      <c r="Y3328" s="85">
        <f t="shared" si="429"/>
        <v>59.6</v>
      </c>
      <c r="Z3328" s="85">
        <f>VLOOKUP(A:A,[1]周转天数!$A$1:$N$65536,14,0)</f>
        <v>298</v>
      </c>
    </row>
    <row r="3329" spans="1:26" ht="15" x14ac:dyDescent="0.25">
      <c r="A3329" s="87" t="s">
        <v>3350</v>
      </c>
      <c r="B3329" s="65" t="s">
        <v>8624</v>
      </c>
      <c r="C3329" s="63" t="s">
        <v>19</v>
      </c>
      <c r="D3329" s="7" t="s">
        <v>22</v>
      </c>
      <c r="E3329" s="7">
        <v>1</v>
      </c>
      <c r="F3329" s="7">
        <v>3</v>
      </c>
      <c r="G3329" s="40" t="s">
        <v>4891</v>
      </c>
      <c r="H3329" s="68">
        <v>0</v>
      </c>
      <c r="I3329" s="9">
        <v>10</v>
      </c>
      <c r="J3329" s="10">
        <f t="shared" si="431"/>
        <v>0</v>
      </c>
      <c r="K3329" s="11">
        <v>1</v>
      </c>
      <c r="L3329" s="12">
        <v>2</v>
      </c>
      <c r="M3329" s="54">
        <f t="shared" si="427"/>
        <v>2</v>
      </c>
      <c r="N3329" s="13">
        <f t="shared" ref="N3329:N3392" si="432">M3329+F3329*H3329</f>
        <v>2</v>
      </c>
      <c r="O3329" s="14">
        <f t="shared" si="430"/>
        <v>2</v>
      </c>
      <c r="P3329" s="15"/>
      <c r="Q3329" s="16">
        <v>9</v>
      </c>
      <c r="R3329" s="73">
        <f t="shared" ref="R3329" si="433">O3329-Q3329</f>
        <v>-7</v>
      </c>
      <c r="S3329" s="76" t="s">
        <v>4976</v>
      </c>
      <c r="T3329" s="17">
        <f t="shared" ref="T3329:T3392" si="434">Q3329-N3329</f>
        <v>7</v>
      </c>
      <c r="U3329" s="18" t="s">
        <v>4976</v>
      </c>
      <c r="V3329" s="83"/>
      <c r="W3329" s="39" t="s">
        <v>5761</v>
      </c>
      <c r="X3329" s="85">
        <f t="shared" si="428"/>
        <v>296</v>
      </c>
      <c r="Y3329" s="85">
        <f t="shared" si="429"/>
        <v>296</v>
      </c>
      <c r="Z3329" s="85">
        <f>VLOOKUP(A:A,[1]周转天数!$A$1:$N$65536,14,0)</f>
        <v>1332</v>
      </c>
    </row>
    <row r="3330" spans="1:26" ht="15" x14ac:dyDescent="0.25">
      <c r="A3330" s="87" t="s">
        <v>3351</v>
      </c>
      <c r="B3330" s="65" t="s">
        <v>8625</v>
      </c>
      <c r="C3330" s="63" t="s">
        <v>25</v>
      </c>
      <c r="D3330" s="7" t="s">
        <v>22</v>
      </c>
      <c r="E3330" s="7">
        <v>1</v>
      </c>
      <c r="F3330" s="7">
        <v>3</v>
      </c>
      <c r="G3330" s="40" t="s">
        <v>4645</v>
      </c>
      <c r="H3330" s="68">
        <v>0</v>
      </c>
      <c r="I3330" s="9">
        <v>10</v>
      </c>
      <c r="J3330" s="10">
        <f t="shared" si="431"/>
        <v>0</v>
      </c>
      <c r="K3330" s="11">
        <v>1</v>
      </c>
      <c r="L3330" s="12">
        <v>2</v>
      </c>
      <c r="M3330" s="54">
        <f t="shared" ref="M3330:M3393" si="435">K3330*L3330</f>
        <v>2</v>
      </c>
      <c r="N3330" s="13">
        <f t="shared" si="432"/>
        <v>2</v>
      </c>
      <c r="O3330" s="14">
        <f t="shared" si="430"/>
        <v>2</v>
      </c>
      <c r="P3330" s="15"/>
      <c r="Q3330" s="16">
        <v>0</v>
      </c>
      <c r="R3330" s="72">
        <f t="shared" ref="R3330:R3392" si="436">O3330-Q3330</f>
        <v>2</v>
      </c>
      <c r="S3330" s="19" t="s">
        <v>15</v>
      </c>
      <c r="T3330" s="81">
        <f t="shared" si="434"/>
        <v>-2</v>
      </c>
      <c r="U3330" s="75" t="s">
        <v>4976</v>
      </c>
      <c r="V3330" s="83"/>
      <c r="W3330" s="39" t="s">
        <v>5837</v>
      </c>
      <c r="X3330" s="85">
        <f t="shared" si="428"/>
        <v>10</v>
      </c>
      <c r="Y3330" s="85">
        <f t="shared" si="429"/>
        <v>10</v>
      </c>
      <c r="Z3330" s="85">
        <f>VLOOKUP(A:A,[1]周转天数!$A$1:$N$65536,14,0)</f>
        <v>0</v>
      </c>
    </row>
    <row r="3331" spans="1:26" ht="15" x14ac:dyDescent="0.25">
      <c r="A3331" s="87" t="s">
        <v>3352</v>
      </c>
      <c r="B3331" s="65" t="s">
        <v>8626</v>
      </c>
      <c r="C3331" s="63" t="s">
        <v>25</v>
      </c>
      <c r="D3331" s="7" t="s">
        <v>22</v>
      </c>
      <c r="E3331" s="7">
        <v>1</v>
      </c>
      <c r="F3331" s="7">
        <v>3</v>
      </c>
      <c r="G3331" s="40" t="s">
        <v>4672</v>
      </c>
      <c r="H3331" s="68">
        <v>0</v>
      </c>
      <c r="I3331" s="9">
        <v>10</v>
      </c>
      <c r="J3331" s="10">
        <f t="shared" si="431"/>
        <v>0</v>
      </c>
      <c r="K3331" s="11">
        <v>1</v>
      </c>
      <c r="L3331" s="12">
        <v>2</v>
      </c>
      <c r="M3331" s="54">
        <f t="shared" si="435"/>
        <v>2</v>
      </c>
      <c r="N3331" s="13">
        <f t="shared" si="432"/>
        <v>2</v>
      </c>
      <c r="O3331" s="14">
        <f t="shared" si="430"/>
        <v>2</v>
      </c>
      <c r="P3331" s="15"/>
      <c r="Q3331" s="16">
        <v>6</v>
      </c>
      <c r="R3331" s="73">
        <f t="shared" si="436"/>
        <v>-4</v>
      </c>
      <c r="S3331" s="76" t="s">
        <v>4976</v>
      </c>
      <c r="T3331" s="17">
        <f t="shared" si="434"/>
        <v>4</v>
      </c>
      <c r="U3331" s="18" t="s">
        <v>4976</v>
      </c>
      <c r="V3331" s="83"/>
      <c r="W3331" s="39" t="s">
        <v>5156</v>
      </c>
      <c r="X3331" s="85">
        <f t="shared" ref="X3331:X3394" si="437">N3331*G3331</f>
        <v>20</v>
      </c>
      <c r="Y3331" s="85">
        <f t="shared" ref="Y3331:Y3394" si="438">O3331*G3331</f>
        <v>20</v>
      </c>
      <c r="Z3331" s="85">
        <f>VLOOKUP(A:A,[1]周转天数!$A$1:$N$65536,14,0)</f>
        <v>60</v>
      </c>
    </row>
    <row r="3332" spans="1:26" ht="15" x14ac:dyDescent="0.25">
      <c r="A3332" s="87" t="s">
        <v>3353</v>
      </c>
      <c r="B3332" s="65" t="s">
        <v>8627</v>
      </c>
      <c r="C3332" s="63" t="s">
        <v>25</v>
      </c>
      <c r="D3332" s="7" t="s">
        <v>22</v>
      </c>
      <c r="E3332" s="7">
        <v>1</v>
      </c>
      <c r="F3332" s="7">
        <v>3</v>
      </c>
      <c r="G3332" s="40" t="s">
        <v>4659</v>
      </c>
      <c r="H3332" s="68">
        <v>0</v>
      </c>
      <c r="I3332" s="9">
        <v>10</v>
      </c>
      <c r="J3332" s="10">
        <f t="shared" si="431"/>
        <v>0</v>
      </c>
      <c r="K3332" s="11">
        <v>1</v>
      </c>
      <c r="L3332" s="12">
        <v>2</v>
      </c>
      <c r="M3332" s="54">
        <f t="shared" si="435"/>
        <v>2</v>
      </c>
      <c r="N3332" s="13">
        <f t="shared" si="432"/>
        <v>2</v>
      </c>
      <c r="O3332" s="14">
        <f t="shared" si="430"/>
        <v>2</v>
      </c>
      <c r="P3332" s="15"/>
      <c r="Q3332" s="16">
        <v>5</v>
      </c>
      <c r="R3332" s="73">
        <f t="shared" si="436"/>
        <v>-3</v>
      </c>
      <c r="S3332" s="76" t="s">
        <v>4976</v>
      </c>
      <c r="T3332" s="17">
        <f t="shared" si="434"/>
        <v>3</v>
      </c>
      <c r="U3332" s="18" t="s">
        <v>4976</v>
      </c>
      <c r="V3332" s="83"/>
      <c r="W3332" s="39" t="s">
        <v>5156</v>
      </c>
      <c r="X3332" s="85">
        <f t="shared" si="437"/>
        <v>13.8</v>
      </c>
      <c r="Y3332" s="85">
        <f t="shared" si="438"/>
        <v>13.8</v>
      </c>
      <c r="Z3332" s="85">
        <f>VLOOKUP(A:A,[1]周转天数!$A$1:$N$65536,14,0)</f>
        <v>34.5</v>
      </c>
    </row>
    <row r="3333" spans="1:26" ht="15" x14ac:dyDescent="0.25">
      <c r="A3333" s="87" t="s">
        <v>3354</v>
      </c>
      <c r="B3333" s="65" t="s">
        <v>8628</v>
      </c>
      <c r="C3333" s="63" t="s">
        <v>21</v>
      </c>
      <c r="D3333" s="7" t="s">
        <v>22</v>
      </c>
      <c r="E3333" s="7">
        <v>1</v>
      </c>
      <c r="F3333" s="7">
        <v>3</v>
      </c>
      <c r="G3333" s="40" t="s">
        <v>4662</v>
      </c>
      <c r="H3333" s="68">
        <v>0</v>
      </c>
      <c r="I3333" s="9">
        <v>10</v>
      </c>
      <c r="J3333" s="10">
        <f t="shared" si="431"/>
        <v>0</v>
      </c>
      <c r="K3333" s="11">
        <v>1</v>
      </c>
      <c r="L3333" s="12">
        <v>2</v>
      </c>
      <c r="M3333" s="54">
        <f t="shared" si="435"/>
        <v>2</v>
      </c>
      <c r="N3333" s="13">
        <f t="shared" si="432"/>
        <v>2</v>
      </c>
      <c r="O3333" s="14">
        <f t="shared" si="430"/>
        <v>2</v>
      </c>
      <c r="P3333" s="15"/>
      <c r="Q3333" s="16">
        <v>0</v>
      </c>
      <c r="R3333" s="72">
        <f t="shared" si="436"/>
        <v>2</v>
      </c>
      <c r="S3333" s="19" t="s">
        <v>15</v>
      </c>
      <c r="T3333" s="81">
        <f t="shared" si="434"/>
        <v>-2</v>
      </c>
      <c r="U3333" s="75" t="s">
        <v>4976</v>
      </c>
      <c r="V3333" s="83"/>
      <c r="W3333" s="39" t="s">
        <v>6201</v>
      </c>
      <c r="X3333" s="85">
        <f t="shared" si="437"/>
        <v>33.6</v>
      </c>
      <c r="Y3333" s="85">
        <f t="shared" si="438"/>
        <v>33.6</v>
      </c>
      <c r="Z3333" s="85">
        <f>VLOOKUP(A:A,[1]周转天数!$A$1:$N$65536,14,0)</f>
        <v>0</v>
      </c>
    </row>
    <row r="3334" spans="1:26" ht="15" x14ac:dyDescent="0.25">
      <c r="A3334" s="87" t="s">
        <v>3355</v>
      </c>
      <c r="B3334" s="65" t="s">
        <v>8629</v>
      </c>
      <c r="C3334" s="63" t="s">
        <v>4984</v>
      </c>
      <c r="D3334" s="7" t="s">
        <v>22</v>
      </c>
      <c r="E3334" s="7">
        <v>1</v>
      </c>
      <c r="F3334" s="7">
        <v>3</v>
      </c>
      <c r="G3334" s="40" t="s">
        <v>4688</v>
      </c>
      <c r="H3334" s="68">
        <v>0</v>
      </c>
      <c r="I3334" s="9">
        <v>10</v>
      </c>
      <c r="J3334" s="10">
        <f t="shared" si="431"/>
        <v>0</v>
      </c>
      <c r="K3334" s="11">
        <v>1</v>
      </c>
      <c r="L3334" s="12">
        <v>2</v>
      </c>
      <c r="M3334" s="54">
        <f t="shared" si="435"/>
        <v>2</v>
      </c>
      <c r="N3334" s="13">
        <f t="shared" si="432"/>
        <v>2</v>
      </c>
      <c r="O3334" s="14">
        <f t="shared" si="430"/>
        <v>2</v>
      </c>
      <c r="P3334" s="15"/>
      <c r="Q3334" s="16">
        <v>1</v>
      </c>
      <c r="R3334" s="72">
        <f t="shared" si="436"/>
        <v>1</v>
      </c>
      <c r="S3334" s="19" t="s">
        <v>15</v>
      </c>
      <c r="T3334" s="81">
        <f t="shared" si="434"/>
        <v>-1</v>
      </c>
      <c r="U3334" s="75" t="s">
        <v>4976</v>
      </c>
      <c r="V3334" s="83"/>
      <c r="W3334" s="39" t="s">
        <v>8630</v>
      </c>
      <c r="X3334" s="85">
        <f t="shared" si="437"/>
        <v>39.799999999999997</v>
      </c>
      <c r="Y3334" s="85">
        <f t="shared" si="438"/>
        <v>39.799999999999997</v>
      </c>
      <c r="Z3334" s="85">
        <f>VLOOKUP(A:A,[1]周转天数!$A$1:$N$65536,14,0)</f>
        <v>19.899999999999999</v>
      </c>
    </row>
    <row r="3335" spans="1:26" ht="15" x14ac:dyDescent="0.25">
      <c r="A3335" s="87" t="s">
        <v>3356</v>
      </c>
      <c r="B3335" s="65" t="s">
        <v>8631</v>
      </c>
      <c r="C3335" s="63" t="s">
        <v>4984</v>
      </c>
      <c r="D3335" s="7" t="s">
        <v>22</v>
      </c>
      <c r="E3335" s="7">
        <v>1</v>
      </c>
      <c r="F3335" s="7">
        <v>3</v>
      </c>
      <c r="G3335" s="40" t="s">
        <v>4688</v>
      </c>
      <c r="H3335" s="68">
        <v>0</v>
      </c>
      <c r="I3335" s="9">
        <v>10</v>
      </c>
      <c r="J3335" s="10">
        <f t="shared" si="431"/>
        <v>0</v>
      </c>
      <c r="K3335" s="11">
        <v>1</v>
      </c>
      <c r="L3335" s="12">
        <v>2</v>
      </c>
      <c r="M3335" s="54">
        <f t="shared" si="435"/>
        <v>2</v>
      </c>
      <c r="N3335" s="13">
        <f t="shared" si="432"/>
        <v>2</v>
      </c>
      <c r="O3335" s="14">
        <f t="shared" si="430"/>
        <v>2</v>
      </c>
      <c r="P3335" s="15"/>
      <c r="Q3335" s="16">
        <v>2</v>
      </c>
      <c r="R3335" s="72">
        <f t="shared" si="436"/>
        <v>0</v>
      </c>
      <c r="S3335" s="19" t="s">
        <v>15</v>
      </c>
      <c r="T3335" s="17">
        <f t="shared" si="434"/>
        <v>0</v>
      </c>
      <c r="U3335" s="18" t="s">
        <v>4976</v>
      </c>
      <c r="V3335" s="83"/>
      <c r="W3335" s="39" t="s">
        <v>8632</v>
      </c>
      <c r="X3335" s="85">
        <f t="shared" si="437"/>
        <v>39.799999999999997</v>
      </c>
      <c r="Y3335" s="85">
        <f t="shared" si="438"/>
        <v>39.799999999999997</v>
      </c>
      <c r="Z3335" s="85">
        <f>VLOOKUP(A:A,[1]周转天数!$A$1:$N$65536,14,0)</f>
        <v>39.799999999999997</v>
      </c>
    </row>
    <row r="3336" spans="1:26" ht="15" x14ac:dyDescent="0.25">
      <c r="A3336" s="87" t="s">
        <v>3357</v>
      </c>
      <c r="B3336" s="65" t="s">
        <v>8633</v>
      </c>
      <c r="C3336" s="63" t="s">
        <v>4984</v>
      </c>
      <c r="D3336" s="7" t="s">
        <v>22</v>
      </c>
      <c r="E3336" s="7">
        <v>1</v>
      </c>
      <c r="F3336" s="7">
        <v>3</v>
      </c>
      <c r="G3336" s="40" t="s">
        <v>4734</v>
      </c>
      <c r="H3336" s="68">
        <v>0</v>
      </c>
      <c r="I3336" s="9">
        <v>10</v>
      </c>
      <c r="J3336" s="10">
        <f t="shared" si="431"/>
        <v>0</v>
      </c>
      <c r="K3336" s="11">
        <v>1</v>
      </c>
      <c r="L3336" s="12">
        <v>2</v>
      </c>
      <c r="M3336" s="54">
        <f t="shared" si="435"/>
        <v>2</v>
      </c>
      <c r="N3336" s="13">
        <f t="shared" si="432"/>
        <v>2</v>
      </c>
      <c r="O3336" s="14">
        <f t="shared" si="430"/>
        <v>2</v>
      </c>
      <c r="P3336" s="15"/>
      <c r="Q3336" s="16">
        <v>2</v>
      </c>
      <c r="R3336" s="72">
        <f t="shared" si="436"/>
        <v>0</v>
      </c>
      <c r="S3336" s="19" t="s">
        <v>15</v>
      </c>
      <c r="T3336" s="17">
        <f t="shared" si="434"/>
        <v>0</v>
      </c>
      <c r="U3336" s="18" t="s">
        <v>4976</v>
      </c>
      <c r="V3336" s="83"/>
      <c r="W3336" s="39" t="s">
        <v>8632</v>
      </c>
      <c r="X3336" s="85">
        <f t="shared" si="437"/>
        <v>59.8</v>
      </c>
      <c r="Y3336" s="85">
        <f t="shared" si="438"/>
        <v>59.8</v>
      </c>
      <c r="Z3336" s="85">
        <f>VLOOKUP(A:A,[1]周转天数!$A$1:$N$65536,14,0)</f>
        <v>59.8</v>
      </c>
    </row>
    <row r="3337" spans="1:26" ht="15" x14ac:dyDescent="0.25">
      <c r="A3337" s="87" t="s">
        <v>3358</v>
      </c>
      <c r="B3337" s="65" t="s">
        <v>8634</v>
      </c>
      <c r="C3337" s="63" t="s">
        <v>4984</v>
      </c>
      <c r="D3337" s="7" t="s">
        <v>22</v>
      </c>
      <c r="E3337" s="7">
        <v>1</v>
      </c>
      <c r="F3337" s="7">
        <v>3</v>
      </c>
      <c r="G3337" s="40" t="s">
        <v>4734</v>
      </c>
      <c r="H3337" s="68">
        <v>0</v>
      </c>
      <c r="I3337" s="9">
        <v>10</v>
      </c>
      <c r="J3337" s="10">
        <f t="shared" si="431"/>
        <v>0</v>
      </c>
      <c r="K3337" s="11">
        <v>1</v>
      </c>
      <c r="L3337" s="12">
        <v>2</v>
      </c>
      <c r="M3337" s="54">
        <f t="shared" si="435"/>
        <v>2</v>
      </c>
      <c r="N3337" s="13">
        <f t="shared" si="432"/>
        <v>2</v>
      </c>
      <c r="O3337" s="14">
        <f t="shared" si="430"/>
        <v>2</v>
      </c>
      <c r="P3337" s="15"/>
      <c r="Q3337" s="16">
        <v>1</v>
      </c>
      <c r="R3337" s="72">
        <f t="shared" si="436"/>
        <v>1</v>
      </c>
      <c r="S3337" s="19" t="s">
        <v>15</v>
      </c>
      <c r="T3337" s="81">
        <f t="shared" si="434"/>
        <v>-1</v>
      </c>
      <c r="U3337" s="75" t="s">
        <v>4976</v>
      </c>
      <c r="V3337" s="83"/>
      <c r="W3337" s="39" t="s">
        <v>8632</v>
      </c>
      <c r="X3337" s="85">
        <f t="shared" si="437"/>
        <v>59.8</v>
      </c>
      <c r="Y3337" s="85">
        <f t="shared" si="438"/>
        <v>59.8</v>
      </c>
      <c r="Z3337" s="85">
        <f>VLOOKUP(A:A,[1]周转天数!$A$1:$N$65536,14,0)</f>
        <v>29.9</v>
      </c>
    </row>
    <row r="3338" spans="1:26" ht="15" x14ac:dyDescent="0.25">
      <c r="A3338" s="87" t="s">
        <v>3359</v>
      </c>
      <c r="B3338" s="65" t="s">
        <v>8635</v>
      </c>
      <c r="C3338" s="63" t="s">
        <v>4984</v>
      </c>
      <c r="D3338" s="7" t="s">
        <v>22</v>
      </c>
      <c r="E3338" s="7">
        <v>1</v>
      </c>
      <c r="F3338" s="7">
        <v>3</v>
      </c>
      <c r="G3338" s="40" t="s">
        <v>4688</v>
      </c>
      <c r="H3338" s="68">
        <v>0</v>
      </c>
      <c r="I3338" s="9">
        <v>10</v>
      </c>
      <c r="J3338" s="10">
        <f t="shared" si="431"/>
        <v>0</v>
      </c>
      <c r="K3338" s="11">
        <v>1</v>
      </c>
      <c r="L3338" s="12">
        <v>2</v>
      </c>
      <c r="M3338" s="54">
        <f t="shared" si="435"/>
        <v>2</v>
      </c>
      <c r="N3338" s="13">
        <f t="shared" si="432"/>
        <v>2</v>
      </c>
      <c r="O3338" s="14">
        <f t="shared" si="430"/>
        <v>2</v>
      </c>
      <c r="P3338" s="15"/>
      <c r="Q3338" s="16">
        <v>2</v>
      </c>
      <c r="R3338" s="72">
        <f t="shared" si="436"/>
        <v>0</v>
      </c>
      <c r="S3338" s="19" t="s">
        <v>15</v>
      </c>
      <c r="T3338" s="17">
        <f t="shared" si="434"/>
        <v>0</v>
      </c>
      <c r="U3338" s="18" t="s">
        <v>4976</v>
      </c>
      <c r="V3338" s="83"/>
      <c r="W3338" s="39" t="s">
        <v>7473</v>
      </c>
      <c r="X3338" s="85">
        <f t="shared" si="437"/>
        <v>39.799999999999997</v>
      </c>
      <c r="Y3338" s="85">
        <f t="shared" si="438"/>
        <v>39.799999999999997</v>
      </c>
      <c r="Z3338" s="85">
        <f>VLOOKUP(A:A,[1]周转天数!$A$1:$N$65536,14,0)</f>
        <v>39.799999999999997</v>
      </c>
    </row>
    <row r="3339" spans="1:26" ht="15" x14ac:dyDescent="0.25">
      <c r="A3339" s="87" t="s">
        <v>3360</v>
      </c>
      <c r="B3339" s="65" t="s">
        <v>8636</v>
      </c>
      <c r="C3339" s="63" t="s">
        <v>4984</v>
      </c>
      <c r="D3339" s="7" t="s">
        <v>22</v>
      </c>
      <c r="E3339" s="7">
        <v>1</v>
      </c>
      <c r="F3339" s="7">
        <v>3</v>
      </c>
      <c r="G3339" s="40" t="s">
        <v>4782</v>
      </c>
      <c r="H3339" s="68">
        <v>0</v>
      </c>
      <c r="I3339" s="9">
        <v>10</v>
      </c>
      <c r="J3339" s="10">
        <f t="shared" si="431"/>
        <v>0</v>
      </c>
      <c r="K3339" s="11">
        <v>1</v>
      </c>
      <c r="L3339" s="12">
        <v>2</v>
      </c>
      <c r="M3339" s="54">
        <f t="shared" si="435"/>
        <v>2</v>
      </c>
      <c r="N3339" s="13">
        <f t="shared" si="432"/>
        <v>2</v>
      </c>
      <c r="O3339" s="14">
        <f t="shared" si="430"/>
        <v>2</v>
      </c>
      <c r="P3339" s="15"/>
      <c r="Q3339" s="16">
        <v>2</v>
      </c>
      <c r="R3339" s="72">
        <f t="shared" si="436"/>
        <v>0</v>
      </c>
      <c r="S3339" s="19" t="s">
        <v>15</v>
      </c>
      <c r="T3339" s="17">
        <f t="shared" si="434"/>
        <v>0</v>
      </c>
      <c r="U3339" s="18" t="s">
        <v>4976</v>
      </c>
      <c r="V3339" s="83"/>
      <c r="W3339" s="39" t="s">
        <v>6925</v>
      </c>
      <c r="X3339" s="85">
        <f t="shared" si="437"/>
        <v>39</v>
      </c>
      <c r="Y3339" s="85">
        <f t="shared" si="438"/>
        <v>39</v>
      </c>
      <c r="Z3339" s="85">
        <f>VLOOKUP(A:A,[1]周转天数!$A$1:$N$65536,14,0)</f>
        <v>39</v>
      </c>
    </row>
    <row r="3340" spans="1:26" ht="15" x14ac:dyDescent="0.25">
      <c r="A3340" s="87" t="s">
        <v>3361</v>
      </c>
      <c r="B3340" s="65" t="s">
        <v>8637</v>
      </c>
      <c r="C3340" s="63" t="s">
        <v>4984</v>
      </c>
      <c r="D3340" s="7" t="s">
        <v>22</v>
      </c>
      <c r="E3340" s="7">
        <v>1</v>
      </c>
      <c r="F3340" s="7">
        <v>3</v>
      </c>
      <c r="G3340" s="40" t="s">
        <v>4782</v>
      </c>
      <c r="H3340" s="68">
        <v>0</v>
      </c>
      <c r="I3340" s="9">
        <v>10</v>
      </c>
      <c r="J3340" s="10">
        <f t="shared" si="431"/>
        <v>0</v>
      </c>
      <c r="K3340" s="11">
        <v>1</v>
      </c>
      <c r="L3340" s="12">
        <v>2</v>
      </c>
      <c r="M3340" s="54">
        <f t="shared" si="435"/>
        <v>2</v>
      </c>
      <c r="N3340" s="13">
        <f t="shared" si="432"/>
        <v>2</v>
      </c>
      <c r="O3340" s="14">
        <f t="shared" si="430"/>
        <v>2</v>
      </c>
      <c r="P3340" s="15"/>
      <c r="Q3340" s="16">
        <v>0</v>
      </c>
      <c r="R3340" s="72">
        <f t="shared" si="436"/>
        <v>2</v>
      </c>
      <c r="S3340" s="19" t="s">
        <v>15</v>
      </c>
      <c r="T3340" s="81">
        <f t="shared" si="434"/>
        <v>-2</v>
      </c>
      <c r="U3340" s="75" t="s">
        <v>4976</v>
      </c>
      <c r="V3340" s="83"/>
      <c r="W3340" s="39" t="s">
        <v>6925</v>
      </c>
      <c r="X3340" s="85">
        <f t="shared" si="437"/>
        <v>39</v>
      </c>
      <c r="Y3340" s="85">
        <f t="shared" si="438"/>
        <v>39</v>
      </c>
      <c r="Z3340" s="85">
        <f>VLOOKUP(A:A,[1]周转天数!$A$1:$N$65536,14,0)</f>
        <v>0</v>
      </c>
    </row>
    <row r="3341" spans="1:26" ht="15" x14ac:dyDescent="0.25">
      <c r="A3341" s="87" t="s">
        <v>3362</v>
      </c>
      <c r="B3341" s="65" t="s">
        <v>8638</v>
      </c>
      <c r="C3341" s="63" t="s">
        <v>4984</v>
      </c>
      <c r="D3341" s="7" t="s">
        <v>22</v>
      </c>
      <c r="E3341" s="7">
        <v>1</v>
      </c>
      <c r="F3341" s="7">
        <v>3</v>
      </c>
      <c r="G3341" s="40" t="s">
        <v>4734</v>
      </c>
      <c r="H3341" s="68">
        <v>0</v>
      </c>
      <c r="I3341" s="9">
        <v>10</v>
      </c>
      <c r="J3341" s="10">
        <f t="shared" si="431"/>
        <v>0</v>
      </c>
      <c r="K3341" s="11">
        <v>1</v>
      </c>
      <c r="L3341" s="12">
        <v>2</v>
      </c>
      <c r="M3341" s="54">
        <f t="shared" si="435"/>
        <v>2</v>
      </c>
      <c r="N3341" s="13">
        <f t="shared" si="432"/>
        <v>2</v>
      </c>
      <c r="O3341" s="14">
        <f t="shared" si="430"/>
        <v>2</v>
      </c>
      <c r="P3341" s="15"/>
      <c r="Q3341" s="16">
        <v>2</v>
      </c>
      <c r="R3341" s="72">
        <f t="shared" si="436"/>
        <v>0</v>
      </c>
      <c r="S3341" s="19" t="s">
        <v>15</v>
      </c>
      <c r="T3341" s="17">
        <f t="shared" si="434"/>
        <v>0</v>
      </c>
      <c r="U3341" s="18" t="s">
        <v>4976</v>
      </c>
      <c r="V3341" s="83"/>
      <c r="W3341" s="39" t="s">
        <v>8632</v>
      </c>
      <c r="X3341" s="85">
        <f t="shared" si="437"/>
        <v>59.8</v>
      </c>
      <c r="Y3341" s="85">
        <f t="shared" si="438"/>
        <v>59.8</v>
      </c>
      <c r="Z3341" s="85">
        <f>VLOOKUP(A:A,[1]周转天数!$A$1:$N$65536,14,0)</f>
        <v>59.8</v>
      </c>
    </row>
    <row r="3342" spans="1:26" ht="15" x14ac:dyDescent="0.25">
      <c r="A3342" s="87" t="s">
        <v>3363</v>
      </c>
      <c r="B3342" s="65" t="s">
        <v>8639</v>
      </c>
      <c r="C3342" s="63" t="s">
        <v>4984</v>
      </c>
      <c r="D3342" s="7" t="s">
        <v>22</v>
      </c>
      <c r="E3342" s="7">
        <v>1</v>
      </c>
      <c r="F3342" s="7">
        <v>3</v>
      </c>
      <c r="G3342" s="40" t="s">
        <v>4667</v>
      </c>
      <c r="H3342" s="68">
        <v>0</v>
      </c>
      <c r="I3342" s="9">
        <v>10</v>
      </c>
      <c r="J3342" s="10">
        <f t="shared" si="431"/>
        <v>0</v>
      </c>
      <c r="K3342" s="11">
        <v>1</v>
      </c>
      <c r="L3342" s="12">
        <v>2</v>
      </c>
      <c r="M3342" s="54">
        <f t="shared" si="435"/>
        <v>2</v>
      </c>
      <c r="N3342" s="13">
        <f t="shared" si="432"/>
        <v>2</v>
      </c>
      <c r="O3342" s="14">
        <f t="shared" si="430"/>
        <v>2</v>
      </c>
      <c r="P3342" s="15"/>
      <c r="Q3342" s="16">
        <v>9</v>
      </c>
      <c r="R3342" s="73">
        <f t="shared" si="436"/>
        <v>-7</v>
      </c>
      <c r="S3342" s="76" t="s">
        <v>4976</v>
      </c>
      <c r="T3342" s="17">
        <f t="shared" si="434"/>
        <v>7</v>
      </c>
      <c r="U3342" s="18" t="s">
        <v>4976</v>
      </c>
      <c r="V3342" s="83"/>
      <c r="W3342" s="39" t="s">
        <v>5263</v>
      </c>
      <c r="X3342" s="85">
        <f t="shared" si="437"/>
        <v>16</v>
      </c>
      <c r="Y3342" s="85">
        <f t="shared" si="438"/>
        <v>16</v>
      </c>
      <c r="Z3342" s="85">
        <f>VLOOKUP(A:A,[1]周转天数!$A$1:$N$65536,14,0)</f>
        <v>72</v>
      </c>
    </row>
    <row r="3343" spans="1:26" ht="15" x14ac:dyDescent="0.25">
      <c r="A3343" s="87" t="s">
        <v>3364</v>
      </c>
      <c r="B3343" s="65" t="s">
        <v>8640</v>
      </c>
      <c r="C3343" s="63" t="s">
        <v>4984</v>
      </c>
      <c r="D3343" s="7" t="s">
        <v>22</v>
      </c>
      <c r="E3343" s="7">
        <v>1</v>
      </c>
      <c r="F3343" s="7">
        <v>3</v>
      </c>
      <c r="G3343" s="40" t="s">
        <v>4760</v>
      </c>
      <c r="H3343" s="68">
        <v>0</v>
      </c>
      <c r="I3343" s="9">
        <v>10</v>
      </c>
      <c r="J3343" s="10">
        <f t="shared" si="431"/>
        <v>0</v>
      </c>
      <c r="K3343" s="11">
        <v>1</v>
      </c>
      <c r="L3343" s="12">
        <v>2</v>
      </c>
      <c r="M3343" s="54">
        <f t="shared" si="435"/>
        <v>2</v>
      </c>
      <c r="N3343" s="13">
        <f t="shared" si="432"/>
        <v>2</v>
      </c>
      <c r="O3343" s="14">
        <f t="shared" si="430"/>
        <v>2</v>
      </c>
      <c r="P3343" s="15"/>
      <c r="Q3343" s="16">
        <v>6</v>
      </c>
      <c r="R3343" s="73">
        <f t="shared" si="436"/>
        <v>-4</v>
      </c>
      <c r="S3343" s="76" t="s">
        <v>4976</v>
      </c>
      <c r="T3343" s="17">
        <f t="shared" si="434"/>
        <v>4</v>
      </c>
      <c r="U3343" s="18" t="s">
        <v>4976</v>
      </c>
      <c r="V3343" s="83"/>
      <c r="W3343" s="39" t="s">
        <v>5263</v>
      </c>
      <c r="X3343" s="85">
        <f t="shared" si="437"/>
        <v>34</v>
      </c>
      <c r="Y3343" s="85">
        <f t="shared" si="438"/>
        <v>34</v>
      </c>
      <c r="Z3343" s="85">
        <f>VLOOKUP(A:A,[1]周转天数!$A$1:$N$65536,14,0)</f>
        <v>102</v>
      </c>
    </row>
    <row r="3344" spans="1:26" ht="15" x14ac:dyDescent="0.25">
      <c r="A3344" s="87" t="s">
        <v>3365</v>
      </c>
      <c r="B3344" s="65" t="s">
        <v>8641</v>
      </c>
      <c r="C3344" s="63" t="s">
        <v>4984</v>
      </c>
      <c r="D3344" s="7" t="s">
        <v>22</v>
      </c>
      <c r="E3344" s="7">
        <v>1</v>
      </c>
      <c r="F3344" s="7">
        <v>3</v>
      </c>
      <c r="G3344" s="40" t="s">
        <v>4652</v>
      </c>
      <c r="H3344" s="68">
        <v>0</v>
      </c>
      <c r="I3344" s="9">
        <v>10</v>
      </c>
      <c r="J3344" s="10">
        <f t="shared" si="431"/>
        <v>0</v>
      </c>
      <c r="K3344" s="11">
        <v>1</v>
      </c>
      <c r="L3344" s="12">
        <v>2</v>
      </c>
      <c r="M3344" s="54">
        <f t="shared" si="435"/>
        <v>2</v>
      </c>
      <c r="N3344" s="13">
        <f t="shared" si="432"/>
        <v>2</v>
      </c>
      <c r="O3344" s="14">
        <f t="shared" si="430"/>
        <v>2</v>
      </c>
      <c r="P3344" s="15"/>
      <c r="Q3344" s="16">
        <v>8</v>
      </c>
      <c r="R3344" s="73">
        <f t="shared" si="436"/>
        <v>-6</v>
      </c>
      <c r="S3344" s="76" t="s">
        <v>4976</v>
      </c>
      <c r="T3344" s="17">
        <f t="shared" si="434"/>
        <v>6</v>
      </c>
      <c r="U3344" s="18" t="s">
        <v>4976</v>
      </c>
      <c r="V3344" s="83"/>
      <c r="W3344" s="39" t="s">
        <v>5263</v>
      </c>
      <c r="X3344" s="85">
        <f t="shared" si="437"/>
        <v>24</v>
      </c>
      <c r="Y3344" s="85">
        <f t="shared" si="438"/>
        <v>24</v>
      </c>
      <c r="Z3344" s="85">
        <f>VLOOKUP(A:A,[1]周转天数!$A$1:$N$65536,14,0)</f>
        <v>96</v>
      </c>
    </row>
    <row r="3345" spans="1:26" ht="15" x14ac:dyDescent="0.25">
      <c r="A3345" s="87" t="s">
        <v>3366</v>
      </c>
      <c r="B3345" s="65" t="s">
        <v>8642</v>
      </c>
      <c r="C3345" s="63" t="s">
        <v>19</v>
      </c>
      <c r="D3345" s="7" t="s">
        <v>22</v>
      </c>
      <c r="E3345" s="7">
        <v>1</v>
      </c>
      <c r="F3345" s="7">
        <v>3</v>
      </c>
      <c r="G3345" s="40" t="s">
        <v>4719</v>
      </c>
      <c r="H3345" s="68">
        <v>0</v>
      </c>
      <c r="I3345" s="9">
        <v>10</v>
      </c>
      <c r="J3345" s="10">
        <f t="shared" si="431"/>
        <v>0</v>
      </c>
      <c r="K3345" s="11">
        <v>1</v>
      </c>
      <c r="L3345" s="12">
        <v>2</v>
      </c>
      <c r="M3345" s="54">
        <f t="shared" si="435"/>
        <v>2</v>
      </c>
      <c r="N3345" s="13">
        <f t="shared" si="432"/>
        <v>2</v>
      </c>
      <c r="O3345" s="14">
        <f t="shared" si="430"/>
        <v>2</v>
      </c>
      <c r="P3345" s="15"/>
      <c r="Q3345" s="16">
        <v>6</v>
      </c>
      <c r="R3345" s="73">
        <f t="shared" si="436"/>
        <v>-4</v>
      </c>
      <c r="S3345" s="76" t="s">
        <v>4976</v>
      </c>
      <c r="T3345" s="17">
        <f t="shared" si="434"/>
        <v>4</v>
      </c>
      <c r="U3345" s="18" t="s">
        <v>4976</v>
      </c>
      <c r="V3345" s="83"/>
      <c r="W3345" s="39" t="s">
        <v>5372</v>
      </c>
      <c r="X3345" s="85">
        <f t="shared" si="437"/>
        <v>256</v>
      </c>
      <c r="Y3345" s="85">
        <f t="shared" si="438"/>
        <v>256</v>
      </c>
      <c r="Z3345" s="85">
        <f>VLOOKUP(A:A,[1]周转天数!$A$1:$N$65536,14,0)</f>
        <v>768</v>
      </c>
    </row>
    <row r="3346" spans="1:26" ht="15" x14ac:dyDescent="0.25">
      <c r="A3346" s="87" t="s">
        <v>3367</v>
      </c>
      <c r="B3346" s="65" t="s">
        <v>8643</v>
      </c>
      <c r="C3346" s="63" t="s">
        <v>19</v>
      </c>
      <c r="D3346" s="7" t="s">
        <v>22</v>
      </c>
      <c r="E3346" s="7">
        <v>1</v>
      </c>
      <c r="F3346" s="7">
        <v>3</v>
      </c>
      <c r="G3346" s="40" t="s">
        <v>4828</v>
      </c>
      <c r="H3346" s="68">
        <v>0</v>
      </c>
      <c r="I3346" s="9">
        <v>10</v>
      </c>
      <c r="J3346" s="10">
        <f t="shared" si="431"/>
        <v>0</v>
      </c>
      <c r="K3346" s="11">
        <v>1</v>
      </c>
      <c r="L3346" s="12">
        <v>2</v>
      </c>
      <c r="M3346" s="54">
        <f t="shared" si="435"/>
        <v>2</v>
      </c>
      <c r="N3346" s="13">
        <f t="shared" si="432"/>
        <v>2</v>
      </c>
      <c r="O3346" s="14">
        <f t="shared" si="430"/>
        <v>2</v>
      </c>
      <c r="P3346" s="15"/>
      <c r="Q3346" s="16">
        <v>5</v>
      </c>
      <c r="R3346" s="73">
        <f t="shared" si="436"/>
        <v>-3</v>
      </c>
      <c r="S3346" s="76" t="s">
        <v>4976</v>
      </c>
      <c r="T3346" s="17">
        <f t="shared" si="434"/>
        <v>3</v>
      </c>
      <c r="U3346" s="18" t="s">
        <v>4976</v>
      </c>
      <c r="V3346" s="83"/>
      <c r="W3346" s="39" t="s">
        <v>5372</v>
      </c>
      <c r="X3346" s="85">
        <f t="shared" si="437"/>
        <v>176</v>
      </c>
      <c r="Y3346" s="85">
        <f t="shared" si="438"/>
        <v>176</v>
      </c>
      <c r="Z3346" s="85">
        <f>VLOOKUP(A:A,[1]周转天数!$A$1:$N$65536,14,0)</f>
        <v>440</v>
      </c>
    </row>
    <row r="3347" spans="1:26" ht="15" x14ac:dyDescent="0.25">
      <c r="A3347" s="87" t="s">
        <v>3368</v>
      </c>
      <c r="B3347" s="65" t="s">
        <v>8644</v>
      </c>
      <c r="C3347" s="63" t="s">
        <v>19</v>
      </c>
      <c r="D3347" s="7" t="s">
        <v>22</v>
      </c>
      <c r="E3347" s="7">
        <v>1</v>
      </c>
      <c r="F3347" s="7">
        <v>3</v>
      </c>
      <c r="G3347" s="40" t="s">
        <v>4719</v>
      </c>
      <c r="H3347" s="68">
        <v>0</v>
      </c>
      <c r="I3347" s="9">
        <v>10</v>
      </c>
      <c r="J3347" s="10">
        <f t="shared" si="431"/>
        <v>0</v>
      </c>
      <c r="K3347" s="11">
        <v>1</v>
      </c>
      <c r="L3347" s="12">
        <v>2</v>
      </c>
      <c r="M3347" s="54">
        <f t="shared" si="435"/>
        <v>2</v>
      </c>
      <c r="N3347" s="13">
        <f t="shared" si="432"/>
        <v>2</v>
      </c>
      <c r="O3347" s="14">
        <f t="shared" si="430"/>
        <v>2</v>
      </c>
      <c r="P3347" s="15"/>
      <c r="Q3347" s="16">
        <v>5</v>
      </c>
      <c r="R3347" s="73">
        <f t="shared" si="436"/>
        <v>-3</v>
      </c>
      <c r="S3347" s="76" t="s">
        <v>4976</v>
      </c>
      <c r="T3347" s="17">
        <f t="shared" si="434"/>
        <v>3</v>
      </c>
      <c r="U3347" s="18" t="s">
        <v>4976</v>
      </c>
      <c r="V3347" s="83"/>
      <c r="W3347" s="39" t="s">
        <v>5372</v>
      </c>
      <c r="X3347" s="85">
        <f t="shared" si="437"/>
        <v>256</v>
      </c>
      <c r="Y3347" s="85">
        <f t="shared" si="438"/>
        <v>256</v>
      </c>
      <c r="Z3347" s="85">
        <f>VLOOKUP(A:A,[1]周转天数!$A$1:$N$65536,14,0)</f>
        <v>640</v>
      </c>
    </row>
    <row r="3348" spans="1:26" ht="15" x14ac:dyDescent="0.25">
      <c r="A3348" s="87" t="s">
        <v>3369</v>
      </c>
      <c r="B3348" s="65" t="s">
        <v>8645</v>
      </c>
      <c r="C3348" s="63" t="s">
        <v>19</v>
      </c>
      <c r="D3348" s="7" t="s">
        <v>22</v>
      </c>
      <c r="E3348" s="7">
        <v>1</v>
      </c>
      <c r="F3348" s="7">
        <v>3</v>
      </c>
      <c r="G3348" s="40" t="s">
        <v>4828</v>
      </c>
      <c r="H3348" s="68">
        <v>0</v>
      </c>
      <c r="I3348" s="9">
        <v>10</v>
      </c>
      <c r="J3348" s="10">
        <f t="shared" si="431"/>
        <v>0</v>
      </c>
      <c r="K3348" s="11">
        <v>1</v>
      </c>
      <c r="L3348" s="12">
        <v>2</v>
      </c>
      <c r="M3348" s="54">
        <f t="shared" si="435"/>
        <v>2</v>
      </c>
      <c r="N3348" s="13">
        <f t="shared" si="432"/>
        <v>2</v>
      </c>
      <c r="O3348" s="14">
        <f t="shared" si="430"/>
        <v>2</v>
      </c>
      <c r="P3348" s="15"/>
      <c r="Q3348" s="16">
        <v>2</v>
      </c>
      <c r="R3348" s="72">
        <f t="shared" si="436"/>
        <v>0</v>
      </c>
      <c r="S3348" s="19" t="s">
        <v>15</v>
      </c>
      <c r="T3348" s="17">
        <f t="shared" si="434"/>
        <v>0</v>
      </c>
      <c r="U3348" s="18" t="s">
        <v>4976</v>
      </c>
      <c r="V3348" s="83"/>
      <c r="W3348" s="39" t="s">
        <v>5372</v>
      </c>
      <c r="X3348" s="85">
        <f t="shared" si="437"/>
        <v>176</v>
      </c>
      <c r="Y3348" s="85">
        <f t="shared" si="438"/>
        <v>176</v>
      </c>
      <c r="Z3348" s="85">
        <f>VLOOKUP(A:A,[1]周转天数!$A$1:$N$65536,14,0)</f>
        <v>176</v>
      </c>
    </row>
    <row r="3349" spans="1:26" ht="15" x14ac:dyDescent="0.25">
      <c r="A3349" s="87" t="s">
        <v>3370</v>
      </c>
      <c r="B3349" s="65" t="s">
        <v>8646</v>
      </c>
      <c r="C3349" s="63" t="s">
        <v>19</v>
      </c>
      <c r="D3349" s="7" t="s">
        <v>22</v>
      </c>
      <c r="E3349" s="7">
        <v>1</v>
      </c>
      <c r="F3349" s="7">
        <v>3</v>
      </c>
      <c r="G3349" s="40" t="s">
        <v>4719</v>
      </c>
      <c r="H3349" s="68">
        <v>0</v>
      </c>
      <c r="I3349" s="9">
        <v>10</v>
      </c>
      <c r="J3349" s="10">
        <f t="shared" si="431"/>
        <v>0</v>
      </c>
      <c r="K3349" s="11">
        <v>1</v>
      </c>
      <c r="L3349" s="12">
        <v>2</v>
      </c>
      <c r="M3349" s="54">
        <f t="shared" si="435"/>
        <v>2</v>
      </c>
      <c r="N3349" s="13">
        <f t="shared" si="432"/>
        <v>2</v>
      </c>
      <c r="O3349" s="14">
        <f t="shared" si="430"/>
        <v>2</v>
      </c>
      <c r="P3349" s="15"/>
      <c r="Q3349" s="16">
        <v>11</v>
      </c>
      <c r="R3349" s="73">
        <f t="shared" si="436"/>
        <v>-9</v>
      </c>
      <c r="S3349" s="76" t="s">
        <v>4976</v>
      </c>
      <c r="T3349" s="17">
        <f t="shared" si="434"/>
        <v>9</v>
      </c>
      <c r="U3349" s="18" t="s">
        <v>4976</v>
      </c>
      <c r="V3349" s="83"/>
      <c r="W3349" s="39" t="s">
        <v>5761</v>
      </c>
      <c r="X3349" s="85">
        <f t="shared" si="437"/>
        <v>256</v>
      </c>
      <c r="Y3349" s="85">
        <f t="shared" si="438"/>
        <v>256</v>
      </c>
      <c r="Z3349" s="85">
        <f>VLOOKUP(A:A,[1]周转天数!$A$1:$N$65536,14,0)</f>
        <v>1408</v>
      </c>
    </row>
    <row r="3350" spans="1:26" ht="15" x14ac:dyDescent="0.25">
      <c r="A3350" s="87" t="s">
        <v>3371</v>
      </c>
      <c r="B3350" s="65" t="s">
        <v>8647</v>
      </c>
      <c r="C3350" s="63" t="s">
        <v>19</v>
      </c>
      <c r="D3350" s="7" t="s">
        <v>22</v>
      </c>
      <c r="E3350" s="7">
        <v>1</v>
      </c>
      <c r="F3350" s="7">
        <v>3</v>
      </c>
      <c r="G3350" s="40" t="s">
        <v>4828</v>
      </c>
      <c r="H3350" s="68">
        <v>0</v>
      </c>
      <c r="I3350" s="9">
        <v>10</v>
      </c>
      <c r="J3350" s="10">
        <f t="shared" si="431"/>
        <v>0</v>
      </c>
      <c r="K3350" s="11">
        <v>1</v>
      </c>
      <c r="L3350" s="12">
        <v>2</v>
      </c>
      <c r="M3350" s="54">
        <f t="shared" si="435"/>
        <v>2</v>
      </c>
      <c r="N3350" s="13">
        <f t="shared" si="432"/>
        <v>2</v>
      </c>
      <c r="O3350" s="14">
        <f t="shared" si="430"/>
        <v>2</v>
      </c>
      <c r="P3350" s="15"/>
      <c r="Q3350" s="16">
        <v>3</v>
      </c>
      <c r="R3350" s="73">
        <f t="shared" si="436"/>
        <v>-1</v>
      </c>
      <c r="S3350" s="76" t="s">
        <v>4976</v>
      </c>
      <c r="T3350" s="17">
        <f t="shared" si="434"/>
        <v>1</v>
      </c>
      <c r="U3350" s="18" t="s">
        <v>4976</v>
      </c>
      <c r="V3350" s="83"/>
      <c r="W3350" s="39" t="s">
        <v>5761</v>
      </c>
      <c r="X3350" s="85">
        <f t="shared" si="437"/>
        <v>176</v>
      </c>
      <c r="Y3350" s="85">
        <f t="shared" si="438"/>
        <v>176</v>
      </c>
      <c r="Z3350" s="85">
        <f>VLOOKUP(A:A,[1]周转天数!$A$1:$N$65536,14,0)</f>
        <v>264</v>
      </c>
    </row>
    <row r="3351" spans="1:26" ht="15" x14ac:dyDescent="0.25">
      <c r="A3351" s="87" t="s">
        <v>3372</v>
      </c>
      <c r="B3351" s="65" t="s">
        <v>8648</v>
      </c>
      <c r="C3351" s="63" t="s">
        <v>19</v>
      </c>
      <c r="D3351" s="7" t="s">
        <v>22</v>
      </c>
      <c r="E3351" s="7">
        <v>1</v>
      </c>
      <c r="F3351" s="7">
        <v>3</v>
      </c>
      <c r="G3351" s="40" t="s">
        <v>4719</v>
      </c>
      <c r="H3351" s="68">
        <v>0</v>
      </c>
      <c r="I3351" s="9">
        <v>10</v>
      </c>
      <c r="J3351" s="10">
        <f t="shared" si="431"/>
        <v>0</v>
      </c>
      <c r="K3351" s="11">
        <v>1</v>
      </c>
      <c r="L3351" s="12">
        <v>2</v>
      </c>
      <c r="M3351" s="54">
        <f t="shared" si="435"/>
        <v>2</v>
      </c>
      <c r="N3351" s="13">
        <f t="shared" si="432"/>
        <v>2</v>
      </c>
      <c r="O3351" s="14">
        <f t="shared" si="430"/>
        <v>2</v>
      </c>
      <c r="P3351" s="15"/>
      <c r="Q3351" s="16">
        <v>6</v>
      </c>
      <c r="R3351" s="73">
        <f t="shared" si="436"/>
        <v>-4</v>
      </c>
      <c r="S3351" s="76" t="s">
        <v>4976</v>
      </c>
      <c r="T3351" s="17">
        <f t="shared" si="434"/>
        <v>4</v>
      </c>
      <c r="U3351" s="18" t="s">
        <v>4976</v>
      </c>
      <c r="V3351" s="83"/>
      <c r="W3351" s="39" t="s">
        <v>5372</v>
      </c>
      <c r="X3351" s="85">
        <f t="shared" si="437"/>
        <v>256</v>
      </c>
      <c r="Y3351" s="85">
        <f t="shared" si="438"/>
        <v>256</v>
      </c>
      <c r="Z3351" s="85">
        <f>VLOOKUP(A:A,[1]周转天数!$A$1:$N$65536,14,0)</f>
        <v>768</v>
      </c>
    </row>
    <row r="3352" spans="1:26" ht="15" x14ac:dyDescent="0.25">
      <c r="A3352" s="87" t="s">
        <v>3373</v>
      </c>
      <c r="B3352" s="65" t="s">
        <v>8649</v>
      </c>
      <c r="C3352" s="63" t="s">
        <v>19</v>
      </c>
      <c r="D3352" s="7" t="s">
        <v>22</v>
      </c>
      <c r="E3352" s="7">
        <v>1</v>
      </c>
      <c r="F3352" s="7">
        <v>3</v>
      </c>
      <c r="G3352" s="40" t="s">
        <v>4828</v>
      </c>
      <c r="H3352" s="68">
        <v>0</v>
      </c>
      <c r="I3352" s="9">
        <v>10</v>
      </c>
      <c r="J3352" s="10">
        <f t="shared" si="431"/>
        <v>0</v>
      </c>
      <c r="K3352" s="11">
        <v>1</v>
      </c>
      <c r="L3352" s="12">
        <v>2</v>
      </c>
      <c r="M3352" s="54">
        <f t="shared" si="435"/>
        <v>2</v>
      </c>
      <c r="N3352" s="13">
        <f t="shared" si="432"/>
        <v>2</v>
      </c>
      <c r="O3352" s="14">
        <f t="shared" si="430"/>
        <v>2</v>
      </c>
      <c r="P3352" s="15"/>
      <c r="Q3352" s="16">
        <v>3</v>
      </c>
      <c r="R3352" s="73">
        <f t="shared" si="436"/>
        <v>-1</v>
      </c>
      <c r="S3352" s="76" t="s">
        <v>4976</v>
      </c>
      <c r="T3352" s="17">
        <f t="shared" si="434"/>
        <v>1</v>
      </c>
      <c r="U3352" s="18" t="s">
        <v>4976</v>
      </c>
      <c r="V3352" s="83"/>
      <c r="W3352" s="39" t="s">
        <v>5372</v>
      </c>
      <c r="X3352" s="85">
        <f t="shared" si="437"/>
        <v>176</v>
      </c>
      <c r="Y3352" s="85">
        <f t="shared" si="438"/>
        <v>176</v>
      </c>
      <c r="Z3352" s="85">
        <f>VLOOKUP(A:A,[1]周转天数!$A$1:$N$65536,14,0)</f>
        <v>264</v>
      </c>
    </row>
    <row r="3353" spans="1:26" ht="15" x14ac:dyDescent="0.25">
      <c r="A3353" s="87" t="s">
        <v>3374</v>
      </c>
      <c r="B3353" s="65" t="s">
        <v>8650</v>
      </c>
      <c r="C3353" s="63" t="s">
        <v>19</v>
      </c>
      <c r="D3353" s="7" t="s">
        <v>22</v>
      </c>
      <c r="E3353" s="7">
        <v>1</v>
      </c>
      <c r="F3353" s="7">
        <v>3</v>
      </c>
      <c r="G3353" s="40" t="s">
        <v>4719</v>
      </c>
      <c r="H3353" s="68">
        <v>0</v>
      </c>
      <c r="I3353" s="9">
        <v>10</v>
      </c>
      <c r="J3353" s="10">
        <f t="shared" si="431"/>
        <v>0</v>
      </c>
      <c r="K3353" s="11">
        <v>1</v>
      </c>
      <c r="L3353" s="12">
        <v>2</v>
      </c>
      <c r="M3353" s="54">
        <f t="shared" si="435"/>
        <v>2</v>
      </c>
      <c r="N3353" s="13">
        <f t="shared" si="432"/>
        <v>2</v>
      </c>
      <c r="O3353" s="14">
        <f t="shared" si="430"/>
        <v>2</v>
      </c>
      <c r="P3353" s="15"/>
      <c r="Q3353" s="16">
        <v>8</v>
      </c>
      <c r="R3353" s="73">
        <f t="shared" si="436"/>
        <v>-6</v>
      </c>
      <c r="S3353" s="76" t="s">
        <v>4976</v>
      </c>
      <c r="T3353" s="17">
        <f t="shared" si="434"/>
        <v>6</v>
      </c>
      <c r="U3353" s="18" t="s">
        <v>4976</v>
      </c>
      <c r="V3353" s="83"/>
      <c r="W3353" s="39" t="s">
        <v>5761</v>
      </c>
      <c r="X3353" s="85">
        <f t="shared" si="437"/>
        <v>256</v>
      </c>
      <c r="Y3353" s="85">
        <f t="shared" si="438"/>
        <v>256</v>
      </c>
      <c r="Z3353" s="85">
        <f>VLOOKUP(A:A,[1]周转天数!$A$1:$N$65536,14,0)</f>
        <v>1024</v>
      </c>
    </row>
    <row r="3354" spans="1:26" ht="15" x14ac:dyDescent="0.25">
      <c r="A3354" s="87" t="s">
        <v>3375</v>
      </c>
      <c r="B3354" s="65" t="s">
        <v>8651</v>
      </c>
      <c r="C3354" s="63" t="s">
        <v>19</v>
      </c>
      <c r="D3354" s="7" t="s">
        <v>22</v>
      </c>
      <c r="E3354" s="7">
        <v>1</v>
      </c>
      <c r="F3354" s="7">
        <v>3</v>
      </c>
      <c r="G3354" s="40" t="s">
        <v>4828</v>
      </c>
      <c r="H3354" s="68">
        <v>0</v>
      </c>
      <c r="I3354" s="9">
        <v>10</v>
      </c>
      <c r="J3354" s="10">
        <f t="shared" si="431"/>
        <v>0</v>
      </c>
      <c r="K3354" s="11">
        <v>1</v>
      </c>
      <c r="L3354" s="12">
        <v>2</v>
      </c>
      <c r="M3354" s="54">
        <f t="shared" si="435"/>
        <v>2</v>
      </c>
      <c r="N3354" s="13">
        <f t="shared" si="432"/>
        <v>2</v>
      </c>
      <c r="O3354" s="14">
        <f t="shared" si="430"/>
        <v>2</v>
      </c>
      <c r="P3354" s="15"/>
      <c r="Q3354" s="16">
        <v>6</v>
      </c>
      <c r="R3354" s="73">
        <f t="shared" si="436"/>
        <v>-4</v>
      </c>
      <c r="S3354" s="76" t="s">
        <v>4976</v>
      </c>
      <c r="T3354" s="17">
        <f t="shared" si="434"/>
        <v>4</v>
      </c>
      <c r="U3354" s="18" t="s">
        <v>4976</v>
      </c>
      <c r="V3354" s="83"/>
      <c r="W3354" s="39" t="s">
        <v>5761</v>
      </c>
      <c r="X3354" s="85">
        <f t="shared" si="437"/>
        <v>176</v>
      </c>
      <c r="Y3354" s="85">
        <f t="shared" si="438"/>
        <v>176</v>
      </c>
      <c r="Z3354" s="85">
        <f>VLOOKUP(A:A,[1]周转天数!$A$1:$N$65536,14,0)</f>
        <v>528</v>
      </c>
    </row>
    <row r="3355" spans="1:26" ht="15" x14ac:dyDescent="0.25">
      <c r="A3355" s="87" t="s">
        <v>3376</v>
      </c>
      <c r="B3355" s="65" t="s">
        <v>8652</v>
      </c>
      <c r="C3355" s="63" t="s">
        <v>19</v>
      </c>
      <c r="D3355" s="7" t="s">
        <v>22</v>
      </c>
      <c r="E3355" s="7">
        <v>1</v>
      </c>
      <c r="F3355" s="7">
        <v>3</v>
      </c>
      <c r="G3355" s="40" t="s">
        <v>4828</v>
      </c>
      <c r="H3355" s="68">
        <v>0</v>
      </c>
      <c r="I3355" s="9">
        <v>10</v>
      </c>
      <c r="J3355" s="10">
        <f t="shared" si="431"/>
        <v>0</v>
      </c>
      <c r="K3355" s="11">
        <v>1</v>
      </c>
      <c r="L3355" s="12">
        <v>2</v>
      </c>
      <c r="M3355" s="54">
        <f t="shared" si="435"/>
        <v>2</v>
      </c>
      <c r="N3355" s="13">
        <f t="shared" si="432"/>
        <v>2</v>
      </c>
      <c r="O3355" s="14">
        <f t="shared" si="430"/>
        <v>2</v>
      </c>
      <c r="P3355" s="15"/>
      <c r="Q3355" s="16">
        <v>4</v>
      </c>
      <c r="R3355" s="73">
        <f t="shared" si="436"/>
        <v>-2</v>
      </c>
      <c r="S3355" s="76" t="s">
        <v>4976</v>
      </c>
      <c r="T3355" s="17">
        <f t="shared" si="434"/>
        <v>2</v>
      </c>
      <c r="U3355" s="18" t="s">
        <v>4976</v>
      </c>
      <c r="V3355" s="83"/>
      <c r="W3355" s="39" t="s">
        <v>6066</v>
      </c>
      <c r="X3355" s="85">
        <f t="shared" si="437"/>
        <v>176</v>
      </c>
      <c r="Y3355" s="85">
        <f t="shared" si="438"/>
        <v>176</v>
      </c>
      <c r="Z3355" s="85">
        <f>VLOOKUP(A:A,[1]周转天数!$A$1:$N$65536,14,0)</f>
        <v>352</v>
      </c>
    </row>
    <row r="3356" spans="1:26" ht="15" x14ac:dyDescent="0.25">
      <c r="A3356" s="87" t="s">
        <v>3377</v>
      </c>
      <c r="B3356" s="65" t="s">
        <v>8653</v>
      </c>
      <c r="C3356" s="63" t="s">
        <v>19</v>
      </c>
      <c r="D3356" s="7" t="s">
        <v>22</v>
      </c>
      <c r="E3356" s="7">
        <v>1</v>
      </c>
      <c r="F3356" s="7">
        <v>3</v>
      </c>
      <c r="G3356" s="40" t="s">
        <v>4652</v>
      </c>
      <c r="H3356" s="68">
        <v>0</v>
      </c>
      <c r="I3356" s="9">
        <v>10</v>
      </c>
      <c r="J3356" s="10">
        <f t="shared" si="431"/>
        <v>0</v>
      </c>
      <c r="K3356" s="11">
        <v>1</v>
      </c>
      <c r="L3356" s="12">
        <v>2</v>
      </c>
      <c r="M3356" s="54">
        <f t="shared" si="435"/>
        <v>2</v>
      </c>
      <c r="N3356" s="13">
        <f t="shared" si="432"/>
        <v>2</v>
      </c>
      <c r="O3356" s="14">
        <f t="shared" ref="O3356:O3419" si="439">N3356</f>
        <v>2</v>
      </c>
      <c r="P3356" s="15"/>
      <c r="Q3356" s="16">
        <v>6</v>
      </c>
      <c r="R3356" s="73">
        <f t="shared" si="436"/>
        <v>-4</v>
      </c>
      <c r="S3356" s="76" t="s">
        <v>4976</v>
      </c>
      <c r="T3356" s="17">
        <f t="shared" si="434"/>
        <v>4</v>
      </c>
      <c r="U3356" s="18" t="s">
        <v>4976</v>
      </c>
      <c r="V3356" s="83"/>
      <c r="W3356" s="39" t="s">
        <v>5948</v>
      </c>
      <c r="X3356" s="85">
        <f t="shared" si="437"/>
        <v>24</v>
      </c>
      <c r="Y3356" s="85">
        <f t="shared" si="438"/>
        <v>24</v>
      </c>
      <c r="Z3356" s="85">
        <f>VLOOKUP(A:A,[1]周转天数!$A$1:$N$65536,14,0)</f>
        <v>72</v>
      </c>
    </row>
    <row r="3357" spans="1:26" ht="15" x14ac:dyDescent="0.25">
      <c r="A3357" s="87" t="s">
        <v>3378</v>
      </c>
      <c r="B3357" s="65" t="s">
        <v>8654</v>
      </c>
      <c r="C3357" s="63" t="s">
        <v>19</v>
      </c>
      <c r="D3357" s="7" t="s">
        <v>22</v>
      </c>
      <c r="E3357" s="7">
        <v>1</v>
      </c>
      <c r="F3357" s="7">
        <v>3</v>
      </c>
      <c r="G3357" s="40" t="s">
        <v>4726</v>
      </c>
      <c r="H3357" s="68">
        <v>0</v>
      </c>
      <c r="I3357" s="9">
        <v>10</v>
      </c>
      <c r="J3357" s="10">
        <f t="shared" si="431"/>
        <v>0</v>
      </c>
      <c r="K3357" s="11">
        <v>1</v>
      </c>
      <c r="L3357" s="12">
        <v>2</v>
      </c>
      <c r="M3357" s="54">
        <f t="shared" si="435"/>
        <v>2</v>
      </c>
      <c r="N3357" s="13">
        <f t="shared" si="432"/>
        <v>2</v>
      </c>
      <c r="O3357" s="14">
        <f t="shared" si="439"/>
        <v>2</v>
      </c>
      <c r="P3357" s="15"/>
      <c r="Q3357" s="16">
        <v>4</v>
      </c>
      <c r="R3357" s="73">
        <f t="shared" si="436"/>
        <v>-2</v>
      </c>
      <c r="S3357" s="76" t="s">
        <v>4976</v>
      </c>
      <c r="T3357" s="17">
        <f t="shared" si="434"/>
        <v>2</v>
      </c>
      <c r="U3357" s="18" t="s">
        <v>4976</v>
      </c>
      <c r="V3357" s="83"/>
      <c r="W3357" s="39" t="s">
        <v>6629</v>
      </c>
      <c r="X3357" s="85">
        <f t="shared" si="437"/>
        <v>52</v>
      </c>
      <c r="Y3357" s="85">
        <f t="shared" si="438"/>
        <v>52</v>
      </c>
      <c r="Z3357" s="85">
        <f>VLOOKUP(A:A,[1]周转天数!$A$1:$N$65536,14,0)</f>
        <v>104</v>
      </c>
    </row>
    <row r="3358" spans="1:26" ht="15" x14ac:dyDescent="0.25">
      <c r="A3358" s="87" t="s">
        <v>3379</v>
      </c>
      <c r="B3358" s="65" t="s">
        <v>8655</v>
      </c>
      <c r="C3358" s="63" t="s">
        <v>19</v>
      </c>
      <c r="D3358" s="7" t="s">
        <v>22</v>
      </c>
      <c r="E3358" s="7">
        <v>1</v>
      </c>
      <c r="F3358" s="7">
        <v>3</v>
      </c>
      <c r="G3358" s="40" t="s">
        <v>4896</v>
      </c>
      <c r="H3358" s="68">
        <v>0</v>
      </c>
      <c r="I3358" s="9">
        <v>10</v>
      </c>
      <c r="J3358" s="10">
        <f t="shared" si="431"/>
        <v>0</v>
      </c>
      <c r="K3358" s="11">
        <v>1</v>
      </c>
      <c r="L3358" s="12">
        <v>2</v>
      </c>
      <c r="M3358" s="54">
        <f t="shared" si="435"/>
        <v>2</v>
      </c>
      <c r="N3358" s="13">
        <f t="shared" si="432"/>
        <v>2</v>
      </c>
      <c r="O3358" s="14">
        <f t="shared" si="439"/>
        <v>2</v>
      </c>
      <c r="P3358" s="15"/>
      <c r="Q3358" s="16">
        <v>4</v>
      </c>
      <c r="R3358" s="73">
        <f t="shared" si="436"/>
        <v>-2</v>
      </c>
      <c r="S3358" s="76" t="s">
        <v>4976</v>
      </c>
      <c r="T3358" s="17">
        <f t="shared" si="434"/>
        <v>2</v>
      </c>
      <c r="U3358" s="18" t="s">
        <v>4976</v>
      </c>
      <c r="V3358" s="83"/>
      <c r="W3358" s="39" t="s">
        <v>5948</v>
      </c>
      <c r="X3358" s="85">
        <f t="shared" si="437"/>
        <v>98</v>
      </c>
      <c r="Y3358" s="85">
        <f t="shared" si="438"/>
        <v>98</v>
      </c>
      <c r="Z3358" s="85">
        <f>VLOOKUP(A:A,[1]周转天数!$A$1:$N$65536,14,0)</f>
        <v>196</v>
      </c>
    </row>
    <row r="3359" spans="1:26" ht="15" x14ac:dyDescent="0.25">
      <c r="A3359" s="87" t="s">
        <v>3380</v>
      </c>
      <c r="B3359" s="65" t="s">
        <v>8656</v>
      </c>
      <c r="C3359" s="63" t="s">
        <v>4984</v>
      </c>
      <c r="D3359" s="7" t="s">
        <v>22</v>
      </c>
      <c r="E3359" s="7">
        <v>1</v>
      </c>
      <c r="F3359" s="7">
        <v>3</v>
      </c>
      <c r="G3359" s="40" t="s">
        <v>4795</v>
      </c>
      <c r="H3359" s="68">
        <v>0</v>
      </c>
      <c r="I3359" s="9">
        <v>10</v>
      </c>
      <c r="J3359" s="10">
        <f t="shared" si="431"/>
        <v>0</v>
      </c>
      <c r="K3359" s="11">
        <v>1</v>
      </c>
      <c r="L3359" s="12">
        <v>2</v>
      </c>
      <c r="M3359" s="54">
        <f t="shared" si="435"/>
        <v>2</v>
      </c>
      <c r="N3359" s="13">
        <f t="shared" si="432"/>
        <v>2</v>
      </c>
      <c r="O3359" s="14">
        <f t="shared" si="439"/>
        <v>2</v>
      </c>
      <c r="P3359" s="15"/>
      <c r="Q3359" s="16">
        <v>3</v>
      </c>
      <c r="R3359" s="73">
        <f t="shared" si="436"/>
        <v>-1</v>
      </c>
      <c r="S3359" s="76" t="s">
        <v>4976</v>
      </c>
      <c r="T3359" s="17">
        <f t="shared" si="434"/>
        <v>1</v>
      </c>
      <c r="U3359" s="18" t="s">
        <v>4976</v>
      </c>
      <c r="V3359" s="83"/>
      <c r="W3359" s="39" t="s">
        <v>6922</v>
      </c>
      <c r="X3359" s="85">
        <f t="shared" si="437"/>
        <v>58</v>
      </c>
      <c r="Y3359" s="85">
        <f t="shared" si="438"/>
        <v>58</v>
      </c>
      <c r="Z3359" s="85">
        <f>VLOOKUP(A:A,[1]周转天数!$A$1:$N$65536,14,0)</f>
        <v>87</v>
      </c>
    </row>
    <row r="3360" spans="1:26" ht="15" x14ac:dyDescent="0.25">
      <c r="A3360" s="87" t="s">
        <v>3381</v>
      </c>
      <c r="B3360" s="65" t="s">
        <v>8657</v>
      </c>
      <c r="C3360" s="63" t="s">
        <v>19</v>
      </c>
      <c r="D3360" s="7" t="s">
        <v>22</v>
      </c>
      <c r="E3360" s="7">
        <v>1</v>
      </c>
      <c r="F3360" s="7">
        <v>3</v>
      </c>
      <c r="G3360" s="40" t="s">
        <v>4805</v>
      </c>
      <c r="H3360" s="68">
        <v>0</v>
      </c>
      <c r="I3360" s="9">
        <v>10</v>
      </c>
      <c r="J3360" s="10">
        <f t="shared" si="431"/>
        <v>0</v>
      </c>
      <c r="K3360" s="11">
        <v>1</v>
      </c>
      <c r="L3360" s="12">
        <v>2</v>
      </c>
      <c r="M3360" s="54">
        <f t="shared" si="435"/>
        <v>2</v>
      </c>
      <c r="N3360" s="13">
        <f t="shared" si="432"/>
        <v>2</v>
      </c>
      <c r="O3360" s="14">
        <f t="shared" si="439"/>
        <v>2</v>
      </c>
      <c r="P3360" s="15"/>
      <c r="Q3360" s="16">
        <v>3</v>
      </c>
      <c r="R3360" s="73">
        <f t="shared" si="436"/>
        <v>-1</v>
      </c>
      <c r="S3360" s="76" t="s">
        <v>4976</v>
      </c>
      <c r="T3360" s="17">
        <f t="shared" si="434"/>
        <v>1</v>
      </c>
      <c r="U3360" s="18" t="s">
        <v>4976</v>
      </c>
      <c r="V3360" s="83"/>
      <c r="W3360" s="39" t="s">
        <v>5948</v>
      </c>
      <c r="X3360" s="85">
        <f t="shared" si="437"/>
        <v>78</v>
      </c>
      <c r="Y3360" s="85">
        <f t="shared" si="438"/>
        <v>78</v>
      </c>
      <c r="Z3360" s="85">
        <f>VLOOKUP(A:A,[1]周转天数!$A$1:$N$65536,14,0)</f>
        <v>117</v>
      </c>
    </row>
    <row r="3361" spans="1:26" ht="15" x14ac:dyDescent="0.25">
      <c r="A3361" s="87" t="s">
        <v>3382</v>
      </c>
      <c r="B3361" s="65" t="s">
        <v>8658</v>
      </c>
      <c r="C3361" s="63" t="s">
        <v>19</v>
      </c>
      <c r="D3361" s="7" t="s">
        <v>22</v>
      </c>
      <c r="E3361" s="7">
        <v>1</v>
      </c>
      <c r="F3361" s="7">
        <v>3</v>
      </c>
      <c r="G3361" s="40" t="s">
        <v>4896</v>
      </c>
      <c r="H3361" s="68">
        <v>0</v>
      </c>
      <c r="I3361" s="9">
        <v>10</v>
      </c>
      <c r="J3361" s="10">
        <f t="shared" si="431"/>
        <v>0</v>
      </c>
      <c r="K3361" s="11">
        <v>1</v>
      </c>
      <c r="L3361" s="12">
        <v>2</v>
      </c>
      <c r="M3361" s="54">
        <f t="shared" si="435"/>
        <v>2</v>
      </c>
      <c r="N3361" s="13">
        <f t="shared" si="432"/>
        <v>2</v>
      </c>
      <c r="O3361" s="14">
        <f t="shared" si="439"/>
        <v>2</v>
      </c>
      <c r="P3361" s="15"/>
      <c r="Q3361" s="16">
        <v>3</v>
      </c>
      <c r="R3361" s="73">
        <f t="shared" si="436"/>
        <v>-1</v>
      </c>
      <c r="S3361" s="76" t="s">
        <v>4976</v>
      </c>
      <c r="T3361" s="17">
        <f t="shared" si="434"/>
        <v>1</v>
      </c>
      <c r="U3361" s="18" t="s">
        <v>4976</v>
      </c>
      <c r="V3361" s="83"/>
      <c r="W3361" s="39" t="s">
        <v>7691</v>
      </c>
      <c r="X3361" s="85">
        <f t="shared" si="437"/>
        <v>98</v>
      </c>
      <c r="Y3361" s="85">
        <f t="shared" si="438"/>
        <v>98</v>
      </c>
      <c r="Z3361" s="85">
        <f>VLOOKUP(A:A,[1]周转天数!$A$1:$N$65536,14,0)</f>
        <v>147</v>
      </c>
    </row>
    <row r="3362" spans="1:26" ht="15" x14ac:dyDescent="0.25">
      <c r="A3362" s="87" t="s">
        <v>3383</v>
      </c>
      <c r="B3362" s="65" t="s">
        <v>8659</v>
      </c>
      <c r="C3362" s="63" t="s">
        <v>19</v>
      </c>
      <c r="D3362" s="7" t="s">
        <v>22</v>
      </c>
      <c r="E3362" s="7">
        <v>1</v>
      </c>
      <c r="F3362" s="7">
        <v>3</v>
      </c>
      <c r="G3362" s="40" t="s">
        <v>4849</v>
      </c>
      <c r="H3362" s="68">
        <v>0</v>
      </c>
      <c r="I3362" s="9">
        <v>10</v>
      </c>
      <c r="J3362" s="10">
        <f t="shared" si="431"/>
        <v>0</v>
      </c>
      <c r="K3362" s="11">
        <v>1</v>
      </c>
      <c r="L3362" s="12">
        <v>2</v>
      </c>
      <c r="M3362" s="54">
        <f t="shared" si="435"/>
        <v>2</v>
      </c>
      <c r="N3362" s="13">
        <f t="shared" si="432"/>
        <v>2</v>
      </c>
      <c r="O3362" s="14">
        <f t="shared" si="439"/>
        <v>2</v>
      </c>
      <c r="P3362" s="15"/>
      <c r="Q3362" s="16">
        <v>3</v>
      </c>
      <c r="R3362" s="73">
        <f t="shared" si="436"/>
        <v>-1</v>
      </c>
      <c r="S3362" s="76" t="s">
        <v>4976</v>
      </c>
      <c r="T3362" s="17">
        <f t="shared" si="434"/>
        <v>1</v>
      </c>
      <c r="U3362" s="18" t="s">
        <v>4976</v>
      </c>
      <c r="V3362" s="83"/>
      <c r="W3362" s="39" t="s">
        <v>5948</v>
      </c>
      <c r="X3362" s="85">
        <f t="shared" si="437"/>
        <v>136</v>
      </c>
      <c r="Y3362" s="85">
        <f t="shared" si="438"/>
        <v>136</v>
      </c>
      <c r="Z3362" s="85">
        <f>VLOOKUP(A:A,[1]周转天数!$A$1:$N$65536,14,0)</f>
        <v>204</v>
      </c>
    </row>
    <row r="3363" spans="1:26" ht="15" x14ac:dyDescent="0.25">
      <c r="A3363" s="87" t="s">
        <v>3384</v>
      </c>
      <c r="B3363" s="65" t="s">
        <v>8660</v>
      </c>
      <c r="C3363" s="63" t="s">
        <v>19</v>
      </c>
      <c r="D3363" s="7" t="s">
        <v>22</v>
      </c>
      <c r="E3363" s="7">
        <v>1</v>
      </c>
      <c r="F3363" s="7">
        <v>3</v>
      </c>
      <c r="G3363" s="40" t="s">
        <v>4696</v>
      </c>
      <c r="H3363" s="68">
        <v>0</v>
      </c>
      <c r="I3363" s="9">
        <v>10</v>
      </c>
      <c r="J3363" s="10">
        <f t="shared" si="431"/>
        <v>0</v>
      </c>
      <c r="K3363" s="11">
        <v>1</v>
      </c>
      <c r="L3363" s="12">
        <v>2</v>
      </c>
      <c r="M3363" s="54">
        <f t="shared" si="435"/>
        <v>2</v>
      </c>
      <c r="N3363" s="13">
        <f t="shared" si="432"/>
        <v>2</v>
      </c>
      <c r="O3363" s="14">
        <f t="shared" si="439"/>
        <v>2</v>
      </c>
      <c r="P3363" s="15"/>
      <c r="Q3363" s="16">
        <v>4</v>
      </c>
      <c r="R3363" s="73">
        <f t="shared" si="436"/>
        <v>-2</v>
      </c>
      <c r="S3363" s="76" t="s">
        <v>4976</v>
      </c>
      <c r="T3363" s="17">
        <f t="shared" si="434"/>
        <v>2</v>
      </c>
      <c r="U3363" s="18" t="s">
        <v>4976</v>
      </c>
      <c r="V3363" s="83"/>
      <c r="W3363" s="39" t="s">
        <v>5948</v>
      </c>
      <c r="X3363" s="85">
        <f t="shared" si="437"/>
        <v>198</v>
      </c>
      <c r="Y3363" s="85">
        <f t="shared" si="438"/>
        <v>198</v>
      </c>
      <c r="Z3363" s="85">
        <f>VLOOKUP(A:A,[1]周转天数!$A$1:$N$65536,14,0)</f>
        <v>396</v>
      </c>
    </row>
    <row r="3364" spans="1:26" ht="15" x14ac:dyDescent="0.25">
      <c r="A3364" s="87" t="s">
        <v>3385</v>
      </c>
      <c r="B3364" s="65" t="s">
        <v>8661</v>
      </c>
      <c r="C3364" s="63" t="s">
        <v>19</v>
      </c>
      <c r="D3364" s="7" t="s">
        <v>22</v>
      </c>
      <c r="E3364" s="7">
        <v>1</v>
      </c>
      <c r="F3364" s="7">
        <v>3</v>
      </c>
      <c r="G3364" s="40" t="s">
        <v>4850</v>
      </c>
      <c r="H3364" s="68">
        <v>0</v>
      </c>
      <c r="I3364" s="9">
        <v>10</v>
      </c>
      <c r="J3364" s="10">
        <f t="shared" si="431"/>
        <v>0</v>
      </c>
      <c r="K3364" s="11">
        <v>1</v>
      </c>
      <c r="L3364" s="12">
        <v>2</v>
      </c>
      <c r="M3364" s="54">
        <f t="shared" si="435"/>
        <v>2</v>
      </c>
      <c r="N3364" s="13">
        <f t="shared" si="432"/>
        <v>2</v>
      </c>
      <c r="O3364" s="14">
        <f t="shared" si="439"/>
        <v>2</v>
      </c>
      <c r="P3364" s="15"/>
      <c r="Q3364" s="16">
        <v>3</v>
      </c>
      <c r="R3364" s="73">
        <f t="shared" si="436"/>
        <v>-1</v>
      </c>
      <c r="S3364" s="76" t="s">
        <v>4976</v>
      </c>
      <c r="T3364" s="17">
        <f t="shared" si="434"/>
        <v>1</v>
      </c>
      <c r="U3364" s="18" t="s">
        <v>4976</v>
      </c>
      <c r="V3364" s="83"/>
      <c r="W3364" s="39" t="s">
        <v>5948</v>
      </c>
      <c r="X3364" s="85">
        <f t="shared" si="437"/>
        <v>178</v>
      </c>
      <c r="Y3364" s="85">
        <f t="shared" si="438"/>
        <v>178</v>
      </c>
      <c r="Z3364" s="85">
        <f>VLOOKUP(A:A,[1]周转天数!$A$1:$N$65536,14,0)</f>
        <v>267</v>
      </c>
    </row>
    <row r="3365" spans="1:26" ht="15" x14ac:dyDescent="0.25">
      <c r="A3365" s="87" t="s">
        <v>3386</v>
      </c>
      <c r="B3365" s="65" t="s">
        <v>8662</v>
      </c>
      <c r="C3365" s="63" t="s">
        <v>19</v>
      </c>
      <c r="D3365" s="7" t="s">
        <v>22</v>
      </c>
      <c r="E3365" s="7">
        <v>1</v>
      </c>
      <c r="F3365" s="7">
        <v>3</v>
      </c>
      <c r="G3365" s="40" t="s">
        <v>4665</v>
      </c>
      <c r="H3365" s="68">
        <v>0</v>
      </c>
      <c r="I3365" s="9">
        <v>10</v>
      </c>
      <c r="J3365" s="10">
        <f t="shared" si="431"/>
        <v>0</v>
      </c>
      <c r="K3365" s="11">
        <v>1</v>
      </c>
      <c r="L3365" s="12">
        <v>2</v>
      </c>
      <c r="M3365" s="54">
        <f t="shared" si="435"/>
        <v>2</v>
      </c>
      <c r="N3365" s="13">
        <f t="shared" si="432"/>
        <v>2</v>
      </c>
      <c r="O3365" s="14">
        <f t="shared" si="439"/>
        <v>2</v>
      </c>
      <c r="P3365" s="15"/>
      <c r="Q3365" s="16">
        <v>206</v>
      </c>
      <c r="R3365" s="73">
        <f t="shared" si="436"/>
        <v>-204</v>
      </c>
      <c r="S3365" s="76" t="s">
        <v>4976</v>
      </c>
      <c r="T3365" s="17">
        <f t="shared" si="434"/>
        <v>204</v>
      </c>
      <c r="U3365" s="18" t="s">
        <v>4976</v>
      </c>
      <c r="V3365" s="83"/>
      <c r="W3365" s="39" t="s">
        <v>8663</v>
      </c>
      <c r="X3365" s="85">
        <f t="shared" si="437"/>
        <v>39.6</v>
      </c>
      <c r="Y3365" s="85">
        <f t="shared" si="438"/>
        <v>39.6</v>
      </c>
      <c r="Z3365" s="85">
        <f>VLOOKUP(A:A,[1]周转天数!$A$1:$N$65536,14,0)</f>
        <v>4078.8</v>
      </c>
    </row>
    <row r="3366" spans="1:26" ht="15" x14ac:dyDescent="0.25">
      <c r="A3366" s="87" t="s">
        <v>3387</v>
      </c>
      <c r="B3366" s="65" t="s">
        <v>8664</v>
      </c>
      <c r="C3366" s="63" t="s">
        <v>19</v>
      </c>
      <c r="D3366" s="7" t="s">
        <v>22</v>
      </c>
      <c r="E3366" s="7">
        <v>1</v>
      </c>
      <c r="F3366" s="7">
        <v>3</v>
      </c>
      <c r="G3366" s="40" t="s">
        <v>4790</v>
      </c>
      <c r="H3366" s="68">
        <v>0</v>
      </c>
      <c r="I3366" s="9">
        <v>10</v>
      </c>
      <c r="J3366" s="10">
        <f t="shared" si="431"/>
        <v>0</v>
      </c>
      <c r="K3366" s="11">
        <v>1</v>
      </c>
      <c r="L3366" s="12">
        <v>2</v>
      </c>
      <c r="M3366" s="54">
        <f t="shared" si="435"/>
        <v>2</v>
      </c>
      <c r="N3366" s="13">
        <f t="shared" si="432"/>
        <v>2</v>
      </c>
      <c r="O3366" s="14">
        <f t="shared" si="439"/>
        <v>2</v>
      </c>
      <c r="P3366" s="15"/>
      <c r="Q3366" s="16">
        <v>3</v>
      </c>
      <c r="R3366" s="73">
        <f t="shared" si="436"/>
        <v>-1</v>
      </c>
      <c r="S3366" s="76" t="s">
        <v>4976</v>
      </c>
      <c r="T3366" s="17">
        <f t="shared" si="434"/>
        <v>1</v>
      </c>
      <c r="U3366" s="18" t="s">
        <v>4976</v>
      </c>
      <c r="V3366" s="83"/>
      <c r="W3366" s="39" t="s">
        <v>5948</v>
      </c>
      <c r="X3366" s="85">
        <f t="shared" si="437"/>
        <v>236</v>
      </c>
      <c r="Y3366" s="85">
        <f t="shared" si="438"/>
        <v>236</v>
      </c>
      <c r="Z3366" s="85">
        <f>VLOOKUP(A:A,[1]周转天数!$A$1:$N$65536,14,0)</f>
        <v>354</v>
      </c>
    </row>
    <row r="3367" spans="1:26" ht="15" x14ac:dyDescent="0.25">
      <c r="A3367" s="87" t="s">
        <v>3388</v>
      </c>
      <c r="B3367" s="65" t="s">
        <v>8665</v>
      </c>
      <c r="C3367" s="63" t="s">
        <v>19</v>
      </c>
      <c r="D3367" s="7" t="s">
        <v>22</v>
      </c>
      <c r="E3367" s="7">
        <v>1</v>
      </c>
      <c r="F3367" s="7">
        <v>3</v>
      </c>
      <c r="G3367" s="40" t="s">
        <v>4774</v>
      </c>
      <c r="H3367" s="68">
        <v>0</v>
      </c>
      <c r="I3367" s="9">
        <v>10</v>
      </c>
      <c r="J3367" s="10">
        <f t="shared" si="431"/>
        <v>0</v>
      </c>
      <c r="K3367" s="11">
        <v>1</v>
      </c>
      <c r="L3367" s="12">
        <v>2</v>
      </c>
      <c r="M3367" s="54">
        <f t="shared" si="435"/>
        <v>2</v>
      </c>
      <c r="N3367" s="13">
        <f t="shared" si="432"/>
        <v>2</v>
      </c>
      <c r="O3367" s="14">
        <f t="shared" si="439"/>
        <v>2</v>
      </c>
      <c r="P3367" s="15"/>
      <c r="Q3367" s="16">
        <v>4</v>
      </c>
      <c r="R3367" s="73">
        <f t="shared" si="436"/>
        <v>-2</v>
      </c>
      <c r="S3367" s="76" t="s">
        <v>4976</v>
      </c>
      <c r="T3367" s="17">
        <f t="shared" si="434"/>
        <v>2</v>
      </c>
      <c r="U3367" s="18" t="s">
        <v>4976</v>
      </c>
      <c r="V3367" s="83"/>
      <c r="W3367" s="39" t="s">
        <v>5948</v>
      </c>
      <c r="X3367" s="85">
        <f t="shared" si="437"/>
        <v>76</v>
      </c>
      <c r="Y3367" s="85">
        <f t="shared" si="438"/>
        <v>76</v>
      </c>
      <c r="Z3367" s="85">
        <f>VLOOKUP(A:A,[1]周转天数!$A$1:$N$65536,14,0)</f>
        <v>152</v>
      </c>
    </row>
    <row r="3368" spans="1:26" ht="15" x14ac:dyDescent="0.25">
      <c r="A3368" s="87" t="s">
        <v>3389</v>
      </c>
      <c r="B3368" s="65" t="s">
        <v>8666</v>
      </c>
      <c r="C3368" s="63" t="s">
        <v>6069</v>
      </c>
      <c r="D3368" s="7" t="s">
        <v>22</v>
      </c>
      <c r="E3368" s="7">
        <v>1</v>
      </c>
      <c r="F3368" s="7">
        <v>3</v>
      </c>
      <c r="G3368" s="40" t="s">
        <v>4790</v>
      </c>
      <c r="H3368" s="68">
        <v>0</v>
      </c>
      <c r="I3368" s="9">
        <v>10</v>
      </c>
      <c r="J3368" s="10">
        <f t="shared" si="431"/>
        <v>0</v>
      </c>
      <c r="K3368" s="11">
        <v>1</v>
      </c>
      <c r="L3368" s="12">
        <v>2</v>
      </c>
      <c r="M3368" s="54">
        <f t="shared" si="435"/>
        <v>2</v>
      </c>
      <c r="N3368" s="13">
        <f t="shared" si="432"/>
        <v>2</v>
      </c>
      <c r="O3368" s="14">
        <f t="shared" si="439"/>
        <v>2</v>
      </c>
      <c r="P3368" s="15"/>
      <c r="Q3368" s="16">
        <v>3</v>
      </c>
      <c r="R3368" s="73">
        <f t="shared" si="436"/>
        <v>-1</v>
      </c>
      <c r="S3368" s="76" t="s">
        <v>4976</v>
      </c>
      <c r="T3368" s="17">
        <f t="shared" si="434"/>
        <v>1</v>
      </c>
      <c r="U3368" s="18" t="s">
        <v>4976</v>
      </c>
      <c r="V3368" s="83"/>
      <c r="W3368" s="39" t="s">
        <v>5948</v>
      </c>
      <c r="X3368" s="85">
        <f t="shared" si="437"/>
        <v>236</v>
      </c>
      <c r="Y3368" s="85">
        <f t="shared" si="438"/>
        <v>236</v>
      </c>
      <c r="Z3368" s="85">
        <f>VLOOKUP(A:A,[1]周转天数!$A$1:$N$65536,14,0)</f>
        <v>354</v>
      </c>
    </row>
    <row r="3369" spans="1:26" ht="15" x14ac:dyDescent="0.25">
      <c r="A3369" s="87" t="s">
        <v>3390</v>
      </c>
      <c r="B3369" s="65" t="s">
        <v>8667</v>
      </c>
      <c r="C3369" s="63" t="s">
        <v>19</v>
      </c>
      <c r="D3369" s="7" t="s">
        <v>22</v>
      </c>
      <c r="E3369" s="7">
        <v>1</v>
      </c>
      <c r="F3369" s="7">
        <v>3</v>
      </c>
      <c r="G3369" s="40" t="s">
        <v>4693</v>
      </c>
      <c r="H3369" s="68">
        <v>0</v>
      </c>
      <c r="I3369" s="9">
        <v>10</v>
      </c>
      <c r="J3369" s="10">
        <f t="shared" si="431"/>
        <v>0</v>
      </c>
      <c r="K3369" s="11">
        <v>1</v>
      </c>
      <c r="L3369" s="12">
        <v>2</v>
      </c>
      <c r="M3369" s="54">
        <f t="shared" si="435"/>
        <v>2</v>
      </c>
      <c r="N3369" s="13">
        <f t="shared" si="432"/>
        <v>2</v>
      </c>
      <c r="O3369" s="14">
        <f t="shared" si="439"/>
        <v>2</v>
      </c>
      <c r="P3369" s="15"/>
      <c r="Q3369" s="16">
        <v>3</v>
      </c>
      <c r="R3369" s="73">
        <f t="shared" si="436"/>
        <v>-1</v>
      </c>
      <c r="S3369" s="76" t="s">
        <v>4976</v>
      </c>
      <c r="T3369" s="17">
        <f t="shared" si="434"/>
        <v>1</v>
      </c>
      <c r="U3369" s="18" t="s">
        <v>4976</v>
      </c>
      <c r="V3369" s="83"/>
      <c r="W3369" s="39" t="s">
        <v>5948</v>
      </c>
      <c r="X3369" s="85">
        <f t="shared" si="437"/>
        <v>73.599999999999994</v>
      </c>
      <c r="Y3369" s="85">
        <f t="shared" si="438"/>
        <v>73.599999999999994</v>
      </c>
      <c r="Z3369" s="85">
        <f>VLOOKUP(A:A,[1]周转天数!$A$1:$N$65536,14,0)</f>
        <v>110.39999999999999</v>
      </c>
    </row>
    <row r="3370" spans="1:26" ht="15" x14ac:dyDescent="0.25">
      <c r="A3370" s="87" t="s">
        <v>3391</v>
      </c>
      <c r="B3370" s="65" t="s">
        <v>8668</v>
      </c>
      <c r="C3370" s="63" t="s">
        <v>19</v>
      </c>
      <c r="D3370" s="7" t="s">
        <v>22</v>
      </c>
      <c r="E3370" s="7">
        <v>1</v>
      </c>
      <c r="F3370" s="7">
        <v>3</v>
      </c>
      <c r="G3370" s="40" t="s">
        <v>4851</v>
      </c>
      <c r="H3370" s="68">
        <v>0</v>
      </c>
      <c r="I3370" s="9">
        <v>10</v>
      </c>
      <c r="J3370" s="10">
        <f t="shared" si="431"/>
        <v>0</v>
      </c>
      <c r="K3370" s="11">
        <v>1</v>
      </c>
      <c r="L3370" s="12">
        <v>2</v>
      </c>
      <c r="M3370" s="54">
        <f t="shared" si="435"/>
        <v>2</v>
      </c>
      <c r="N3370" s="13">
        <f t="shared" si="432"/>
        <v>2</v>
      </c>
      <c r="O3370" s="14">
        <f t="shared" si="439"/>
        <v>2</v>
      </c>
      <c r="P3370" s="15"/>
      <c r="Q3370" s="16">
        <v>3</v>
      </c>
      <c r="R3370" s="73">
        <f t="shared" si="436"/>
        <v>-1</v>
      </c>
      <c r="S3370" s="76" t="s">
        <v>4976</v>
      </c>
      <c r="T3370" s="17">
        <f t="shared" si="434"/>
        <v>1</v>
      </c>
      <c r="U3370" s="18" t="s">
        <v>4976</v>
      </c>
      <c r="V3370" s="83"/>
      <c r="W3370" s="39" t="s">
        <v>5948</v>
      </c>
      <c r="X3370" s="85">
        <f t="shared" si="437"/>
        <v>96</v>
      </c>
      <c r="Y3370" s="85">
        <f t="shared" si="438"/>
        <v>96</v>
      </c>
      <c r="Z3370" s="85">
        <f>VLOOKUP(A:A,[1]周转天数!$A$1:$N$65536,14,0)</f>
        <v>144</v>
      </c>
    </row>
    <row r="3371" spans="1:26" ht="15" x14ac:dyDescent="0.25">
      <c r="A3371" s="87" t="s">
        <v>3392</v>
      </c>
      <c r="B3371" s="65" t="s">
        <v>8669</v>
      </c>
      <c r="C3371" s="63" t="s">
        <v>6069</v>
      </c>
      <c r="D3371" s="7" t="s">
        <v>22</v>
      </c>
      <c r="E3371" s="7">
        <v>1</v>
      </c>
      <c r="F3371" s="7">
        <v>3</v>
      </c>
      <c r="G3371" s="40" t="s">
        <v>4828</v>
      </c>
      <c r="H3371" s="68">
        <v>0</v>
      </c>
      <c r="I3371" s="9">
        <v>10</v>
      </c>
      <c r="J3371" s="10">
        <f t="shared" si="431"/>
        <v>0</v>
      </c>
      <c r="K3371" s="11">
        <v>1</v>
      </c>
      <c r="L3371" s="12">
        <v>2</v>
      </c>
      <c r="M3371" s="54">
        <f t="shared" si="435"/>
        <v>2</v>
      </c>
      <c r="N3371" s="13">
        <f t="shared" si="432"/>
        <v>2</v>
      </c>
      <c r="O3371" s="14">
        <f t="shared" si="439"/>
        <v>2</v>
      </c>
      <c r="P3371" s="15"/>
      <c r="Q3371" s="16">
        <v>3</v>
      </c>
      <c r="R3371" s="73">
        <f t="shared" si="436"/>
        <v>-1</v>
      </c>
      <c r="S3371" s="76" t="s">
        <v>4976</v>
      </c>
      <c r="T3371" s="17">
        <f t="shared" si="434"/>
        <v>1</v>
      </c>
      <c r="U3371" s="18" t="s">
        <v>4976</v>
      </c>
      <c r="V3371" s="83"/>
      <c r="W3371" s="39" t="s">
        <v>5948</v>
      </c>
      <c r="X3371" s="85">
        <f t="shared" si="437"/>
        <v>176</v>
      </c>
      <c r="Y3371" s="85">
        <f t="shared" si="438"/>
        <v>176</v>
      </c>
      <c r="Z3371" s="85">
        <f>VLOOKUP(A:A,[1]周转天数!$A$1:$N$65536,14,0)</f>
        <v>264</v>
      </c>
    </row>
    <row r="3372" spans="1:26" ht="15" x14ac:dyDescent="0.25">
      <c r="A3372" s="87" t="s">
        <v>3393</v>
      </c>
      <c r="B3372" s="65" t="s">
        <v>8670</v>
      </c>
      <c r="C3372" s="63" t="s">
        <v>19</v>
      </c>
      <c r="D3372" s="7" t="s">
        <v>22</v>
      </c>
      <c r="E3372" s="7">
        <v>1</v>
      </c>
      <c r="F3372" s="7">
        <v>3</v>
      </c>
      <c r="G3372" s="40" t="s">
        <v>4851</v>
      </c>
      <c r="H3372" s="68">
        <v>0</v>
      </c>
      <c r="I3372" s="9">
        <v>10</v>
      </c>
      <c r="J3372" s="10">
        <f t="shared" si="431"/>
        <v>0</v>
      </c>
      <c r="K3372" s="11">
        <v>1</v>
      </c>
      <c r="L3372" s="12">
        <v>2</v>
      </c>
      <c r="M3372" s="54">
        <f t="shared" si="435"/>
        <v>2</v>
      </c>
      <c r="N3372" s="13">
        <f t="shared" si="432"/>
        <v>2</v>
      </c>
      <c r="O3372" s="14">
        <f t="shared" si="439"/>
        <v>2</v>
      </c>
      <c r="P3372" s="15"/>
      <c r="Q3372" s="16">
        <v>2</v>
      </c>
      <c r="R3372" s="72">
        <f t="shared" si="436"/>
        <v>0</v>
      </c>
      <c r="S3372" s="19" t="s">
        <v>15</v>
      </c>
      <c r="T3372" s="17">
        <f t="shared" si="434"/>
        <v>0</v>
      </c>
      <c r="U3372" s="18" t="s">
        <v>4976</v>
      </c>
      <c r="V3372" s="83"/>
      <c r="W3372" s="39" t="s">
        <v>5948</v>
      </c>
      <c r="X3372" s="85">
        <f t="shared" si="437"/>
        <v>96</v>
      </c>
      <c r="Y3372" s="85">
        <f t="shared" si="438"/>
        <v>96</v>
      </c>
      <c r="Z3372" s="85">
        <f>VLOOKUP(A:A,[1]周转天数!$A$1:$N$65536,14,0)</f>
        <v>96</v>
      </c>
    </row>
    <row r="3373" spans="1:26" ht="15" x14ac:dyDescent="0.25">
      <c r="A3373" s="87" t="s">
        <v>3394</v>
      </c>
      <c r="B3373" s="65" t="s">
        <v>8671</v>
      </c>
      <c r="C3373" s="63" t="s">
        <v>19</v>
      </c>
      <c r="D3373" s="7" t="s">
        <v>22</v>
      </c>
      <c r="E3373" s="7">
        <v>1</v>
      </c>
      <c r="F3373" s="7">
        <v>3</v>
      </c>
      <c r="G3373" s="40" t="s">
        <v>4795</v>
      </c>
      <c r="H3373" s="68">
        <v>0</v>
      </c>
      <c r="I3373" s="9">
        <v>10</v>
      </c>
      <c r="J3373" s="10">
        <f t="shared" si="431"/>
        <v>0</v>
      </c>
      <c r="K3373" s="11">
        <v>1</v>
      </c>
      <c r="L3373" s="12">
        <v>2</v>
      </c>
      <c r="M3373" s="54">
        <f t="shared" si="435"/>
        <v>2</v>
      </c>
      <c r="N3373" s="13">
        <f t="shared" si="432"/>
        <v>2</v>
      </c>
      <c r="O3373" s="14">
        <f t="shared" si="439"/>
        <v>2</v>
      </c>
      <c r="P3373" s="15"/>
      <c r="Q3373" s="16">
        <v>5</v>
      </c>
      <c r="R3373" s="73">
        <f t="shared" si="436"/>
        <v>-3</v>
      </c>
      <c r="S3373" s="76" t="s">
        <v>4976</v>
      </c>
      <c r="T3373" s="17">
        <f t="shared" si="434"/>
        <v>3</v>
      </c>
      <c r="U3373" s="18" t="s">
        <v>4976</v>
      </c>
      <c r="V3373" s="83"/>
      <c r="W3373" s="39" t="s">
        <v>6922</v>
      </c>
      <c r="X3373" s="85">
        <f t="shared" si="437"/>
        <v>58</v>
      </c>
      <c r="Y3373" s="85">
        <f t="shared" si="438"/>
        <v>58</v>
      </c>
      <c r="Z3373" s="85">
        <f>VLOOKUP(A:A,[1]周转天数!$A$1:$N$65536,14,0)</f>
        <v>145</v>
      </c>
    </row>
    <row r="3374" spans="1:26" ht="15" x14ac:dyDescent="0.25">
      <c r="A3374" s="87" t="s">
        <v>3395</v>
      </c>
      <c r="B3374" s="65" t="s">
        <v>8672</v>
      </c>
      <c r="C3374" s="63" t="s">
        <v>19</v>
      </c>
      <c r="D3374" s="7" t="s">
        <v>22</v>
      </c>
      <c r="E3374" s="7">
        <v>1</v>
      </c>
      <c r="F3374" s="7">
        <v>3</v>
      </c>
      <c r="G3374" s="40" t="s">
        <v>4774</v>
      </c>
      <c r="H3374" s="68">
        <v>0</v>
      </c>
      <c r="I3374" s="9">
        <v>10</v>
      </c>
      <c r="J3374" s="10">
        <f t="shared" si="431"/>
        <v>0</v>
      </c>
      <c r="K3374" s="11">
        <v>1</v>
      </c>
      <c r="L3374" s="12">
        <v>2</v>
      </c>
      <c r="M3374" s="54">
        <f t="shared" si="435"/>
        <v>2</v>
      </c>
      <c r="N3374" s="13">
        <f t="shared" si="432"/>
        <v>2</v>
      </c>
      <c r="O3374" s="14">
        <f t="shared" si="439"/>
        <v>2</v>
      </c>
      <c r="P3374" s="15"/>
      <c r="Q3374" s="16">
        <v>3</v>
      </c>
      <c r="R3374" s="73">
        <f t="shared" si="436"/>
        <v>-1</v>
      </c>
      <c r="S3374" s="76" t="s">
        <v>4976</v>
      </c>
      <c r="T3374" s="17">
        <f t="shared" si="434"/>
        <v>1</v>
      </c>
      <c r="U3374" s="18" t="s">
        <v>4976</v>
      </c>
      <c r="V3374" s="83"/>
      <c r="W3374" s="39" t="s">
        <v>5948</v>
      </c>
      <c r="X3374" s="85">
        <f t="shared" si="437"/>
        <v>76</v>
      </c>
      <c r="Y3374" s="85">
        <f t="shared" si="438"/>
        <v>76</v>
      </c>
      <c r="Z3374" s="85">
        <f>VLOOKUP(A:A,[1]周转天数!$A$1:$N$65536,14,0)</f>
        <v>114</v>
      </c>
    </row>
    <row r="3375" spans="1:26" ht="15" x14ac:dyDescent="0.25">
      <c r="A3375" s="87" t="s">
        <v>3396</v>
      </c>
      <c r="B3375" s="65" t="s">
        <v>8673</v>
      </c>
      <c r="C3375" s="63" t="s">
        <v>19</v>
      </c>
      <c r="D3375" s="7" t="s">
        <v>22</v>
      </c>
      <c r="E3375" s="7">
        <v>1</v>
      </c>
      <c r="F3375" s="7">
        <v>3</v>
      </c>
      <c r="G3375" s="40" t="s">
        <v>4737</v>
      </c>
      <c r="H3375" s="68">
        <v>0</v>
      </c>
      <c r="I3375" s="9">
        <v>10</v>
      </c>
      <c r="J3375" s="10">
        <f t="shared" si="431"/>
        <v>0</v>
      </c>
      <c r="K3375" s="11">
        <v>1</v>
      </c>
      <c r="L3375" s="12">
        <v>2</v>
      </c>
      <c r="M3375" s="54">
        <f t="shared" si="435"/>
        <v>2</v>
      </c>
      <c r="N3375" s="13">
        <f t="shared" si="432"/>
        <v>2</v>
      </c>
      <c r="O3375" s="14">
        <f t="shared" si="439"/>
        <v>2</v>
      </c>
      <c r="P3375" s="15"/>
      <c r="Q3375" s="16">
        <v>4</v>
      </c>
      <c r="R3375" s="73">
        <f t="shared" si="436"/>
        <v>-2</v>
      </c>
      <c r="S3375" s="76" t="s">
        <v>4976</v>
      </c>
      <c r="T3375" s="17">
        <f t="shared" si="434"/>
        <v>2</v>
      </c>
      <c r="U3375" s="18" t="s">
        <v>4976</v>
      </c>
      <c r="V3375" s="83"/>
      <c r="W3375" s="39" t="s">
        <v>7691</v>
      </c>
      <c r="X3375" s="85">
        <f t="shared" si="437"/>
        <v>158</v>
      </c>
      <c r="Y3375" s="85">
        <f t="shared" si="438"/>
        <v>158</v>
      </c>
      <c r="Z3375" s="85">
        <f>VLOOKUP(A:A,[1]周转天数!$A$1:$N$65536,14,0)</f>
        <v>316</v>
      </c>
    </row>
    <row r="3376" spans="1:26" ht="15" x14ac:dyDescent="0.25">
      <c r="A3376" s="87" t="s">
        <v>3397</v>
      </c>
      <c r="B3376" s="65" t="s">
        <v>8674</v>
      </c>
      <c r="C3376" s="63" t="s">
        <v>19</v>
      </c>
      <c r="D3376" s="7" t="s">
        <v>22</v>
      </c>
      <c r="E3376" s="7">
        <v>1</v>
      </c>
      <c r="F3376" s="7">
        <v>3</v>
      </c>
      <c r="G3376" s="40" t="s">
        <v>4788</v>
      </c>
      <c r="H3376" s="68">
        <v>0</v>
      </c>
      <c r="I3376" s="9">
        <v>10</v>
      </c>
      <c r="J3376" s="10">
        <f t="shared" si="431"/>
        <v>0</v>
      </c>
      <c r="K3376" s="11">
        <v>1</v>
      </c>
      <c r="L3376" s="12">
        <v>2</v>
      </c>
      <c r="M3376" s="54">
        <f t="shared" si="435"/>
        <v>2</v>
      </c>
      <c r="N3376" s="13">
        <f t="shared" si="432"/>
        <v>2</v>
      </c>
      <c r="O3376" s="14">
        <f t="shared" si="439"/>
        <v>2</v>
      </c>
      <c r="P3376" s="15"/>
      <c r="Q3376" s="16">
        <v>3</v>
      </c>
      <c r="R3376" s="73">
        <f t="shared" si="436"/>
        <v>-1</v>
      </c>
      <c r="S3376" s="76" t="s">
        <v>4976</v>
      </c>
      <c r="T3376" s="17">
        <f t="shared" si="434"/>
        <v>1</v>
      </c>
      <c r="U3376" s="18" t="s">
        <v>4976</v>
      </c>
      <c r="V3376" s="83"/>
      <c r="W3376" s="39" t="s">
        <v>5948</v>
      </c>
      <c r="X3376" s="85">
        <f t="shared" si="437"/>
        <v>118</v>
      </c>
      <c r="Y3376" s="85">
        <f t="shared" si="438"/>
        <v>118</v>
      </c>
      <c r="Z3376" s="85">
        <f>VLOOKUP(A:A,[1]周转天数!$A$1:$N$65536,14,0)</f>
        <v>177</v>
      </c>
    </row>
    <row r="3377" spans="1:26" ht="15" x14ac:dyDescent="0.25">
      <c r="A3377" s="87" t="s">
        <v>3398</v>
      </c>
      <c r="B3377" s="65" t="s">
        <v>8675</v>
      </c>
      <c r="C3377" s="63" t="s">
        <v>19</v>
      </c>
      <c r="D3377" s="7" t="s">
        <v>22</v>
      </c>
      <c r="E3377" s="7">
        <v>1</v>
      </c>
      <c r="F3377" s="7">
        <v>3</v>
      </c>
      <c r="G3377" s="40" t="s">
        <v>4828</v>
      </c>
      <c r="H3377" s="68">
        <v>0</v>
      </c>
      <c r="I3377" s="9">
        <v>10</v>
      </c>
      <c r="J3377" s="10">
        <f t="shared" si="431"/>
        <v>0</v>
      </c>
      <c r="K3377" s="11">
        <v>1</v>
      </c>
      <c r="L3377" s="12">
        <v>2</v>
      </c>
      <c r="M3377" s="54">
        <f t="shared" si="435"/>
        <v>2</v>
      </c>
      <c r="N3377" s="13">
        <f t="shared" si="432"/>
        <v>2</v>
      </c>
      <c r="O3377" s="14">
        <f t="shared" si="439"/>
        <v>2</v>
      </c>
      <c r="P3377" s="15"/>
      <c r="Q3377" s="16">
        <v>3</v>
      </c>
      <c r="R3377" s="73">
        <f t="shared" si="436"/>
        <v>-1</v>
      </c>
      <c r="S3377" s="76" t="s">
        <v>4976</v>
      </c>
      <c r="T3377" s="17">
        <f t="shared" si="434"/>
        <v>1</v>
      </c>
      <c r="U3377" s="18" t="s">
        <v>4976</v>
      </c>
      <c r="V3377" s="83"/>
      <c r="W3377" s="39" t="s">
        <v>8676</v>
      </c>
      <c r="X3377" s="85">
        <f t="shared" si="437"/>
        <v>176</v>
      </c>
      <c r="Y3377" s="85">
        <f t="shared" si="438"/>
        <v>176</v>
      </c>
      <c r="Z3377" s="85">
        <f>VLOOKUP(A:A,[1]周转天数!$A$1:$N$65536,14,0)</f>
        <v>264</v>
      </c>
    </row>
    <row r="3378" spans="1:26" ht="15" x14ac:dyDescent="0.25">
      <c r="A3378" s="87" t="s">
        <v>3399</v>
      </c>
      <c r="B3378" s="65" t="s">
        <v>8677</v>
      </c>
      <c r="C3378" s="63" t="s">
        <v>19</v>
      </c>
      <c r="D3378" s="7" t="s">
        <v>22</v>
      </c>
      <c r="E3378" s="7">
        <v>1</v>
      </c>
      <c r="F3378" s="7">
        <v>3</v>
      </c>
      <c r="G3378" s="40" t="s">
        <v>4774</v>
      </c>
      <c r="H3378" s="68">
        <v>0</v>
      </c>
      <c r="I3378" s="9">
        <v>10</v>
      </c>
      <c r="J3378" s="10">
        <f t="shared" si="431"/>
        <v>0</v>
      </c>
      <c r="K3378" s="11">
        <v>1</v>
      </c>
      <c r="L3378" s="12">
        <v>2</v>
      </c>
      <c r="M3378" s="54">
        <f t="shared" si="435"/>
        <v>2</v>
      </c>
      <c r="N3378" s="13">
        <f t="shared" si="432"/>
        <v>2</v>
      </c>
      <c r="O3378" s="14">
        <f t="shared" si="439"/>
        <v>2</v>
      </c>
      <c r="P3378" s="15"/>
      <c r="Q3378" s="16">
        <v>4</v>
      </c>
      <c r="R3378" s="73">
        <f t="shared" si="436"/>
        <v>-2</v>
      </c>
      <c r="S3378" s="76" t="s">
        <v>4976</v>
      </c>
      <c r="T3378" s="17">
        <f t="shared" si="434"/>
        <v>2</v>
      </c>
      <c r="U3378" s="18" t="s">
        <v>4976</v>
      </c>
      <c r="V3378" s="83"/>
      <c r="W3378" s="39" t="s">
        <v>6922</v>
      </c>
      <c r="X3378" s="85">
        <f t="shared" si="437"/>
        <v>76</v>
      </c>
      <c r="Y3378" s="85">
        <f t="shared" si="438"/>
        <v>76</v>
      </c>
      <c r="Z3378" s="85">
        <f>VLOOKUP(A:A,[1]周转天数!$A$1:$N$65536,14,0)</f>
        <v>152</v>
      </c>
    </row>
    <row r="3379" spans="1:26" ht="15" x14ac:dyDescent="0.25">
      <c r="A3379" s="87" t="s">
        <v>3400</v>
      </c>
      <c r="B3379" s="65" t="s">
        <v>8678</v>
      </c>
      <c r="C3379" s="63" t="s">
        <v>19</v>
      </c>
      <c r="D3379" s="7" t="s">
        <v>22</v>
      </c>
      <c r="E3379" s="7">
        <v>1</v>
      </c>
      <c r="F3379" s="7">
        <v>3</v>
      </c>
      <c r="G3379" s="40" t="s">
        <v>4774</v>
      </c>
      <c r="H3379" s="68">
        <v>0</v>
      </c>
      <c r="I3379" s="9">
        <v>10</v>
      </c>
      <c r="J3379" s="10">
        <f t="shared" si="431"/>
        <v>0</v>
      </c>
      <c r="K3379" s="11">
        <v>1</v>
      </c>
      <c r="L3379" s="12">
        <v>2</v>
      </c>
      <c r="M3379" s="54">
        <f t="shared" si="435"/>
        <v>2</v>
      </c>
      <c r="N3379" s="13">
        <f t="shared" si="432"/>
        <v>2</v>
      </c>
      <c r="O3379" s="14">
        <f t="shared" si="439"/>
        <v>2</v>
      </c>
      <c r="P3379" s="15"/>
      <c r="Q3379" s="16">
        <v>5</v>
      </c>
      <c r="R3379" s="73">
        <f t="shared" si="436"/>
        <v>-3</v>
      </c>
      <c r="S3379" s="76" t="s">
        <v>4976</v>
      </c>
      <c r="T3379" s="17">
        <f t="shared" si="434"/>
        <v>3</v>
      </c>
      <c r="U3379" s="18" t="s">
        <v>4976</v>
      </c>
      <c r="V3379" s="83"/>
      <c r="W3379" s="39" t="s">
        <v>6922</v>
      </c>
      <c r="X3379" s="85">
        <f t="shared" si="437"/>
        <v>76</v>
      </c>
      <c r="Y3379" s="85">
        <f t="shared" si="438"/>
        <v>76</v>
      </c>
      <c r="Z3379" s="85">
        <f>VLOOKUP(A:A,[1]周转天数!$A$1:$N$65536,14,0)</f>
        <v>190</v>
      </c>
    </row>
    <row r="3380" spans="1:26" ht="15" x14ac:dyDescent="0.25">
      <c r="A3380" s="87" t="s">
        <v>3401</v>
      </c>
      <c r="B3380" s="65" t="s">
        <v>8679</v>
      </c>
      <c r="C3380" s="63" t="s">
        <v>19</v>
      </c>
      <c r="D3380" s="7" t="s">
        <v>22</v>
      </c>
      <c r="E3380" s="7">
        <v>1</v>
      </c>
      <c r="F3380" s="7">
        <v>3</v>
      </c>
      <c r="G3380" s="40" t="s">
        <v>4793</v>
      </c>
      <c r="H3380" s="68">
        <v>0</v>
      </c>
      <c r="I3380" s="9">
        <v>10</v>
      </c>
      <c r="J3380" s="10">
        <f t="shared" si="431"/>
        <v>0</v>
      </c>
      <c r="K3380" s="11">
        <v>1</v>
      </c>
      <c r="L3380" s="12">
        <v>2</v>
      </c>
      <c r="M3380" s="54">
        <f t="shared" si="435"/>
        <v>2</v>
      </c>
      <c r="N3380" s="13">
        <f t="shared" si="432"/>
        <v>2</v>
      </c>
      <c r="O3380" s="14">
        <f t="shared" si="439"/>
        <v>2</v>
      </c>
      <c r="P3380" s="15"/>
      <c r="Q3380" s="16">
        <v>4</v>
      </c>
      <c r="R3380" s="73">
        <f t="shared" si="436"/>
        <v>-2</v>
      </c>
      <c r="S3380" s="76" t="s">
        <v>4976</v>
      </c>
      <c r="T3380" s="17">
        <f t="shared" si="434"/>
        <v>2</v>
      </c>
      <c r="U3380" s="18" t="s">
        <v>4976</v>
      </c>
      <c r="V3380" s="83"/>
      <c r="W3380" s="39" t="s">
        <v>5948</v>
      </c>
      <c r="X3380" s="85">
        <f t="shared" si="437"/>
        <v>138</v>
      </c>
      <c r="Y3380" s="85">
        <f t="shared" si="438"/>
        <v>138</v>
      </c>
      <c r="Z3380" s="85">
        <f>VLOOKUP(A:A,[1]周转天数!$A$1:$N$65536,14,0)</f>
        <v>276</v>
      </c>
    </row>
    <row r="3381" spans="1:26" ht="15" x14ac:dyDescent="0.25">
      <c r="A3381" s="87" t="s">
        <v>3402</v>
      </c>
      <c r="B3381" s="65" t="s">
        <v>8680</v>
      </c>
      <c r="C3381" s="63" t="s">
        <v>19</v>
      </c>
      <c r="D3381" s="7" t="s">
        <v>22</v>
      </c>
      <c r="E3381" s="7">
        <v>1</v>
      </c>
      <c r="F3381" s="7">
        <v>3</v>
      </c>
      <c r="G3381" s="40" t="s">
        <v>4851</v>
      </c>
      <c r="H3381" s="68">
        <v>0</v>
      </c>
      <c r="I3381" s="9">
        <v>10</v>
      </c>
      <c r="J3381" s="10">
        <f t="shared" si="431"/>
        <v>0</v>
      </c>
      <c r="K3381" s="11">
        <v>1</v>
      </c>
      <c r="L3381" s="12">
        <v>2</v>
      </c>
      <c r="M3381" s="54">
        <f t="shared" si="435"/>
        <v>2</v>
      </c>
      <c r="N3381" s="13">
        <f t="shared" si="432"/>
        <v>2</v>
      </c>
      <c r="O3381" s="14">
        <f t="shared" si="439"/>
        <v>2</v>
      </c>
      <c r="P3381" s="15"/>
      <c r="Q3381" s="16">
        <v>3</v>
      </c>
      <c r="R3381" s="73">
        <f t="shared" si="436"/>
        <v>-1</v>
      </c>
      <c r="S3381" s="76" t="s">
        <v>4976</v>
      </c>
      <c r="T3381" s="17">
        <f t="shared" si="434"/>
        <v>1</v>
      </c>
      <c r="U3381" s="18" t="s">
        <v>4976</v>
      </c>
      <c r="V3381" s="83"/>
      <c r="W3381" s="39" t="s">
        <v>6922</v>
      </c>
      <c r="X3381" s="85">
        <f t="shared" si="437"/>
        <v>96</v>
      </c>
      <c r="Y3381" s="85">
        <f t="shared" si="438"/>
        <v>96</v>
      </c>
      <c r="Z3381" s="85">
        <f>VLOOKUP(A:A,[1]周转天数!$A$1:$N$65536,14,0)</f>
        <v>144</v>
      </c>
    </row>
    <row r="3382" spans="1:26" ht="15" x14ac:dyDescent="0.25">
      <c r="A3382" s="87" t="s">
        <v>3403</v>
      </c>
      <c r="B3382" s="65" t="s">
        <v>8681</v>
      </c>
      <c r="C3382" s="63" t="s">
        <v>19</v>
      </c>
      <c r="D3382" s="7" t="s">
        <v>22</v>
      </c>
      <c r="E3382" s="7">
        <v>1</v>
      </c>
      <c r="F3382" s="7">
        <v>3</v>
      </c>
      <c r="G3382" s="40" t="s">
        <v>4851</v>
      </c>
      <c r="H3382" s="68">
        <v>0</v>
      </c>
      <c r="I3382" s="9">
        <v>10</v>
      </c>
      <c r="J3382" s="10">
        <f t="shared" si="431"/>
        <v>0</v>
      </c>
      <c r="K3382" s="11">
        <v>1</v>
      </c>
      <c r="L3382" s="12">
        <v>2</v>
      </c>
      <c r="M3382" s="54">
        <f t="shared" si="435"/>
        <v>2</v>
      </c>
      <c r="N3382" s="13">
        <f t="shared" si="432"/>
        <v>2</v>
      </c>
      <c r="O3382" s="14">
        <f t="shared" si="439"/>
        <v>2</v>
      </c>
      <c r="P3382" s="15"/>
      <c r="Q3382" s="16">
        <v>0</v>
      </c>
      <c r="R3382" s="72">
        <f t="shared" si="436"/>
        <v>2</v>
      </c>
      <c r="S3382" s="19" t="s">
        <v>15</v>
      </c>
      <c r="T3382" s="81">
        <f t="shared" si="434"/>
        <v>-2</v>
      </c>
      <c r="U3382" s="75" t="s">
        <v>4976</v>
      </c>
      <c r="V3382" s="83"/>
      <c r="W3382" s="39" t="s">
        <v>5761</v>
      </c>
      <c r="X3382" s="85">
        <f t="shared" si="437"/>
        <v>96</v>
      </c>
      <c r="Y3382" s="85">
        <f t="shared" si="438"/>
        <v>96</v>
      </c>
      <c r="Z3382" s="85">
        <f>VLOOKUP(A:A,[1]周转天数!$A$1:$N$65536,14,0)</f>
        <v>0</v>
      </c>
    </row>
    <row r="3383" spans="1:26" ht="15" x14ac:dyDescent="0.25">
      <c r="A3383" s="87" t="s">
        <v>3404</v>
      </c>
      <c r="B3383" s="65" t="s">
        <v>8682</v>
      </c>
      <c r="C3383" s="63" t="s">
        <v>19</v>
      </c>
      <c r="D3383" s="7" t="s">
        <v>22</v>
      </c>
      <c r="E3383" s="7">
        <v>1</v>
      </c>
      <c r="F3383" s="7">
        <v>3</v>
      </c>
      <c r="G3383" s="40" t="s">
        <v>4849</v>
      </c>
      <c r="H3383" s="68">
        <v>0</v>
      </c>
      <c r="I3383" s="9">
        <v>10</v>
      </c>
      <c r="J3383" s="10">
        <f t="shared" si="431"/>
        <v>0</v>
      </c>
      <c r="K3383" s="11">
        <v>1</v>
      </c>
      <c r="L3383" s="12">
        <v>2</v>
      </c>
      <c r="M3383" s="54">
        <f t="shared" si="435"/>
        <v>2</v>
      </c>
      <c r="N3383" s="13">
        <f t="shared" si="432"/>
        <v>2</v>
      </c>
      <c r="O3383" s="14">
        <f t="shared" si="439"/>
        <v>2</v>
      </c>
      <c r="P3383" s="15"/>
      <c r="Q3383" s="16">
        <v>4</v>
      </c>
      <c r="R3383" s="73">
        <f t="shared" si="436"/>
        <v>-2</v>
      </c>
      <c r="S3383" s="76" t="s">
        <v>4976</v>
      </c>
      <c r="T3383" s="17">
        <f t="shared" si="434"/>
        <v>2</v>
      </c>
      <c r="U3383" s="18" t="s">
        <v>4976</v>
      </c>
      <c r="V3383" s="83"/>
      <c r="W3383" s="39" t="s">
        <v>5948</v>
      </c>
      <c r="X3383" s="85">
        <f t="shared" si="437"/>
        <v>136</v>
      </c>
      <c r="Y3383" s="85">
        <f t="shared" si="438"/>
        <v>136</v>
      </c>
      <c r="Z3383" s="85">
        <f>VLOOKUP(A:A,[1]周转天数!$A$1:$N$65536,14,0)</f>
        <v>272</v>
      </c>
    </row>
    <row r="3384" spans="1:26" ht="15" x14ac:dyDescent="0.25">
      <c r="A3384" s="87" t="s">
        <v>3405</v>
      </c>
      <c r="B3384" s="65" t="s">
        <v>8683</v>
      </c>
      <c r="C3384" s="63" t="s">
        <v>19</v>
      </c>
      <c r="D3384" s="7" t="s">
        <v>22</v>
      </c>
      <c r="E3384" s="7">
        <v>1</v>
      </c>
      <c r="F3384" s="7">
        <v>3</v>
      </c>
      <c r="G3384" s="40" t="s">
        <v>4726</v>
      </c>
      <c r="H3384" s="68">
        <v>0</v>
      </c>
      <c r="I3384" s="9">
        <v>10</v>
      </c>
      <c r="J3384" s="10">
        <f t="shared" si="431"/>
        <v>0</v>
      </c>
      <c r="K3384" s="11">
        <v>1</v>
      </c>
      <c r="L3384" s="12">
        <v>2</v>
      </c>
      <c r="M3384" s="54">
        <f t="shared" si="435"/>
        <v>2</v>
      </c>
      <c r="N3384" s="13">
        <f t="shared" si="432"/>
        <v>2</v>
      </c>
      <c r="O3384" s="14">
        <f t="shared" si="439"/>
        <v>2</v>
      </c>
      <c r="P3384" s="15"/>
      <c r="Q3384" s="16">
        <v>2</v>
      </c>
      <c r="R3384" s="72">
        <f t="shared" si="436"/>
        <v>0</v>
      </c>
      <c r="S3384" s="19" t="s">
        <v>15</v>
      </c>
      <c r="T3384" s="17">
        <f t="shared" si="434"/>
        <v>0</v>
      </c>
      <c r="U3384" s="18" t="s">
        <v>4976</v>
      </c>
      <c r="V3384" s="83"/>
      <c r="W3384" s="39" t="s">
        <v>6629</v>
      </c>
      <c r="X3384" s="85">
        <f t="shared" si="437"/>
        <v>52</v>
      </c>
      <c r="Y3384" s="85">
        <f t="shared" si="438"/>
        <v>52</v>
      </c>
      <c r="Z3384" s="85">
        <f>VLOOKUP(A:A,[1]周转天数!$A$1:$N$65536,14,0)</f>
        <v>52</v>
      </c>
    </row>
    <row r="3385" spans="1:26" ht="15" x14ac:dyDescent="0.25">
      <c r="A3385" s="87" t="s">
        <v>3406</v>
      </c>
      <c r="B3385" s="65" t="s">
        <v>8684</v>
      </c>
      <c r="C3385" s="63" t="s">
        <v>19</v>
      </c>
      <c r="D3385" s="7" t="s">
        <v>22</v>
      </c>
      <c r="E3385" s="7">
        <v>1</v>
      </c>
      <c r="F3385" s="7">
        <v>3</v>
      </c>
      <c r="G3385" s="40" t="s">
        <v>4835</v>
      </c>
      <c r="H3385" s="68">
        <v>0</v>
      </c>
      <c r="I3385" s="9">
        <v>10</v>
      </c>
      <c r="J3385" s="10">
        <f t="shared" si="431"/>
        <v>0</v>
      </c>
      <c r="K3385" s="11">
        <v>1</v>
      </c>
      <c r="L3385" s="12">
        <v>2</v>
      </c>
      <c r="M3385" s="54">
        <f t="shared" si="435"/>
        <v>2</v>
      </c>
      <c r="N3385" s="13">
        <f t="shared" si="432"/>
        <v>2</v>
      </c>
      <c r="O3385" s="14">
        <f t="shared" si="439"/>
        <v>2</v>
      </c>
      <c r="P3385" s="15"/>
      <c r="Q3385" s="16">
        <v>3</v>
      </c>
      <c r="R3385" s="73">
        <f t="shared" si="436"/>
        <v>-1</v>
      </c>
      <c r="S3385" s="76" t="s">
        <v>4976</v>
      </c>
      <c r="T3385" s="17">
        <f t="shared" si="434"/>
        <v>1</v>
      </c>
      <c r="U3385" s="18" t="s">
        <v>4976</v>
      </c>
      <c r="V3385" s="83"/>
      <c r="W3385" s="39" t="s">
        <v>5948</v>
      </c>
      <c r="X3385" s="85">
        <f t="shared" si="437"/>
        <v>196</v>
      </c>
      <c r="Y3385" s="85">
        <f t="shared" si="438"/>
        <v>196</v>
      </c>
      <c r="Z3385" s="85">
        <f>VLOOKUP(A:A,[1]周转天数!$A$1:$N$65536,14,0)</f>
        <v>294</v>
      </c>
    </row>
    <row r="3386" spans="1:26" ht="15" x14ac:dyDescent="0.25">
      <c r="A3386" s="87" t="s">
        <v>3407</v>
      </c>
      <c r="B3386" s="65" t="s">
        <v>8685</v>
      </c>
      <c r="C3386" s="63" t="s">
        <v>19</v>
      </c>
      <c r="D3386" s="7" t="s">
        <v>22</v>
      </c>
      <c r="E3386" s="7">
        <v>1</v>
      </c>
      <c r="F3386" s="7">
        <v>3</v>
      </c>
      <c r="G3386" s="40" t="s">
        <v>4931</v>
      </c>
      <c r="H3386" s="68">
        <v>0</v>
      </c>
      <c r="I3386" s="9">
        <v>10</v>
      </c>
      <c r="J3386" s="10">
        <f t="shared" si="431"/>
        <v>0</v>
      </c>
      <c r="K3386" s="11">
        <v>1</v>
      </c>
      <c r="L3386" s="12">
        <v>2</v>
      </c>
      <c r="M3386" s="54">
        <f t="shared" si="435"/>
        <v>2</v>
      </c>
      <c r="N3386" s="13">
        <f t="shared" si="432"/>
        <v>2</v>
      </c>
      <c r="O3386" s="14">
        <f t="shared" si="439"/>
        <v>2</v>
      </c>
      <c r="P3386" s="15"/>
      <c r="Q3386" s="16">
        <v>5</v>
      </c>
      <c r="R3386" s="73">
        <f t="shared" si="436"/>
        <v>-3</v>
      </c>
      <c r="S3386" s="76" t="s">
        <v>4976</v>
      </c>
      <c r="T3386" s="17">
        <f t="shared" si="434"/>
        <v>3</v>
      </c>
      <c r="U3386" s="18" t="s">
        <v>4976</v>
      </c>
      <c r="V3386" s="83"/>
      <c r="W3386" s="39" t="s">
        <v>5948</v>
      </c>
      <c r="X3386" s="85">
        <f t="shared" si="437"/>
        <v>436</v>
      </c>
      <c r="Y3386" s="85">
        <f t="shared" si="438"/>
        <v>436</v>
      </c>
      <c r="Z3386" s="85">
        <f>VLOOKUP(A:A,[1]周转天数!$A$1:$N$65536,14,0)</f>
        <v>1090</v>
      </c>
    </row>
    <row r="3387" spans="1:26" ht="15" x14ac:dyDescent="0.25">
      <c r="A3387" s="87" t="s">
        <v>3408</v>
      </c>
      <c r="B3387" s="65" t="s">
        <v>8686</v>
      </c>
      <c r="C3387" s="63" t="s">
        <v>19</v>
      </c>
      <c r="D3387" s="7" t="s">
        <v>22</v>
      </c>
      <c r="E3387" s="7">
        <v>1</v>
      </c>
      <c r="F3387" s="7">
        <v>3</v>
      </c>
      <c r="G3387" s="40" t="s">
        <v>4829</v>
      </c>
      <c r="H3387" s="68">
        <v>0</v>
      </c>
      <c r="I3387" s="9">
        <v>10</v>
      </c>
      <c r="J3387" s="10">
        <f t="shared" si="431"/>
        <v>0</v>
      </c>
      <c r="K3387" s="11">
        <v>1</v>
      </c>
      <c r="L3387" s="12">
        <v>2</v>
      </c>
      <c r="M3387" s="54">
        <f t="shared" si="435"/>
        <v>2</v>
      </c>
      <c r="N3387" s="13">
        <f t="shared" si="432"/>
        <v>2</v>
      </c>
      <c r="O3387" s="14">
        <f t="shared" si="439"/>
        <v>2</v>
      </c>
      <c r="P3387" s="15"/>
      <c r="Q3387" s="16">
        <v>2</v>
      </c>
      <c r="R3387" s="72">
        <f t="shared" si="436"/>
        <v>0</v>
      </c>
      <c r="S3387" s="19" t="s">
        <v>15</v>
      </c>
      <c r="T3387" s="17">
        <f t="shared" si="434"/>
        <v>0</v>
      </c>
      <c r="U3387" s="18" t="s">
        <v>4976</v>
      </c>
      <c r="V3387" s="83"/>
      <c r="W3387" s="39" t="s">
        <v>5948</v>
      </c>
      <c r="X3387" s="85">
        <f t="shared" si="437"/>
        <v>99.6</v>
      </c>
      <c r="Y3387" s="85">
        <f t="shared" si="438"/>
        <v>99.6</v>
      </c>
      <c r="Z3387" s="85">
        <f>VLOOKUP(A:A,[1]周转天数!$A$1:$N$65536,14,0)</f>
        <v>99.6</v>
      </c>
    </row>
    <row r="3388" spans="1:26" ht="15" x14ac:dyDescent="0.25">
      <c r="A3388" s="87" t="s">
        <v>3409</v>
      </c>
      <c r="B3388" s="65" t="s">
        <v>8687</v>
      </c>
      <c r="C3388" s="63" t="s">
        <v>19</v>
      </c>
      <c r="D3388" s="7" t="s">
        <v>22</v>
      </c>
      <c r="E3388" s="7">
        <v>1</v>
      </c>
      <c r="F3388" s="7">
        <v>3</v>
      </c>
      <c r="G3388" s="40" t="s">
        <v>4829</v>
      </c>
      <c r="H3388" s="68">
        <v>0</v>
      </c>
      <c r="I3388" s="9">
        <v>10</v>
      </c>
      <c r="J3388" s="10">
        <f t="shared" si="431"/>
        <v>0</v>
      </c>
      <c r="K3388" s="11">
        <v>1</v>
      </c>
      <c r="L3388" s="12">
        <v>2</v>
      </c>
      <c r="M3388" s="54">
        <f t="shared" si="435"/>
        <v>2</v>
      </c>
      <c r="N3388" s="13">
        <f t="shared" si="432"/>
        <v>2</v>
      </c>
      <c r="O3388" s="14">
        <f t="shared" si="439"/>
        <v>2</v>
      </c>
      <c r="P3388" s="15"/>
      <c r="Q3388" s="16">
        <v>2</v>
      </c>
      <c r="R3388" s="72">
        <f t="shared" si="436"/>
        <v>0</v>
      </c>
      <c r="S3388" s="19" t="s">
        <v>15</v>
      </c>
      <c r="T3388" s="17">
        <f t="shared" si="434"/>
        <v>0</v>
      </c>
      <c r="U3388" s="18" t="s">
        <v>4976</v>
      </c>
      <c r="V3388" s="83"/>
      <c r="W3388" s="39" t="s">
        <v>7691</v>
      </c>
      <c r="X3388" s="85">
        <f t="shared" si="437"/>
        <v>99.6</v>
      </c>
      <c r="Y3388" s="85">
        <f t="shared" si="438"/>
        <v>99.6</v>
      </c>
      <c r="Z3388" s="85">
        <f>VLOOKUP(A:A,[1]周转天数!$A$1:$N$65536,14,0)</f>
        <v>99.6</v>
      </c>
    </row>
    <row r="3389" spans="1:26" ht="15" x14ac:dyDescent="0.25">
      <c r="A3389" s="87" t="s">
        <v>3410</v>
      </c>
      <c r="B3389" s="65" t="s">
        <v>8688</v>
      </c>
      <c r="C3389" s="63" t="s">
        <v>19</v>
      </c>
      <c r="D3389" s="7" t="s">
        <v>22</v>
      </c>
      <c r="E3389" s="7">
        <v>1</v>
      </c>
      <c r="F3389" s="7">
        <v>3</v>
      </c>
      <c r="G3389" s="40" t="s">
        <v>4829</v>
      </c>
      <c r="H3389" s="68">
        <v>0</v>
      </c>
      <c r="I3389" s="9">
        <v>10</v>
      </c>
      <c r="J3389" s="10">
        <f t="shared" si="431"/>
        <v>0</v>
      </c>
      <c r="K3389" s="11">
        <v>1</v>
      </c>
      <c r="L3389" s="12">
        <v>2</v>
      </c>
      <c r="M3389" s="54">
        <f t="shared" si="435"/>
        <v>2</v>
      </c>
      <c r="N3389" s="13">
        <f t="shared" si="432"/>
        <v>2</v>
      </c>
      <c r="O3389" s="14">
        <f t="shared" si="439"/>
        <v>2</v>
      </c>
      <c r="P3389" s="15"/>
      <c r="Q3389" s="16">
        <v>3</v>
      </c>
      <c r="R3389" s="73">
        <f t="shared" si="436"/>
        <v>-1</v>
      </c>
      <c r="S3389" s="76" t="s">
        <v>4976</v>
      </c>
      <c r="T3389" s="17">
        <f t="shared" si="434"/>
        <v>1</v>
      </c>
      <c r="U3389" s="18" t="s">
        <v>4976</v>
      </c>
      <c r="V3389" s="83"/>
      <c r="W3389" s="39" t="s">
        <v>5372</v>
      </c>
      <c r="X3389" s="85">
        <f t="shared" si="437"/>
        <v>99.6</v>
      </c>
      <c r="Y3389" s="85">
        <f t="shared" si="438"/>
        <v>99.6</v>
      </c>
      <c r="Z3389" s="85">
        <f>VLOOKUP(A:A,[1]周转天数!$A$1:$N$65536,14,0)</f>
        <v>149.39999999999998</v>
      </c>
    </row>
    <row r="3390" spans="1:26" ht="15" x14ac:dyDescent="0.25">
      <c r="A3390" s="87" t="s">
        <v>3411</v>
      </c>
      <c r="B3390" s="65" t="s">
        <v>8689</v>
      </c>
      <c r="C3390" s="63" t="s">
        <v>19</v>
      </c>
      <c r="D3390" s="7" t="s">
        <v>22</v>
      </c>
      <c r="E3390" s="7">
        <v>1</v>
      </c>
      <c r="F3390" s="7">
        <v>3</v>
      </c>
      <c r="G3390" s="40" t="s">
        <v>4726</v>
      </c>
      <c r="H3390" s="68">
        <v>0</v>
      </c>
      <c r="I3390" s="9">
        <v>10</v>
      </c>
      <c r="J3390" s="10">
        <f t="shared" si="431"/>
        <v>0</v>
      </c>
      <c r="K3390" s="11">
        <v>1</v>
      </c>
      <c r="L3390" s="12">
        <v>2</v>
      </c>
      <c r="M3390" s="54">
        <f t="shared" si="435"/>
        <v>2</v>
      </c>
      <c r="N3390" s="13">
        <f t="shared" si="432"/>
        <v>2</v>
      </c>
      <c r="O3390" s="14">
        <f t="shared" si="439"/>
        <v>2</v>
      </c>
      <c r="P3390" s="15"/>
      <c r="Q3390" s="16">
        <v>2</v>
      </c>
      <c r="R3390" s="72">
        <f t="shared" si="436"/>
        <v>0</v>
      </c>
      <c r="S3390" s="19" t="s">
        <v>15</v>
      </c>
      <c r="T3390" s="17">
        <f t="shared" si="434"/>
        <v>0</v>
      </c>
      <c r="U3390" s="18" t="s">
        <v>4976</v>
      </c>
      <c r="V3390" s="83"/>
      <c r="W3390" s="39" t="s">
        <v>5372</v>
      </c>
      <c r="X3390" s="85">
        <f t="shared" si="437"/>
        <v>52</v>
      </c>
      <c r="Y3390" s="85">
        <f t="shared" si="438"/>
        <v>52</v>
      </c>
      <c r="Z3390" s="85">
        <f>VLOOKUP(A:A,[1]周转天数!$A$1:$N$65536,14,0)</f>
        <v>52</v>
      </c>
    </row>
    <row r="3391" spans="1:26" ht="15" x14ac:dyDescent="0.25">
      <c r="A3391" s="87" t="s">
        <v>3412</v>
      </c>
      <c r="B3391" s="65" t="s">
        <v>8690</v>
      </c>
      <c r="C3391" s="63" t="s">
        <v>19</v>
      </c>
      <c r="D3391" s="7" t="s">
        <v>22</v>
      </c>
      <c r="E3391" s="7">
        <v>1</v>
      </c>
      <c r="F3391" s="7">
        <v>3</v>
      </c>
      <c r="G3391" s="40" t="s">
        <v>4726</v>
      </c>
      <c r="H3391" s="68">
        <v>0</v>
      </c>
      <c r="I3391" s="9">
        <v>10</v>
      </c>
      <c r="J3391" s="10">
        <f t="shared" si="431"/>
        <v>0</v>
      </c>
      <c r="K3391" s="11">
        <v>1</v>
      </c>
      <c r="L3391" s="12">
        <v>2</v>
      </c>
      <c r="M3391" s="54">
        <f t="shared" si="435"/>
        <v>2</v>
      </c>
      <c r="N3391" s="13">
        <f t="shared" si="432"/>
        <v>2</v>
      </c>
      <c r="O3391" s="14">
        <f t="shared" si="439"/>
        <v>2</v>
      </c>
      <c r="P3391" s="15"/>
      <c r="Q3391" s="16">
        <v>5</v>
      </c>
      <c r="R3391" s="73">
        <f t="shared" si="436"/>
        <v>-3</v>
      </c>
      <c r="S3391" s="76" t="s">
        <v>4976</v>
      </c>
      <c r="T3391" s="17">
        <f t="shared" si="434"/>
        <v>3</v>
      </c>
      <c r="U3391" s="18" t="s">
        <v>4976</v>
      </c>
      <c r="V3391" s="83"/>
      <c r="W3391" s="39" t="s">
        <v>5372</v>
      </c>
      <c r="X3391" s="85">
        <f t="shared" si="437"/>
        <v>52</v>
      </c>
      <c r="Y3391" s="85">
        <f t="shared" si="438"/>
        <v>52</v>
      </c>
      <c r="Z3391" s="85">
        <f>VLOOKUP(A:A,[1]周转天数!$A$1:$N$65536,14,0)</f>
        <v>130</v>
      </c>
    </row>
    <row r="3392" spans="1:26" ht="15" x14ac:dyDescent="0.25">
      <c r="A3392" s="87" t="s">
        <v>3413</v>
      </c>
      <c r="B3392" s="65" t="s">
        <v>8691</v>
      </c>
      <c r="C3392" s="63" t="s">
        <v>19</v>
      </c>
      <c r="D3392" s="7" t="s">
        <v>22</v>
      </c>
      <c r="E3392" s="7">
        <v>1</v>
      </c>
      <c r="F3392" s="7">
        <v>3</v>
      </c>
      <c r="G3392" s="40" t="s">
        <v>4932</v>
      </c>
      <c r="H3392" s="68">
        <v>0</v>
      </c>
      <c r="I3392" s="9">
        <v>10</v>
      </c>
      <c r="J3392" s="10">
        <f t="shared" ref="J3392:J3455" si="440">H3392*I3392</f>
        <v>0</v>
      </c>
      <c r="K3392" s="11">
        <v>1</v>
      </c>
      <c r="L3392" s="12">
        <v>2</v>
      </c>
      <c r="M3392" s="54">
        <f t="shared" si="435"/>
        <v>2</v>
      </c>
      <c r="N3392" s="13">
        <f t="shared" si="432"/>
        <v>2</v>
      </c>
      <c r="O3392" s="14">
        <f t="shared" si="439"/>
        <v>2</v>
      </c>
      <c r="P3392" s="15"/>
      <c r="Q3392" s="16">
        <v>2</v>
      </c>
      <c r="R3392" s="72">
        <f t="shared" si="436"/>
        <v>0</v>
      </c>
      <c r="S3392" s="19" t="s">
        <v>15</v>
      </c>
      <c r="T3392" s="17">
        <f t="shared" si="434"/>
        <v>0</v>
      </c>
      <c r="U3392" s="18" t="s">
        <v>4976</v>
      </c>
      <c r="V3392" s="83"/>
      <c r="W3392" s="39" t="s">
        <v>5948</v>
      </c>
      <c r="X3392" s="85">
        <f t="shared" si="437"/>
        <v>996</v>
      </c>
      <c r="Y3392" s="85">
        <f t="shared" si="438"/>
        <v>996</v>
      </c>
      <c r="Z3392" s="85">
        <f>VLOOKUP(A:A,[1]周转天数!$A$1:$N$65536,14,0)</f>
        <v>996</v>
      </c>
    </row>
    <row r="3393" spans="1:26" ht="15" x14ac:dyDescent="0.25">
      <c r="A3393" s="87" t="s">
        <v>3414</v>
      </c>
      <c r="B3393" s="65" t="s">
        <v>8692</v>
      </c>
      <c r="C3393" s="63" t="s">
        <v>4984</v>
      </c>
      <c r="D3393" s="7" t="s">
        <v>22</v>
      </c>
      <c r="E3393" s="7">
        <v>1</v>
      </c>
      <c r="F3393" s="7">
        <v>3</v>
      </c>
      <c r="G3393" s="40" t="s">
        <v>4682</v>
      </c>
      <c r="H3393" s="68">
        <v>0</v>
      </c>
      <c r="I3393" s="9">
        <v>10</v>
      </c>
      <c r="J3393" s="10">
        <f t="shared" si="440"/>
        <v>0</v>
      </c>
      <c r="K3393" s="11">
        <v>1</v>
      </c>
      <c r="L3393" s="12">
        <v>2</v>
      </c>
      <c r="M3393" s="54">
        <f t="shared" si="435"/>
        <v>2</v>
      </c>
      <c r="N3393" s="13">
        <f t="shared" ref="N3393:N3456" si="441">M3393+F3393*H3393</f>
        <v>2</v>
      </c>
      <c r="O3393" s="14">
        <f t="shared" si="439"/>
        <v>2</v>
      </c>
      <c r="P3393" s="15"/>
      <c r="Q3393" s="16">
        <v>5</v>
      </c>
      <c r="R3393" s="73">
        <f t="shared" ref="R3393:R3400" si="442">O3393-Q3393</f>
        <v>-3</v>
      </c>
      <c r="S3393" s="76" t="s">
        <v>4976</v>
      </c>
      <c r="T3393" s="17">
        <f t="shared" ref="T3393:T3456" si="443">Q3393-N3393</f>
        <v>3</v>
      </c>
      <c r="U3393" s="18" t="s">
        <v>4976</v>
      </c>
      <c r="V3393" s="83"/>
      <c r="W3393" s="39" t="s">
        <v>5263</v>
      </c>
      <c r="X3393" s="85">
        <f t="shared" si="437"/>
        <v>59.6</v>
      </c>
      <c r="Y3393" s="85">
        <f t="shared" si="438"/>
        <v>59.6</v>
      </c>
      <c r="Z3393" s="85">
        <f>VLOOKUP(A:A,[1]周转天数!$A$1:$N$65536,14,0)</f>
        <v>149</v>
      </c>
    </row>
    <row r="3394" spans="1:26" ht="15" x14ac:dyDescent="0.25">
      <c r="A3394" s="87" t="s">
        <v>3415</v>
      </c>
      <c r="B3394" s="65" t="s">
        <v>8693</v>
      </c>
      <c r="C3394" s="63" t="s">
        <v>4984</v>
      </c>
      <c r="D3394" s="7" t="s">
        <v>22</v>
      </c>
      <c r="E3394" s="7">
        <v>1</v>
      </c>
      <c r="F3394" s="7">
        <v>3</v>
      </c>
      <c r="G3394" s="40" t="s">
        <v>4699</v>
      </c>
      <c r="H3394" s="68">
        <v>0</v>
      </c>
      <c r="I3394" s="9">
        <v>10</v>
      </c>
      <c r="J3394" s="10">
        <f t="shared" si="440"/>
        <v>0</v>
      </c>
      <c r="K3394" s="11">
        <v>1</v>
      </c>
      <c r="L3394" s="12">
        <v>2</v>
      </c>
      <c r="M3394" s="54">
        <f t="shared" ref="M3394:M3457" si="444">K3394*L3394</f>
        <v>2</v>
      </c>
      <c r="N3394" s="13">
        <f t="shared" si="441"/>
        <v>2</v>
      </c>
      <c r="O3394" s="14">
        <f t="shared" si="439"/>
        <v>2</v>
      </c>
      <c r="P3394" s="15"/>
      <c r="Q3394" s="16">
        <v>3</v>
      </c>
      <c r="R3394" s="73">
        <f t="shared" si="442"/>
        <v>-1</v>
      </c>
      <c r="S3394" s="76" t="s">
        <v>4976</v>
      </c>
      <c r="T3394" s="17">
        <f t="shared" si="443"/>
        <v>1</v>
      </c>
      <c r="U3394" s="18" t="s">
        <v>4976</v>
      </c>
      <c r="V3394" s="83"/>
      <c r="W3394" s="39" t="s">
        <v>5263</v>
      </c>
      <c r="X3394" s="85">
        <f t="shared" si="437"/>
        <v>23.6</v>
      </c>
      <c r="Y3394" s="85">
        <f t="shared" si="438"/>
        <v>23.6</v>
      </c>
      <c r="Z3394" s="85">
        <f>VLOOKUP(A:A,[1]周转天数!$A$1:$N$65536,14,0)</f>
        <v>35.400000000000006</v>
      </c>
    </row>
    <row r="3395" spans="1:26" ht="15" x14ac:dyDescent="0.25">
      <c r="A3395" s="87" t="s">
        <v>3416</v>
      </c>
      <c r="B3395" s="65" t="s">
        <v>8694</v>
      </c>
      <c r="C3395" s="63" t="s">
        <v>4984</v>
      </c>
      <c r="D3395" s="7" t="s">
        <v>22</v>
      </c>
      <c r="E3395" s="7">
        <v>1</v>
      </c>
      <c r="F3395" s="7">
        <v>3</v>
      </c>
      <c r="G3395" s="40" t="s">
        <v>4707</v>
      </c>
      <c r="H3395" s="68">
        <v>0</v>
      </c>
      <c r="I3395" s="9">
        <v>10</v>
      </c>
      <c r="J3395" s="10">
        <f t="shared" si="440"/>
        <v>0</v>
      </c>
      <c r="K3395" s="11">
        <v>1</v>
      </c>
      <c r="L3395" s="12">
        <v>2</v>
      </c>
      <c r="M3395" s="54">
        <f t="shared" si="444"/>
        <v>2</v>
      </c>
      <c r="N3395" s="13">
        <f t="shared" si="441"/>
        <v>2</v>
      </c>
      <c r="O3395" s="14">
        <f t="shared" si="439"/>
        <v>2</v>
      </c>
      <c r="P3395" s="15"/>
      <c r="Q3395" s="16">
        <v>7</v>
      </c>
      <c r="R3395" s="73">
        <f t="shared" si="442"/>
        <v>-5</v>
      </c>
      <c r="S3395" s="76" t="s">
        <v>4976</v>
      </c>
      <c r="T3395" s="17">
        <f t="shared" si="443"/>
        <v>5</v>
      </c>
      <c r="U3395" s="18" t="s">
        <v>4976</v>
      </c>
      <c r="V3395" s="83"/>
      <c r="W3395" s="39" t="s">
        <v>5263</v>
      </c>
      <c r="X3395" s="85">
        <f t="shared" ref="X3395:X3458" si="445">N3395*G3395</f>
        <v>27.6</v>
      </c>
      <c r="Y3395" s="85">
        <f t="shared" ref="Y3395:Y3458" si="446">O3395*G3395</f>
        <v>27.6</v>
      </c>
      <c r="Z3395" s="85">
        <f>VLOOKUP(A:A,[1]周转天数!$A$1:$N$65536,14,0)</f>
        <v>96.600000000000009</v>
      </c>
    </row>
    <row r="3396" spans="1:26" ht="15" x14ac:dyDescent="0.25">
      <c r="A3396" s="87" t="s">
        <v>3417</v>
      </c>
      <c r="B3396" s="65" t="s">
        <v>8695</v>
      </c>
      <c r="C3396" s="63" t="s">
        <v>4984</v>
      </c>
      <c r="D3396" s="7" t="s">
        <v>22</v>
      </c>
      <c r="E3396" s="7">
        <v>1</v>
      </c>
      <c r="F3396" s="7">
        <v>3</v>
      </c>
      <c r="G3396" s="40" t="s">
        <v>4707</v>
      </c>
      <c r="H3396" s="68">
        <v>0</v>
      </c>
      <c r="I3396" s="9">
        <v>10</v>
      </c>
      <c r="J3396" s="10">
        <f t="shared" si="440"/>
        <v>0</v>
      </c>
      <c r="K3396" s="11">
        <v>1</v>
      </c>
      <c r="L3396" s="12">
        <v>2</v>
      </c>
      <c r="M3396" s="54">
        <f t="shared" si="444"/>
        <v>2</v>
      </c>
      <c r="N3396" s="13">
        <f t="shared" si="441"/>
        <v>2</v>
      </c>
      <c r="O3396" s="14">
        <f t="shared" si="439"/>
        <v>2</v>
      </c>
      <c r="P3396" s="15"/>
      <c r="Q3396" s="16">
        <v>6</v>
      </c>
      <c r="R3396" s="73">
        <f t="shared" si="442"/>
        <v>-4</v>
      </c>
      <c r="S3396" s="76" t="s">
        <v>4976</v>
      </c>
      <c r="T3396" s="17">
        <f t="shared" si="443"/>
        <v>4</v>
      </c>
      <c r="U3396" s="18" t="s">
        <v>4976</v>
      </c>
      <c r="V3396" s="83"/>
      <c r="W3396" s="39" t="s">
        <v>5263</v>
      </c>
      <c r="X3396" s="85">
        <f t="shared" si="445"/>
        <v>27.6</v>
      </c>
      <c r="Y3396" s="85">
        <f t="shared" si="446"/>
        <v>27.6</v>
      </c>
      <c r="Z3396" s="85">
        <f>VLOOKUP(A:A,[1]周转天数!$A$1:$N$65536,14,0)</f>
        <v>82.800000000000011</v>
      </c>
    </row>
    <row r="3397" spans="1:26" ht="15" x14ac:dyDescent="0.25">
      <c r="A3397" s="87" t="s">
        <v>3418</v>
      </c>
      <c r="B3397" s="65" t="s">
        <v>8696</v>
      </c>
      <c r="C3397" s="63" t="s">
        <v>4984</v>
      </c>
      <c r="D3397" s="7" t="s">
        <v>22</v>
      </c>
      <c r="E3397" s="7">
        <v>1</v>
      </c>
      <c r="F3397" s="7">
        <v>3</v>
      </c>
      <c r="G3397" s="40" t="s">
        <v>4694</v>
      </c>
      <c r="H3397" s="68">
        <v>0</v>
      </c>
      <c r="I3397" s="9">
        <v>10</v>
      </c>
      <c r="J3397" s="10">
        <f t="shared" si="440"/>
        <v>0</v>
      </c>
      <c r="K3397" s="11">
        <v>1</v>
      </c>
      <c r="L3397" s="12">
        <v>2</v>
      </c>
      <c r="M3397" s="54">
        <f t="shared" si="444"/>
        <v>2</v>
      </c>
      <c r="N3397" s="13">
        <f t="shared" si="441"/>
        <v>2</v>
      </c>
      <c r="O3397" s="14">
        <f t="shared" si="439"/>
        <v>2</v>
      </c>
      <c r="P3397" s="15"/>
      <c r="Q3397" s="16">
        <v>9</v>
      </c>
      <c r="R3397" s="73">
        <f t="shared" si="442"/>
        <v>-7</v>
      </c>
      <c r="S3397" s="76" t="s">
        <v>4976</v>
      </c>
      <c r="T3397" s="17">
        <f t="shared" si="443"/>
        <v>7</v>
      </c>
      <c r="U3397" s="18" t="s">
        <v>4976</v>
      </c>
      <c r="V3397" s="83"/>
      <c r="W3397" s="39" t="s">
        <v>5263</v>
      </c>
      <c r="X3397" s="85">
        <f t="shared" si="445"/>
        <v>37.6</v>
      </c>
      <c r="Y3397" s="85">
        <f t="shared" si="446"/>
        <v>37.6</v>
      </c>
      <c r="Z3397" s="85">
        <f>VLOOKUP(A:A,[1]周转天数!$A$1:$N$65536,14,0)</f>
        <v>169.20000000000002</v>
      </c>
    </row>
    <row r="3398" spans="1:26" ht="15" x14ac:dyDescent="0.25">
      <c r="A3398" s="87" t="s">
        <v>3419</v>
      </c>
      <c r="B3398" s="65" t="s">
        <v>8697</v>
      </c>
      <c r="C3398" s="63" t="s">
        <v>4984</v>
      </c>
      <c r="D3398" s="7" t="s">
        <v>22</v>
      </c>
      <c r="E3398" s="7">
        <v>1</v>
      </c>
      <c r="F3398" s="7">
        <v>3</v>
      </c>
      <c r="G3398" s="40" t="s">
        <v>4694</v>
      </c>
      <c r="H3398" s="68">
        <v>0</v>
      </c>
      <c r="I3398" s="9">
        <v>10</v>
      </c>
      <c r="J3398" s="10">
        <f t="shared" si="440"/>
        <v>0</v>
      </c>
      <c r="K3398" s="11">
        <v>1</v>
      </c>
      <c r="L3398" s="12">
        <v>2</v>
      </c>
      <c r="M3398" s="54">
        <f t="shared" si="444"/>
        <v>2</v>
      </c>
      <c r="N3398" s="13">
        <f t="shared" si="441"/>
        <v>2</v>
      </c>
      <c r="O3398" s="14">
        <f t="shared" si="439"/>
        <v>2</v>
      </c>
      <c r="P3398" s="15"/>
      <c r="Q3398" s="16">
        <v>21</v>
      </c>
      <c r="R3398" s="73">
        <f t="shared" si="442"/>
        <v>-19</v>
      </c>
      <c r="S3398" s="76" t="s">
        <v>4976</v>
      </c>
      <c r="T3398" s="17">
        <f t="shared" si="443"/>
        <v>19</v>
      </c>
      <c r="U3398" s="18" t="s">
        <v>4976</v>
      </c>
      <c r="V3398" s="83"/>
      <c r="W3398" s="39" t="s">
        <v>5263</v>
      </c>
      <c r="X3398" s="85">
        <f t="shared" si="445"/>
        <v>37.6</v>
      </c>
      <c r="Y3398" s="85">
        <f t="shared" si="446"/>
        <v>37.6</v>
      </c>
      <c r="Z3398" s="85">
        <f>VLOOKUP(A:A,[1]周转天数!$A$1:$N$65536,14,0)</f>
        <v>394.8</v>
      </c>
    </row>
    <row r="3399" spans="1:26" ht="15" x14ac:dyDescent="0.25">
      <c r="A3399" s="87" t="s">
        <v>3420</v>
      </c>
      <c r="B3399" s="65" t="s">
        <v>8698</v>
      </c>
      <c r="C3399" s="63" t="s">
        <v>4984</v>
      </c>
      <c r="D3399" s="7" t="s">
        <v>22</v>
      </c>
      <c r="E3399" s="7">
        <v>1</v>
      </c>
      <c r="F3399" s="7">
        <v>3</v>
      </c>
      <c r="G3399" s="40" t="s">
        <v>4694</v>
      </c>
      <c r="H3399" s="68">
        <v>0</v>
      </c>
      <c r="I3399" s="9">
        <v>10</v>
      </c>
      <c r="J3399" s="10">
        <f t="shared" si="440"/>
        <v>0</v>
      </c>
      <c r="K3399" s="11">
        <v>1</v>
      </c>
      <c r="L3399" s="12">
        <v>2</v>
      </c>
      <c r="M3399" s="54">
        <f t="shared" si="444"/>
        <v>2</v>
      </c>
      <c r="N3399" s="13">
        <f t="shared" si="441"/>
        <v>2</v>
      </c>
      <c r="O3399" s="14">
        <f t="shared" si="439"/>
        <v>2</v>
      </c>
      <c r="P3399" s="15"/>
      <c r="Q3399" s="16">
        <v>17</v>
      </c>
      <c r="R3399" s="73">
        <f t="shared" si="442"/>
        <v>-15</v>
      </c>
      <c r="S3399" s="76" t="s">
        <v>4976</v>
      </c>
      <c r="T3399" s="17">
        <f t="shared" si="443"/>
        <v>15</v>
      </c>
      <c r="U3399" s="18" t="s">
        <v>4976</v>
      </c>
      <c r="V3399" s="83"/>
      <c r="W3399" s="39" t="s">
        <v>5263</v>
      </c>
      <c r="X3399" s="85">
        <f t="shared" si="445"/>
        <v>37.6</v>
      </c>
      <c r="Y3399" s="85">
        <f t="shared" si="446"/>
        <v>37.6</v>
      </c>
      <c r="Z3399" s="85">
        <f>VLOOKUP(A:A,[1]周转天数!$A$1:$N$65536,14,0)</f>
        <v>319.60000000000002</v>
      </c>
    </row>
    <row r="3400" spans="1:26" ht="15" x14ac:dyDescent="0.25">
      <c r="A3400" s="87" t="s">
        <v>3421</v>
      </c>
      <c r="B3400" s="65" t="s">
        <v>8699</v>
      </c>
      <c r="C3400" s="63" t="s">
        <v>4984</v>
      </c>
      <c r="D3400" s="7" t="s">
        <v>22</v>
      </c>
      <c r="E3400" s="7">
        <v>1</v>
      </c>
      <c r="F3400" s="7">
        <v>3</v>
      </c>
      <c r="G3400" s="40" t="s">
        <v>4662</v>
      </c>
      <c r="H3400" s="68">
        <v>0</v>
      </c>
      <c r="I3400" s="9">
        <v>10</v>
      </c>
      <c r="J3400" s="10">
        <f t="shared" si="440"/>
        <v>0</v>
      </c>
      <c r="K3400" s="11">
        <v>1</v>
      </c>
      <c r="L3400" s="12">
        <v>2</v>
      </c>
      <c r="M3400" s="54">
        <f t="shared" si="444"/>
        <v>2</v>
      </c>
      <c r="N3400" s="13">
        <f t="shared" si="441"/>
        <v>2</v>
      </c>
      <c r="O3400" s="14">
        <f t="shared" si="439"/>
        <v>2</v>
      </c>
      <c r="P3400" s="15"/>
      <c r="Q3400" s="16">
        <v>6</v>
      </c>
      <c r="R3400" s="73">
        <f t="shared" si="442"/>
        <v>-4</v>
      </c>
      <c r="S3400" s="76" t="s">
        <v>4976</v>
      </c>
      <c r="T3400" s="17">
        <f t="shared" si="443"/>
        <v>4</v>
      </c>
      <c r="U3400" s="18" t="s">
        <v>4976</v>
      </c>
      <c r="V3400" s="83"/>
      <c r="W3400" s="39" t="s">
        <v>5263</v>
      </c>
      <c r="X3400" s="85">
        <f t="shared" si="445"/>
        <v>33.6</v>
      </c>
      <c r="Y3400" s="85">
        <f t="shared" si="446"/>
        <v>33.6</v>
      </c>
      <c r="Z3400" s="85">
        <f>VLOOKUP(A:A,[1]周转天数!$A$1:$N$65536,14,0)</f>
        <v>100.80000000000001</v>
      </c>
    </row>
    <row r="3401" spans="1:26" ht="15" x14ac:dyDescent="0.25">
      <c r="A3401" s="87" t="s">
        <v>3422</v>
      </c>
      <c r="B3401" s="65" t="s">
        <v>8700</v>
      </c>
      <c r="C3401" s="63" t="s">
        <v>5039</v>
      </c>
      <c r="D3401" s="7" t="s">
        <v>22</v>
      </c>
      <c r="E3401" s="7">
        <v>1</v>
      </c>
      <c r="F3401" s="7">
        <v>3</v>
      </c>
      <c r="G3401" s="40" t="s">
        <v>4722</v>
      </c>
      <c r="H3401" s="68">
        <v>0</v>
      </c>
      <c r="I3401" s="9">
        <v>10</v>
      </c>
      <c r="J3401" s="10">
        <f t="shared" si="440"/>
        <v>0</v>
      </c>
      <c r="K3401" s="11">
        <v>1</v>
      </c>
      <c r="L3401" s="12">
        <v>2</v>
      </c>
      <c r="M3401" s="54">
        <f t="shared" si="444"/>
        <v>2</v>
      </c>
      <c r="N3401" s="13">
        <f t="shared" si="441"/>
        <v>2</v>
      </c>
      <c r="O3401" s="14">
        <f t="shared" si="439"/>
        <v>2</v>
      </c>
      <c r="P3401" s="15"/>
      <c r="Q3401" s="16">
        <v>0</v>
      </c>
      <c r="R3401" s="72">
        <f t="shared" ref="R3401:R3456" si="447">O3401-Q3401</f>
        <v>2</v>
      </c>
      <c r="S3401" s="19" t="s">
        <v>15</v>
      </c>
      <c r="T3401" s="81">
        <f t="shared" si="443"/>
        <v>-2</v>
      </c>
      <c r="U3401" s="75" t="s">
        <v>4976</v>
      </c>
      <c r="V3401" s="83"/>
      <c r="W3401" s="39" t="s">
        <v>5183</v>
      </c>
      <c r="X3401" s="85">
        <f t="shared" si="445"/>
        <v>13.6</v>
      </c>
      <c r="Y3401" s="85">
        <f t="shared" si="446"/>
        <v>13.6</v>
      </c>
      <c r="Z3401" s="85">
        <f>VLOOKUP(A:A,[1]周转天数!$A$1:$N$65536,14,0)</f>
        <v>0</v>
      </c>
    </row>
    <row r="3402" spans="1:26" ht="15" x14ac:dyDescent="0.25">
      <c r="A3402" s="87" t="s">
        <v>3423</v>
      </c>
      <c r="B3402" s="65" t="s">
        <v>8701</v>
      </c>
      <c r="C3402" s="63" t="s">
        <v>4984</v>
      </c>
      <c r="D3402" s="7" t="s">
        <v>22</v>
      </c>
      <c r="E3402" s="7">
        <v>1</v>
      </c>
      <c r="F3402" s="7">
        <v>3</v>
      </c>
      <c r="G3402" s="40" t="s">
        <v>4772</v>
      </c>
      <c r="H3402" s="68">
        <v>0</v>
      </c>
      <c r="I3402" s="9">
        <v>10</v>
      </c>
      <c r="J3402" s="10">
        <f t="shared" si="440"/>
        <v>0</v>
      </c>
      <c r="K3402" s="11">
        <v>1</v>
      </c>
      <c r="L3402" s="12">
        <v>2</v>
      </c>
      <c r="M3402" s="54">
        <f t="shared" si="444"/>
        <v>2</v>
      </c>
      <c r="N3402" s="13">
        <f t="shared" si="441"/>
        <v>2</v>
      </c>
      <c r="O3402" s="14">
        <f t="shared" si="439"/>
        <v>2</v>
      </c>
      <c r="P3402" s="15"/>
      <c r="Q3402" s="16">
        <v>5</v>
      </c>
      <c r="R3402" s="73">
        <f t="shared" si="447"/>
        <v>-3</v>
      </c>
      <c r="S3402" s="76" t="s">
        <v>4976</v>
      </c>
      <c r="T3402" s="17">
        <f t="shared" si="443"/>
        <v>3</v>
      </c>
      <c r="U3402" s="18" t="s">
        <v>4976</v>
      </c>
      <c r="V3402" s="83"/>
      <c r="W3402" s="39" t="s">
        <v>5553</v>
      </c>
      <c r="X3402" s="85">
        <f t="shared" si="445"/>
        <v>48</v>
      </c>
      <c r="Y3402" s="85">
        <f t="shared" si="446"/>
        <v>48</v>
      </c>
      <c r="Z3402" s="85">
        <f>VLOOKUP(A:A,[1]周转天数!$A$1:$N$65536,14,0)</f>
        <v>120</v>
      </c>
    </row>
    <row r="3403" spans="1:26" ht="15" x14ac:dyDescent="0.25">
      <c r="A3403" s="87" t="s">
        <v>3424</v>
      </c>
      <c r="B3403" s="65" t="s">
        <v>8702</v>
      </c>
      <c r="C3403" s="63" t="s">
        <v>4984</v>
      </c>
      <c r="D3403" s="7" t="s">
        <v>22</v>
      </c>
      <c r="E3403" s="7">
        <v>1</v>
      </c>
      <c r="F3403" s="7">
        <v>3</v>
      </c>
      <c r="G3403" s="40" t="s">
        <v>4764</v>
      </c>
      <c r="H3403" s="68">
        <v>0</v>
      </c>
      <c r="I3403" s="9">
        <v>10</v>
      </c>
      <c r="J3403" s="10">
        <f t="shared" si="440"/>
        <v>0</v>
      </c>
      <c r="K3403" s="11">
        <v>1</v>
      </c>
      <c r="L3403" s="12">
        <v>2</v>
      </c>
      <c r="M3403" s="54">
        <f t="shared" si="444"/>
        <v>2</v>
      </c>
      <c r="N3403" s="13">
        <f t="shared" si="441"/>
        <v>2</v>
      </c>
      <c r="O3403" s="14">
        <f t="shared" si="439"/>
        <v>2</v>
      </c>
      <c r="P3403" s="15"/>
      <c r="Q3403" s="16">
        <v>12</v>
      </c>
      <c r="R3403" s="73">
        <f t="shared" si="447"/>
        <v>-10</v>
      </c>
      <c r="S3403" s="76" t="s">
        <v>4976</v>
      </c>
      <c r="T3403" s="17">
        <f t="shared" si="443"/>
        <v>10</v>
      </c>
      <c r="U3403" s="18" t="s">
        <v>4976</v>
      </c>
      <c r="V3403" s="83"/>
      <c r="W3403" s="39" t="s">
        <v>5553</v>
      </c>
      <c r="X3403" s="85">
        <f t="shared" si="445"/>
        <v>71.8</v>
      </c>
      <c r="Y3403" s="85">
        <f t="shared" si="446"/>
        <v>71.8</v>
      </c>
      <c r="Z3403" s="85">
        <f>VLOOKUP(A:A,[1]周转天数!$A$1:$N$65536,14,0)</f>
        <v>430.79999999999995</v>
      </c>
    </row>
    <row r="3404" spans="1:26" ht="15" x14ac:dyDescent="0.25">
      <c r="A3404" s="87" t="s">
        <v>3425</v>
      </c>
      <c r="B3404" s="65" t="s">
        <v>8703</v>
      </c>
      <c r="C3404" s="63" t="s">
        <v>4984</v>
      </c>
      <c r="D3404" s="7" t="s">
        <v>22</v>
      </c>
      <c r="E3404" s="7">
        <v>1</v>
      </c>
      <c r="F3404" s="7">
        <v>3</v>
      </c>
      <c r="G3404" s="40" t="s">
        <v>4717</v>
      </c>
      <c r="H3404" s="68">
        <v>0</v>
      </c>
      <c r="I3404" s="9">
        <v>10</v>
      </c>
      <c r="J3404" s="10">
        <f t="shared" si="440"/>
        <v>0</v>
      </c>
      <c r="K3404" s="11">
        <v>1</v>
      </c>
      <c r="L3404" s="12">
        <v>2</v>
      </c>
      <c r="M3404" s="54">
        <f t="shared" si="444"/>
        <v>2</v>
      </c>
      <c r="N3404" s="13">
        <f t="shared" si="441"/>
        <v>2</v>
      </c>
      <c r="O3404" s="14">
        <f t="shared" si="439"/>
        <v>2</v>
      </c>
      <c r="P3404" s="15"/>
      <c r="Q3404" s="16">
        <v>10</v>
      </c>
      <c r="R3404" s="73">
        <f t="shared" si="447"/>
        <v>-8</v>
      </c>
      <c r="S3404" s="76" t="s">
        <v>4976</v>
      </c>
      <c r="T3404" s="17">
        <f t="shared" si="443"/>
        <v>8</v>
      </c>
      <c r="U3404" s="18" t="s">
        <v>4976</v>
      </c>
      <c r="V3404" s="83"/>
      <c r="W3404" s="39" t="s">
        <v>5553</v>
      </c>
      <c r="X3404" s="85">
        <f t="shared" si="445"/>
        <v>42</v>
      </c>
      <c r="Y3404" s="85">
        <f t="shared" si="446"/>
        <v>42</v>
      </c>
      <c r="Z3404" s="85">
        <f>VLOOKUP(A:A,[1]周转天数!$A$1:$N$65536,14,0)</f>
        <v>210</v>
      </c>
    </row>
    <row r="3405" spans="1:26" ht="15" x14ac:dyDescent="0.25">
      <c r="A3405" s="87" t="s">
        <v>3426</v>
      </c>
      <c r="B3405" s="65" t="s">
        <v>8704</v>
      </c>
      <c r="C3405" s="63" t="s">
        <v>4984</v>
      </c>
      <c r="D3405" s="7" t="s">
        <v>22</v>
      </c>
      <c r="E3405" s="7">
        <v>1</v>
      </c>
      <c r="F3405" s="7">
        <v>3</v>
      </c>
      <c r="G3405" s="40" t="s">
        <v>4765</v>
      </c>
      <c r="H3405" s="68">
        <v>0</v>
      </c>
      <c r="I3405" s="9">
        <v>10</v>
      </c>
      <c r="J3405" s="10">
        <f t="shared" si="440"/>
        <v>0</v>
      </c>
      <c r="K3405" s="11">
        <v>1</v>
      </c>
      <c r="L3405" s="12">
        <v>2</v>
      </c>
      <c r="M3405" s="54">
        <f t="shared" si="444"/>
        <v>2</v>
      </c>
      <c r="N3405" s="13">
        <f t="shared" si="441"/>
        <v>2</v>
      </c>
      <c r="O3405" s="14">
        <f t="shared" si="439"/>
        <v>2</v>
      </c>
      <c r="P3405" s="15"/>
      <c r="Q3405" s="16">
        <v>9</v>
      </c>
      <c r="R3405" s="73">
        <f t="shared" si="447"/>
        <v>-7</v>
      </c>
      <c r="S3405" s="76" t="s">
        <v>4976</v>
      </c>
      <c r="T3405" s="17">
        <f t="shared" si="443"/>
        <v>7</v>
      </c>
      <c r="U3405" s="18" t="s">
        <v>4976</v>
      </c>
      <c r="V3405" s="83"/>
      <c r="W3405" s="39" t="s">
        <v>5553</v>
      </c>
      <c r="X3405" s="85">
        <f t="shared" si="445"/>
        <v>68</v>
      </c>
      <c r="Y3405" s="85">
        <f t="shared" si="446"/>
        <v>68</v>
      </c>
      <c r="Z3405" s="85">
        <f>VLOOKUP(A:A,[1]周转天数!$A$1:$N$65536,14,0)</f>
        <v>306</v>
      </c>
    </row>
    <row r="3406" spans="1:26" ht="15" x14ac:dyDescent="0.25">
      <c r="A3406" s="87" t="s">
        <v>3427</v>
      </c>
      <c r="B3406" s="65" t="s">
        <v>8705</v>
      </c>
      <c r="C3406" s="63" t="s">
        <v>4984</v>
      </c>
      <c r="D3406" s="7" t="s">
        <v>22</v>
      </c>
      <c r="E3406" s="7">
        <v>1</v>
      </c>
      <c r="F3406" s="7">
        <v>3</v>
      </c>
      <c r="G3406" s="40" t="s">
        <v>4795</v>
      </c>
      <c r="H3406" s="68">
        <v>0</v>
      </c>
      <c r="I3406" s="9">
        <v>10</v>
      </c>
      <c r="J3406" s="10">
        <f t="shared" si="440"/>
        <v>0</v>
      </c>
      <c r="K3406" s="11">
        <v>1</v>
      </c>
      <c r="L3406" s="12">
        <v>2</v>
      </c>
      <c r="M3406" s="54">
        <f t="shared" si="444"/>
        <v>2</v>
      </c>
      <c r="N3406" s="13">
        <f t="shared" si="441"/>
        <v>2</v>
      </c>
      <c r="O3406" s="14">
        <f t="shared" si="439"/>
        <v>2</v>
      </c>
      <c r="P3406" s="15"/>
      <c r="Q3406" s="16">
        <v>22</v>
      </c>
      <c r="R3406" s="73">
        <f t="shared" si="447"/>
        <v>-20</v>
      </c>
      <c r="S3406" s="76" t="s">
        <v>4976</v>
      </c>
      <c r="T3406" s="17">
        <f t="shared" si="443"/>
        <v>20</v>
      </c>
      <c r="U3406" s="18" t="s">
        <v>4976</v>
      </c>
      <c r="V3406" s="83"/>
      <c r="W3406" s="39" t="s">
        <v>5553</v>
      </c>
      <c r="X3406" s="85">
        <f t="shared" si="445"/>
        <v>58</v>
      </c>
      <c r="Y3406" s="85">
        <f t="shared" si="446"/>
        <v>58</v>
      </c>
      <c r="Z3406" s="85">
        <f>VLOOKUP(A:A,[1]周转天数!$A$1:$N$65536,14,0)</f>
        <v>638</v>
      </c>
    </row>
    <row r="3407" spans="1:26" ht="15" x14ac:dyDescent="0.25">
      <c r="A3407" s="87" t="s">
        <v>3428</v>
      </c>
      <c r="B3407" s="65" t="s">
        <v>8706</v>
      </c>
      <c r="C3407" s="63" t="s">
        <v>4984</v>
      </c>
      <c r="D3407" s="7" t="s">
        <v>22</v>
      </c>
      <c r="E3407" s="7">
        <v>1</v>
      </c>
      <c r="F3407" s="7">
        <v>3</v>
      </c>
      <c r="G3407" s="40" t="s">
        <v>4670</v>
      </c>
      <c r="H3407" s="68">
        <v>0</v>
      </c>
      <c r="I3407" s="9">
        <v>10</v>
      </c>
      <c r="J3407" s="10">
        <f t="shared" si="440"/>
        <v>0</v>
      </c>
      <c r="K3407" s="11">
        <v>1</v>
      </c>
      <c r="L3407" s="12">
        <v>2</v>
      </c>
      <c r="M3407" s="54">
        <f t="shared" si="444"/>
        <v>2</v>
      </c>
      <c r="N3407" s="13">
        <f t="shared" si="441"/>
        <v>2</v>
      </c>
      <c r="O3407" s="14">
        <f t="shared" si="439"/>
        <v>2</v>
      </c>
      <c r="P3407" s="15"/>
      <c r="Q3407" s="16">
        <v>10</v>
      </c>
      <c r="R3407" s="73">
        <f t="shared" si="447"/>
        <v>-8</v>
      </c>
      <c r="S3407" s="76" t="s">
        <v>4976</v>
      </c>
      <c r="T3407" s="17">
        <f t="shared" si="443"/>
        <v>8</v>
      </c>
      <c r="U3407" s="18" t="s">
        <v>4976</v>
      </c>
      <c r="V3407" s="83"/>
      <c r="W3407" s="39" t="s">
        <v>5553</v>
      </c>
      <c r="X3407" s="85">
        <f t="shared" si="445"/>
        <v>40</v>
      </c>
      <c r="Y3407" s="85">
        <f t="shared" si="446"/>
        <v>40</v>
      </c>
      <c r="Z3407" s="85">
        <f>VLOOKUP(A:A,[1]周转天数!$A$1:$N$65536,14,0)</f>
        <v>200</v>
      </c>
    </row>
    <row r="3408" spans="1:26" ht="15" x14ac:dyDescent="0.25">
      <c r="A3408" s="87" t="s">
        <v>3429</v>
      </c>
      <c r="B3408" s="65" t="s">
        <v>8707</v>
      </c>
      <c r="C3408" s="63" t="s">
        <v>4984</v>
      </c>
      <c r="D3408" s="7" t="s">
        <v>22</v>
      </c>
      <c r="E3408" s="7">
        <v>1</v>
      </c>
      <c r="F3408" s="7">
        <v>3</v>
      </c>
      <c r="G3408" s="40" t="s">
        <v>4791</v>
      </c>
      <c r="H3408" s="68">
        <v>0</v>
      </c>
      <c r="I3408" s="9">
        <v>10</v>
      </c>
      <c r="J3408" s="10">
        <f t="shared" si="440"/>
        <v>0</v>
      </c>
      <c r="K3408" s="11">
        <v>1</v>
      </c>
      <c r="L3408" s="12">
        <v>2</v>
      </c>
      <c r="M3408" s="54">
        <f t="shared" si="444"/>
        <v>2</v>
      </c>
      <c r="N3408" s="13">
        <f t="shared" si="441"/>
        <v>2</v>
      </c>
      <c r="O3408" s="14">
        <f t="shared" si="439"/>
        <v>2</v>
      </c>
      <c r="P3408" s="15"/>
      <c r="Q3408" s="16">
        <v>9</v>
      </c>
      <c r="R3408" s="73">
        <f t="shared" si="447"/>
        <v>-7</v>
      </c>
      <c r="S3408" s="76" t="s">
        <v>4976</v>
      </c>
      <c r="T3408" s="17">
        <f t="shared" si="443"/>
        <v>7</v>
      </c>
      <c r="U3408" s="18" t="s">
        <v>4976</v>
      </c>
      <c r="V3408" s="83"/>
      <c r="W3408" s="39" t="s">
        <v>5553</v>
      </c>
      <c r="X3408" s="85">
        <f t="shared" si="445"/>
        <v>66</v>
      </c>
      <c r="Y3408" s="85">
        <f t="shared" si="446"/>
        <v>66</v>
      </c>
      <c r="Z3408" s="85">
        <f>VLOOKUP(A:A,[1]周转天数!$A$1:$N$65536,14,0)</f>
        <v>297</v>
      </c>
    </row>
    <row r="3409" spans="1:26" ht="15" x14ac:dyDescent="0.25">
      <c r="A3409" s="87" t="s">
        <v>3430</v>
      </c>
      <c r="B3409" s="65" t="s">
        <v>8708</v>
      </c>
      <c r="C3409" s="63" t="s">
        <v>4984</v>
      </c>
      <c r="D3409" s="7" t="s">
        <v>22</v>
      </c>
      <c r="E3409" s="7">
        <v>1</v>
      </c>
      <c r="F3409" s="7">
        <v>3</v>
      </c>
      <c r="G3409" s="40" t="s">
        <v>4791</v>
      </c>
      <c r="H3409" s="68">
        <v>0</v>
      </c>
      <c r="I3409" s="9">
        <v>10</v>
      </c>
      <c r="J3409" s="10">
        <f t="shared" si="440"/>
        <v>0</v>
      </c>
      <c r="K3409" s="11">
        <v>1</v>
      </c>
      <c r="L3409" s="12">
        <v>2</v>
      </c>
      <c r="M3409" s="54">
        <f t="shared" si="444"/>
        <v>2</v>
      </c>
      <c r="N3409" s="13">
        <f t="shared" si="441"/>
        <v>2</v>
      </c>
      <c r="O3409" s="14">
        <f t="shared" si="439"/>
        <v>2</v>
      </c>
      <c r="P3409" s="15"/>
      <c r="Q3409" s="16">
        <v>9</v>
      </c>
      <c r="R3409" s="73">
        <f t="shared" si="447"/>
        <v>-7</v>
      </c>
      <c r="S3409" s="76" t="s">
        <v>4976</v>
      </c>
      <c r="T3409" s="17">
        <f t="shared" si="443"/>
        <v>7</v>
      </c>
      <c r="U3409" s="18" t="s">
        <v>4976</v>
      </c>
      <c r="V3409" s="83"/>
      <c r="W3409" s="39" t="s">
        <v>5553</v>
      </c>
      <c r="X3409" s="85">
        <f t="shared" si="445"/>
        <v>66</v>
      </c>
      <c r="Y3409" s="85">
        <f t="shared" si="446"/>
        <v>66</v>
      </c>
      <c r="Z3409" s="85">
        <f>VLOOKUP(A:A,[1]周转天数!$A$1:$N$65536,14,0)</f>
        <v>297</v>
      </c>
    </row>
    <row r="3410" spans="1:26" ht="15" x14ac:dyDescent="0.25">
      <c r="A3410" s="87" t="s">
        <v>3431</v>
      </c>
      <c r="B3410" s="65" t="s">
        <v>8709</v>
      </c>
      <c r="C3410" s="63" t="s">
        <v>4984</v>
      </c>
      <c r="D3410" s="7" t="s">
        <v>22</v>
      </c>
      <c r="E3410" s="7">
        <v>1</v>
      </c>
      <c r="F3410" s="7">
        <v>3</v>
      </c>
      <c r="G3410" s="40" t="s">
        <v>4772</v>
      </c>
      <c r="H3410" s="68">
        <v>0</v>
      </c>
      <c r="I3410" s="9">
        <v>10</v>
      </c>
      <c r="J3410" s="10">
        <f t="shared" si="440"/>
        <v>0</v>
      </c>
      <c r="K3410" s="11">
        <v>1</v>
      </c>
      <c r="L3410" s="12">
        <v>2</v>
      </c>
      <c r="M3410" s="54">
        <f t="shared" si="444"/>
        <v>2</v>
      </c>
      <c r="N3410" s="13">
        <f t="shared" si="441"/>
        <v>2</v>
      </c>
      <c r="O3410" s="14">
        <f t="shared" si="439"/>
        <v>2</v>
      </c>
      <c r="P3410" s="15"/>
      <c r="Q3410" s="16">
        <v>10</v>
      </c>
      <c r="R3410" s="73">
        <f t="shared" si="447"/>
        <v>-8</v>
      </c>
      <c r="S3410" s="76" t="s">
        <v>4976</v>
      </c>
      <c r="T3410" s="17">
        <f t="shared" si="443"/>
        <v>8</v>
      </c>
      <c r="U3410" s="18" t="s">
        <v>4976</v>
      </c>
      <c r="V3410" s="83"/>
      <c r="W3410" s="39" t="s">
        <v>5553</v>
      </c>
      <c r="X3410" s="85">
        <f t="shared" si="445"/>
        <v>48</v>
      </c>
      <c r="Y3410" s="85">
        <f t="shared" si="446"/>
        <v>48</v>
      </c>
      <c r="Z3410" s="85">
        <f>VLOOKUP(A:A,[1]周转天数!$A$1:$N$65536,14,0)</f>
        <v>240</v>
      </c>
    </row>
    <row r="3411" spans="1:26" ht="15" x14ac:dyDescent="0.25">
      <c r="A3411" s="87" t="s">
        <v>3432</v>
      </c>
      <c r="B3411" s="65" t="s">
        <v>8710</v>
      </c>
      <c r="C3411" s="63" t="s">
        <v>19</v>
      </c>
      <c r="D3411" s="7" t="s">
        <v>22</v>
      </c>
      <c r="E3411" s="7">
        <v>1</v>
      </c>
      <c r="F3411" s="7">
        <v>3</v>
      </c>
      <c r="G3411" s="40" t="s">
        <v>4685</v>
      </c>
      <c r="H3411" s="68">
        <v>0</v>
      </c>
      <c r="I3411" s="9">
        <v>10</v>
      </c>
      <c r="J3411" s="10">
        <f t="shared" si="440"/>
        <v>0</v>
      </c>
      <c r="K3411" s="11">
        <v>1</v>
      </c>
      <c r="L3411" s="12">
        <v>2</v>
      </c>
      <c r="M3411" s="54">
        <f t="shared" si="444"/>
        <v>2</v>
      </c>
      <c r="N3411" s="13">
        <f t="shared" si="441"/>
        <v>2</v>
      </c>
      <c r="O3411" s="14">
        <f t="shared" si="439"/>
        <v>2</v>
      </c>
      <c r="P3411" s="15"/>
      <c r="Q3411" s="16">
        <v>4</v>
      </c>
      <c r="R3411" s="73">
        <f t="shared" si="447"/>
        <v>-2</v>
      </c>
      <c r="S3411" s="76" t="s">
        <v>4976</v>
      </c>
      <c r="T3411" s="17">
        <f t="shared" si="443"/>
        <v>2</v>
      </c>
      <c r="U3411" s="18" t="s">
        <v>4976</v>
      </c>
      <c r="V3411" s="83"/>
      <c r="W3411" s="39" t="s">
        <v>8557</v>
      </c>
      <c r="X3411" s="85">
        <f t="shared" si="445"/>
        <v>30</v>
      </c>
      <c r="Y3411" s="85">
        <f t="shared" si="446"/>
        <v>30</v>
      </c>
      <c r="Z3411" s="85">
        <f>VLOOKUP(A:A,[1]周转天数!$A$1:$N$65536,14,0)</f>
        <v>60</v>
      </c>
    </row>
    <row r="3412" spans="1:26" ht="15" x14ac:dyDescent="0.25">
      <c r="A3412" s="87" t="s">
        <v>3433</v>
      </c>
      <c r="B3412" s="65" t="s">
        <v>8711</v>
      </c>
      <c r="C3412" s="63" t="s">
        <v>20</v>
      </c>
      <c r="D3412" s="7" t="s">
        <v>22</v>
      </c>
      <c r="E3412" s="7">
        <v>1</v>
      </c>
      <c r="F3412" s="7">
        <v>3</v>
      </c>
      <c r="G3412" s="40" t="s">
        <v>4773</v>
      </c>
      <c r="H3412" s="68">
        <v>0</v>
      </c>
      <c r="I3412" s="9">
        <v>10</v>
      </c>
      <c r="J3412" s="10">
        <f t="shared" si="440"/>
        <v>0</v>
      </c>
      <c r="K3412" s="11">
        <v>1</v>
      </c>
      <c r="L3412" s="12">
        <v>2</v>
      </c>
      <c r="M3412" s="54">
        <f t="shared" si="444"/>
        <v>2</v>
      </c>
      <c r="N3412" s="13">
        <f t="shared" si="441"/>
        <v>2</v>
      </c>
      <c r="O3412" s="14">
        <f t="shared" si="439"/>
        <v>2</v>
      </c>
      <c r="P3412" s="15"/>
      <c r="Q3412" s="16">
        <v>3</v>
      </c>
      <c r="R3412" s="73">
        <f t="shared" si="447"/>
        <v>-1</v>
      </c>
      <c r="S3412" s="76" t="s">
        <v>4976</v>
      </c>
      <c r="T3412" s="17">
        <f t="shared" si="443"/>
        <v>1</v>
      </c>
      <c r="U3412" s="18" t="s">
        <v>4976</v>
      </c>
      <c r="V3412" s="83"/>
      <c r="W3412" s="39" t="s">
        <v>6400</v>
      </c>
      <c r="X3412" s="85">
        <f t="shared" si="445"/>
        <v>49.6</v>
      </c>
      <c r="Y3412" s="85">
        <f t="shared" si="446"/>
        <v>49.6</v>
      </c>
      <c r="Z3412" s="85">
        <f>VLOOKUP(A:A,[1]周转天数!$A$1:$N$65536,14,0)</f>
        <v>74.400000000000006</v>
      </c>
    </row>
    <row r="3413" spans="1:26" ht="15" x14ac:dyDescent="0.25">
      <c r="A3413" s="87" t="s">
        <v>3434</v>
      </c>
      <c r="B3413" s="65" t="s">
        <v>8712</v>
      </c>
      <c r="C3413" s="63" t="s">
        <v>4984</v>
      </c>
      <c r="D3413" s="7" t="s">
        <v>22</v>
      </c>
      <c r="E3413" s="7">
        <v>1</v>
      </c>
      <c r="F3413" s="7">
        <v>3</v>
      </c>
      <c r="G3413" s="40" t="s">
        <v>4652</v>
      </c>
      <c r="H3413" s="68">
        <v>0</v>
      </c>
      <c r="I3413" s="9">
        <v>10</v>
      </c>
      <c r="J3413" s="10">
        <f t="shared" si="440"/>
        <v>0</v>
      </c>
      <c r="K3413" s="11">
        <v>1</v>
      </c>
      <c r="L3413" s="12">
        <v>2</v>
      </c>
      <c r="M3413" s="54">
        <f t="shared" si="444"/>
        <v>2</v>
      </c>
      <c r="N3413" s="13">
        <f t="shared" si="441"/>
        <v>2</v>
      </c>
      <c r="O3413" s="14">
        <f t="shared" si="439"/>
        <v>2</v>
      </c>
      <c r="P3413" s="15"/>
      <c r="Q3413" s="16">
        <v>3</v>
      </c>
      <c r="R3413" s="73">
        <f t="shared" si="447"/>
        <v>-1</v>
      </c>
      <c r="S3413" s="76" t="s">
        <v>4976</v>
      </c>
      <c r="T3413" s="17">
        <f t="shared" si="443"/>
        <v>1</v>
      </c>
      <c r="U3413" s="18" t="s">
        <v>4976</v>
      </c>
      <c r="V3413" s="83"/>
      <c r="W3413" s="39" t="s">
        <v>7473</v>
      </c>
      <c r="X3413" s="85">
        <f t="shared" si="445"/>
        <v>24</v>
      </c>
      <c r="Y3413" s="85">
        <f t="shared" si="446"/>
        <v>24</v>
      </c>
      <c r="Z3413" s="85">
        <f>VLOOKUP(A:A,[1]周转天数!$A$1:$N$65536,14,0)</f>
        <v>36</v>
      </c>
    </row>
    <row r="3414" spans="1:26" ht="15" x14ac:dyDescent="0.25">
      <c r="A3414" s="87" t="s">
        <v>3435</v>
      </c>
      <c r="B3414" s="65" t="s">
        <v>8713</v>
      </c>
      <c r="C3414" s="63" t="s">
        <v>19</v>
      </c>
      <c r="D3414" s="7" t="s">
        <v>22</v>
      </c>
      <c r="E3414" s="7">
        <v>1</v>
      </c>
      <c r="F3414" s="7">
        <v>3</v>
      </c>
      <c r="G3414" s="40" t="s">
        <v>4685</v>
      </c>
      <c r="H3414" s="68">
        <v>0</v>
      </c>
      <c r="I3414" s="9">
        <v>10</v>
      </c>
      <c r="J3414" s="10">
        <f t="shared" si="440"/>
        <v>0</v>
      </c>
      <c r="K3414" s="11">
        <v>1</v>
      </c>
      <c r="L3414" s="12">
        <v>2</v>
      </c>
      <c r="M3414" s="54">
        <f t="shared" si="444"/>
        <v>2</v>
      </c>
      <c r="N3414" s="13">
        <f t="shared" si="441"/>
        <v>2</v>
      </c>
      <c r="O3414" s="14">
        <f t="shared" si="439"/>
        <v>2</v>
      </c>
      <c r="P3414" s="15"/>
      <c r="Q3414" s="16">
        <v>0</v>
      </c>
      <c r="R3414" s="72">
        <f t="shared" si="447"/>
        <v>2</v>
      </c>
      <c r="S3414" s="19" t="s">
        <v>15</v>
      </c>
      <c r="T3414" s="81">
        <f t="shared" si="443"/>
        <v>-2</v>
      </c>
      <c r="U3414" s="75" t="s">
        <v>4976</v>
      </c>
      <c r="V3414" s="83"/>
      <c r="W3414" s="39" t="s">
        <v>7473</v>
      </c>
      <c r="X3414" s="85">
        <f t="shared" si="445"/>
        <v>30</v>
      </c>
      <c r="Y3414" s="85">
        <f t="shared" si="446"/>
        <v>30</v>
      </c>
      <c r="Z3414" s="85">
        <f>VLOOKUP(A:A,[1]周转天数!$A$1:$N$65536,14,0)</f>
        <v>0</v>
      </c>
    </row>
    <row r="3415" spans="1:26" ht="15" x14ac:dyDescent="0.25">
      <c r="A3415" s="87" t="s">
        <v>3436</v>
      </c>
      <c r="B3415" s="65" t="s">
        <v>8714</v>
      </c>
      <c r="C3415" s="63" t="s">
        <v>20</v>
      </c>
      <c r="D3415" s="7" t="s">
        <v>22</v>
      </c>
      <c r="E3415" s="7">
        <v>1</v>
      </c>
      <c r="F3415" s="7">
        <v>3</v>
      </c>
      <c r="G3415" s="40" t="s">
        <v>4779</v>
      </c>
      <c r="H3415" s="68">
        <v>0</v>
      </c>
      <c r="I3415" s="9">
        <v>10</v>
      </c>
      <c r="J3415" s="10">
        <f t="shared" si="440"/>
        <v>0</v>
      </c>
      <c r="K3415" s="11">
        <v>1</v>
      </c>
      <c r="L3415" s="12">
        <v>2</v>
      </c>
      <c r="M3415" s="54">
        <f t="shared" si="444"/>
        <v>2</v>
      </c>
      <c r="N3415" s="13">
        <f t="shared" si="441"/>
        <v>2</v>
      </c>
      <c r="O3415" s="14">
        <f t="shared" si="439"/>
        <v>2</v>
      </c>
      <c r="P3415" s="15"/>
      <c r="Q3415" s="16">
        <v>4</v>
      </c>
      <c r="R3415" s="73">
        <f t="shared" si="447"/>
        <v>-2</v>
      </c>
      <c r="S3415" s="76" t="s">
        <v>4976</v>
      </c>
      <c r="T3415" s="17">
        <f t="shared" si="443"/>
        <v>2</v>
      </c>
      <c r="U3415" s="18" t="s">
        <v>4976</v>
      </c>
      <c r="V3415" s="83"/>
      <c r="W3415" s="39" t="s">
        <v>6400</v>
      </c>
      <c r="X3415" s="85">
        <f t="shared" si="445"/>
        <v>90</v>
      </c>
      <c r="Y3415" s="85">
        <f t="shared" si="446"/>
        <v>90</v>
      </c>
      <c r="Z3415" s="85">
        <f>VLOOKUP(A:A,[1]周转天数!$A$1:$N$65536,14,0)</f>
        <v>180</v>
      </c>
    </row>
    <row r="3416" spans="1:26" ht="15" x14ac:dyDescent="0.25">
      <c r="A3416" s="87" t="s">
        <v>3437</v>
      </c>
      <c r="B3416" s="65" t="s">
        <v>8715</v>
      </c>
      <c r="C3416" s="63" t="s">
        <v>20</v>
      </c>
      <c r="D3416" s="7" t="s">
        <v>22</v>
      </c>
      <c r="E3416" s="7">
        <v>1</v>
      </c>
      <c r="F3416" s="7">
        <v>3</v>
      </c>
      <c r="G3416" s="40" t="s">
        <v>4779</v>
      </c>
      <c r="H3416" s="68">
        <v>0</v>
      </c>
      <c r="I3416" s="9">
        <v>10</v>
      </c>
      <c r="J3416" s="10">
        <f t="shared" si="440"/>
        <v>0</v>
      </c>
      <c r="K3416" s="11">
        <v>1</v>
      </c>
      <c r="L3416" s="12">
        <v>2</v>
      </c>
      <c r="M3416" s="54">
        <f t="shared" si="444"/>
        <v>2</v>
      </c>
      <c r="N3416" s="13">
        <f t="shared" si="441"/>
        <v>2</v>
      </c>
      <c r="O3416" s="14">
        <f t="shared" si="439"/>
        <v>2</v>
      </c>
      <c r="P3416" s="15"/>
      <c r="Q3416" s="16">
        <v>3</v>
      </c>
      <c r="R3416" s="73">
        <f t="shared" si="447"/>
        <v>-1</v>
      </c>
      <c r="S3416" s="76" t="s">
        <v>4976</v>
      </c>
      <c r="T3416" s="17">
        <f t="shared" si="443"/>
        <v>1</v>
      </c>
      <c r="U3416" s="18" t="s">
        <v>4976</v>
      </c>
      <c r="V3416" s="83"/>
      <c r="W3416" s="39" t="s">
        <v>6400</v>
      </c>
      <c r="X3416" s="85">
        <f t="shared" si="445"/>
        <v>90</v>
      </c>
      <c r="Y3416" s="85">
        <f t="shared" si="446"/>
        <v>90</v>
      </c>
      <c r="Z3416" s="85">
        <f>VLOOKUP(A:A,[1]周转天数!$A$1:$N$65536,14,0)</f>
        <v>135</v>
      </c>
    </row>
    <row r="3417" spans="1:26" ht="15" x14ac:dyDescent="0.25">
      <c r="A3417" s="87" t="s">
        <v>3438</v>
      </c>
      <c r="B3417" s="65" t="s">
        <v>8716</v>
      </c>
      <c r="C3417" s="63" t="s">
        <v>20</v>
      </c>
      <c r="D3417" s="7" t="s">
        <v>22</v>
      </c>
      <c r="E3417" s="7">
        <v>1</v>
      </c>
      <c r="F3417" s="7">
        <v>3</v>
      </c>
      <c r="G3417" s="40" t="s">
        <v>4813</v>
      </c>
      <c r="H3417" s="68">
        <v>0</v>
      </c>
      <c r="I3417" s="9">
        <v>10</v>
      </c>
      <c r="J3417" s="10">
        <f t="shared" si="440"/>
        <v>0</v>
      </c>
      <c r="K3417" s="11">
        <v>1</v>
      </c>
      <c r="L3417" s="12">
        <v>2</v>
      </c>
      <c r="M3417" s="54">
        <f t="shared" si="444"/>
        <v>2</v>
      </c>
      <c r="N3417" s="13">
        <f t="shared" si="441"/>
        <v>2</v>
      </c>
      <c r="O3417" s="14">
        <f t="shared" si="439"/>
        <v>2</v>
      </c>
      <c r="P3417" s="15"/>
      <c r="Q3417" s="16">
        <v>2</v>
      </c>
      <c r="R3417" s="72">
        <f t="shared" si="447"/>
        <v>0</v>
      </c>
      <c r="S3417" s="19" t="s">
        <v>15</v>
      </c>
      <c r="T3417" s="17">
        <f t="shared" si="443"/>
        <v>0</v>
      </c>
      <c r="U3417" s="18" t="s">
        <v>4976</v>
      </c>
      <c r="V3417" s="83"/>
      <c r="W3417" s="39" t="s">
        <v>6400</v>
      </c>
      <c r="X3417" s="85">
        <f t="shared" si="445"/>
        <v>56</v>
      </c>
      <c r="Y3417" s="85">
        <f t="shared" si="446"/>
        <v>56</v>
      </c>
      <c r="Z3417" s="85">
        <f>VLOOKUP(A:A,[1]周转天数!$A$1:$N$65536,14,0)</f>
        <v>56</v>
      </c>
    </row>
    <row r="3418" spans="1:26" ht="15" x14ac:dyDescent="0.25">
      <c r="A3418" s="87" t="s">
        <v>3439</v>
      </c>
      <c r="B3418" s="65" t="s">
        <v>8717</v>
      </c>
      <c r="C3418" s="63" t="s">
        <v>4984</v>
      </c>
      <c r="D3418" s="7" t="s">
        <v>22</v>
      </c>
      <c r="E3418" s="7">
        <v>1</v>
      </c>
      <c r="F3418" s="7">
        <v>3</v>
      </c>
      <c r="G3418" s="40" t="s">
        <v>4654</v>
      </c>
      <c r="H3418" s="68">
        <v>0</v>
      </c>
      <c r="I3418" s="9">
        <v>10</v>
      </c>
      <c r="J3418" s="10">
        <f t="shared" si="440"/>
        <v>0</v>
      </c>
      <c r="K3418" s="11">
        <v>1</v>
      </c>
      <c r="L3418" s="12">
        <v>2</v>
      </c>
      <c r="M3418" s="54">
        <f t="shared" si="444"/>
        <v>2</v>
      </c>
      <c r="N3418" s="13">
        <f t="shared" si="441"/>
        <v>2</v>
      </c>
      <c r="O3418" s="14">
        <f t="shared" si="439"/>
        <v>2</v>
      </c>
      <c r="P3418" s="15"/>
      <c r="Q3418" s="16">
        <v>6</v>
      </c>
      <c r="R3418" s="73">
        <f t="shared" si="447"/>
        <v>-4</v>
      </c>
      <c r="S3418" s="76" t="s">
        <v>4976</v>
      </c>
      <c r="T3418" s="17">
        <f t="shared" si="443"/>
        <v>4</v>
      </c>
      <c r="U3418" s="18" t="s">
        <v>4976</v>
      </c>
      <c r="V3418" s="83"/>
      <c r="W3418" s="39" t="s">
        <v>5263</v>
      </c>
      <c r="X3418" s="85">
        <f t="shared" si="445"/>
        <v>25.6</v>
      </c>
      <c r="Y3418" s="85">
        <f t="shared" si="446"/>
        <v>25.6</v>
      </c>
      <c r="Z3418" s="85">
        <f>VLOOKUP(A:A,[1]周转天数!$A$1:$N$65536,14,0)</f>
        <v>76.800000000000011</v>
      </c>
    </row>
    <row r="3419" spans="1:26" ht="15" x14ac:dyDescent="0.25">
      <c r="A3419" s="87" t="s">
        <v>3440</v>
      </c>
      <c r="B3419" s="65" t="s">
        <v>8718</v>
      </c>
      <c r="C3419" s="63" t="s">
        <v>4984</v>
      </c>
      <c r="D3419" s="7" t="s">
        <v>22</v>
      </c>
      <c r="E3419" s="7">
        <v>1</v>
      </c>
      <c r="F3419" s="7">
        <v>3</v>
      </c>
      <c r="G3419" s="40" t="s">
        <v>4727</v>
      </c>
      <c r="H3419" s="68">
        <v>0</v>
      </c>
      <c r="I3419" s="9">
        <v>10</v>
      </c>
      <c r="J3419" s="10">
        <f t="shared" si="440"/>
        <v>0</v>
      </c>
      <c r="K3419" s="11">
        <v>1</v>
      </c>
      <c r="L3419" s="12">
        <v>2</v>
      </c>
      <c r="M3419" s="54">
        <f t="shared" si="444"/>
        <v>2</v>
      </c>
      <c r="N3419" s="13">
        <f t="shared" si="441"/>
        <v>2</v>
      </c>
      <c r="O3419" s="14">
        <f t="shared" si="439"/>
        <v>2</v>
      </c>
      <c r="P3419" s="15"/>
      <c r="Q3419" s="16">
        <v>6</v>
      </c>
      <c r="R3419" s="73">
        <f t="shared" si="447"/>
        <v>-4</v>
      </c>
      <c r="S3419" s="76" t="s">
        <v>4976</v>
      </c>
      <c r="T3419" s="17">
        <f t="shared" si="443"/>
        <v>4</v>
      </c>
      <c r="U3419" s="18" t="s">
        <v>4976</v>
      </c>
      <c r="V3419" s="83"/>
      <c r="W3419" s="39" t="s">
        <v>5263</v>
      </c>
      <c r="X3419" s="85">
        <f t="shared" si="445"/>
        <v>25.8</v>
      </c>
      <c r="Y3419" s="85">
        <f t="shared" si="446"/>
        <v>25.8</v>
      </c>
      <c r="Z3419" s="85">
        <f>VLOOKUP(A:A,[1]周转天数!$A$1:$N$65536,14,0)</f>
        <v>77.400000000000006</v>
      </c>
    </row>
    <row r="3420" spans="1:26" ht="15" x14ac:dyDescent="0.25">
      <c r="A3420" s="87" t="s">
        <v>3441</v>
      </c>
      <c r="B3420" s="65" t="s">
        <v>8719</v>
      </c>
      <c r="C3420" s="63" t="s">
        <v>4984</v>
      </c>
      <c r="D3420" s="7" t="s">
        <v>22</v>
      </c>
      <c r="E3420" s="7">
        <v>1</v>
      </c>
      <c r="F3420" s="7">
        <v>3</v>
      </c>
      <c r="G3420" s="40" t="s">
        <v>4732</v>
      </c>
      <c r="H3420" s="68">
        <v>0</v>
      </c>
      <c r="I3420" s="9">
        <v>10</v>
      </c>
      <c r="J3420" s="10">
        <f t="shared" si="440"/>
        <v>0</v>
      </c>
      <c r="K3420" s="11">
        <v>1</v>
      </c>
      <c r="L3420" s="12">
        <v>2</v>
      </c>
      <c r="M3420" s="54">
        <f t="shared" si="444"/>
        <v>2</v>
      </c>
      <c r="N3420" s="13">
        <f t="shared" si="441"/>
        <v>2</v>
      </c>
      <c r="O3420" s="14">
        <f t="shared" ref="O3420:O3483" si="448">N3420</f>
        <v>2</v>
      </c>
      <c r="P3420" s="15"/>
      <c r="Q3420" s="16">
        <v>9</v>
      </c>
      <c r="R3420" s="73">
        <f t="shared" si="447"/>
        <v>-7</v>
      </c>
      <c r="S3420" s="76" t="s">
        <v>4976</v>
      </c>
      <c r="T3420" s="17">
        <f t="shared" si="443"/>
        <v>7</v>
      </c>
      <c r="U3420" s="18" t="s">
        <v>4976</v>
      </c>
      <c r="V3420" s="83"/>
      <c r="W3420" s="39" t="s">
        <v>5263</v>
      </c>
      <c r="X3420" s="85">
        <f t="shared" si="445"/>
        <v>29.8</v>
      </c>
      <c r="Y3420" s="85">
        <f t="shared" si="446"/>
        <v>29.8</v>
      </c>
      <c r="Z3420" s="85">
        <f>VLOOKUP(A:A,[1]周转天数!$A$1:$N$65536,14,0)</f>
        <v>134.1</v>
      </c>
    </row>
    <row r="3421" spans="1:26" ht="15" x14ac:dyDescent="0.25">
      <c r="A3421" s="87" t="s">
        <v>3442</v>
      </c>
      <c r="B3421" s="65" t="s">
        <v>8720</v>
      </c>
      <c r="C3421" s="63" t="s">
        <v>4984</v>
      </c>
      <c r="D3421" s="7" t="s">
        <v>22</v>
      </c>
      <c r="E3421" s="7">
        <v>1</v>
      </c>
      <c r="F3421" s="7">
        <v>3</v>
      </c>
      <c r="G3421" s="40" t="s">
        <v>4688</v>
      </c>
      <c r="H3421" s="68">
        <v>0</v>
      </c>
      <c r="I3421" s="9">
        <v>10</v>
      </c>
      <c r="J3421" s="10">
        <f t="shared" si="440"/>
        <v>0</v>
      </c>
      <c r="K3421" s="11">
        <v>1</v>
      </c>
      <c r="L3421" s="12">
        <v>2</v>
      </c>
      <c r="M3421" s="54">
        <f t="shared" si="444"/>
        <v>2</v>
      </c>
      <c r="N3421" s="13">
        <f t="shared" si="441"/>
        <v>2</v>
      </c>
      <c r="O3421" s="14">
        <f t="shared" si="448"/>
        <v>2</v>
      </c>
      <c r="P3421" s="15"/>
      <c r="Q3421" s="16">
        <v>3</v>
      </c>
      <c r="R3421" s="73">
        <f t="shared" si="447"/>
        <v>-1</v>
      </c>
      <c r="S3421" s="76" t="s">
        <v>4976</v>
      </c>
      <c r="T3421" s="17">
        <f t="shared" si="443"/>
        <v>1</v>
      </c>
      <c r="U3421" s="18" t="s">
        <v>4976</v>
      </c>
      <c r="V3421" s="83"/>
      <c r="W3421" s="39" t="s">
        <v>5263</v>
      </c>
      <c r="X3421" s="85">
        <f t="shared" si="445"/>
        <v>39.799999999999997</v>
      </c>
      <c r="Y3421" s="85">
        <f t="shared" si="446"/>
        <v>39.799999999999997</v>
      </c>
      <c r="Z3421" s="85">
        <f>VLOOKUP(A:A,[1]周转天数!$A$1:$N$65536,14,0)</f>
        <v>59.699999999999996</v>
      </c>
    </row>
    <row r="3422" spans="1:26" ht="15" x14ac:dyDescent="0.25">
      <c r="A3422" s="87" t="s">
        <v>3443</v>
      </c>
      <c r="B3422" s="65" t="s">
        <v>8721</v>
      </c>
      <c r="C3422" s="63" t="s">
        <v>4984</v>
      </c>
      <c r="D3422" s="7" t="s">
        <v>22</v>
      </c>
      <c r="E3422" s="7">
        <v>1</v>
      </c>
      <c r="F3422" s="7">
        <v>3</v>
      </c>
      <c r="G3422" s="40" t="s">
        <v>4711</v>
      </c>
      <c r="H3422" s="68">
        <v>0</v>
      </c>
      <c r="I3422" s="9">
        <v>10</v>
      </c>
      <c r="J3422" s="10">
        <f t="shared" si="440"/>
        <v>0</v>
      </c>
      <c r="K3422" s="11">
        <v>1</v>
      </c>
      <c r="L3422" s="12">
        <v>2</v>
      </c>
      <c r="M3422" s="54">
        <f t="shared" si="444"/>
        <v>2</v>
      </c>
      <c r="N3422" s="13">
        <f t="shared" si="441"/>
        <v>2</v>
      </c>
      <c r="O3422" s="14">
        <f t="shared" si="448"/>
        <v>2</v>
      </c>
      <c r="P3422" s="15"/>
      <c r="Q3422" s="16">
        <v>10</v>
      </c>
      <c r="R3422" s="73">
        <f t="shared" si="447"/>
        <v>-8</v>
      </c>
      <c r="S3422" s="76" t="s">
        <v>4976</v>
      </c>
      <c r="T3422" s="17">
        <f t="shared" si="443"/>
        <v>8</v>
      </c>
      <c r="U3422" s="18" t="s">
        <v>4976</v>
      </c>
      <c r="V3422" s="83"/>
      <c r="W3422" s="39" t="s">
        <v>5263</v>
      </c>
      <c r="X3422" s="85">
        <f t="shared" si="445"/>
        <v>9.8000000000000007</v>
      </c>
      <c r="Y3422" s="85">
        <f t="shared" si="446"/>
        <v>9.8000000000000007</v>
      </c>
      <c r="Z3422" s="85">
        <f>VLOOKUP(A:A,[1]周转天数!$A$1:$N$65536,14,0)</f>
        <v>49</v>
      </c>
    </row>
    <row r="3423" spans="1:26" ht="15" x14ac:dyDescent="0.25">
      <c r="A3423" s="87" t="s">
        <v>3444</v>
      </c>
      <c r="B3423" s="65" t="s">
        <v>8722</v>
      </c>
      <c r="C3423" s="63" t="s">
        <v>4984</v>
      </c>
      <c r="D3423" s="7" t="s">
        <v>22</v>
      </c>
      <c r="E3423" s="7">
        <v>1</v>
      </c>
      <c r="F3423" s="7">
        <v>3</v>
      </c>
      <c r="G3423" s="40" t="s">
        <v>4739</v>
      </c>
      <c r="H3423" s="68">
        <v>0</v>
      </c>
      <c r="I3423" s="9">
        <v>10</v>
      </c>
      <c r="J3423" s="10">
        <f t="shared" si="440"/>
        <v>0</v>
      </c>
      <c r="K3423" s="11">
        <v>1</v>
      </c>
      <c r="L3423" s="12">
        <v>2</v>
      </c>
      <c r="M3423" s="54">
        <f t="shared" si="444"/>
        <v>2</v>
      </c>
      <c r="N3423" s="13">
        <f t="shared" si="441"/>
        <v>2</v>
      </c>
      <c r="O3423" s="14">
        <f t="shared" si="448"/>
        <v>2</v>
      </c>
      <c r="P3423" s="15"/>
      <c r="Q3423" s="16">
        <v>6</v>
      </c>
      <c r="R3423" s="73">
        <f t="shared" si="447"/>
        <v>-4</v>
      </c>
      <c r="S3423" s="76" t="s">
        <v>4976</v>
      </c>
      <c r="T3423" s="17">
        <f t="shared" si="443"/>
        <v>4</v>
      </c>
      <c r="U3423" s="18" t="s">
        <v>4976</v>
      </c>
      <c r="V3423" s="83"/>
      <c r="W3423" s="39" t="s">
        <v>5553</v>
      </c>
      <c r="X3423" s="85">
        <f t="shared" si="445"/>
        <v>33</v>
      </c>
      <c r="Y3423" s="85">
        <f t="shared" si="446"/>
        <v>33</v>
      </c>
      <c r="Z3423" s="85">
        <f>VLOOKUP(A:A,[1]周转天数!$A$1:$N$65536,14,0)</f>
        <v>99</v>
      </c>
    </row>
    <row r="3424" spans="1:26" ht="15" x14ac:dyDescent="0.25">
      <c r="A3424" s="87" t="s">
        <v>3445</v>
      </c>
      <c r="B3424" s="65" t="s">
        <v>8723</v>
      </c>
      <c r="C3424" s="63" t="s">
        <v>4984</v>
      </c>
      <c r="D3424" s="7" t="s">
        <v>22</v>
      </c>
      <c r="E3424" s="7">
        <v>1</v>
      </c>
      <c r="F3424" s="7">
        <v>3</v>
      </c>
      <c r="G3424" s="40" t="s">
        <v>4734</v>
      </c>
      <c r="H3424" s="68">
        <v>0</v>
      </c>
      <c r="I3424" s="9">
        <v>10</v>
      </c>
      <c r="J3424" s="10">
        <f t="shared" si="440"/>
        <v>0</v>
      </c>
      <c r="K3424" s="11">
        <v>1</v>
      </c>
      <c r="L3424" s="12">
        <v>2</v>
      </c>
      <c r="M3424" s="54">
        <f t="shared" si="444"/>
        <v>2</v>
      </c>
      <c r="N3424" s="13">
        <f t="shared" si="441"/>
        <v>2</v>
      </c>
      <c r="O3424" s="14">
        <f t="shared" si="448"/>
        <v>2</v>
      </c>
      <c r="P3424" s="15"/>
      <c r="Q3424" s="16">
        <v>6</v>
      </c>
      <c r="R3424" s="73">
        <f t="shared" si="447"/>
        <v>-4</v>
      </c>
      <c r="S3424" s="76" t="s">
        <v>4976</v>
      </c>
      <c r="T3424" s="17">
        <f t="shared" si="443"/>
        <v>4</v>
      </c>
      <c r="U3424" s="18" t="s">
        <v>4976</v>
      </c>
      <c r="V3424" s="83"/>
      <c r="W3424" s="39" t="s">
        <v>5263</v>
      </c>
      <c r="X3424" s="85">
        <f t="shared" si="445"/>
        <v>59.8</v>
      </c>
      <c r="Y3424" s="85">
        <f t="shared" si="446"/>
        <v>59.8</v>
      </c>
      <c r="Z3424" s="85">
        <f>VLOOKUP(A:A,[1]周转天数!$A$1:$N$65536,14,0)</f>
        <v>179.39999999999998</v>
      </c>
    </row>
    <row r="3425" spans="1:26" ht="15" x14ac:dyDescent="0.25">
      <c r="A3425" s="87" t="s">
        <v>3446</v>
      </c>
      <c r="B3425" s="65" t="s">
        <v>8724</v>
      </c>
      <c r="C3425" s="63" t="s">
        <v>4984</v>
      </c>
      <c r="D3425" s="7" t="s">
        <v>22</v>
      </c>
      <c r="E3425" s="7">
        <v>1</v>
      </c>
      <c r="F3425" s="7">
        <v>3</v>
      </c>
      <c r="G3425" s="40" t="s">
        <v>4640</v>
      </c>
      <c r="H3425" s="68">
        <v>0</v>
      </c>
      <c r="I3425" s="9">
        <v>10</v>
      </c>
      <c r="J3425" s="10">
        <f t="shared" si="440"/>
        <v>0</v>
      </c>
      <c r="K3425" s="11">
        <v>1</v>
      </c>
      <c r="L3425" s="12">
        <v>2</v>
      </c>
      <c r="M3425" s="54">
        <f t="shared" si="444"/>
        <v>2</v>
      </c>
      <c r="N3425" s="13">
        <f t="shared" si="441"/>
        <v>2</v>
      </c>
      <c r="O3425" s="14">
        <f t="shared" si="448"/>
        <v>2</v>
      </c>
      <c r="P3425" s="15"/>
      <c r="Q3425" s="16">
        <v>0</v>
      </c>
      <c r="R3425" s="72">
        <f t="shared" si="447"/>
        <v>2</v>
      </c>
      <c r="S3425" s="19" t="s">
        <v>15</v>
      </c>
      <c r="T3425" s="81">
        <f t="shared" si="443"/>
        <v>-2</v>
      </c>
      <c r="U3425" s="75" t="s">
        <v>4976</v>
      </c>
      <c r="V3425" s="83"/>
      <c r="W3425" s="39" t="s">
        <v>5263</v>
      </c>
      <c r="X3425" s="85">
        <f t="shared" si="445"/>
        <v>11</v>
      </c>
      <c r="Y3425" s="85">
        <f t="shared" si="446"/>
        <v>11</v>
      </c>
      <c r="Z3425" s="85">
        <f>VLOOKUP(A:A,[1]周转天数!$A$1:$N$65536,14,0)</f>
        <v>0</v>
      </c>
    </row>
    <row r="3426" spans="1:26" ht="15" x14ac:dyDescent="0.25">
      <c r="A3426" s="87" t="s">
        <v>3447</v>
      </c>
      <c r="B3426" s="65" t="s">
        <v>8725</v>
      </c>
      <c r="C3426" s="63" t="s">
        <v>4984</v>
      </c>
      <c r="D3426" s="7" t="s">
        <v>22</v>
      </c>
      <c r="E3426" s="7">
        <v>1</v>
      </c>
      <c r="F3426" s="7">
        <v>3</v>
      </c>
      <c r="G3426" s="40" t="s">
        <v>4644</v>
      </c>
      <c r="H3426" s="68">
        <v>0</v>
      </c>
      <c r="I3426" s="9">
        <v>10</v>
      </c>
      <c r="J3426" s="10">
        <f t="shared" si="440"/>
        <v>0</v>
      </c>
      <c r="K3426" s="11">
        <v>1</v>
      </c>
      <c r="L3426" s="12">
        <v>2</v>
      </c>
      <c r="M3426" s="54">
        <f t="shared" si="444"/>
        <v>2</v>
      </c>
      <c r="N3426" s="13">
        <f t="shared" si="441"/>
        <v>2</v>
      </c>
      <c r="O3426" s="14">
        <f t="shared" si="448"/>
        <v>2</v>
      </c>
      <c r="P3426" s="15"/>
      <c r="Q3426" s="16">
        <v>12</v>
      </c>
      <c r="R3426" s="73">
        <f t="shared" si="447"/>
        <v>-10</v>
      </c>
      <c r="S3426" s="76" t="s">
        <v>4976</v>
      </c>
      <c r="T3426" s="17">
        <f t="shared" si="443"/>
        <v>10</v>
      </c>
      <c r="U3426" s="18" t="s">
        <v>4976</v>
      </c>
      <c r="V3426" s="83"/>
      <c r="W3426" s="39" t="s">
        <v>5263</v>
      </c>
      <c r="X3426" s="85">
        <f t="shared" si="445"/>
        <v>13</v>
      </c>
      <c r="Y3426" s="85">
        <f t="shared" si="446"/>
        <v>13</v>
      </c>
      <c r="Z3426" s="85">
        <f>VLOOKUP(A:A,[1]周转天数!$A$1:$N$65536,14,0)</f>
        <v>78</v>
      </c>
    </row>
    <row r="3427" spans="1:26" ht="15" x14ac:dyDescent="0.25">
      <c r="A3427" s="87" t="s">
        <v>3448</v>
      </c>
      <c r="B3427" s="65" t="s">
        <v>8726</v>
      </c>
      <c r="C3427" s="63" t="s">
        <v>4984</v>
      </c>
      <c r="D3427" s="7" t="s">
        <v>22</v>
      </c>
      <c r="E3427" s="7">
        <v>1</v>
      </c>
      <c r="F3427" s="7">
        <v>3</v>
      </c>
      <c r="G3427" s="40" t="s">
        <v>4648</v>
      </c>
      <c r="H3427" s="68">
        <v>0</v>
      </c>
      <c r="I3427" s="9">
        <v>10</v>
      </c>
      <c r="J3427" s="10">
        <f t="shared" si="440"/>
        <v>0</v>
      </c>
      <c r="K3427" s="11">
        <v>1</v>
      </c>
      <c r="L3427" s="12">
        <v>2</v>
      </c>
      <c r="M3427" s="54">
        <f t="shared" si="444"/>
        <v>2</v>
      </c>
      <c r="N3427" s="13">
        <f t="shared" si="441"/>
        <v>2</v>
      </c>
      <c r="O3427" s="14">
        <f t="shared" si="448"/>
        <v>2</v>
      </c>
      <c r="P3427" s="15"/>
      <c r="Q3427" s="16">
        <v>4</v>
      </c>
      <c r="R3427" s="73">
        <f t="shared" si="447"/>
        <v>-2</v>
      </c>
      <c r="S3427" s="76" t="s">
        <v>4976</v>
      </c>
      <c r="T3427" s="17">
        <f t="shared" si="443"/>
        <v>2</v>
      </c>
      <c r="U3427" s="18" t="s">
        <v>4976</v>
      </c>
      <c r="V3427" s="83"/>
      <c r="W3427" s="39" t="s">
        <v>5553</v>
      </c>
      <c r="X3427" s="85">
        <f t="shared" si="445"/>
        <v>19.8</v>
      </c>
      <c r="Y3427" s="85">
        <f t="shared" si="446"/>
        <v>19.8</v>
      </c>
      <c r="Z3427" s="85">
        <f>VLOOKUP(A:A,[1]周转天数!$A$1:$N$65536,14,0)</f>
        <v>39.6</v>
      </c>
    </row>
    <row r="3428" spans="1:26" ht="15" x14ac:dyDescent="0.25">
      <c r="A3428" s="87" t="s">
        <v>3449</v>
      </c>
      <c r="B3428" s="65" t="s">
        <v>8727</v>
      </c>
      <c r="C3428" s="63" t="s">
        <v>21</v>
      </c>
      <c r="D3428" s="7" t="s">
        <v>22</v>
      </c>
      <c r="E3428" s="7">
        <v>1</v>
      </c>
      <c r="F3428" s="7">
        <v>3</v>
      </c>
      <c r="G3428" s="40" t="s">
        <v>4635</v>
      </c>
      <c r="H3428" s="68">
        <v>0</v>
      </c>
      <c r="I3428" s="9">
        <v>10</v>
      </c>
      <c r="J3428" s="10">
        <f t="shared" si="440"/>
        <v>0</v>
      </c>
      <c r="K3428" s="11">
        <v>1</v>
      </c>
      <c r="L3428" s="12">
        <v>2</v>
      </c>
      <c r="M3428" s="54">
        <f t="shared" si="444"/>
        <v>2</v>
      </c>
      <c r="N3428" s="13">
        <f t="shared" si="441"/>
        <v>2</v>
      </c>
      <c r="O3428" s="14">
        <f t="shared" si="448"/>
        <v>2</v>
      </c>
      <c r="P3428" s="15"/>
      <c r="Q3428" s="16">
        <v>5</v>
      </c>
      <c r="R3428" s="73">
        <f t="shared" si="447"/>
        <v>-3</v>
      </c>
      <c r="S3428" s="76" t="s">
        <v>4976</v>
      </c>
      <c r="T3428" s="17">
        <f t="shared" si="443"/>
        <v>3</v>
      </c>
      <c r="U3428" s="18" t="s">
        <v>4976</v>
      </c>
      <c r="V3428" s="83"/>
      <c r="W3428" s="39" t="s">
        <v>5183</v>
      </c>
      <c r="X3428" s="85">
        <f t="shared" si="445"/>
        <v>9.6</v>
      </c>
      <c r="Y3428" s="85">
        <f t="shared" si="446"/>
        <v>9.6</v>
      </c>
      <c r="Z3428" s="85">
        <f>VLOOKUP(A:A,[1]周转天数!$A$1:$N$65536,14,0)</f>
        <v>24</v>
      </c>
    </row>
    <row r="3429" spans="1:26" ht="15" x14ac:dyDescent="0.25">
      <c r="A3429" s="87" t="s">
        <v>3450</v>
      </c>
      <c r="B3429" s="65" t="s">
        <v>8728</v>
      </c>
      <c r="C3429" s="63" t="s">
        <v>19</v>
      </c>
      <c r="D3429" s="7" t="s">
        <v>22</v>
      </c>
      <c r="E3429" s="7">
        <v>1</v>
      </c>
      <c r="F3429" s="7">
        <v>3</v>
      </c>
      <c r="G3429" s="40" t="s">
        <v>4779</v>
      </c>
      <c r="H3429" s="68">
        <v>0</v>
      </c>
      <c r="I3429" s="9">
        <v>10</v>
      </c>
      <c r="J3429" s="10">
        <f t="shared" si="440"/>
        <v>0</v>
      </c>
      <c r="K3429" s="11">
        <v>1</v>
      </c>
      <c r="L3429" s="12">
        <v>2</v>
      </c>
      <c r="M3429" s="54">
        <f t="shared" si="444"/>
        <v>2</v>
      </c>
      <c r="N3429" s="13">
        <f t="shared" si="441"/>
        <v>2</v>
      </c>
      <c r="O3429" s="14">
        <f t="shared" si="448"/>
        <v>2</v>
      </c>
      <c r="P3429" s="15"/>
      <c r="Q3429" s="16">
        <v>8</v>
      </c>
      <c r="R3429" s="73">
        <f t="shared" si="447"/>
        <v>-6</v>
      </c>
      <c r="S3429" s="76" t="s">
        <v>4976</v>
      </c>
      <c r="T3429" s="17">
        <f t="shared" si="443"/>
        <v>6</v>
      </c>
      <c r="U3429" s="18" t="s">
        <v>4976</v>
      </c>
      <c r="V3429" s="83"/>
      <c r="W3429" s="39" t="s">
        <v>5372</v>
      </c>
      <c r="X3429" s="85">
        <f t="shared" si="445"/>
        <v>90</v>
      </c>
      <c r="Y3429" s="85">
        <f t="shared" si="446"/>
        <v>90</v>
      </c>
      <c r="Z3429" s="85">
        <f>VLOOKUP(A:A,[1]周转天数!$A$1:$N$65536,14,0)</f>
        <v>360</v>
      </c>
    </row>
    <row r="3430" spans="1:26" ht="15" x14ac:dyDescent="0.25">
      <c r="A3430" s="87" t="s">
        <v>3451</v>
      </c>
      <c r="B3430" s="65" t="s">
        <v>8729</v>
      </c>
      <c r="C3430" s="63" t="s">
        <v>19</v>
      </c>
      <c r="D3430" s="7" t="s">
        <v>22</v>
      </c>
      <c r="E3430" s="7">
        <v>1</v>
      </c>
      <c r="F3430" s="7">
        <v>3</v>
      </c>
      <c r="G3430" s="40" t="s">
        <v>4796</v>
      </c>
      <c r="H3430" s="68">
        <v>0</v>
      </c>
      <c r="I3430" s="9">
        <v>10</v>
      </c>
      <c r="J3430" s="10">
        <f t="shared" si="440"/>
        <v>0</v>
      </c>
      <c r="K3430" s="11">
        <v>1</v>
      </c>
      <c r="L3430" s="12">
        <v>2</v>
      </c>
      <c r="M3430" s="54">
        <f t="shared" si="444"/>
        <v>2</v>
      </c>
      <c r="N3430" s="13">
        <f t="shared" si="441"/>
        <v>2</v>
      </c>
      <c r="O3430" s="14">
        <f t="shared" si="448"/>
        <v>2</v>
      </c>
      <c r="P3430" s="15"/>
      <c r="Q3430" s="16">
        <v>4</v>
      </c>
      <c r="R3430" s="73">
        <f t="shared" si="447"/>
        <v>-2</v>
      </c>
      <c r="S3430" s="76" t="s">
        <v>4976</v>
      </c>
      <c r="T3430" s="17">
        <f t="shared" si="443"/>
        <v>2</v>
      </c>
      <c r="U3430" s="18" t="s">
        <v>4976</v>
      </c>
      <c r="V3430" s="83"/>
      <c r="W3430" s="39" t="s">
        <v>5372</v>
      </c>
      <c r="X3430" s="85">
        <f t="shared" si="445"/>
        <v>54</v>
      </c>
      <c r="Y3430" s="85">
        <f t="shared" si="446"/>
        <v>54</v>
      </c>
      <c r="Z3430" s="85">
        <f>VLOOKUP(A:A,[1]周转天数!$A$1:$N$65536,14,0)</f>
        <v>108</v>
      </c>
    </row>
    <row r="3431" spans="1:26" ht="15" x14ac:dyDescent="0.25">
      <c r="A3431" s="87" t="s">
        <v>3452</v>
      </c>
      <c r="B3431" s="65" t="s">
        <v>8730</v>
      </c>
      <c r="C3431" s="63" t="s">
        <v>19</v>
      </c>
      <c r="D3431" s="7" t="s">
        <v>22</v>
      </c>
      <c r="E3431" s="7">
        <v>1</v>
      </c>
      <c r="F3431" s="7">
        <v>3</v>
      </c>
      <c r="G3431" s="40" t="s">
        <v>4779</v>
      </c>
      <c r="H3431" s="68">
        <v>0</v>
      </c>
      <c r="I3431" s="9">
        <v>10</v>
      </c>
      <c r="J3431" s="10">
        <f t="shared" si="440"/>
        <v>0</v>
      </c>
      <c r="K3431" s="11">
        <v>1</v>
      </c>
      <c r="L3431" s="12">
        <v>2</v>
      </c>
      <c r="M3431" s="54">
        <f t="shared" si="444"/>
        <v>2</v>
      </c>
      <c r="N3431" s="13">
        <f t="shared" si="441"/>
        <v>2</v>
      </c>
      <c r="O3431" s="14">
        <f t="shared" si="448"/>
        <v>2</v>
      </c>
      <c r="P3431" s="15"/>
      <c r="Q3431" s="16">
        <v>4</v>
      </c>
      <c r="R3431" s="73">
        <f t="shared" si="447"/>
        <v>-2</v>
      </c>
      <c r="S3431" s="76" t="s">
        <v>4976</v>
      </c>
      <c r="T3431" s="17">
        <f t="shared" si="443"/>
        <v>2</v>
      </c>
      <c r="U3431" s="18" t="s">
        <v>4976</v>
      </c>
      <c r="V3431" s="83"/>
      <c r="W3431" s="39" t="s">
        <v>5372</v>
      </c>
      <c r="X3431" s="85">
        <f t="shared" si="445"/>
        <v>90</v>
      </c>
      <c r="Y3431" s="85">
        <f t="shared" si="446"/>
        <v>90</v>
      </c>
      <c r="Z3431" s="85">
        <f>VLOOKUP(A:A,[1]周转天数!$A$1:$N$65536,14,0)</f>
        <v>180</v>
      </c>
    </row>
    <row r="3432" spans="1:26" ht="15" x14ac:dyDescent="0.25">
      <c r="A3432" s="87" t="s">
        <v>3453</v>
      </c>
      <c r="B3432" s="65" t="s">
        <v>8731</v>
      </c>
      <c r="C3432" s="63" t="s">
        <v>19</v>
      </c>
      <c r="D3432" s="7" t="s">
        <v>22</v>
      </c>
      <c r="E3432" s="7">
        <v>1</v>
      </c>
      <c r="F3432" s="7">
        <v>3</v>
      </c>
      <c r="G3432" s="40" t="s">
        <v>4796</v>
      </c>
      <c r="H3432" s="68">
        <v>0</v>
      </c>
      <c r="I3432" s="9">
        <v>10</v>
      </c>
      <c r="J3432" s="10">
        <f t="shared" si="440"/>
        <v>0</v>
      </c>
      <c r="K3432" s="11">
        <v>1</v>
      </c>
      <c r="L3432" s="12">
        <v>2</v>
      </c>
      <c r="M3432" s="54">
        <f t="shared" si="444"/>
        <v>2</v>
      </c>
      <c r="N3432" s="13">
        <f t="shared" si="441"/>
        <v>2</v>
      </c>
      <c r="O3432" s="14">
        <f t="shared" si="448"/>
        <v>2</v>
      </c>
      <c r="P3432" s="15"/>
      <c r="Q3432" s="16">
        <v>4</v>
      </c>
      <c r="R3432" s="73">
        <f t="shared" si="447"/>
        <v>-2</v>
      </c>
      <c r="S3432" s="76" t="s">
        <v>4976</v>
      </c>
      <c r="T3432" s="17">
        <f t="shared" si="443"/>
        <v>2</v>
      </c>
      <c r="U3432" s="18" t="s">
        <v>4976</v>
      </c>
      <c r="V3432" s="83"/>
      <c r="W3432" s="39" t="s">
        <v>5372</v>
      </c>
      <c r="X3432" s="85">
        <f t="shared" si="445"/>
        <v>54</v>
      </c>
      <c r="Y3432" s="85">
        <f t="shared" si="446"/>
        <v>54</v>
      </c>
      <c r="Z3432" s="85">
        <f>VLOOKUP(A:A,[1]周转天数!$A$1:$N$65536,14,0)</f>
        <v>108</v>
      </c>
    </row>
    <row r="3433" spans="1:26" ht="15" x14ac:dyDescent="0.25">
      <c r="A3433" s="87" t="s">
        <v>3454</v>
      </c>
      <c r="B3433" s="65" t="s">
        <v>8732</v>
      </c>
      <c r="C3433" s="63" t="s">
        <v>19</v>
      </c>
      <c r="D3433" s="7" t="s">
        <v>22</v>
      </c>
      <c r="E3433" s="7">
        <v>1</v>
      </c>
      <c r="F3433" s="7">
        <v>3</v>
      </c>
      <c r="G3433" s="40" t="s">
        <v>4714</v>
      </c>
      <c r="H3433" s="68">
        <v>0</v>
      </c>
      <c r="I3433" s="9">
        <v>10</v>
      </c>
      <c r="J3433" s="10">
        <f t="shared" si="440"/>
        <v>0</v>
      </c>
      <c r="K3433" s="11">
        <v>1</v>
      </c>
      <c r="L3433" s="12">
        <v>2</v>
      </c>
      <c r="M3433" s="54">
        <f t="shared" si="444"/>
        <v>2</v>
      </c>
      <c r="N3433" s="13">
        <f t="shared" si="441"/>
        <v>2</v>
      </c>
      <c r="O3433" s="14">
        <f t="shared" si="448"/>
        <v>2</v>
      </c>
      <c r="P3433" s="15"/>
      <c r="Q3433" s="16">
        <v>6</v>
      </c>
      <c r="R3433" s="73">
        <f t="shared" si="447"/>
        <v>-4</v>
      </c>
      <c r="S3433" s="76" t="s">
        <v>4976</v>
      </c>
      <c r="T3433" s="17">
        <f t="shared" si="443"/>
        <v>4</v>
      </c>
      <c r="U3433" s="18" t="s">
        <v>4976</v>
      </c>
      <c r="V3433" s="83"/>
      <c r="W3433" s="39" t="s">
        <v>5761</v>
      </c>
      <c r="X3433" s="85">
        <f t="shared" si="445"/>
        <v>51.6</v>
      </c>
      <c r="Y3433" s="85">
        <f t="shared" si="446"/>
        <v>51.6</v>
      </c>
      <c r="Z3433" s="85">
        <f>VLOOKUP(A:A,[1]周转天数!$A$1:$N$65536,14,0)</f>
        <v>154.80000000000001</v>
      </c>
    </row>
    <row r="3434" spans="1:26" ht="15" x14ac:dyDescent="0.25">
      <c r="A3434" s="87" t="s">
        <v>3455</v>
      </c>
      <c r="B3434" s="65" t="s">
        <v>8733</v>
      </c>
      <c r="C3434" s="63" t="s">
        <v>19</v>
      </c>
      <c r="D3434" s="7" t="s">
        <v>22</v>
      </c>
      <c r="E3434" s="7">
        <v>1</v>
      </c>
      <c r="F3434" s="7">
        <v>3</v>
      </c>
      <c r="G3434" s="40" t="s">
        <v>4847</v>
      </c>
      <c r="H3434" s="68">
        <v>0</v>
      </c>
      <c r="I3434" s="9">
        <v>10</v>
      </c>
      <c r="J3434" s="10">
        <f t="shared" si="440"/>
        <v>0</v>
      </c>
      <c r="K3434" s="11">
        <v>1</v>
      </c>
      <c r="L3434" s="12">
        <v>2</v>
      </c>
      <c r="M3434" s="54">
        <f t="shared" si="444"/>
        <v>2</v>
      </c>
      <c r="N3434" s="13">
        <f t="shared" si="441"/>
        <v>2</v>
      </c>
      <c r="O3434" s="14">
        <f t="shared" si="448"/>
        <v>2</v>
      </c>
      <c r="P3434" s="15"/>
      <c r="Q3434" s="16">
        <v>5</v>
      </c>
      <c r="R3434" s="73">
        <f t="shared" si="447"/>
        <v>-3</v>
      </c>
      <c r="S3434" s="76" t="s">
        <v>4976</v>
      </c>
      <c r="T3434" s="17">
        <f t="shared" si="443"/>
        <v>3</v>
      </c>
      <c r="U3434" s="18" t="s">
        <v>4976</v>
      </c>
      <c r="V3434" s="83"/>
      <c r="W3434" s="39" t="s">
        <v>5372</v>
      </c>
      <c r="X3434" s="85">
        <f t="shared" si="445"/>
        <v>238</v>
      </c>
      <c r="Y3434" s="85">
        <f t="shared" si="446"/>
        <v>238</v>
      </c>
      <c r="Z3434" s="85">
        <f>VLOOKUP(A:A,[1]周转天数!$A$1:$N$65536,14,0)</f>
        <v>595</v>
      </c>
    </row>
    <row r="3435" spans="1:26" ht="15" x14ac:dyDescent="0.25">
      <c r="A3435" s="87" t="s">
        <v>3456</v>
      </c>
      <c r="B3435" s="65" t="s">
        <v>8734</v>
      </c>
      <c r="C3435" s="63" t="s">
        <v>19</v>
      </c>
      <c r="D3435" s="7" t="s">
        <v>22</v>
      </c>
      <c r="E3435" s="7">
        <v>1</v>
      </c>
      <c r="F3435" s="7">
        <v>3</v>
      </c>
      <c r="G3435" s="40" t="s">
        <v>4933</v>
      </c>
      <c r="H3435" s="68">
        <v>0</v>
      </c>
      <c r="I3435" s="9">
        <v>10</v>
      </c>
      <c r="J3435" s="10">
        <f t="shared" si="440"/>
        <v>0</v>
      </c>
      <c r="K3435" s="11">
        <v>1</v>
      </c>
      <c r="L3435" s="12">
        <v>2</v>
      </c>
      <c r="M3435" s="54">
        <f t="shared" si="444"/>
        <v>2</v>
      </c>
      <c r="N3435" s="13">
        <f t="shared" si="441"/>
        <v>2</v>
      </c>
      <c r="O3435" s="14">
        <f t="shared" si="448"/>
        <v>2</v>
      </c>
      <c r="P3435" s="15"/>
      <c r="Q3435" s="16">
        <v>6</v>
      </c>
      <c r="R3435" s="73">
        <f t="shared" si="447"/>
        <v>-4</v>
      </c>
      <c r="S3435" s="76" t="s">
        <v>4976</v>
      </c>
      <c r="T3435" s="17">
        <f t="shared" si="443"/>
        <v>4</v>
      </c>
      <c r="U3435" s="18" t="s">
        <v>4976</v>
      </c>
      <c r="V3435" s="83"/>
      <c r="W3435" s="39" t="s">
        <v>5761</v>
      </c>
      <c r="X3435" s="85">
        <f t="shared" si="445"/>
        <v>218</v>
      </c>
      <c r="Y3435" s="85">
        <f t="shared" si="446"/>
        <v>218</v>
      </c>
      <c r="Z3435" s="85">
        <f>VLOOKUP(A:A,[1]周转天数!$A$1:$N$65536,14,0)</f>
        <v>654</v>
      </c>
    </row>
    <row r="3436" spans="1:26" ht="15" x14ac:dyDescent="0.25">
      <c r="A3436" s="87" t="s">
        <v>3457</v>
      </c>
      <c r="B3436" s="65" t="s">
        <v>8735</v>
      </c>
      <c r="C3436" s="63" t="s">
        <v>19</v>
      </c>
      <c r="D3436" s="7" t="s">
        <v>22</v>
      </c>
      <c r="E3436" s="7">
        <v>1</v>
      </c>
      <c r="F3436" s="7">
        <v>3</v>
      </c>
      <c r="G3436" s="40" t="s">
        <v>4933</v>
      </c>
      <c r="H3436" s="68">
        <v>0</v>
      </c>
      <c r="I3436" s="9">
        <v>10</v>
      </c>
      <c r="J3436" s="10">
        <f t="shared" si="440"/>
        <v>0</v>
      </c>
      <c r="K3436" s="11">
        <v>1</v>
      </c>
      <c r="L3436" s="12">
        <v>2</v>
      </c>
      <c r="M3436" s="54">
        <f t="shared" si="444"/>
        <v>2</v>
      </c>
      <c r="N3436" s="13">
        <f t="shared" si="441"/>
        <v>2</v>
      </c>
      <c r="O3436" s="14">
        <f t="shared" si="448"/>
        <v>2</v>
      </c>
      <c r="P3436" s="15"/>
      <c r="Q3436" s="16">
        <v>5</v>
      </c>
      <c r="R3436" s="73">
        <f t="shared" si="447"/>
        <v>-3</v>
      </c>
      <c r="S3436" s="76" t="s">
        <v>4976</v>
      </c>
      <c r="T3436" s="17">
        <f t="shared" si="443"/>
        <v>3</v>
      </c>
      <c r="U3436" s="18" t="s">
        <v>4976</v>
      </c>
      <c r="V3436" s="83"/>
      <c r="W3436" s="39" t="s">
        <v>5761</v>
      </c>
      <c r="X3436" s="85">
        <f t="shared" si="445"/>
        <v>218</v>
      </c>
      <c r="Y3436" s="85">
        <f t="shared" si="446"/>
        <v>218</v>
      </c>
      <c r="Z3436" s="85">
        <f>VLOOKUP(A:A,[1]周转天数!$A$1:$N$65536,14,0)</f>
        <v>545</v>
      </c>
    </row>
    <row r="3437" spans="1:26" ht="15" x14ac:dyDescent="0.25">
      <c r="A3437" s="87" t="s">
        <v>3458</v>
      </c>
      <c r="B3437" s="65" t="s">
        <v>8736</v>
      </c>
      <c r="C3437" s="63" t="s">
        <v>19</v>
      </c>
      <c r="D3437" s="7" t="s">
        <v>22</v>
      </c>
      <c r="E3437" s="7">
        <v>1</v>
      </c>
      <c r="F3437" s="7">
        <v>3</v>
      </c>
      <c r="G3437" s="40" t="s">
        <v>4847</v>
      </c>
      <c r="H3437" s="68">
        <v>0</v>
      </c>
      <c r="I3437" s="9">
        <v>10</v>
      </c>
      <c r="J3437" s="10">
        <f t="shared" si="440"/>
        <v>0</v>
      </c>
      <c r="K3437" s="11">
        <v>1</v>
      </c>
      <c r="L3437" s="12">
        <v>2</v>
      </c>
      <c r="M3437" s="54">
        <f t="shared" si="444"/>
        <v>2</v>
      </c>
      <c r="N3437" s="13">
        <f t="shared" si="441"/>
        <v>2</v>
      </c>
      <c r="O3437" s="14">
        <f t="shared" si="448"/>
        <v>2</v>
      </c>
      <c r="P3437" s="15"/>
      <c r="Q3437" s="16">
        <v>5</v>
      </c>
      <c r="R3437" s="73">
        <f t="shared" si="447"/>
        <v>-3</v>
      </c>
      <c r="S3437" s="76" t="s">
        <v>4976</v>
      </c>
      <c r="T3437" s="17">
        <f t="shared" si="443"/>
        <v>3</v>
      </c>
      <c r="U3437" s="18" t="s">
        <v>4976</v>
      </c>
      <c r="V3437" s="83"/>
      <c r="W3437" s="39" t="s">
        <v>5372</v>
      </c>
      <c r="X3437" s="85">
        <f t="shared" si="445"/>
        <v>238</v>
      </c>
      <c r="Y3437" s="85">
        <f t="shared" si="446"/>
        <v>238</v>
      </c>
      <c r="Z3437" s="85">
        <f>VLOOKUP(A:A,[1]周转天数!$A$1:$N$65536,14,0)</f>
        <v>595</v>
      </c>
    </row>
    <row r="3438" spans="1:26" ht="15" x14ac:dyDescent="0.25">
      <c r="A3438" s="87" t="s">
        <v>3459</v>
      </c>
      <c r="B3438" s="65" t="s">
        <v>8737</v>
      </c>
      <c r="C3438" s="63" t="s">
        <v>19</v>
      </c>
      <c r="D3438" s="7" t="s">
        <v>22</v>
      </c>
      <c r="E3438" s="7">
        <v>1</v>
      </c>
      <c r="F3438" s="7">
        <v>3</v>
      </c>
      <c r="G3438" s="40" t="s">
        <v>4686</v>
      </c>
      <c r="H3438" s="68">
        <v>0</v>
      </c>
      <c r="I3438" s="9">
        <v>10</v>
      </c>
      <c r="J3438" s="10">
        <f t="shared" si="440"/>
        <v>0</v>
      </c>
      <c r="K3438" s="11">
        <v>1</v>
      </c>
      <c r="L3438" s="12">
        <v>2</v>
      </c>
      <c r="M3438" s="54">
        <f t="shared" si="444"/>
        <v>2</v>
      </c>
      <c r="N3438" s="13">
        <f t="shared" si="441"/>
        <v>2</v>
      </c>
      <c r="O3438" s="14">
        <f t="shared" si="448"/>
        <v>2</v>
      </c>
      <c r="P3438" s="15"/>
      <c r="Q3438" s="16">
        <v>2</v>
      </c>
      <c r="R3438" s="72">
        <f t="shared" si="447"/>
        <v>0</v>
      </c>
      <c r="S3438" s="19" t="s">
        <v>15</v>
      </c>
      <c r="T3438" s="17">
        <f t="shared" si="443"/>
        <v>0</v>
      </c>
      <c r="U3438" s="18" t="s">
        <v>4976</v>
      </c>
      <c r="V3438" s="83"/>
      <c r="W3438" s="39" t="s">
        <v>5372</v>
      </c>
      <c r="X3438" s="85">
        <f t="shared" si="445"/>
        <v>27</v>
      </c>
      <c r="Y3438" s="85">
        <f t="shared" si="446"/>
        <v>27</v>
      </c>
      <c r="Z3438" s="85">
        <f>VLOOKUP(A:A,[1]周转天数!$A$1:$N$65536,14,0)</f>
        <v>27</v>
      </c>
    </row>
    <row r="3439" spans="1:26" ht="15" x14ac:dyDescent="0.25">
      <c r="A3439" s="87" t="s">
        <v>3460</v>
      </c>
      <c r="B3439" s="65" t="s">
        <v>8738</v>
      </c>
      <c r="C3439" s="63" t="s">
        <v>5039</v>
      </c>
      <c r="D3439" s="7" t="s">
        <v>22</v>
      </c>
      <c r="E3439" s="7">
        <v>1</v>
      </c>
      <c r="F3439" s="7">
        <v>3</v>
      </c>
      <c r="G3439" s="40" t="s">
        <v>4711</v>
      </c>
      <c r="H3439" s="68">
        <v>0</v>
      </c>
      <c r="I3439" s="9">
        <v>10</v>
      </c>
      <c r="J3439" s="10">
        <f t="shared" si="440"/>
        <v>0</v>
      </c>
      <c r="K3439" s="11">
        <v>1</v>
      </c>
      <c r="L3439" s="12">
        <v>2</v>
      </c>
      <c r="M3439" s="54">
        <f t="shared" si="444"/>
        <v>2</v>
      </c>
      <c r="N3439" s="13">
        <f t="shared" si="441"/>
        <v>2</v>
      </c>
      <c r="O3439" s="14">
        <f t="shared" si="448"/>
        <v>2</v>
      </c>
      <c r="P3439" s="15"/>
      <c r="Q3439" s="16">
        <v>2</v>
      </c>
      <c r="R3439" s="72">
        <f t="shared" si="447"/>
        <v>0</v>
      </c>
      <c r="S3439" s="19" t="s">
        <v>15</v>
      </c>
      <c r="T3439" s="17">
        <f t="shared" si="443"/>
        <v>0</v>
      </c>
      <c r="U3439" s="18" t="s">
        <v>4976</v>
      </c>
      <c r="V3439" s="83"/>
      <c r="W3439" s="39" t="s">
        <v>5183</v>
      </c>
      <c r="X3439" s="85">
        <f t="shared" si="445"/>
        <v>9.8000000000000007</v>
      </c>
      <c r="Y3439" s="85">
        <f t="shared" si="446"/>
        <v>9.8000000000000007</v>
      </c>
      <c r="Z3439" s="85">
        <f>VLOOKUP(A:A,[1]周转天数!$A$1:$N$65536,14,0)</f>
        <v>9.8000000000000007</v>
      </c>
    </row>
    <row r="3440" spans="1:26" ht="15" x14ac:dyDescent="0.25">
      <c r="A3440" s="87" t="s">
        <v>3461</v>
      </c>
      <c r="B3440" s="65" t="s">
        <v>8739</v>
      </c>
      <c r="C3440" s="63" t="s">
        <v>19</v>
      </c>
      <c r="D3440" s="7" t="s">
        <v>22</v>
      </c>
      <c r="E3440" s="7">
        <v>1</v>
      </c>
      <c r="F3440" s="7">
        <v>3</v>
      </c>
      <c r="G3440" s="40" t="s">
        <v>4749</v>
      </c>
      <c r="H3440" s="68">
        <v>0</v>
      </c>
      <c r="I3440" s="9">
        <v>10</v>
      </c>
      <c r="J3440" s="10">
        <f t="shared" si="440"/>
        <v>0</v>
      </c>
      <c r="K3440" s="11">
        <v>1</v>
      </c>
      <c r="L3440" s="12">
        <v>2</v>
      </c>
      <c r="M3440" s="54">
        <f t="shared" si="444"/>
        <v>2</v>
      </c>
      <c r="N3440" s="13">
        <f t="shared" si="441"/>
        <v>2</v>
      </c>
      <c r="O3440" s="14">
        <f t="shared" si="448"/>
        <v>2</v>
      </c>
      <c r="P3440" s="15"/>
      <c r="Q3440" s="16">
        <v>5</v>
      </c>
      <c r="R3440" s="73">
        <f t="shared" si="447"/>
        <v>-3</v>
      </c>
      <c r="S3440" s="76" t="s">
        <v>4976</v>
      </c>
      <c r="T3440" s="17">
        <f t="shared" si="443"/>
        <v>3</v>
      </c>
      <c r="U3440" s="18" t="s">
        <v>4976</v>
      </c>
      <c r="V3440" s="83"/>
      <c r="W3440" s="39" t="s">
        <v>5761</v>
      </c>
      <c r="X3440" s="85">
        <f t="shared" si="445"/>
        <v>43.8</v>
      </c>
      <c r="Y3440" s="85">
        <f t="shared" si="446"/>
        <v>43.8</v>
      </c>
      <c r="Z3440" s="85">
        <f>VLOOKUP(A:A,[1]周转天数!$A$1:$N$65536,14,0)</f>
        <v>109.5</v>
      </c>
    </row>
    <row r="3441" spans="1:26" ht="15" x14ac:dyDescent="0.25">
      <c r="A3441" s="87" t="s">
        <v>3462</v>
      </c>
      <c r="B3441" s="65" t="s">
        <v>8740</v>
      </c>
      <c r="C3441" s="63" t="s">
        <v>19</v>
      </c>
      <c r="D3441" s="7" t="s">
        <v>22</v>
      </c>
      <c r="E3441" s="7">
        <v>1</v>
      </c>
      <c r="F3441" s="7">
        <v>3</v>
      </c>
      <c r="G3441" s="40" t="s">
        <v>4688</v>
      </c>
      <c r="H3441" s="68">
        <v>0</v>
      </c>
      <c r="I3441" s="9">
        <v>10</v>
      </c>
      <c r="J3441" s="10">
        <f t="shared" si="440"/>
        <v>0</v>
      </c>
      <c r="K3441" s="11">
        <v>1</v>
      </c>
      <c r="L3441" s="12">
        <v>2</v>
      </c>
      <c r="M3441" s="54">
        <f t="shared" si="444"/>
        <v>2</v>
      </c>
      <c r="N3441" s="13">
        <f t="shared" si="441"/>
        <v>2</v>
      </c>
      <c r="O3441" s="14">
        <f t="shared" si="448"/>
        <v>2</v>
      </c>
      <c r="P3441" s="15"/>
      <c r="Q3441" s="16">
        <v>5</v>
      </c>
      <c r="R3441" s="73">
        <f t="shared" si="447"/>
        <v>-3</v>
      </c>
      <c r="S3441" s="76" t="s">
        <v>4976</v>
      </c>
      <c r="T3441" s="17">
        <f t="shared" si="443"/>
        <v>3</v>
      </c>
      <c r="U3441" s="18" t="s">
        <v>4976</v>
      </c>
      <c r="V3441" s="83"/>
      <c r="W3441" s="39" t="s">
        <v>5761</v>
      </c>
      <c r="X3441" s="85">
        <f t="shared" si="445"/>
        <v>39.799999999999997</v>
      </c>
      <c r="Y3441" s="85">
        <f t="shared" si="446"/>
        <v>39.799999999999997</v>
      </c>
      <c r="Z3441" s="85">
        <f>VLOOKUP(A:A,[1]周转天数!$A$1:$N$65536,14,0)</f>
        <v>99.5</v>
      </c>
    </row>
    <row r="3442" spans="1:26" ht="15" x14ac:dyDescent="0.25">
      <c r="A3442" s="87" t="s">
        <v>3463</v>
      </c>
      <c r="B3442" s="65" t="s">
        <v>8741</v>
      </c>
      <c r="C3442" s="63" t="s">
        <v>19</v>
      </c>
      <c r="D3442" s="7" t="s">
        <v>22</v>
      </c>
      <c r="E3442" s="7">
        <v>1</v>
      </c>
      <c r="F3442" s="7">
        <v>3</v>
      </c>
      <c r="G3442" s="40" t="s">
        <v>4734</v>
      </c>
      <c r="H3442" s="68">
        <v>0</v>
      </c>
      <c r="I3442" s="9">
        <v>10</v>
      </c>
      <c r="J3442" s="10">
        <f t="shared" si="440"/>
        <v>0</v>
      </c>
      <c r="K3442" s="11">
        <v>1</v>
      </c>
      <c r="L3442" s="12">
        <v>2</v>
      </c>
      <c r="M3442" s="54">
        <f t="shared" si="444"/>
        <v>2</v>
      </c>
      <c r="N3442" s="13">
        <f t="shared" si="441"/>
        <v>2</v>
      </c>
      <c r="O3442" s="14">
        <f t="shared" si="448"/>
        <v>2</v>
      </c>
      <c r="P3442" s="15"/>
      <c r="Q3442" s="16">
        <v>2</v>
      </c>
      <c r="R3442" s="72">
        <f t="shared" si="447"/>
        <v>0</v>
      </c>
      <c r="S3442" s="19" t="s">
        <v>15</v>
      </c>
      <c r="T3442" s="17">
        <f t="shared" si="443"/>
        <v>0</v>
      </c>
      <c r="U3442" s="18" t="s">
        <v>4976</v>
      </c>
      <c r="V3442" s="83"/>
      <c r="W3442" s="39" t="s">
        <v>5761</v>
      </c>
      <c r="X3442" s="85">
        <f t="shared" si="445"/>
        <v>59.8</v>
      </c>
      <c r="Y3442" s="85">
        <f t="shared" si="446"/>
        <v>59.8</v>
      </c>
      <c r="Z3442" s="85">
        <f>VLOOKUP(A:A,[1]周转天数!$A$1:$N$65536,14,0)</f>
        <v>59.8</v>
      </c>
    </row>
    <row r="3443" spans="1:26" ht="15" x14ac:dyDescent="0.25">
      <c r="A3443" s="87" t="s">
        <v>3464</v>
      </c>
      <c r="B3443" s="65" t="s">
        <v>8742</v>
      </c>
      <c r="C3443" s="63" t="s">
        <v>19</v>
      </c>
      <c r="D3443" s="7" t="s">
        <v>22</v>
      </c>
      <c r="E3443" s="7">
        <v>1</v>
      </c>
      <c r="F3443" s="7">
        <v>3</v>
      </c>
      <c r="G3443" s="40" t="s">
        <v>4688</v>
      </c>
      <c r="H3443" s="68">
        <v>0</v>
      </c>
      <c r="I3443" s="9">
        <v>10</v>
      </c>
      <c r="J3443" s="10">
        <f t="shared" si="440"/>
        <v>0</v>
      </c>
      <c r="K3443" s="11">
        <v>1</v>
      </c>
      <c r="L3443" s="12">
        <v>2</v>
      </c>
      <c r="M3443" s="54">
        <f t="shared" si="444"/>
        <v>2</v>
      </c>
      <c r="N3443" s="13">
        <f t="shared" si="441"/>
        <v>2</v>
      </c>
      <c r="O3443" s="14">
        <f t="shared" si="448"/>
        <v>2</v>
      </c>
      <c r="P3443" s="15"/>
      <c r="Q3443" s="16">
        <v>7</v>
      </c>
      <c r="R3443" s="73">
        <f t="shared" si="447"/>
        <v>-5</v>
      </c>
      <c r="S3443" s="76" t="s">
        <v>4976</v>
      </c>
      <c r="T3443" s="17">
        <f t="shared" si="443"/>
        <v>5</v>
      </c>
      <c r="U3443" s="18" t="s">
        <v>4976</v>
      </c>
      <c r="V3443" s="83"/>
      <c r="W3443" s="39" t="s">
        <v>5761</v>
      </c>
      <c r="X3443" s="85">
        <f t="shared" si="445"/>
        <v>39.799999999999997</v>
      </c>
      <c r="Y3443" s="85">
        <f t="shared" si="446"/>
        <v>39.799999999999997</v>
      </c>
      <c r="Z3443" s="85">
        <f>VLOOKUP(A:A,[1]周转天数!$A$1:$N$65536,14,0)</f>
        <v>139.29999999999998</v>
      </c>
    </row>
    <row r="3444" spans="1:26" ht="15" x14ac:dyDescent="0.25">
      <c r="A3444" s="87" t="s">
        <v>3465</v>
      </c>
      <c r="B3444" s="65" t="s">
        <v>8743</v>
      </c>
      <c r="C3444" s="63" t="s">
        <v>19</v>
      </c>
      <c r="D3444" s="7" t="s">
        <v>22</v>
      </c>
      <c r="E3444" s="7">
        <v>1</v>
      </c>
      <c r="F3444" s="7">
        <v>3</v>
      </c>
      <c r="G3444" s="40" t="s">
        <v>4738</v>
      </c>
      <c r="H3444" s="68">
        <v>0</v>
      </c>
      <c r="I3444" s="9">
        <v>10</v>
      </c>
      <c r="J3444" s="10">
        <f t="shared" si="440"/>
        <v>0</v>
      </c>
      <c r="K3444" s="11">
        <v>1</v>
      </c>
      <c r="L3444" s="12">
        <v>2</v>
      </c>
      <c r="M3444" s="54">
        <f t="shared" si="444"/>
        <v>2</v>
      </c>
      <c r="N3444" s="13">
        <f t="shared" si="441"/>
        <v>2</v>
      </c>
      <c r="O3444" s="14">
        <f t="shared" si="448"/>
        <v>2</v>
      </c>
      <c r="P3444" s="15"/>
      <c r="Q3444" s="16">
        <v>4</v>
      </c>
      <c r="R3444" s="73">
        <f t="shared" si="447"/>
        <v>-2</v>
      </c>
      <c r="S3444" s="76" t="s">
        <v>4976</v>
      </c>
      <c r="T3444" s="17">
        <f t="shared" si="443"/>
        <v>2</v>
      </c>
      <c r="U3444" s="18" t="s">
        <v>4976</v>
      </c>
      <c r="V3444" s="83"/>
      <c r="W3444" s="39" t="s">
        <v>5372</v>
      </c>
      <c r="X3444" s="85">
        <f t="shared" si="445"/>
        <v>37.799999999999997</v>
      </c>
      <c r="Y3444" s="85">
        <f t="shared" si="446"/>
        <v>37.799999999999997</v>
      </c>
      <c r="Z3444" s="85">
        <f>VLOOKUP(A:A,[1]周转天数!$A$1:$N$65536,14,0)</f>
        <v>75.599999999999994</v>
      </c>
    </row>
    <row r="3445" spans="1:26" ht="15" x14ac:dyDescent="0.25">
      <c r="A3445" s="87" t="s">
        <v>3466</v>
      </c>
      <c r="B3445" s="65" t="s">
        <v>8744</v>
      </c>
      <c r="C3445" s="63" t="s">
        <v>19</v>
      </c>
      <c r="D3445" s="7" t="s">
        <v>22</v>
      </c>
      <c r="E3445" s="7">
        <v>1</v>
      </c>
      <c r="F3445" s="7">
        <v>3</v>
      </c>
      <c r="G3445" s="40" t="s">
        <v>4774</v>
      </c>
      <c r="H3445" s="68">
        <v>0</v>
      </c>
      <c r="I3445" s="9">
        <v>10</v>
      </c>
      <c r="J3445" s="10">
        <f t="shared" si="440"/>
        <v>0</v>
      </c>
      <c r="K3445" s="11">
        <v>1</v>
      </c>
      <c r="L3445" s="12">
        <v>2</v>
      </c>
      <c r="M3445" s="54">
        <f t="shared" si="444"/>
        <v>2</v>
      </c>
      <c r="N3445" s="13">
        <f t="shared" si="441"/>
        <v>2</v>
      </c>
      <c r="O3445" s="14">
        <f t="shared" si="448"/>
        <v>2</v>
      </c>
      <c r="P3445" s="15"/>
      <c r="Q3445" s="16">
        <v>2</v>
      </c>
      <c r="R3445" s="72">
        <f t="shared" si="447"/>
        <v>0</v>
      </c>
      <c r="S3445" s="19" t="s">
        <v>15</v>
      </c>
      <c r="T3445" s="17">
        <f t="shared" si="443"/>
        <v>0</v>
      </c>
      <c r="U3445" s="18" t="s">
        <v>4976</v>
      </c>
      <c r="V3445" s="83"/>
      <c r="W3445" s="39" t="s">
        <v>6066</v>
      </c>
      <c r="X3445" s="85">
        <f t="shared" si="445"/>
        <v>76</v>
      </c>
      <c r="Y3445" s="85">
        <f t="shared" si="446"/>
        <v>76</v>
      </c>
      <c r="Z3445" s="85">
        <f>VLOOKUP(A:A,[1]周转天数!$A$1:$N$65536,14,0)</f>
        <v>76</v>
      </c>
    </row>
    <row r="3446" spans="1:26" ht="15" x14ac:dyDescent="0.25">
      <c r="A3446" s="87" t="s">
        <v>3467</v>
      </c>
      <c r="B3446" s="65" t="s">
        <v>8745</v>
      </c>
      <c r="C3446" s="63" t="s">
        <v>19</v>
      </c>
      <c r="D3446" s="7" t="s">
        <v>22</v>
      </c>
      <c r="E3446" s="7">
        <v>1</v>
      </c>
      <c r="F3446" s="7">
        <v>3</v>
      </c>
      <c r="G3446" s="40" t="s">
        <v>4662</v>
      </c>
      <c r="H3446" s="68">
        <v>0</v>
      </c>
      <c r="I3446" s="9">
        <v>10</v>
      </c>
      <c r="J3446" s="10">
        <f t="shared" si="440"/>
        <v>0</v>
      </c>
      <c r="K3446" s="11">
        <v>1</v>
      </c>
      <c r="L3446" s="12">
        <v>2</v>
      </c>
      <c r="M3446" s="54">
        <f t="shared" si="444"/>
        <v>2</v>
      </c>
      <c r="N3446" s="13">
        <f t="shared" si="441"/>
        <v>2</v>
      </c>
      <c r="O3446" s="14">
        <f t="shared" si="448"/>
        <v>2</v>
      </c>
      <c r="P3446" s="15"/>
      <c r="Q3446" s="16">
        <v>5</v>
      </c>
      <c r="R3446" s="73">
        <f t="shared" si="447"/>
        <v>-3</v>
      </c>
      <c r="S3446" s="76" t="s">
        <v>4976</v>
      </c>
      <c r="T3446" s="17">
        <f t="shared" si="443"/>
        <v>3</v>
      </c>
      <c r="U3446" s="18" t="s">
        <v>4976</v>
      </c>
      <c r="V3446" s="83"/>
      <c r="W3446" s="39" t="s">
        <v>5372</v>
      </c>
      <c r="X3446" s="85">
        <f t="shared" si="445"/>
        <v>33.6</v>
      </c>
      <c r="Y3446" s="85">
        <f t="shared" si="446"/>
        <v>33.6</v>
      </c>
      <c r="Z3446" s="85">
        <f>VLOOKUP(A:A,[1]周转天数!$A$1:$N$65536,14,0)</f>
        <v>84</v>
      </c>
    </row>
    <row r="3447" spans="1:26" ht="15" x14ac:dyDescent="0.25">
      <c r="A3447" s="87" t="s">
        <v>3468</v>
      </c>
      <c r="B3447" s="65" t="s">
        <v>8746</v>
      </c>
      <c r="C3447" s="63" t="s">
        <v>19</v>
      </c>
      <c r="D3447" s="7" t="s">
        <v>22</v>
      </c>
      <c r="E3447" s="7">
        <v>1</v>
      </c>
      <c r="F3447" s="7">
        <v>3</v>
      </c>
      <c r="G3447" s="40" t="s">
        <v>4934</v>
      </c>
      <c r="H3447" s="68">
        <v>0</v>
      </c>
      <c r="I3447" s="9">
        <v>10</v>
      </c>
      <c r="J3447" s="10">
        <f t="shared" si="440"/>
        <v>0</v>
      </c>
      <c r="K3447" s="11">
        <v>1</v>
      </c>
      <c r="L3447" s="12">
        <v>2</v>
      </c>
      <c r="M3447" s="54">
        <f t="shared" si="444"/>
        <v>2</v>
      </c>
      <c r="N3447" s="13">
        <f t="shared" si="441"/>
        <v>2</v>
      </c>
      <c r="O3447" s="14">
        <f t="shared" si="448"/>
        <v>2</v>
      </c>
      <c r="P3447" s="15"/>
      <c r="Q3447" s="16">
        <v>2</v>
      </c>
      <c r="R3447" s="72">
        <f t="shared" si="447"/>
        <v>0</v>
      </c>
      <c r="S3447" s="19" t="s">
        <v>15</v>
      </c>
      <c r="T3447" s="17">
        <f t="shared" si="443"/>
        <v>0</v>
      </c>
      <c r="U3447" s="18" t="s">
        <v>4976</v>
      </c>
      <c r="V3447" s="83"/>
      <c r="W3447" s="39" t="s">
        <v>5372</v>
      </c>
      <c r="X3447" s="85">
        <f t="shared" si="445"/>
        <v>97</v>
      </c>
      <c r="Y3447" s="85">
        <f t="shared" si="446"/>
        <v>97</v>
      </c>
      <c r="Z3447" s="85">
        <f>VLOOKUP(A:A,[1]周转天数!$A$1:$N$65536,14,0)</f>
        <v>97</v>
      </c>
    </row>
    <row r="3448" spans="1:26" ht="15" x14ac:dyDescent="0.25">
      <c r="A3448" s="87" t="s">
        <v>3469</v>
      </c>
      <c r="B3448" s="65" t="s">
        <v>8747</v>
      </c>
      <c r="C3448" s="63" t="s">
        <v>19</v>
      </c>
      <c r="D3448" s="7" t="s">
        <v>22</v>
      </c>
      <c r="E3448" s="7">
        <v>1</v>
      </c>
      <c r="F3448" s="7">
        <v>3</v>
      </c>
      <c r="G3448" s="40" t="s">
        <v>4734</v>
      </c>
      <c r="H3448" s="68">
        <v>0</v>
      </c>
      <c r="I3448" s="9">
        <v>10</v>
      </c>
      <c r="J3448" s="10">
        <f t="shared" si="440"/>
        <v>0</v>
      </c>
      <c r="K3448" s="11">
        <v>1</v>
      </c>
      <c r="L3448" s="12">
        <v>2</v>
      </c>
      <c r="M3448" s="54">
        <f t="shared" si="444"/>
        <v>2</v>
      </c>
      <c r="N3448" s="13">
        <f t="shared" si="441"/>
        <v>2</v>
      </c>
      <c r="O3448" s="14">
        <f t="shared" si="448"/>
        <v>2</v>
      </c>
      <c r="P3448" s="15"/>
      <c r="Q3448" s="16">
        <v>4</v>
      </c>
      <c r="R3448" s="73">
        <f t="shared" si="447"/>
        <v>-2</v>
      </c>
      <c r="S3448" s="76" t="s">
        <v>4976</v>
      </c>
      <c r="T3448" s="17">
        <f t="shared" si="443"/>
        <v>2</v>
      </c>
      <c r="U3448" s="18" t="s">
        <v>4976</v>
      </c>
      <c r="V3448" s="83"/>
      <c r="W3448" s="39" t="s">
        <v>5372</v>
      </c>
      <c r="X3448" s="85">
        <f t="shared" si="445"/>
        <v>59.8</v>
      </c>
      <c r="Y3448" s="85">
        <f t="shared" si="446"/>
        <v>59.8</v>
      </c>
      <c r="Z3448" s="85">
        <f>VLOOKUP(A:A,[1]周转天数!$A$1:$N$65536,14,0)</f>
        <v>119.6</v>
      </c>
    </row>
    <row r="3449" spans="1:26" ht="15" x14ac:dyDescent="0.25">
      <c r="A3449" s="87" t="s">
        <v>3470</v>
      </c>
      <c r="B3449" s="65" t="s">
        <v>8748</v>
      </c>
      <c r="C3449" s="63" t="s">
        <v>19</v>
      </c>
      <c r="D3449" s="7" t="s">
        <v>22</v>
      </c>
      <c r="E3449" s="7">
        <v>1</v>
      </c>
      <c r="F3449" s="7">
        <v>3</v>
      </c>
      <c r="G3449" s="40" t="s">
        <v>4774</v>
      </c>
      <c r="H3449" s="68">
        <v>0</v>
      </c>
      <c r="I3449" s="9">
        <v>10</v>
      </c>
      <c r="J3449" s="10">
        <f t="shared" si="440"/>
        <v>0</v>
      </c>
      <c r="K3449" s="11">
        <v>1</v>
      </c>
      <c r="L3449" s="12">
        <v>2</v>
      </c>
      <c r="M3449" s="54">
        <f t="shared" si="444"/>
        <v>2</v>
      </c>
      <c r="N3449" s="13">
        <f t="shared" si="441"/>
        <v>2</v>
      </c>
      <c r="O3449" s="14">
        <f t="shared" si="448"/>
        <v>2</v>
      </c>
      <c r="P3449" s="15"/>
      <c r="Q3449" s="16">
        <v>7</v>
      </c>
      <c r="R3449" s="73">
        <f t="shared" si="447"/>
        <v>-5</v>
      </c>
      <c r="S3449" s="76" t="s">
        <v>4976</v>
      </c>
      <c r="T3449" s="17">
        <f t="shared" si="443"/>
        <v>5</v>
      </c>
      <c r="U3449" s="18" t="s">
        <v>4976</v>
      </c>
      <c r="V3449" s="83"/>
      <c r="W3449" s="39" t="s">
        <v>5372</v>
      </c>
      <c r="X3449" s="85">
        <f t="shared" si="445"/>
        <v>76</v>
      </c>
      <c r="Y3449" s="85">
        <f t="shared" si="446"/>
        <v>76</v>
      </c>
      <c r="Z3449" s="85">
        <f>VLOOKUP(A:A,[1]周转天数!$A$1:$N$65536,14,0)</f>
        <v>266</v>
      </c>
    </row>
    <row r="3450" spans="1:26" ht="15" x14ac:dyDescent="0.25">
      <c r="A3450" s="87" t="s">
        <v>3471</v>
      </c>
      <c r="B3450" s="65" t="s">
        <v>8749</v>
      </c>
      <c r="C3450" s="63" t="s">
        <v>19</v>
      </c>
      <c r="D3450" s="7" t="s">
        <v>22</v>
      </c>
      <c r="E3450" s="7">
        <v>1</v>
      </c>
      <c r="F3450" s="7">
        <v>3</v>
      </c>
      <c r="G3450" s="40" t="s">
        <v>4774</v>
      </c>
      <c r="H3450" s="68">
        <v>0</v>
      </c>
      <c r="I3450" s="9">
        <v>10</v>
      </c>
      <c r="J3450" s="10">
        <f t="shared" si="440"/>
        <v>0</v>
      </c>
      <c r="K3450" s="11">
        <v>1</v>
      </c>
      <c r="L3450" s="12">
        <v>2</v>
      </c>
      <c r="M3450" s="54">
        <f t="shared" si="444"/>
        <v>2</v>
      </c>
      <c r="N3450" s="13">
        <f t="shared" si="441"/>
        <v>2</v>
      </c>
      <c r="O3450" s="14">
        <f t="shared" si="448"/>
        <v>2</v>
      </c>
      <c r="P3450" s="15"/>
      <c r="Q3450" s="16">
        <v>4</v>
      </c>
      <c r="R3450" s="73">
        <f t="shared" si="447"/>
        <v>-2</v>
      </c>
      <c r="S3450" s="76" t="s">
        <v>4976</v>
      </c>
      <c r="T3450" s="17">
        <f t="shared" si="443"/>
        <v>2</v>
      </c>
      <c r="U3450" s="18" t="s">
        <v>4976</v>
      </c>
      <c r="V3450" s="83"/>
      <c r="W3450" s="39" t="s">
        <v>5372</v>
      </c>
      <c r="X3450" s="85">
        <f t="shared" si="445"/>
        <v>76</v>
      </c>
      <c r="Y3450" s="85">
        <f t="shared" si="446"/>
        <v>76</v>
      </c>
      <c r="Z3450" s="85">
        <f>VLOOKUP(A:A,[1]周转天数!$A$1:$N$65536,14,0)</f>
        <v>152</v>
      </c>
    </row>
    <row r="3451" spans="1:26" ht="15" x14ac:dyDescent="0.25">
      <c r="A3451" s="87" t="s">
        <v>3472</v>
      </c>
      <c r="B3451" s="65" t="s">
        <v>8750</v>
      </c>
      <c r="C3451" s="63" t="s">
        <v>4984</v>
      </c>
      <c r="D3451" s="7" t="s">
        <v>22</v>
      </c>
      <c r="E3451" s="7">
        <v>1</v>
      </c>
      <c r="F3451" s="7">
        <v>3</v>
      </c>
      <c r="G3451" s="40" t="s">
        <v>4727</v>
      </c>
      <c r="H3451" s="68">
        <v>0</v>
      </c>
      <c r="I3451" s="9">
        <v>10</v>
      </c>
      <c r="J3451" s="10">
        <f t="shared" si="440"/>
        <v>0</v>
      </c>
      <c r="K3451" s="11">
        <v>1</v>
      </c>
      <c r="L3451" s="12">
        <v>2</v>
      </c>
      <c r="M3451" s="54">
        <f t="shared" si="444"/>
        <v>2</v>
      </c>
      <c r="N3451" s="13">
        <f t="shared" si="441"/>
        <v>2</v>
      </c>
      <c r="O3451" s="14">
        <f t="shared" si="448"/>
        <v>2</v>
      </c>
      <c r="P3451" s="15"/>
      <c r="Q3451" s="16">
        <v>6</v>
      </c>
      <c r="R3451" s="73">
        <f t="shared" si="447"/>
        <v>-4</v>
      </c>
      <c r="S3451" s="76" t="s">
        <v>4976</v>
      </c>
      <c r="T3451" s="17">
        <f t="shared" si="443"/>
        <v>4</v>
      </c>
      <c r="U3451" s="18" t="s">
        <v>4976</v>
      </c>
      <c r="V3451" s="83"/>
      <c r="W3451" s="39" t="s">
        <v>5553</v>
      </c>
      <c r="X3451" s="85">
        <f t="shared" si="445"/>
        <v>25.8</v>
      </c>
      <c r="Y3451" s="85">
        <f t="shared" si="446"/>
        <v>25.8</v>
      </c>
      <c r="Z3451" s="85">
        <f>VLOOKUP(A:A,[1]周转天数!$A$1:$N$65536,14,0)</f>
        <v>77.400000000000006</v>
      </c>
    </row>
    <row r="3452" spans="1:26" ht="15" x14ac:dyDescent="0.25">
      <c r="A3452" s="87" t="s">
        <v>3473</v>
      </c>
      <c r="B3452" s="65" t="s">
        <v>8751</v>
      </c>
      <c r="C3452" s="63" t="s">
        <v>25</v>
      </c>
      <c r="D3452" s="7" t="s">
        <v>22</v>
      </c>
      <c r="E3452" s="7">
        <v>1</v>
      </c>
      <c r="F3452" s="7">
        <v>3</v>
      </c>
      <c r="G3452" s="40" t="s">
        <v>4723</v>
      </c>
      <c r="H3452" s="68">
        <v>0</v>
      </c>
      <c r="I3452" s="9">
        <v>10</v>
      </c>
      <c r="J3452" s="10">
        <f t="shared" si="440"/>
        <v>0</v>
      </c>
      <c r="K3452" s="11">
        <v>1</v>
      </c>
      <c r="L3452" s="12">
        <v>2</v>
      </c>
      <c r="M3452" s="54">
        <f t="shared" si="444"/>
        <v>2</v>
      </c>
      <c r="N3452" s="13">
        <f t="shared" si="441"/>
        <v>2</v>
      </c>
      <c r="O3452" s="14">
        <f t="shared" si="448"/>
        <v>2</v>
      </c>
      <c r="P3452" s="15"/>
      <c r="Q3452" s="16">
        <v>29</v>
      </c>
      <c r="R3452" s="73">
        <f t="shared" si="447"/>
        <v>-27</v>
      </c>
      <c r="S3452" s="76" t="s">
        <v>4976</v>
      </c>
      <c r="T3452" s="17">
        <f t="shared" si="443"/>
        <v>27</v>
      </c>
      <c r="U3452" s="18" t="s">
        <v>4976</v>
      </c>
      <c r="V3452" s="83"/>
      <c r="W3452" s="39" t="s">
        <v>5156</v>
      </c>
      <c r="X3452" s="85">
        <f t="shared" si="445"/>
        <v>21</v>
      </c>
      <c r="Y3452" s="85">
        <f t="shared" si="446"/>
        <v>21</v>
      </c>
      <c r="Z3452" s="85">
        <f>VLOOKUP(A:A,[1]周转天数!$A$1:$N$65536,14,0)</f>
        <v>304.5</v>
      </c>
    </row>
    <row r="3453" spans="1:26" ht="15" x14ac:dyDescent="0.25">
      <c r="A3453" s="87" t="s">
        <v>3474</v>
      </c>
      <c r="B3453" s="65" t="s">
        <v>8752</v>
      </c>
      <c r="C3453" s="63" t="s">
        <v>25</v>
      </c>
      <c r="D3453" s="7" t="s">
        <v>22</v>
      </c>
      <c r="E3453" s="7">
        <v>1</v>
      </c>
      <c r="F3453" s="7">
        <v>3</v>
      </c>
      <c r="G3453" s="40" t="s">
        <v>4677</v>
      </c>
      <c r="H3453" s="68">
        <v>0</v>
      </c>
      <c r="I3453" s="9">
        <v>10</v>
      </c>
      <c r="J3453" s="10">
        <f t="shared" si="440"/>
        <v>0</v>
      </c>
      <c r="K3453" s="11">
        <v>1</v>
      </c>
      <c r="L3453" s="12">
        <v>2</v>
      </c>
      <c r="M3453" s="54">
        <f t="shared" si="444"/>
        <v>2</v>
      </c>
      <c r="N3453" s="13">
        <f t="shared" si="441"/>
        <v>2</v>
      </c>
      <c r="O3453" s="14">
        <f t="shared" si="448"/>
        <v>2</v>
      </c>
      <c r="P3453" s="15"/>
      <c r="Q3453" s="16">
        <v>6</v>
      </c>
      <c r="R3453" s="73">
        <f t="shared" si="447"/>
        <v>-4</v>
      </c>
      <c r="S3453" s="76" t="s">
        <v>4976</v>
      </c>
      <c r="T3453" s="17">
        <f t="shared" si="443"/>
        <v>4</v>
      </c>
      <c r="U3453" s="18" t="s">
        <v>4976</v>
      </c>
      <c r="V3453" s="83"/>
      <c r="W3453" s="39" t="s">
        <v>5156</v>
      </c>
      <c r="X3453" s="85">
        <f t="shared" si="445"/>
        <v>25</v>
      </c>
      <c r="Y3453" s="85">
        <f t="shared" si="446"/>
        <v>25</v>
      </c>
      <c r="Z3453" s="85">
        <f>VLOOKUP(A:A,[1]周转天数!$A$1:$N$65536,14,0)</f>
        <v>75</v>
      </c>
    </row>
    <row r="3454" spans="1:26" ht="15" x14ac:dyDescent="0.25">
      <c r="A3454" s="87" t="s">
        <v>3475</v>
      </c>
      <c r="B3454" s="65" t="s">
        <v>8753</v>
      </c>
      <c r="C3454" s="63" t="s">
        <v>25</v>
      </c>
      <c r="D3454" s="7" t="s">
        <v>22</v>
      </c>
      <c r="E3454" s="7">
        <v>1</v>
      </c>
      <c r="F3454" s="7">
        <v>3</v>
      </c>
      <c r="G3454" s="40" t="s">
        <v>4700</v>
      </c>
      <c r="H3454" s="68">
        <v>0</v>
      </c>
      <c r="I3454" s="9">
        <v>10</v>
      </c>
      <c r="J3454" s="10">
        <f t="shared" si="440"/>
        <v>0</v>
      </c>
      <c r="K3454" s="11">
        <v>1</v>
      </c>
      <c r="L3454" s="12">
        <v>2</v>
      </c>
      <c r="M3454" s="54">
        <f t="shared" si="444"/>
        <v>2</v>
      </c>
      <c r="N3454" s="13">
        <f t="shared" si="441"/>
        <v>2</v>
      </c>
      <c r="O3454" s="14">
        <f t="shared" si="448"/>
        <v>2</v>
      </c>
      <c r="P3454" s="15"/>
      <c r="Q3454" s="16">
        <v>4</v>
      </c>
      <c r="R3454" s="73">
        <f t="shared" si="447"/>
        <v>-2</v>
      </c>
      <c r="S3454" s="76" t="s">
        <v>4976</v>
      </c>
      <c r="T3454" s="17">
        <f t="shared" si="443"/>
        <v>2</v>
      </c>
      <c r="U3454" s="18" t="s">
        <v>4976</v>
      </c>
      <c r="V3454" s="83"/>
      <c r="W3454" s="39" t="s">
        <v>5156</v>
      </c>
      <c r="X3454" s="85">
        <f t="shared" si="445"/>
        <v>23</v>
      </c>
      <c r="Y3454" s="85">
        <f t="shared" si="446"/>
        <v>23</v>
      </c>
      <c r="Z3454" s="85">
        <f>VLOOKUP(A:A,[1]周转天数!$A$1:$N$65536,14,0)</f>
        <v>46</v>
      </c>
    </row>
    <row r="3455" spans="1:26" ht="15" x14ac:dyDescent="0.25">
      <c r="A3455" s="87" t="s">
        <v>3476</v>
      </c>
      <c r="B3455" s="65" t="s">
        <v>8754</v>
      </c>
      <c r="C3455" s="63" t="s">
        <v>19</v>
      </c>
      <c r="D3455" s="7" t="s">
        <v>22</v>
      </c>
      <c r="E3455" s="7">
        <v>1</v>
      </c>
      <c r="F3455" s="7">
        <v>3</v>
      </c>
      <c r="G3455" s="40" t="s">
        <v>4830</v>
      </c>
      <c r="H3455" s="68">
        <v>0</v>
      </c>
      <c r="I3455" s="9">
        <v>10</v>
      </c>
      <c r="J3455" s="10">
        <f t="shared" si="440"/>
        <v>0</v>
      </c>
      <c r="K3455" s="11">
        <v>1</v>
      </c>
      <c r="L3455" s="12">
        <v>2</v>
      </c>
      <c r="M3455" s="54">
        <f t="shared" si="444"/>
        <v>2</v>
      </c>
      <c r="N3455" s="13">
        <f t="shared" si="441"/>
        <v>2</v>
      </c>
      <c r="O3455" s="14">
        <f t="shared" si="448"/>
        <v>2</v>
      </c>
      <c r="P3455" s="15"/>
      <c r="Q3455" s="16">
        <v>1</v>
      </c>
      <c r="R3455" s="72">
        <f t="shared" si="447"/>
        <v>1</v>
      </c>
      <c r="S3455" s="19" t="s">
        <v>15</v>
      </c>
      <c r="T3455" s="81">
        <f t="shared" si="443"/>
        <v>-1</v>
      </c>
      <c r="U3455" s="75" t="s">
        <v>4976</v>
      </c>
      <c r="V3455" s="83"/>
      <c r="W3455" s="39" t="s">
        <v>5372</v>
      </c>
      <c r="X3455" s="85">
        <f t="shared" si="445"/>
        <v>119.6</v>
      </c>
      <c r="Y3455" s="85">
        <f t="shared" si="446"/>
        <v>119.6</v>
      </c>
      <c r="Z3455" s="85">
        <f>VLOOKUP(A:A,[1]周转天数!$A$1:$N$65536,14,0)</f>
        <v>59.8</v>
      </c>
    </row>
    <row r="3456" spans="1:26" ht="15" x14ac:dyDescent="0.25">
      <c r="A3456" s="87" t="s">
        <v>3477</v>
      </c>
      <c r="B3456" s="65" t="s">
        <v>8755</v>
      </c>
      <c r="C3456" s="63" t="s">
        <v>19</v>
      </c>
      <c r="D3456" s="7" t="s">
        <v>22</v>
      </c>
      <c r="E3456" s="7">
        <v>1</v>
      </c>
      <c r="F3456" s="7">
        <v>3</v>
      </c>
      <c r="G3456" s="40" t="s">
        <v>4935</v>
      </c>
      <c r="H3456" s="68">
        <v>0</v>
      </c>
      <c r="I3456" s="9">
        <v>10</v>
      </c>
      <c r="J3456" s="10">
        <f t="shared" ref="J3456:J3519" si="449">H3456*I3456</f>
        <v>0</v>
      </c>
      <c r="K3456" s="11">
        <v>1</v>
      </c>
      <c r="L3456" s="12">
        <v>2</v>
      </c>
      <c r="M3456" s="54">
        <f t="shared" si="444"/>
        <v>2</v>
      </c>
      <c r="N3456" s="13">
        <f t="shared" si="441"/>
        <v>2</v>
      </c>
      <c r="O3456" s="14">
        <f t="shared" si="448"/>
        <v>2</v>
      </c>
      <c r="P3456" s="15"/>
      <c r="Q3456" s="16">
        <v>0</v>
      </c>
      <c r="R3456" s="72">
        <f t="shared" si="447"/>
        <v>2</v>
      </c>
      <c r="S3456" s="19" t="s">
        <v>15</v>
      </c>
      <c r="T3456" s="81">
        <f t="shared" si="443"/>
        <v>-2</v>
      </c>
      <c r="U3456" s="75" t="s">
        <v>4976</v>
      </c>
      <c r="V3456" s="83"/>
      <c r="W3456" s="39" t="s">
        <v>5372</v>
      </c>
      <c r="X3456" s="85">
        <f t="shared" si="445"/>
        <v>117</v>
      </c>
      <c r="Y3456" s="85">
        <f t="shared" si="446"/>
        <v>117</v>
      </c>
      <c r="Z3456" s="85">
        <f>VLOOKUP(A:A,[1]周转天数!$A$1:$N$65536,14,0)</f>
        <v>0</v>
      </c>
    </row>
    <row r="3457" spans="1:26" ht="15" x14ac:dyDescent="0.25">
      <c r="A3457" s="87" t="s">
        <v>3478</v>
      </c>
      <c r="B3457" s="65" t="s">
        <v>8756</v>
      </c>
      <c r="C3457" s="63" t="s">
        <v>19</v>
      </c>
      <c r="D3457" s="7" t="s">
        <v>22</v>
      </c>
      <c r="E3457" s="7">
        <v>1</v>
      </c>
      <c r="F3457" s="7">
        <v>3</v>
      </c>
      <c r="G3457" s="40" t="s">
        <v>4692</v>
      </c>
      <c r="H3457" s="68">
        <v>0</v>
      </c>
      <c r="I3457" s="9">
        <v>10</v>
      </c>
      <c r="J3457" s="10">
        <f t="shared" si="449"/>
        <v>0</v>
      </c>
      <c r="K3457" s="11">
        <v>1</v>
      </c>
      <c r="L3457" s="12">
        <v>2</v>
      </c>
      <c r="M3457" s="54">
        <f t="shared" si="444"/>
        <v>2</v>
      </c>
      <c r="N3457" s="13">
        <f t="shared" ref="N3457:N3520" si="450">M3457+F3457*H3457</f>
        <v>2</v>
      </c>
      <c r="O3457" s="14">
        <f t="shared" si="448"/>
        <v>2</v>
      </c>
      <c r="P3457" s="15"/>
      <c r="Q3457" s="16">
        <v>4</v>
      </c>
      <c r="R3457" s="73">
        <f t="shared" ref="R3457:R3460" si="451">O3457-Q3457</f>
        <v>-2</v>
      </c>
      <c r="S3457" s="76" t="s">
        <v>4976</v>
      </c>
      <c r="T3457" s="17">
        <f t="shared" ref="T3457:T3520" si="452">Q3457-N3457</f>
        <v>2</v>
      </c>
      <c r="U3457" s="18" t="s">
        <v>4976</v>
      </c>
      <c r="V3457" s="83"/>
      <c r="W3457" s="39" t="s">
        <v>5372</v>
      </c>
      <c r="X3457" s="85">
        <f t="shared" si="445"/>
        <v>45</v>
      </c>
      <c r="Y3457" s="85">
        <f t="shared" si="446"/>
        <v>45</v>
      </c>
      <c r="Z3457" s="85">
        <f>VLOOKUP(A:A,[1]周转天数!$A$1:$N$65536,14,0)</f>
        <v>90</v>
      </c>
    </row>
    <row r="3458" spans="1:26" ht="15" x14ac:dyDescent="0.25">
      <c r="A3458" s="87" t="s">
        <v>3479</v>
      </c>
      <c r="B3458" s="65" t="s">
        <v>8757</v>
      </c>
      <c r="C3458" s="63" t="s">
        <v>19</v>
      </c>
      <c r="D3458" s="7" t="s">
        <v>22</v>
      </c>
      <c r="E3458" s="7">
        <v>1</v>
      </c>
      <c r="F3458" s="7">
        <v>3</v>
      </c>
      <c r="G3458" s="40" t="s">
        <v>4783</v>
      </c>
      <c r="H3458" s="68">
        <v>0</v>
      </c>
      <c r="I3458" s="9">
        <v>10</v>
      </c>
      <c r="J3458" s="10">
        <f t="shared" si="449"/>
        <v>0</v>
      </c>
      <c r="K3458" s="11">
        <v>1</v>
      </c>
      <c r="L3458" s="12">
        <v>2</v>
      </c>
      <c r="M3458" s="54">
        <f t="shared" ref="M3458:M3521" si="453">K3458*L3458</f>
        <v>2</v>
      </c>
      <c r="N3458" s="13">
        <f t="shared" si="450"/>
        <v>2</v>
      </c>
      <c r="O3458" s="14">
        <f t="shared" si="448"/>
        <v>2</v>
      </c>
      <c r="P3458" s="15"/>
      <c r="Q3458" s="16">
        <v>4</v>
      </c>
      <c r="R3458" s="73">
        <f t="shared" si="451"/>
        <v>-2</v>
      </c>
      <c r="S3458" s="76" t="s">
        <v>4976</v>
      </c>
      <c r="T3458" s="17">
        <f t="shared" si="452"/>
        <v>2</v>
      </c>
      <c r="U3458" s="18" t="s">
        <v>4976</v>
      </c>
      <c r="V3458" s="83"/>
      <c r="W3458" s="39" t="s">
        <v>5372</v>
      </c>
      <c r="X3458" s="85">
        <f t="shared" si="445"/>
        <v>53</v>
      </c>
      <c r="Y3458" s="85">
        <f t="shared" si="446"/>
        <v>53</v>
      </c>
      <c r="Z3458" s="85">
        <f>VLOOKUP(A:A,[1]周转天数!$A$1:$N$65536,14,0)</f>
        <v>106</v>
      </c>
    </row>
    <row r="3459" spans="1:26" ht="15" x14ac:dyDescent="0.25">
      <c r="A3459" s="87" t="s">
        <v>3480</v>
      </c>
      <c r="B3459" s="65" t="s">
        <v>8758</v>
      </c>
      <c r="C3459" s="63" t="s">
        <v>19</v>
      </c>
      <c r="D3459" s="7" t="s">
        <v>22</v>
      </c>
      <c r="E3459" s="7">
        <v>1</v>
      </c>
      <c r="F3459" s="7">
        <v>3</v>
      </c>
      <c r="G3459" s="40" t="s">
        <v>4828</v>
      </c>
      <c r="H3459" s="68">
        <v>0</v>
      </c>
      <c r="I3459" s="9">
        <v>10</v>
      </c>
      <c r="J3459" s="10">
        <f t="shared" si="449"/>
        <v>0</v>
      </c>
      <c r="K3459" s="11">
        <v>1</v>
      </c>
      <c r="L3459" s="12">
        <v>2</v>
      </c>
      <c r="M3459" s="54">
        <f t="shared" si="453"/>
        <v>2</v>
      </c>
      <c r="N3459" s="13">
        <f t="shared" si="450"/>
        <v>2</v>
      </c>
      <c r="O3459" s="14">
        <f t="shared" si="448"/>
        <v>2</v>
      </c>
      <c r="P3459" s="15"/>
      <c r="Q3459" s="16">
        <v>4</v>
      </c>
      <c r="R3459" s="73">
        <f t="shared" si="451"/>
        <v>-2</v>
      </c>
      <c r="S3459" s="76" t="s">
        <v>4976</v>
      </c>
      <c r="T3459" s="17">
        <f t="shared" si="452"/>
        <v>2</v>
      </c>
      <c r="U3459" s="18" t="s">
        <v>4976</v>
      </c>
      <c r="V3459" s="83"/>
      <c r="W3459" s="39" t="s">
        <v>5372</v>
      </c>
      <c r="X3459" s="85">
        <f t="shared" ref="X3459:X3522" si="454">N3459*G3459</f>
        <v>176</v>
      </c>
      <c r="Y3459" s="85">
        <f t="shared" ref="Y3459:Y3522" si="455">O3459*G3459</f>
        <v>176</v>
      </c>
      <c r="Z3459" s="85">
        <f>VLOOKUP(A:A,[1]周转天数!$A$1:$N$65536,14,0)</f>
        <v>352</v>
      </c>
    </row>
    <row r="3460" spans="1:26" ht="15" x14ac:dyDescent="0.25">
      <c r="A3460" s="87" t="s">
        <v>3481</v>
      </c>
      <c r="B3460" s="65" t="s">
        <v>8759</v>
      </c>
      <c r="C3460" s="63" t="s">
        <v>19</v>
      </c>
      <c r="D3460" s="7" t="s">
        <v>22</v>
      </c>
      <c r="E3460" s="7">
        <v>1</v>
      </c>
      <c r="F3460" s="7">
        <v>3</v>
      </c>
      <c r="G3460" s="40" t="s">
        <v>4835</v>
      </c>
      <c r="H3460" s="68">
        <v>0</v>
      </c>
      <c r="I3460" s="9">
        <v>10</v>
      </c>
      <c r="J3460" s="10">
        <f t="shared" si="449"/>
        <v>0</v>
      </c>
      <c r="K3460" s="11">
        <v>1</v>
      </c>
      <c r="L3460" s="12">
        <v>2</v>
      </c>
      <c r="M3460" s="54">
        <f t="shared" si="453"/>
        <v>2</v>
      </c>
      <c r="N3460" s="13">
        <f t="shared" si="450"/>
        <v>2</v>
      </c>
      <c r="O3460" s="14">
        <f t="shared" si="448"/>
        <v>2</v>
      </c>
      <c r="P3460" s="15"/>
      <c r="Q3460" s="16">
        <v>3</v>
      </c>
      <c r="R3460" s="73">
        <f t="shared" si="451"/>
        <v>-1</v>
      </c>
      <c r="S3460" s="76" t="s">
        <v>4976</v>
      </c>
      <c r="T3460" s="17">
        <f t="shared" si="452"/>
        <v>1</v>
      </c>
      <c r="U3460" s="18" t="s">
        <v>4976</v>
      </c>
      <c r="V3460" s="83"/>
      <c r="W3460" s="39" t="s">
        <v>5761</v>
      </c>
      <c r="X3460" s="85">
        <f t="shared" si="454"/>
        <v>196</v>
      </c>
      <c r="Y3460" s="85">
        <f t="shared" si="455"/>
        <v>196</v>
      </c>
      <c r="Z3460" s="85">
        <f>VLOOKUP(A:A,[1]周转天数!$A$1:$N$65536,14,0)</f>
        <v>294</v>
      </c>
    </row>
    <row r="3461" spans="1:26" ht="15" x14ac:dyDescent="0.25">
      <c r="A3461" s="87" t="s">
        <v>3482</v>
      </c>
      <c r="B3461" s="65" t="s">
        <v>8760</v>
      </c>
      <c r="C3461" s="63" t="s">
        <v>19</v>
      </c>
      <c r="D3461" s="7" t="s">
        <v>22</v>
      </c>
      <c r="E3461" s="7">
        <v>1</v>
      </c>
      <c r="F3461" s="7">
        <v>3</v>
      </c>
      <c r="G3461" s="40" t="s">
        <v>4697</v>
      </c>
      <c r="H3461" s="68">
        <v>0</v>
      </c>
      <c r="I3461" s="9">
        <v>10</v>
      </c>
      <c r="J3461" s="10">
        <f t="shared" si="449"/>
        <v>0</v>
      </c>
      <c r="K3461" s="11">
        <v>1</v>
      </c>
      <c r="L3461" s="12">
        <v>2</v>
      </c>
      <c r="M3461" s="54">
        <f t="shared" si="453"/>
        <v>2</v>
      </c>
      <c r="N3461" s="13">
        <f t="shared" si="450"/>
        <v>2</v>
      </c>
      <c r="O3461" s="14">
        <f t="shared" si="448"/>
        <v>2</v>
      </c>
      <c r="P3461" s="15"/>
      <c r="Q3461" s="16">
        <v>2</v>
      </c>
      <c r="R3461" s="72">
        <f t="shared" ref="R3461:R3520" si="456">O3461-Q3461</f>
        <v>0</v>
      </c>
      <c r="S3461" s="19" t="s">
        <v>15</v>
      </c>
      <c r="T3461" s="17">
        <f t="shared" si="452"/>
        <v>0</v>
      </c>
      <c r="U3461" s="18" t="s">
        <v>4976</v>
      </c>
      <c r="V3461" s="83"/>
      <c r="W3461" s="39" t="s">
        <v>5372</v>
      </c>
      <c r="X3461" s="85">
        <f t="shared" si="454"/>
        <v>276</v>
      </c>
      <c r="Y3461" s="85">
        <f t="shared" si="455"/>
        <v>276</v>
      </c>
      <c r="Z3461" s="85">
        <f>VLOOKUP(A:A,[1]周转天数!$A$1:$N$65536,14,0)</f>
        <v>276</v>
      </c>
    </row>
    <row r="3462" spans="1:26" ht="15" x14ac:dyDescent="0.25">
      <c r="A3462" s="87" t="s">
        <v>3483</v>
      </c>
      <c r="B3462" s="65" t="s">
        <v>8761</v>
      </c>
      <c r="C3462" s="63" t="s">
        <v>19</v>
      </c>
      <c r="D3462" s="7" t="s">
        <v>22</v>
      </c>
      <c r="E3462" s="7">
        <v>1</v>
      </c>
      <c r="F3462" s="7">
        <v>3</v>
      </c>
      <c r="G3462" s="40" t="s">
        <v>4828</v>
      </c>
      <c r="H3462" s="68">
        <v>0</v>
      </c>
      <c r="I3462" s="9">
        <v>10</v>
      </c>
      <c r="J3462" s="10">
        <f t="shared" si="449"/>
        <v>0</v>
      </c>
      <c r="K3462" s="11">
        <v>1</v>
      </c>
      <c r="L3462" s="12">
        <v>2</v>
      </c>
      <c r="M3462" s="54">
        <f t="shared" si="453"/>
        <v>2</v>
      </c>
      <c r="N3462" s="13">
        <f t="shared" si="450"/>
        <v>2</v>
      </c>
      <c r="O3462" s="14">
        <f t="shared" si="448"/>
        <v>2</v>
      </c>
      <c r="P3462" s="15"/>
      <c r="Q3462" s="16">
        <v>0</v>
      </c>
      <c r="R3462" s="72">
        <f t="shared" si="456"/>
        <v>2</v>
      </c>
      <c r="S3462" s="19" t="s">
        <v>15</v>
      </c>
      <c r="T3462" s="81">
        <f t="shared" si="452"/>
        <v>-2</v>
      </c>
      <c r="U3462" s="75" t="s">
        <v>4976</v>
      </c>
      <c r="V3462" s="83"/>
      <c r="W3462" s="39" t="s">
        <v>5372</v>
      </c>
      <c r="X3462" s="85">
        <f t="shared" si="454"/>
        <v>176</v>
      </c>
      <c r="Y3462" s="85">
        <f t="shared" si="455"/>
        <v>176</v>
      </c>
      <c r="Z3462" s="85">
        <f>VLOOKUP(A:A,[1]周转天数!$A$1:$N$65536,14,0)</f>
        <v>0</v>
      </c>
    </row>
    <row r="3463" spans="1:26" ht="15" x14ac:dyDescent="0.25">
      <c r="A3463" s="87" t="s">
        <v>3484</v>
      </c>
      <c r="B3463" s="65" t="s">
        <v>8762</v>
      </c>
      <c r="C3463" s="63" t="s">
        <v>19</v>
      </c>
      <c r="D3463" s="7" t="s">
        <v>22</v>
      </c>
      <c r="E3463" s="7">
        <v>1</v>
      </c>
      <c r="F3463" s="7">
        <v>3</v>
      </c>
      <c r="G3463" s="40" t="s">
        <v>4697</v>
      </c>
      <c r="H3463" s="68">
        <v>0</v>
      </c>
      <c r="I3463" s="9">
        <v>10</v>
      </c>
      <c r="J3463" s="10">
        <f t="shared" si="449"/>
        <v>0</v>
      </c>
      <c r="K3463" s="11">
        <v>1</v>
      </c>
      <c r="L3463" s="12">
        <v>2</v>
      </c>
      <c r="M3463" s="54">
        <f t="shared" si="453"/>
        <v>2</v>
      </c>
      <c r="N3463" s="13">
        <f t="shared" si="450"/>
        <v>2</v>
      </c>
      <c r="O3463" s="14">
        <f t="shared" si="448"/>
        <v>2</v>
      </c>
      <c r="P3463" s="15"/>
      <c r="Q3463" s="16">
        <v>3</v>
      </c>
      <c r="R3463" s="73">
        <f t="shared" si="456"/>
        <v>-1</v>
      </c>
      <c r="S3463" s="76" t="s">
        <v>4976</v>
      </c>
      <c r="T3463" s="17">
        <f t="shared" si="452"/>
        <v>1</v>
      </c>
      <c r="U3463" s="18" t="s">
        <v>4976</v>
      </c>
      <c r="V3463" s="83"/>
      <c r="W3463" s="39" t="s">
        <v>5372</v>
      </c>
      <c r="X3463" s="85">
        <f t="shared" si="454"/>
        <v>276</v>
      </c>
      <c r="Y3463" s="85">
        <f t="shared" si="455"/>
        <v>276</v>
      </c>
      <c r="Z3463" s="85">
        <f>VLOOKUP(A:A,[1]周转天数!$A$1:$N$65536,14,0)</f>
        <v>414</v>
      </c>
    </row>
    <row r="3464" spans="1:26" ht="15" x14ac:dyDescent="0.25">
      <c r="A3464" s="87" t="s">
        <v>3485</v>
      </c>
      <c r="B3464" s="65" t="s">
        <v>8763</v>
      </c>
      <c r="C3464" s="63" t="s">
        <v>19</v>
      </c>
      <c r="D3464" s="7" t="s">
        <v>22</v>
      </c>
      <c r="E3464" s="7">
        <v>1</v>
      </c>
      <c r="F3464" s="7">
        <v>3</v>
      </c>
      <c r="G3464" s="40" t="s">
        <v>4828</v>
      </c>
      <c r="H3464" s="68">
        <v>0</v>
      </c>
      <c r="I3464" s="9">
        <v>10</v>
      </c>
      <c r="J3464" s="10">
        <f t="shared" si="449"/>
        <v>0</v>
      </c>
      <c r="K3464" s="11">
        <v>1</v>
      </c>
      <c r="L3464" s="12">
        <v>2</v>
      </c>
      <c r="M3464" s="54">
        <f t="shared" si="453"/>
        <v>2</v>
      </c>
      <c r="N3464" s="13">
        <f t="shared" si="450"/>
        <v>2</v>
      </c>
      <c r="O3464" s="14">
        <f t="shared" si="448"/>
        <v>2</v>
      </c>
      <c r="P3464" s="15"/>
      <c r="Q3464" s="16">
        <v>3</v>
      </c>
      <c r="R3464" s="73">
        <f t="shared" si="456"/>
        <v>-1</v>
      </c>
      <c r="S3464" s="76" t="s">
        <v>4976</v>
      </c>
      <c r="T3464" s="17">
        <f t="shared" si="452"/>
        <v>1</v>
      </c>
      <c r="U3464" s="18" t="s">
        <v>4976</v>
      </c>
      <c r="V3464" s="83"/>
      <c r="W3464" s="39" t="s">
        <v>5372</v>
      </c>
      <c r="X3464" s="85">
        <f t="shared" si="454"/>
        <v>176</v>
      </c>
      <c r="Y3464" s="85">
        <f t="shared" si="455"/>
        <v>176</v>
      </c>
      <c r="Z3464" s="85">
        <f>VLOOKUP(A:A,[1]周转天数!$A$1:$N$65536,14,0)</f>
        <v>264</v>
      </c>
    </row>
    <row r="3465" spans="1:26" ht="15" x14ac:dyDescent="0.25">
      <c r="A3465" s="87" t="s">
        <v>3486</v>
      </c>
      <c r="B3465" s="65" t="s">
        <v>8764</v>
      </c>
      <c r="C3465" s="63" t="s">
        <v>19</v>
      </c>
      <c r="D3465" s="7" t="s">
        <v>22</v>
      </c>
      <c r="E3465" s="7">
        <v>1</v>
      </c>
      <c r="F3465" s="7">
        <v>3</v>
      </c>
      <c r="G3465" s="40" t="s">
        <v>4828</v>
      </c>
      <c r="H3465" s="68">
        <v>0</v>
      </c>
      <c r="I3465" s="9">
        <v>10</v>
      </c>
      <c r="J3465" s="10">
        <f t="shared" si="449"/>
        <v>0</v>
      </c>
      <c r="K3465" s="11">
        <v>1</v>
      </c>
      <c r="L3465" s="12">
        <v>2</v>
      </c>
      <c r="M3465" s="54">
        <f t="shared" si="453"/>
        <v>2</v>
      </c>
      <c r="N3465" s="13">
        <f t="shared" si="450"/>
        <v>2</v>
      </c>
      <c r="O3465" s="14">
        <f t="shared" si="448"/>
        <v>2</v>
      </c>
      <c r="P3465" s="15"/>
      <c r="Q3465" s="16">
        <v>1</v>
      </c>
      <c r="R3465" s="72">
        <f t="shared" si="456"/>
        <v>1</v>
      </c>
      <c r="S3465" s="19" t="s">
        <v>15</v>
      </c>
      <c r="T3465" s="81">
        <f t="shared" si="452"/>
        <v>-1</v>
      </c>
      <c r="U3465" s="75" t="s">
        <v>4976</v>
      </c>
      <c r="V3465" s="83"/>
      <c r="W3465" s="39" t="s">
        <v>5372</v>
      </c>
      <c r="X3465" s="85">
        <f t="shared" si="454"/>
        <v>176</v>
      </c>
      <c r="Y3465" s="85">
        <f t="shared" si="455"/>
        <v>176</v>
      </c>
      <c r="Z3465" s="85">
        <f>VLOOKUP(A:A,[1]周转天数!$A$1:$N$65536,14,0)</f>
        <v>88</v>
      </c>
    </row>
    <row r="3466" spans="1:26" ht="15" x14ac:dyDescent="0.25">
      <c r="A3466" s="87" t="s">
        <v>3487</v>
      </c>
      <c r="B3466" s="65" t="s">
        <v>8765</v>
      </c>
      <c r="C3466" s="63" t="s">
        <v>19</v>
      </c>
      <c r="D3466" s="7" t="s">
        <v>22</v>
      </c>
      <c r="E3466" s="7">
        <v>1</v>
      </c>
      <c r="F3466" s="7">
        <v>3</v>
      </c>
      <c r="G3466" s="40" t="s">
        <v>4835</v>
      </c>
      <c r="H3466" s="68">
        <v>0</v>
      </c>
      <c r="I3466" s="9">
        <v>10</v>
      </c>
      <c r="J3466" s="10">
        <f t="shared" si="449"/>
        <v>0</v>
      </c>
      <c r="K3466" s="11">
        <v>1</v>
      </c>
      <c r="L3466" s="12">
        <v>2</v>
      </c>
      <c r="M3466" s="54">
        <f t="shared" si="453"/>
        <v>2</v>
      </c>
      <c r="N3466" s="13">
        <f t="shared" si="450"/>
        <v>2</v>
      </c>
      <c r="O3466" s="14">
        <f t="shared" si="448"/>
        <v>2</v>
      </c>
      <c r="P3466" s="15"/>
      <c r="Q3466" s="16">
        <v>5</v>
      </c>
      <c r="R3466" s="73">
        <f t="shared" si="456"/>
        <v>-3</v>
      </c>
      <c r="S3466" s="76" t="s">
        <v>4976</v>
      </c>
      <c r="T3466" s="17">
        <f t="shared" si="452"/>
        <v>3</v>
      </c>
      <c r="U3466" s="18" t="s">
        <v>4976</v>
      </c>
      <c r="V3466" s="83"/>
      <c r="W3466" s="39" t="s">
        <v>5761</v>
      </c>
      <c r="X3466" s="85">
        <f t="shared" si="454"/>
        <v>196</v>
      </c>
      <c r="Y3466" s="85">
        <f t="shared" si="455"/>
        <v>196</v>
      </c>
      <c r="Z3466" s="85">
        <f>VLOOKUP(A:A,[1]周转天数!$A$1:$N$65536,14,0)</f>
        <v>490</v>
      </c>
    </row>
    <row r="3467" spans="1:26" ht="15" x14ac:dyDescent="0.25">
      <c r="A3467" s="87" t="s">
        <v>3488</v>
      </c>
      <c r="B3467" s="65" t="s">
        <v>8766</v>
      </c>
      <c r="C3467" s="63" t="s">
        <v>25</v>
      </c>
      <c r="D3467" s="7" t="s">
        <v>22</v>
      </c>
      <c r="E3467" s="7">
        <v>1</v>
      </c>
      <c r="F3467" s="7">
        <v>3</v>
      </c>
      <c r="G3467" s="40" t="s">
        <v>4646</v>
      </c>
      <c r="H3467" s="68">
        <v>0</v>
      </c>
      <c r="I3467" s="9">
        <v>10</v>
      </c>
      <c r="J3467" s="10">
        <f t="shared" si="449"/>
        <v>0</v>
      </c>
      <c r="K3467" s="11">
        <v>1</v>
      </c>
      <c r="L3467" s="12">
        <v>2</v>
      </c>
      <c r="M3467" s="54">
        <f t="shared" si="453"/>
        <v>2</v>
      </c>
      <c r="N3467" s="13">
        <f t="shared" si="450"/>
        <v>2</v>
      </c>
      <c r="O3467" s="14">
        <f t="shared" si="448"/>
        <v>2</v>
      </c>
      <c r="P3467" s="15"/>
      <c r="Q3467" s="16">
        <v>0</v>
      </c>
      <c r="R3467" s="72">
        <f t="shared" si="456"/>
        <v>2</v>
      </c>
      <c r="S3467" s="19" t="s">
        <v>15</v>
      </c>
      <c r="T3467" s="81">
        <f t="shared" si="452"/>
        <v>-2</v>
      </c>
      <c r="U3467" s="75" t="s">
        <v>4976</v>
      </c>
      <c r="V3467" s="83"/>
      <c r="W3467" s="39" t="s">
        <v>5156</v>
      </c>
      <c r="X3467" s="85">
        <f t="shared" si="454"/>
        <v>21.6</v>
      </c>
      <c r="Y3467" s="85">
        <f t="shared" si="455"/>
        <v>21.6</v>
      </c>
      <c r="Z3467" s="85">
        <f>VLOOKUP(A:A,[1]周转天数!$A$1:$N$65536,14,0)</f>
        <v>0</v>
      </c>
    </row>
    <row r="3468" spans="1:26" ht="15" x14ac:dyDescent="0.25">
      <c r="A3468" s="87" t="s">
        <v>3489</v>
      </c>
      <c r="B3468" s="65" t="s">
        <v>8767</v>
      </c>
      <c r="C3468" s="63" t="s">
        <v>25</v>
      </c>
      <c r="D3468" s="7" t="s">
        <v>22</v>
      </c>
      <c r="E3468" s="7">
        <v>1</v>
      </c>
      <c r="F3468" s="7">
        <v>3</v>
      </c>
      <c r="G3468" s="40" t="s">
        <v>4700</v>
      </c>
      <c r="H3468" s="68">
        <v>0</v>
      </c>
      <c r="I3468" s="9">
        <v>10</v>
      </c>
      <c r="J3468" s="10">
        <f t="shared" si="449"/>
        <v>0</v>
      </c>
      <c r="K3468" s="11">
        <v>1</v>
      </c>
      <c r="L3468" s="12">
        <v>2</v>
      </c>
      <c r="M3468" s="54">
        <f t="shared" si="453"/>
        <v>2</v>
      </c>
      <c r="N3468" s="13">
        <f t="shared" si="450"/>
        <v>2</v>
      </c>
      <c r="O3468" s="14">
        <f t="shared" si="448"/>
        <v>2</v>
      </c>
      <c r="P3468" s="15"/>
      <c r="Q3468" s="16">
        <v>0</v>
      </c>
      <c r="R3468" s="72">
        <f t="shared" si="456"/>
        <v>2</v>
      </c>
      <c r="S3468" s="19" t="s">
        <v>15</v>
      </c>
      <c r="T3468" s="81">
        <f t="shared" si="452"/>
        <v>-2</v>
      </c>
      <c r="U3468" s="75" t="s">
        <v>4976</v>
      </c>
      <c r="V3468" s="83"/>
      <c r="W3468" s="39" t="s">
        <v>5156</v>
      </c>
      <c r="X3468" s="85">
        <f t="shared" si="454"/>
        <v>23</v>
      </c>
      <c r="Y3468" s="85">
        <f t="shared" si="455"/>
        <v>23</v>
      </c>
      <c r="Z3468" s="85">
        <f>VLOOKUP(A:A,[1]周转天数!$A$1:$N$65536,14,0)</f>
        <v>0</v>
      </c>
    </row>
    <row r="3469" spans="1:26" ht="15" x14ac:dyDescent="0.25">
      <c r="A3469" s="87" t="s">
        <v>3490</v>
      </c>
      <c r="B3469" s="65" t="s">
        <v>8768</v>
      </c>
      <c r="C3469" s="63" t="s">
        <v>25</v>
      </c>
      <c r="D3469" s="7" t="s">
        <v>22</v>
      </c>
      <c r="E3469" s="7">
        <v>1</v>
      </c>
      <c r="F3469" s="7">
        <v>3</v>
      </c>
      <c r="G3469" s="40" t="s">
        <v>4648</v>
      </c>
      <c r="H3469" s="68">
        <v>0</v>
      </c>
      <c r="I3469" s="9">
        <v>10</v>
      </c>
      <c r="J3469" s="10">
        <f t="shared" si="449"/>
        <v>0</v>
      </c>
      <c r="K3469" s="11">
        <v>1</v>
      </c>
      <c r="L3469" s="12">
        <v>2</v>
      </c>
      <c r="M3469" s="54">
        <f t="shared" si="453"/>
        <v>2</v>
      </c>
      <c r="N3469" s="13">
        <f t="shared" si="450"/>
        <v>2</v>
      </c>
      <c r="O3469" s="14">
        <f t="shared" si="448"/>
        <v>2</v>
      </c>
      <c r="P3469" s="15"/>
      <c r="Q3469" s="16">
        <v>0</v>
      </c>
      <c r="R3469" s="72">
        <f t="shared" si="456"/>
        <v>2</v>
      </c>
      <c r="S3469" s="19" t="s">
        <v>15</v>
      </c>
      <c r="T3469" s="81">
        <f t="shared" si="452"/>
        <v>-2</v>
      </c>
      <c r="U3469" s="75" t="s">
        <v>4976</v>
      </c>
      <c r="V3469" s="83"/>
      <c r="W3469" s="39" t="s">
        <v>5156</v>
      </c>
      <c r="X3469" s="85">
        <f t="shared" si="454"/>
        <v>19.8</v>
      </c>
      <c r="Y3469" s="85">
        <f t="shared" si="455"/>
        <v>19.8</v>
      </c>
      <c r="Z3469" s="85">
        <f>VLOOKUP(A:A,[1]周转天数!$A$1:$N$65536,14,0)</f>
        <v>0</v>
      </c>
    </row>
    <row r="3470" spans="1:26" ht="15" x14ac:dyDescent="0.25">
      <c r="A3470" s="87" t="s">
        <v>3491</v>
      </c>
      <c r="B3470" s="65" t="s">
        <v>8769</v>
      </c>
      <c r="C3470" s="63" t="s">
        <v>19</v>
      </c>
      <c r="D3470" s="7" t="s">
        <v>22</v>
      </c>
      <c r="E3470" s="7">
        <v>1</v>
      </c>
      <c r="F3470" s="7">
        <v>3</v>
      </c>
      <c r="G3470" s="40" t="s">
        <v>4936</v>
      </c>
      <c r="H3470" s="68">
        <v>0</v>
      </c>
      <c r="I3470" s="9">
        <v>10</v>
      </c>
      <c r="J3470" s="10">
        <f t="shared" si="449"/>
        <v>0</v>
      </c>
      <c r="K3470" s="11">
        <v>1</v>
      </c>
      <c r="L3470" s="12">
        <v>2</v>
      </c>
      <c r="M3470" s="54">
        <f t="shared" si="453"/>
        <v>2</v>
      </c>
      <c r="N3470" s="13">
        <f t="shared" si="450"/>
        <v>2</v>
      </c>
      <c r="O3470" s="14">
        <f t="shared" si="448"/>
        <v>2</v>
      </c>
      <c r="P3470" s="15"/>
      <c r="Q3470" s="16">
        <v>0</v>
      </c>
      <c r="R3470" s="72">
        <f t="shared" si="456"/>
        <v>2</v>
      </c>
      <c r="S3470" s="19" t="s">
        <v>15</v>
      </c>
      <c r="T3470" s="81">
        <f t="shared" si="452"/>
        <v>-2</v>
      </c>
      <c r="U3470" s="75" t="s">
        <v>4976</v>
      </c>
      <c r="V3470" s="83"/>
      <c r="W3470" s="39" t="s">
        <v>5372</v>
      </c>
      <c r="X3470" s="85">
        <f t="shared" si="454"/>
        <v>112</v>
      </c>
      <c r="Y3470" s="85">
        <f t="shared" si="455"/>
        <v>112</v>
      </c>
      <c r="Z3470" s="85">
        <f>VLOOKUP(A:A,[1]周转天数!$A$1:$N$65536,14,0)</f>
        <v>0</v>
      </c>
    </row>
    <row r="3471" spans="1:26" ht="15" x14ac:dyDescent="0.25">
      <c r="A3471" s="87" t="s">
        <v>3492</v>
      </c>
      <c r="B3471" s="65" t="s">
        <v>8770</v>
      </c>
      <c r="C3471" s="63" t="s">
        <v>19</v>
      </c>
      <c r="D3471" s="7" t="s">
        <v>22</v>
      </c>
      <c r="E3471" s="7">
        <v>1</v>
      </c>
      <c r="F3471" s="7">
        <v>3</v>
      </c>
      <c r="G3471" s="40" t="s">
        <v>4676</v>
      </c>
      <c r="H3471" s="68">
        <v>0</v>
      </c>
      <c r="I3471" s="9">
        <v>10</v>
      </c>
      <c r="J3471" s="10">
        <f t="shared" si="449"/>
        <v>0</v>
      </c>
      <c r="K3471" s="11">
        <v>1</v>
      </c>
      <c r="L3471" s="12">
        <v>2</v>
      </c>
      <c r="M3471" s="54">
        <f t="shared" si="453"/>
        <v>2</v>
      </c>
      <c r="N3471" s="13">
        <f t="shared" si="450"/>
        <v>2</v>
      </c>
      <c r="O3471" s="14">
        <f t="shared" si="448"/>
        <v>2</v>
      </c>
      <c r="P3471" s="15"/>
      <c r="Q3471" s="16">
        <v>1</v>
      </c>
      <c r="R3471" s="72">
        <f t="shared" si="456"/>
        <v>1</v>
      </c>
      <c r="S3471" s="19" t="s">
        <v>15</v>
      </c>
      <c r="T3471" s="81">
        <f t="shared" si="452"/>
        <v>-1</v>
      </c>
      <c r="U3471" s="75" t="s">
        <v>4976</v>
      </c>
      <c r="V3471" s="83"/>
      <c r="W3471" s="39" t="s">
        <v>6066</v>
      </c>
      <c r="X3471" s="85">
        <f t="shared" si="454"/>
        <v>37</v>
      </c>
      <c r="Y3471" s="85">
        <f t="shared" si="455"/>
        <v>37</v>
      </c>
      <c r="Z3471" s="85">
        <f>VLOOKUP(A:A,[1]周转天数!$A$1:$N$65536,14,0)</f>
        <v>18.5</v>
      </c>
    </row>
    <row r="3472" spans="1:26" ht="15" x14ac:dyDescent="0.25">
      <c r="A3472" s="87" t="s">
        <v>3493</v>
      </c>
      <c r="B3472" s="65" t="s">
        <v>8771</v>
      </c>
      <c r="C3472" s="63" t="s">
        <v>4984</v>
      </c>
      <c r="D3472" s="7" t="s">
        <v>22</v>
      </c>
      <c r="E3472" s="7">
        <v>1</v>
      </c>
      <c r="F3472" s="7">
        <v>3</v>
      </c>
      <c r="G3472" s="40" t="s">
        <v>4683</v>
      </c>
      <c r="H3472" s="68">
        <v>0</v>
      </c>
      <c r="I3472" s="9">
        <v>10</v>
      </c>
      <c r="J3472" s="10">
        <f t="shared" si="449"/>
        <v>0</v>
      </c>
      <c r="K3472" s="11">
        <v>1</v>
      </c>
      <c r="L3472" s="12">
        <v>2</v>
      </c>
      <c r="M3472" s="54">
        <f t="shared" si="453"/>
        <v>2</v>
      </c>
      <c r="N3472" s="13">
        <f t="shared" si="450"/>
        <v>2</v>
      </c>
      <c r="O3472" s="14">
        <f t="shared" si="448"/>
        <v>2</v>
      </c>
      <c r="P3472" s="15"/>
      <c r="Q3472" s="16">
        <v>5</v>
      </c>
      <c r="R3472" s="73">
        <f t="shared" si="456"/>
        <v>-3</v>
      </c>
      <c r="S3472" s="76" t="s">
        <v>4976</v>
      </c>
      <c r="T3472" s="17">
        <f t="shared" si="452"/>
        <v>3</v>
      </c>
      <c r="U3472" s="18" t="s">
        <v>4976</v>
      </c>
      <c r="V3472" s="83"/>
      <c r="W3472" s="39" t="s">
        <v>5553</v>
      </c>
      <c r="X3472" s="85">
        <f t="shared" si="454"/>
        <v>70</v>
      </c>
      <c r="Y3472" s="85">
        <f t="shared" si="455"/>
        <v>70</v>
      </c>
      <c r="Z3472" s="85">
        <f>VLOOKUP(A:A,[1]周转天数!$A$1:$N$65536,14,0)</f>
        <v>175</v>
      </c>
    </row>
    <row r="3473" spans="1:26" ht="15" x14ac:dyDescent="0.25">
      <c r="A3473" s="87" t="s">
        <v>3494</v>
      </c>
      <c r="B3473" s="65" t="s">
        <v>8772</v>
      </c>
      <c r="C3473" s="63" t="s">
        <v>19</v>
      </c>
      <c r="D3473" s="7" t="s">
        <v>22</v>
      </c>
      <c r="E3473" s="7">
        <v>1</v>
      </c>
      <c r="F3473" s="7">
        <v>3</v>
      </c>
      <c r="G3473" s="40" t="s">
        <v>4831</v>
      </c>
      <c r="H3473" s="68">
        <v>0</v>
      </c>
      <c r="I3473" s="9">
        <v>10</v>
      </c>
      <c r="J3473" s="10">
        <f t="shared" si="449"/>
        <v>0</v>
      </c>
      <c r="K3473" s="11">
        <v>1</v>
      </c>
      <c r="L3473" s="12">
        <v>2</v>
      </c>
      <c r="M3473" s="54">
        <f t="shared" si="453"/>
        <v>2</v>
      </c>
      <c r="N3473" s="13">
        <f t="shared" si="450"/>
        <v>2</v>
      </c>
      <c r="O3473" s="14">
        <f t="shared" si="448"/>
        <v>2</v>
      </c>
      <c r="P3473" s="15"/>
      <c r="Q3473" s="16">
        <v>2</v>
      </c>
      <c r="R3473" s="72">
        <f t="shared" si="456"/>
        <v>0</v>
      </c>
      <c r="S3473" s="19" t="s">
        <v>15</v>
      </c>
      <c r="T3473" s="17">
        <f t="shared" si="452"/>
        <v>0</v>
      </c>
      <c r="U3473" s="18" t="s">
        <v>4976</v>
      </c>
      <c r="V3473" s="83"/>
      <c r="W3473" s="39" t="s">
        <v>5372</v>
      </c>
      <c r="X3473" s="85">
        <f t="shared" si="454"/>
        <v>85.6</v>
      </c>
      <c r="Y3473" s="85">
        <f t="shared" si="455"/>
        <v>85.6</v>
      </c>
      <c r="Z3473" s="85">
        <f>VLOOKUP(A:A,[1]周转天数!$A$1:$N$65536,14,0)</f>
        <v>85.6</v>
      </c>
    </row>
    <row r="3474" spans="1:26" ht="15" x14ac:dyDescent="0.25">
      <c r="A3474" s="87" t="s">
        <v>3495</v>
      </c>
      <c r="B3474" s="65" t="s">
        <v>8773</v>
      </c>
      <c r="C3474" s="63" t="s">
        <v>24</v>
      </c>
      <c r="D3474" s="7" t="s">
        <v>22</v>
      </c>
      <c r="E3474" s="7">
        <v>1</v>
      </c>
      <c r="F3474" s="7">
        <v>3</v>
      </c>
      <c r="G3474" s="40" t="s">
        <v>4630</v>
      </c>
      <c r="H3474" s="68">
        <v>0</v>
      </c>
      <c r="I3474" s="9">
        <v>10</v>
      </c>
      <c r="J3474" s="10">
        <f t="shared" si="449"/>
        <v>0</v>
      </c>
      <c r="K3474" s="11">
        <v>1</v>
      </c>
      <c r="L3474" s="12">
        <v>2</v>
      </c>
      <c r="M3474" s="54">
        <f t="shared" si="453"/>
        <v>2</v>
      </c>
      <c r="N3474" s="13">
        <f t="shared" si="450"/>
        <v>2</v>
      </c>
      <c r="O3474" s="14">
        <f t="shared" si="448"/>
        <v>2</v>
      </c>
      <c r="P3474" s="15"/>
      <c r="Q3474" s="16">
        <v>15</v>
      </c>
      <c r="R3474" s="73">
        <f t="shared" si="456"/>
        <v>-13</v>
      </c>
      <c r="S3474" s="76" t="s">
        <v>4976</v>
      </c>
      <c r="T3474" s="17">
        <f t="shared" si="452"/>
        <v>13</v>
      </c>
      <c r="U3474" s="18" t="s">
        <v>4976</v>
      </c>
      <c r="V3474" s="83"/>
      <c r="W3474" s="39" t="s">
        <v>5372</v>
      </c>
      <c r="X3474" s="85">
        <f t="shared" si="454"/>
        <v>2</v>
      </c>
      <c r="Y3474" s="85">
        <f t="shared" si="455"/>
        <v>2</v>
      </c>
      <c r="Z3474" s="85">
        <f>VLOOKUP(A:A,[1]周转天数!$A$1:$N$65536,14,0)</f>
        <v>15</v>
      </c>
    </row>
    <row r="3475" spans="1:26" ht="15" x14ac:dyDescent="0.25">
      <c r="A3475" s="87" t="s">
        <v>3496</v>
      </c>
      <c r="B3475" s="65" t="s">
        <v>8774</v>
      </c>
      <c r="C3475" s="63" t="s">
        <v>24</v>
      </c>
      <c r="D3475" s="7" t="s">
        <v>22</v>
      </c>
      <c r="E3475" s="7">
        <v>1</v>
      </c>
      <c r="F3475" s="7">
        <v>3</v>
      </c>
      <c r="G3475" s="40" t="s">
        <v>4630</v>
      </c>
      <c r="H3475" s="68">
        <v>0</v>
      </c>
      <c r="I3475" s="9">
        <v>10</v>
      </c>
      <c r="J3475" s="10">
        <f t="shared" si="449"/>
        <v>0</v>
      </c>
      <c r="K3475" s="11">
        <v>1</v>
      </c>
      <c r="L3475" s="12">
        <v>2</v>
      </c>
      <c r="M3475" s="54">
        <f t="shared" si="453"/>
        <v>2</v>
      </c>
      <c r="N3475" s="13">
        <f t="shared" si="450"/>
        <v>2</v>
      </c>
      <c r="O3475" s="14">
        <f t="shared" si="448"/>
        <v>2</v>
      </c>
      <c r="P3475" s="15"/>
      <c r="Q3475" s="16">
        <v>6</v>
      </c>
      <c r="R3475" s="73">
        <f t="shared" si="456"/>
        <v>-4</v>
      </c>
      <c r="S3475" s="76" t="s">
        <v>4976</v>
      </c>
      <c r="T3475" s="17">
        <f t="shared" si="452"/>
        <v>4</v>
      </c>
      <c r="U3475" s="18" t="s">
        <v>4976</v>
      </c>
      <c r="V3475" s="83"/>
      <c r="W3475" s="39" t="s">
        <v>5372</v>
      </c>
      <c r="X3475" s="85">
        <f t="shared" si="454"/>
        <v>2</v>
      </c>
      <c r="Y3475" s="85">
        <f t="shared" si="455"/>
        <v>2</v>
      </c>
      <c r="Z3475" s="85">
        <f>VLOOKUP(A:A,[1]周转天数!$A$1:$N$65536,14,0)</f>
        <v>6</v>
      </c>
    </row>
    <row r="3476" spans="1:26" ht="15" x14ac:dyDescent="0.25">
      <c r="A3476" s="87" t="s">
        <v>3497</v>
      </c>
      <c r="B3476" s="65" t="s">
        <v>8775</v>
      </c>
      <c r="C3476" s="63" t="s">
        <v>20</v>
      </c>
      <c r="D3476" s="7" t="s">
        <v>22</v>
      </c>
      <c r="E3476" s="7">
        <v>1</v>
      </c>
      <c r="F3476" s="7">
        <v>3</v>
      </c>
      <c r="G3476" s="40" t="s">
        <v>4664</v>
      </c>
      <c r="H3476" s="68">
        <v>0</v>
      </c>
      <c r="I3476" s="9">
        <v>10</v>
      </c>
      <c r="J3476" s="10">
        <f t="shared" si="449"/>
        <v>0</v>
      </c>
      <c r="K3476" s="11">
        <v>1</v>
      </c>
      <c r="L3476" s="12">
        <v>2</v>
      </c>
      <c r="M3476" s="54">
        <f t="shared" si="453"/>
        <v>2</v>
      </c>
      <c r="N3476" s="13">
        <f t="shared" si="450"/>
        <v>2</v>
      </c>
      <c r="O3476" s="14">
        <f t="shared" si="448"/>
        <v>2</v>
      </c>
      <c r="P3476" s="15"/>
      <c r="Q3476" s="16">
        <v>4</v>
      </c>
      <c r="R3476" s="73">
        <f t="shared" si="456"/>
        <v>-2</v>
      </c>
      <c r="S3476" s="76" t="s">
        <v>4976</v>
      </c>
      <c r="T3476" s="17">
        <f t="shared" si="452"/>
        <v>2</v>
      </c>
      <c r="U3476" s="18" t="s">
        <v>4976</v>
      </c>
      <c r="V3476" s="83"/>
      <c r="W3476" s="39" t="s">
        <v>6920</v>
      </c>
      <c r="X3476" s="85">
        <f t="shared" si="454"/>
        <v>17</v>
      </c>
      <c r="Y3476" s="85">
        <f t="shared" si="455"/>
        <v>17</v>
      </c>
      <c r="Z3476" s="85">
        <f>VLOOKUP(A:A,[1]周转天数!$A$1:$N$65536,14,0)</f>
        <v>34</v>
      </c>
    </row>
    <row r="3477" spans="1:26" ht="15" x14ac:dyDescent="0.25">
      <c r="A3477" s="87" t="s">
        <v>3498</v>
      </c>
      <c r="B3477" s="65" t="s">
        <v>8776</v>
      </c>
      <c r="C3477" s="63" t="s">
        <v>20</v>
      </c>
      <c r="D3477" s="7" t="s">
        <v>22</v>
      </c>
      <c r="E3477" s="7">
        <v>1</v>
      </c>
      <c r="F3477" s="7">
        <v>3</v>
      </c>
      <c r="G3477" s="40" t="s">
        <v>4664</v>
      </c>
      <c r="H3477" s="68">
        <v>0</v>
      </c>
      <c r="I3477" s="9">
        <v>10</v>
      </c>
      <c r="J3477" s="10">
        <f t="shared" si="449"/>
        <v>0</v>
      </c>
      <c r="K3477" s="11">
        <v>1</v>
      </c>
      <c r="L3477" s="12">
        <v>2</v>
      </c>
      <c r="M3477" s="54">
        <f t="shared" si="453"/>
        <v>2</v>
      </c>
      <c r="N3477" s="13">
        <f t="shared" si="450"/>
        <v>2</v>
      </c>
      <c r="O3477" s="14">
        <f t="shared" si="448"/>
        <v>2</v>
      </c>
      <c r="P3477" s="15"/>
      <c r="Q3477" s="16">
        <v>2</v>
      </c>
      <c r="R3477" s="72">
        <f t="shared" si="456"/>
        <v>0</v>
      </c>
      <c r="S3477" s="19" t="s">
        <v>15</v>
      </c>
      <c r="T3477" s="17">
        <f t="shared" si="452"/>
        <v>0</v>
      </c>
      <c r="U3477" s="18" t="s">
        <v>4976</v>
      </c>
      <c r="V3477" s="83"/>
      <c r="W3477" s="39" t="s">
        <v>6920</v>
      </c>
      <c r="X3477" s="85">
        <f t="shared" si="454"/>
        <v>17</v>
      </c>
      <c r="Y3477" s="85">
        <f t="shared" si="455"/>
        <v>17</v>
      </c>
      <c r="Z3477" s="85">
        <f>VLOOKUP(A:A,[1]周转天数!$A$1:$N$65536,14,0)</f>
        <v>17</v>
      </c>
    </row>
    <row r="3478" spans="1:26" ht="15" x14ac:dyDescent="0.25">
      <c r="A3478" s="87" t="s">
        <v>3499</v>
      </c>
      <c r="B3478" s="65" t="s">
        <v>8777</v>
      </c>
      <c r="C3478" s="63" t="s">
        <v>24</v>
      </c>
      <c r="D3478" s="7" t="s">
        <v>22</v>
      </c>
      <c r="E3478" s="7">
        <v>1</v>
      </c>
      <c r="F3478" s="7">
        <v>3</v>
      </c>
      <c r="G3478" s="40" t="s">
        <v>4632</v>
      </c>
      <c r="H3478" s="68">
        <v>0</v>
      </c>
      <c r="I3478" s="9">
        <v>10</v>
      </c>
      <c r="J3478" s="10">
        <f t="shared" si="449"/>
        <v>0</v>
      </c>
      <c r="K3478" s="11">
        <v>1</v>
      </c>
      <c r="L3478" s="12">
        <v>2</v>
      </c>
      <c r="M3478" s="54">
        <f t="shared" si="453"/>
        <v>2</v>
      </c>
      <c r="N3478" s="13">
        <f t="shared" si="450"/>
        <v>2</v>
      </c>
      <c r="O3478" s="14">
        <f t="shared" si="448"/>
        <v>2</v>
      </c>
      <c r="P3478" s="15"/>
      <c r="Q3478" s="16">
        <v>8</v>
      </c>
      <c r="R3478" s="73">
        <f t="shared" si="456"/>
        <v>-6</v>
      </c>
      <c r="S3478" s="76" t="s">
        <v>4976</v>
      </c>
      <c r="T3478" s="17">
        <f t="shared" si="452"/>
        <v>6</v>
      </c>
      <c r="U3478" s="18" t="s">
        <v>4976</v>
      </c>
      <c r="V3478" s="83"/>
      <c r="W3478" s="39" t="s">
        <v>5372</v>
      </c>
      <c r="X3478" s="85">
        <f t="shared" si="454"/>
        <v>1</v>
      </c>
      <c r="Y3478" s="85">
        <f t="shared" si="455"/>
        <v>1</v>
      </c>
      <c r="Z3478" s="85">
        <f>VLOOKUP(A:A,[1]周转天数!$A$1:$N$65536,14,0)</f>
        <v>4</v>
      </c>
    </row>
    <row r="3479" spans="1:26" ht="15" x14ac:dyDescent="0.25">
      <c r="A3479" s="87" t="s">
        <v>3500</v>
      </c>
      <c r="B3479" s="65" t="s">
        <v>8778</v>
      </c>
      <c r="C3479" s="63" t="s">
        <v>19</v>
      </c>
      <c r="D3479" s="7" t="s">
        <v>22</v>
      </c>
      <c r="E3479" s="7">
        <v>1</v>
      </c>
      <c r="F3479" s="7">
        <v>3</v>
      </c>
      <c r="G3479" s="40" t="s">
        <v>4909</v>
      </c>
      <c r="H3479" s="68">
        <v>0</v>
      </c>
      <c r="I3479" s="9">
        <v>10</v>
      </c>
      <c r="J3479" s="10">
        <f t="shared" si="449"/>
        <v>0</v>
      </c>
      <c r="K3479" s="11">
        <v>1</v>
      </c>
      <c r="L3479" s="12">
        <v>2</v>
      </c>
      <c r="M3479" s="54">
        <f t="shared" si="453"/>
        <v>2</v>
      </c>
      <c r="N3479" s="13">
        <f t="shared" si="450"/>
        <v>2</v>
      </c>
      <c r="O3479" s="14">
        <f t="shared" si="448"/>
        <v>2</v>
      </c>
      <c r="P3479" s="15"/>
      <c r="Q3479" s="16">
        <v>2</v>
      </c>
      <c r="R3479" s="72">
        <f t="shared" si="456"/>
        <v>0</v>
      </c>
      <c r="S3479" s="19" t="s">
        <v>15</v>
      </c>
      <c r="T3479" s="17">
        <f t="shared" si="452"/>
        <v>0</v>
      </c>
      <c r="U3479" s="18" t="s">
        <v>4976</v>
      </c>
      <c r="V3479" s="83"/>
      <c r="W3479" s="39" t="s">
        <v>8779</v>
      </c>
      <c r="X3479" s="85">
        <f t="shared" si="454"/>
        <v>49.8</v>
      </c>
      <c r="Y3479" s="85">
        <f t="shared" si="455"/>
        <v>49.8</v>
      </c>
      <c r="Z3479" s="85">
        <f>VLOOKUP(A:A,[1]周转天数!$A$1:$N$65536,14,0)</f>
        <v>49.8</v>
      </c>
    </row>
    <row r="3480" spans="1:26" ht="15" x14ac:dyDescent="0.25">
      <c r="A3480" s="87" t="s">
        <v>3501</v>
      </c>
      <c r="B3480" s="65" t="s">
        <v>8780</v>
      </c>
      <c r="C3480" s="63" t="s">
        <v>19</v>
      </c>
      <c r="D3480" s="7" t="s">
        <v>22</v>
      </c>
      <c r="E3480" s="7">
        <v>1</v>
      </c>
      <c r="F3480" s="7">
        <v>3</v>
      </c>
      <c r="G3480" s="40" t="s">
        <v>4773</v>
      </c>
      <c r="H3480" s="68">
        <v>0</v>
      </c>
      <c r="I3480" s="9">
        <v>10</v>
      </c>
      <c r="J3480" s="10">
        <f t="shared" si="449"/>
        <v>0</v>
      </c>
      <c r="K3480" s="11">
        <v>1</v>
      </c>
      <c r="L3480" s="12">
        <v>2</v>
      </c>
      <c r="M3480" s="54">
        <f t="shared" si="453"/>
        <v>2</v>
      </c>
      <c r="N3480" s="13">
        <f t="shared" si="450"/>
        <v>2</v>
      </c>
      <c r="O3480" s="14">
        <f t="shared" si="448"/>
        <v>2</v>
      </c>
      <c r="P3480" s="15"/>
      <c r="Q3480" s="16">
        <v>2</v>
      </c>
      <c r="R3480" s="72">
        <f t="shared" si="456"/>
        <v>0</v>
      </c>
      <c r="S3480" s="19" t="s">
        <v>15</v>
      </c>
      <c r="T3480" s="17">
        <f t="shared" si="452"/>
        <v>0</v>
      </c>
      <c r="U3480" s="18" t="s">
        <v>4976</v>
      </c>
      <c r="V3480" s="83"/>
      <c r="W3480" s="39" t="s">
        <v>8676</v>
      </c>
      <c r="X3480" s="85">
        <f t="shared" si="454"/>
        <v>49.6</v>
      </c>
      <c r="Y3480" s="85">
        <f t="shared" si="455"/>
        <v>49.6</v>
      </c>
      <c r="Z3480" s="85">
        <f>VLOOKUP(A:A,[1]周转天数!$A$1:$N$65536,14,0)</f>
        <v>49.6</v>
      </c>
    </row>
    <row r="3481" spans="1:26" ht="15" x14ac:dyDescent="0.25">
      <c r="A3481" s="87" t="s">
        <v>3502</v>
      </c>
      <c r="B3481" s="65" t="s">
        <v>8781</v>
      </c>
      <c r="C3481" s="63" t="s">
        <v>19</v>
      </c>
      <c r="D3481" s="7" t="s">
        <v>22</v>
      </c>
      <c r="E3481" s="7">
        <v>1</v>
      </c>
      <c r="F3481" s="7">
        <v>3</v>
      </c>
      <c r="G3481" s="40" t="s">
        <v>4688</v>
      </c>
      <c r="H3481" s="68">
        <v>0</v>
      </c>
      <c r="I3481" s="9">
        <v>10</v>
      </c>
      <c r="J3481" s="10">
        <f t="shared" si="449"/>
        <v>0</v>
      </c>
      <c r="K3481" s="11">
        <v>1</v>
      </c>
      <c r="L3481" s="12">
        <v>2</v>
      </c>
      <c r="M3481" s="54">
        <f t="shared" si="453"/>
        <v>2</v>
      </c>
      <c r="N3481" s="13">
        <f t="shared" si="450"/>
        <v>2</v>
      </c>
      <c r="O3481" s="14">
        <f t="shared" si="448"/>
        <v>2</v>
      </c>
      <c r="P3481" s="15"/>
      <c r="Q3481" s="16">
        <v>2</v>
      </c>
      <c r="R3481" s="72">
        <f t="shared" si="456"/>
        <v>0</v>
      </c>
      <c r="S3481" s="19" t="s">
        <v>15</v>
      </c>
      <c r="T3481" s="17">
        <f t="shared" si="452"/>
        <v>0</v>
      </c>
      <c r="U3481" s="18" t="s">
        <v>4976</v>
      </c>
      <c r="V3481" s="83"/>
      <c r="W3481" s="39" t="s">
        <v>6922</v>
      </c>
      <c r="X3481" s="85">
        <f t="shared" si="454"/>
        <v>39.799999999999997</v>
      </c>
      <c r="Y3481" s="85">
        <f t="shared" si="455"/>
        <v>39.799999999999997</v>
      </c>
      <c r="Z3481" s="85">
        <f>VLOOKUP(A:A,[1]周转天数!$A$1:$N$65536,14,0)</f>
        <v>39.799999999999997</v>
      </c>
    </row>
    <row r="3482" spans="1:26" ht="15" x14ac:dyDescent="0.25">
      <c r="A3482" s="87" t="s">
        <v>3503</v>
      </c>
      <c r="B3482" s="65" t="s">
        <v>8782</v>
      </c>
      <c r="C3482" s="63" t="s">
        <v>19</v>
      </c>
      <c r="D3482" s="7" t="s">
        <v>22</v>
      </c>
      <c r="E3482" s="7">
        <v>1</v>
      </c>
      <c r="F3482" s="7">
        <v>3</v>
      </c>
      <c r="G3482" s="40" t="s">
        <v>4665</v>
      </c>
      <c r="H3482" s="68">
        <v>0</v>
      </c>
      <c r="I3482" s="9">
        <v>10</v>
      </c>
      <c r="J3482" s="10">
        <f t="shared" si="449"/>
        <v>0</v>
      </c>
      <c r="K3482" s="11">
        <v>1</v>
      </c>
      <c r="L3482" s="12">
        <v>2</v>
      </c>
      <c r="M3482" s="54">
        <f t="shared" si="453"/>
        <v>2</v>
      </c>
      <c r="N3482" s="13">
        <f t="shared" si="450"/>
        <v>2</v>
      </c>
      <c r="O3482" s="14">
        <f t="shared" si="448"/>
        <v>2</v>
      </c>
      <c r="P3482" s="15"/>
      <c r="Q3482" s="16">
        <v>2</v>
      </c>
      <c r="R3482" s="72">
        <f t="shared" si="456"/>
        <v>0</v>
      </c>
      <c r="S3482" s="19" t="s">
        <v>15</v>
      </c>
      <c r="T3482" s="17">
        <f t="shared" si="452"/>
        <v>0</v>
      </c>
      <c r="U3482" s="18" t="s">
        <v>4976</v>
      </c>
      <c r="V3482" s="83"/>
      <c r="W3482" s="39" t="s">
        <v>6629</v>
      </c>
      <c r="X3482" s="85">
        <f t="shared" si="454"/>
        <v>39.6</v>
      </c>
      <c r="Y3482" s="85">
        <f t="shared" si="455"/>
        <v>39.6</v>
      </c>
      <c r="Z3482" s="85">
        <f>VLOOKUP(A:A,[1]周转天数!$A$1:$N$65536,14,0)</f>
        <v>39.6</v>
      </c>
    </row>
    <row r="3483" spans="1:26" ht="15" x14ac:dyDescent="0.25">
      <c r="A3483" s="87" t="s">
        <v>3504</v>
      </c>
      <c r="B3483" s="65" t="s">
        <v>8783</v>
      </c>
      <c r="C3483" s="63" t="s">
        <v>19</v>
      </c>
      <c r="D3483" s="7" t="s">
        <v>22</v>
      </c>
      <c r="E3483" s="7">
        <v>1</v>
      </c>
      <c r="F3483" s="7">
        <v>3</v>
      </c>
      <c r="G3483" s="40" t="s">
        <v>4744</v>
      </c>
      <c r="H3483" s="68">
        <v>0</v>
      </c>
      <c r="I3483" s="9">
        <v>10</v>
      </c>
      <c r="J3483" s="10">
        <f t="shared" si="449"/>
        <v>0</v>
      </c>
      <c r="K3483" s="11">
        <v>1</v>
      </c>
      <c r="L3483" s="12">
        <v>2</v>
      </c>
      <c r="M3483" s="54">
        <f t="shared" si="453"/>
        <v>2</v>
      </c>
      <c r="N3483" s="13">
        <f t="shared" si="450"/>
        <v>2</v>
      </c>
      <c r="O3483" s="14">
        <f t="shared" si="448"/>
        <v>2</v>
      </c>
      <c r="P3483" s="15"/>
      <c r="Q3483" s="16">
        <v>2</v>
      </c>
      <c r="R3483" s="72">
        <f t="shared" si="456"/>
        <v>0</v>
      </c>
      <c r="S3483" s="19" t="s">
        <v>15</v>
      </c>
      <c r="T3483" s="17">
        <f t="shared" si="452"/>
        <v>0</v>
      </c>
      <c r="U3483" s="18" t="s">
        <v>4976</v>
      </c>
      <c r="V3483" s="83"/>
      <c r="W3483" s="39" t="s">
        <v>6629</v>
      </c>
      <c r="X3483" s="85">
        <f t="shared" si="454"/>
        <v>57</v>
      </c>
      <c r="Y3483" s="85">
        <f t="shared" si="455"/>
        <v>57</v>
      </c>
      <c r="Z3483" s="85">
        <f>VLOOKUP(A:A,[1]周转天数!$A$1:$N$65536,14,0)</f>
        <v>57</v>
      </c>
    </row>
    <row r="3484" spans="1:26" ht="15" x14ac:dyDescent="0.25">
      <c r="A3484" s="87" t="s">
        <v>3505</v>
      </c>
      <c r="B3484" s="65" t="s">
        <v>8784</v>
      </c>
      <c r="C3484" s="63" t="s">
        <v>19</v>
      </c>
      <c r="D3484" s="7" t="s">
        <v>22</v>
      </c>
      <c r="E3484" s="7">
        <v>1</v>
      </c>
      <c r="F3484" s="7">
        <v>3</v>
      </c>
      <c r="G3484" s="40" t="s">
        <v>4783</v>
      </c>
      <c r="H3484" s="68">
        <v>0</v>
      </c>
      <c r="I3484" s="9">
        <v>10</v>
      </c>
      <c r="J3484" s="10">
        <f t="shared" si="449"/>
        <v>0</v>
      </c>
      <c r="K3484" s="11">
        <v>1</v>
      </c>
      <c r="L3484" s="12">
        <v>2</v>
      </c>
      <c r="M3484" s="54">
        <f t="shared" si="453"/>
        <v>2</v>
      </c>
      <c r="N3484" s="13">
        <f t="shared" si="450"/>
        <v>2</v>
      </c>
      <c r="O3484" s="14">
        <f t="shared" ref="O3484:O3547" si="457">N3484</f>
        <v>2</v>
      </c>
      <c r="P3484" s="15"/>
      <c r="Q3484" s="16">
        <v>4</v>
      </c>
      <c r="R3484" s="73">
        <f t="shared" si="456"/>
        <v>-2</v>
      </c>
      <c r="S3484" s="76" t="s">
        <v>4976</v>
      </c>
      <c r="T3484" s="17">
        <f t="shared" si="452"/>
        <v>2</v>
      </c>
      <c r="U3484" s="18" t="s">
        <v>4976</v>
      </c>
      <c r="V3484" s="83"/>
      <c r="W3484" s="39" t="s">
        <v>6629</v>
      </c>
      <c r="X3484" s="85">
        <f t="shared" si="454"/>
        <v>53</v>
      </c>
      <c r="Y3484" s="85">
        <f t="shared" si="455"/>
        <v>53</v>
      </c>
      <c r="Z3484" s="85">
        <f>VLOOKUP(A:A,[1]周转天数!$A$1:$N$65536,14,0)</f>
        <v>106</v>
      </c>
    </row>
    <row r="3485" spans="1:26" ht="15" x14ac:dyDescent="0.25">
      <c r="A3485" s="87" t="s">
        <v>3506</v>
      </c>
      <c r="B3485" s="65" t="s">
        <v>8785</v>
      </c>
      <c r="C3485" s="63" t="s">
        <v>19</v>
      </c>
      <c r="D3485" s="7" t="s">
        <v>22</v>
      </c>
      <c r="E3485" s="7">
        <v>1</v>
      </c>
      <c r="F3485" s="7">
        <v>3</v>
      </c>
      <c r="G3485" s="40" t="s">
        <v>4725</v>
      </c>
      <c r="H3485" s="68">
        <v>0</v>
      </c>
      <c r="I3485" s="9">
        <v>10</v>
      </c>
      <c r="J3485" s="10">
        <f t="shared" si="449"/>
        <v>0</v>
      </c>
      <c r="K3485" s="11">
        <v>1</v>
      </c>
      <c r="L3485" s="12">
        <v>2</v>
      </c>
      <c r="M3485" s="54">
        <f t="shared" si="453"/>
        <v>2</v>
      </c>
      <c r="N3485" s="13">
        <f t="shared" si="450"/>
        <v>2</v>
      </c>
      <c r="O3485" s="14">
        <f t="shared" si="457"/>
        <v>2</v>
      </c>
      <c r="P3485" s="15"/>
      <c r="Q3485" s="16">
        <v>3</v>
      </c>
      <c r="R3485" s="73">
        <f t="shared" si="456"/>
        <v>-1</v>
      </c>
      <c r="S3485" s="76" t="s">
        <v>4976</v>
      </c>
      <c r="T3485" s="17">
        <f t="shared" si="452"/>
        <v>1</v>
      </c>
      <c r="U3485" s="18" t="s">
        <v>4976</v>
      </c>
      <c r="V3485" s="83"/>
      <c r="W3485" s="39" t="s">
        <v>6920</v>
      </c>
      <c r="X3485" s="85">
        <f t="shared" si="454"/>
        <v>19</v>
      </c>
      <c r="Y3485" s="85">
        <f t="shared" si="455"/>
        <v>19</v>
      </c>
      <c r="Z3485" s="85">
        <f>VLOOKUP(A:A,[1]周转天数!$A$1:$N$65536,14,0)</f>
        <v>28.5</v>
      </c>
    </row>
    <row r="3486" spans="1:26" ht="15" x14ac:dyDescent="0.25">
      <c r="A3486" s="87" t="s">
        <v>3507</v>
      </c>
      <c r="B3486" s="65" t="s">
        <v>8786</v>
      </c>
      <c r="C3486" s="63" t="s">
        <v>4984</v>
      </c>
      <c r="D3486" s="7" t="s">
        <v>22</v>
      </c>
      <c r="E3486" s="7">
        <v>1</v>
      </c>
      <c r="F3486" s="7">
        <v>3</v>
      </c>
      <c r="G3486" s="40" t="s">
        <v>4780</v>
      </c>
      <c r="H3486" s="68">
        <v>0</v>
      </c>
      <c r="I3486" s="9">
        <v>10</v>
      </c>
      <c r="J3486" s="10">
        <f t="shared" si="449"/>
        <v>0</v>
      </c>
      <c r="K3486" s="11">
        <v>1</v>
      </c>
      <c r="L3486" s="12">
        <v>2</v>
      </c>
      <c r="M3486" s="54">
        <f t="shared" si="453"/>
        <v>2</v>
      </c>
      <c r="N3486" s="13">
        <f t="shared" si="450"/>
        <v>2</v>
      </c>
      <c r="O3486" s="14">
        <f t="shared" si="457"/>
        <v>2</v>
      </c>
      <c r="P3486" s="15"/>
      <c r="Q3486" s="16">
        <v>6</v>
      </c>
      <c r="R3486" s="73">
        <f t="shared" si="456"/>
        <v>-4</v>
      </c>
      <c r="S3486" s="76" t="s">
        <v>4976</v>
      </c>
      <c r="T3486" s="17">
        <f t="shared" si="452"/>
        <v>4</v>
      </c>
      <c r="U3486" s="18" t="s">
        <v>4976</v>
      </c>
      <c r="V3486" s="83"/>
      <c r="W3486" s="39" t="s">
        <v>6925</v>
      </c>
      <c r="X3486" s="85">
        <f t="shared" si="454"/>
        <v>45.6</v>
      </c>
      <c r="Y3486" s="85">
        <f t="shared" si="455"/>
        <v>45.6</v>
      </c>
      <c r="Z3486" s="85">
        <f>VLOOKUP(A:A,[1]周转天数!$A$1:$N$65536,14,0)</f>
        <v>136.80000000000001</v>
      </c>
    </row>
    <row r="3487" spans="1:26" ht="15" x14ac:dyDescent="0.25">
      <c r="A3487" s="87" t="s">
        <v>3508</v>
      </c>
      <c r="B3487" s="65" t="s">
        <v>8787</v>
      </c>
      <c r="C3487" s="63" t="s">
        <v>4984</v>
      </c>
      <c r="D3487" s="7" t="s">
        <v>22</v>
      </c>
      <c r="E3487" s="7">
        <v>1</v>
      </c>
      <c r="F3487" s="7">
        <v>3</v>
      </c>
      <c r="G3487" s="40" t="s">
        <v>4664</v>
      </c>
      <c r="H3487" s="68">
        <v>0</v>
      </c>
      <c r="I3487" s="9">
        <v>10</v>
      </c>
      <c r="J3487" s="10">
        <f t="shared" si="449"/>
        <v>0</v>
      </c>
      <c r="K3487" s="11">
        <v>1</v>
      </c>
      <c r="L3487" s="12">
        <v>2</v>
      </c>
      <c r="M3487" s="54">
        <f t="shared" si="453"/>
        <v>2</v>
      </c>
      <c r="N3487" s="13">
        <f t="shared" si="450"/>
        <v>2</v>
      </c>
      <c r="O3487" s="14">
        <f t="shared" si="457"/>
        <v>2</v>
      </c>
      <c r="P3487" s="15"/>
      <c r="Q3487" s="16">
        <v>0</v>
      </c>
      <c r="R3487" s="72">
        <f t="shared" si="456"/>
        <v>2</v>
      </c>
      <c r="S3487" s="19" t="s">
        <v>15</v>
      </c>
      <c r="T3487" s="81">
        <f t="shared" si="452"/>
        <v>-2</v>
      </c>
      <c r="U3487" s="75" t="s">
        <v>4976</v>
      </c>
      <c r="V3487" s="83"/>
      <c r="W3487" s="39" t="s">
        <v>7473</v>
      </c>
      <c r="X3487" s="85">
        <f t="shared" si="454"/>
        <v>17</v>
      </c>
      <c r="Y3487" s="85">
        <f t="shared" si="455"/>
        <v>17</v>
      </c>
      <c r="Z3487" s="85">
        <f>VLOOKUP(A:A,[1]周转天数!$A$1:$N$65536,14,0)</f>
        <v>0</v>
      </c>
    </row>
    <row r="3488" spans="1:26" ht="15" x14ac:dyDescent="0.25">
      <c r="A3488" s="87" t="s">
        <v>3509</v>
      </c>
      <c r="B3488" s="65" t="s">
        <v>8788</v>
      </c>
      <c r="C3488" s="63" t="s">
        <v>19</v>
      </c>
      <c r="D3488" s="7" t="s">
        <v>22</v>
      </c>
      <c r="E3488" s="7">
        <v>1</v>
      </c>
      <c r="F3488" s="7">
        <v>3</v>
      </c>
      <c r="G3488" s="40" t="s">
        <v>4679</v>
      </c>
      <c r="H3488" s="68">
        <v>0</v>
      </c>
      <c r="I3488" s="9">
        <v>10</v>
      </c>
      <c r="J3488" s="10">
        <f t="shared" si="449"/>
        <v>0</v>
      </c>
      <c r="K3488" s="11">
        <v>1</v>
      </c>
      <c r="L3488" s="12">
        <v>2</v>
      </c>
      <c r="M3488" s="54">
        <f t="shared" si="453"/>
        <v>2</v>
      </c>
      <c r="N3488" s="13">
        <f t="shared" si="450"/>
        <v>2</v>
      </c>
      <c r="O3488" s="14">
        <f t="shared" si="457"/>
        <v>2</v>
      </c>
      <c r="P3488" s="15"/>
      <c r="Q3488" s="16">
        <v>3</v>
      </c>
      <c r="R3488" s="73">
        <f t="shared" si="456"/>
        <v>-1</v>
      </c>
      <c r="S3488" s="76" t="s">
        <v>4976</v>
      </c>
      <c r="T3488" s="17">
        <f t="shared" si="452"/>
        <v>1</v>
      </c>
      <c r="U3488" s="18" t="s">
        <v>4976</v>
      </c>
      <c r="V3488" s="83"/>
      <c r="W3488" s="39" t="s">
        <v>6920</v>
      </c>
      <c r="X3488" s="85">
        <f t="shared" si="454"/>
        <v>17.600000000000001</v>
      </c>
      <c r="Y3488" s="85">
        <f t="shared" si="455"/>
        <v>17.600000000000001</v>
      </c>
      <c r="Z3488" s="85">
        <f>VLOOKUP(A:A,[1]周转天数!$A$1:$N$65536,14,0)</f>
        <v>26.400000000000002</v>
      </c>
    </row>
    <row r="3489" spans="1:26" ht="15" x14ac:dyDescent="0.25">
      <c r="A3489" s="87" t="s">
        <v>3510</v>
      </c>
      <c r="B3489" s="65" t="s">
        <v>8789</v>
      </c>
      <c r="C3489" s="63" t="s">
        <v>4984</v>
      </c>
      <c r="D3489" s="7" t="s">
        <v>22</v>
      </c>
      <c r="E3489" s="7">
        <v>1</v>
      </c>
      <c r="F3489" s="7">
        <v>3</v>
      </c>
      <c r="G3489" s="40" t="s">
        <v>4787</v>
      </c>
      <c r="H3489" s="68">
        <v>0</v>
      </c>
      <c r="I3489" s="9">
        <v>10</v>
      </c>
      <c r="J3489" s="10">
        <f t="shared" si="449"/>
        <v>0</v>
      </c>
      <c r="K3489" s="11">
        <v>1</v>
      </c>
      <c r="L3489" s="12">
        <v>2</v>
      </c>
      <c r="M3489" s="54">
        <f t="shared" si="453"/>
        <v>2</v>
      </c>
      <c r="N3489" s="13">
        <f t="shared" si="450"/>
        <v>2</v>
      </c>
      <c r="O3489" s="14">
        <f t="shared" si="457"/>
        <v>2</v>
      </c>
      <c r="P3489" s="15"/>
      <c r="Q3489" s="16">
        <v>11</v>
      </c>
      <c r="R3489" s="73">
        <f t="shared" si="456"/>
        <v>-9</v>
      </c>
      <c r="S3489" s="76" t="s">
        <v>4976</v>
      </c>
      <c r="T3489" s="17">
        <f t="shared" si="452"/>
        <v>9</v>
      </c>
      <c r="U3489" s="18" t="s">
        <v>4976</v>
      </c>
      <c r="V3489" s="83"/>
      <c r="W3489" s="39" t="s">
        <v>5553</v>
      </c>
      <c r="X3489" s="85">
        <f t="shared" si="454"/>
        <v>31.8</v>
      </c>
      <c r="Y3489" s="85">
        <f t="shared" si="455"/>
        <v>31.8</v>
      </c>
      <c r="Z3489" s="85">
        <f>VLOOKUP(A:A,[1]周转天数!$A$1:$N$65536,14,0)</f>
        <v>174.9</v>
      </c>
    </row>
    <row r="3490" spans="1:26" ht="15" x14ac:dyDescent="0.25">
      <c r="A3490" s="87" t="s">
        <v>3511</v>
      </c>
      <c r="B3490" s="65" t="s">
        <v>8790</v>
      </c>
      <c r="C3490" s="63" t="s">
        <v>4984</v>
      </c>
      <c r="D3490" s="7" t="s">
        <v>22</v>
      </c>
      <c r="E3490" s="7">
        <v>1</v>
      </c>
      <c r="F3490" s="7">
        <v>3</v>
      </c>
      <c r="G3490" s="40" t="s">
        <v>4649</v>
      </c>
      <c r="H3490" s="68">
        <v>0</v>
      </c>
      <c r="I3490" s="9">
        <v>10</v>
      </c>
      <c r="J3490" s="10">
        <f t="shared" si="449"/>
        <v>0</v>
      </c>
      <c r="K3490" s="11">
        <v>1</v>
      </c>
      <c r="L3490" s="12">
        <v>2</v>
      </c>
      <c r="M3490" s="54">
        <f t="shared" si="453"/>
        <v>2</v>
      </c>
      <c r="N3490" s="13">
        <f t="shared" si="450"/>
        <v>2</v>
      </c>
      <c r="O3490" s="14">
        <f t="shared" si="457"/>
        <v>2</v>
      </c>
      <c r="P3490" s="15"/>
      <c r="Q3490" s="16">
        <v>1</v>
      </c>
      <c r="R3490" s="72">
        <f t="shared" si="456"/>
        <v>1</v>
      </c>
      <c r="S3490" s="19" t="s">
        <v>15</v>
      </c>
      <c r="T3490" s="81">
        <f t="shared" si="452"/>
        <v>-1</v>
      </c>
      <c r="U3490" s="75" t="s">
        <v>4976</v>
      </c>
      <c r="V3490" s="83"/>
      <c r="W3490" s="39" t="s">
        <v>7473</v>
      </c>
      <c r="X3490" s="85">
        <f t="shared" si="454"/>
        <v>15.6</v>
      </c>
      <c r="Y3490" s="85">
        <f t="shared" si="455"/>
        <v>15.6</v>
      </c>
      <c r="Z3490" s="85">
        <f>VLOOKUP(A:A,[1]周转天数!$A$1:$N$65536,14,0)</f>
        <v>7.8</v>
      </c>
    </row>
    <row r="3491" spans="1:26" ht="15" x14ac:dyDescent="0.25">
      <c r="A3491" s="87" t="s">
        <v>3512</v>
      </c>
      <c r="B3491" s="65" t="s">
        <v>8791</v>
      </c>
      <c r="C3491" s="63" t="s">
        <v>19</v>
      </c>
      <c r="D3491" s="7" t="s">
        <v>22</v>
      </c>
      <c r="E3491" s="7">
        <v>1</v>
      </c>
      <c r="F3491" s="7">
        <v>3</v>
      </c>
      <c r="G3491" s="40" t="s">
        <v>4665</v>
      </c>
      <c r="H3491" s="68">
        <v>0</v>
      </c>
      <c r="I3491" s="9">
        <v>10</v>
      </c>
      <c r="J3491" s="10">
        <f t="shared" si="449"/>
        <v>0</v>
      </c>
      <c r="K3491" s="11">
        <v>1</v>
      </c>
      <c r="L3491" s="12">
        <v>2</v>
      </c>
      <c r="M3491" s="54">
        <f t="shared" si="453"/>
        <v>2</v>
      </c>
      <c r="N3491" s="13">
        <f t="shared" si="450"/>
        <v>2</v>
      </c>
      <c r="O3491" s="14">
        <f t="shared" si="457"/>
        <v>2</v>
      </c>
      <c r="P3491" s="15"/>
      <c r="Q3491" s="16">
        <v>2</v>
      </c>
      <c r="R3491" s="72">
        <f t="shared" si="456"/>
        <v>0</v>
      </c>
      <c r="S3491" s="19" t="s">
        <v>15</v>
      </c>
      <c r="T3491" s="17">
        <f t="shared" si="452"/>
        <v>0</v>
      </c>
      <c r="U3491" s="18" t="s">
        <v>4976</v>
      </c>
      <c r="V3491" s="83"/>
      <c r="W3491" s="39" t="s">
        <v>5948</v>
      </c>
      <c r="X3491" s="85">
        <f t="shared" si="454"/>
        <v>39.6</v>
      </c>
      <c r="Y3491" s="85">
        <f t="shared" si="455"/>
        <v>39.6</v>
      </c>
      <c r="Z3491" s="85">
        <f>VLOOKUP(A:A,[1]周转天数!$A$1:$N$65536,14,0)</f>
        <v>39.6</v>
      </c>
    </row>
    <row r="3492" spans="1:26" ht="15" x14ac:dyDescent="0.25">
      <c r="A3492" s="87" t="s">
        <v>3513</v>
      </c>
      <c r="B3492" s="65" t="s">
        <v>8792</v>
      </c>
      <c r="C3492" s="63" t="s">
        <v>19</v>
      </c>
      <c r="D3492" s="7" t="s">
        <v>22</v>
      </c>
      <c r="E3492" s="7">
        <v>1</v>
      </c>
      <c r="F3492" s="7">
        <v>3</v>
      </c>
      <c r="G3492" s="40" t="s">
        <v>4665</v>
      </c>
      <c r="H3492" s="68">
        <v>0</v>
      </c>
      <c r="I3492" s="9">
        <v>10</v>
      </c>
      <c r="J3492" s="10">
        <f t="shared" si="449"/>
        <v>0</v>
      </c>
      <c r="K3492" s="11">
        <v>1</v>
      </c>
      <c r="L3492" s="12">
        <v>2</v>
      </c>
      <c r="M3492" s="54">
        <f t="shared" si="453"/>
        <v>2</v>
      </c>
      <c r="N3492" s="13">
        <f t="shared" si="450"/>
        <v>2</v>
      </c>
      <c r="O3492" s="14">
        <f t="shared" si="457"/>
        <v>2</v>
      </c>
      <c r="P3492" s="15"/>
      <c r="Q3492" s="16">
        <v>1</v>
      </c>
      <c r="R3492" s="72">
        <f t="shared" si="456"/>
        <v>1</v>
      </c>
      <c r="S3492" s="19" t="s">
        <v>15</v>
      </c>
      <c r="T3492" s="81">
        <f t="shared" si="452"/>
        <v>-1</v>
      </c>
      <c r="U3492" s="75" t="s">
        <v>4976</v>
      </c>
      <c r="V3492" s="83"/>
      <c r="W3492" s="39" t="s">
        <v>5948</v>
      </c>
      <c r="X3492" s="85">
        <f t="shared" si="454"/>
        <v>39.6</v>
      </c>
      <c r="Y3492" s="85">
        <f t="shared" si="455"/>
        <v>39.6</v>
      </c>
      <c r="Z3492" s="85">
        <f>VLOOKUP(A:A,[1]周转天数!$A$1:$N$65536,14,0)</f>
        <v>19.8</v>
      </c>
    </row>
    <row r="3493" spans="1:26" ht="15" x14ac:dyDescent="0.25">
      <c r="A3493" s="87" t="s">
        <v>3514</v>
      </c>
      <c r="B3493" s="65" t="s">
        <v>8793</v>
      </c>
      <c r="C3493" s="63" t="s">
        <v>19</v>
      </c>
      <c r="D3493" s="7" t="s">
        <v>22</v>
      </c>
      <c r="E3493" s="7">
        <v>1</v>
      </c>
      <c r="F3493" s="7">
        <v>3</v>
      </c>
      <c r="G3493" s="40" t="s">
        <v>4705</v>
      </c>
      <c r="H3493" s="68">
        <v>0</v>
      </c>
      <c r="I3493" s="9">
        <v>10</v>
      </c>
      <c r="J3493" s="10">
        <f t="shared" si="449"/>
        <v>0</v>
      </c>
      <c r="K3493" s="11">
        <v>1</v>
      </c>
      <c r="L3493" s="12">
        <v>2</v>
      </c>
      <c r="M3493" s="54">
        <f t="shared" si="453"/>
        <v>2</v>
      </c>
      <c r="N3493" s="13">
        <f t="shared" si="450"/>
        <v>2</v>
      </c>
      <c r="O3493" s="14">
        <f t="shared" si="457"/>
        <v>2</v>
      </c>
      <c r="P3493" s="15"/>
      <c r="Q3493" s="16">
        <v>2</v>
      </c>
      <c r="R3493" s="72">
        <f t="shared" si="456"/>
        <v>0</v>
      </c>
      <c r="S3493" s="19" t="s">
        <v>15</v>
      </c>
      <c r="T3493" s="17">
        <f t="shared" si="452"/>
        <v>0</v>
      </c>
      <c r="U3493" s="18" t="s">
        <v>4976</v>
      </c>
      <c r="V3493" s="83"/>
      <c r="W3493" s="39" t="s">
        <v>5372</v>
      </c>
      <c r="X3493" s="85">
        <f t="shared" si="454"/>
        <v>47.6</v>
      </c>
      <c r="Y3493" s="85">
        <f t="shared" si="455"/>
        <v>47.6</v>
      </c>
      <c r="Z3493" s="85">
        <f>VLOOKUP(A:A,[1]周转天数!$A$1:$N$65536,14,0)</f>
        <v>47.6</v>
      </c>
    </row>
    <row r="3494" spans="1:26" ht="15" x14ac:dyDescent="0.25">
      <c r="A3494" s="87" t="s">
        <v>3515</v>
      </c>
      <c r="B3494" s="65" t="s">
        <v>8794</v>
      </c>
      <c r="C3494" s="63" t="s">
        <v>19</v>
      </c>
      <c r="D3494" s="7" t="s">
        <v>22</v>
      </c>
      <c r="E3494" s="7">
        <v>1</v>
      </c>
      <c r="F3494" s="7">
        <v>3</v>
      </c>
      <c r="G3494" s="40" t="s">
        <v>4721</v>
      </c>
      <c r="H3494" s="68">
        <v>0</v>
      </c>
      <c r="I3494" s="9">
        <v>10</v>
      </c>
      <c r="J3494" s="10">
        <f t="shared" si="449"/>
        <v>0</v>
      </c>
      <c r="K3494" s="11">
        <v>1</v>
      </c>
      <c r="L3494" s="12">
        <v>2</v>
      </c>
      <c r="M3494" s="54">
        <f t="shared" si="453"/>
        <v>2</v>
      </c>
      <c r="N3494" s="13">
        <f t="shared" si="450"/>
        <v>2</v>
      </c>
      <c r="O3494" s="14">
        <f t="shared" si="457"/>
        <v>2</v>
      </c>
      <c r="P3494" s="15"/>
      <c r="Q3494" s="16">
        <v>2</v>
      </c>
      <c r="R3494" s="72">
        <f t="shared" si="456"/>
        <v>0</v>
      </c>
      <c r="S3494" s="19" t="s">
        <v>15</v>
      </c>
      <c r="T3494" s="17">
        <f t="shared" si="452"/>
        <v>0</v>
      </c>
      <c r="U3494" s="18" t="s">
        <v>4976</v>
      </c>
      <c r="V3494" s="83"/>
      <c r="W3494" s="39" t="s">
        <v>5761</v>
      </c>
      <c r="X3494" s="85">
        <f t="shared" si="454"/>
        <v>35</v>
      </c>
      <c r="Y3494" s="85">
        <f t="shared" si="455"/>
        <v>35</v>
      </c>
      <c r="Z3494" s="85">
        <f>VLOOKUP(A:A,[1]周转天数!$A$1:$N$65536,14,0)</f>
        <v>35</v>
      </c>
    </row>
    <row r="3495" spans="1:26" ht="15" x14ac:dyDescent="0.25">
      <c r="A3495" s="87" t="s">
        <v>3516</v>
      </c>
      <c r="B3495" s="65" t="s">
        <v>8795</v>
      </c>
      <c r="C3495" s="63" t="s">
        <v>24</v>
      </c>
      <c r="D3495" s="7" t="s">
        <v>22</v>
      </c>
      <c r="E3495" s="7">
        <v>1</v>
      </c>
      <c r="F3495" s="7">
        <v>3</v>
      </c>
      <c r="G3495" s="40" t="s">
        <v>4633</v>
      </c>
      <c r="H3495" s="68">
        <v>0</v>
      </c>
      <c r="I3495" s="9">
        <v>10</v>
      </c>
      <c r="J3495" s="10">
        <f t="shared" si="449"/>
        <v>0</v>
      </c>
      <c r="K3495" s="11">
        <v>1</v>
      </c>
      <c r="L3495" s="12">
        <v>2</v>
      </c>
      <c r="M3495" s="54">
        <f t="shared" si="453"/>
        <v>2</v>
      </c>
      <c r="N3495" s="13">
        <f t="shared" si="450"/>
        <v>2</v>
      </c>
      <c r="O3495" s="14">
        <f t="shared" si="457"/>
        <v>2</v>
      </c>
      <c r="P3495" s="15"/>
      <c r="Q3495" s="16">
        <v>10</v>
      </c>
      <c r="R3495" s="73">
        <f t="shared" si="456"/>
        <v>-8</v>
      </c>
      <c r="S3495" s="76" t="s">
        <v>4976</v>
      </c>
      <c r="T3495" s="17">
        <f t="shared" si="452"/>
        <v>8</v>
      </c>
      <c r="U3495" s="18" t="s">
        <v>4976</v>
      </c>
      <c r="V3495" s="83"/>
      <c r="W3495" s="39" t="s">
        <v>5948</v>
      </c>
      <c r="X3495" s="85">
        <f t="shared" si="454"/>
        <v>5</v>
      </c>
      <c r="Y3495" s="85">
        <f t="shared" si="455"/>
        <v>5</v>
      </c>
      <c r="Z3495" s="85">
        <f>VLOOKUP(A:A,[1]周转天数!$A$1:$N$65536,14,0)</f>
        <v>25</v>
      </c>
    </row>
    <row r="3496" spans="1:26" ht="15" x14ac:dyDescent="0.25">
      <c r="A3496" s="87" t="s">
        <v>3517</v>
      </c>
      <c r="B3496" s="65" t="s">
        <v>8796</v>
      </c>
      <c r="C3496" s="63" t="s">
        <v>19</v>
      </c>
      <c r="D3496" s="7" t="s">
        <v>22</v>
      </c>
      <c r="E3496" s="7">
        <v>1</v>
      </c>
      <c r="F3496" s="7">
        <v>3</v>
      </c>
      <c r="G3496" s="40" t="s">
        <v>4817</v>
      </c>
      <c r="H3496" s="68">
        <v>0</v>
      </c>
      <c r="I3496" s="9">
        <v>10</v>
      </c>
      <c r="J3496" s="10">
        <f t="shared" si="449"/>
        <v>0</v>
      </c>
      <c r="K3496" s="11">
        <v>1</v>
      </c>
      <c r="L3496" s="12">
        <v>2</v>
      </c>
      <c r="M3496" s="54">
        <f t="shared" si="453"/>
        <v>2</v>
      </c>
      <c r="N3496" s="13">
        <f t="shared" si="450"/>
        <v>2</v>
      </c>
      <c r="O3496" s="14">
        <f t="shared" si="457"/>
        <v>2</v>
      </c>
      <c r="P3496" s="15"/>
      <c r="Q3496" s="16">
        <v>8</v>
      </c>
      <c r="R3496" s="73">
        <f t="shared" si="456"/>
        <v>-6</v>
      </c>
      <c r="S3496" s="76" t="s">
        <v>4976</v>
      </c>
      <c r="T3496" s="17">
        <f t="shared" si="452"/>
        <v>6</v>
      </c>
      <c r="U3496" s="18" t="s">
        <v>4976</v>
      </c>
      <c r="V3496" s="83"/>
      <c r="W3496" s="39" t="s">
        <v>5761</v>
      </c>
      <c r="X3496" s="85">
        <f t="shared" si="454"/>
        <v>77.599999999999994</v>
      </c>
      <c r="Y3496" s="85">
        <f t="shared" si="455"/>
        <v>77.599999999999994</v>
      </c>
      <c r="Z3496" s="85">
        <f>VLOOKUP(A:A,[1]周转天数!$A$1:$N$65536,14,0)</f>
        <v>310.39999999999998</v>
      </c>
    </row>
    <row r="3497" spans="1:26" ht="15" x14ac:dyDescent="0.25">
      <c r="A3497" s="87" t="s">
        <v>3518</v>
      </c>
      <c r="B3497" s="65" t="s">
        <v>8797</v>
      </c>
      <c r="C3497" s="63" t="s">
        <v>19</v>
      </c>
      <c r="D3497" s="7" t="s">
        <v>22</v>
      </c>
      <c r="E3497" s="7">
        <v>1</v>
      </c>
      <c r="F3497" s="7">
        <v>3</v>
      </c>
      <c r="G3497" s="40" t="s">
        <v>4681</v>
      </c>
      <c r="H3497" s="68">
        <v>0</v>
      </c>
      <c r="I3497" s="9">
        <v>10</v>
      </c>
      <c r="J3497" s="10">
        <f t="shared" si="449"/>
        <v>0</v>
      </c>
      <c r="K3497" s="11">
        <v>1</v>
      </c>
      <c r="L3497" s="12">
        <v>2</v>
      </c>
      <c r="M3497" s="54">
        <f t="shared" si="453"/>
        <v>2</v>
      </c>
      <c r="N3497" s="13">
        <f t="shared" si="450"/>
        <v>2</v>
      </c>
      <c r="O3497" s="14">
        <f t="shared" si="457"/>
        <v>2</v>
      </c>
      <c r="P3497" s="15"/>
      <c r="Q3497" s="16">
        <v>5</v>
      </c>
      <c r="R3497" s="73">
        <f t="shared" si="456"/>
        <v>-3</v>
      </c>
      <c r="S3497" s="76" t="s">
        <v>4976</v>
      </c>
      <c r="T3497" s="17">
        <f t="shared" si="452"/>
        <v>3</v>
      </c>
      <c r="U3497" s="18" t="s">
        <v>4976</v>
      </c>
      <c r="V3497" s="83"/>
      <c r="W3497" s="39" t="s">
        <v>5761</v>
      </c>
      <c r="X3497" s="85">
        <f t="shared" si="454"/>
        <v>29</v>
      </c>
      <c r="Y3497" s="85">
        <f t="shared" si="455"/>
        <v>29</v>
      </c>
      <c r="Z3497" s="85">
        <f>VLOOKUP(A:A,[1]周转天数!$A$1:$N$65536,14,0)</f>
        <v>72.5</v>
      </c>
    </row>
    <row r="3498" spans="1:26" ht="15" x14ac:dyDescent="0.25">
      <c r="A3498" s="87" t="s">
        <v>3519</v>
      </c>
      <c r="B3498" s="65" t="s">
        <v>8798</v>
      </c>
      <c r="C3498" s="63" t="s">
        <v>19</v>
      </c>
      <c r="D3498" s="7" t="s">
        <v>22</v>
      </c>
      <c r="E3498" s="7">
        <v>1</v>
      </c>
      <c r="F3498" s="7">
        <v>3</v>
      </c>
      <c r="G3498" s="40" t="s">
        <v>4937</v>
      </c>
      <c r="H3498" s="68">
        <v>0</v>
      </c>
      <c r="I3498" s="9">
        <v>10</v>
      </c>
      <c r="J3498" s="10">
        <f t="shared" si="449"/>
        <v>0</v>
      </c>
      <c r="K3498" s="11">
        <v>1</v>
      </c>
      <c r="L3498" s="12">
        <v>2</v>
      </c>
      <c r="M3498" s="54">
        <f t="shared" si="453"/>
        <v>2</v>
      </c>
      <c r="N3498" s="13">
        <f t="shared" si="450"/>
        <v>2</v>
      </c>
      <c r="O3498" s="14">
        <f t="shared" si="457"/>
        <v>2</v>
      </c>
      <c r="P3498" s="15"/>
      <c r="Q3498" s="16">
        <v>5</v>
      </c>
      <c r="R3498" s="73">
        <f t="shared" si="456"/>
        <v>-3</v>
      </c>
      <c r="S3498" s="76" t="s">
        <v>4976</v>
      </c>
      <c r="T3498" s="17">
        <f t="shared" si="452"/>
        <v>3</v>
      </c>
      <c r="U3498" s="18" t="s">
        <v>4976</v>
      </c>
      <c r="V3498" s="83"/>
      <c r="W3498" s="39" t="s">
        <v>5761</v>
      </c>
      <c r="X3498" s="85">
        <f t="shared" si="454"/>
        <v>52.6</v>
      </c>
      <c r="Y3498" s="85">
        <f t="shared" si="455"/>
        <v>52.6</v>
      </c>
      <c r="Z3498" s="85">
        <f>VLOOKUP(A:A,[1]周转天数!$A$1:$N$65536,14,0)</f>
        <v>131.5</v>
      </c>
    </row>
    <row r="3499" spans="1:26" ht="15" x14ac:dyDescent="0.25">
      <c r="A3499" s="87" t="s">
        <v>3520</v>
      </c>
      <c r="B3499" s="65" t="s">
        <v>8799</v>
      </c>
      <c r="C3499" s="63" t="s">
        <v>19</v>
      </c>
      <c r="D3499" s="7" t="s">
        <v>22</v>
      </c>
      <c r="E3499" s="7">
        <v>1</v>
      </c>
      <c r="F3499" s="7">
        <v>3</v>
      </c>
      <c r="G3499" s="40" t="s">
        <v>4724</v>
      </c>
      <c r="H3499" s="68">
        <v>0</v>
      </c>
      <c r="I3499" s="9">
        <v>10</v>
      </c>
      <c r="J3499" s="10">
        <f t="shared" si="449"/>
        <v>0</v>
      </c>
      <c r="K3499" s="11">
        <v>1</v>
      </c>
      <c r="L3499" s="12">
        <v>2</v>
      </c>
      <c r="M3499" s="54">
        <f t="shared" si="453"/>
        <v>2</v>
      </c>
      <c r="N3499" s="13">
        <f t="shared" si="450"/>
        <v>2</v>
      </c>
      <c r="O3499" s="14">
        <f t="shared" si="457"/>
        <v>2</v>
      </c>
      <c r="P3499" s="15"/>
      <c r="Q3499" s="16">
        <v>3</v>
      </c>
      <c r="R3499" s="73">
        <f t="shared" si="456"/>
        <v>-1</v>
      </c>
      <c r="S3499" s="76" t="s">
        <v>4976</v>
      </c>
      <c r="T3499" s="17">
        <f t="shared" si="452"/>
        <v>1</v>
      </c>
      <c r="U3499" s="18" t="s">
        <v>4976</v>
      </c>
      <c r="V3499" s="83"/>
      <c r="W3499" s="39" t="s">
        <v>5761</v>
      </c>
      <c r="X3499" s="85">
        <f t="shared" si="454"/>
        <v>27.2</v>
      </c>
      <c r="Y3499" s="85">
        <f t="shared" si="455"/>
        <v>27.2</v>
      </c>
      <c r="Z3499" s="85">
        <f>VLOOKUP(A:A,[1]周转天数!$A$1:$N$65536,14,0)</f>
        <v>40.799999999999997</v>
      </c>
    </row>
    <row r="3500" spans="1:26" ht="15" x14ac:dyDescent="0.25">
      <c r="A3500" s="87" t="s">
        <v>3521</v>
      </c>
      <c r="B3500" s="65" t="s">
        <v>8800</v>
      </c>
      <c r="C3500" s="63" t="s">
        <v>25</v>
      </c>
      <c r="D3500" s="7" t="s">
        <v>22</v>
      </c>
      <c r="E3500" s="7">
        <v>1</v>
      </c>
      <c r="F3500" s="7">
        <v>3</v>
      </c>
      <c r="G3500" s="40" t="s">
        <v>4774</v>
      </c>
      <c r="H3500" s="68">
        <v>0</v>
      </c>
      <c r="I3500" s="9">
        <v>10</v>
      </c>
      <c r="J3500" s="10">
        <f t="shared" si="449"/>
        <v>0</v>
      </c>
      <c r="K3500" s="11">
        <v>1</v>
      </c>
      <c r="L3500" s="12">
        <v>2</v>
      </c>
      <c r="M3500" s="54">
        <f t="shared" si="453"/>
        <v>2</v>
      </c>
      <c r="N3500" s="13">
        <f t="shared" si="450"/>
        <v>2</v>
      </c>
      <c r="O3500" s="14">
        <f t="shared" si="457"/>
        <v>2</v>
      </c>
      <c r="P3500" s="15"/>
      <c r="Q3500" s="16">
        <v>3</v>
      </c>
      <c r="R3500" s="73">
        <f t="shared" si="456"/>
        <v>-1</v>
      </c>
      <c r="S3500" s="76" t="s">
        <v>4976</v>
      </c>
      <c r="T3500" s="17">
        <f t="shared" si="452"/>
        <v>1</v>
      </c>
      <c r="U3500" s="18" t="s">
        <v>4976</v>
      </c>
      <c r="V3500" s="83"/>
      <c r="W3500" s="39" t="s">
        <v>8801</v>
      </c>
      <c r="X3500" s="85">
        <f t="shared" si="454"/>
        <v>76</v>
      </c>
      <c r="Y3500" s="85">
        <f t="shared" si="455"/>
        <v>76</v>
      </c>
      <c r="Z3500" s="85">
        <f>VLOOKUP(A:A,[1]周转天数!$A$1:$N$65536,14,0)</f>
        <v>114</v>
      </c>
    </row>
    <row r="3501" spans="1:26" ht="15" x14ac:dyDescent="0.25">
      <c r="A3501" s="87" t="s">
        <v>3522</v>
      </c>
      <c r="B3501" s="65" t="s">
        <v>8802</v>
      </c>
      <c r="C3501" s="63" t="s">
        <v>5284</v>
      </c>
      <c r="D3501" s="7" t="s">
        <v>22</v>
      </c>
      <c r="E3501" s="7">
        <v>1</v>
      </c>
      <c r="F3501" s="7">
        <v>3</v>
      </c>
      <c r="G3501" s="40" t="s">
        <v>4709</v>
      </c>
      <c r="H3501" s="68">
        <v>0</v>
      </c>
      <c r="I3501" s="9">
        <v>10</v>
      </c>
      <c r="J3501" s="10">
        <f t="shared" si="449"/>
        <v>0</v>
      </c>
      <c r="K3501" s="11">
        <v>1</v>
      </c>
      <c r="L3501" s="12">
        <v>2</v>
      </c>
      <c r="M3501" s="54">
        <f t="shared" si="453"/>
        <v>2</v>
      </c>
      <c r="N3501" s="13">
        <f t="shared" si="450"/>
        <v>2</v>
      </c>
      <c r="O3501" s="14">
        <f t="shared" si="457"/>
        <v>2</v>
      </c>
      <c r="P3501" s="15"/>
      <c r="Q3501" s="16">
        <v>8</v>
      </c>
      <c r="R3501" s="73">
        <f t="shared" si="456"/>
        <v>-6</v>
      </c>
      <c r="S3501" s="76" t="s">
        <v>4976</v>
      </c>
      <c r="T3501" s="17">
        <f t="shared" si="452"/>
        <v>6</v>
      </c>
      <c r="U3501" s="18" t="s">
        <v>4976</v>
      </c>
      <c r="V3501" s="83"/>
      <c r="W3501" s="39" t="s">
        <v>8803</v>
      </c>
      <c r="X3501" s="85">
        <f t="shared" si="454"/>
        <v>32</v>
      </c>
      <c r="Y3501" s="85">
        <f t="shared" si="455"/>
        <v>32</v>
      </c>
      <c r="Z3501" s="85">
        <f>VLOOKUP(A:A,[1]周转天数!$A$1:$N$65536,14,0)</f>
        <v>128</v>
      </c>
    </row>
    <row r="3502" spans="1:26" ht="15" x14ac:dyDescent="0.25">
      <c r="A3502" s="87" t="s">
        <v>3523</v>
      </c>
      <c r="B3502" s="65" t="s">
        <v>8804</v>
      </c>
      <c r="C3502" s="63" t="s">
        <v>5044</v>
      </c>
      <c r="D3502" s="7" t="s">
        <v>22</v>
      </c>
      <c r="E3502" s="7">
        <v>1</v>
      </c>
      <c r="F3502" s="7">
        <v>3</v>
      </c>
      <c r="G3502" s="40" t="s">
        <v>4793</v>
      </c>
      <c r="H3502" s="68">
        <v>0</v>
      </c>
      <c r="I3502" s="9">
        <v>10</v>
      </c>
      <c r="J3502" s="10">
        <f t="shared" si="449"/>
        <v>0</v>
      </c>
      <c r="K3502" s="11">
        <v>1</v>
      </c>
      <c r="L3502" s="12">
        <v>2</v>
      </c>
      <c r="M3502" s="54">
        <f t="shared" si="453"/>
        <v>2</v>
      </c>
      <c r="N3502" s="13">
        <f t="shared" si="450"/>
        <v>2</v>
      </c>
      <c r="O3502" s="14">
        <f t="shared" si="457"/>
        <v>2</v>
      </c>
      <c r="P3502" s="15"/>
      <c r="Q3502" s="16">
        <v>3</v>
      </c>
      <c r="R3502" s="73">
        <f t="shared" si="456"/>
        <v>-1</v>
      </c>
      <c r="S3502" s="76" t="s">
        <v>4976</v>
      </c>
      <c r="T3502" s="17">
        <f t="shared" si="452"/>
        <v>1</v>
      </c>
      <c r="U3502" s="18" t="s">
        <v>4976</v>
      </c>
      <c r="V3502" s="83"/>
      <c r="W3502" s="39" t="s">
        <v>8805</v>
      </c>
      <c r="X3502" s="85">
        <f t="shared" si="454"/>
        <v>138</v>
      </c>
      <c r="Y3502" s="85">
        <f t="shared" si="455"/>
        <v>138</v>
      </c>
      <c r="Z3502" s="85">
        <f>VLOOKUP(A:A,[1]周转天数!$A$1:$N$65536,14,0)</f>
        <v>207</v>
      </c>
    </row>
    <row r="3503" spans="1:26" ht="15" x14ac:dyDescent="0.25">
      <c r="A3503" s="87" t="s">
        <v>3524</v>
      </c>
      <c r="B3503" s="65" t="s">
        <v>8806</v>
      </c>
      <c r="C3503" s="63" t="s">
        <v>24</v>
      </c>
      <c r="D3503" s="7" t="s">
        <v>22</v>
      </c>
      <c r="E3503" s="7">
        <v>1</v>
      </c>
      <c r="F3503" s="7">
        <v>3</v>
      </c>
      <c r="G3503" s="40" t="s">
        <v>4652</v>
      </c>
      <c r="H3503" s="68">
        <v>0</v>
      </c>
      <c r="I3503" s="9">
        <v>10</v>
      </c>
      <c r="J3503" s="10">
        <f t="shared" si="449"/>
        <v>0</v>
      </c>
      <c r="K3503" s="11">
        <v>1</v>
      </c>
      <c r="L3503" s="12">
        <v>2</v>
      </c>
      <c r="M3503" s="54">
        <f t="shared" si="453"/>
        <v>2</v>
      </c>
      <c r="N3503" s="13">
        <f t="shared" si="450"/>
        <v>2</v>
      </c>
      <c r="O3503" s="14">
        <f t="shared" si="457"/>
        <v>2</v>
      </c>
      <c r="P3503" s="15"/>
      <c r="Q3503" s="16">
        <v>6</v>
      </c>
      <c r="R3503" s="73">
        <f t="shared" si="456"/>
        <v>-4</v>
      </c>
      <c r="S3503" s="76" t="s">
        <v>4976</v>
      </c>
      <c r="T3503" s="17">
        <f t="shared" si="452"/>
        <v>4</v>
      </c>
      <c r="U3503" s="18" t="s">
        <v>4976</v>
      </c>
      <c r="V3503" s="83"/>
      <c r="W3503" s="39" t="s">
        <v>8807</v>
      </c>
      <c r="X3503" s="85">
        <f t="shared" si="454"/>
        <v>24</v>
      </c>
      <c r="Y3503" s="85">
        <f t="shared" si="455"/>
        <v>24</v>
      </c>
      <c r="Z3503" s="85">
        <f>VLOOKUP(A:A,[1]周转天数!$A$1:$N$65536,14,0)</f>
        <v>72</v>
      </c>
    </row>
    <row r="3504" spans="1:26" ht="15" x14ac:dyDescent="0.25">
      <c r="A3504" s="87" t="s">
        <v>3525</v>
      </c>
      <c r="B3504" s="65" t="s">
        <v>8808</v>
      </c>
      <c r="C3504" s="63" t="s">
        <v>24</v>
      </c>
      <c r="D3504" s="7" t="s">
        <v>22</v>
      </c>
      <c r="E3504" s="7">
        <v>1</v>
      </c>
      <c r="F3504" s="7">
        <v>3</v>
      </c>
      <c r="G3504" s="40" t="s">
        <v>4745</v>
      </c>
      <c r="H3504" s="68">
        <v>0</v>
      </c>
      <c r="I3504" s="9">
        <v>10</v>
      </c>
      <c r="J3504" s="10">
        <f t="shared" si="449"/>
        <v>0</v>
      </c>
      <c r="K3504" s="11">
        <v>1</v>
      </c>
      <c r="L3504" s="12">
        <v>2</v>
      </c>
      <c r="M3504" s="54">
        <f t="shared" si="453"/>
        <v>2</v>
      </c>
      <c r="N3504" s="13">
        <f t="shared" si="450"/>
        <v>2</v>
      </c>
      <c r="O3504" s="14">
        <f t="shared" si="457"/>
        <v>2</v>
      </c>
      <c r="P3504" s="15"/>
      <c r="Q3504" s="16">
        <v>3</v>
      </c>
      <c r="R3504" s="73">
        <f t="shared" si="456"/>
        <v>-1</v>
      </c>
      <c r="S3504" s="76" t="s">
        <v>4976</v>
      </c>
      <c r="T3504" s="17">
        <f t="shared" si="452"/>
        <v>1</v>
      </c>
      <c r="U3504" s="18" t="s">
        <v>4976</v>
      </c>
      <c r="V3504" s="83"/>
      <c r="W3504" s="39" t="s">
        <v>8801</v>
      </c>
      <c r="X3504" s="85">
        <f t="shared" si="454"/>
        <v>43</v>
      </c>
      <c r="Y3504" s="85">
        <f t="shared" si="455"/>
        <v>43</v>
      </c>
      <c r="Z3504" s="85">
        <f>VLOOKUP(A:A,[1]周转天数!$A$1:$N$65536,14,0)</f>
        <v>64.5</v>
      </c>
    </row>
    <row r="3505" spans="1:26" ht="15" x14ac:dyDescent="0.25">
      <c r="A3505" s="87" t="s">
        <v>3526</v>
      </c>
      <c r="B3505" s="65" t="s">
        <v>8809</v>
      </c>
      <c r="C3505" s="63" t="s">
        <v>24</v>
      </c>
      <c r="D3505" s="7" t="s">
        <v>22</v>
      </c>
      <c r="E3505" s="7">
        <v>1</v>
      </c>
      <c r="F3505" s="7">
        <v>3</v>
      </c>
      <c r="G3505" s="40" t="s">
        <v>4692</v>
      </c>
      <c r="H3505" s="68">
        <v>0</v>
      </c>
      <c r="I3505" s="9">
        <v>10</v>
      </c>
      <c r="J3505" s="10">
        <f t="shared" si="449"/>
        <v>0</v>
      </c>
      <c r="K3505" s="11">
        <v>1</v>
      </c>
      <c r="L3505" s="12">
        <v>2</v>
      </c>
      <c r="M3505" s="54">
        <f t="shared" si="453"/>
        <v>2</v>
      </c>
      <c r="N3505" s="13">
        <f t="shared" si="450"/>
        <v>2</v>
      </c>
      <c r="O3505" s="14">
        <f t="shared" si="457"/>
        <v>2</v>
      </c>
      <c r="P3505" s="15"/>
      <c r="Q3505" s="16">
        <v>3</v>
      </c>
      <c r="R3505" s="73">
        <f t="shared" si="456"/>
        <v>-1</v>
      </c>
      <c r="S3505" s="76" t="s">
        <v>4976</v>
      </c>
      <c r="T3505" s="17">
        <f t="shared" si="452"/>
        <v>1</v>
      </c>
      <c r="U3505" s="18" t="s">
        <v>4976</v>
      </c>
      <c r="V3505" s="83"/>
      <c r="W3505" s="39" t="s">
        <v>8801</v>
      </c>
      <c r="X3505" s="85">
        <f t="shared" si="454"/>
        <v>45</v>
      </c>
      <c r="Y3505" s="85">
        <f t="shared" si="455"/>
        <v>45</v>
      </c>
      <c r="Z3505" s="85">
        <f>VLOOKUP(A:A,[1]周转天数!$A$1:$N$65536,14,0)</f>
        <v>67.5</v>
      </c>
    </row>
    <row r="3506" spans="1:26" ht="15" x14ac:dyDescent="0.25">
      <c r="A3506" s="87" t="s">
        <v>3527</v>
      </c>
      <c r="B3506" s="65" t="s">
        <v>8810</v>
      </c>
      <c r="C3506" s="63" t="s">
        <v>24</v>
      </c>
      <c r="D3506" s="7" t="s">
        <v>22</v>
      </c>
      <c r="E3506" s="7">
        <v>1</v>
      </c>
      <c r="F3506" s="7">
        <v>3</v>
      </c>
      <c r="G3506" s="40" t="s">
        <v>4777</v>
      </c>
      <c r="H3506" s="68">
        <v>0</v>
      </c>
      <c r="I3506" s="9">
        <v>10</v>
      </c>
      <c r="J3506" s="10">
        <f t="shared" si="449"/>
        <v>0</v>
      </c>
      <c r="K3506" s="11">
        <v>1</v>
      </c>
      <c r="L3506" s="12">
        <v>2</v>
      </c>
      <c r="M3506" s="54">
        <f t="shared" si="453"/>
        <v>2</v>
      </c>
      <c r="N3506" s="13">
        <f t="shared" si="450"/>
        <v>2</v>
      </c>
      <c r="O3506" s="14">
        <f t="shared" si="457"/>
        <v>2</v>
      </c>
      <c r="P3506" s="15"/>
      <c r="Q3506" s="16">
        <v>3</v>
      </c>
      <c r="R3506" s="73">
        <f t="shared" si="456"/>
        <v>-1</v>
      </c>
      <c r="S3506" s="76" t="s">
        <v>4976</v>
      </c>
      <c r="T3506" s="17">
        <f t="shared" si="452"/>
        <v>1</v>
      </c>
      <c r="U3506" s="18" t="s">
        <v>4976</v>
      </c>
      <c r="V3506" s="83"/>
      <c r="W3506" s="39" t="s">
        <v>8801</v>
      </c>
      <c r="X3506" s="85">
        <f t="shared" si="454"/>
        <v>49</v>
      </c>
      <c r="Y3506" s="85">
        <f t="shared" si="455"/>
        <v>49</v>
      </c>
      <c r="Z3506" s="85">
        <f>VLOOKUP(A:A,[1]周转天数!$A$1:$N$65536,14,0)</f>
        <v>73.5</v>
      </c>
    </row>
    <row r="3507" spans="1:26" ht="15" x14ac:dyDescent="0.25">
      <c r="A3507" s="87" t="s">
        <v>3528</v>
      </c>
      <c r="B3507" s="65" t="s">
        <v>8811</v>
      </c>
      <c r="C3507" s="63" t="s">
        <v>5284</v>
      </c>
      <c r="D3507" s="7" t="s">
        <v>22</v>
      </c>
      <c r="E3507" s="7">
        <v>1</v>
      </c>
      <c r="F3507" s="7">
        <v>3</v>
      </c>
      <c r="G3507" s="40" t="s">
        <v>4660</v>
      </c>
      <c r="H3507" s="68">
        <v>0</v>
      </c>
      <c r="I3507" s="9">
        <v>10</v>
      </c>
      <c r="J3507" s="10">
        <f t="shared" si="449"/>
        <v>0</v>
      </c>
      <c r="K3507" s="11">
        <v>1</v>
      </c>
      <c r="L3507" s="12">
        <v>2</v>
      </c>
      <c r="M3507" s="54">
        <f t="shared" si="453"/>
        <v>2</v>
      </c>
      <c r="N3507" s="13">
        <f t="shared" si="450"/>
        <v>2</v>
      </c>
      <c r="O3507" s="14">
        <f t="shared" si="457"/>
        <v>2</v>
      </c>
      <c r="P3507" s="15"/>
      <c r="Q3507" s="16">
        <v>6</v>
      </c>
      <c r="R3507" s="73">
        <f t="shared" si="456"/>
        <v>-4</v>
      </c>
      <c r="S3507" s="76" t="s">
        <v>4976</v>
      </c>
      <c r="T3507" s="17">
        <f t="shared" si="452"/>
        <v>4</v>
      </c>
      <c r="U3507" s="18" t="s">
        <v>4976</v>
      </c>
      <c r="V3507" s="83"/>
      <c r="W3507" s="39" t="s">
        <v>8803</v>
      </c>
      <c r="X3507" s="85">
        <f t="shared" si="454"/>
        <v>18</v>
      </c>
      <c r="Y3507" s="85">
        <f t="shared" si="455"/>
        <v>18</v>
      </c>
      <c r="Z3507" s="85">
        <f>VLOOKUP(A:A,[1]周转天数!$A$1:$N$65536,14,0)</f>
        <v>54</v>
      </c>
    </row>
    <row r="3508" spans="1:26" ht="15" x14ac:dyDescent="0.25">
      <c r="A3508" s="87" t="s">
        <v>3529</v>
      </c>
      <c r="B3508" s="65" t="s">
        <v>8812</v>
      </c>
      <c r="C3508" s="63" t="s">
        <v>5044</v>
      </c>
      <c r="D3508" s="7" t="s">
        <v>22</v>
      </c>
      <c r="E3508" s="7">
        <v>1</v>
      </c>
      <c r="F3508" s="7">
        <v>3</v>
      </c>
      <c r="G3508" s="40" t="s">
        <v>4726</v>
      </c>
      <c r="H3508" s="68">
        <v>0</v>
      </c>
      <c r="I3508" s="9">
        <v>10</v>
      </c>
      <c r="J3508" s="10">
        <f t="shared" si="449"/>
        <v>0</v>
      </c>
      <c r="K3508" s="11">
        <v>1</v>
      </c>
      <c r="L3508" s="12">
        <v>2</v>
      </c>
      <c r="M3508" s="54">
        <f t="shared" si="453"/>
        <v>2</v>
      </c>
      <c r="N3508" s="13">
        <f t="shared" si="450"/>
        <v>2</v>
      </c>
      <c r="O3508" s="14">
        <f t="shared" si="457"/>
        <v>2</v>
      </c>
      <c r="P3508" s="15"/>
      <c r="Q3508" s="16">
        <v>4</v>
      </c>
      <c r="R3508" s="73">
        <f t="shared" si="456"/>
        <v>-2</v>
      </c>
      <c r="S3508" s="76" t="s">
        <v>4976</v>
      </c>
      <c r="T3508" s="17">
        <f t="shared" si="452"/>
        <v>2</v>
      </c>
      <c r="U3508" s="18" t="s">
        <v>4976</v>
      </c>
      <c r="V3508" s="83"/>
      <c r="W3508" s="39" t="s">
        <v>5089</v>
      </c>
      <c r="X3508" s="85">
        <f t="shared" si="454"/>
        <v>52</v>
      </c>
      <c r="Y3508" s="85">
        <f t="shared" si="455"/>
        <v>52</v>
      </c>
      <c r="Z3508" s="85">
        <f>VLOOKUP(A:A,[1]周转天数!$A$1:$N$65536,14,0)</f>
        <v>104</v>
      </c>
    </row>
    <row r="3509" spans="1:26" ht="15" x14ac:dyDescent="0.25">
      <c r="A3509" s="87" t="s">
        <v>3530</v>
      </c>
      <c r="B3509" s="65" t="s">
        <v>8813</v>
      </c>
      <c r="C3509" s="63" t="s">
        <v>5044</v>
      </c>
      <c r="D3509" s="7" t="s">
        <v>22</v>
      </c>
      <c r="E3509" s="7">
        <v>1</v>
      </c>
      <c r="F3509" s="7">
        <v>3</v>
      </c>
      <c r="G3509" s="40" t="s">
        <v>4675</v>
      </c>
      <c r="H3509" s="68">
        <v>0</v>
      </c>
      <c r="I3509" s="9">
        <v>10</v>
      </c>
      <c r="J3509" s="10">
        <f t="shared" si="449"/>
        <v>0</v>
      </c>
      <c r="K3509" s="11">
        <v>1</v>
      </c>
      <c r="L3509" s="12">
        <v>2</v>
      </c>
      <c r="M3509" s="54">
        <f t="shared" si="453"/>
        <v>2</v>
      </c>
      <c r="N3509" s="13">
        <f t="shared" si="450"/>
        <v>2</v>
      </c>
      <c r="O3509" s="14">
        <f t="shared" si="457"/>
        <v>2</v>
      </c>
      <c r="P3509" s="15"/>
      <c r="Q3509" s="16">
        <v>4</v>
      </c>
      <c r="R3509" s="73">
        <f t="shared" si="456"/>
        <v>-2</v>
      </c>
      <c r="S3509" s="76" t="s">
        <v>4976</v>
      </c>
      <c r="T3509" s="17">
        <f t="shared" si="452"/>
        <v>2</v>
      </c>
      <c r="U3509" s="18" t="s">
        <v>4976</v>
      </c>
      <c r="V3509" s="83"/>
      <c r="W3509" s="39" t="s">
        <v>5089</v>
      </c>
      <c r="X3509" s="85">
        <f t="shared" si="454"/>
        <v>31.6</v>
      </c>
      <c r="Y3509" s="85">
        <f t="shared" si="455"/>
        <v>31.6</v>
      </c>
      <c r="Z3509" s="85">
        <f>VLOOKUP(A:A,[1]周转天数!$A$1:$N$65536,14,0)</f>
        <v>63.2</v>
      </c>
    </row>
    <row r="3510" spans="1:26" ht="15" x14ac:dyDescent="0.25">
      <c r="A3510" s="87" t="s">
        <v>3531</v>
      </c>
      <c r="B3510" s="65" t="s">
        <v>8814</v>
      </c>
      <c r="C3510" s="63" t="s">
        <v>20</v>
      </c>
      <c r="D3510" s="7" t="s">
        <v>22</v>
      </c>
      <c r="E3510" s="7">
        <v>1</v>
      </c>
      <c r="F3510" s="7">
        <v>3</v>
      </c>
      <c r="G3510" s="40" t="s">
        <v>4813</v>
      </c>
      <c r="H3510" s="68">
        <v>0</v>
      </c>
      <c r="I3510" s="9">
        <v>10</v>
      </c>
      <c r="J3510" s="10">
        <f t="shared" si="449"/>
        <v>0</v>
      </c>
      <c r="K3510" s="11">
        <v>1</v>
      </c>
      <c r="L3510" s="12">
        <v>2</v>
      </c>
      <c r="M3510" s="54">
        <f t="shared" si="453"/>
        <v>2</v>
      </c>
      <c r="N3510" s="13">
        <f t="shared" si="450"/>
        <v>2</v>
      </c>
      <c r="O3510" s="14">
        <f t="shared" si="457"/>
        <v>2</v>
      </c>
      <c r="P3510" s="15"/>
      <c r="Q3510" s="16">
        <v>4</v>
      </c>
      <c r="R3510" s="73">
        <f t="shared" si="456"/>
        <v>-2</v>
      </c>
      <c r="S3510" s="76" t="s">
        <v>4976</v>
      </c>
      <c r="T3510" s="17">
        <f t="shared" si="452"/>
        <v>2</v>
      </c>
      <c r="U3510" s="18" t="s">
        <v>4976</v>
      </c>
      <c r="V3510" s="83"/>
      <c r="W3510" s="39" t="s">
        <v>5557</v>
      </c>
      <c r="X3510" s="85">
        <f t="shared" si="454"/>
        <v>56</v>
      </c>
      <c r="Y3510" s="85">
        <f t="shared" si="455"/>
        <v>56</v>
      </c>
      <c r="Z3510" s="85">
        <f>VLOOKUP(A:A,[1]周转天数!$A$1:$N$65536,14,0)</f>
        <v>112</v>
      </c>
    </row>
    <row r="3511" spans="1:26" ht="15" x14ac:dyDescent="0.25">
      <c r="A3511" s="87" t="s">
        <v>3532</v>
      </c>
      <c r="B3511" s="65" t="s">
        <v>8815</v>
      </c>
      <c r="C3511" s="63" t="s">
        <v>20</v>
      </c>
      <c r="D3511" s="7" t="s">
        <v>22</v>
      </c>
      <c r="E3511" s="7">
        <v>1</v>
      </c>
      <c r="F3511" s="7">
        <v>3</v>
      </c>
      <c r="G3511" s="40" t="s">
        <v>4685</v>
      </c>
      <c r="H3511" s="68">
        <v>0</v>
      </c>
      <c r="I3511" s="9">
        <v>10</v>
      </c>
      <c r="J3511" s="10">
        <f t="shared" si="449"/>
        <v>0</v>
      </c>
      <c r="K3511" s="11">
        <v>1</v>
      </c>
      <c r="L3511" s="12">
        <v>2</v>
      </c>
      <c r="M3511" s="54">
        <f t="shared" si="453"/>
        <v>2</v>
      </c>
      <c r="N3511" s="13">
        <f t="shared" si="450"/>
        <v>2</v>
      </c>
      <c r="O3511" s="14">
        <f t="shared" si="457"/>
        <v>2</v>
      </c>
      <c r="P3511" s="15"/>
      <c r="Q3511" s="16">
        <v>6</v>
      </c>
      <c r="R3511" s="73">
        <f t="shared" si="456"/>
        <v>-4</v>
      </c>
      <c r="S3511" s="76" t="s">
        <v>4976</v>
      </c>
      <c r="T3511" s="17">
        <f t="shared" si="452"/>
        <v>4</v>
      </c>
      <c r="U3511" s="18" t="s">
        <v>4976</v>
      </c>
      <c r="V3511" s="83"/>
      <c r="W3511" s="39" t="s">
        <v>5045</v>
      </c>
      <c r="X3511" s="85">
        <f t="shared" si="454"/>
        <v>30</v>
      </c>
      <c r="Y3511" s="85">
        <f t="shared" si="455"/>
        <v>30</v>
      </c>
      <c r="Z3511" s="85">
        <f>VLOOKUP(A:A,[1]周转天数!$A$1:$N$65536,14,0)</f>
        <v>90</v>
      </c>
    </row>
    <row r="3512" spans="1:26" ht="15" x14ac:dyDescent="0.25">
      <c r="A3512" s="87" t="s">
        <v>3533</v>
      </c>
      <c r="B3512" s="65" t="s">
        <v>8816</v>
      </c>
      <c r="C3512" s="63" t="s">
        <v>5039</v>
      </c>
      <c r="D3512" s="7" t="s">
        <v>22</v>
      </c>
      <c r="E3512" s="7">
        <v>1</v>
      </c>
      <c r="F3512" s="7">
        <v>3</v>
      </c>
      <c r="G3512" s="40" t="s">
        <v>4650</v>
      </c>
      <c r="H3512" s="68">
        <v>0</v>
      </c>
      <c r="I3512" s="9">
        <v>10</v>
      </c>
      <c r="J3512" s="10">
        <f t="shared" si="449"/>
        <v>0</v>
      </c>
      <c r="K3512" s="11">
        <v>1</v>
      </c>
      <c r="L3512" s="12">
        <v>2</v>
      </c>
      <c r="M3512" s="54">
        <f t="shared" si="453"/>
        <v>2</v>
      </c>
      <c r="N3512" s="13">
        <f t="shared" si="450"/>
        <v>2</v>
      </c>
      <c r="O3512" s="14">
        <f t="shared" si="457"/>
        <v>2</v>
      </c>
      <c r="P3512" s="15"/>
      <c r="Q3512" s="16">
        <v>17</v>
      </c>
      <c r="R3512" s="73">
        <f t="shared" si="456"/>
        <v>-15</v>
      </c>
      <c r="S3512" s="76" t="s">
        <v>4976</v>
      </c>
      <c r="T3512" s="17">
        <f t="shared" si="452"/>
        <v>15</v>
      </c>
      <c r="U3512" s="18" t="s">
        <v>4976</v>
      </c>
      <c r="V3512" s="83"/>
      <c r="W3512" s="39" t="s">
        <v>5040</v>
      </c>
      <c r="X3512" s="85">
        <f t="shared" si="454"/>
        <v>7</v>
      </c>
      <c r="Y3512" s="85">
        <f t="shared" si="455"/>
        <v>7</v>
      </c>
      <c r="Z3512" s="85">
        <f>VLOOKUP(A:A,[1]周转天数!$A$1:$N$65536,14,0)</f>
        <v>59.5</v>
      </c>
    </row>
    <row r="3513" spans="1:26" ht="15" x14ac:dyDescent="0.25">
      <c r="A3513" s="87" t="s">
        <v>3534</v>
      </c>
      <c r="B3513" s="65" t="s">
        <v>8817</v>
      </c>
      <c r="C3513" s="63" t="s">
        <v>6069</v>
      </c>
      <c r="D3513" s="7" t="s">
        <v>22</v>
      </c>
      <c r="E3513" s="7">
        <v>1</v>
      </c>
      <c r="F3513" s="7">
        <v>3</v>
      </c>
      <c r="G3513" s="40" t="s">
        <v>4744</v>
      </c>
      <c r="H3513" s="68">
        <v>0</v>
      </c>
      <c r="I3513" s="9">
        <v>10</v>
      </c>
      <c r="J3513" s="10">
        <f t="shared" si="449"/>
        <v>0</v>
      </c>
      <c r="K3513" s="11">
        <v>1</v>
      </c>
      <c r="L3513" s="12">
        <v>2</v>
      </c>
      <c r="M3513" s="54">
        <f t="shared" si="453"/>
        <v>2</v>
      </c>
      <c r="N3513" s="13">
        <f t="shared" si="450"/>
        <v>2</v>
      </c>
      <c r="O3513" s="14">
        <f t="shared" si="457"/>
        <v>2</v>
      </c>
      <c r="P3513" s="15"/>
      <c r="Q3513" s="16">
        <v>5</v>
      </c>
      <c r="R3513" s="73">
        <f t="shared" si="456"/>
        <v>-3</v>
      </c>
      <c r="S3513" s="76" t="s">
        <v>4976</v>
      </c>
      <c r="T3513" s="17">
        <f t="shared" si="452"/>
        <v>3</v>
      </c>
      <c r="U3513" s="18" t="s">
        <v>4976</v>
      </c>
      <c r="V3513" s="83"/>
      <c r="W3513" s="39" t="s">
        <v>5953</v>
      </c>
      <c r="X3513" s="85">
        <f t="shared" si="454"/>
        <v>57</v>
      </c>
      <c r="Y3513" s="85">
        <f t="shared" si="455"/>
        <v>57</v>
      </c>
      <c r="Z3513" s="85">
        <f>VLOOKUP(A:A,[1]周转天数!$A$1:$N$65536,14,0)</f>
        <v>142.5</v>
      </c>
    </row>
    <row r="3514" spans="1:26" ht="15" x14ac:dyDescent="0.25">
      <c r="A3514" s="87" t="s">
        <v>3535</v>
      </c>
      <c r="B3514" s="65" t="s">
        <v>8818</v>
      </c>
      <c r="C3514" s="63" t="s">
        <v>5044</v>
      </c>
      <c r="D3514" s="7" t="s">
        <v>22</v>
      </c>
      <c r="E3514" s="7">
        <v>1</v>
      </c>
      <c r="F3514" s="7">
        <v>3</v>
      </c>
      <c r="G3514" s="40" t="s">
        <v>4665</v>
      </c>
      <c r="H3514" s="68">
        <v>0</v>
      </c>
      <c r="I3514" s="9">
        <v>10</v>
      </c>
      <c r="J3514" s="10">
        <f t="shared" si="449"/>
        <v>0</v>
      </c>
      <c r="K3514" s="11">
        <v>1</v>
      </c>
      <c r="L3514" s="12">
        <v>2</v>
      </c>
      <c r="M3514" s="54">
        <f t="shared" si="453"/>
        <v>2</v>
      </c>
      <c r="N3514" s="13">
        <f t="shared" si="450"/>
        <v>2</v>
      </c>
      <c r="O3514" s="14">
        <f t="shared" si="457"/>
        <v>2</v>
      </c>
      <c r="P3514" s="15"/>
      <c r="Q3514" s="16">
        <v>0</v>
      </c>
      <c r="R3514" s="72">
        <f t="shared" si="456"/>
        <v>2</v>
      </c>
      <c r="S3514" s="19" t="s">
        <v>15</v>
      </c>
      <c r="T3514" s="81">
        <f t="shared" si="452"/>
        <v>-2</v>
      </c>
      <c r="U3514" s="75" t="s">
        <v>4976</v>
      </c>
      <c r="V3514" s="83"/>
      <c r="W3514" s="39" t="s">
        <v>5953</v>
      </c>
      <c r="X3514" s="85">
        <f t="shared" si="454"/>
        <v>39.6</v>
      </c>
      <c r="Y3514" s="85">
        <f t="shared" si="455"/>
        <v>39.6</v>
      </c>
      <c r="Z3514" s="85">
        <f>VLOOKUP(A:A,[1]周转天数!$A$1:$N$65536,14,0)</f>
        <v>0</v>
      </c>
    </row>
    <row r="3515" spans="1:26" ht="15" x14ac:dyDescent="0.25">
      <c r="A3515" s="87" t="s">
        <v>3536</v>
      </c>
      <c r="B3515" s="65" t="s">
        <v>8819</v>
      </c>
      <c r="C3515" s="63" t="s">
        <v>5044</v>
      </c>
      <c r="D3515" s="7" t="s">
        <v>22</v>
      </c>
      <c r="E3515" s="7">
        <v>1</v>
      </c>
      <c r="F3515" s="7">
        <v>3</v>
      </c>
      <c r="G3515" s="40" t="s">
        <v>4803</v>
      </c>
      <c r="H3515" s="68">
        <v>0</v>
      </c>
      <c r="I3515" s="9">
        <v>10</v>
      </c>
      <c r="J3515" s="10">
        <f t="shared" si="449"/>
        <v>0</v>
      </c>
      <c r="K3515" s="11">
        <v>1</v>
      </c>
      <c r="L3515" s="12">
        <v>2</v>
      </c>
      <c r="M3515" s="54">
        <f t="shared" si="453"/>
        <v>2</v>
      </c>
      <c r="N3515" s="13">
        <f t="shared" si="450"/>
        <v>2</v>
      </c>
      <c r="O3515" s="14">
        <f t="shared" si="457"/>
        <v>2</v>
      </c>
      <c r="P3515" s="15"/>
      <c r="Q3515" s="16">
        <v>2</v>
      </c>
      <c r="R3515" s="72">
        <f t="shared" si="456"/>
        <v>0</v>
      </c>
      <c r="S3515" s="19" t="s">
        <v>15</v>
      </c>
      <c r="T3515" s="17">
        <f t="shared" si="452"/>
        <v>0</v>
      </c>
      <c r="U3515" s="18" t="s">
        <v>4976</v>
      </c>
      <c r="V3515" s="83"/>
      <c r="W3515" s="39" t="s">
        <v>5324</v>
      </c>
      <c r="X3515" s="85">
        <f t="shared" si="454"/>
        <v>89.6</v>
      </c>
      <c r="Y3515" s="85">
        <f t="shared" si="455"/>
        <v>89.6</v>
      </c>
      <c r="Z3515" s="85">
        <f>VLOOKUP(A:A,[1]周转天数!$A$1:$N$65536,14,0)</f>
        <v>89.6</v>
      </c>
    </row>
    <row r="3516" spans="1:26" ht="15" x14ac:dyDescent="0.25">
      <c r="A3516" s="87" t="s">
        <v>3537</v>
      </c>
      <c r="B3516" s="65" t="s">
        <v>8820</v>
      </c>
      <c r="C3516" s="63" t="s">
        <v>6069</v>
      </c>
      <c r="D3516" s="7" t="s">
        <v>22</v>
      </c>
      <c r="E3516" s="7">
        <v>1</v>
      </c>
      <c r="F3516" s="7">
        <v>3</v>
      </c>
      <c r="G3516" s="40" t="s">
        <v>4682</v>
      </c>
      <c r="H3516" s="68">
        <v>0</v>
      </c>
      <c r="I3516" s="9">
        <v>10</v>
      </c>
      <c r="J3516" s="10">
        <f t="shared" si="449"/>
        <v>0</v>
      </c>
      <c r="K3516" s="11">
        <v>1</v>
      </c>
      <c r="L3516" s="12">
        <v>2</v>
      </c>
      <c r="M3516" s="54">
        <f t="shared" si="453"/>
        <v>2</v>
      </c>
      <c r="N3516" s="13">
        <f t="shared" si="450"/>
        <v>2</v>
      </c>
      <c r="O3516" s="14">
        <f t="shared" si="457"/>
        <v>2</v>
      </c>
      <c r="P3516" s="15"/>
      <c r="Q3516" s="16">
        <v>3</v>
      </c>
      <c r="R3516" s="73">
        <f t="shared" si="456"/>
        <v>-1</v>
      </c>
      <c r="S3516" s="76" t="s">
        <v>4976</v>
      </c>
      <c r="T3516" s="17">
        <f t="shared" si="452"/>
        <v>1</v>
      </c>
      <c r="U3516" s="18" t="s">
        <v>4976</v>
      </c>
      <c r="V3516" s="83"/>
      <c r="W3516" s="39" t="s">
        <v>6650</v>
      </c>
      <c r="X3516" s="85">
        <f t="shared" si="454"/>
        <v>59.6</v>
      </c>
      <c r="Y3516" s="85">
        <f t="shared" si="455"/>
        <v>59.6</v>
      </c>
      <c r="Z3516" s="85">
        <f>VLOOKUP(A:A,[1]周转天数!$A$1:$N$65536,14,0)</f>
        <v>89.4</v>
      </c>
    </row>
    <row r="3517" spans="1:26" ht="15" x14ac:dyDescent="0.25">
      <c r="A3517" s="87" t="s">
        <v>3538</v>
      </c>
      <c r="B3517" s="65" t="s">
        <v>8821</v>
      </c>
      <c r="C3517" s="63" t="s">
        <v>24</v>
      </c>
      <c r="D3517" s="7" t="s">
        <v>22</v>
      </c>
      <c r="E3517" s="7">
        <v>1</v>
      </c>
      <c r="F3517" s="7">
        <v>3</v>
      </c>
      <c r="G3517" s="40" t="s">
        <v>4938</v>
      </c>
      <c r="H3517" s="68">
        <v>0</v>
      </c>
      <c r="I3517" s="9">
        <v>10</v>
      </c>
      <c r="J3517" s="10">
        <f t="shared" si="449"/>
        <v>0</v>
      </c>
      <c r="K3517" s="11">
        <v>1</v>
      </c>
      <c r="L3517" s="12">
        <v>2</v>
      </c>
      <c r="M3517" s="54">
        <f t="shared" si="453"/>
        <v>2</v>
      </c>
      <c r="N3517" s="13">
        <f t="shared" si="450"/>
        <v>2</v>
      </c>
      <c r="O3517" s="14">
        <f t="shared" si="457"/>
        <v>2</v>
      </c>
      <c r="P3517" s="15"/>
      <c r="Q3517" s="16">
        <v>7</v>
      </c>
      <c r="R3517" s="73">
        <f t="shared" si="456"/>
        <v>-5</v>
      </c>
      <c r="S3517" s="76" t="s">
        <v>4976</v>
      </c>
      <c r="T3517" s="17">
        <f t="shared" si="452"/>
        <v>5</v>
      </c>
      <c r="U3517" s="18" t="s">
        <v>4976</v>
      </c>
      <c r="V3517" s="83"/>
      <c r="W3517" s="39" t="s">
        <v>5199</v>
      </c>
      <c r="X3517" s="85">
        <f t="shared" si="454"/>
        <v>69.8</v>
      </c>
      <c r="Y3517" s="85">
        <f t="shared" si="455"/>
        <v>69.8</v>
      </c>
      <c r="Z3517" s="85">
        <f>VLOOKUP(A:A,[1]周转天数!$A$1:$N$65536,14,0)</f>
        <v>244.29999999999998</v>
      </c>
    </row>
    <row r="3518" spans="1:26" ht="15" x14ac:dyDescent="0.25">
      <c r="A3518" s="87" t="s">
        <v>3539</v>
      </c>
      <c r="B3518" s="65" t="s">
        <v>8822</v>
      </c>
      <c r="C3518" s="63" t="s">
        <v>24</v>
      </c>
      <c r="D3518" s="7" t="s">
        <v>22</v>
      </c>
      <c r="E3518" s="7">
        <v>1</v>
      </c>
      <c r="F3518" s="7">
        <v>3</v>
      </c>
      <c r="G3518" s="40" t="s">
        <v>4658</v>
      </c>
      <c r="H3518" s="68">
        <v>0</v>
      </c>
      <c r="I3518" s="9">
        <v>10</v>
      </c>
      <c r="J3518" s="10">
        <f t="shared" si="449"/>
        <v>0</v>
      </c>
      <c r="K3518" s="11">
        <v>1</v>
      </c>
      <c r="L3518" s="12">
        <v>2</v>
      </c>
      <c r="M3518" s="54">
        <f t="shared" si="453"/>
        <v>2</v>
      </c>
      <c r="N3518" s="13">
        <f t="shared" si="450"/>
        <v>2</v>
      </c>
      <c r="O3518" s="14">
        <f t="shared" si="457"/>
        <v>2</v>
      </c>
      <c r="P3518" s="15"/>
      <c r="Q3518" s="16">
        <v>4</v>
      </c>
      <c r="R3518" s="73">
        <f t="shared" si="456"/>
        <v>-2</v>
      </c>
      <c r="S3518" s="76" t="s">
        <v>4976</v>
      </c>
      <c r="T3518" s="17">
        <f t="shared" si="452"/>
        <v>2</v>
      </c>
      <c r="U3518" s="18" t="s">
        <v>4976</v>
      </c>
      <c r="V3518" s="83"/>
      <c r="W3518" s="39" t="s">
        <v>5040</v>
      </c>
      <c r="X3518" s="85">
        <f t="shared" si="454"/>
        <v>9</v>
      </c>
      <c r="Y3518" s="85">
        <f t="shared" si="455"/>
        <v>9</v>
      </c>
      <c r="Z3518" s="85">
        <f>VLOOKUP(A:A,[1]周转天数!$A$1:$N$65536,14,0)</f>
        <v>18</v>
      </c>
    </row>
    <row r="3519" spans="1:26" ht="15" x14ac:dyDescent="0.25">
      <c r="A3519" s="87" t="s">
        <v>3540</v>
      </c>
      <c r="B3519" s="65" t="s">
        <v>8823</v>
      </c>
      <c r="C3519" s="63" t="s">
        <v>24</v>
      </c>
      <c r="D3519" s="7" t="s">
        <v>22</v>
      </c>
      <c r="E3519" s="7">
        <v>1</v>
      </c>
      <c r="F3519" s="7">
        <v>3</v>
      </c>
      <c r="G3519" s="40" t="s">
        <v>4751</v>
      </c>
      <c r="H3519" s="68">
        <v>0</v>
      </c>
      <c r="I3519" s="9">
        <v>10</v>
      </c>
      <c r="J3519" s="10">
        <f t="shared" si="449"/>
        <v>0</v>
      </c>
      <c r="K3519" s="11">
        <v>1</v>
      </c>
      <c r="L3519" s="12">
        <v>2</v>
      </c>
      <c r="M3519" s="54">
        <f t="shared" si="453"/>
        <v>2</v>
      </c>
      <c r="N3519" s="13">
        <f t="shared" si="450"/>
        <v>2</v>
      </c>
      <c r="O3519" s="14">
        <f t="shared" si="457"/>
        <v>2</v>
      </c>
      <c r="P3519" s="15"/>
      <c r="Q3519" s="16">
        <v>2</v>
      </c>
      <c r="R3519" s="72">
        <f t="shared" si="456"/>
        <v>0</v>
      </c>
      <c r="S3519" s="19" t="s">
        <v>15</v>
      </c>
      <c r="T3519" s="17">
        <f t="shared" si="452"/>
        <v>0</v>
      </c>
      <c r="U3519" s="18" t="s">
        <v>4976</v>
      </c>
      <c r="V3519" s="83"/>
      <c r="W3519" s="39" t="s">
        <v>5199</v>
      </c>
      <c r="X3519" s="85">
        <f t="shared" si="454"/>
        <v>63.6</v>
      </c>
      <c r="Y3519" s="85">
        <f t="shared" si="455"/>
        <v>63.6</v>
      </c>
      <c r="Z3519" s="85">
        <f>VLOOKUP(A:A,[1]周转天数!$A$1:$N$65536,14,0)</f>
        <v>63.6</v>
      </c>
    </row>
    <row r="3520" spans="1:26" ht="15" x14ac:dyDescent="0.25">
      <c r="A3520" s="87" t="s">
        <v>3541</v>
      </c>
      <c r="B3520" s="65" t="s">
        <v>8824</v>
      </c>
      <c r="C3520" s="63" t="s">
        <v>24</v>
      </c>
      <c r="D3520" s="7" t="s">
        <v>22</v>
      </c>
      <c r="E3520" s="7">
        <v>1</v>
      </c>
      <c r="F3520" s="7">
        <v>3</v>
      </c>
      <c r="G3520" s="40" t="s">
        <v>4751</v>
      </c>
      <c r="H3520" s="68">
        <v>0</v>
      </c>
      <c r="I3520" s="9">
        <v>10</v>
      </c>
      <c r="J3520" s="10">
        <f t="shared" ref="J3520:J3583" si="458">H3520*I3520</f>
        <v>0</v>
      </c>
      <c r="K3520" s="11">
        <v>1</v>
      </c>
      <c r="L3520" s="12">
        <v>2</v>
      </c>
      <c r="M3520" s="54">
        <f t="shared" si="453"/>
        <v>2</v>
      </c>
      <c r="N3520" s="13">
        <f t="shared" si="450"/>
        <v>2</v>
      </c>
      <c r="O3520" s="14">
        <f t="shared" si="457"/>
        <v>2</v>
      </c>
      <c r="P3520" s="15"/>
      <c r="Q3520" s="16">
        <v>5</v>
      </c>
      <c r="R3520" s="73">
        <f t="shared" si="456"/>
        <v>-3</v>
      </c>
      <c r="S3520" s="76" t="s">
        <v>4976</v>
      </c>
      <c r="T3520" s="17">
        <f t="shared" si="452"/>
        <v>3</v>
      </c>
      <c r="U3520" s="18" t="s">
        <v>4976</v>
      </c>
      <c r="V3520" s="83"/>
      <c r="W3520" s="39" t="s">
        <v>5199</v>
      </c>
      <c r="X3520" s="85">
        <f t="shared" si="454"/>
        <v>63.6</v>
      </c>
      <c r="Y3520" s="85">
        <f t="shared" si="455"/>
        <v>63.6</v>
      </c>
      <c r="Z3520" s="85">
        <f>VLOOKUP(A:A,[1]周转天数!$A$1:$N$65536,14,0)</f>
        <v>159</v>
      </c>
    </row>
    <row r="3521" spans="1:26" ht="15" x14ac:dyDescent="0.25">
      <c r="A3521" s="87" t="s">
        <v>3542</v>
      </c>
      <c r="B3521" s="65" t="s">
        <v>8825</v>
      </c>
      <c r="C3521" s="63" t="s">
        <v>24</v>
      </c>
      <c r="D3521" s="7" t="s">
        <v>22</v>
      </c>
      <c r="E3521" s="7">
        <v>1</v>
      </c>
      <c r="F3521" s="7">
        <v>3</v>
      </c>
      <c r="G3521" s="40" t="s">
        <v>4706</v>
      </c>
      <c r="H3521" s="68">
        <v>0</v>
      </c>
      <c r="I3521" s="9">
        <v>10</v>
      </c>
      <c r="J3521" s="10">
        <f t="shared" si="458"/>
        <v>0</v>
      </c>
      <c r="K3521" s="11">
        <v>1</v>
      </c>
      <c r="L3521" s="12">
        <v>2</v>
      </c>
      <c r="M3521" s="54">
        <f t="shared" si="453"/>
        <v>2</v>
      </c>
      <c r="N3521" s="13">
        <f t="shared" ref="N3521:N3584" si="459">M3521+F3521*H3521</f>
        <v>2</v>
      </c>
      <c r="O3521" s="14">
        <f t="shared" si="457"/>
        <v>2</v>
      </c>
      <c r="P3521" s="15"/>
      <c r="Q3521" s="16">
        <v>7</v>
      </c>
      <c r="R3521" s="73">
        <f t="shared" ref="R3521" si="460">O3521-Q3521</f>
        <v>-5</v>
      </c>
      <c r="S3521" s="76" t="s">
        <v>4976</v>
      </c>
      <c r="T3521" s="17">
        <f t="shared" ref="T3521:T3584" si="461">Q3521-N3521</f>
        <v>5</v>
      </c>
      <c r="U3521" s="18" t="s">
        <v>4976</v>
      </c>
      <c r="V3521" s="83"/>
      <c r="W3521" s="39" t="s">
        <v>5199</v>
      </c>
      <c r="X3521" s="85">
        <f t="shared" si="454"/>
        <v>79.599999999999994</v>
      </c>
      <c r="Y3521" s="85">
        <f t="shared" si="455"/>
        <v>79.599999999999994</v>
      </c>
      <c r="Z3521" s="85">
        <f>VLOOKUP(A:A,[1]周转天数!$A$1:$N$65536,14,0)</f>
        <v>278.59999999999997</v>
      </c>
    </row>
    <row r="3522" spans="1:26" ht="15" x14ac:dyDescent="0.25">
      <c r="A3522" s="87" t="s">
        <v>3543</v>
      </c>
      <c r="B3522" s="65" t="s">
        <v>8826</v>
      </c>
      <c r="C3522" s="63" t="s">
        <v>19</v>
      </c>
      <c r="D3522" s="7" t="s">
        <v>22</v>
      </c>
      <c r="E3522" s="7">
        <v>1</v>
      </c>
      <c r="F3522" s="7">
        <v>3</v>
      </c>
      <c r="G3522" s="40" t="s">
        <v>4823</v>
      </c>
      <c r="H3522" s="68">
        <v>0</v>
      </c>
      <c r="I3522" s="9">
        <v>10</v>
      </c>
      <c r="J3522" s="10">
        <f t="shared" si="458"/>
        <v>0</v>
      </c>
      <c r="K3522" s="11">
        <v>1</v>
      </c>
      <c r="L3522" s="12">
        <v>2</v>
      </c>
      <c r="M3522" s="54">
        <f t="shared" ref="M3522:M3585" si="462">K3522*L3522</f>
        <v>2</v>
      </c>
      <c r="N3522" s="13">
        <f t="shared" si="459"/>
        <v>2</v>
      </c>
      <c r="O3522" s="14">
        <f t="shared" si="457"/>
        <v>2</v>
      </c>
      <c r="P3522" s="15"/>
      <c r="Q3522" s="16">
        <v>2</v>
      </c>
      <c r="R3522" s="72">
        <f t="shared" ref="R3522:R3584" si="463">O3522-Q3522</f>
        <v>0</v>
      </c>
      <c r="S3522" s="19" t="s">
        <v>15</v>
      </c>
      <c r="T3522" s="17">
        <f t="shared" si="461"/>
        <v>0</v>
      </c>
      <c r="U3522" s="18" t="s">
        <v>4976</v>
      </c>
      <c r="V3522" s="83"/>
      <c r="W3522" s="39" t="s">
        <v>5089</v>
      </c>
      <c r="X3522" s="85">
        <f t="shared" si="454"/>
        <v>139.80000000000001</v>
      </c>
      <c r="Y3522" s="85">
        <f t="shared" si="455"/>
        <v>139.80000000000001</v>
      </c>
      <c r="Z3522" s="85">
        <f>VLOOKUP(A:A,[1]周转天数!$A$1:$N$65536,14,0)</f>
        <v>139.80000000000001</v>
      </c>
    </row>
    <row r="3523" spans="1:26" ht="15" x14ac:dyDescent="0.25">
      <c r="A3523" s="87" t="s">
        <v>3544</v>
      </c>
      <c r="B3523" s="65" t="s">
        <v>8827</v>
      </c>
      <c r="C3523" s="63" t="s">
        <v>5044</v>
      </c>
      <c r="D3523" s="7" t="s">
        <v>22</v>
      </c>
      <c r="E3523" s="7">
        <v>1</v>
      </c>
      <c r="F3523" s="7">
        <v>3</v>
      </c>
      <c r="G3523" s="40" t="s">
        <v>4811</v>
      </c>
      <c r="H3523" s="68">
        <v>0</v>
      </c>
      <c r="I3523" s="9">
        <v>10</v>
      </c>
      <c r="J3523" s="10">
        <f t="shared" si="458"/>
        <v>0</v>
      </c>
      <c r="K3523" s="11">
        <v>1</v>
      </c>
      <c r="L3523" s="12">
        <v>2</v>
      </c>
      <c r="M3523" s="54">
        <f t="shared" si="462"/>
        <v>2</v>
      </c>
      <c r="N3523" s="13">
        <f t="shared" si="459"/>
        <v>2</v>
      </c>
      <c r="O3523" s="14">
        <f t="shared" si="457"/>
        <v>2</v>
      </c>
      <c r="P3523" s="15"/>
      <c r="Q3523" s="16">
        <v>6</v>
      </c>
      <c r="R3523" s="73">
        <f t="shared" si="463"/>
        <v>-4</v>
      </c>
      <c r="S3523" s="76" t="s">
        <v>4976</v>
      </c>
      <c r="T3523" s="17">
        <f t="shared" si="461"/>
        <v>4</v>
      </c>
      <c r="U3523" s="18" t="s">
        <v>4976</v>
      </c>
      <c r="V3523" s="83"/>
      <c r="W3523" s="39" t="s">
        <v>5324</v>
      </c>
      <c r="X3523" s="85">
        <f t="shared" ref="X3523:X3586" si="464">N3523*G3523</f>
        <v>119.8</v>
      </c>
      <c r="Y3523" s="85">
        <f t="shared" ref="Y3523:Y3586" si="465">O3523*G3523</f>
        <v>119.8</v>
      </c>
      <c r="Z3523" s="85">
        <f>VLOOKUP(A:A,[1]周转天数!$A$1:$N$65536,14,0)</f>
        <v>359.4</v>
      </c>
    </row>
    <row r="3524" spans="1:26" ht="15" x14ac:dyDescent="0.25">
      <c r="A3524" s="87" t="s">
        <v>3545</v>
      </c>
      <c r="B3524" s="65" t="s">
        <v>8828</v>
      </c>
      <c r="C3524" s="63" t="s">
        <v>5044</v>
      </c>
      <c r="D3524" s="7" t="s">
        <v>22</v>
      </c>
      <c r="E3524" s="7">
        <v>1</v>
      </c>
      <c r="F3524" s="7">
        <v>3</v>
      </c>
      <c r="G3524" s="40" t="s">
        <v>4927</v>
      </c>
      <c r="H3524" s="68">
        <v>0</v>
      </c>
      <c r="I3524" s="9">
        <v>10</v>
      </c>
      <c r="J3524" s="10">
        <f t="shared" si="458"/>
        <v>0</v>
      </c>
      <c r="K3524" s="11">
        <v>1</v>
      </c>
      <c r="L3524" s="12">
        <v>2</v>
      </c>
      <c r="M3524" s="54">
        <f t="shared" si="462"/>
        <v>2</v>
      </c>
      <c r="N3524" s="13">
        <f t="shared" si="459"/>
        <v>2</v>
      </c>
      <c r="O3524" s="14">
        <f t="shared" si="457"/>
        <v>2</v>
      </c>
      <c r="P3524" s="15"/>
      <c r="Q3524" s="16">
        <v>10</v>
      </c>
      <c r="R3524" s="73">
        <f t="shared" si="463"/>
        <v>-8</v>
      </c>
      <c r="S3524" s="76" t="s">
        <v>4976</v>
      </c>
      <c r="T3524" s="17">
        <f t="shared" si="461"/>
        <v>8</v>
      </c>
      <c r="U3524" s="18" t="s">
        <v>4976</v>
      </c>
      <c r="V3524" s="83"/>
      <c r="W3524" s="39" t="s">
        <v>5089</v>
      </c>
      <c r="X3524" s="85">
        <f t="shared" si="464"/>
        <v>87.6</v>
      </c>
      <c r="Y3524" s="85">
        <f t="shared" si="465"/>
        <v>87.6</v>
      </c>
      <c r="Z3524" s="85">
        <f>VLOOKUP(A:A,[1]周转天数!$A$1:$N$65536,14,0)</f>
        <v>438</v>
      </c>
    </row>
    <row r="3525" spans="1:26" ht="15" x14ac:dyDescent="0.25">
      <c r="A3525" s="87" t="s">
        <v>3546</v>
      </c>
      <c r="B3525" s="65" t="s">
        <v>8829</v>
      </c>
      <c r="C3525" s="63" t="s">
        <v>5044</v>
      </c>
      <c r="D3525" s="7" t="s">
        <v>22</v>
      </c>
      <c r="E3525" s="7">
        <v>1</v>
      </c>
      <c r="F3525" s="7">
        <v>3</v>
      </c>
      <c r="G3525" s="40" t="s">
        <v>4706</v>
      </c>
      <c r="H3525" s="68">
        <v>0</v>
      </c>
      <c r="I3525" s="9">
        <v>10</v>
      </c>
      <c r="J3525" s="10">
        <f t="shared" si="458"/>
        <v>0</v>
      </c>
      <c r="K3525" s="11">
        <v>1</v>
      </c>
      <c r="L3525" s="12">
        <v>2</v>
      </c>
      <c r="M3525" s="54">
        <f t="shared" si="462"/>
        <v>2</v>
      </c>
      <c r="N3525" s="13">
        <f t="shared" si="459"/>
        <v>2</v>
      </c>
      <c r="O3525" s="14">
        <f t="shared" si="457"/>
        <v>2</v>
      </c>
      <c r="P3525" s="15"/>
      <c r="Q3525" s="16">
        <v>7</v>
      </c>
      <c r="R3525" s="73">
        <f t="shared" si="463"/>
        <v>-5</v>
      </c>
      <c r="S3525" s="76" t="s">
        <v>4976</v>
      </c>
      <c r="T3525" s="17">
        <f t="shared" si="461"/>
        <v>5</v>
      </c>
      <c r="U3525" s="18" t="s">
        <v>4976</v>
      </c>
      <c r="V3525" s="83"/>
      <c r="W3525" s="39" t="s">
        <v>5324</v>
      </c>
      <c r="X3525" s="85">
        <f t="shared" si="464"/>
        <v>79.599999999999994</v>
      </c>
      <c r="Y3525" s="85">
        <f t="shared" si="465"/>
        <v>79.599999999999994</v>
      </c>
      <c r="Z3525" s="85">
        <f>VLOOKUP(A:A,[1]周转天数!$A$1:$N$65536,14,0)</f>
        <v>278.59999999999997</v>
      </c>
    </row>
    <row r="3526" spans="1:26" ht="15" x14ac:dyDescent="0.25">
      <c r="A3526" s="87" t="s">
        <v>3547</v>
      </c>
      <c r="B3526" s="65" t="s">
        <v>8830</v>
      </c>
      <c r="C3526" s="63" t="s">
        <v>19</v>
      </c>
      <c r="D3526" s="7" t="s">
        <v>22</v>
      </c>
      <c r="E3526" s="7">
        <v>1</v>
      </c>
      <c r="F3526" s="7">
        <v>3</v>
      </c>
      <c r="G3526" s="40" t="s">
        <v>4694</v>
      </c>
      <c r="H3526" s="68">
        <v>0</v>
      </c>
      <c r="I3526" s="9">
        <v>10</v>
      </c>
      <c r="J3526" s="10">
        <f t="shared" si="458"/>
        <v>0</v>
      </c>
      <c r="K3526" s="11">
        <v>1</v>
      </c>
      <c r="L3526" s="12">
        <v>2</v>
      </c>
      <c r="M3526" s="54">
        <f t="shared" si="462"/>
        <v>2</v>
      </c>
      <c r="N3526" s="13">
        <f t="shared" si="459"/>
        <v>2</v>
      </c>
      <c r="O3526" s="14">
        <f t="shared" si="457"/>
        <v>2</v>
      </c>
      <c r="P3526" s="15"/>
      <c r="Q3526" s="16">
        <v>5</v>
      </c>
      <c r="R3526" s="73">
        <f t="shared" si="463"/>
        <v>-3</v>
      </c>
      <c r="S3526" s="76" t="s">
        <v>4976</v>
      </c>
      <c r="T3526" s="17">
        <f t="shared" si="461"/>
        <v>3</v>
      </c>
      <c r="U3526" s="18" t="s">
        <v>4976</v>
      </c>
      <c r="V3526" s="83"/>
      <c r="W3526" s="39" t="s">
        <v>5089</v>
      </c>
      <c r="X3526" s="85">
        <f t="shared" si="464"/>
        <v>37.6</v>
      </c>
      <c r="Y3526" s="85">
        <f t="shared" si="465"/>
        <v>37.6</v>
      </c>
      <c r="Z3526" s="85">
        <f>VLOOKUP(A:A,[1]周转天数!$A$1:$N$65536,14,0)</f>
        <v>94</v>
      </c>
    </row>
    <row r="3527" spans="1:26" ht="15" x14ac:dyDescent="0.25">
      <c r="A3527" s="87" t="s">
        <v>3548</v>
      </c>
      <c r="B3527" s="65" t="s">
        <v>8831</v>
      </c>
      <c r="C3527" s="63" t="s">
        <v>20</v>
      </c>
      <c r="D3527" s="7" t="s">
        <v>22</v>
      </c>
      <c r="E3527" s="7">
        <v>1</v>
      </c>
      <c r="F3527" s="7">
        <v>3</v>
      </c>
      <c r="G3527" s="40" t="s">
        <v>4724</v>
      </c>
      <c r="H3527" s="68">
        <v>0</v>
      </c>
      <c r="I3527" s="9">
        <v>10</v>
      </c>
      <c r="J3527" s="10">
        <f t="shared" si="458"/>
        <v>0</v>
      </c>
      <c r="K3527" s="11">
        <v>1</v>
      </c>
      <c r="L3527" s="12">
        <v>2</v>
      </c>
      <c r="M3527" s="54">
        <f t="shared" si="462"/>
        <v>2</v>
      </c>
      <c r="N3527" s="13">
        <f t="shared" si="459"/>
        <v>2</v>
      </c>
      <c r="O3527" s="14">
        <f t="shared" si="457"/>
        <v>2</v>
      </c>
      <c r="P3527" s="15"/>
      <c r="Q3527" s="16">
        <v>0</v>
      </c>
      <c r="R3527" s="72">
        <f t="shared" si="463"/>
        <v>2</v>
      </c>
      <c r="S3527" s="19" t="s">
        <v>15</v>
      </c>
      <c r="T3527" s="81">
        <f t="shared" si="461"/>
        <v>-2</v>
      </c>
      <c r="U3527" s="75" t="s">
        <v>4976</v>
      </c>
      <c r="V3527" s="83"/>
      <c r="W3527" s="39" t="s">
        <v>5557</v>
      </c>
      <c r="X3527" s="85">
        <f t="shared" si="464"/>
        <v>27.2</v>
      </c>
      <c r="Y3527" s="85">
        <f t="shared" si="465"/>
        <v>27.2</v>
      </c>
      <c r="Z3527" s="85">
        <f>VLOOKUP(A:A,[1]周转天数!$A$1:$N$65536,14,0)</f>
        <v>0</v>
      </c>
    </row>
    <row r="3528" spans="1:26" ht="15" x14ac:dyDescent="0.25">
      <c r="A3528" s="87" t="s">
        <v>3549</v>
      </c>
      <c r="B3528" s="65" t="s">
        <v>8832</v>
      </c>
      <c r="C3528" s="63" t="s">
        <v>20</v>
      </c>
      <c r="D3528" s="7" t="s">
        <v>22</v>
      </c>
      <c r="E3528" s="7">
        <v>1</v>
      </c>
      <c r="F3528" s="7">
        <v>3</v>
      </c>
      <c r="G3528" s="40" t="s">
        <v>4939</v>
      </c>
      <c r="H3528" s="68">
        <v>0</v>
      </c>
      <c r="I3528" s="9">
        <v>10</v>
      </c>
      <c r="J3528" s="10">
        <f t="shared" si="458"/>
        <v>0</v>
      </c>
      <c r="K3528" s="11">
        <v>1</v>
      </c>
      <c r="L3528" s="12">
        <v>2</v>
      </c>
      <c r="M3528" s="54">
        <f t="shared" si="462"/>
        <v>2</v>
      </c>
      <c r="N3528" s="13">
        <f t="shared" si="459"/>
        <v>2</v>
      </c>
      <c r="O3528" s="14">
        <f t="shared" si="457"/>
        <v>2</v>
      </c>
      <c r="P3528" s="15"/>
      <c r="Q3528" s="16">
        <v>6</v>
      </c>
      <c r="R3528" s="73">
        <f t="shared" si="463"/>
        <v>-4</v>
      </c>
      <c r="S3528" s="76" t="s">
        <v>4976</v>
      </c>
      <c r="T3528" s="17">
        <f t="shared" si="461"/>
        <v>4</v>
      </c>
      <c r="U3528" s="18" t="s">
        <v>4976</v>
      </c>
      <c r="V3528" s="83"/>
      <c r="W3528" s="39" t="s">
        <v>5557</v>
      </c>
      <c r="X3528" s="85">
        <f t="shared" si="464"/>
        <v>73.8</v>
      </c>
      <c r="Y3528" s="85">
        <f t="shared" si="465"/>
        <v>73.8</v>
      </c>
      <c r="Z3528" s="85">
        <f>VLOOKUP(A:A,[1]周转天数!$A$1:$N$65536,14,0)</f>
        <v>221.39999999999998</v>
      </c>
    </row>
    <row r="3529" spans="1:26" ht="15" x14ac:dyDescent="0.25">
      <c r="A3529" s="87" t="s">
        <v>3550</v>
      </c>
      <c r="B3529" s="65" t="s">
        <v>8833</v>
      </c>
      <c r="C3529" s="63" t="s">
        <v>5044</v>
      </c>
      <c r="D3529" s="7" t="s">
        <v>22</v>
      </c>
      <c r="E3529" s="7">
        <v>1</v>
      </c>
      <c r="F3529" s="7">
        <v>3</v>
      </c>
      <c r="G3529" s="40" t="s">
        <v>4665</v>
      </c>
      <c r="H3529" s="68">
        <v>0</v>
      </c>
      <c r="I3529" s="9">
        <v>10</v>
      </c>
      <c r="J3529" s="10">
        <f t="shared" si="458"/>
        <v>0</v>
      </c>
      <c r="K3529" s="11">
        <v>1</v>
      </c>
      <c r="L3529" s="12">
        <v>2</v>
      </c>
      <c r="M3529" s="54">
        <f t="shared" si="462"/>
        <v>2</v>
      </c>
      <c r="N3529" s="13">
        <f t="shared" si="459"/>
        <v>2</v>
      </c>
      <c r="O3529" s="14">
        <f t="shared" si="457"/>
        <v>2</v>
      </c>
      <c r="P3529" s="15"/>
      <c r="Q3529" s="16">
        <v>13</v>
      </c>
      <c r="R3529" s="73">
        <f t="shared" si="463"/>
        <v>-11</v>
      </c>
      <c r="S3529" s="76" t="s">
        <v>4976</v>
      </c>
      <c r="T3529" s="17">
        <f t="shared" si="461"/>
        <v>11</v>
      </c>
      <c r="U3529" s="18" t="s">
        <v>4976</v>
      </c>
      <c r="V3529" s="83"/>
      <c r="W3529" s="39" t="s">
        <v>5045</v>
      </c>
      <c r="X3529" s="85">
        <f t="shared" si="464"/>
        <v>39.6</v>
      </c>
      <c r="Y3529" s="85">
        <f t="shared" si="465"/>
        <v>39.6</v>
      </c>
      <c r="Z3529" s="85">
        <f>VLOOKUP(A:A,[1]周转天数!$A$1:$N$65536,14,0)</f>
        <v>257.40000000000003</v>
      </c>
    </row>
    <row r="3530" spans="1:26" ht="15" x14ac:dyDescent="0.25">
      <c r="A3530" s="87" t="s">
        <v>3551</v>
      </c>
      <c r="B3530" s="65" t="s">
        <v>8834</v>
      </c>
      <c r="C3530" s="63" t="s">
        <v>20</v>
      </c>
      <c r="D3530" s="7" t="s">
        <v>22</v>
      </c>
      <c r="E3530" s="7">
        <v>1</v>
      </c>
      <c r="F3530" s="7">
        <v>3</v>
      </c>
      <c r="G3530" s="40" t="s">
        <v>4729</v>
      </c>
      <c r="H3530" s="68">
        <v>0</v>
      </c>
      <c r="I3530" s="9">
        <v>10</v>
      </c>
      <c r="J3530" s="10">
        <f t="shared" si="458"/>
        <v>0</v>
      </c>
      <c r="K3530" s="11">
        <v>1</v>
      </c>
      <c r="L3530" s="12">
        <v>2</v>
      </c>
      <c r="M3530" s="54">
        <f t="shared" si="462"/>
        <v>2</v>
      </c>
      <c r="N3530" s="13">
        <f t="shared" si="459"/>
        <v>2</v>
      </c>
      <c r="O3530" s="14">
        <f t="shared" si="457"/>
        <v>2</v>
      </c>
      <c r="P3530" s="15"/>
      <c r="Q3530" s="16">
        <v>5</v>
      </c>
      <c r="R3530" s="73">
        <f t="shared" si="463"/>
        <v>-3</v>
      </c>
      <c r="S3530" s="76" t="s">
        <v>4976</v>
      </c>
      <c r="T3530" s="17">
        <f t="shared" si="461"/>
        <v>3</v>
      </c>
      <c r="U3530" s="18" t="s">
        <v>4976</v>
      </c>
      <c r="V3530" s="83"/>
      <c r="W3530" s="39" t="s">
        <v>5557</v>
      </c>
      <c r="X3530" s="85">
        <f t="shared" si="464"/>
        <v>65.599999999999994</v>
      </c>
      <c r="Y3530" s="85">
        <f t="shared" si="465"/>
        <v>65.599999999999994</v>
      </c>
      <c r="Z3530" s="85">
        <f>VLOOKUP(A:A,[1]周转天数!$A$1:$N$65536,14,0)</f>
        <v>164</v>
      </c>
    </row>
    <row r="3531" spans="1:26" ht="15" x14ac:dyDescent="0.25">
      <c r="A3531" s="87" t="s">
        <v>3552</v>
      </c>
      <c r="B3531" s="65" t="s">
        <v>8835</v>
      </c>
      <c r="C3531" s="63" t="s">
        <v>20</v>
      </c>
      <c r="D3531" s="7" t="s">
        <v>22</v>
      </c>
      <c r="E3531" s="7">
        <v>1</v>
      </c>
      <c r="F3531" s="7">
        <v>3</v>
      </c>
      <c r="G3531" s="40" t="s">
        <v>4677</v>
      </c>
      <c r="H3531" s="68">
        <v>0</v>
      </c>
      <c r="I3531" s="9">
        <v>10</v>
      </c>
      <c r="J3531" s="10">
        <f t="shared" si="458"/>
        <v>0</v>
      </c>
      <c r="K3531" s="11">
        <v>1</v>
      </c>
      <c r="L3531" s="12">
        <v>2</v>
      </c>
      <c r="M3531" s="54">
        <f t="shared" si="462"/>
        <v>2</v>
      </c>
      <c r="N3531" s="13">
        <f t="shared" si="459"/>
        <v>2</v>
      </c>
      <c r="O3531" s="14">
        <f t="shared" si="457"/>
        <v>2</v>
      </c>
      <c r="P3531" s="15"/>
      <c r="Q3531" s="16">
        <v>19</v>
      </c>
      <c r="R3531" s="73">
        <f t="shared" si="463"/>
        <v>-17</v>
      </c>
      <c r="S3531" s="76" t="s">
        <v>4976</v>
      </c>
      <c r="T3531" s="17">
        <f t="shared" si="461"/>
        <v>17</v>
      </c>
      <c r="U3531" s="18" t="s">
        <v>4976</v>
      </c>
      <c r="V3531" s="83"/>
      <c r="W3531" s="39" t="s">
        <v>5045</v>
      </c>
      <c r="X3531" s="85">
        <f t="shared" si="464"/>
        <v>25</v>
      </c>
      <c r="Y3531" s="85">
        <f t="shared" si="465"/>
        <v>25</v>
      </c>
      <c r="Z3531" s="85">
        <f>VLOOKUP(A:A,[1]周转天数!$A$1:$N$65536,14,0)</f>
        <v>237.5</v>
      </c>
    </row>
    <row r="3532" spans="1:26" ht="15" x14ac:dyDescent="0.25">
      <c r="A3532" s="87" t="s">
        <v>3553</v>
      </c>
      <c r="B3532" s="65" t="s">
        <v>8836</v>
      </c>
      <c r="C3532" s="63" t="s">
        <v>20</v>
      </c>
      <c r="D3532" s="7" t="s">
        <v>22</v>
      </c>
      <c r="E3532" s="7">
        <v>1</v>
      </c>
      <c r="F3532" s="7">
        <v>3</v>
      </c>
      <c r="G3532" s="40" t="s">
        <v>4699</v>
      </c>
      <c r="H3532" s="68">
        <v>0</v>
      </c>
      <c r="I3532" s="9">
        <v>10</v>
      </c>
      <c r="J3532" s="10">
        <f t="shared" si="458"/>
        <v>0</v>
      </c>
      <c r="K3532" s="11">
        <v>1</v>
      </c>
      <c r="L3532" s="12">
        <v>2</v>
      </c>
      <c r="M3532" s="54">
        <f t="shared" si="462"/>
        <v>2</v>
      </c>
      <c r="N3532" s="13">
        <f t="shared" si="459"/>
        <v>2</v>
      </c>
      <c r="O3532" s="14">
        <f t="shared" si="457"/>
        <v>2</v>
      </c>
      <c r="P3532" s="15"/>
      <c r="Q3532" s="16">
        <v>1</v>
      </c>
      <c r="R3532" s="72">
        <f t="shared" si="463"/>
        <v>1</v>
      </c>
      <c r="S3532" s="19" t="s">
        <v>15</v>
      </c>
      <c r="T3532" s="81">
        <f t="shared" si="461"/>
        <v>-1</v>
      </c>
      <c r="U3532" s="75" t="s">
        <v>4976</v>
      </c>
      <c r="V3532" s="83"/>
      <c r="W3532" s="39" t="s">
        <v>5458</v>
      </c>
      <c r="X3532" s="85">
        <f t="shared" si="464"/>
        <v>23.6</v>
      </c>
      <c r="Y3532" s="85">
        <f t="shared" si="465"/>
        <v>23.6</v>
      </c>
      <c r="Z3532" s="85">
        <f>VLOOKUP(A:A,[1]周转天数!$A$1:$N$65536,14,0)</f>
        <v>11.8</v>
      </c>
    </row>
    <row r="3533" spans="1:26" ht="15" x14ac:dyDescent="0.25">
      <c r="A3533" s="87" t="s">
        <v>3554</v>
      </c>
      <c r="B3533" s="65" t="s">
        <v>8837</v>
      </c>
      <c r="C3533" s="63" t="s">
        <v>20</v>
      </c>
      <c r="D3533" s="7" t="s">
        <v>22</v>
      </c>
      <c r="E3533" s="7">
        <v>1</v>
      </c>
      <c r="F3533" s="7">
        <v>3</v>
      </c>
      <c r="G3533" s="40" t="s">
        <v>4650</v>
      </c>
      <c r="H3533" s="68">
        <v>0</v>
      </c>
      <c r="I3533" s="9">
        <v>10</v>
      </c>
      <c r="J3533" s="10">
        <f t="shared" si="458"/>
        <v>0</v>
      </c>
      <c r="K3533" s="11">
        <v>1</v>
      </c>
      <c r="L3533" s="12">
        <v>2</v>
      </c>
      <c r="M3533" s="54">
        <f t="shared" si="462"/>
        <v>2</v>
      </c>
      <c r="N3533" s="13">
        <f t="shared" si="459"/>
        <v>2</v>
      </c>
      <c r="O3533" s="14">
        <f t="shared" si="457"/>
        <v>2</v>
      </c>
      <c r="P3533" s="15"/>
      <c r="Q3533" s="16">
        <v>0</v>
      </c>
      <c r="R3533" s="72">
        <f t="shared" si="463"/>
        <v>2</v>
      </c>
      <c r="S3533" s="19" t="s">
        <v>15</v>
      </c>
      <c r="T3533" s="81">
        <f t="shared" si="461"/>
        <v>-2</v>
      </c>
      <c r="U3533" s="75" t="s">
        <v>4976</v>
      </c>
      <c r="V3533" s="83"/>
      <c r="W3533" s="39" t="s">
        <v>5045</v>
      </c>
      <c r="X3533" s="85">
        <f t="shared" si="464"/>
        <v>7</v>
      </c>
      <c r="Y3533" s="85">
        <f t="shared" si="465"/>
        <v>7</v>
      </c>
      <c r="Z3533" s="85">
        <f>VLOOKUP(A:A,[1]周转天数!$A$1:$N$65536,14,0)</f>
        <v>0</v>
      </c>
    </row>
    <row r="3534" spans="1:26" ht="15" x14ac:dyDescent="0.25">
      <c r="A3534" s="87" t="s">
        <v>3555</v>
      </c>
      <c r="B3534" s="65" t="s">
        <v>8838</v>
      </c>
      <c r="C3534" s="63" t="s">
        <v>6069</v>
      </c>
      <c r="D3534" s="7" t="s">
        <v>22</v>
      </c>
      <c r="E3534" s="7">
        <v>1</v>
      </c>
      <c r="F3534" s="7">
        <v>3</v>
      </c>
      <c r="G3534" s="40" t="s">
        <v>4829</v>
      </c>
      <c r="H3534" s="68">
        <v>0</v>
      </c>
      <c r="I3534" s="9">
        <v>10</v>
      </c>
      <c r="J3534" s="10">
        <f t="shared" si="458"/>
        <v>0</v>
      </c>
      <c r="K3534" s="11">
        <v>1</v>
      </c>
      <c r="L3534" s="12">
        <v>2</v>
      </c>
      <c r="M3534" s="54">
        <f t="shared" si="462"/>
        <v>2</v>
      </c>
      <c r="N3534" s="13">
        <f t="shared" si="459"/>
        <v>2</v>
      </c>
      <c r="O3534" s="14">
        <f t="shared" si="457"/>
        <v>2</v>
      </c>
      <c r="P3534" s="15"/>
      <c r="Q3534" s="16">
        <v>4</v>
      </c>
      <c r="R3534" s="73">
        <f t="shared" si="463"/>
        <v>-2</v>
      </c>
      <c r="S3534" s="76" t="s">
        <v>4976</v>
      </c>
      <c r="T3534" s="17">
        <f t="shared" si="461"/>
        <v>2</v>
      </c>
      <c r="U3534" s="18" t="s">
        <v>4976</v>
      </c>
      <c r="V3534" s="83"/>
      <c r="W3534" s="39" t="s">
        <v>5557</v>
      </c>
      <c r="X3534" s="85">
        <f t="shared" si="464"/>
        <v>99.6</v>
      </c>
      <c r="Y3534" s="85">
        <f t="shared" si="465"/>
        <v>99.6</v>
      </c>
      <c r="Z3534" s="85">
        <f>VLOOKUP(A:A,[1]周转天数!$A$1:$N$65536,14,0)</f>
        <v>199.2</v>
      </c>
    </row>
    <row r="3535" spans="1:26" ht="15" x14ac:dyDescent="0.25">
      <c r="A3535" s="87" t="s">
        <v>3556</v>
      </c>
      <c r="B3535" s="65" t="s">
        <v>8839</v>
      </c>
      <c r="C3535" s="63" t="s">
        <v>20</v>
      </c>
      <c r="D3535" s="7" t="s">
        <v>22</v>
      </c>
      <c r="E3535" s="7">
        <v>1</v>
      </c>
      <c r="F3535" s="7">
        <v>3</v>
      </c>
      <c r="G3535" s="40" t="s">
        <v>4681</v>
      </c>
      <c r="H3535" s="68">
        <v>0</v>
      </c>
      <c r="I3535" s="9">
        <v>10</v>
      </c>
      <c r="J3535" s="10">
        <f t="shared" si="458"/>
        <v>0</v>
      </c>
      <c r="K3535" s="11">
        <v>1</v>
      </c>
      <c r="L3535" s="12">
        <v>2</v>
      </c>
      <c r="M3535" s="54">
        <f t="shared" si="462"/>
        <v>2</v>
      </c>
      <c r="N3535" s="13">
        <f t="shared" si="459"/>
        <v>2</v>
      </c>
      <c r="O3535" s="14">
        <f t="shared" si="457"/>
        <v>2</v>
      </c>
      <c r="P3535" s="15"/>
      <c r="Q3535" s="16">
        <v>0</v>
      </c>
      <c r="R3535" s="72">
        <f t="shared" si="463"/>
        <v>2</v>
      </c>
      <c r="S3535" s="19" t="s">
        <v>15</v>
      </c>
      <c r="T3535" s="81">
        <f t="shared" si="461"/>
        <v>-2</v>
      </c>
      <c r="U3535" s="75" t="s">
        <v>4976</v>
      </c>
      <c r="V3535" s="83"/>
      <c r="W3535" s="39" t="s">
        <v>5045</v>
      </c>
      <c r="X3535" s="85">
        <f t="shared" si="464"/>
        <v>29</v>
      </c>
      <c r="Y3535" s="85">
        <f t="shared" si="465"/>
        <v>29</v>
      </c>
      <c r="Z3535" s="85">
        <f>VLOOKUP(A:A,[1]周转天数!$A$1:$N$65536,14,0)</f>
        <v>0</v>
      </c>
    </row>
    <row r="3536" spans="1:26" ht="15" x14ac:dyDescent="0.25">
      <c r="A3536" s="87" t="s">
        <v>3557</v>
      </c>
      <c r="B3536" s="65" t="s">
        <v>8840</v>
      </c>
      <c r="C3536" s="63" t="s">
        <v>6526</v>
      </c>
      <c r="D3536" s="7" t="s">
        <v>22</v>
      </c>
      <c r="E3536" s="7">
        <v>1</v>
      </c>
      <c r="F3536" s="7">
        <v>3</v>
      </c>
      <c r="G3536" s="40" t="s">
        <v>4734</v>
      </c>
      <c r="H3536" s="68">
        <v>0</v>
      </c>
      <c r="I3536" s="9">
        <v>10</v>
      </c>
      <c r="J3536" s="10">
        <f t="shared" si="458"/>
        <v>0</v>
      </c>
      <c r="K3536" s="11">
        <v>1</v>
      </c>
      <c r="L3536" s="12">
        <v>2</v>
      </c>
      <c r="M3536" s="54">
        <f t="shared" si="462"/>
        <v>2</v>
      </c>
      <c r="N3536" s="13">
        <f t="shared" si="459"/>
        <v>2</v>
      </c>
      <c r="O3536" s="14">
        <f t="shared" si="457"/>
        <v>2</v>
      </c>
      <c r="P3536" s="15"/>
      <c r="Q3536" s="16">
        <v>15</v>
      </c>
      <c r="R3536" s="73">
        <f t="shared" si="463"/>
        <v>-13</v>
      </c>
      <c r="S3536" s="76" t="s">
        <v>4976</v>
      </c>
      <c r="T3536" s="17">
        <f t="shared" si="461"/>
        <v>13</v>
      </c>
      <c r="U3536" s="18" t="s">
        <v>4976</v>
      </c>
      <c r="V3536" s="83"/>
      <c r="W3536" s="39" t="s">
        <v>5557</v>
      </c>
      <c r="X3536" s="85">
        <f t="shared" si="464"/>
        <v>59.8</v>
      </c>
      <c r="Y3536" s="85">
        <f t="shared" si="465"/>
        <v>59.8</v>
      </c>
      <c r="Z3536" s="85">
        <f>VLOOKUP(A:A,[1]周转天数!$A$1:$N$65536,14,0)</f>
        <v>448.5</v>
      </c>
    </row>
    <row r="3537" spans="1:26" ht="15" x14ac:dyDescent="0.25">
      <c r="A3537" s="87" t="s">
        <v>3558</v>
      </c>
      <c r="B3537" s="65" t="s">
        <v>8841</v>
      </c>
      <c r="C3537" s="63" t="s">
        <v>20</v>
      </c>
      <c r="D3537" s="7" t="s">
        <v>22</v>
      </c>
      <c r="E3537" s="7">
        <v>1</v>
      </c>
      <c r="F3537" s="7">
        <v>3</v>
      </c>
      <c r="G3537" s="40" t="s">
        <v>4826</v>
      </c>
      <c r="H3537" s="68">
        <v>0</v>
      </c>
      <c r="I3537" s="9">
        <v>10</v>
      </c>
      <c r="J3537" s="10">
        <f t="shared" si="458"/>
        <v>0</v>
      </c>
      <c r="K3537" s="11">
        <v>1</v>
      </c>
      <c r="L3537" s="12">
        <v>2</v>
      </c>
      <c r="M3537" s="54">
        <f t="shared" si="462"/>
        <v>2</v>
      </c>
      <c r="N3537" s="13">
        <f t="shared" si="459"/>
        <v>2</v>
      </c>
      <c r="O3537" s="14">
        <f t="shared" si="457"/>
        <v>2</v>
      </c>
      <c r="P3537" s="15"/>
      <c r="Q3537" s="16">
        <v>0</v>
      </c>
      <c r="R3537" s="72">
        <f t="shared" si="463"/>
        <v>2</v>
      </c>
      <c r="S3537" s="19" t="s">
        <v>15</v>
      </c>
      <c r="T3537" s="81">
        <f t="shared" si="461"/>
        <v>-2</v>
      </c>
      <c r="U3537" s="75" t="s">
        <v>4976</v>
      </c>
      <c r="V3537" s="83"/>
      <c r="W3537" s="39" t="s">
        <v>5557</v>
      </c>
      <c r="X3537" s="85">
        <f t="shared" si="464"/>
        <v>51</v>
      </c>
      <c r="Y3537" s="85">
        <f t="shared" si="465"/>
        <v>51</v>
      </c>
      <c r="Z3537" s="85">
        <f>VLOOKUP(A:A,[1]周转天数!$A$1:$N$65536,14,0)</f>
        <v>0</v>
      </c>
    </row>
    <row r="3538" spans="1:26" ht="15" x14ac:dyDescent="0.25">
      <c r="A3538" s="87" t="s">
        <v>3559</v>
      </c>
      <c r="B3538" s="65" t="s">
        <v>8842</v>
      </c>
      <c r="C3538" s="63" t="s">
        <v>20</v>
      </c>
      <c r="D3538" s="7" t="s">
        <v>22</v>
      </c>
      <c r="E3538" s="7">
        <v>1</v>
      </c>
      <c r="F3538" s="7">
        <v>3</v>
      </c>
      <c r="G3538" s="40" t="s">
        <v>4727</v>
      </c>
      <c r="H3538" s="68">
        <v>0</v>
      </c>
      <c r="I3538" s="9">
        <v>10</v>
      </c>
      <c r="J3538" s="10">
        <f t="shared" si="458"/>
        <v>0</v>
      </c>
      <c r="K3538" s="11">
        <v>1</v>
      </c>
      <c r="L3538" s="12">
        <v>2</v>
      </c>
      <c r="M3538" s="54">
        <f t="shared" si="462"/>
        <v>2</v>
      </c>
      <c r="N3538" s="13">
        <f t="shared" si="459"/>
        <v>2</v>
      </c>
      <c r="O3538" s="14">
        <f t="shared" si="457"/>
        <v>2</v>
      </c>
      <c r="P3538" s="15"/>
      <c r="Q3538" s="16">
        <v>0</v>
      </c>
      <c r="R3538" s="72">
        <f t="shared" si="463"/>
        <v>2</v>
      </c>
      <c r="S3538" s="19" t="s">
        <v>15</v>
      </c>
      <c r="T3538" s="81">
        <f t="shared" si="461"/>
        <v>-2</v>
      </c>
      <c r="U3538" s="75" t="s">
        <v>4976</v>
      </c>
      <c r="V3538" s="83"/>
      <c r="W3538" s="39" t="s">
        <v>5557</v>
      </c>
      <c r="X3538" s="85">
        <f t="shared" si="464"/>
        <v>25.8</v>
      </c>
      <c r="Y3538" s="85">
        <f t="shared" si="465"/>
        <v>25.8</v>
      </c>
      <c r="Z3538" s="85">
        <f>VLOOKUP(A:A,[1]周转天数!$A$1:$N$65536,14,0)</f>
        <v>0</v>
      </c>
    </row>
    <row r="3539" spans="1:26" ht="15" x14ac:dyDescent="0.25">
      <c r="A3539" s="87" t="s">
        <v>3560</v>
      </c>
      <c r="B3539" s="65" t="s">
        <v>8843</v>
      </c>
      <c r="C3539" s="63" t="s">
        <v>6069</v>
      </c>
      <c r="D3539" s="7" t="s">
        <v>22</v>
      </c>
      <c r="E3539" s="7">
        <v>1</v>
      </c>
      <c r="F3539" s="7">
        <v>3</v>
      </c>
      <c r="G3539" s="40" t="s">
        <v>4823</v>
      </c>
      <c r="H3539" s="68">
        <v>0</v>
      </c>
      <c r="I3539" s="9">
        <v>10</v>
      </c>
      <c r="J3539" s="10">
        <f t="shared" si="458"/>
        <v>0</v>
      </c>
      <c r="K3539" s="11">
        <v>1</v>
      </c>
      <c r="L3539" s="12">
        <v>2</v>
      </c>
      <c r="M3539" s="54">
        <f t="shared" si="462"/>
        <v>2</v>
      </c>
      <c r="N3539" s="13">
        <f t="shared" si="459"/>
        <v>2</v>
      </c>
      <c r="O3539" s="14">
        <f t="shared" si="457"/>
        <v>2</v>
      </c>
      <c r="P3539" s="15"/>
      <c r="Q3539" s="16">
        <v>4</v>
      </c>
      <c r="R3539" s="73">
        <f t="shared" si="463"/>
        <v>-2</v>
      </c>
      <c r="S3539" s="76" t="s">
        <v>4976</v>
      </c>
      <c r="T3539" s="17">
        <f t="shared" si="461"/>
        <v>2</v>
      </c>
      <c r="U3539" s="18" t="s">
        <v>4976</v>
      </c>
      <c r="V3539" s="83"/>
      <c r="W3539" s="39" t="s">
        <v>5324</v>
      </c>
      <c r="X3539" s="85">
        <f t="shared" si="464"/>
        <v>139.80000000000001</v>
      </c>
      <c r="Y3539" s="85">
        <f t="shared" si="465"/>
        <v>139.80000000000001</v>
      </c>
      <c r="Z3539" s="85">
        <f>VLOOKUP(A:A,[1]周转天数!$A$1:$N$65536,14,0)</f>
        <v>279.60000000000002</v>
      </c>
    </row>
    <row r="3540" spans="1:26" ht="15" x14ac:dyDescent="0.25">
      <c r="A3540" s="87" t="s">
        <v>3561</v>
      </c>
      <c r="B3540" s="65" t="s">
        <v>8844</v>
      </c>
      <c r="C3540" s="63" t="s">
        <v>5044</v>
      </c>
      <c r="D3540" s="7" t="s">
        <v>22</v>
      </c>
      <c r="E3540" s="7">
        <v>1</v>
      </c>
      <c r="F3540" s="7">
        <v>3</v>
      </c>
      <c r="G3540" s="40" t="s">
        <v>4729</v>
      </c>
      <c r="H3540" s="68">
        <v>0</v>
      </c>
      <c r="I3540" s="9">
        <v>10</v>
      </c>
      <c r="J3540" s="10">
        <f t="shared" si="458"/>
        <v>0</v>
      </c>
      <c r="K3540" s="11">
        <v>1</v>
      </c>
      <c r="L3540" s="12">
        <v>2</v>
      </c>
      <c r="M3540" s="54">
        <f t="shared" si="462"/>
        <v>2</v>
      </c>
      <c r="N3540" s="13">
        <f t="shared" si="459"/>
        <v>2</v>
      </c>
      <c r="O3540" s="14">
        <f t="shared" si="457"/>
        <v>2</v>
      </c>
      <c r="P3540" s="15"/>
      <c r="Q3540" s="16">
        <v>9</v>
      </c>
      <c r="R3540" s="73">
        <f t="shared" si="463"/>
        <v>-7</v>
      </c>
      <c r="S3540" s="76" t="s">
        <v>4976</v>
      </c>
      <c r="T3540" s="17">
        <f t="shared" si="461"/>
        <v>7</v>
      </c>
      <c r="U3540" s="18" t="s">
        <v>4976</v>
      </c>
      <c r="V3540" s="83"/>
      <c r="W3540" s="39" t="s">
        <v>5324</v>
      </c>
      <c r="X3540" s="85">
        <f t="shared" si="464"/>
        <v>65.599999999999994</v>
      </c>
      <c r="Y3540" s="85">
        <f t="shared" si="465"/>
        <v>65.599999999999994</v>
      </c>
      <c r="Z3540" s="85">
        <f>VLOOKUP(A:A,[1]周转天数!$A$1:$N$65536,14,0)</f>
        <v>295.2</v>
      </c>
    </row>
    <row r="3541" spans="1:26" ht="15" x14ac:dyDescent="0.25">
      <c r="A3541" s="87" t="s">
        <v>3562</v>
      </c>
      <c r="B3541" s="65" t="s">
        <v>8845</v>
      </c>
      <c r="C3541" s="63" t="s">
        <v>24</v>
      </c>
      <c r="D3541" s="7" t="s">
        <v>22</v>
      </c>
      <c r="E3541" s="7">
        <v>1</v>
      </c>
      <c r="F3541" s="7">
        <v>3</v>
      </c>
      <c r="G3541" s="40" t="s">
        <v>4690</v>
      </c>
      <c r="H3541" s="68">
        <v>0</v>
      </c>
      <c r="I3541" s="9">
        <v>10</v>
      </c>
      <c r="J3541" s="10">
        <f t="shared" si="458"/>
        <v>0</v>
      </c>
      <c r="K3541" s="11">
        <v>1</v>
      </c>
      <c r="L3541" s="12">
        <v>2</v>
      </c>
      <c r="M3541" s="54">
        <f t="shared" si="462"/>
        <v>2</v>
      </c>
      <c r="N3541" s="13">
        <f t="shared" si="459"/>
        <v>2</v>
      </c>
      <c r="O3541" s="14">
        <f t="shared" si="457"/>
        <v>2</v>
      </c>
      <c r="P3541" s="15"/>
      <c r="Q3541" s="16">
        <v>5</v>
      </c>
      <c r="R3541" s="73">
        <f t="shared" si="463"/>
        <v>-3</v>
      </c>
      <c r="S3541" s="76" t="s">
        <v>4976</v>
      </c>
      <c r="T3541" s="17">
        <f t="shared" si="461"/>
        <v>3</v>
      </c>
      <c r="U3541" s="18" t="s">
        <v>4976</v>
      </c>
      <c r="V3541" s="83"/>
      <c r="W3541" s="39" t="s">
        <v>5199</v>
      </c>
      <c r="X3541" s="85">
        <f t="shared" si="464"/>
        <v>72</v>
      </c>
      <c r="Y3541" s="85">
        <f t="shared" si="465"/>
        <v>72</v>
      </c>
      <c r="Z3541" s="85">
        <f>VLOOKUP(A:A,[1]周转天数!$A$1:$N$65536,14,0)</f>
        <v>180</v>
      </c>
    </row>
    <row r="3542" spans="1:26" ht="15" x14ac:dyDescent="0.25">
      <c r="A3542" s="87" t="s">
        <v>3563</v>
      </c>
      <c r="B3542" s="65" t="s">
        <v>8846</v>
      </c>
      <c r="C3542" s="63" t="s">
        <v>24</v>
      </c>
      <c r="D3542" s="7" t="s">
        <v>22</v>
      </c>
      <c r="E3542" s="7">
        <v>1</v>
      </c>
      <c r="F3542" s="7">
        <v>3</v>
      </c>
      <c r="G3542" s="40" t="s">
        <v>4668</v>
      </c>
      <c r="H3542" s="68">
        <v>0</v>
      </c>
      <c r="I3542" s="9">
        <v>10</v>
      </c>
      <c r="J3542" s="10">
        <f t="shared" si="458"/>
        <v>0</v>
      </c>
      <c r="K3542" s="11">
        <v>1</v>
      </c>
      <c r="L3542" s="12">
        <v>2</v>
      </c>
      <c r="M3542" s="54">
        <f t="shared" si="462"/>
        <v>2</v>
      </c>
      <c r="N3542" s="13">
        <f t="shared" si="459"/>
        <v>2</v>
      </c>
      <c r="O3542" s="14">
        <f t="shared" si="457"/>
        <v>2</v>
      </c>
      <c r="P3542" s="15"/>
      <c r="Q3542" s="16">
        <v>0</v>
      </c>
      <c r="R3542" s="72">
        <f t="shared" si="463"/>
        <v>2</v>
      </c>
      <c r="S3542" s="19" t="s">
        <v>15</v>
      </c>
      <c r="T3542" s="81">
        <f t="shared" si="461"/>
        <v>-2</v>
      </c>
      <c r="U3542" s="75" t="s">
        <v>4976</v>
      </c>
      <c r="V3542" s="83"/>
      <c r="W3542" s="39" t="s">
        <v>5199</v>
      </c>
      <c r="X3542" s="85">
        <f t="shared" si="464"/>
        <v>50</v>
      </c>
      <c r="Y3542" s="85">
        <f t="shared" si="465"/>
        <v>50</v>
      </c>
      <c r="Z3542" s="85">
        <f>VLOOKUP(A:A,[1]周转天数!$A$1:$N$65536,14,0)</f>
        <v>0</v>
      </c>
    </row>
    <row r="3543" spans="1:26" ht="15" x14ac:dyDescent="0.25">
      <c r="A3543" s="87" t="s">
        <v>3564</v>
      </c>
      <c r="B3543" s="65" t="s">
        <v>8847</v>
      </c>
      <c r="C3543" s="63" t="s">
        <v>5044</v>
      </c>
      <c r="D3543" s="7" t="s">
        <v>22</v>
      </c>
      <c r="E3543" s="7">
        <v>1</v>
      </c>
      <c r="F3543" s="7">
        <v>3</v>
      </c>
      <c r="G3543" s="40" t="s">
        <v>4836</v>
      </c>
      <c r="H3543" s="68">
        <v>0</v>
      </c>
      <c r="I3543" s="9">
        <v>10</v>
      </c>
      <c r="J3543" s="10">
        <f t="shared" si="458"/>
        <v>0</v>
      </c>
      <c r="K3543" s="11">
        <v>1</v>
      </c>
      <c r="L3543" s="12">
        <v>2</v>
      </c>
      <c r="M3543" s="54">
        <f t="shared" si="462"/>
        <v>2</v>
      </c>
      <c r="N3543" s="13">
        <f t="shared" si="459"/>
        <v>2</v>
      </c>
      <c r="O3543" s="14">
        <f t="shared" si="457"/>
        <v>2</v>
      </c>
      <c r="P3543" s="15"/>
      <c r="Q3543" s="16">
        <v>4</v>
      </c>
      <c r="R3543" s="73">
        <f t="shared" si="463"/>
        <v>-2</v>
      </c>
      <c r="S3543" s="76" t="s">
        <v>4976</v>
      </c>
      <c r="T3543" s="17">
        <f t="shared" si="461"/>
        <v>2</v>
      </c>
      <c r="U3543" s="18" t="s">
        <v>4976</v>
      </c>
      <c r="V3543" s="83"/>
      <c r="W3543" s="39" t="s">
        <v>5324</v>
      </c>
      <c r="X3543" s="85">
        <f t="shared" si="464"/>
        <v>69.599999999999994</v>
      </c>
      <c r="Y3543" s="85">
        <f t="shared" si="465"/>
        <v>69.599999999999994</v>
      </c>
      <c r="Z3543" s="85">
        <f>VLOOKUP(A:A,[1]周转天数!$A$1:$N$65536,14,0)</f>
        <v>139.19999999999999</v>
      </c>
    </row>
    <row r="3544" spans="1:26" ht="15" x14ac:dyDescent="0.25">
      <c r="A3544" s="87" t="s">
        <v>3565</v>
      </c>
      <c r="B3544" s="65" t="s">
        <v>8848</v>
      </c>
      <c r="C3544" s="63" t="s">
        <v>19</v>
      </c>
      <c r="D3544" s="7" t="s">
        <v>22</v>
      </c>
      <c r="E3544" s="7">
        <v>1</v>
      </c>
      <c r="F3544" s="7">
        <v>3</v>
      </c>
      <c r="G3544" s="40" t="s">
        <v>4666</v>
      </c>
      <c r="H3544" s="68">
        <v>0</v>
      </c>
      <c r="I3544" s="9">
        <v>10</v>
      </c>
      <c r="J3544" s="10">
        <f t="shared" si="458"/>
        <v>0</v>
      </c>
      <c r="K3544" s="11">
        <v>1</v>
      </c>
      <c r="L3544" s="12">
        <v>2</v>
      </c>
      <c r="M3544" s="54">
        <f t="shared" si="462"/>
        <v>2</v>
      </c>
      <c r="N3544" s="13">
        <f t="shared" si="459"/>
        <v>2</v>
      </c>
      <c r="O3544" s="14">
        <f t="shared" si="457"/>
        <v>2</v>
      </c>
      <c r="P3544" s="15"/>
      <c r="Q3544" s="16">
        <v>6</v>
      </c>
      <c r="R3544" s="73">
        <f t="shared" si="463"/>
        <v>-4</v>
      </c>
      <c r="S3544" s="76" t="s">
        <v>4976</v>
      </c>
      <c r="T3544" s="17">
        <f t="shared" si="461"/>
        <v>4</v>
      </c>
      <c r="U3544" s="18" t="s">
        <v>4976</v>
      </c>
      <c r="V3544" s="83"/>
      <c r="W3544" s="39" t="s">
        <v>5953</v>
      </c>
      <c r="X3544" s="85">
        <f t="shared" si="464"/>
        <v>26</v>
      </c>
      <c r="Y3544" s="85">
        <f t="shared" si="465"/>
        <v>26</v>
      </c>
      <c r="Z3544" s="85">
        <f>VLOOKUP(A:A,[1]周转天数!$A$1:$N$65536,14,0)</f>
        <v>78</v>
      </c>
    </row>
    <row r="3545" spans="1:26" ht="15" x14ac:dyDescent="0.25">
      <c r="A3545" s="87" t="s">
        <v>3566</v>
      </c>
      <c r="B3545" s="65" t="s">
        <v>8849</v>
      </c>
      <c r="C3545" s="63" t="s">
        <v>24</v>
      </c>
      <c r="D3545" s="7" t="s">
        <v>22</v>
      </c>
      <c r="E3545" s="7">
        <v>1</v>
      </c>
      <c r="F3545" s="7">
        <v>3</v>
      </c>
      <c r="G3545" s="40" t="s">
        <v>4639</v>
      </c>
      <c r="H3545" s="68">
        <v>0</v>
      </c>
      <c r="I3545" s="9">
        <v>10</v>
      </c>
      <c r="J3545" s="10">
        <f t="shared" si="458"/>
        <v>0</v>
      </c>
      <c r="K3545" s="11">
        <v>1</v>
      </c>
      <c r="L3545" s="12">
        <v>2</v>
      </c>
      <c r="M3545" s="54">
        <f t="shared" si="462"/>
        <v>2</v>
      </c>
      <c r="N3545" s="13">
        <f t="shared" si="459"/>
        <v>2</v>
      </c>
      <c r="O3545" s="14">
        <f t="shared" si="457"/>
        <v>2</v>
      </c>
      <c r="P3545" s="15"/>
      <c r="Q3545" s="16">
        <v>10</v>
      </c>
      <c r="R3545" s="73">
        <f t="shared" si="463"/>
        <v>-8</v>
      </c>
      <c r="S3545" s="76" t="s">
        <v>4976</v>
      </c>
      <c r="T3545" s="17">
        <f t="shared" si="461"/>
        <v>8</v>
      </c>
      <c r="U3545" s="18" t="s">
        <v>4976</v>
      </c>
      <c r="V3545" s="83"/>
      <c r="W3545" s="39" t="s">
        <v>5645</v>
      </c>
      <c r="X3545" s="85">
        <f t="shared" si="464"/>
        <v>8</v>
      </c>
      <c r="Y3545" s="85">
        <f t="shared" si="465"/>
        <v>8</v>
      </c>
      <c r="Z3545" s="85">
        <f>VLOOKUP(A:A,[1]周转天数!$A$1:$N$65536,14,0)</f>
        <v>40</v>
      </c>
    </row>
    <row r="3546" spans="1:26" ht="15" x14ac:dyDescent="0.25">
      <c r="A3546" s="87" t="s">
        <v>3567</v>
      </c>
      <c r="B3546" s="65" t="s">
        <v>8850</v>
      </c>
      <c r="C3546" s="63" t="s">
        <v>19</v>
      </c>
      <c r="D3546" s="7" t="s">
        <v>22</v>
      </c>
      <c r="E3546" s="7">
        <v>1</v>
      </c>
      <c r="F3546" s="7">
        <v>3</v>
      </c>
      <c r="G3546" s="40" t="s">
        <v>4668</v>
      </c>
      <c r="H3546" s="68">
        <v>0</v>
      </c>
      <c r="I3546" s="9">
        <v>10</v>
      </c>
      <c r="J3546" s="10">
        <f t="shared" si="458"/>
        <v>0</v>
      </c>
      <c r="K3546" s="11">
        <v>1</v>
      </c>
      <c r="L3546" s="12">
        <v>2</v>
      </c>
      <c r="M3546" s="54">
        <f t="shared" si="462"/>
        <v>2</v>
      </c>
      <c r="N3546" s="13">
        <f t="shared" si="459"/>
        <v>2</v>
      </c>
      <c r="O3546" s="14">
        <f t="shared" si="457"/>
        <v>2</v>
      </c>
      <c r="P3546" s="15"/>
      <c r="Q3546" s="16">
        <v>18</v>
      </c>
      <c r="R3546" s="73">
        <f t="shared" si="463"/>
        <v>-16</v>
      </c>
      <c r="S3546" s="76" t="s">
        <v>4976</v>
      </c>
      <c r="T3546" s="17">
        <f t="shared" si="461"/>
        <v>16</v>
      </c>
      <c r="U3546" s="18" t="s">
        <v>4976</v>
      </c>
      <c r="V3546" s="83"/>
      <c r="W3546" s="39" t="s">
        <v>5645</v>
      </c>
      <c r="X3546" s="85">
        <f t="shared" si="464"/>
        <v>50</v>
      </c>
      <c r="Y3546" s="85">
        <f t="shared" si="465"/>
        <v>50</v>
      </c>
      <c r="Z3546" s="85">
        <f>VLOOKUP(A:A,[1]周转天数!$A$1:$N$65536,14,0)</f>
        <v>450</v>
      </c>
    </row>
    <row r="3547" spans="1:26" ht="15" x14ac:dyDescent="0.25">
      <c r="A3547" s="87" t="s">
        <v>3568</v>
      </c>
      <c r="B3547" s="65" t="s">
        <v>8851</v>
      </c>
      <c r="C3547" s="63" t="s">
        <v>19</v>
      </c>
      <c r="D3547" s="7" t="s">
        <v>22</v>
      </c>
      <c r="E3547" s="7">
        <v>1</v>
      </c>
      <c r="F3547" s="7">
        <v>3</v>
      </c>
      <c r="G3547" s="40" t="s">
        <v>4735</v>
      </c>
      <c r="H3547" s="68">
        <v>0</v>
      </c>
      <c r="I3547" s="9">
        <v>10</v>
      </c>
      <c r="J3547" s="10">
        <f t="shared" si="458"/>
        <v>0</v>
      </c>
      <c r="K3547" s="11">
        <v>1</v>
      </c>
      <c r="L3547" s="12">
        <v>2</v>
      </c>
      <c r="M3547" s="54">
        <f t="shared" si="462"/>
        <v>2</v>
      </c>
      <c r="N3547" s="13">
        <f t="shared" si="459"/>
        <v>2</v>
      </c>
      <c r="O3547" s="14">
        <f t="shared" si="457"/>
        <v>2</v>
      </c>
      <c r="P3547" s="15"/>
      <c r="Q3547" s="16">
        <v>12</v>
      </c>
      <c r="R3547" s="73">
        <f t="shared" si="463"/>
        <v>-10</v>
      </c>
      <c r="S3547" s="76" t="s">
        <v>4976</v>
      </c>
      <c r="T3547" s="17">
        <f t="shared" si="461"/>
        <v>10</v>
      </c>
      <c r="U3547" s="18" t="s">
        <v>4976</v>
      </c>
      <c r="V3547" s="83"/>
      <c r="W3547" s="39" t="s">
        <v>5324</v>
      </c>
      <c r="X3547" s="85">
        <f t="shared" si="464"/>
        <v>99</v>
      </c>
      <c r="Y3547" s="85">
        <f t="shared" si="465"/>
        <v>99</v>
      </c>
      <c r="Z3547" s="85">
        <f>VLOOKUP(A:A,[1]周转天数!$A$1:$N$65536,14,0)</f>
        <v>594</v>
      </c>
    </row>
    <row r="3548" spans="1:26" ht="15" x14ac:dyDescent="0.25">
      <c r="A3548" s="87" t="s">
        <v>3569</v>
      </c>
      <c r="B3548" s="65" t="s">
        <v>8852</v>
      </c>
      <c r="C3548" s="63" t="s">
        <v>19</v>
      </c>
      <c r="D3548" s="7" t="s">
        <v>22</v>
      </c>
      <c r="E3548" s="7">
        <v>1</v>
      </c>
      <c r="F3548" s="7">
        <v>3</v>
      </c>
      <c r="G3548" s="40" t="s">
        <v>4735</v>
      </c>
      <c r="H3548" s="68">
        <v>0</v>
      </c>
      <c r="I3548" s="9">
        <v>10</v>
      </c>
      <c r="J3548" s="10">
        <f t="shared" si="458"/>
        <v>0</v>
      </c>
      <c r="K3548" s="11">
        <v>1</v>
      </c>
      <c r="L3548" s="12">
        <v>2</v>
      </c>
      <c r="M3548" s="54">
        <f t="shared" si="462"/>
        <v>2</v>
      </c>
      <c r="N3548" s="13">
        <f t="shared" si="459"/>
        <v>2</v>
      </c>
      <c r="O3548" s="14">
        <f t="shared" ref="O3548:O3611" si="466">N3548</f>
        <v>2</v>
      </c>
      <c r="P3548" s="15"/>
      <c r="Q3548" s="16">
        <v>19</v>
      </c>
      <c r="R3548" s="73">
        <f t="shared" si="463"/>
        <v>-17</v>
      </c>
      <c r="S3548" s="76" t="s">
        <v>4976</v>
      </c>
      <c r="T3548" s="17">
        <f t="shared" si="461"/>
        <v>17</v>
      </c>
      <c r="U3548" s="18" t="s">
        <v>4976</v>
      </c>
      <c r="V3548" s="83"/>
      <c r="W3548" s="39" t="s">
        <v>5324</v>
      </c>
      <c r="X3548" s="85">
        <f t="shared" si="464"/>
        <v>99</v>
      </c>
      <c r="Y3548" s="85">
        <f t="shared" si="465"/>
        <v>99</v>
      </c>
      <c r="Z3548" s="85">
        <f>VLOOKUP(A:A,[1]周转天数!$A$1:$N$65536,14,0)</f>
        <v>940.5</v>
      </c>
    </row>
    <row r="3549" spans="1:26" ht="15" x14ac:dyDescent="0.25">
      <c r="A3549" s="87" t="s">
        <v>3570</v>
      </c>
      <c r="B3549" s="65" t="s">
        <v>8853</v>
      </c>
      <c r="C3549" s="63" t="s">
        <v>20</v>
      </c>
      <c r="D3549" s="7" t="s">
        <v>22</v>
      </c>
      <c r="E3549" s="7">
        <v>1</v>
      </c>
      <c r="F3549" s="7">
        <v>3</v>
      </c>
      <c r="G3549" s="40" t="s">
        <v>4721</v>
      </c>
      <c r="H3549" s="68">
        <v>0</v>
      </c>
      <c r="I3549" s="9">
        <v>10</v>
      </c>
      <c r="J3549" s="10">
        <f t="shared" si="458"/>
        <v>0</v>
      </c>
      <c r="K3549" s="11">
        <v>1</v>
      </c>
      <c r="L3549" s="12">
        <v>2</v>
      </c>
      <c r="M3549" s="54">
        <f t="shared" si="462"/>
        <v>2</v>
      </c>
      <c r="N3549" s="13">
        <f t="shared" si="459"/>
        <v>2</v>
      </c>
      <c r="O3549" s="14">
        <f t="shared" si="466"/>
        <v>2</v>
      </c>
      <c r="P3549" s="15"/>
      <c r="Q3549" s="16">
        <v>3</v>
      </c>
      <c r="R3549" s="73">
        <f t="shared" si="463"/>
        <v>-1</v>
      </c>
      <c r="S3549" s="76" t="s">
        <v>4976</v>
      </c>
      <c r="T3549" s="17">
        <f t="shared" si="461"/>
        <v>1</v>
      </c>
      <c r="U3549" s="18" t="s">
        <v>4976</v>
      </c>
      <c r="V3549" s="83"/>
      <c r="W3549" s="39" t="s">
        <v>5645</v>
      </c>
      <c r="X3549" s="85">
        <f t="shared" si="464"/>
        <v>35</v>
      </c>
      <c r="Y3549" s="85">
        <f t="shared" si="465"/>
        <v>35</v>
      </c>
      <c r="Z3549" s="85">
        <f>VLOOKUP(A:A,[1]周转天数!$A$1:$N$65536,14,0)</f>
        <v>52.5</v>
      </c>
    </row>
    <row r="3550" spans="1:26" ht="15" x14ac:dyDescent="0.25">
      <c r="A3550" s="87" t="s">
        <v>3571</v>
      </c>
      <c r="B3550" s="65" t="s">
        <v>8854</v>
      </c>
      <c r="C3550" s="63" t="s">
        <v>19</v>
      </c>
      <c r="D3550" s="7" t="s">
        <v>22</v>
      </c>
      <c r="E3550" s="7">
        <v>1</v>
      </c>
      <c r="F3550" s="7">
        <v>3</v>
      </c>
      <c r="G3550" s="40" t="s">
        <v>4694</v>
      </c>
      <c r="H3550" s="68">
        <v>0</v>
      </c>
      <c r="I3550" s="9">
        <v>10</v>
      </c>
      <c r="J3550" s="10">
        <f t="shared" si="458"/>
        <v>0</v>
      </c>
      <c r="K3550" s="11">
        <v>1</v>
      </c>
      <c r="L3550" s="12">
        <v>2</v>
      </c>
      <c r="M3550" s="54">
        <f t="shared" si="462"/>
        <v>2</v>
      </c>
      <c r="N3550" s="13">
        <f t="shared" si="459"/>
        <v>2</v>
      </c>
      <c r="O3550" s="14">
        <f t="shared" si="466"/>
        <v>2</v>
      </c>
      <c r="P3550" s="15"/>
      <c r="Q3550" s="16">
        <v>2</v>
      </c>
      <c r="R3550" s="72">
        <f t="shared" si="463"/>
        <v>0</v>
      </c>
      <c r="S3550" s="19" t="s">
        <v>15</v>
      </c>
      <c r="T3550" s="17">
        <f t="shared" si="461"/>
        <v>0</v>
      </c>
      <c r="U3550" s="18" t="s">
        <v>4976</v>
      </c>
      <c r="V3550" s="83"/>
      <c r="W3550" s="39" t="s">
        <v>7483</v>
      </c>
      <c r="X3550" s="85">
        <f t="shared" si="464"/>
        <v>37.6</v>
      </c>
      <c r="Y3550" s="85">
        <f t="shared" si="465"/>
        <v>37.6</v>
      </c>
      <c r="Z3550" s="85">
        <f>VLOOKUP(A:A,[1]周转天数!$A$1:$N$65536,14,0)</f>
        <v>37.6</v>
      </c>
    </row>
    <row r="3551" spans="1:26" ht="15" x14ac:dyDescent="0.25">
      <c r="A3551" s="87" t="s">
        <v>3572</v>
      </c>
      <c r="B3551" s="65" t="s">
        <v>8855</v>
      </c>
      <c r="C3551" s="63" t="s">
        <v>24</v>
      </c>
      <c r="D3551" s="7" t="s">
        <v>22</v>
      </c>
      <c r="E3551" s="7">
        <v>1</v>
      </c>
      <c r="F3551" s="7">
        <v>3</v>
      </c>
      <c r="G3551" s="40" t="s">
        <v>4940</v>
      </c>
      <c r="H3551" s="68">
        <v>0</v>
      </c>
      <c r="I3551" s="9">
        <v>10</v>
      </c>
      <c r="J3551" s="10">
        <f t="shared" si="458"/>
        <v>0</v>
      </c>
      <c r="K3551" s="11">
        <v>1</v>
      </c>
      <c r="L3551" s="12">
        <v>2</v>
      </c>
      <c r="M3551" s="54">
        <f t="shared" si="462"/>
        <v>2</v>
      </c>
      <c r="N3551" s="13">
        <f t="shared" si="459"/>
        <v>2</v>
      </c>
      <c r="O3551" s="14">
        <f t="shared" si="466"/>
        <v>2</v>
      </c>
      <c r="P3551" s="15"/>
      <c r="Q3551" s="16">
        <v>0</v>
      </c>
      <c r="R3551" s="72">
        <f t="shared" si="463"/>
        <v>2</v>
      </c>
      <c r="S3551" s="19" t="s">
        <v>15</v>
      </c>
      <c r="T3551" s="81">
        <f t="shared" si="461"/>
        <v>-2</v>
      </c>
      <c r="U3551" s="75" t="s">
        <v>4976</v>
      </c>
      <c r="V3551" s="83"/>
      <c r="W3551" s="39" t="s">
        <v>5199</v>
      </c>
      <c r="X3551" s="85">
        <f t="shared" si="464"/>
        <v>63.8</v>
      </c>
      <c r="Y3551" s="85">
        <f t="shared" si="465"/>
        <v>63.8</v>
      </c>
      <c r="Z3551" s="85">
        <f>VLOOKUP(A:A,[1]周转天数!$A$1:$N$65536,14,0)</f>
        <v>0</v>
      </c>
    </row>
    <row r="3552" spans="1:26" ht="15" x14ac:dyDescent="0.25">
      <c r="A3552" s="87" t="s">
        <v>3573</v>
      </c>
      <c r="B3552" s="65" t="s">
        <v>8856</v>
      </c>
      <c r="C3552" s="63" t="s">
        <v>19</v>
      </c>
      <c r="D3552" s="7" t="s">
        <v>22</v>
      </c>
      <c r="E3552" s="7">
        <v>1</v>
      </c>
      <c r="F3552" s="7">
        <v>3</v>
      </c>
      <c r="G3552" s="40" t="s">
        <v>4704</v>
      </c>
      <c r="H3552" s="68">
        <v>0</v>
      </c>
      <c r="I3552" s="9">
        <v>10</v>
      </c>
      <c r="J3552" s="10">
        <f t="shared" si="458"/>
        <v>0</v>
      </c>
      <c r="K3552" s="11">
        <v>1</v>
      </c>
      <c r="L3552" s="12">
        <v>2</v>
      </c>
      <c r="M3552" s="54">
        <f t="shared" si="462"/>
        <v>2</v>
      </c>
      <c r="N3552" s="13">
        <f t="shared" si="459"/>
        <v>2</v>
      </c>
      <c r="O3552" s="14">
        <f t="shared" si="466"/>
        <v>2</v>
      </c>
      <c r="P3552" s="15"/>
      <c r="Q3552" s="16">
        <v>4</v>
      </c>
      <c r="R3552" s="73">
        <f t="shared" si="463"/>
        <v>-2</v>
      </c>
      <c r="S3552" s="76" t="s">
        <v>4976</v>
      </c>
      <c r="T3552" s="17">
        <f t="shared" si="461"/>
        <v>2</v>
      </c>
      <c r="U3552" s="18" t="s">
        <v>4976</v>
      </c>
      <c r="V3552" s="83"/>
      <c r="W3552" s="39" t="s">
        <v>5324</v>
      </c>
      <c r="X3552" s="85">
        <f t="shared" si="464"/>
        <v>79.8</v>
      </c>
      <c r="Y3552" s="85">
        <f t="shared" si="465"/>
        <v>79.8</v>
      </c>
      <c r="Z3552" s="85">
        <f>VLOOKUP(A:A,[1]周转天数!$A$1:$N$65536,14,0)</f>
        <v>159.6</v>
      </c>
    </row>
    <row r="3553" spans="1:26" ht="15" x14ac:dyDescent="0.25">
      <c r="A3553" s="87" t="s">
        <v>3574</v>
      </c>
      <c r="B3553" s="65" t="s">
        <v>8857</v>
      </c>
      <c r="C3553" s="63" t="s">
        <v>24</v>
      </c>
      <c r="D3553" s="7" t="s">
        <v>22</v>
      </c>
      <c r="E3553" s="7">
        <v>1</v>
      </c>
      <c r="F3553" s="7">
        <v>3</v>
      </c>
      <c r="G3553" s="40" t="s">
        <v>4683</v>
      </c>
      <c r="H3553" s="68">
        <v>0</v>
      </c>
      <c r="I3553" s="9">
        <v>10</v>
      </c>
      <c r="J3553" s="10">
        <f t="shared" si="458"/>
        <v>0</v>
      </c>
      <c r="K3553" s="11">
        <v>1</v>
      </c>
      <c r="L3553" s="12">
        <v>2</v>
      </c>
      <c r="M3553" s="54">
        <f t="shared" si="462"/>
        <v>2</v>
      </c>
      <c r="N3553" s="13">
        <f t="shared" si="459"/>
        <v>2</v>
      </c>
      <c r="O3553" s="14">
        <f t="shared" si="466"/>
        <v>2</v>
      </c>
      <c r="P3553" s="15"/>
      <c r="Q3553" s="16">
        <v>6</v>
      </c>
      <c r="R3553" s="73">
        <f t="shared" si="463"/>
        <v>-4</v>
      </c>
      <c r="S3553" s="76" t="s">
        <v>4976</v>
      </c>
      <c r="T3553" s="17">
        <f t="shared" si="461"/>
        <v>4</v>
      </c>
      <c r="U3553" s="18" t="s">
        <v>4976</v>
      </c>
      <c r="V3553" s="83"/>
      <c r="W3553" s="39" t="s">
        <v>5199</v>
      </c>
      <c r="X3553" s="85">
        <f t="shared" si="464"/>
        <v>70</v>
      </c>
      <c r="Y3553" s="85">
        <f t="shared" si="465"/>
        <v>70</v>
      </c>
      <c r="Z3553" s="85">
        <f>VLOOKUP(A:A,[1]周转天数!$A$1:$N$65536,14,0)</f>
        <v>210</v>
      </c>
    </row>
    <row r="3554" spans="1:26" ht="15" x14ac:dyDescent="0.25">
      <c r="A3554" s="87" t="s">
        <v>3575</v>
      </c>
      <c r="B3554" s="65" t="s">
        <v>8858</v>
      </c>
      <c r="C3554" s="63" t="s">
        <v>21</v>
      </c>
      <c r="D3554" s="7" t="s">
        <v>22</v>
      </c>
      <c r="E3554" s="7">
        <v>1</v>
      </c>
      <c r="F3554" s="7">
        <v>3</v>
      </c>
      <c r="G3554" s="40" t="s">
        <v>4644</v>
      </c>
      <c r="H3554" s="68">
        <v>0</v>
      </c>
      <c r="I3554" s="9">
        <v>10</v>
      </c>
      <c r="J3554" s="10">
        <f t="shared" si="458"/>
        <v>0</v>
      </c>
      <c r="K3554" s="11">
        <v>1</v>
      </c>
      <c r="L3554" s="12">
        <v>2</v>
      </c>
      <c r="M3554" s="54">
        <f t="shared" si="462"/>
        <v>2</v>
      </c>
      <c r="N3554" s="13">
        <f t="shared" si="459"/>
        <v>2</v>
      </c>
      <c r="O3554" s="14">
        <f t="shared" si="466"/>
        <v>2</v>
      </c>
      <c r="P3554" s="15"/>
      <c r="Q3554" s="16">
        <v>0</v>
      </c>
      <c r="R3554" s="72">
        <f t="shared" si="463"/>
        <v>2</v>
      </c>
      <c r="S3554" s="19" t="s">
        <v>15</v>
      </c>
      <c r="T3554" s="81">
        <f t="shared" si="461"/>
        <v>-2</v>
      </c>
      <c r="U3554" s="75" t="s">
        <v>4976</v>
      </c>
      <c r="V3554" s="83"/>
      <c r="W3554" s="39" t="s">
        <v>5040</v>
      </c>
      <c r="X3554" s="85">
        <f t="shared" si="464"/>
        <v>13</v>
      </c>
      <c r="Y3554" s="85">
        <f t="shared" si="465"/>
        <v>13</v>
      </c>
      <c r="Z3554" s="85">
        <f>VLOOKUP(A:A,[1]周转天数!$A$1:$N$65536,14,0)</f>
        <v>0</v>
      </c>
    </row>
    <row r="3555" spans="1:26" ht="15" x14ac:dyDescent="0.25">
      <c r="A3555" s="87" t="s">
        <v>3576</v>
      </c>
      <c r="B3555" s="65" t="s">
        <v>8859</v>
      </c>
      <c r="C3555" s="63" t="s">
        <v>24</v>
      </c>
      <c r="D3555" s="7" t="s">
        <v>22</v>
      </c>
      <c r="E3555" s="7">
        <v>1</v>
      </c>
      <c r="F3555" s="7">
        <v>3</v>
      </c>
      <c r="G3555" s="40" t="s">
        <v>4780</v>
      </c>
      <c r="H3555" s="68">
        <v>0</v>
      </c>
      <c r="I3555" s="9">
        <v>10</v>
      </c>
      <c r="J3555" s="10">
        <f t="shared" si="458"/>
        <v>0</v>
      </c>
      <c r="K3555" s="11">
        <v>1</v>
      </c>
      <c r="L3555" s="12">
        <v>2</v>
      </c>
      <c r="M3555" s="54">
        <f t="shared" si="462"/>
        <v>2</v>
      </c>
      <c r="N3555" s="13">
        <f t="shared" si="459"/>
        <v>2</v>
      </c>
      <c r="O3555" s="14">
        <f t="shared" si="466"/>
        <v>2</v>
      </c>
      <c r="P3555" s="15"/>
      <c r="Q3555" s="16">
        <v>5</v>
      </c>
      <c r="R3555" s="73">
        <f t="shared" si="463"/>
        <v>-3</v>
      </c>
      <c r="S3555" s="76" t="s">
        <v>4976</v>
      </c>
      <c r="T3555" s="17">
        <f t="shared" si="461"/>
        <v>3</v>
      </c>
      <c r="U3555" s="18" t="s">
        <v>4976</v>
      </c>
      <c r="V3555" s="83"/>
      <c r="W3555" s="39" t="s">
        <v>5199</v>
      </c>
      <c r="X3555" s="85">
        <f t="shared" si="464"/>
        <v>45.6</v>
      </c>
      <c r="Y3555" s="85">
        <f t="shared" si="465"/>
        <v>45.6</v>
      </c>
      <c r="Z3555" s="85">
        <f>VLOOKUP(A:A,[1]周转天数!$A$1:$N$65536,14,0)</f>
        <v>114</v>
      </c>
    </row>
    <row r="3556" spans="1:26" ht="15" x14ac:dyDescent="0.25">
      <c r="A3556" s="87" t="s">
        <v>3577</v>
      </c>
      <c r="B3556" s="65" t="s">
        <v>8860</v>
      </c>
      <c r="C3556" s="63" t="s">
        <v>24</v>
      </c>
      <c r="D3556" s="7" t="s">
        <v>22</v>
      </c>
      <c r="E3556" s="7">
        <v>1</v>
      </c>
      <c r="F3556" s="7">
        <v>3</v>
      </c>
      <c r="G3556" s="40" t="s">
        <v>4833</v>
      </c>
      <c r="H3556" s="68">
        <v>0</v>
      </c>
      <c r="I3556" s="9">
        <v>10</v>
      </c>
      <c r="J3556" s="10">
        <f t="shared" si="458"/>
        <v>0</v>
      </c>
      <c r="K3556" s="11">
        <v>1</v>
      </c>
      <c r="L3556" s="12">
        <v>2</v>
      </c>
      <c r="M3556" s="54">
        <f t="shared" si="462"/>
        <v>2</v>
      </c>
      <c r="N3556" s="13">
        <f t="shared" si="459"/>
        <v>2</v>
      </c>
      <c r="O3556" s="14">
        <f t="shared" si="466"/>
        <v>2</v>
      </c>
      <c r="P3556" s="15"/>
      <c r="Q3556" s="16">
        <v>5</v>
      </c>
      <c r="R3556" s="73">
        <f t="shared" si="463"/>
        <v>-3</v>
      </c>
      <c r="S3556" s="76" t="s">
        <v>4976</v>
      </c>
      <c r="T3556" s="17">
        <f t="shared" si="461"/>
        <v>3</v>
      </c>
      <c r="U3556" s="18" t="s">
        <v>4976</v>
      </c>
      <c r="V3556" s="83"/>
      <c r="W3556" s="39" t="s">
        <v>5199</v>
      </c>
      <c r="X3556" s="85">
        <f t="shared" si="464"/>
        <v>55.8</v>
      </c>
      <c r="Y3556" s="85">
        <f t="shared" si="465"/>
        <v>55.8</v>
      </c>
      <c r="Z3556" s="85">
        <f>VLOOKUP(A:A,[1]周转天数!$A$1:$N$65536,14,0)</f>
        <v>139.5</v>
      </c>
    </row>
    <row r="3557" spans="1:26" ht="15" x14ac:dyDescent="0.25">
      <c r="A3557" s="87" t="s">
        <v>3578</v>
      </c>
      <c r="B3557" s="65" t="s">
        <v>8861</v>
      </c>
      <c r="C3557" s="63" t="s">
        <v>6069</v>
      </c>
      <c r="D3557" s="7" t="s">
        <v>22</v>
      </c>
      <c r="E3557" s="7">
        <v>1</v>
      </c>
      <c r="F3557" s="7">
        <v>3</v>
      </c>
      <c r="G3557" s="40" t="s">
        <v>4828</v>
      </c>
      <c r="H3557" s="68">
        <v>0</v>
      </c>
      <c r="I3557" s="9">
        <v>10</v>
      </c>
      <c r="J3557" s="10">
        <f t="shared" si="458"/>
        <v>0</v>
      </c>
      <c r="K3557" s="11">
        <v>1</v>
      </c>
      <c r="L3557" s="12">
        <v>2</v>
      </c>
      <c r="M3557" s="54">
        <f t="shared" si="462"/>
        <v>2</v>
      </c>
      <c r="N3557" s="13">
        <f t="shared" si="459"/>
        <v>2</v>
      </c>
      <c r="O3557" s="14">
        <f t="shared" si="466"/>
        <v>2</v>
      </c>
      <c r="P3557" s="15"/>
      <c r="Q3557" s="16">
        <v>4</v>
      </c>
      <c r="R3557" s="73">
        <f t="shared" si="463"/>
        <v>-2</v>
      </c>
      <c r="S3557" s="76" t="s">
        <v>4976</v>
      </c>
      <c r="T3557" s="17">
        <f t="shared" si="461"/>
        <v>2</v>
      </c>
      <c r="U3557" s="18" t="s">
        <v>4976</v>
      </c>
      <c r="V3557" s="83"/>
      <c r="W3557" s="39" t="s">
        <v>5324</v>
      </c>
      <c r="X3557" s="85">
        <f t="shared" si="464"/>
        <v>176</v>
      </c>
      <c r="Y3557" s="85">
        <f t="shared" si="465"/>
        <v>176</v>
      </c>
      <c r="Z3557" s="85">
        <f>VLOOKUP(A:A,[1]周转天数!$A$1:$N$65536,14,0)</f>
        <v>352</v>
      </c>
    </row>
    <row r="3558" spans="1:26" ht="15" x14ac:dyDescent="0.25">
      <c r="A3558" s="87" t="s">
        <v>3579</v>
      </c>
      <c r="B3558" s="65" t="s">
        <v>8862</v>
      </c>
      <c r="C3558" s="63" t="s">
        <v>24</v>
      </c>
      <c r="D3558" s="7" t="s">
        <v>22</v>
      </c>
      <c r="E3558" s="7">
        <v>1</v>
      </c>
      <c r="F3558" s="7">
        <v>3</v>
      </c>
      <c r="G3558" s="40" t="s">
        <v>4773</v>
      </c>
      <c r="H3558" s="68">
        <v>0</v>
      </c>
      <c r="I3558" s="9">
        <v>10</v>
      </c>
      <c r="J3558" s="10">
        <f t="shared" si="458"/>
        <v>0</v>
      </c>
      <c r="K3558" s="11">
        <v>1</v>
      </c>
      <c r="L3558" s="12">
        <v>2</v>
      </c>
      <c r="M3558" s="54">
        <f t="shared" si="462"/>
        <v>2</v>
      </c>
      <c r="N3558" s="13">
        <f t="shared" si="459"/>
        <v>2</v>
      </c>
      <c r="O3558" s="14">
        <f t="shared" si="466"/>
        <v>2</v>
      </c>
      <c r="P3558" s="15"/>
      <c r="Q3558" s="16">
        <v>5</v>
      </c>
      <c r="R3558" s="73">
        <f t="shared" si="463"/>
        <v>-3</v>
      </c>
      <c r="S3558" s="76" t="s">
        <v>4976</v>
      </c>
      <c r="T3558" s="17">
        <f t="shared" si="461"/>
        <v>3</v>
      </c>
      <c r="U3558" s="18" t="s">
        <v>4976</v>
      </c>
      <c r="V3558" s="83"/>
      <c r="W3558" s="39" t="s">
        <v>5199</v>
      </c>
      <c r="X3558" s="85">
        <f t="shared" si="464"/>
        <v>49.6</v>
      </c>
      <c r="Y3558" s="85">
        <f t="shared" si="465"/>
        <v>49.6</v>
      </c>
      <c r="Z3558" s="85">
        <f>VLOOKUP(A:A,[1]周转天数!$A$1:$N$65536,14,0)</f>
        <v>124</v>
      </c>
    </row>
    <row r="3559" spans="1:26" ht="15" x14ac:dyDescent="0.25">
      <c r="A3559" s="87" t="s">
        <v>3580</v>
      </c>
      <c r="B3559" s="65" t="s">
        <v>8863</v>
      </c>
      <c r="C3559" s="63" t="s">
        <v>24</v>
      </c>
      <c r="D3559" s="7" t="s">
        <v>22</v>
      </c>
      <c r="E3559" s="7">
        <v>1</v>
      </c>
      <c r="F3559" s="7">
        <v>3</v>
      </c>
      <c r="G3559" s="40" t="s">
        <v>4685</v>
      </c>
      <c r="H3559" s="68">
        <v>0</v>
      </c>
      <c r="I3559" s="9">
        <v>10</v>
      </c>
      <c r="J3559" s="10">
        <f t="shared" si="458"/>
        <v>0</v>
      </c>
      <c r="K3559" s="11">
        <v>1</v>
      </c>
      <c r="L3559" s="12">
        <v>2</v>
      </c>
      <c r="M3559" s="54">
        <f t="shared" si="462"/>
        <v>2</v>
      </c>
      <c r="N3559" s="13">
        <f t="shared" si="459"/>
        <v>2</v>
      </c>
      <c r="O3559" s="14">
        <f t="shared" si="466"/>
        <v>2</v>
      </c>
      <c r="P3559" s="15"/>
      <c r="Q3559" s="16">
        <v>0</v>
      </c>
      <c r="R3559" s="72">
        <f t="shared" si="463"/>
        <v>2</v>
      </c>
      <c r="S3559" s="19" t="s">
        <v>15</v>
      </c>
      <c r="T3559" s="81">
        <f t="shared" si="461"/>
        <v>-2</v>
      </c>
      <c r="U3559" s="75" t="s">
        <v>4976</v>
      </c>
      <c r="V3559" s="83"/>
      <c r="W3559" s="39" t="s">
        <v>5324</v>
      </c>
      <c r="X3559" s="85">
        <f t="shared" si="464"/>
        <v>30</v>
      </c>
      <c r="Y3559" s="85">
        <f t="shared" si="465"/>
        <v>30</v>
      </c>
      <c r="Z3559" s="85">
        <f>VLOOKUP(A:A,[1]周转天数!$A$1:$N$65536,14,0)</f>
        <v>0</v>
      </c>
    </row>
    <row r="3560" spans="1:26" ht="15" x14ac:dyDescent="0.25">
      <c r="A3560" s="87" t="s">
        <v>3581</v>
      </c>
      <c r="B3560" s="65" t="s">
        <v>8864</v>
      </c>
      <c r="C3560" s="63" t="s">
        <v>6069</v>
      </c>
      <c r="D3560" s="7" t="s">
        <v>22</v>
      </c>
      <c r="E3560" s="7">
        <v>1</v>
      </c>
      <c r="F3560" s="7">
        <v>3</v>
      </c>
      <c r="G3560" s="40" t="s">
        <v>4835</v>
      </c>
      <c r="H3560" s="68">
        <v>0</v>
      </c>
      <c r="I3560" s="9">
        <v>10</v>
      </c>
      <c r="J3560" s="10">
        <f t="shared" si="458"/>
        <v>0</v>
      </c>
      <c r="K3560" s="11">
        <v>1</v>
      </c>
      <c r="L3560" s="12">
        <v>2</v>
      </c>
      <c r="M3560" s="54">
        <f t="shared" si="462"/>
        <v>2</v>
      </c>
      <c r="N3560" s="13">
        <f t="shared" si="459"/>
        <v>2</v>
      </c>
      <c r="O3560" s="14">
        <f t="shared" si="466"/>
        <v>2</v>
      </c>
      <c r="P3560" s="15"/>
      <c r="Q3560" s="16">
        <v>2</v>
      </c>
      <c r="R3560" s="72">
        <f t="shared" si="463"/>
        <v>0</v>
      </c>
      <c r="S3560" s="19" t="s">
        <v>15</v>
      </c>
      <c r="T3560" s="17">
        <f t="shared" si="461"/>
        <v>0</v>
      </c>
      <c r="U3560" s="18" t="s">
        <v>4976</v>
      </c>
      <c r="V3560" s="83"/>
      <c r="W3560" s="39" t="s">
        <v>5324</v>
      </c>
      <c r="X3560" s="85">
        <f t="shared" si="464"/>
        <v>196</v>
      </c>
      <c r="Y3560" s="85">
        <f t="shared" si="465"/>
        <v>196</v>
      </c>
      <c r="Z3560" s="85">
        <f>VLOOKUP(A:A,[1]周转天数!$A$1:$N$65536,14,0)</f>
        <v>196</v>
      </c>
    </row>
    <row r="3561" spans="1:26" ht="15" x14ac:dyDescent="0.25">
      <c r="A3561" s="87" t="s">
        <v>3582</v>
      </c>
      <c r="B3561" s="65" t="s">
        <v>8865</v>
      </c>
      <c r="C3561" s="63" t="s">
        <v>19</v>
      </c>
      <c r="D3561" s="7" t="s">
        <v>22</v>
      </c>
      <c r="E3561" s="7">
        <v>1</v>
      </c>
      <c r="F3561" s="7">
        <v>3</v>
      </c>
      <c r="G3561" s="40" t="s">
        <v>4706</v>
      </c>
      <c r="H3561" s="68">
        <v>0</v>
      </c>
      <c r="I3561" s="9">
        <v>10</v>
      </c>
      <c r="J3561" s="10">
        <f t="shared" si="458"/>
        <v>0</v>
      </c>
      <c r="K3561" s="11">
        <v>1</v>
      </c>
      <c r="L3561" s="12">
        <v>2</v>
      </c>
      <c r="M3561" s="54">
        <f t="shared" si="462"/>
        <v>2</v>
      </c>
      <c r="N3561" s="13">
        <f t="shared" si="459"/>
        <v>2</v>
      </c>
      <c r="O3561" s="14">
        <f t="shared" si="466"/>
        <v>2</v>
      </c>
      <c r="P3561" s="15"/>
      <c r="Q3561" s="16">
        <v>2</v>
      </c>
      <c r="R3561" s="72">
        <f t="shared" si="463"/>
        <v>0</v>
      </c>
      <c r="S3561" s="19" t="s">
        <v>15</v>
      </c>
      <c r="T3561" s="17">
        <f t="shared" si="461"/>
        <v>0</v>
      </c>
      <c r="U3561" s="18" t="s">
        <v>4976</v>
      </c>
      <c r="V3561" s="83"/>
      <c r="W3561" s="39" t="s">
        <v>8866</v>
      </c>
      <c r="X3561" s="85">
        <f t="shared" si="464"/>
        <v>79.599999999999994</v>
      </c>
      <c r="Y3561" s="85">
        <f t="shared" si="465"/>
        <v>79.599999999999994</v>
      </c>
      <c r="Z3561" s="85">
        <f>VLOOKUP(A:A,[1]周转天数!$A$1:$N$65536,14,0)</f>
        <v>79.599999999999994</v>
      </c>
    </row>
    <row r="3562" spans="1:26" ht="15" x14ac:dyDescent="0.25">
      <c r="A3562" s="87" t="s">
        <v>3583</v>
      </c>
      <c r="B3562" s="65" t="s">
        <v>8867</v>
      </c>
      <c r="C3562" s="63" t="s">
        <v>25</v>
      </c>
      <c r="D3562" s="7" t="s">
        <v>22</v>
      </c>
      <c r="E3562" s="7">
        <v>1</v>
      </c>
      <c r="F3562" s="7">
        <v>3</v>
      </c>
      <c r="G3562" s="40" t="s">
        <v>4671</v>
      </c>
      <c r="H3562" s="68">
        <v>0</v>
      </c>
      <c r="I3562" s="9">
        <v>10</v>
      </c>
      <c r="J3562" s="10">
        <f t="shared" si="458"/>
        <v>0</v>
      </c>
      <c r="K3562" s="11">
        <v>1</v>
      </c>
      <c r="L3562" s="12">
        <v>2</v>
      </c>
      <c r="M3562" s="54">
        <f t="shared" si="462"/>
        <v>2</v>
      </c>
      <c r="N3562" s="13">
        <f t="shared" si="459"/>
        <v>2</v>
      </c>
      <c r="O3562" s="14">
        <f t="shared" si="466"/>
        <v>2</v>
      </c>
      <c r="P3562" s="15"/>
      <c r="Q3562" s="16">
        <v>0</v>
      </c>
      <c r="R3562" s="72">
        <f t="shared" si="463"/>
        <v>2</v>
      </c>
      <c r="S3562" s="19" t="s">
        <v>15</v>
      </c>
      <c r="T3562" s="81">
        <f t="shared" si="461"/>
        <v>-2</v>
      </c>
      <c r="U3562" s="75" t="s">
        <v>4976</v>
      </c>
      <c r="V3562" s="83"/>
      <c r="W3562" s="39" t="s">
        <v>8868</v>
      </c>
      <c r="X3562" s="85">
        <f t="shared" si="464"/>
        <v>7.6</v>
      </c>
      <c r="Y3562" s="85">
        <f t="shared" si="465"/>
        <v>7.6</v>
      </c>
      <c r="Z3562" s="85">
        <f>VLOOKUP(A:A,[1]周转天数!$A$1:$N$65536,14,0)</f>
        <v>0</v>
      </c>
    </row>
    <row r="3563" spans="1:26" ht="15" x14ac:dyDescent="0.25">
      <c r="A3563" s="87" t="s">
        <v>3584</v>
      </c>
      <c r="B3563" s="65" t="s">
        <v>8869</v>
      </c>
      <c r="C3563" s="63" t="s">
        <v>24</v>
      </c>
      <c r="D3563" s="7" t="s">
        <v>22</v>
      </c>
      <c r="E3563" s="7">
        <v>1</v>
      </c>
      <c r="F3563" s="7">
        <v>3</v>
      </c>
      <c r="G3563" s="40" t="s">
        <v>4722</v>
      </c>
      <c r="H3563" s="68">
        <v>0</v>
      </c>
      <c r="I3563" s="9">
        <v>10</v>
      </c>
      <c r="J3563" s="10">
        <f t="shared" si="458"/>
        <v>0</v>
      </c>
      <c r="K3563" s="11">
        <v>1</v>
      </c>
      <c r="L3563" s="12">
        <v>2</v>
      </c>
      <c r="M3563" s="54">
        <f t="shared" si="462"/>
        <v>2</v>
      </c>
      <c r="N3563" s="13">
        <f t="shared" si="459"/>
        <v>2</v>
      </c>
      <c r="O3563" s="14">
        <f t="shared" si="466"/>
        <v>2</v>
      </c>
      <c r="P3563" s="15"/>
      <c r="Q3563" s="16">
        <v>2</v>
      </c>
      <c r="R3563" s="72">
        <f t="shared" si="463"/>
        <v>0</v>
      </c>
      <c r="S3563" s="19" t="s">
        <v>15</v>
      </c>
      <c r="T3563" s="17">
        <f t="shared" si="461"/>
        <v>0</v>
      </c>
      <c r="U3563" s="18" t="s">
        <v>4976</v>
      </c>
      <c r="V3563" s="83"/>
      <c r="W3563" s="39" t="s">
        <v>5040</v>
      </c>
      <c r="X3563" s="85">
        <f t="shared" si="464"/>
        <v>13.6</v>
      </c>
      <c r="Y3563" s="85">
        <f t="shared" si="465"/>
        <v>13.6</v>
      </c>
      <c r="Z3563" s="85">
        <f>VLOOKUP(A:A,[1]周转天数!$A$1:$N$65536,14,0)</f>
        <v>13.6</v>
      </c>
    </row>
    <row r="3564" spans="1:26" ht="15" x14ac:dyDescent="0.25">
      <c r="A3564" s="87" t="s">
        <v>3585</v>
      </c>
      <c r="B3564" s="65" t="s">
        <v>8870</v>
      </c>
      <c r="C3564" s="63" t="s">
        <v>24</v>
      </c>
      <c r="D3564" s="7" t="s">
        <v>22</v>
      </c>
      <c r="E3564" s="7">
        <v>1</v>
      </c>
      <c r="F3564" s="7">
        <v>3</v>
      </c>
      <c r="G3564" s="40" t="s">
        <v>4924</v>
      </c>
      <c r="H3564" s="68">
        <v>0</v>
      </c>
      <c r="I3564" s="9">
        <v>10</v>
      </c>
      <c r="J3564" s="10">
        <f t="shared" si="458"/>
        <v>0</v>
      </c>
      <c r="K3564" s="11">
        <v>1</v>
      </c>
      <c r="L3564" s="12">
        <v>2</v>
      </c>
      <c r="M3564" s="54">
        <f t="shared" si="462"/>
        <v>2</v>
      </c>
      <c r="N3564" s="13">
        <f t="shared" si="459"/>
        <v>2</v>
      </c>
      <c r="O3564" s="14">
        <f t="shared" si="466"/>
        <v>2</v>
      </c>
      <c r="P3564" s="15"/>
      <c r="Q3564" s="16">
        <v>3</v>
      </c>
      <c r="R3564" s="73">
        <f t="shared" si="463"/>
        <v>-1</v>
      </c>
      <c r="S3564" s="76" t="s">
        <v>4976</v>
      </c>
      <c r="T3564" s="17">
        <f t="shared" si="461"/>
        <v>1</v>
      </c>
      <c r="U3564" s="18" t="s">
        <v>4976</v>
      </c>
      <c r="V3564" s="83"/>
      <c r="W3564" s="39" t="s">
        <v>5199</v>
      </c>
      <c r="X3564" s="85">
        <f t="shared" si="464"/>
        <v>77.8</v>
      </c>
      <c r="Y3564" s="85">
        <f t="shared" si="465"/>
        <v>77.8</v>
      </c>
      <c r="Z3564" s="85">
        <f>VLOOKUP(A:A,[1]周转天数!$A$1:$N$65536,14,0)</f>
        <v>116.69999999999999</v>
      </c>
    </row>
    <row r="3565" spans="1:26" ht="15" x14ac:dyDescent="0.25">
      <c r="A3565" s="87" t="s">
        <v>3586</v>
      </c>
      <c r="B3565" s="65" t="s">
        <v>8871</v>
      </c>
      <c r="C3565" s="63" t="s">
        <v>24</v>
      </c>
      <c r="D3565" s="7" t="s">
        <v>22</v>
      </c>
      <c r="E3565" s="7">
        <v>1</v>
      </c>
      <c r="F3565" s="7">
        <v>3</v>
      </c>
      <c r="G3565" s="40" t="s">
        <v>4941</v>
      </c>
      <c r="H3565" s="68">
        <v>0</v>
      </c>
      <c r="I3565" s="9">
        <v>10</v>
      </c>
      <c r="J3565" s="10">
        <f t="shared" si="458"/>
        <v>0</v>
      </c>
      <c r="K3565" s="11">
        <v>1</v>
      </c>
      <c r="L3565" s="12">
        <v>2</v>
      </c>
      <c r="M3565" s="54">
        <f t="shared" si="462"/>
        <v>2</v>
      </c>
      <c r="N3565" s="13">
        <f t="shared" si="459"/>
        <v>2</v>
      </c>
      <c r="O3565" s="14">
        <f t="shared" si="466"/>
        <v>2</v>
      </c>
      <c r="P3565" s="15"/>
      <c r="Q3565" s="16">
        <v>0</v>
      </c>
      <c r="R3565" s="72">
        <f t="shared" si="463"/>
        <v>2</v>
      </c>
      <c r="S3565" s="19" t="s">
        <v>15</v>
      </c>
      <c r="T3565" s="81">
        <f t="shared" si="461"/>
        <v>-2</v>
      </c>
      <c r="U3565" s="75" t="s">
        <v>4976</v>
      </c>
      <c r="V3565" s="83"/>
      <c r="W3565" s="39" t="s">
        <v>5324</v>
      </c>
      <c r="X3565" s="85">
        <f t="shared" si="464"/>
        <v>87.8</v>
      </c>
      <c r="Y3565" s="85">
        <f t="shared" si="465"/>
        <v>87.8</v>
      </c>
      <c r="Z3565" s="85">
        <f>VLOOKUP(A:A,[1]周转天数!$A$1:$N$65536,14,0)</f>
        <v>0</v>
      </c>
    </row>
    <row r="3566" spans="1:26" ht="15" x14ac:dyDescent="0.25">
      <c r="A3566" s="87" t="s">
        <v>3587</v>
      </c>
      <c r="B3566" s="65" t="s">
        <v>8872</v>
      </c>
      <c r="C3566" s="63" t="s">
        <v>24</v>
      </c>
      <c r="D3566" s="7" t="s">
        <v>22</v>
      </c>
      <c r="E3566" s="7">
        <v>1</v>
      </c>
      <c r="F3566" s="7">
        <v>3</v>
      </c>
      <c r="G3566" s="40" t="s">
        <v>4818</v>
      </c>
      <c r="H3566" s="68">
        <v>0</v>
      </c>
      <c r="I3566" s="9">
        <v>10</v>
      </c>
      <c r="J3566" s="10">
        <f t="shared" si="458"/>
        <v>0</v>
      </c>
      <c r="K3566" s="11">
        <v>1</v>
      </c>
      <c r="L3566" s="12">
        <v>2</v>
      </c>
      <c r="M3566" s="54">
        <f t="shared" si="462"/>
        <v>2</v>
      </c>
      <c r="N3566" s="13">
        <f t="shared" si="459"/>
        <v>2</v>
      </c>
      <c r="O3566" s="14">
        <f t="shared" si="466"/>
        <v>2</v>
      </c>
      <c r="P3566" s="15"/>
      <c r="Q3566" s="16">
        <v>1</v>
      </c>
      <c r="R3566" s="72">
        <f t="shared" si="463"/>
        <v>1</v>
      </c>
      <c r="S3566" s="19" t="s">
        <v>15</v>
      </c>
      <c r="T3566" s="81">
        <f t="shared" si="461"/>
        <v>-1</v>
      </c>
      <c r="U3566" s="75" t="s">
        <v>4976</v>
      </c>
      <c r="V3566" s="83"/>
      <c r="W3566" s="39" t="s">
        <v>5199</v>
      </c>
      <c r="X3566" s="85">
        <f t="shared" si="464"/>
        <v>41.8</v>
      </c>
      <c r="Y3566" s="85">
        <f t="shared" si="465"/>
        <v>41.8</v>
      </c>
      <c r="Z3566" s="85">
        <f>VLOOKUP(A:A,[1]周转天数!$A$1:$N$65536,14,0)</f>
        <v>20.9</v>
      </c>
    </row>
    <row r="3567" spans="1:26" ht="15" x14ac:dyDescent="0.25">
      <c r="A3567" s="87" t="s">
        <v>3588</v>
      </c>
      <c r="B3567" s="65" t="s">
        <v>8873</v>
      </c>
      <c r="C3567" s="63" t="s">
        <v>24</v>
      </c>
      <c r="D3567" s="7" t="s">
        <v>22</v>
      </c>
      <c r="E3567" s="7">
        <v>1</v>
      </c>
      <c r="F3567" s="7">
        <v>3</v>
      </c>
      <c r="G3567" s="40" t="s">
        <v>4767</v>
      </c>
      <c r="H3567" s="68">
        <v>0</v>
      </c>
      <c r="I3567" s="9">
        <v>10</v>
      </c>
      <c r="J3567" s="10">
        <f t="shared" si="458"/>
        <v>0</v>
      </c>
      <c r="K3567" s="11">
        <v>1</v>
      </c>
      <c r="L3567" s="12">
        <v>2</v>
      </c>
      <c r="M3567" s="54">
        <f t="shared" si="462"/>
        <v>2</v>
      </c>
      <c r="N3567" s="13">
        <f t="shared" si="459"/>
        <v>2</v>
      </c>
      <c r="O3567" s="14">
        <f t="shared" si="466"/>
        <v>2</v>
      </c>
      <c r="P3567" s="15"/>
      <c r="Q3567" s="16">
        <v>5</v>
      </c>
      <c r="R3567" s="73">
        <f t="shared" si="463"/>
        <v>-3</v>
      </c>
      <c r="S3567" s="76" t="s">
        <v>4976</v>
      </c>
      <c r="T3567" s="17">
        <f t="shared" si="461"/>
        <v>3</v>
      </c>
      <c r="U3567" s="18" t="s">
        <v>4976</v>
      </c>
      <c r="V3567" s="83"/>
      <c r="W3567" s="39" t="s">
        <v>5324</v>
      </c>
      <c r="X3567" s="85">
        <f t="shared" si="464"/>
        <v>99.8</v>
      </c>
      <c r="Y3567" s="85">
        <f t="shared" si="465"/>
        <v>99.8</v>
      </c>
      <c r="Z3567" s="85">
        <f>VLOOKUP(A:A,[1]周转天数!$A$1:$N$65536,14,0)</f>
        <v>249.5</v>
      </c>
    </row>
    <row r="3568" spans="1:26" ht="15" x14ac:dyDescent="0.25">
      <c r="A3568" s="87" t="s">
        <v>3589</v>
      </c>
      <c r="B3568" s="65" t="s">
        <v>8874</v>
      </c>
      <c r="C3568" s="63" t="s">
        <v>19</v>
      </c>
      <c r="D3568" s="7" t="s">
        <v>22</v>
      </c>
      <c r="E3568" s="7">
        <v>1</v>
      </c>
      <c r="F3568" s="7">
        <v>3</v>
      </c>
      <c r="G3568" s="40" t="s">
        <v>4763</v>
      </c>
      <c r="H3568" s="68">
        <v>0</v>
      </c>
      <c r="I3568" s="9">
        <v>10</v>
      </c>
      <c r="J3568" s="10">
        <f t="shared" si="458"/>
        <v>0</v>
      </c>
      <c r="K3568" s="11">
        <v>1</v>
      </c>
      <c r="L3568" s="12">
        <v>2</v>
      </c>
      <c r="M3568" s="54">
        <f t="shared" si="462"/>
        <v>2</v>
      </c>
      <c r="N3568" s="13">
        <f t="shared" si="459"/>
        <v>2</v>
      </c>
      <c r="O3568" s="14">
        <f t="shared" si="466"/>
        <v>2</v>
      </c>
      <c r="P3568" s="15"/>
      <c r="Q3568" s="16">
        <v>0</v>
      </c>
      <c r="R3568" s="72">
        <f t="shared" si="463"/>
        <v>2</v>
      </c>
      <c r="S3568" s="19" t="s">
        <v>15</v>
      </c>
      <c r="T3568" s="81">
        <f t="shared" si="461"/>
        <v>-2</v>
      </c>
      <c r="U3568" s="75" t="s">
        <v>4976</v>
      </c>
      <c r="V3568" s="83"/>
      <c r="W3568" s="39" t="s">
        <v>6650</v>
      </c>
      <c r="X3568" s="85">
        <f t="shared" si="464"/>
        <v>63</v>
      </c>
      <c r="Y3568" s="85">
        <f t="shared" si="465"/>
        <v>63</v>
      </c>
      <c r="Z3568" s="85">
        <f>VLOOKUP(A:A,[1]周转天数!$A$1:$N$65536,14,0)</f>
        <v>0</v>
      </c>
    </row>
    <row r="3569" spans="1:26" ht="15" x14ac:dyDescent="0.25">
      <c r="A3569" s="87" t="s">
        <v>3590</v>
      </c>
      <c r="B3569" s="65" t="s">
        <v>8875</v>
      </c>
      <c r="C3569" s="63" t="s">
        <v>5044</v>
      </c>
      <c r="D3569" s="7" t="s">
        <v>22</v>
      </c>
      <c r="E3569" s="7">
        <v>1</v>
      </c>
      <c r="F3569" s="7">
        <v>3</v>
      </c>
      <c r="G3569" s="40" t="s">
        <v>4803</v>
      </c>
      <c r="H3569" s="68">
        <v>0</v>
      </c>
      <c r="I3569" s="9">
        <v>10</v>
      </c>
      <c r="J3569" s="10">
        <f t="shared" si="458"/>
        <v>0</v>
      </c>
      <c r="K3569" s="11">
        <v>1</v>
      </c>
      <c r="L3569" s="12">
        <v>2</v>
      </c>
      <c r="M3569" s="54">
        <f t="shared" si="462"/>
        <v>2</v>
      </c>
      <c r="N3569" s="13">
        <f t="shared" si="459"/>
        <v>2</v>
      </c>
      <c r="O3569" s="14">
        <f t="shared" si="466"/>
        <v>2</v>
      </c>
      <c r="P3569" s="15"/>
      <c r="Q3569" s="16">
        <v>2</v>
      </c>
      <c r="R3569" s="72">
        <f t="shared" si="463"/>
        <v>0</v>
      </c>
      <c r="S3569" s="19" t="s">
        <v>15</v>
      </c>
      <c r="T3569" s="17">
        <f t="shared" si="461"/>
        <v>0</v>
      </c>
      <c r="U3569" s="18" t="s">
        <v>4976</v>
      </c>
      <c r="V3569" s="83"/>
      <c r="W3569" s="39" t="s">
        <v>5324</v>
      </c>
      <c r="X3569" s="85">
        <f t="shared" si="464"/>
        <v>89.6</v>
      </c>
      <c r="Y3569" s="85">
        <f t="shared" si="465"/>
        <v>89.6</v>
      </c>
      <c r="Z3569" s="85">
        <f>VLOOKUP(A:A,[1]周转天数!$A$1:$N$65536,14,0)</f>
        <v>89.6</v>
      </c>
    </row>
    <row r="3570" spans="1:26" ht="15" x14ac:dyDescent="0.25">
      <c r="A3570" s="87" t="s">
        <v>3591</v>
      </c>
      <c r="B3570" s="65" t="s">
        <v>8876</v>
      </c>
      <c r="C3570" s="63" t="s">
        <v>19</v>
      </c>
      <c r="D3570" s="7" t="s">
        <v>22</v>
      </c>
      <c r="E3570" s="7">
        <v>1</v>
      </c>
      <c r="F3570" s="7">
        <v>3</v>
      </c>
      <c r="G3570" s="40" t="s">
        <v>4656</v>
      </c>
      <c r="H3570" s="68">
        <v>0</v>
      </c>
      <c r="I3570" s="9">
        <v>10</v>
      </c>
      <c r="J3570" s="10">
        <f t="shared" si="458"/>
        <v>0</v>
      </c>
      <c r="K3570" s="11">
        <v>1</v>
      </c>
      <c r="L3570" s="12">
        <v>2</v>
      </c>
      <c r="M3570" s="54">
        <f t="shared" si="462"/>
        <v>2</v>
      </c>
      <c r="N3570" s="13">
        <f t="shared" si="459"/>
        <v>2</v>
      </c>
      <c r="O3570" s="14">
        <f t="shared" si="466"/>
        <v>2</v>
      </c>
      <c r="P3570" s="15"/>
      <c r="Q3570" s="16">
        <v>0</v>
      </c>
      <c r="R3570" s="72">
        <f t="shared" si="463"/>
        <v>2</v>
      </c>
      <c r="S3570" s="19" t="s">
        <v>15</v>
      </c>
      <c r="T3570" s="81">
        <f t="shared" si="461"/>
        <v>-2</v>
      </c>
      <c r="U3570" s="75" t="s">
        <v>4976</v>
      </c>
      <c r="V3570" s="83"/>
      <c r="W3570" s="39" t="s">
        <v>5645</v>
      </c>
      <c r="X3570" s="85">
        <f t="shared" si="464"/>
        <v>5.6</v>
      </c>
      <c r="Y3570" s="85">
        <f t="shared" si="465"/>
        <v>5.6</v>
      </c>
      <c r="Z3570" s="85">
        <f>VLOOKUP(A:A,[1]周转天数!$A$1:$N$65536,14,0)</f>
        <v>0</v>
      </c>
    </row>
    <row r="3571" spans="1:26" ht="15" x14ac:dyDescent="0.25">
      <c r="A3571" s="87" t="s">
        <v>3592</v>
      </c>
      <c r="B3571" s="65" t="s">
        <v>8877</v>
      </c>
      <c r="C3571" s="63" t="s">
        <v>20</v>
      </c>
      <c r="D3571" s="7" t="s">
        <v>22</v>
      </c>
      <c r="E3571" s="7">
        <v>1</v>
      </c>
      <c r="F3571" s="7">
        <v>3</v>
      </c>
      <c r="G3571" s="40" t="s">
        <v>4665</v>
      </c>
      <c r="H3571" s="68">
        <v>0</v>
      </c>
      <c r="I3571" s="9">
        <v>10</v>
      </c>
      <c r="J3571" s="10">
        <f t="shared" si="458"/>
        <v>0</v>
      </c>
      <c r="K3571" s="11">
        <v>1</v>
      </c>
      <c r="L3571" s="12">
        <v>2</v>
      </c>
      <c r="M3571" s="54">
        <f t="shared" si="462"/>
        <v>2</v>
      </c>
      <c r="N3571" s="13">
        <f t="shared" si="459"/>
        <v>2</v>
      </c>
      <c r="O3571" s="14">
        <f t="shared" si="466"/>
        <v>2</v>
      </c>
      <c r="P3571" s="15"/>
      <c r="Q3571" s="16">
        <v>2</v>
      </c>
      <c r="R3571" s="72">
        <f t="shared" si="463"/>
        <v>0</v>
      </c>
      <c r="S3571" s="19" t="s">
        <v>15</v>
      </c>
      <c r="T3571" s="17">
        <f t="shared" si="461"/>
        <v>0</v>
      </c>
      <c r="U3571" s="18" t="s">
        <v>4976</v>
      </c>
      <c r="V3571" s="83"/>
      <c r="W3571" s="39" t="s">
        <v>5953</v>
      </c>
      <c r="X3571" s="85">
        <f t="shared" si="464"/>
        <v>39.6</v>
      </c>
      <c r="Y3571" s="85">
        <f t="shared" si="465"/>
        <v>39.6</v>
      </c>
      <c r="Z3571" s="85">
        <f>VLOOKUP(A:A,[1]周转天数!$A$1:$N$65536,14,0)</f>
        <v>39.6</v>
      </c>
    </row>
    <row r="3572" spans="1:26" ht="15" x14ac:dyDescent="0.25">
      <c r="A3572" s="87" t="s">
        <v>3593</v>
      </c>
      <c r="B3572" s="65" t="s">
        <v>8878</v>
      </c>
      <c r="C3572" s="63" t="s">
        <v>5039</v>
      </c>
      <c r="D3572" s="7" t="s">
        <v>22</v>
      </c>
      <c r="E3572" s="7">
        <v>1</v>
      </c>
      <c r="F3572" s="7">
        <v>3</v>
      </c>
      <c r="G3572" s="40" t="s">
        <v>4671</v>
      </c>
      <c r="H3572" s="68">
        <v>0</v>
      </c>
      <c r="I3572" s="9">
        <v>10</v>
      </c>
      <c r="J3572" s="10">
        <f t="shared" si="458"/>
        <v>0</v>
      </c>
      <c r="K3572" s="11">
        <v>1</v>
      </c>
      <c r="L3572" s="12">
        <v>2</v>
      </c>
      <c r="M3572" s="54">
        <f t="shared" si="462"/>
        <v>2</v>
      </c>
      <c r="N3572" s="13">
        <f t="shared" si="459"/>
        <v>2</v>
      </c>
      <c r="O3572" s="14">
        <f t="shared" si="466"/>
        <v>2</v>
      </c>
      <c r="P3572" s="15"/>
      <c r="Q3572" s="16">
        <v>3</v>
      </c>
      <c r="R3572" s="73">
        <f t="shared" si="463"/>
        <v>-1</v>
      </c>
      <c r="S3572" s="76" t="s">
        <v>4976</v>
      </c>
      <c r="T3572" s="17">
        <f t="shared" si="461"/>
        <v>1</v>
      </c>
      <c r="U3572" s="18" t="s">
        <v>4976</v>
      </c>
      <c r="V3572" s="83"/>
      <c r="W3572" s="39" t="s">
        <v>5040</v>
      </c>
      <c r="X3572" s="85">
        <f t="shared" si="464"/>
        <v>7.6</v>
      </c>
      <c r="Y3572" s="85">
        <f t="shared" si="465"/>
        <v>7.6</v>
      </c>
      <c r="Z3572" s="85">
        <f>VLOOKUP(A:A,[1]周转天数!$A$1:$N$65536,14,0)</f>
        <v>11.399999999999999</v>
      </c>
    </row>
    <row r="3573" spans="1:26" ht="15" x14ac:dyDescent="0.25">
      <c r="A3573" s="87" t="s">
        <v>3594</v>
      </c>
      <c r="B3573" s="65" t="s">
        <v>8879</v>
      </c>
      <c r="C3573" s="63" t="s">
        <v>24</v>
      </c>
      <c r="D3573" s="7" t="s">
        <v>22</v>
      </c>
      <c r="E3573" s="7">
        <v>1</v>
      </c>
      <c r="F3573" s="7">
        <v>3</v>
      </c>
      <c r="G3573" s="40" t="s">
        <v>4770</v>
      </c>
      <c r="H3573" s="68">
        <v>0</v>
      </c>
      <c r="I3573" s="9">
        <v>10</v>
      </c>
      <c r="J3573" s="10">
        <f t="shared" si="458"/>
        <v>0</v>
      </c>
      <c r="K3573" s="11">
        <v>1</v>
      </c>
      <c r="L3573" s="12">
        <v>2</v>
      </c>
      <c r="M3573" s="54">
        <f t="shared" si="462"/>
        <v>2</v>
      </c>
      <c r="N3573" s="13">
        <f t="shared" si="459"/>
        <v>2</v>
      </c>
      <c r="O3573" s="14">
        <f t="shared" si="466"/>
        <v>2</v>
      </c>
      <c r="P3573" s="15"/>
      <c r="Q3573" s="16">
        <v>2</v>
      </c>
      <c r="R3573" s="72">
        <f t="shared" si="463"/>
        <v>0</v>
      </c>
      <c r="S3573" s="19" t="s">
        <v>15</v>
      </c>
      <c r="T3573" s="17">
        <f t="shared" si="461"/>
        <v>0</v>
      </c>
      <c r="U3573" s="18" t="s">
        <v>4976</v>
      </c>
      <c r="V3573" s="83"/>
      <c r="W3573" s="39" t="s">
        <v>5199</v>
      </c>
      <c r="X3573" s="85">
        <f t="shared" si="464"/>
        <v>45.8</v>
      </c>
      <c r="Y3573" s="85">
        <f t="shared" si="465"/>
        <v>45.8</v>
      </c>
      <c r="Z3573" s="85">
        <f>VLOOKUP(A:A,[1]周转天数!$A$1:$N$65536,14,0)</f>
        <v>45.8</v>
      </c>
    </row>
    <row r="3574" spans="1:26" ht="15" x14ac:dyDescent="0.25">
      <c r="A3574" s="87" t="s">
        <v>3595</v>
      </c>
      <c r="B3574" s="65" t="s">
        <v>8880</v>
      </c>
      <c r="C3574" s="63" t="s">
        <v>5044</v>
      </c>
      <c r="D3574" s="7" t="s">
        <v>22</v>
      </c>
      <c r="E3574" s="7">
        <v>1</v>
      </c>
      <c r="F3574" s="7">
        <v>3</v>
      </c>
      <c r="G3574" s="40" t="s">
        <v>4785</v>
      </c>
      <c r="H3574" s="68">
        <v>0</v>
      </c>
      <c r="I3574" s="9">
        <v>10</v>
      </c>
      <c r="J3574" s="10">
        <f t="shared" si="458"/>
        <v>0</v>
      </c>
      <c r="K3574" s="11">
        <v>1</v>
      </c>
      <c r="L3574" s="12">
        <v>2</v>
      </c>
      <c r="M3574" s="54">
        <f t="shared" si="462"/>
        <v>2</v>
      </c>
      <c r="N3574" s="13">
        <f t="shared" si="459"/>
        <v>2</v>
      </c>
      <c r="O3574" s="14">
        <f t="shared" si="466"/>
        <v>2</v>
      </c>
      <c r="P3574" s="15"/>
      <c r="Q3574" s="16">
        <v>7</v>
      </c>
      <c r="R3574" s="73">
        <f t="shared" si="463"/>
        <v>-5</v>
      </c>
      <c r="S3574" s="76" t="s">
        <v>4976</v>
      </c>
      <c r="T3574" s="17">
        <f t="shared" si="461"/>
        <v>5</v>
      </c>
      <c r="U3574" s="18" t="s">
        <v>4976</v>
      </c>
      <c r="V3574" s="83"/>
      <c r="W3574" s="39" t="s">
        <v>5324</v>
      </c>
      <c r="X3574" s="85">
        <f t="shared" si="464"/>
        <v>69</v>
      </c>
      <c r="Y3574" s="85">
        <f t="shared" si="465"/>
        <v>69</v>
      </c>
      <c r="Z3574" s="85">
        <f>VLOOKUP(A:A,[1]周转天数!$A$1:$N$65536,14,0)</f>
        <v>241.5</v>
      </c>
    </row>
    <row r="3575" spans="1:26" ht="15" x14ac:dyDescent="0.25">
      <c r="A3575" s="87" t="s">
        <v>3596</v>
      </c>
      <c r="B3575" s="65" t="s">
        <v>8881</v>
      </c>
      <c r="C3575" s="63" t="s">
        <v>5064</v>
      </c>
      <c r="D3575" s="7" t="s">
        <v>22</v>
      </c>
      <c r="E3575" s="7">
        <v>1</v>
      </c>
      <c r="F3575" s="7">
        <v>3</v>
      </c>
      <c r="G3575" s="40" t="s">
        <v>4648</v>
      </c>
      <c r="H3575" s="68">
        <v>0</v>
      </c>
      <c r="I3575" s="9">
        <v>10</v>
      </c>
      <c r="J3575" s="10">
        <f t="shared" si="458"/>
        <v>0</v>
      </c>
      <c r="K3575" s="11">
        <v>1</v>
      </c>
      <c r="L3575" s="12">
        <v>2</v>
      </c>
      <c r="M3575" s="54">
        <f t="shared" si="462"/>
        <v>2</v>
      </c>
      <c r="N3575" s="13">
        <f t="shared" si="459"/>
        <v>2</v>
      </c>
      <c r="O3575" s="14">
        <f t="shared" si="466"/>
        <v>2</v>
      </c>
      <c r="P3575" s="15"/>
      <c r="Q3575" s="16">
        <v>0</v>
      </c>
      <c r="R3575" s="72">
        <f t="shared" si="463"/>
        <v>2</v>
      </c>
      <c r="S3575" s="19" t="s">
        <v>15</v>
      </c>
      <c r="T3575" s="81">
        <f t="shared" si="461"/>
        <v>-2</v>
      </c>
      <c r="U3575" s="75" t="s">
        <v>4976</v>
      </c>
      <c r="V3575" s="83"/>
      <c r="W3575" s="39" t="s">
        <v>5107</v>
      </c>
      <c r="X3575" s="85">
        <f t="shared" si="464"/>
        <v>19.8</v>
      </c>
      <c r="Y3575" s="85">
        <f t="shared" si="465"/>
        <v>19.8</v>
      </c>
      <c r="Z3575" s="85">
        <f>VLOOKUP(A:A,[1]周转天数!$A$1:$N$65536,14,0)</f>
        <v>0</v>
      </c>
    </row>
    <row r="3576" spans="1:26" ht="15" x14ac:dyDescent="0.25">
      <c r="A3576" s="87" t="s">
        <v>3597</v>
      </c>
      <c r="B3576" s="65" t="s">
        <v>8882</v>
      </c>
      <c r="C3576" s="63" t="s">
        <v>5151</v>
      </c>
      <c r="D3576" s="7" t="s">
        <v>22</v>
      </c>
      <c r="E3576" s="7">
        <v>1</v>
      </c>
      <c r="F3576" s="7">
        <v>3</v>
      </c>
      <c r="G3576" s="40" t="s">
        <v>4687</v>
      </c>
      <c r="H3576" s="68">
        <v>0</v>
      </c>
      <c r="I3576" s="9">
        <v>10</v>
      </c>
      <c r="J3576" s="10">
        <f t="shared" si="458"/>
        <v>0</v>
      </c>
      <c r="K3576" s="11">
        <v>1</v>
      </c>
      <c r="L3576" s="12">
        <v>2</v>
      </c>
      <c r="M3576" s="54">
        <f t="shared" si="462"/>
        <v>2</v>
      </c>
      <c r="N3576" s="13">
        <f t="shared" si="459"/>
        <v>2</v>
      </c>
      <c r="O3576" s="14">
        <f t="shared" si="466"/>
        <v>2</v>
      </c>
      <c r="P3576" s="15"/>
      <c r="Q3576" s="16">
        <v>11</v>
      </c>
      <c r="R3576" s="73">
        <f t="shared" si="463"/>
        <v>-9</v>
      </c>
      <c r="S3576" s="76" t="s">
        <v>4976</v>
      </c>
      <c r="T3576" s="17">
        <f t="shared" si="461"/>
        <v>9</v>
      </c>
      <c r="U3576" s="18" t="s">
        <v>4976</v>
      </c>
      <c r="V3576" s="83"/>
      <c r="W3576" s="39" t="s">
        <v>5208</v>
      </c>
      <c r="X3576" s="85">
        <f t="shared" si="464"/>
        <v>27.8</v>
      </c>
      <c r="Y3576" s="85">
        <f t="shared" si="465"/>
        <v>27.8</v>
      </c>
      <c r="Z3576" s="85">
        <f>VLOOKUP(A:A,[1]周转天数!$A$1:$N$65536,14,0)</f>
        <v>152.9</v>
      </c>
    </row>
    <row r="3577" spans="1:26" ht="15" x14ac:dyDescent="0.25">
      <c r="A3577" s="87" t="s">
        <v>3598</v>
      </c>
      <c r="B3577" s="65" t="s">
        <v>8883</v>
      </c>
      <c r="C3577" s="63" t="s">
        <v>5151</v>
      </c>
      <c r="D3577" s="7" t="s">
        <v>22</v>
      </c>
      <c r="E3577" s="7">
        <v>1</v>
      </c>
      <c r="F3577" s="7">
        <v>3</v>
      </c>
      <c r="G3577" s="40" t="s">
        <v>4756</v>
      </c>
      <c r="H3577" s="68">
        <v>0</v>
      </c>
      <c r="I3577" s="9">
        <v>10</v>
      </c>
      <c r="J3577" s="10">
        <f t="shared" si="458"/>
        <v>0</v>
      </c>
      <c r="K3577" s="11">
        <v>1</v>
      </c>
      <c r="L3577" s="12">
        <v>2</v>
      </c>
      <c r="M3577" s="54">
        <f t="shared" si="462"/>
        <v>2</v>
      </c>
      <c r="N3577" s="13">
        <f t="shared" si="459"/>
        <v>2</v>
      </c>
      <c r="O3577" s="14">
        <f t="shared" si="466"/>
        <v>2</v>
      </c>
      <c r="P3577" s="15"/>
      <c r="Q3577" s="16">
        <v>5</v>
      </c>
      <c r="R3577" s="73">
        <f t="shared" si="463"/>
        <v>-3</v>
      </c>
      <c r="S3577" s="76" t="s">
        <v>4976</v>
      </c>
      <c r="T3577" s="17">
        <f t="shared" si="461"/>
        <v>3</v>
      </c>
      <c r="U3577" s="18" t="s">
        <v>4976</v>
      </c>
      <c r="V3577" s="83"/>
      <c r="W3577" s="39" t="s">
        <v>5192</v>
      </c>
      <c r="X3577" s="85">
        <f t="shared" si="464"/>
        <v>65.8</v>
      </c>
      <c r="Y3577" s="85">
        <f t="shared" si="465"/>
        <v>65.8</v>
      </c>
      <c r="Z3577" s="85">
        <f>VLOOKUP(A:A,[1]周转天数!$A$1:$N$65536,14,0)</f>
        <v>164.5</v>
      </c>
    </row>
    <row r="3578" spans="1:26" ht="15" x14ac:dyDescent="0.25">
      <c r="A3578" s="87" t="s">
        <v>3599</v>
      </c>
      <c r="B3578" s="65" t="s">
        <v>8884</v>
      </c>
      <c r="C3578" s="63" t="s">
        <v>5151</v>
      </c>
      <c r="D3578" s="7" t="s">
        <v>22</v>
      </c>
      <c r="E3578" s="7">
        <v>1</v>
      </c>
      <c r="F3578" s="7">
        <v>3</v>
      </c>
      <c r="G3578" s="40" t="s">
        <v>4942</v>
      </c>
      <c r="H3578" s="68">
        <v>0</v>
      </c>
      <c r="I3578" s="9">
        <v>10</v>
      </c>
      <c r="J3578" s="10">
        <f t="shared" si="458"/>
        <v>0</v>
      </c>
      <c r="K3578" s="11">
        <v>1</v>
      </c>
      <c r="L3578" s="12">
        <v>2</v>
      </c>
      <c r="M3578" s="54">
        <f t="shared" si="462"/>
        <v>2</v>
      </c>
      <c r="N3578" s="13">
        <f t="shared" si="459"/>
        <v>2</v>
      </c>
      <c r="O3578" s="14">
        <f t="shared" si="466"/>
        <v>2</v>
      </c>
      <c r="P3578" s="15"/>
      <c r="Q3578" s="16">
        <v>7</v>
      </c>
      <c r="R3578" s="73">
        <f t="shared" si="463"/>
        <v>-5</v>
      </c>
      <c r="S3578" s="76" t="s">
        <v>4976</v>
      </c>
      <c r="T3578" s="17">
        <f t="shared" si="461"/>
        <v>5</v>
      </c>
      <c r="U3578" s="18" t="s">
        <v>4976</v>
      </c>
      <c r="V3578" s="83"/>
      <c r="W3578" s="39" t="s">
        <v>5208</v>
      </c>
      <c r="X3578" s="85">
        <f t="shared" si="464"/>
        <v>57.8</v>
      </c>
      <c r="Y3578" s="85">
        <f t="shared" si="465"/>
        <v>57.8</v>
      </c>
      <c r="Z3578" s="85">
        <f>VLOOKUP(A:A,[1]周转天数!$A$1:$N$65536,14,0)</f>
        <v>202.29999999999998</v>
      </c>
    </row>
    <row r="3579" spans="1:26" ht="15" x14ac:dyDescent="0.25">
      <c r="A3579" s="87" t="s">
        <v>3600</v>
      </c>
      <c r="B3579" s="65" t="s">
        <v>8885</v>
      </c>
      <c r="C3579" s="63" t="s">
        <v>25</v>
      </c>
      <c r="D3579" s="7" t="s">
        <v>22</v>
      </c>
      <c r="E3579" s="7">
        <v>1</v>
      </c>
      <c r="F3579" s="7">
        <v>3</v>
      </c>
      <c r="G3579" s="40" t="s">
        <v>4643</v>
      </c>
      <c r="H3579" s="68">
        <v>0</v>
      </c>
      <c r="I3579" s="9">
        <v>10</v>
      </c>
      <c r="J3579" s="10">
        <f t="shared" si="458"/>
        <v>0</v>
      </c>
      <c r="K3579" s="11">
        <v>1</v>
      </c>
      <c r="L3579" s="12">
        <v>2</v>
      </c>
      <c r="M3579" s="54">
        <f t="shared" si="462"/>
        <v>2</v>
      </c>
      <c r="N3579" s="13">
        <f t="shared" si="459"/>
        <v>2</v>
      </c>
      <c r="O3579" s="14">
        <f t="shared" si="466"/>
        <v>2</v>
      </c>
      <c r="P3579" s="15"/>
      <c r="Q3579" s="16">
        <v>0</v>
      </c>
      <c r="R3579" s="72">
        <f t="shared" si="463"/>
        <v>2</v>
      </c>
      <c r="S3579" s="19" t="s">
        <v>15</v>
      </c>
      <c r="T3579" s="81">
        <f t="shared" si="461"/>
        <v>-2</v>
      </c>
      <c r="U3579" s="75" t="s">
        <v>4976</v>
      </c>
      <c r="V3579" s="83"/>
      <c r="W3579" s="39" t="s">
        <v>5208</v>
      </c>
      <c r="X3579" s="85">
        <f t="shared" si="464"/>
        <v>3</v>
      </c>
      <c r="Y3579" s="85">
        <f t="shared" si="465"/>
        <v>3</v>
      </c>
      <c r="Z3579" s="85">
        <f>VLOOKUP(A:A,[1]周转天数!$A$1:$N$65536,14,0)</f>
        <v>0</v>
      </c>
    </row>
    <row r="3580" spans="1:26" ht="15" x14ac:dyDescent="0.25">
      <c r="A3580" s="87" t="s">
        <v>3601</v>
      </c>
      <c r="B3580" s="65" t="s">
        <v>8886</v>
      </c>
      <c r="C3580" s="63" t="s">
        <v>5151</v>
      </c>
      <c r="D3580" s="7" t="s">
        <v>22</v>
      </c>
      <c r="E3580" s="7">
        <v>1</v>
      </c>
      <c r="F3580" s="7">
        <v>3</v>
      </c>
      <c r="G3580" s="40" t="s">
        <v>4705</v>
      </c>
      <c r="H3580" s="68">
        <v>0</v>
      </c>
      <c r="I3580" s="9">
        <v>10</v>
      </c>
      <c r="J3580" s="10">
        <f t="shared" si="458"/>
        <v>0</v>
      </c>
      <c r="K3580" s="11">
        <v>1</v>
      </c>
      <c r="L3580" s="12">
        <v>2</v>
      </c>
      <c r="M3580" s="54">
        <f t="shared" si="462"/>
        <v>2</v>
      </c>
      <c r="N3580" s="13">
        <f t="shared" si="459"/>
        <v>2</v>
      </c>
      <c r="O3580" s="14">
        <f t="shared" si="466"/>
        <v>2</v>
      </c>
      <c r="P3580" s="15"/>
      <c r="Q3580" s="16">
        <v>5</v>
      </c>
      <c r="R3580" s="73">
        <f t="shared" si="463"/>
        <v>-3</v>
      </c>
      <c r="S3580" s="76" t="s">
        <v>4976</v>
      </c>
      <c r="T3580" s="17">
        <f t="shared" si="461"/>
        <v>3</v>
      </c>
      <c r="U3580" s="18" t="s">
        <v>4976</v>
      </c>
      <c r="V3580" s="83"/>
      <c r="W3580" s="39" t="s">
        <v>5152</v>
      </c>
      <c r="X3580" s="85">
        <f t="shared" si="464"/>
        <v>47.6</v>
      </c>
      <c r="Y3580" s="85">
        <f t="shared" si="465"/>
        <v>47.6</v>
      </c>
      <c r="Z3580" s="85">
        <f>VLOOKUP(A:A,[1]周转天数!$A$1:$N$65536,14,0)</f>
        <v>119</v>
      </c>
    </row>
    <row r="3581" spans="1:26" ht="15" x14ac:dyDescent="0.25">
      <c r="A3581" s="87" t="s">
        <v>3602</v>
      </c>
      <c r="B3581" s="65" t="s">
        <v>8887</v>
      </c>
      <c r="C3581" s="63" t="s">
        <v>25</v>
      </c>
      <c r="D3581" s="7" t="s">
        <v>22</v>
      </c>
      <c r="E3581" s="7">
        <v>1</v>
      </c>
      <c r="F3581" s="7">
        <v>3</v>
      </c>
      <c r="G3581" s="40" t="s">
        <v>4637</v>
      </c>
      <c r="H3581" s="68">
        <v>0</v>
      </c>
      <c r="I3581" s="9">
        <v>10</v>
      </c>
      <c r="J3581" s="10">
        <f t="shared" si="458"/>
        <v>0</v>
      </c>
      <c r="K3581" s="11">
        <v>1</v>
      </c>
      <c r="L3581" s="12">
        <v>2</v>
      </c>
      <c r="M3581" s="54">
        <f t="shared" si="462"/>
        <v>2</v>
      </c>
      <c r="N3581" s="13">
        <f t="shared" si="459"/>
        <v>2</v>
      </c>
      <c r="O3581" s="14">
        <f t="shared" si="466"/>
        <v>2</v>
      </c>
      <c r="P3581" s="15"/>
      <c r="Q3581" s="16">
        <v>0</v>
      </c>
      <c r="R3581" s="72">
        <f t="shared" si="463"/>
        <v>2</v>
      </c>
      <c r="S3581" s="19" t="s">
        <v>15</v>
      </c>
      <c r="T3581" s="81">
        <f t="shared" si="461"/>
        <v>-2</v>
      </c>
      <c r="U3581" s="75" t="s">
        <v>4976</v>
      </c>
      <c r="V3581" s="83"/>
      <c r="W3581" s="39" t="s">
        <v>5208</v>
      </c>
      <c r="X3581" s="85">
        <f t="shared" si="464"/>
        <v>4</v>
      </c>
      <c r="Y3581" s="85">
        <f t="shared" si="465"/>
        <v>4</v>
      </c>
      <c r="Z3581" s="85">
        <f>VLOOKUP(A:A,[1]周转天数!$A$1:$N$65536,14,0)</f>
        <v>0</v>
      </c>
    </row>
    <row r="3582" spans="1:26" ht="15" x14ac:dyDescent="0.25">
      <c r="A3582" s="87" t="s">
        <v>11</v>
      </c>
      <c r="B3582" s="65" t="s">
        <v>8888</v>
      </c>
      <c r="C3582" s="63" t="s">
        <v>25</v>
      </c>
      <c r="D3582" s="7" t="s">
        <v>22</v>
      </c>
      <c r="E3582" s="7">
        <v>1</v>
      </c>
      <c r="F3582" s="7">
        <v>3</v>
      </c>
      <c r="G3582" s="40" t="s">
        <v>4943</v>
      </c>
      <c r="H3582" s="68">
        <v>0</v>
      </c>
      <c r="I3582" s="9">
        <v>10</v>
      </c>
      <c r="J3582" s="10">
        <f t="shared" si="458"/>
        <v>0</v>
      </c>
      <c r="K3582" s="11">
        <v>1</v>
      </c>
      <c r="L3582" s="12">
        <v>2</v>
      </c>
      <c r="M3582" s="54">
        <f t="shared" si="462"/>
        <v>2</v>
      </c>
      <c r="N3582" s="13">
        <f t="shared" si="459"/>
        <v>2</v>
      </c>
      <c r="O3582" s="14">
        <f t="shared" si="466"/>
        <v>2</v>
      </c>
      <c r="P3582" s="15"/>
      <c r="Q3582" s="16">
        <v>186</v>
      </c>
      <c r="R3582" s="73">
        <f t="shared" si="463"/>
        <v>-184</v>
      </c>
      <c r="S3582" s="76" t="s">
        <v>4976</v>
      </c>
      <c r="T3582" s="17">
        <f t="shared" si="461"/>
        <v>184</v>
      </c>
      <c r="U3582" s="18" t="s">
        <v>4976</v>
      </c>
      <c r="V3582" s="83"/>
      <c r="W3582" s="39" t="s">
        <v>5208</v>
      </c>
      <c r="X3582" s="85">
        <f t="shared" si="464"/>
        <v>8.6</v>
      </c>
      <c r="Y3582" s="85">
        <f t="shared" si="465"/>
        <v>8.6</v>
      </c>
      <c r="Z3582" s="85">
        <f>VLOOKUP(A:A,[1]周转天数!$A$1:$N$65536,14,0)</f>
        <v>799.8</v>
      </c>
    </row>
    <row r="3583" spans="1:26" ht="15" x14ac:dyDescent="0.25">
      <c r="A3583" s="87" t="s">
        <v>3603</v>
      </c>
      <c r="B3583" s="65" t="s">
        <v>8889</v>
      </c>
      <c r="C3583" s="63" t="s">
        <v>25</v>
      </c>
      <c r="D3583" s="7" t="s">
        <v>22</v>
      </c>
      <c r="E3583" s="7">
        <v>1</v>
      </c>
      <c r="F3583" s="7">
        <v>3</v>
      </c>
      <c r="G3583" s="40" t="s">
        <v>4673</v>
      </c>
      <c r="H3583" s="68">
        <v>0</v>
      </c>
      <c r="I3583" s="9">
        <v>10</v>
      </c>
      <c r="J3583" s="10">
        <f t="shared" si="458"/>
        <v>0</v>
      </c>
      <c r="K3583" s="11">
        <v>1</v>
      </c>
      <c r="L3583" s="12">
        <v>2</v>
      </c>
      <c r="M3583" s="54">
        <f t="shared" si="462"/>
        <v>2</v>
      </c>
      <c r="N3583" s="13">
        <f t="shared" si="459"/>
        <v>2</v>
      </c>
      <c r="O3583" s="14">
        <f t="shared" si="466"/>
        <v>2</v>
      </c>
      <c r="P3583" s="15"/>
      <c r="Q3583" s="16">
        <v>12</v>
      </c>
      <c r="R3583" s="73">
        <f t="shared" si="463"/>
        <v>-10</v>
      </c>
      <c r="S3583" s="76" t="s">
        <v>4976</v>
      </c>
      <c r="T3583" s="17">
        <f t="shared" si="461"/>
        <v>10</v>
      </c>
      <c r="U3583" s="18" t="s">
        <v>4976</v>
      </c>
      <c r="V3583" s="83"/>
      <c r="W3583" s="39" t="s">
        <v>5208</v>
      </c>
      <c r="X3583" s="85">
        <f t="shared" si="464"/>
        <v>11.8</v>
      </c>
      <c r="Y3583" s="85">
        <f t="shared" si="465"/>
        <v>11.8</v>
      </c>
      <c r="Z3583" s="85">
        <f>VLOOKUP(A:A,[1]周转天数!$A$1:$N$65536,14,0)</f>
        <v>70.800000000000011</v>
      </c>
    </row>
    <row r="3584" spans="1:26" ht="15" x14ac:dyDescent="0.25">
      <c r="A3584" s="87" t="s">
        <v>3604</v>
      </c>
      <c r="B3584" s="65" t="s">
        <v>8890</v>
      </c>
      <c r="C3584" s="63" t="s">
        <v>25</v>
      </c>
      <c r="D3584" s="7" t="s">
        <v>22</v>
      </c>
      <c r="E3584" s="7">
        <v>1</v>
      </c>
      <c r="F3584" s="7">
        <v>3</v>
      </c>
      <c r="G3584" s="40" t="s">
        <v>4639</v>
      </c>
      <c r="H3584" s="68">
        <v>0</v>
      </c>
      <c r="I3584" s="9">
        <v>10</v>
      </c>
      <c r="J3584" s="10">
        <f t="shared" ref="J3584:J3647" si="467">H3584*I3584</f>
        <v>0</v>
      </c>
      <c r="K3584" s="11">
        <v>1</v>
      </c>
      <c r="L3584" s="12">
        <v>2</v>
      </c>
      <c r="M3584" s="54">
        <f t="shared" si="462"/>
        <v>2</v>
      </c>
      <c r="N3584" s="13">
        <f t="shared" si="459"/>
        <v>2</v>
      </c>
      <c r="O3584" s="14">
        <f t="shared" si="466"/>
        <v>2</v>
      </c>
      <c r="P3584" s="15"/>
      <c r="Q3584" s="16">
        <v>16</v>
      </c>
      <c r="R3584" s="73">
        <f t="shared" si="463"/>
        <v>-14</v>
      </c>
      <c r="S3584" s="76" t="s">
        <v>4976</v>
      </c>
      <c r="T3584" s="17">
        <f t="shared" si="461"/>
        <v>14</v>
      </c>
      <c r="U3584" s="18" t="s">
        <v>4976</v>
      </c>
      <c r="V3584" s="83"/>
      <c r="W3584" s="39" t="s">
        <v>5208</v>
      </c>
      <c r="X3584" s="85">
        <f t="shared" si="464"/>
        <v>8</v>
      </c>
      <c r="Y3584" s="85">
        <f t="shared" si="465"/>
        <v>8</v>
      </c>
      <c r="Z3584" s="85">
        <f>VLOOKUP(A:A,[1]周转天数!$A$1:$N$65536,14,0)</f>
        <v>64</v>
      </c>
    </row>
    <row r="3585" spans="1:26" ht="15" x14ac:dyDescent="0.25">
      <c r="A3585" s="87" t="s">
        <v>3605</v>
      </c>
      <c r="B3585" s="65" t="s">
        <v>8891</v>
      </c>
      <c r="C3585" s="63" t="s">
        <v>25</v>
      </c>
      <c r="D3585" s="7" t="s">
        <v>22</v>
      </c>
      <c r="E3585" s="7">
        <v>1</v>
      </c>
      <c r="F3585" s="7">
        <v>3</v>
      </c>
      <c r="G3585" s="40" t="s">
        <v>4650</v>
      </c>
      <c r="H3585" s="68">
        <v>0</v>
      </c>
      <c r="I3585" s="9">
        <v>10</v>
      </c>
      <c r="J3585" s="10">
        <f t="shared" si="467"/>
        <v>0</v>
      </c>
      <c r="K3585" s="11">
        <v>1</v>
      </c>
      <c r="L3585" s="12">
        <v>2</v>
      </c>
      <c r="M3585" s="54">
        <f t="shared" si="462"/>
        <v>2</v>
      </c>
      <c r="N3585" s="13">
        <f t="shared" ref="N3585:N3648" si="468">M3585+F3585*H3585</f>
        <v>2</v>
      </c>
      <c r="O3585" s="14">
        <f t="shared" si="466"/>
        <v>2</v>
      </c>
      <c r="P3585" s="15"/>
      <c r="Q3585" s="16">
        <v>74</v>
      </c>
      <c r="R3585" s="73">
        <f t="shared" ref="R3585:R3589" si="469">O3585-Q3585</f>
        <v>-72</v>
      </c>
      <c r="S3585" s="76" t="s">
        <v>4976</v>
      </c>
      <c r="T3585" s="17">
        <f t="shared" ref="T3585:T3648" si="470">Q3585-N3585</f>
        <v>72</v>
      </c>
      <c r="U3585" s="18" t="s">
        <v>4976</v>
      </c>
      <c r="V3585" s="83"/>
      <c r="W3585" s="39" t="s">
        <v>5208</v>
      </c>
      <c r="X3585" s="85">
        <f t="shared" si="464"/>
        <v>7</v>
      </c>
      <c r="Y3585" s="85">
        <f t="shared" si="465"/>
        <v>7</v>
      </c>
      <c r="Z3585" s="85">
        <f>VLOOKUP(A:A,[1]周转天数!$A$1:$N$65536,14,0)</f>
        <v>259</v>
      </c>
    </row>
    <row r="3586" spans="1:26" ht="15" x14ac:dyDescent="0.25">
      <c r="A3586" s="87" t="s">
        <v>3606</v>
      </c>
      <c r="B3586" s="65" t="s">
        <v>8892</v>
      </c>
      <c r="C3586" s="63" t="s">
        <v>25</v>
      </c>
      <c r="D3586" s="7" t="s">
        <v>22</v>
      </c>
      <c r="E3586" s="7">
        <v>1</v>
      </c>
      <c r="F3586" s="7">
        <v>3</v>
      </c>
      <c r="G3586" s="40" t="s">
        <v>4755</v>
      </c>
      <c r="H3586" s="68">
        <v>0</v>
      </c>
      <c r="I3586" s="9">
        <v>10</v>
      </c>
      <c r="J3586" s="10">
        <f t="shared" si="467"/>
        <v>0</v>
      </c>
      <c r="K3586" s="11">
        <v>1</v>
      </c>
      <c r="L3586" s="12">
        <v>2</v>
      </c>
      <c r="M3586" s="54">
        <f t="shared" ref="M3586:M3649" si="471">K3586*L3586</f>
        <v>2</v>
      </c>
      <c r="N3586" s="13">
        <f t="shared" si="468"/>
        <v>2</v>
      </c>
      <c r="O3586" s="14">
        <f t="shared" si="466"/>
        <v>2</v>
      </c>
      <c r="P3586" s="15"/>
      <c r="Q3586" s="16">
        <v>312</v>
      </c>
      <c r="R3586" s="73">
        <f t="shared" si="469"/>
        <v>-310</v>
      </c>
      <c r="S3586" s="76" t="s">
        <v>4976</v>
      </c>
      <c r="T3586" s="17">
        <f t="shared" si="470"/>
        <v>310</v>
      </c>
      <c r="U3586" s="18" t="s">
        <v>4976</v>
      </c>
      <c r="V3586" s="83"/>
      <c r="W3586" s="39" t="s">
        <v>5208</v>
      </c>
      <c r="X3586" s="85">
        <f t="shared" si="464"/>
        <v>6.4</v>
      </c>
      <c r="Y3586" s="85">
        <f t="shared" si="465"/>
        <v>6.4</v>
      </c>
      <c r="Z3586" s="85">
        <f>VLOOKUP(A:A,[1]周转天数!$A$1:$N$65536,14,0)</f>
        <v>998.40000000000009</v>
      </c>
    </row>
    <row r="3587" spans="1:26" ht="15" x14ac:dyDescent="0.25">
      <c r="A3587" s="87" t="s">
        <v>3607</v>
      </c>
      <c r="B3587" s="65" t="s">
        <v>8893</v>
      </c>
      <c r="C3587" s="63" t="s">
        <v>25</v>
      </c>
      <c r="D3587" s="7" t="s">
        <v>22</v>
      </c>
      <c r="E3587" s="7">
        <v>1</v>
      </c>
      <c r="F3587" s="7">
        <v>3</v>
      </c>
      <c r="G3587" s="40" t="s">
        <v>4712</v>
      </c>
      <c r="H3587" s="68">
        <v>0</v>
      </c>
      <c r="I3587" s="9">
        <v>10</v>
      </c>
      <c r="J3587" s="10">
        <f t="shared" si="467"/>
        <v>0</v>
      </c>
      <c r="K3587" s="11">
        <v>1</v>
      </c>
      <c r="L3587" s="12">
        <v>2</v>
      </c>
      <c r="M3587" s="54">
        <f t="shared" si="471"/>
        <v>2</v>
      </c>
      <c r="N3587" s="13">
        <f t="shared" si="468"/>
        <v>2</v>
      </c>
      <c r="O3587" s="14">
        <f t="shared" si="466"/>
        <v>2</v>
      </c>
      <c r="P3587" s="15"/>
      <c r="Q3587" s="16">
        <v>12</v>
      </c>
      <c r="R3587" s="73">
        <f t="shared" si="469"/>
        <v>-10</v>
      </c>
      <c r="S3587" s="76" t="s">
        <v>4976</v>
      </c>
      <c r="T3587" s="17">
        <f t="shared" si="470"/>
        <v>10</v>
      </c>
      <c r="U3587" s="18" t="s">
        <v>4976</v>
      </c>
      <c r="V3587" s="83"/>
      <c r="W3587" s="39" t="s">
        <v>5208</v>
      </c>
      <c r="X3587" s="85">
        <f t="shared" ref="X3587:X3650" si="472">N3587*G3587</f>
        <v>11.4</v>
      </c>
      <c r="Y3587" s="85">
        <f t="shared" ref="Y3587:Y3650" si="473">O3587*G3587</f>
        <v>11.4</v>
      </c>
      <c r="Z3587" s="85">
        <f>VLOOKUP(A:A,[1]周转天数!$A$1:$N$65536,14,0)</f>
        <v>68.400000000000006</v>
      </c>
    </row>
    <row r="3588" spans="1:26" ht="15" x14ac:dyDescent="0.25">
      <c r="A3588" s="87" t="s">
        <v>3608</v>
      </c>
      <c r="B3588" s="65" t="s">
        <v>8894</v>
      </c>
      <c r="C3588" s="63" t="s">
        <v>25</v>
      </c>
      <c r="D3588" s="7" t="s">
        <v>22</v>
      </c>
      <c r="E3588" s="7">
        <v>1</v>
      </c>
      <c r="F3588" s="7">
        <v>3</v>
      </c>
      <c r="G3588" s="40" t="s">
        <v>4711</v>
      </c>
      <c r="H3588" s="68">
        <v>0</v>
      </c>
      <c r="I3588" s="9">
        <v>10</v>
      </c>
      <c r="J3588" s="10">
        <f t="shared" si="467"/>
        <v>0</v>
      </c>
      <c r="K3588" s="11">
        <v>1</v>
      </c>
      <c r="L3588" s="12">
        <v>2</v>
      </c>
      <c r="M3588" s="54">
        <f t="shared" si="471"/>
        <v>2</v>
      </c>
      <c r="N3588" s="13">
        <f t="shared" si="468"/>
        <v>2</v>
      </c>
      <c r="O3588" s="14">
        <f t="shared" si="466"/>
        <v>2</v>
      </c>
      <c r="P3588" s="15"/>
      <c r="Q3588" s="16">
        <v>144</v>
      </c>
      <c r="R3588" s="73">
        <f t="shared" si="469"/>
        <v>-142</v>
      </c>
      <c r="S3588" s="76" t="s">
        <v>4976</v>
      </c>
      <c r="T3588" s="17">
        <f t="shared" si="470"/>
        <v>142</v>
      </c>
      <c r="U3588" s="18" t="s">
        <v>4976</v>
      </c>
      <c r="V3588" s="83"/>
      <c r="W3588" s="39" t="s">
        <v>5208</v>
      </c>
      <c r="X3588" s="85">
        <f t="shared" si="472"/>
        <v>9.8000000000000007</v>
      </c>
      <c r="Y3588" s="85">
        <f t="shared" si="473"/>
        <v>9.8000000000000007</v>
      </c>
      <c r="Z3588" s="85">
        <f>VLOOKUP(A:A,[1]周转天数!$A$1:$N$65536,14,0)</f>
        <v>705.6</v>
      </c>
    </row>
    <row r="3589" spans="1:26" ht="15" x14ac:dyDescent="0.25">
      <c r="A3589" s="87" t="s">
        <v>3609</v>
      </c>
      <c r="B3589" s="65" t="s">
        <v>8895</v>
      </c>
      <c r="C3589" s="63" t="s">
        <v>5151</v>
      </c>
      <c r="D3589" s="7" t="s">
        <v>22</v>
      </c>
      <c r="E3589" s="7">
        <v>1</v>
      </c>
      <c r="F3589" s="7">
        <v>3</v>
      </c>
      <c r="G3589" s="40" t="s">
        <v>4655</v>
      </c>
      <c r="H3589" s="68">
        <v>0</v>
      </c>
      <c r="I3589" s="9">
        <v>10</v>
      </c>
      <c r="J3589" s="10">
        <f t="shared" si="467"/>
        <v>0</v>
      </c>
      <c r="K3589" s="11">
        <v>1</v>
      </c>
      <c r="L3589" s="12">
        <v>2</v>
      </c>
      <c r="M3589" s="54">
        <f t="shared" si="471"/>
        <v>2</v>
      </c>
      <c r="N3589" s="13">
        <f t="shared" si="468"/>
        <v>2</v>
      </c>
      <c r="O3589" s="14">
        <f t="shared" si="466"/>
        <v>2</v>
      </c>
      <c r="P3589" s="15"/>
      <c r="Q3589" s="16">
        <v>9</v>
      </c>
      <c r="R3589" s="73">
        <f t="shared" si="469"/>
        <v>-7</v>
      </c>
      <c r="S3589" s="76" t="s">
        <v>4976</v>
      </c>
      <c r="T3589" s="17">
        <f t="shared" si="470"/>
        <v>7</v>
      </c>
      <c r="U3589" s="18" t="s">
        <v>4976</v>
      </c>
      <c r="V3589" s="83"/>
      <c r="W3589" s="39" t="s">
        <v>5208</v>
      </c>
      <c r="X3589" s="85">
        <f t="shared" si="472"/>
        <v>12</v>
      </c>
      <c r="Y3589" s="85">
        <f t="shared" si="473"/>
        <v>12</v>
      </c>
      <c r="Z3589" s="85">
        <f>VLOOKUP(A:A,[1]周转天数!$A$1:$N$65536,14,0)</f>
        <v>54</v>
      </c>
    </row>
    <row r="3590" spans="1:26" ht="15" x14ac:dyDescent="0.25">
      <c r="A3590" s="87" t="s">
        <v>3610</v>
      </c>
      <c r="B3590" s="65" t="s">
        <v>8896</v>
      </c>
      <c r="C3590" s="63" t="s">
        <v>5151</v>
      </c>
      <c r="D3590" s="7" t="s">
        <v>22</v>
      </c>
      <c r="E3590" s="7">
        <v>1</v>
      </c>
      <c r="F3590" s="7">
        <v>3</v>
      </c>
      <c r="G3590" s="40" t="s">
        <v>4664</v>
      </c>
      <c r="H3590" s="68">
        <v>0</v>
      </c>
      <c r="I3590" s="9">
        <v>10</v>
      </c>
      <c r="J3590" s="10">
        <f t="shared" si="467"/>
        <v>0</v>
      </c>
      <c r="K3590" s="11">
        <v>1</v>
      </c>
      <c r="L3590" s="12">
        <v>2</v>
      </c>
      <c r="M3590" s="54">
        <f t="shared" si="471"/>
        <v>2</v>
      </c>
      <c r="N3590" s="13">
        <f t="shared" si="468"/>
        <v>2</v>
      </c>
      <c r="O3590" s="14">
        <f t="shared" si="466"/>
        <v>2</v>
      </c>
      <c r="P3590" s="15"/>
      <c r="Q3590" s="16">
        <v>0</v>
      </c>
      <c r="R3590" s="72">
        <f t="shared" ref="R3590:R3648" si="474">O3590-Q3590</f>
        <v>2</v>
      </c>
      <c r="S3590" s="19" t="s">
        <v>15</v>
      </c>
      <c r="T3590" s="81">
        <f t="shared" si="470"/>
        <v>-2</v>
      </c>
      <c r="U3590" s="75" t="s">
        <v>4976</v>
      </c>
      <c r="V3590" s="83"/>
      <c r="W3590" s="39" t="s">
        <v>5208</v>
      </c>
      <c r="X3590" s="85">
        <f t="shared" si="472"/>
        <v>17</v>
      </c>
      <c r="Y3590" s="85">
        <f t="shared" si="473"/>
        <v>17</v>
      </c>
      <c r="Z3590" s="85">
        <f>VLOOKUP(A:A,[1]周转天数!$A$1:$N$65536,14,0)</f>
        <v>0</v>
      </c>
    </row>
    <row r="3591" spans="1:26" ht="15" x14ac:dyDescent="0.25">
      <c r="A3591" s="87" t="s">
        <v>3611</v>
      </c>
      <c r="B3591" s="65" t="s">
        <v>8897</v>
      </c>
      <c r="C3591" s="63" t="s">
        <v>5151</v>
      </c>
      <c r="D3591" s="7" t="s">
        <v>22</v>
      </c>
      <c r="E3591" s="7">
        <v>1</v>
      </c>
      <c r="F3591" s="7">
        <v>3</v>
      </c>
      <c r="G3591" s="40" t="s">
        <v>4692</v>
      </c>
      <c r="H3591" s="68">
        <v>0</v>
      </c>
      <c r="I3591" s="9">
        <v>10</v>
      </c>
      <c r="J3591" s="10">
        <f t="shared" si="467"/>
        <v>0</v>
      </c>
      <c r="K3591" s="11">
        <v>1</v>
      </c>
      <c r="L3591" s="12">
        <v>2</v>
      </c>
      <c r="M3591" s="54">
        <f t="shared" si="471"/>
        <v>2</v>
      </c>
      <c r="N3591" s="13">
        <f t="shared" si="468"/>
        <v>2</v>
      </c>
      <c r="O3591" s="14">
        <f t="shared" si="466"/>
        <v>2</v>
      </c>
      <c r="P3591" s="15"/>
      <c r="Q3591" s="16">
        <v>0</v>
      </c>
      <c r="R3591" s="72">
        <f t="shared" si="474"/>
        <v>2</v>
      </c>
      <c r="S3591" s="19" t="s">
        <v>15</v>
      </c>
      <c r="T3591" s="81">
        <f t="shared" si="470"/>
        <v>-2</v>
      </c>
      <c r="U3591" s="75" t="s">
        <v>4976</v>
      </c>
      <c r="V3591" s="83"/>
      <c r="W3591" s="39" t="s">
        <v>5152</v>
      </c>
      <c r="X3591" s="85">
        <f t="shared" si="472"/>
        <v>45</v>
      </c>
      <c r="Y3591" s="85">
        <f t="shared" si="473"/>
        <v>45</v>
      </c>
      <c r="Z3591" s="85">
        <f>VLOOKUP(A:A,[1]周转天数!$A$1:$N$65536,14,0)</f>
        <v>0</v>
      </c>
    </row>
    <row r="3592" spans="1:26" ht="15" x14ac:dyDescent="0.25">
      <c r="A3592" s="87" t="s">
        <v>3612</v>
      </c>
      <c r="B3592" s="65" t="s">
        <v>8898</v>
      </c>
      <c r="C3592" s="63" t="s">
        <v>25</v>
      </c>
      <c r="D3592" s="7" t="s">
        <v>22</v>
      </c>
      <c r="E3592" s="7">
        <v>1</v>
      </c>
      <c r="F3592" s="7">
        <v>3</v>
      </c>
      <c r="G3592" s="40" t="s">
        <v>4643</v>
      </c>
      <c r="H3592" s="68">
        <v>0</v>
      </c>
      <c r="I3592" s="9">
        <v>10</v>
      </c>
      <c r="J3592" s="10">
        <f t="shared" si="467"/>
        <v>0</v>
      </c>
      <c r="K3592" s="11">
        <v>1</v>
      </c>
      <c r="L3592" s="12">
        <v>2</v>
      </c>
      <c r="M3592" s="54">
        <f t="shared" si="471"/>
        <v>2</v>
      </c>
      <c r="N3592" s="13">
        <f t="shared" si="468"/>
        <v>2</v>
      </c>
      <c r="O3592" s="14">
        <f t="shared" si="466"/>
        <v>2</v>
      </c>
      <c r="P3592" s="15"/>
      <c r="Q3592" s="16">
        <v>0</v>
      </c>
      <c r="R3592" s="72">
        <f t="shared" si="474"/>
        <v>2</v>
      </c>
      <c r="S3592" s="19" t="s">
        <v>15</v>
      </c>
      <c r="T3592" s="81">
        <f t="shared" si="470"/>
        <v>-2</v>
      </c>
      <c r="U3592" s="75" t="s">
        <v>4976</v>
      </c>
      <c r="V3592" s="83"/>
      <c r="W3592" s="39" t="s">
        <v>5208</v>
      </c>
      <c r="X3592" s="85">
        <f t="shared" si="472"/>
        <v>3</v>
      </c>
      <c r="Y3592" s="85">
        <f t="shared" si="473"/>
        <v>3</v>
      </c>
      <c r="Z3592" s="85">
        <f>VLOOKUP(A:A,[1]周转天数!$A$1:$N$65536,14,0)</f>
        <v>0</v>
      </c>
    </row>
    <row r="3593" spans="1:26" ht="15" x14ac:dyDescent="0.25">
      <c r="A3593" s="87" t="s">
        <v>3613</v>
      </c>
      <c r="B3593" s="65" t="s">
        <v>8899</v>
      </c>
      <c r="C3593" s="63" t="s">
        <v>25</v>
      </c>
      <c r="D3593" s="7" t="s">
        <v>22</v>
      </c>
      <c r="E3593" s="7">
        <v>1</v>
      </c>
      <c r="F3593" s="7">
        <v>3</v>
      </c>
      <c r="G3593" s="40" t="s">
        <v>4634</v>
      </c>
      <c r="H3593" s="68">
        <v>0</v>
      </c>
      <c r="I3593" s="9">
        <v>10</v>
      </c>
      <c r="J3593" s="10">
        <f t="shared" si="467"/>
        <v>0</v>
      </c>
      <c r="K3593" s="11">
        <v>1</v>
      </c>
      <c r="L3593" s="12">
        <v>2</v>
      </c>
      <c r="M3593" s="54">
        <f t="shared" si="471"/>
        <v>2</v>
      </c>
      <c r="N3593" s="13">
        <f t="shared" si="468"/>
        <v>2</v>
      </c>
      <c r="O3593" s="14">
        <f t="shared" si="466"/>
        <v>2</v>
      </c>
      <c r="P3593" s="15"/>
      <c r="Q3593" s="16">
        <v>6</v>
      </c>
      <c r="R3593" s="73">
        <f t="shared" si="474"/>
        <v>-4</v>
      </c>
      <c r="S3593" s="76" t="s">
        <v>4976</v>
      </c>
      <c r="T3593" s="17">
        <f t="shared" si="470"/>
        <v>4</v>
      </c>
      <c r="U3593" s="18" t="s">
        <v>4976</v>
      </c>
      <c r="V3593" s="83"/>
      <c r="W3593" s="39" t="s">
        <v>5208</v>
      </c>
      <c r="X3593" s="85">
        <f t="shared" si="472"/>
        <v>4.4000000000000004</v>
      </c>
      <c r="Y3593" s="85">
        <f t="shared" si="473"/>
        <v>4.4000000000000004</v>
      </c>
      <c r="Z3593" s="85">
        <f>VLOOKUP(A:A,[1]周转天数!$A$1:$N$65536,14,0)</f>
        <v>13.200000000000001</v>
      </c>
    </row>
    <row r="3594" spans="1:26" ht="15" x14ac:dyDescent="0.25">
      <c r="A3594" s="87" t="s">
        <v>3614</v>
      </c>
      <c r="B3594" s="65" t="s">
        <v>8900</v>
      </c>
      <c r="C3594" s="63" t="s">
        <v>21</v>
      </c>
      <c r="D3594" s="7" t="s">
        <v>22</v>
      </c>
      <c r="E3594" s="7">
        <v>1</v>
      </c>
      <c r="F3594" s="7">
        <v>3</v>
      </c>
      <c r="G3594" s="40" t="s">
        <v>4643</v>
      </c>
      <c r="H3594" s="68">
        <v>0</v>
      </c>
      <c r="I3594" s="9">
        <v>10</v>
      </c>
      <c r="J3594" s="10">
        <f t="shared" si="467"/>
        <v>0</v>
      </c>
      <c r="K3594" s="11">
        <v>1</v>
      </c>
      <c r="L3594" s="12">
        <v>2</v>
      </c>
      <c r="M3594" s="54">
        <f t="shared" si="471"/>
        <v>2</v>
      </c>
      <c r="N3594" s="13">
        <f t="shared" si="468"/>
        <v>2</v>
      </c>
      <c r="O3594" s="14">
        <f t="shared" si="466"/>
        <v>2</v>
      </c>
      <c r="P3594" s="15"/>
      <c r="Q3594" s="16">
        <v>490</v>
      </c>
      <c r="R3594" s="73">
        <f t="shared" si="474"/>
        <v>-488</v>
      </c>
      <c r="S3594" s="76" t="s">
        <v>4976</v>
      </c>
      <c r="T3594" s="17">
        <f t="shared" si="470"/>
        <v>488</v>
      </c>
      <c r="U3594" s="18" t="s">
        <v>4976</v>
      </c>
      <c r="V3594" s="83"/>
      <c r="W3594" s="39" t="s">
        <v>5208</v>
      </c>
      <c r="X3594" s="85">
        <f t="shared" si="472"/>
        <v>3</v>
      </c>
      <c r="Y3594" s="85">
        <f t="shared" si="473"/>
        <v>3</v>
      </c>
      <c r="Z3594" s="85">
        <f>VLOOKUP(A:A,[1]周转天数!$A$1:$N$65536,14,0)</f>
        <v>735</v>
      </c>
    </row>
    <row r="3595" spans="1:26" ht="15" x14ac:dyDescent="0.25">
      <c r="A3595" s="87" t="s">
        <v>3615</v>
      </c>
      <c r="B3595" s="65" t="s">
        <v>8901</v>
      </c>
      <c r="C3595" s="63" t="s">
        <v>25</v>
      </c>
      <c r="D3595" s="7" t="s">
        <v>22</v>
      </c>
      <c r="E3595" s="7">
        <v>1</v>
      </c>
      <c r="F3595" s="7">
        <v>3</v>
      </c>
      <c r="G3595" s="40" t="s">
        <v>4630</v>
      </c>
      <c r="H3595" s="68">
        <v>0</v>
      </c>
      <c r="I3595" s="9">
        <v>10</v>
      </c>
      <c r="J3595" s="10">
        <f t="shared" si="467"/>
        <v>0</v>
      </c>
      <c r="K3595" s="11">
        <v>1</v>
      </c>
      <c r="L3595" s="12">
        <v>2</v>
      </c>
      <c r="M3595" s="54">
        <f t="shared" si="471"/>
        <v>2</v>
      </c>
      <c r="N3595" s="13">
        <f t="shared" si="468"/>
        <v>2</v>
      </c>
      <c r="O3595" s="14">
        <f t="shared" si="466"/>
        <v>2</v>
      </c>
      <c r="P3595" s="15"/>
      <c r="Q3595" s="16">
        <v>80</v>
      </c>
      <c r="R3595" s="73">
        <f t="shared" si="474"/>
        <v>-78</v>
      </c>
      <c r="S3595" s="76" t="s">
        <v>4976</v>
      </c>
      <c r="T3595" s="17">
        <f t="shared" si="470"/>
        <v>78</v>
      </c>
      <c r="U3595" s="18" t="s">
        <v>4976</v>
      </c>
      <c r="V3595" s="83"/>
      <c r="W3595" s="39" t="s">
        <v>5208</v>
      </c>
      <c r="X3595" s="85">
        <f t="shared" si="472"/>
        <v>2</v>
      </c>
      <c r="Y3595" s="85">
        <f t="shared" si="473"/>
        <v>2</v>
      </c>
      <c r="Z3595" s="85">
        <f>VLOOKUP(A:A,[1]周转天数!$A$1:$N$65536,14,0)</f>
        <v>80</v>
      </c>
    </row>
    <row r="3596" spans="1:26" ht="15" x14ac:dyDescent="0.25">
      <c r="A3596" s="87" t="s">
        <v>3616</v>
      </c>
      <c r="B3596" s="65" t="s">
        <v>8902</v>
      </c>
      <c r="C3596" s="63" t="s">
        <v>25</v>
      </c>
      <c r="D3596" s="7" t="s">
        <v>22</v>
      </c>
      <c r="E3596" s="7">
        <v>1</v>
      </c>
      <c r="F3596" s="7">
        <v>3</v>
      </c>
      <c r="G3596" s="40" t="s">
        <v>4656</v>
      </c>
      <c r="H3596" s="68">
        <v>0</v>
      </c>
      <c r="I3596" s="9">
        <v>10</v>
      </c>
      <c r="J3596" s="10">
        <f t="shared" si="467"/>
        <v>0</v>
      </c>
      <c r="K3596" s="11">
        <v>1</v>
      </c>
      <c r="L3596" s="12">
        <v>2</v>
      </c>
      <c r="M3596" s="54">
        <f t="shared" si="471"/>
        <v>2</v>
      </c>
      <c r="N3596" s="13">
        <f t="shared" si="468"/>
        <v>2</v>
      </c>
      <c r="O3596" s="14">
        <f t="shared" si="466"/>
        <v>2</v>
      </c>
      <c r="P3596" s="15"/>
      <c r="Q3596" s="16">
        <v>40</v>
      </c>
      <c r="R3596" s="73">
        <f t="shared" si="474"/>
        <v>-38</v>
      </c>
      <c r="S3596" s="76" t="s">
        <v>4976</v>
      </c>
      <c r="T3596" s="17">
        <f t="shared" si="470"/>
        <v>38</v>
      </c>
      <c r="U3596" s="18" t="s">
        <v>4976</v>
      </c>
      <c r="V3596" s="83"/>
      <c r="W3596" s="39" t="s">
        <v>5208</v>
      </c>
      <c r="X3596" s="85">
        <f t="shared" si="472"/>
        <v>5.6</v>
      </c>
      <c r="Y3596" s="85">
        <f t="shared" si="473"/>
        <v>5.6</v>
      </c>
      <c r="Z3596" s="85">
        <f>VLOOKUP(A:A,[1]周转天数!$A$1:$N$65536,14,0)</f>
        <v>112</v>
      </c>
    </row>
    <row r="3597" spans="1:26" ht="15" x14ac:dyDescent="0.25">
      <c r="A3597" s="87" t="s">
        <v>3617</v>
      </c>
      <c r="B3597" s="65" t="s">
        <v>8903</v>
      </c>
      <c r="C3597" s="63" t="s">
        <v>25</v>
      </c>
      <c r="D3597" s="7" t="s">
        <v>22</v>
      </c>
      <c r="E3597" s="7">
        <v>1</v>
      </c>
      <c r="F3597" s="7">
        <v>3</v>
      </c>
      <c r="G3597" s="40" t="s">
        <v>4643</v>
      </c>
      <c r="H3597" s="68">
        <v>0</v>
      </c>
      <c r="I3597" s="9">
        <v>10</v>
      </c>
      <c r="J3597" s="10">
        <f t="shared" si="467"/>
        <v>0</v>
      </c>
      <c r="K3597" s="11">
        <v>1</v>
      </c>
      <c r="L3597" s="12">
        <v>2</v>
      </c>
      <c r="M3597" s="54">
        <f t="shared" si="471"/>
        <v>2</v>
      </c>
      <c r="N3597" s="13">
        <f t="shared" si="468"/>
        <v>2</v>
      </c>
      <c r="O3597" s="14">
        <f t="shared" si="466"/>
        <v>2</v>
      </c>
      <c r="P3597" s="15"/>
      <c r="Q3597" s="16">
        <v>10</v>
      </c>
      <c r="R3597" s="73">
        <f t="shared" si="474"/>
        <v>-8</v>
      </c>
      <c r="S3597" s="76" t="s">
        <v>4976</v>
      </c>
      <c r="T3597" s="17">
        <f t="shared" si="470"/>
        <v>8</v>
      </c>
      <c r="U3597" s="18" t="s">
        <v>4976</v>
      </c>
      <c r="V3597" s="83"/>
      <c r="W3597" s="39" t="s">
        <v>5208</v>
      </c>
      <c r="X3597" s="85">
        <f t="shared" si="472"/>
        <v>3</v>
      </c>
      <c r="Y3597" s="85">
        <f t="shared" si="473"/>
        <v>3</v>
      </c>
      <c r="Z3597" s="85">
        <f>VLOOKUP(A:A,[1]周转天数!$A$1:$N$65536,14,0)</f>
        <v>15</v>
      </c>
    </row>
    <row r="3598" spans="1:26" ht="15" x14ac:dyDescent="0.25">
      <c r="A3598" s="87" t="s">
        <v>3618</v>
      </c>
      <c r="B3598" s="65" t="s">
        <v>8904</v>
      </c>
      <c r="C3598" s="63" t="s">
        <v>25</v>
      </c>
      <c r="D3598" s="7" t="s">
        <v>22</v>
      </c>
      <c r="E3598" s="7">
        <v>1</v>
      </c>
      <c r="F3598" s="7">
        <v>3</v>
      </c>
      <c r="G3598" s="40" t="s">
        <v>4637</v>
      </c>
      <c r="H3598" s="68">
        <v>0</v>
      </c>
      <c r="I3598" s="9">
        <v>10</v>
      </c>
      <c r="J3598" s="10">
        <f t="shared" si="467"/>
        <v>0</v>
      </c>
      <c r="K3598" s="11">
        <v>1</v>
      </c>
      <c r="L3598" s="12">
        <v>2</v>
      </c>
      <c r="M3598" s="54">
        <f t="shared" si="471"/>
        <v>2</v>
      </c>
      <c r="N3598" s="13">
        <f t="shared" si="468"/>
        <v>2</v>
      </c>
      <c r="O3598" s="14">
        <f t="shared" si="466"/>
        <v>2</v>
      </c>
      <c r="P3598" s="15"/>
      <c r="Q3598" s="16">
        <v>6</v>
      </c>
      <c r="R3598" s="73">
        <f t="shared" si="474"/>
        <v>-4</v>
      </c>
      <c r="S3598" s="76" t="s">
        <v>4976</v>
      </c>
      <c r="T3598" s="17">
        <f t="shared" si="470"/>
        <v>4</v>
      </c>
      <c r="U3598" s="18" t="s">
        <v>4976</v>
      </c>
      <c r="V3598" s="83"/>
      <c r="W3598" s="39" t="s">
        <v>5208</v>
      </c>
      <c r="X3598" s="85">
        <f t="shared" si="472"/>
        <v>4</v>
      </c>
      <c r="Y3598" s="85">
        <f t="shared" si="473"/>
        <v>4</v>
      </c>
      <c r="Z3598" s="85">
        <f>VLOOKUP(A:A,[1]周转天数!$A$1:$N$65536,14,0)</f>
        <v>12</v>
      </c>
    </row>
    <row r="3599" spans="1:26" ht="15" x14ac:dyDescent="0.25">
      <c r="A3599" s="87" t="s">
        <v>3619</v>
      </c>
      <c r="B3599" s="65" t="s">
        <v>8905</v>
      </c>
      <c r="C3599" s="63" t="s">
        <v>25</v>
      </c>
      <c r="D3599" s="7" t="s">
        <v>22</v>
      </c>
      <c r="E3599" s="7">
        <v>1</v>
      </c>
      <c r="F3599" s="7">
        <v>3</v>
      </c>
      <c r="G3599" s="40" t="s">
        <v>4643</v>
      </c>
      <c r="H3599" s="68">
        <v>0</v>
      </c>
      <c r="I3599" s="9">
        <v>10</v>
      </c>
      <c r="J3599" s="10">
        <f t="shared" si="467"/>
        <v>0</v>
      </c>
      <c r="K3599" s="11">
        <v>1</v>
      </c>
      <c r="L3599" s="12">
        <v>2</v>
      </c>
      <c r="M3599" s="54">
        <f t="shared" si="471"/>
        <v>2</v>
      </c>
      <c r="N3599" s="13">
        <f t="shared" si="468"/>
        <v>2</v>
      </c>
      <c r="O3599" s="14">
        <f t="shared" si="466"/>
        <v>2</v>
      </c>
      <c r="P3599" s="15"/>
      <c r="Q3599" s="16">
        <v>30</v>
      </c>
      <c r="R3599" s="73">
        <f t="shared" si="474"/>
        <v>-28</v>
      </c>
      <c r="S3599" s="76" t="s">
        <v>4976</v>
      </c>
      <c r="T3599" s="17">
        <f t="shared" si="470"/>
        <v>28</v>
      </c>
      <c r="U3599" s="18" t="s">
        <v>4976</v>
      </c>
      <c r="V3599" s="83"/>
      <c r="W3599" s="39" t="s">
        <v>5208</v>
      </c>
      <c r="X3599" s="85">
        <f t="shared" si="472"/>
        <v>3</v>
      </c>
      <c r="Y3599" s="85">
        <f t="shared" si="473"/>
        <v>3</v>
      </c>
      <c r="Z3599" s="85">
        <f>VLOOKUP(A:A,[1]周转天数!$A$1:$N$65536,14,0)</f>
        <v>45</v>
      </c>
    </row>
    <row r="3600" spans="1:26" ht="15" x14ac:dyDescent="0.25">
      <c r="A3600" s="87" t="s">
        <v>3620</v>
      </c>
      <c r="B3600" s="65" t="s">
        <v>8906</v>
      </c>
      <c r="C3600" s="63" t="s">
        <v>25</v>
      </c>
      <c r="D3600" s="7" t="s">
        <v>22</v>
      </c>
      <c r="E3600" s="7">
        <v>1</v>
      </c>
      <c r="F3600" s="7">
        <v>3</v>
      </c>
      <c r="G3600" s="40" t="s">
        <v>4645</v>
      </c>
      <c r="H3600" s="68">
        <v>0</v>
      </c>
      <c r="I3600" s="9">
        <v>10</v>
      </c>
      <c r="J3600" s="10">
        <f t="shared" si="467"/>
        <v>0</v>
      </c>
      <c r="K3600" s="11">
        <v>1</v>
      </c>
      <c r="L3600" s="12">
        <v>2</v>
      </c>
      <c r="M3600" s="54">
        <f t="shared" si="471"/>
        <v>2</v>
      </c>
      <c r="N3600" s="13">
        <f t="shared" si="468"/>
        <v>2</v>
      </c>
      <c r="O3600" s="14">
        <f t="shared" si="466"/>
        <v>2</v>
      </c>
      <c r="P3600" s="15"/>
      <c r="Q3600" s="16">
        <v>30</v>
      </c>
      <c r="R3600" s="73">
        <f t="shared" si="474"/>
        <v>-28</v>
      </c>
      <c r="S3600" s="76" t="s">
        <v>4976</v>
      </c>
      <c r="T3600" s="17">
        <f t="shared" si="470"/>
        <v>28</v>
      </c>
      <c r="U3600" s="18" t="s">
        <v>4976</v>
      </c>
      <c r="V3600" s="83"/>
      <c r="W3600" s="39" t="s">
        <v>5208</v>
      </c>
      <c r="X3600" s="85">
        <f t="shared" si="472"/>
        <v>10</v>
      </c>
      <c r="Y3600" s="85">
        <f t="shared" si="473"/>
        <v>10</v>
      </c>
      <c r="Z3600" s="85">
        <f>VLOOKUP(A:A,[1]周转天数!$A$1:$N$65536,14,0)</f>
        <v>150</v>
      </c>
    </row>
    <row r="3601" spans="1:26" ht="15" x14ac:dyDescent="0.25">
      <c r="A3601" s="87" t="s">
        <v>3621</v>
      </c>
      <c r="B3601" s="65" t="s">
        <v>8907</v>
      </c>
      <c r="C3601" s="63" t="s">
        <v>5064</v>
      </c>
      <c r="D3601" s="7" t="s">
        <v>22</v>
      </c>
      <c r="E3601" s="7">
        <v>1</v>
      </c>
      <c r="F3601" s="7">
        <v>3</v>
      </c>
      <c r="G3601" s="40" t="s">
        <v>4653</v>
      </c>
      <c r="H3601" s="68">
        <v>0</v>
      </c>
      <c r="I3601" s="9">
        <v>10</v>
      </c>
      <c r="J3601" s="10">
        <f t="shared" si="467"/>
        <v>0</v>
      </c>
      <c r="K3601" s="11">
        <v>1</v>
      </c>
      <c r="L3601" s="12">
        <v>2</v>
      </c>
      <c r="M3601" s="54">
        <f t="shared" si="471"/>
        <v>2</v>
      </c>
      <c r="N3601" s="13">
        <f t="shared" si="468"/>
        <v>2</v>
      </c>
      <c r="O3601" s="14">
        <f t="shared" si="466"/>
        <v>2</v>
      </c>
      <c r="P3601" s="15"/>
      <c r="Q3601" s="16">
        <v>9</v>
      </c>
      <c r="R3601" s="73">
        <f t="shared" si="474"/>
        <v>-7</v>
      </c>
      <c r="S3601" s="76" t="s">
        <v>4976</v>
      </c>
      <c r="T3601" s="17">
        <f t="shared" si="470"/>
        <v>7</v>
      </c>
      <c r="U3601" s="18" t="s">
        <v>4976</v>
      </c>
      <c r="V3601" s="83"/>
      <c r="W3601" s="39" t="s">
        <v>5107</v>
      </c>
      <c r="X3601" s="85">
        <f t="shared" si="472"/>
        <v>14</v>
      </c>
      <c r="Y3601" s="85">
        <f t="shared" si="473"/>
        <v>14</v>
      </c>
      <c r="Z3601" s="85">
        <f>VLOOKUP(A:A,[1]周转天数!$A$1:$N$65536,14,0)</f>
        <v>63</v>
      </c>
    </row>
    <row r="3602" spans="1:26" ht="15" x14ac:dyDescent="0.25">
      <c r="A3602" s="87" t="s">
        <v>3622</v>
      </c>
      <c r="B3602" s="65" t="s">
        <v>8908</v>
      </c>
      <c r="C3602" s="63" t="s">
        <v>25</v>
      </c>
      <c r="D3602" s="7" t="s">
        <v>22</v>
      </c>
      <c r="E3602" s="7">
        <v>1</v>
      </c>
      <c r="F3602" s="7">
        <v>3</v>
      </c>
      <c r="G3602" s="40" t="s">
        <v>4635</v>
      </c>
      <c r="H3602" s="68">
        <v>0</v>
      </c>
      <c r="I3602" s="9">
        <v>10</v>
      </c>
      <c r="J3602" s="10">
        <f t="shared" si="467"/>
        <v>0</v>
      </c>
      <c r="K3602" s="11">
        <v>1</v>
      </c>
      <c r="L3602" s="12">
        <v>2</v>
      </c>
      <c r="M3602" s="54">
        <f t="shared" si="471"/>
        <v>2</v>
      </c>
      <c r="N3602" s="13">
        <f t="shared" si="468"/>
        <v>2</v>
      </c>
      <c r="O3602" s="14">
        <f t="shared" si="466"/>
        <v>2</v>
      </c>
      <c r="P3602" s="15"/>
      <c r="Q3602" s="16">
        <v>168</v>
      </c>
      <c r="R3602" s="73">
        <f t="shared" si="474"/>
        <v>-166</v>
      </c>
      <c r="S3602" s="76" t="s">
        <v>4976</v>
      </c>
      <c r="T3602" s="17">
        <f t="shared" si="470"/>
        <v>166</v>
      </c>
      <c r="U3602" s="18" t="s">
        <v>4976</v>
      </c>
      <c r="V3602" s="83"/>
      <c r="W3602" s="39" t="s">
        <v>5208</v>
      </c>
      <c r="X3602" s="85">
        <f t="shared" si="472"/>
        <v>9.6</v>
      </c>
      <c r="Y3602" s="85">
        <f t="shared" si="473"/>
        <v>9.6</v>
      </c>
      <c r="Z3602" s="85">
        <f>VLOOKUP(A:A,[1]周转天数!$A$1:$N$65536,14,0)</f>
        <v>806.4</v>
      </c>
    </row>
    <row r="3603" spans="1:26" ht="15" x14ac:dyDescent="0.25">
      <c r="A3603" s="87" t="s">
        <v>3623</v>
      </c>
      <c r="B3603" s="65" t="s">
        <v>8909</v>
      </c>
      <c r="C3603" s="63" t="s">
        <v>25</v>
      </c>
      <c r="D3603" s="7" t="s">
        <v>22</v>
      </c>
      <c r="E3603" s="7">
        <v>1</v>
      </c>
      <c r="F3603" s="7">
        <v>3</v>
      </c>
      <c r="G3603" s="40" t="s">
        <v>4678</v>
      </c>
      <c r="H3603" s="68">
        <v>0</v>
      </c>
      <c r="I3603" s="9">
        <v>10</v>
      </c>
      <c r="J3603" s="10">
        <f t="shared" si="467"/>
        <v>0</v>
      </c>
      <c r="K3603" s="11">
        <v>1</v>
      </c>
      <c r="L3603" s="12">
        <v>2</v>
      </c>
      <c r="M3603" s="54">
        <f t="shared" si="471"/>
        <v>2</v>
      </c>
      <c r="N3603" s="13">
        <f t="shared" si="468"/>
        <v>2</v>
      </c>
      <c r="O3603" s="14">
        <f t="shared" si="466"/>
        <v>2</v>
      </c>
      <c r="P3603" s="15"/>
      <c r="Q3603" s="16">
        <v>30</v>
      </c>
      <c r="R3603" s="73">
        <f t="shared" si="474"/>
        <v>-28</v>
      </c>
      <c r="S3603" s="76" t="s">
        <v>4976</v>
      </c>
      <c r="T3603" s="17">
        <f t="shared" si="470"/>
        <v>28</v>
      </c>
      <c r="U3603" s="18" t="s">
        <v>4976</v>
      </c>
      <c r="V3603" s="83"/>
      <c r="W3603" s="39" t="s">
        <v>5208</v>
      </c>
      <c r="X3603" s="85">
        <f t="shared" si="472"/>
        <v>11.6</v>
      </c>
      <c r="Y3603" s="85">
        <f t="shared" si="473"/>
        <v>11.6</v>
      </c>
      <c r="Z3603" s="85">
        <f>VLOOKUP(A:A,[1]周转天数!$A$1:$N$65536,14,0)</f>
        <v>174</v>
      </c>
    </row>
    <row r="3604" spans="1:26" ht="15" x14ac:dyDescent="0.25">
      <c r="A3604" s="87" t="s">
        <v>3624</v>
      </c>
      <c r="B3604" s="65" t="s">
        <v>8910</v>
      </c>
      <c r="C3604" s="63" t="s">
        <v>25</v>
      </c>
      <c r="D3604" s="7" t="s">
        <v>22</v>
      </c>
      <c r="E3604" s="7">
        <v>1</v>
      </c>
      <c r="F3604" s="7">
        <v>3</v>
      </c>
      <c r="G3604" s="40" t="s">
        <v>4739</v>
      </c>
      <c r="H3604" s="68">
        <v>0</v>
      </c>
      <c r="I3604" s="9">
        <v>10</v>
      </c>
      <c r="J3604" s="10">
        <f t="shared" si="467"/>
        <v>0</v>
      </c>
      <c r="K3604" s="11">
        <v>1</v>
      </c>
      <c r="L3604" s="12">
        <v>2</v>
      </c>
      <c r="M3604" s="54">
        <f t="shared" si="471"/>
        <v>2</v>
      </c>
      <c r="N3604" s="13">
        <f t="shared" si="468"/>
        <v>2</v>
      </c>
      <c r="O3604" s="14">
        <f t="shared" si="466"/>
        <v>2</v>
      </c>
      <c r="P3604" s="15"/>
      <c r="Q3604" s="16">
        <v>0</v>
      </c>
      <c r="R3604" s="72">
        <f t="shared" si="474"/>
        <v>2</v>
      </c>
      <c r="S3604" s="19" t="s">
        <v>15</v>
      </c>
      <c r="T3604" s="81">
        <f t="shared" si="470"/>
        <v>-2</v>
      </c>
      <c r="U3604" s="75" t="s">
        <v>4976</v>
      </c>
      <c r="V3604" s="83"/>
      <c r="W3604" s="39" t="s">
        <v>5176</v>
      </c>
      <c r="X3604" s="85">
        <f t="shared" si="472"/>
        <v>33</v>
      </c>
      <c r="Y3604" s="85">
        <f t="shared" si="473"/>
        <v>33</v>
      </c>
      <c r="Z3604" s="85">
        <f>VLOOKUP(A:A,[1]周转天数!$A$1:$N$65536,14,0)</f>
        <v>0</v>
      </c>
    </row>
    <row r="3605" spans="1:26" ht="15" x14ac:dyDescent="0.25">
      <c r="A3605" s="87" t="s">
        <v>3625</v>
      </c>
      <c r="B3605" s="65" t="s">
        <v>8911</v>
      </c>
      <c r="C3605" s="63" t="s">
        <v>5064</v>
      </c>
      <c r="D3605" s="7" t="s">
        <v>22</v>
      </c>
      <c r="E3605" s="7">
        <v>1</v>
      </c>
      <c r="F3605" s="7">
        <v>3</v>
      </c>
      <c r="G3605" s="40" t="s">
        <v>4644</v>
      </c>
      <c r="H3605" s="68">
        <v>0</v>
      </c>
      <c r="I3605" s="9">
        <v>10</v>
      </c>
      <c r="J3605" s="10">
        <f t="shared" si="467"/>
        <v>0</v>
      </c>
      <c r="K3605" s="11">
        <v>1</v>
      </c>
      <c r="L3605" s="12">
        <v>2</v>
      </c>
      <c r="M3605" s="54">
        <f t="shared" si="471"/>
        <v>2</v>
      </c>
      <c r="N3605" s="13">
        <f t="shared" si="468"/>
        <v>2</v>
      </c>
      <c r="O3605" s="14">
        <f t="shared" si="466"/>
        <v>2</v>
      </c>
      <c r="P3605" s="15"/>
      <c r="Q3605" s="16">
        <v>0</v>
      </c>
      <c r="R3605" s="72">
        <f t="shared" si="474"/>
        <v>2</v>
      </c>
      <c r="S3605" s="19" t="s">
        <v>15</v>
      </c>
      <c r="T3605" s="81">
        <f t="shared" si="470"/>
        <v>-2</v>
      </c>
      <c r="U3605" s="75" t="s">
        <v>4976</v>
      </c>
      <c r="V3605" s="83"/>
      <c r="W3605" s="39" t="s">
        <v>5107</v>
      </c>
      <c r="X3605" s="85">
        <f t="shared" si="472"/>
        <v>13</v>
      </c>
      <c r="Y3605" s="85">
        <f t="shared" si="473"/>
        <v>13</v>
      </c>
      <c r="Z3605" s="85">
        <f>VLOOKUP(A:A,[1]周转天数!$A$1:$N$65536,14,0)</f>
        <v>0</v>
      </c>
    </row>
    <row r="3606" spans="1:26" ht="15" x14ac:dyDescent="0.25">
      <c r="A3606" s="87" t="s">
        <v>3626</v>
      </c>
      <c r="B3606" s="65" t="s">
        <v>8912</v>
      </c>
      <c r="C3606" s="63" t="s">
        <v>25</v>
      </c>
      <c r="D3606" s="7" t="s">
        <v>22</v>
      </c>
      <c r="E3606" s="7">
        <v>1</v>
      </c>
      <c r="F3606" s="7">
        <v>3</v>
      </c>
      <c r="G3606" s="40" t="s">
        <v>4640</v>
      </c>
      <c r="H3606" s="68">
        <v>0</v>
      </c>
      <c r="I3606" s="9">
        <v>10</v>
      </c>
      <c r="J3606" s="10">
        <f t="shared" si="467"/>
        <v>0</v>
      </c>
      <c r="K3606" s="11">
        <v>1</v>
      </c>
      <c r="L3606" s="12">
        <v>2</v>
      </c>
      <c r="M3606" s="54">
        <f t="shared" si="471"/>
        <v>2</v>
      </c>
      <c r="N3606" s="13">
        <f t="shared" si="468"/>
        <v>2</v>
      </c>
      <c r="O3606" s="14">
        <f t="shared" si="466"/>
        <v>2</v>
      </c>
      <c r="P3606" s="15"/>
      <c r="Q3606" s="16">
        <v>24</v>
      </c>
      <c r="R3606" s="73">
        <f t="shared" si="474"/>
        <v>-22</v>
      </c>
      <c r="S3606" s="76" t="s">
        <v>4976</v>
      </c>
      <c r="T3606" s="17">
        <f t="shared" si="470"/>
        <v>22</v>
      </c>
      <c r="U3606" s="18" t="s">
        <v>4976</v>
      </c>
      <c r="V3606" s="83"/>
      <c r="W3606" s="39" t="s">
        <v>5208</v>
      </c>
      <c r="X3606" s="85">
        <f t="shared" si="472"/>
        <v>11</v>
      </c>
      <c r="Y3606" s="85">
        <f t="shared" si="473"/>
        <v>11</v>
      </c>
      <c r="Z3606" s="85">
        <f>VLOOKUP(A:A,[1]周转天数!$A$1:$N$65536,14,0)</f>
        <v>132</v>
      </c>
    </row>
    <row r="3607" spans="1:26" ht="15" x14ac:dyDescent="0.25">
      <c r="A3607" s="87" t="s">
        <v>3627</v>
      </c>
      <c r="B3607" s="65" t="s">
        <v>8913</v>
      </c>
      <c r="C3607" s="63" t="s">
        <v>25</v>
      </c>
      <c r="D3607" s="7" t="s">
        <v>22</v>
      </c>
      <c r="E3607" s="7">
        <v>1</v>
      </c>
      <c r="F3607" s="7">
        <v>3</v>
      </c>
      <c r="G3607" s="40" t="s">
        <v>4671</v>
      </c>
      <c r="H3607" s="68">
        <v>0</v>
      </c>
      <c r="I3607" s="9">
        <v>10</v>
      </c>
      <c r="J3607" s="10">
        <f t="shared" si="467"/>
        <v>0</v>
      </c>
      <c r="K3607" s="11">
        <v>1</v>
      </c>
      <c r="L3607" s="12">
        <v>2</v>
      </c>
      <c r="M3607" s="54">
        <f t="shared" si="471"/>
        <v>2</v>
      </c>
      <c r="N3607" s="13">
        <f t="shared" si="468"/>
        <v>2</v>
      </c>
      <c r="O3607" s="14">
        <f t="shared" si="466"/>
        <v>2</v>
      </c>
      <c r="P3607" s="15"/>
      <c r="Q3607" s="16">
        <v>78</v>
      </c>
      <c r="R3607" s="73">
        <f t="shared" si="474"/>
        <v>-76</v>
      </c>
      <c r="S3607" s="76" t="s">
        <v>4976</v>
      </c>
      <c r="T3607" s="17">
        <f t="shared" si="470"/>
        <v>76</v>
      </c>
      <c r="U3607" s="18" t="s">
        <v>4976</v>
      </c>
      <c r="V3607" s="83"/>
      <c r="W3607" s="39" t="s">
        <v>5208</v>
      </c>
      <c r="X3607" s="85">
        <f t="shared" si="472"/>
        <v>7.6</v>
      </c>
      <c r="Y3607" s="85">
        <f t="shared" si="473"/>
        <v>7.6</v>
      </c>
      <c r="Z3607" s="85">
        <f>VLOOKUP(A:A,[1]周转天数!$A$1:$N$65536,14,0)</f>
        <v>296.39999999999998</v>
      </c>
    </row>
    <row r="3608" spans="1:26" ht="15" x14ac:dyDescent="0.25">
      <c r="A3608" s="87" t="s">
        <v>3628</v>
      </c>
      <c r="B3608" s="65" t="s">
        <v>8914</v>
      </c>
      <c r="C3608" s="63" t="s">
        <v>25</v>
      </c>
      <c r="D3608" s="7" t="s">
        <v>22</v>
      </c>
      <c r="E3608" s="7">
        <v>1</v>
      </c>
      <c r="F3608" s="7">
        <v>3</v>
      </c>
      <c r="G3608" s="40" t="s">
        <v>4640</v>
      </c>
      <c r="H3608" s="68">
        <v>0</v>
      </c>
      <c r="I3608" s="9">
        <v>10</v>
      </c>
      <c r="J3608" s="10">
        <f t="shared" si="467"/>
        <v>0</v>
      </c>
      <c r="K3608" s="11">
        <v>1</v>
      </c>
      <c r="L3608" s="12">
        <v>2</v>
      </c>
      <c r="M3608" s="54">
        <f t="shared" si="471"/>
        <v>2</v>
      </c>
      <c r="N3608" s="13">
        <f t="shared" si="468"/>
        <v>2</v>
      </c>
      <c r="O3608" s="14">
        <f t="shared" si="466"/>
        <v>2</v>
      </c>
      <c r="P3608" s="15"/>
      <c r="Q3608" s="16">
        <v>4</v>
      </c>
      <c r="R3608" s="73">
        <f t="shared" si="474"/>
        <v>-2</v>
      </c>
      <c r="S3608" s="76" t="s">
        <v>4976</v>
      </c>
      <c r="T3608" s="17">
        <f t="shared" si="470"/>
        <v>2</v>
      </c>
      <c r="U3608" s="18" t="s">
        <v>4976</v>
      </c>
      <c r="V3608" s="83"/>
      <c r="W3608" s="39" t="s">
        <v>8915</v>
      </c>
      <c r="X3608" s="85">
        <f t="shared" si="472"/>
        <v>11</v>
      </c>
      <c r="Y3608" s="85">
        <f t="shared" si="473"/>
        <v>11</v>
      </c>
      <c r="Z3608" s="85">
        <f>VLOOKUP(A:A,[1]周转天数!$A$1:$N$65536,14,0)</f>
        <v>22</v>
      </c>
    </row>
    <row r="3609" spans="1:26" ht="15" x14ac:dyDescent="0.25">
      <c r="A3609" s="87" t="s">
        <v>3629</v>
      </c>
      <c r="B3609" s="65" t="s">
        <v>8916</v>
      </c>
      <c r="C3609" s="63" t="s">
        <v>25</v>
      </c>
      <c r="D3609" s="7" t="s">
        <v>22</v>
      </c>
      <c r="E3609" s="7">
        <v>1</v>
      </c>
      <c r="F3609" s="7">
        <v>3</v>
      </c>
      <c r="G3609" s="40" t="s">
        <v>4637</v>
      </c>
      <c r="H3609" s="68">
        <v>0</v>
      </c>
      <c r="I3609" s="9">
        <v>10</v>
      </c>
      <c r="J3609" s="10">
        <f t="shared" si="467"/>
        <v>0</v>
      </c>
      <c r="K3609" s="11">
        <v>1</v>
      </c>
      <c r="L3609" s="12">
        <v>2</v>
      </c>
      <c r="M3609" s="54">
        <f t="shared" si="471"/>
        <v>2</v>
      </c>
      <c r="N3609" s="13">
        <f t="shared" si="468"/>
        <v>2</v>
      </c>
      <c r="O3609" s="14">
        <f t="shared" si="466"/>
        <v>2</v>
      </c>
      <c r="P3609" s="15"/>
      <c r="Q3609" s="16">
        <v>12</v>
      </c>
      <c r="R3609" s="73">
        <f t="shared" si="474"/>
        <v>-10</v>
      </c>
      <c r="S3609" s="76" t="s">
        <v>4976</v>
      </c>
      <c r="T3609" s="17">
        <f t="shared" si="470"/>
        <v>10</v>
      </c>
      <c r="U3609" s="18" t="s">
        <v>4976</v>
      </c>
      <c r="V3609" s="83"/>
      <c r="W3609" s="39" t="s">
        <v>5208</v>
      </c>
      <c r="X3609" s="85">
        <f t="shared" si="472"/>
        <v>4</v>
      </c>
      <c r="Y3609" s="85">
        <f t="shared" si="473"/>
        <v>4</v>
      </c>
      <c r="Z3609" s="85">
        <f>VLOOKUP(A:A,[1]周转天数!$A$1:$N$65536,14,0)</f>
        <v>24</v>
      </c>
    </row>
    <row r="3610" spans="1:26" ht="15" x14ac:dyDescent="0.25">
      <c r="A3610" s="87" t="s">
        <v>3630</v>
      </c>
      <c r="B3610" s="65" t="s">
        <v>8917</v>
      </c>
      <c r="C3610" s="63" t="s">
        <v>25</v>
      </c>
      <c r="D3610" s="7" t="s">
        <v>22</v>
      </c>
      <c r="E3610" s="7">
        <v>1</v>
      </c>
      <c r="F3610" s="7">
        <v>3</v>
      </c>
      <c r="G3610" s="40" t="s">
        <v>4710</v>
      </c>
      <c r="H3610" s="68">
        <v>0</v>
      </c>
      <c r="I3610" s="9">
        <v>10</v>
      </c>
      <c r="J3610" s="10">
        <f t="shared" si="467"/>
        <v>0</v>
      </c>
      <c r="K3610" s="11">
        <v>1</v>
      </c>
      <c r="L3610" s="12">
        <v>2</v>
      </c>
      <c r="M3610" s="54">
        <f t="shared" si="471"/>
        <v>2</v>
      </c>
      <c r="N3610" s="13">
        <f t="shared" si="468"/>
        <v>2</v>
      </c>
      <c r="O3610" s="14">
        <f t="shared" si="466"/>
        <v>2</v>
      </c>
      <c r="P3610" s="15"/>
      <c r="Q3610" s="16">
        <v>0</v>
      </c>
      <c r="R3610" s="72">
        <f t="shared" si="474"/>
        <v>2</v>
      </c>
      <c r="S3610" s="19" t="s">
        <v>15</v>
      </c>
      <c r="T3610" s="81">
        <f t="shared" si="470"/>
        <v>-2</v>
      </c>
      <c r="U3610" s="75" t="s">
        <v>4976</v>
      </c>
      <c r="V3610" s="83"/>
      <c r="W3610" s="39" t="s">
        <v>5208</v>
      </c>
      <c r="X3610" s="85">
        <f t="shared" si="472"/>
        <v>3.6</v>
      </c>
      <c r="Y3610" s="85">
        <f t="shared" si="473"/>
        <v>3.6</v>
      </c>
      <c r="Z3610" s="85">
        <f>VLOOKUP(A:A,[1]周转天数!$A$1:$N$65536,14,0)</f>
        <v>0</v>
      </c>
    </row>
    <row r="3611" spans="1:26" ht="15" x14ac:dyDescent="0.25">
      <c r="A3611" s="87" t="s">
        <v>3631</v>
      </c>
      <c r="B3611" s="65" t="s">
        <v>8918</v>
      </c>
      <c r="C3611" s="63" t="s">
        <v>25</v>
      </c>
      <c r="D3611" s="7" t="s">
        <v>22</v>
      </c>
      <c r="E3611" s="7">
        <v>1</v>
      </c>
      <c r="F3611" s="7">
        <v>3</v>
      </c>
      <c r="G3611" s="40" t="s">
        <v>4643</v>
      </c>
      <c r="H3611" s="68">
        <v>0</v>
      </c>
      <c r="I3611" s="9">
        <v>10</v>
      </c>
      <c r="J3611" s="10">
        <f t="shared" si="467"/>
        <v>0</v>
      </c>
      <c r="K3611" s="11">
        <v>1</v>
      </c>
      <c r="L3611" s="12">
        <v>2</v>
      </c>
      <c r="M3611" s="54">
        <f t="shared" si="471"/>
        <v>2</v>
      </c>
      <c r="N3611" s="13">
        <f t="shared" si="468"/>
        <v>2</v>
      </c>
      <c r="O3611" s="14">
        <f t="shared" si="466"/>
        <v>2</v>
      </c>
      <c r="P3611" s="15"/>
      <c r="Q3611" s="16">
        <v>320</v>
      </c>
      <c r="R3611" s="73">
        <f t="shared" si="474"/>
        <v>-318</v>
      </c>
      <c r="S3611" s="76" t="s">
        <v>4976</v>
      </c>
      <c r="T3611" s="17">
        <f t="shared" si="470"/>
        <v>318</v>
      </c>
      <c r="U3611" s="18" t="s">
        <v>4976</v>
      </c>
      <c r="V3611" s="83"/>
      <c r="W3611" s="39" t="s">
        <v>5208</v>
      </c>
      <c r="X3611" s="85">
        <f t="shared" si="472"/>
        <v>3</v>
      </c>
      <c r="Y3611" s="85">
        <f t="shared" si="473"/>
        <v>3</v>
      </c>
      <c r="Z3611" s="85">
        <f>VLOOKUP(A:A,[1]周转天数!$A$1:$N$65536,14,0)</f>
        <v>480</v>
      </c>
    </row>
    <row r="3612" spans="1:26" ht="15" x14ac:dyDescent="0.25">
      <c r="A3612" s="87" t="s">
        <v>3632</v>
      </c>
      <c r="B3612" s="65" t="s">
        <v>8919</v>
      </c>
      <c r="C3612" s="63" t="s">
        <v>5151</v>
      </c>
      <c r="D3612" s="7" t="s">
        <v>22</v>
      </c>
      <c r="E3612" s="7">
        <v>1</v>
      </c>
      <c r="F3612" s="7">
        <v>3</v>
      </c>
      <c r="G3612" s="40" t="s">
        <v>4745</v>
      </c>
      <c r="H3612" s="68">
        <v>0</v>
      </c>
      <c r="I3612" s="9">
        <v>10</v>
      </c>
      <c r="J3612" s="10">
        <f t="shared" si="467"/>
        <v>0</v>
      </c>
      <c r="K3612" s="11">
        <v>1</v>
      </c>
      <c r="L3612" s="12">
        <v>2</v>
      </c>
      <c r="M3612" s="54">
        <f t="shared" si="471"/>
        <v>2</v>
      </c>
      <c r="N3612" s="13">
        <f t="shared" si="468"/>
        <v>2</v>
      </c>
      <c r="O3612" s="14">
        <f t="shared" ref="O3612:O3675" si="475">N3612</f>
        <v>2</v>
      </c>
      <c r="P3612" s="15"/>
      <c r="Q3612" s="16">
        <v>23</v>
      </c>
      <c r="R3612" s="73">
        <f t="shared" si="474"/>
        <v>-21</v>
      </c>
      <c r="S3612" s="76" t="s">
        <v>4976</v>
      </c>
      <c r="T3612" s="17">
        <f t="shared" si="470"/>
        <v>21</v>
      </c>
      <c r="U3612" s="18" t="s">
        <v>4976</v>
      </c>
      <c r="V3612" s="83"/>
      <c r="W3612" s="39" t="s">
        <v>5152</v>
      </c>
      <c r="X3612" s="85">
        <f t="shared" si="472"/>
        <v>43</v>
      </c>
      <c r="Y3612" s="85">
        <f t="shared" si="473"/>
        <v>43</v>
      </c>
      <c r="Z3612" s="85">
        <f>VLOOKUP(A:A,[1]周转天数!$A$1:$N$65536,14,0)</f>
        <v>494.5</v>
      </c>
    </row>
    <row r="3613" spans="1:26" ht="15" x14ac:dyDescent="0.25">
      <c r="A3613" s="87" t="s">
        <v>3633</v>
      </c>
      <c r="B3613" s="65" t="s">
        <v>8920</v>
      </c>
      <c r="C3613" s="63" t="s">
        <v>25</v>
      </c>
      <c r="D3613" s="7" t="s">
        <v>22</v>
      </c>
      <c r="E3613" s="7">
        <v>1</v>
      </c>
      <c r="F3613" s="7">
        <v>3</v>
      </c>
      <c r="G3613" s="40" t="s">
        <v>4643</v>
      </c>
      <c r="H3613" s="68">
        <v>0</v>
      </c>
      <c r="I3613" s="9">
        <v>10</v>
      </c>
      <c r="J3613" s="10">
        <f t="shared" si="467"/>
        <v>0</v>
      </c>
      <c r="K3613" s="11">
        <v>1</v>
      </c>
      <c r="L3613" s="12">
        <v>2</v>
      </c>
      <c r="M3613" s="54">
        <f t="shared" si="471"/>
        <v>2</v>
      </c>
      <c r="N3613" s="13">
        <f t="shared" si="468"/>
        <v>2</v>
      </c>
      <c r="O3613" s="14">
        <f t="shared" si="475"/>
        <v>2</v>
      </c>
      <c r="P3613" s="15"/>
      <c r="Q3613" s="16">
        <v>20</v>
      </c>
      <c r="R3613" s="73">
        <f t="shared" si="474"/>
        <v>-18</v>
      </c>
      <c r="S3613" s="76" t="s">
        <v>4976</v>
      </c>
      <c r="T3613" s="17">
        <f t="shared" si="470"/>
        <v>18</v>
      </c>
      <c r="U3613" s="18" t="s">
        <v>4976</v>
      </c>
      <c r="V3613" s="83"/>
      <c r="W3613" s="39" t="s">
        <v>5208</v>
      </c>
      <c r="X3613" s="85">
        <f t="shared" si="472"/>
        <v>3</v>
      </c>
      <c r="Y3613" s="85">
        <f t="shared" si="473"/>
        <v>3</v>
      </c>
      <c r="Z3613" s="85">
        <f>VLOOKUP(A:A,[1]周转天数!$A$1:$N$65536,14,0)</f>
        <v>30</v>
      </c>
    </row>
    <row r="3614" spans="1:26" ht="15" x14ac:dyDescent="0.25">
      <c r="A3614" s="87" t="s">
        <v>3634</v>
      </c>
      <c r="B3614" s="65" t="s">
        <v>8921</v>
      </c>
      <c r="C3614" s="63" t="s">
        <v>20</v>
      </c>
      <c r="D3614" s="7" t="s">
        <v>22</v>
      </c>
      <c r="E3614" s="7">
        <v>1</v>
      </c>
      <c r="F3614" s="7">
        <v>3</v>
      </c>
      <c r="G3614" s="40" t="s">
        <v>4878</v>
      </c>
      <c r="H3614" s="68">
        <v>0</v>
      </c>
      <c r="I3614" s="9">
        <v>10</v>
      </c>
      <c r="J3614" s="10">
        <f t="shared" si="467"/>
        <v>0</v>
      </c>
      <c r="K3614" s="11">
        <v>1</v>
      </c>
      <c r="L3614" s="12">
        <v>2</v>
      </c>
      <c r="M3614" s="54">
        <f t="shared" si="471"/>
        <v>2</v>
      </c>
      <c r="N3614" s="13">
        <f t="shared" si="468"/>
        <v>2</v>
      </c>
      <c r="O3614" s="14">
        <f t="shared" si="475"/>
        <v>2</v>
      </c>
      <c r="P3614" s="15"/>
      <c r="Q3614" s="16">
        <v>0</v>
      </c>
      <c r="R3614" s="72">
        <f t="shared" si="474"/>
        <v>2</v>
      </c>
      <c r="S3614" s="19" t="s">
        <v>15</v>
      </c>
      <c r="T3614" s="81">
        <f t="shared" si="470"/>
        <v>-2</v>
      </c>
      <c r="U3614" s="75" t="s">
        <v>4976</v>
      </c>
      <c r="V3614" s="83"/>
      <c r="W3614" s="39" t="s">
        <v>8922</v>
      </c>
      <c r="X3614" s="85">
        <f t="shared" si="472"/>
        <v>338</v>
      </c>
      <c r="Y3614" s="85">
        <f t="shared" si="473"/>
        <v>338</v>
      </c>
      <c r="Z3614" s="85">
        <f>VLOOKUP(A:A,[1]周转天数!$A$1:$N$65536,14,0)</f>
        <v>0</v>
      </c>
    </row>
    <row r="3615" spans="1:26" ht="15" x14ac:dyDescent="0.25">
      <c r="A3615" s="87" t="s">
        <v>3635</v>
      </c>
      <c r="B3615" s="65" t="s">
        <v>8923</v>
      </c>
      <c r="C3615" s="63" t="s">
        <v>20</v>
      </c>
      <c r="D3615" s="7" t="s">
        <v>22</v>
      </c>
      <c r="E3615" s="7">
        <v>1</v>
      </c>
      <c r="F3615" s="7">
        <v>3</v>
      </c>
      <c r="G3615" s="40" t="s">
        <v>4879</v>
      </c>
      <c r="H3615" s="68">
        <v>0</v>
      </c>
      <c r="I3615" s="9">
        <v>10</v>
      </c>
      <c r="J3615" s="10">
        <f t="shared" si="467"/>
        <v>0</v>
      </c>
      <c r="K3615" s="11">
        <v>1</v>
      </c>
      <c r="L3615" s="12">
        <v>2</v>
      </c>
      <c r="M3615" s="54">
        <f t="shared" si="471"/>
        <v>2</v>
      </c>
      <c r="N3615" s="13">
        <f t="shared" si="468"/>
        <v>2</v>
      </c>
      <c r="O3615" s="14">
        <f t="shared" si="475"/>
        <v>2</v>
      </c>
      <c r="P3615" s="15"/>
      <c r="Q3615" s="16">
        <v>0</v>
      </c>
      <c r="R3615" s="72">
        <f t="shared" si="474"/>
        <v>2</v>
      </c>
      <c r="S3615" s="19" t="s">
        <v>15</v>
      </c>
      <c r="T3615" s="81">
        <f t="shared" si="470"/>
        <v>-2</v>
      </c>
      <c r="U3615" s="75" t="s">
        <v>4976</v>
      </c>
      <c r="V3615" s="83"/>
      <c r="W3615" s="39" t="s">
        <v>8922</v>
      </c>
      <c r="X3615" s="85">
        <f t="shared" si="472"/>
        <v>358</v>
      </c>
      <c r="Y3615" s="85">
        <f t="shared" si="473"/>
        <v>358</v>
      </c>
      <c r="Z3615" s="85">
        <f>VLOOKUP(A:A,[1]周转天数!$A$1:$N$65536,14,0)</f>
        <v>0</v>
      </c>
    </row>
    <row r="3616" spans="1:26" ht="15" x14ac:dyDescent="0.25">
      <c r="A3616" s="87" t="s">
        <v>3636</v>
      </c>
      <c r="B3616" s="65" t="s">
        <v>8924</v>
      </c>
      <c r="C3616" s="63" t="s">
        <v>20</v>
      </c>
      <c r="D3616" s="7" t="s">
        <v>22</v>
      </c>
      <c r="E3616" s="7">
        <v>1</v>
      </c>
      <c r="F3616" s="7">
        <v>3</v>
      </c>
      <c r="G3616" s="40" t="s">
        <v>4696</v>
      </c>
      <c r="H3616" s="68">
        <v>0</v>
      </c>
      <c r="I3616" s="9">
        <v>10</v>
      </c>
      <c r="J3616" s="10">
        <f t="shared" si="467"/>
        <v>0</v>
      </c>
      <c r="K3616" s="11">
        <v>1</v>
      </c>
      <c r="L3616" s="12">
        <v>2</v>
      </c>
      <c r="M3616" s="54">
        <f t="shared" si="471"/>
        <v>2</v>
      </c>
      <c r="N3616" s="13">
        <f t="shared" si="468"/>
        <v>2</v>
      </c>
      <c r="O3616" s="14">
        <f t="shared" si="475"/>
        <v>2</v>
      </c>
      <c r="P3616" s="15"/>
      <c r="Q3616" s="16">
        <v>1</v>
      </c>
      <c r="R3616" s="72">
        <f t="shared" si="474"/>
        <v>1</v>
      </c>
      <c r="S3616" s="19" t="s">
        <v>15</v>
      </c>
      <c r="T3616" s="81">
        <f t="shared" si="470"/>
        <v>-1</v>
      </c>
      <c r="U3616" s="75" t="s">
        <v>4976</v>
      </c>
      <c r="V3616" s="83"/>
      <c r="W3616" s="39" t="s">
        <v>8922</v>
      </c>
      <c r="X3616" s="85">
        <f t="shared" si="472"/>
        <v>198</v>
      </c>
      <c r="Y3616" s="85">
        <f t="shared" si="473"/>
        <v>198</v>
      </c>
      <c r="Z3616" s="85">
        <f>VLOOKUP(A:A,[1]周转天数!$A$1:$N$65536,14,0)</f>
        <v>99</v>
      </c>
    </row>
    <row r="3617" spans="1:26" ht="15" x14ac:dyDescent="0.25">
      <c r="A3617" s="87" t="s">
        <v>3637</v>
      </c>
      <c r="B3617" s="65" t="s">
        <v>8925</v>
      </c>
      <c r="C3617" s="63" t="s">
        <v>20</v>
      </c>
      <c r="D3617" s="7" t="s">
        <v>22</v>
      </c>
      <c r="E3617" s="7">
        <v>1</v>
      </c>
      <c r="F3617" s="7">
        <v>3</v>
      </c>
      <c r="G3617" s="40" t="s">
        <v>4944</v>
      </c>
      <c r="H3617" s="68">
        <v>0</v>
      </c>
      <c r="I3617" s="9">
        <v>10</v>
      </c>
      <c r="J3617" s="10">
        <f t="shared" si="467"/>
        <v>0</v>
      </c>
      <c r="K3617" s="11">
        <v>1</v>
      </c>
      <c r="L3617" s="12">
        <v>2</v>
      </c>
      <c r="M3617" s="54">
        <f t="shared" si="471"/>
        <v>2</v>
      </c>
      <c r="N3617" s="13">
        <f t="shared" si="468"/>
        <v>2</v>
      </c>
      <c r="O3617" s="14">
        <f t="shared" si="475"/>
        <v>2</v>
      </c>
      <c r="P3617" s="15"/>
      <c r="Q3617" s="16">
        <v>0</v>
      </c>
      <c r="R3617" s="72">
        <f t="shared" si="474"/>
        <v>2</v>
      </c>
      <c r="S3617" s="19" t="s">
        <v>15</v>
      </c>
      <c r="T3617" s="81">
        <f t="shared" si="470"/>
        <v>-2</v>
      </c>
      <c r="U3617" s="75" t="s">
        <v>4976</v>
      </c>
      <c r="V3617" s="83"/>
      <c r="W3617" s="39" t="s">
        <v>8922</v>
      </c>
      <c r="X3617" s="85">
        <f t="shared" si="472"/>
        <v>316</v>
      </c>
      <c r="Y3617" s="85">
        <f t="shared" si="473"/>
        <v>316</v>
      </c>
      <c r="Z3617" s="85">
        <f>VLOOKUP(A:A,[1]周转天数!$A$1:$N$65536,14,0)</f>
        <v>0</v>
      </c>
    </row>
    <row r="3618" spans="1:26" ht="15" x14ac:dyDescent="0.25">
      <c r="A3618" s="87" t="s">
        <v>3638</v>
      </c>
      <c r="B3618" s="65" t="s">
        <v>8926</v>
      </c>
      <c r="C3618" s="63" t="s">
        <v>25</v>
      </c>
      <c r="D3618" s="7" t="s">
        <v>22</v>
      </c>
      <c r="E3618" s="7">
        <v>1</v>
      </c>
      <c r="F3618" s="7">
        <v>3</v>
      </c>
      <c r="G3618" s="40" t="s">
        <v>4779</v>
      </c>
      <c r="H3618" s="68">
        <v>0</v>
      </c>
      <c r="I3618" s="9">
        <v>10</v>
      </c>
      <c r="J3618" s="10">
        <f t="shared" si="467"/>
        <v>0</v>
      </c>
      <c r="K3618" s="11">
        <v>1</v>
      </c>
      <c r="L3618" s="12">
        <v>2</v>
      </c>
      <c r="M3618" s="54">
        <f t="shared" si="471"/>
        <v>2</v>
      </c>
      <c r="N3618" s="13">
        <f t="shared" si="468"/>
        <v>2</v>
      </c>
      <c r="O3618" s="14">
        <f t="shared" si="475"/>
        <v>2</v>
      </c>
      <c r="P3618" s="15"/>
      <c r="Q3618" s="16">
        <v>2</v>
      </c>
      <c r="R3618" s="72">
        <f t="shared" si="474"/>
        <v>0</v>
      </c>
      <c r="S3618" s="19" t="s">
        <v>15</v>
      </c>
      <c r="T3618" s="17">
        <f t="shared" si="470"/>
        <v>0</v>
      </c>
      <c r="U3618" s="18" t="s">
        <v>4976</v>
      </c>
      <c r="V3618" s="83"/>
      <c r="W3618" s="39" t="s">
        <v>6954</v>
      </c>
      <c r="X3618" s="85">
        <f t="shared" si="472"/>
        <v>90</v>
      </c>
      <c r="Y3618" s="85">
        <f t="shared" si="473"/>
        <v>90</v>
      </c>
      <c r="Z3618" s="85">
        <f>VLOOKUP(A:A,[1]周转天数!$A$1:$N$65536,14,0)</f>
        <v>90</v>
      </c>
    </row>
    <row r="3619" spans="1:26" ht="15" x14ac:dyDescent="0.25">
      <c r="A3619" s="87" t="s">
        <v>3639</v>
      </c>
      <c r="B3619" s="65" t="s">
        <v>8927</v>
      </c>
      <c r="C3619" s="63" t="s">
        <v>25</v>
      </c>
      <c r="D3619" s="7" t="s">
        <v>22</v>
      </c>
      <c r="E3619" s="7">
        <v>1</v>
      </c>
      <c r="F3619" s="7">
        <v>3</v>
      </c>
      <c r="G3619" s="40" t="s">
        <v>4779</v>
      </c>
      <c r="H3619" s="68">
        <v>0</v>
      </c>
      <c r="I3619" s="9">
        <v>10</v>
      </c>
      <c r="J3619" s="10">
        <f t="shared" si="467"/>
        <v>0</v>
      </c>
      <c r="K3619" s="11">
        <v>1</v>
      </c>
      <c r="L3619" s="12">
        <v>2</v>
      </c>
      <c r="M3619" s="54">
        <f t="shared" si="471"/>
        <v>2</v>
      </c>
      <c r="N3619" s="13">
        <f t="shared" si="468"/>
        <v>2</v>
      </c>
      <c r="O3619" s="14">
        <f t="shared" si="475"/>
        <v>2</v>
      </c>
      <c r="P3619" s="15"/>
      <c r="Q3619" s="16">
        <v>3</v>
      </c>
      <c r="R3619" s="73">
        <f t="shared" si="474"/>
        <v>-1</v>
      </c>
      <c r="S3619" s="76" t="s">
        <v>4976</v>
      </c>
      <c r="T3619" s="17">
        <f t="shared" si="470"/>
        <v>1</v>
      </c>
      <c r="U3619" s="18" t="s">
        <v>4976</v>
      </c>
      <c r="V3619" s="83"/>
      <c r="W3619" s="39" t="s">
        <v>6954</v>
      </c>
      <c r="X3619" s="85">
        <f t="shared" si="472"/>
        <v>90</v>
      </c>
      <c r="Y3619" s="85">
        <f t="shared" si="473"/>
        <v>90</v>
      </c>
      <c r="Z3619" s="85">
        <f>VLOOKUP(A:A,[1]周转天数!$A$1:$N$65536,14,0)</f>
        <v>135</v>
      </c>
    </row>
    <row r="3620" spans="1:26" ht="15" x14ac:dyDescent="0.25">
      <c r="A3620" s="87" t="s">
        <v>3</v>
      </c>
      <c r="B3620" s="65" t="s">
        <v>32</v>
      </c>
      <c r="C3620" s="63" t="s">
        <v>25</v>
      </c>
      <c r="D3620" s="7" t="s">
        <v>22</v>
      </c>
      <c r="E3620" s="7">
        <v>1</v>
      </c>
      <c r="F3620" s="7">
        <v>3</v>
      </c>
      <c r="G3620" s="40" t="s">
        <v>4779</v>
      </c>
      <c r="H3620" s="68">
        <v>0</v>
      </c>
      <c r="I3620" s="9">
        <v>10</v>
      </c>
      <c r="J3620" s="10">
        <f t="shared" si="467"/>
        <v>0</v>
      </c>
      <c r="K3620" s="11">
        <v>1</v>
      </c>
      <c r="L3620" s="12">
        <v>2</v>
      </c>
      <c r="M3620" s="54">
        <f t="shared" si="471"/>
        <v>2</v>
      </c>
      <c r="N3620" s="13">
        <f t="shared" si="468"/>
        <v>2</v>
      </c>
      <c r="O3620" s="14">
        <f t="shared" si="475"/>
        <v>2</v>
      </c>
      <c r="P3620" s="15"/>
      <c r="Q3620" s="16">
        <v>3</v>
      </c>
      <c r="R3620" s="73">
        <f t="shared" si="474"/>
        <v>-1</v>
      </c>
      <c r="S3620" s="76" t="s">
        <v>4976</v>
      </c>
      <c r="T3620" s="17">
        <f t="shared" si="470"/>
        <v>1</v>
      </c>
      <c r="U3620" s="18" t="s">
        <v>4976</v>
      </c>
      <c r="V3620" s="83"/>
      <c r="W3620" s="39" t="s">
        <v>6954</v>
      </c>
      <c r="X3620" s="85">
        <f t="shared" si="472"/>
        <v>90</v>
      </c>
      <c r="Y3620" s="85">
        <f t="shared" si="473"/>
        <v>90</v>
      </c>
      <c r="Z3620" s="85">
        <f>VLOOKUP(A:A,[1]周转天数!$A$1:$N$65536,14,0)</f>
        <v>135</v>
      </c>
    </row>
    <row r="3621" spans="1:26" ht="15" x14ac:dyDescent="0.25">
      <c r="A3621" s="87" t="s">
        <v>3640</v>
      </c>
      <c r="B3621" s="65" t="s">
        <v>8928</v>
      </c>
      <c r="C3621" s="63" t="s">
        <v>25</v>
      </c>
      <c r="D3621" s="7" t="s">
        <v>22</v>
      </c>
      <c r="E3621" s="7">
        <v>1</v>
      </c>
      <c r="F3621" s="7">
        <v>3</v>
      </c>
      <c r="G3621" s="40" t="s">
        <v>4808</v>
      </c>
      <c r="H3621" s="68">
        <v>0</v>
      </c>
      <c r="I3621" s="9">
        <v>10</v>
      </c>
      <c r="J3621" s="10">
        <f t="shared" si="467"/>
        <v>0</v>
      </c>
      <c r="K3621" s="11">
        <v>1</v>
      </c>
      <c r="L3621" s="12">
        <v>2</v>
      </c>
      <c r="M3621" s="54">
        <f t="shared" si="471"/>
        <v>2</v>
      </c>
      <c r="N3621" s="13">
        <f t="shared" si="468"/>
        <v>2</v>
      </c>
      <c r="O3621" s="14">
        <f t="shared" si="475"/>
        <v>2</v>
      </c>
      <c r="P3621" s="15"/>
      <c r="Q3621" s="16">
        <v>3</v>
      </c>
      <c r="R3621" s="73">
        <f t="shared" si="474"/>
        <v>-1</v>
      </c>
      <c r="S3621" s="76" t="s">
        <v>4976</v>
      </c>
      <c r="T3621" s="17">
        <f t="shared" si="470"/>
        <v>1</v>
      </c>
      <c r="U3621" s="18" t="s">
        <v>4976</v>
      </c>
      <c r="V3621" s="83"/>
      <c r="W3621" s="39" t="s">
        <v>6954</v>
      </c>
      <c r="X3621" s="85">
        <f t="shared" si="472"/>
        <v>75</v>
      </c>
      <c r="Y3621" s="85">
        <f t="shared" si="473"/>
        <v>75</v>
      </c>
      <c r="Z3621" s="85">
        <f>VLOOKUP(A:A,[1]周转天数!$A$1:$N$65536,14,0)</f>
        <v>112.5</v>
      </c>
    </row>
    <row r="3622" spans="1:26" ht="15" x14ac:dyDescent="0.25">
      <c r="A3622" s="87" t="s">
        <v>3641</v>
      </c>
      <c r="B3622" s="65" t="s">
        <v>8929</v>
      </c>
      <c r="C3622" s="63" t="s">
        <v>25</v>
      </c>
      <c r="D3622" s="7" t="s">
        <v>22</v>
      </c>
      <c r="E3622" s="7">
        <v>1</v>
      </c>
      <c r="F3622" s="7">
        <v>3</v>
      </c>
      <c r="G3622" s="40" t="s">
        <v>4785</v>
      </c>
      <c r="H3622" s="68">
        <v>0</v>
      </c>
      <c r="I3622" s="9">
        <v>10</v>
      </c>
      <c r="J3622" s="10">
        <f t="shared" si="467"/>
        <v>0</v>
      </c>
      <c r="K3622" s="11">
        <v>1</v>
      </c>
      <c r="L3622" s="12">
        <v>2</v>
      </c>
      <c r="M3622" s="54">
        <f t="shared" si="471"/>
        <v>2</v>
      </c>
      <c r="N3622" s="13">
        <f t="shared" si="468"/>
        <v>2</v>
      </c>
      <c r="O3622" s="14">
        <f t="shared" si="475"/>
        <v>2</v>
      </c>
      <c r="P3622" s="15"/>
      <c r="Q3622" s="16">
        <v>2</v>
      </c>
      <c r="R3622" s="72">
        <f t="shared" si="474"/>
        <v>0</v>
      </c>
      <c r="S3622" s="19" t="s">
        <v>15</v>
      </c>
      <c r="T3622" s="17">
        <f t="shared" si="470"/>
        <v>0</v>
      </c>
      <c r="U3622" s="18" t="s">
        <v>4976</v>
      </c>
      <c r="V3622" s="83"/>
      <c r="W3622" s="39" t="s">
        <v>6954</v>
      </c>
      <c r="X3622" s="85">
        <f t="shared" si="472"/>
        <v>69</v>
      </c>
      <c r="Y3622" s="85">
        <f t="shared" si="473"/>
        <v>69</v>
      </c>
      <c r="Z3622" s="85">
        <f>VLOOKUP(A:A,[1]周转天数!$A$1:$N$65536,14,0)</f>
        <v>69</v>
      </c>
    </row>
    <row r="3623" spans="1:26" ht="15" x14ac:dyDescent="0.25">
      <c r="A3623" s="87" t="s">
        <v>4</v>
      </c>
      <c r="B3623" s="65" t="s">
        <v>28</v>
      </c>
      <c r="C3623" s="63" t="s">
        <v>25</v>
      </c>
      <c r="D3623" s="7" t="s">
        <v>22</v>
      </c>
      <c r="E3623" s="7">
        <v>1</v>
      </c>
      <c r="F3623" s="7">
        <v>3</v>
      </c>
      <c r="G3623" s="40" t="s">
        <v>4945</v>
      </c>
      <c r="H3623" s="68">
        <v>0</v>
      </c>
      <c r="I3623" s="9">
        <v>10</v>
      </c>
      <c r="J3623" s="10">
        <f t="shared" si="467"/>
        <v>0</v>
      </c>
      <c r="K3623" s="11">
        <v>1</v>
      </c>
      <c r="L3623" s="12">
        <v>2</v>
      </c>
      <c r="M3623" s="54">
        <f t="shared" si="471"/>
        <v>2</v>
      </c>
      <c r="N3623" s="13">
        <f t="shared" si="468"/>
        <v>2</v>
      </c>
      <c r="O3623" s="14">
        <f t="shared" si="475"/>
        <v>2</v>
      </c>
      <c r="P3623" s="15"/>
      <c r="Q3623" s="16">
        <v>2</v>
      </c>
      <c r="R3623" s="72">
        <f t="shared" si="474"/>
        <v>0</v>
      </c>
      <c r="S3623" s="19" t="s">
        <v>15</v>
      </c>
      <c r="T3623" s="17">
        <f t="shared" si="470"/>
        <v>0</v>
      </c>
      <c r="U3623" s="18" t="s">
        <v>4976</v>
      </c>
      <c r="V3623" s="83"/>
      <c r="W3623" s="39" t="s">
        <v>6954</v>
      </c>
      <c r="X3623" s="85">
        <f t="shared" si="472"/>
        <v>81.599999999999994</v>
      </c>
      <c r="Y3623" s="85">
        <f t="shared" si="473"/>
        <v>81.599999999999994</v>
      </c>
      <c r="Z3623" s="85">
        <f>VLOOKUP(A:A,[1]周转天数!$A$1:$N$65536,14,0)</f>
        <v>81.599999999999994</v>
      </c>
    </row>
    <row r="3624" spans="1:26" ht="15" x14ac:dyDescent="0.25">
      <c r="A3624" s="87" t="s">
        <v>3642</v>
      </c>
      <c r="B3624" s="65" t="s">
        <v>8930</v>
      </c>
      <c r="C3624" s="63" t="s">
        <v>25</v>
      </c>
      <c r="D3624" s="7" t="s">
        <v>22</v>
      </c>
      <c r="E3624" s="7">
        <v>1</v>
      </c>
      <c r="F3624" s="7">
        <v>3</v>
      </c>
      <c r="G3624" s="40" t="s">
        <v>4897</v>
      </c>
      <c r="H3624" s="68">
        <v>0</v>
      </c>
      <c r="I3624" s="9">
        <v>10</v>
      </c>
      <c r="J3624" s="10">
        <f t="shared" si="467"/>
        <v>0</v>
      </c>
      <c r="K3624" s="11">
        <v>1</v>
      </c>
      <c r="L3624" s="12">
        <v>2</v>
      </c>
      <c r="M3624" s="54">
        <f t="shared" si="471"/>
        <v>2</v>
      </c>
      <c r="N3624" s="13">
        <f t="shared" si="468"/>
        <v>2</v>
      </c>
      <c r="O3624" s="14">
        <f t="shared" si="475"/>
        <v>2</v>
      </c>
      <c r="P3624" s="15"/>
      <c r="Q3624" s="16">
        <v>4</v>
      </c>
      <c r="R3624" s="73">
        <f t="shared" si="474"/>
        <v>-2</v>
      </c>
      <c r="S3624" s="76" t="s">
        <v>4976</v>
      </c>
      <c r="T3624" s="17">
        <f t="shared" si="470"/>
        <v>2</v>
      </c>
      <c r="U3624" s="18" t="s">
        <v>4976</v>
      </c>
      <c r="V3624" s="83"/>
      <c r="W3624" s="39" t="s">
        <v>6954</v>
      </c>
      <c r="X3624" s="85">
        <f t="shared" si="472"/>
        <v>85</v>
      </c>
      <c r="Y3624" s="85">
        <f t="shared" si="473"/>
        <v>85</v>
      </c>
      <c r="Z3624" s="85">
        <f>VLOOKUP(A:A,[1]周转天数!$A$1:$N$65536,14,0)</f>
        <v>170</v>
      </c>
    </row>
    <row r="3625" spans="1:26" ht="15" x14ac:dyDescent="0.25">
      <c r="A3625" s="87" t="s">
        <v>3643</v>
      </c>
      <c r="B3625" s="65" t="s">
        <v>8931</v>
      </c>
      <c r="C3625" s="63" t="s">
        <v>25</v>
      </c>
      <c r="D3625" s="7" t="s">
        <v>22</v>
      </c>
      <c r="E3625" s="7">
        <v>1</v>
      </c>
      <c r="F3625" s="7">
        <v>3</v>
      </c>
      <c r="G3625" s="40" t="s">
        <v>4728</v>
      </c>
      <c r="H3625" s="68">
        <v>0</v>
      </c>
      <c r="I3625" s="9">
        <v>10</v>
      </c>
      <c r="J3625" s="10">
        <f t="shared" si="467"/>
        <v>0</v>
      </c>
      <c r="K3625" s="11">
        <v>1</v>
      </c>
      <c r="L3625" s="12">
        <v>2</v>
      </c>
      <c r="M3625" s="54">
        <f t="shared" si="471"/>
        <v>2</v>
      </c>
      <c r="N3625" s="13">
        <f t="shared" si="468"/>
        <v>2</v>
      </c>
      <c r="O3625" s="14">
        <f t="shared" si="475"/>
        <v>2</v>
      </c>
      <c r="P3625" s="15"/>
      <c r="Q3625" s="16">
        <v>2</v>
      </c>
      <c r="R3625" s="72">
        <f t="shared" si="474"/>
        <v>0</v>
      </c>
      <c r="S3625" s="19" t="s">
        <v>15</v>
      </c>
      <c r="T3625" s="17">
        <f t="shared" si="470"/>
        <v>0</v>
      </c>
      <c r="U3625" s="18" t="s">
        <v>4976</v>
      </c>
      <c r="V3625" s="83"/>
      <c r="W3625" s="39" t="s">
        <v>6954</v>
      </c>
      <c r="X3625" s="85">
        <f t="shared" si="472"/>
        <v>92</v>
      </c>
      <c r="Y3625" s="85">
        <f t="shared" si="473"/>
        <v>92</v>
      </c>
      <c r="Z3625" s="85">
        <f>VLOOKUP(A:A,[1]周转天数!$A$1:$N$65536,14,0)</f>
        <v>92</v>
      </c>
    </row>
    <row r="3626" spans="1:26" ht="15" x14ac:dyDescent="0.25">
      <c r="A3626" s="87" t="s">
        <v>3644</v>
      </c>
      <c r="B3626" s="65" t="s">
        <v>8932</v>
      </c>
      <c r="C3626" s="63" t="s">
        <v>25</v>
      </c>
      <c r="D3626" s="7" t="s">
        <v>22</v>
      </c>
      <c r="E3626" s="7">
        <v>1</v>
      </c>
      <c r="F3626" s="7">
        <v>3</v>
      </c>
      <c r="G3626" s="40" t="s">
        <v>4728</v>
      </c>
      <c r="H3626" s="68">
        <v>0</v>
      </c>
      <c r="I3626" s="9">
        <v>10</v>
      </c>
      <c r="J3626" s="10">
        <f t="shared" si="467"/>
        <v>0</v>
      </c>
      <c r="K3626" s="11">
        <v>1</v>
      </c>
      <c r="L3626" s="12">
        <v>2</v>
      </c>
      <c r="M3626" s="54">
        <f t="shared" si="471"/>
        <v>2</v>
      </c>
      <c r="N3626" s="13">
        <f t="shared" si="468"/>
        <v>2</v>
      </c>
      <c r="O3626" s="14">
        <f t="shared" si="475"/>
        <v>2</v>
      </c>
      <c r="P3626" s="15"/>
      <c r="Q3626" s="16">
        <v>1</v>
      </c>
      <c r="R3626" s="72">
        <f t="shared" si="474"/>
        <v>1</v>
      </c>
      <c r="S3626" s="19" t="s">
        <v>15</v>
      </c>
      <c r="T3626" s="81">
        <f t="shared" si="470"/>
        <v>-1</v>
      </c>
      <c r="U3626" s="75" t="s">
        <v>4976</v>
      </c>
      <c r="V3626" s="83"/>
      <c r="W3626" s="39" t="s">
        <v>6954</v>
      </c>
      <c r="X3626" s="85">
        <f t="shared" si="472"/>
        <v>92</v>
      </c>
      <c r="Y3626" s="85">
        <f t="shared" si="473"/>
        <v>92</v>
      </c>
      <c r="Z3626" s="85">
        <f>VLOOKUP(A:A,[1]周转天数!$A$1:$N$65536,14,0)</f>
        <v>46</v>
      </c>
    </row>
    <row r="3627" spans="1:26" ht="15" x14ac:dyDescent="0.25">
      <c r="A3627" s="87" t="s">
        <v>3645</v>
      </c>
      <c r="B3627" s="65" t="s">
        <v>8933</v>
      </c>
      <c r="C3627" s="63" t="s">
        <v>25</v>
      </c>
      <c r="D3627" s="7" t="s">
        <v>22</v>
      </c>
      <c r="E3627" s="7">
        <v>1</v>
      </c>
      <c r="F3627" s="7">
        <v>3</v>
      </c>
      <c r="G3627" s="40" t="s">
        <v>4728</v>
      </c>
      <c r="H3627" s="68">
        <v>0</v>
      </c>
      <c r="I3627" s="9">
        <v>10</v>
      </c>
      <c r="J3627" s="10">
        <f t="shared" si="467"/>
        <v>0</v>
      </c>
      <c r="K3627" s="11">
        <v>1</v>
      </c>
      <c r="L3627" s="12">
        <v>2</v>
      </c>
      <c r="M3627" s="54">
        <f t="shared" si="471"/>
        <v>2</v>
      </c>
      <c r="N3627" s="13">
        <f t="shared" si="468"/>
        <v>2</v>
      </c>
      <c r="O3627" s="14">
        <f t="shared" si="475"/>
        <v>2</v>
      </c>
      <c r="P3627" s="15"/>
      <c r="Q3627" s="16">
        <v>2</v>
      </c>
      <c r="R3627" s="72">
        <f t="shared" si="474"/>
        <v>0</v>
      </c>
      <c r="S3627" s="19" t="s">
        <v>15</v>
      </c>
      <c r="T3627" s="17">
        <f t="shared" si="470"/>
        <v>0</v>
      </c>
      <c r="U3627" s="18" t="s">
        <v>4976</v>
      </c>
      <c r="V3627" s="83"/>
      <c r="W3627" s="39" t="s">
        <v>6954</v>
      </c>
      <c r="X3627" s="85">
        <f t="shared" si="472"/>
        <v>92</v>
      </c>
      <c r="Y3627" s="85">
        <f t="shared" si="473"/>
        <v>92</v>
      </c>
      <c r="Z3627" s="85">
        <f>VLOOKUP(A:A,[1]周转天数!$A$1:$N$65536,14,0)</f>
        <v>92</v>
      </c>
    </row>
    <row r="3628" spans="1:26" ht="15" x14ac:dyDescent="0.25">
      <c r="A3628" s="87" t="s">
        <v>3646</v>
      </c>
      <c r="B3628" s="65" t="s">
        <v>8934</v>
      </c>
      <c r="C3628" s="63" t="s">
        <v>25</v>
      </c>
      <c r="D3628" s="7" t="s">
        <v>22</v>
      </c>
      <c r="E3628" s="7">
        <v>1</v>
      </c>
      <c r="F3628" s="7">
        <v>3</v>
      </c>
      <c r="G3628" s="40" t="s">
        <v>4808</v>
      </c>
      <c r="H3628" s="68">
        <v>0</v>
      </c>
      <c r="I3628" s="9">
        <v>10</v>
      </c>
      <c r="J3628" s="10">
        <f t="shared" si="467"/>
        <v>0</v>
      </c>
      <c r="K3628" s="11">
        <v>1</v>
      </c>
      <c r="L3628" s="12">
        <v>2</v>
      </c>
      <c r="M3628" s="54">
        <f t="shared" si="471"/>
        <v>2</v>
      </c>
      <c r="N3628" s="13">
        <f t="shared" si="468"/>
        <v>2</v>
      </c>
      <c r="O3628" s="14">
        <f t="shared" si="475"/>
        <v>2</v>
      </c>
      <c r="P3628" s="15"/>
      <c r="Q3628" s="16">
        <v>3</v>
      </c>
      <c r="R3628" s="73">
        <f t="shared" si="474"/>
        <v>-1</v>
      </c>
      <c r="S3628" s="76" t="s">
        <v>4976</v>
      </c>
      <c r="T3628" s="17">
        <f t="shared" si="470"/>
        <v>1</v>
      </c>
      <c r="U3628" s="18" t="s">
        <v>4976</v>
      </c>
      <c r="V3628" s="83"/>
      <c r="W3628" s="39" t="s">
        <v>6954</v>
      </c>
      <c r="X3628" s="85">
        <f t="shared" si="472"/>
        <v>75</v>
      </c>
      <c r="Y3628" s="85">
        <f t="shared" si="473"/>
        <v>75</v>
      </c>
      <c r="Z3628" s="85">
        <f>VLOOKUP(A:A,[1]周转天数!$A$1:$N$65536,14,0)</f>
        <v>112.5</v>
      </c>
    </row>
    <row r="3629" spans="1:26" ht="15" x14ac:dyDescent="0.25">
      <c r="A3629" s="87" t="s">
        <v>3647</v>
      </c>
      <c r="B3629" s="65" t="s">
        <v>8935</v>
      </c>
      <c r="C3629" s="63" t="s">
        <v>25</v>
      </c>
      <c r="D3629" s="7" t="s">
        <v>22</v>
      </c>
      <c r="E3629" s="7">
        <v>1</v>
      </c>
      <c r="F3629" s="7">
        <v>3</v>
      </c>
      <c r="G3629" s="40" t="s">
        <v>4806</v>
      </c>
      <c r="H3629" s="68">
        <v>0</v>
      </c>
      <c r="I3629" s="9">
        <v>10</v>
      </c>
      <c r="J3629" s="10">
        <f t="shared" si="467"/>
        <v>0</v>
      </c>
      <c r="K3629" s="11">
        <v>1</v>
      </c>
      <c r="L3629" s="12">
        <v>2</v>
      </c>
      <c r="M3629" s="54">
        <f t="shared" si="471"/>
        <v>2</v>
      </c>
      <c r="N3629" s="13">
        <f t="shared" si="468"/>
        <v>2</v>
      </c>
      <c r="O3629" s="14">
        <f t="shared" si="475"/>
        <v>2</v>
      </c>
      <c r="P3629" s="15"/>
      <c r="Q3629" s="16">
        <v>3</v>
      </c>
      <c r="R3629" s="73">
        <f t="shared" si="474"/>
        <v>-1</v>
      </c>
      <c r="S3629" s="76" t="s">
        <v>4976</v>
      </c>
      <c r="T3629" s="17">
        <f t="shared" si="470"/>
        <v>1</v>
      </c>
      <c r="U3629" s="18" t="s">
        <v>4976</v>
      </c>
      <c r="V3629" s="83"/>
      <c r="W3629" s="39" t="s">
        <v>6954</v>
      </c>
      <c r="X3629" s="85">
        <f t="shared" si="472"/>
        <v>59</v>
      </c>
      <c r="Y3629" s="85">
        <f t="shared" si="473"/>
        <v>59</v>
      </c>
      <c r="Z3629" s="85">
        <f>VLOOKUP(A:A,[1]周转天数!$A$1:$N$65536,14,0)</f>
        <v>88.5</v>
      </c>
    </row>
    <row r="3630" spans="1:26" ht="15" x14ac:dyDescent="0.25">
      <c r="A3630" s="87" t="s">
        <v>3648</v>
      </c>
      <c r="B3630" s="65" t="s">
        <v>8936</v>
      </c>
      <c r="C3630" s="63" t="s">
        <v>25</v>
      </c>
      <c r="D3630" s="7" t="s">
        <v>22</v>
      </c>
      <c r="E3630" s="7">
        <v>1</v>
      </c>
      <c r="F3630" s="7">
        <v>3</v>
      </c>
      <c r="G3630" s="40" t="s">
        <v>4944</v>
      </c>
      <c r="H3630" s="68">
        <v>0</v>
      </c>
      <c r="I3630" s="9">
        <v>10</v>
      </c>
      <c r="J3630" s="10">
        <f t="shared" si="467"/>
        <v>0</v>
      </c>
      <c r="K3630" s="11">
        <v>1</v>
      </c>
      <c r="L3630" s="12">
        <v>2</v>
      </c>
      <c r="M3630" s="54">
        <f t="shared" si="471"/>
        <v>2</v>
      </c>
      <c r="N3630" s="13">
        <f t="shared" si="468"/>
        <v>2</v>
      </c>
      <c r="O3630" s="14">
        <f t="shared" si="475"/>
        <v>2</v>
      </c>
      <c r="P3630" s="15"/>
      <c r="Q3630" s="16">
        <v>1</v>
      </c>
      <c r="R3630" s="72">
        <f t="shared" si="474"/>
        <v>1</v>
      </c>
      <c r="S3630" s="19" t="s">
        <v>15</v>
      </c>
      <c r="T3630" s="81">
        <f t="shared" si="470"/>
        <v>-1</v>
      </c>
      <c r="U3630" s="75" t="s">
        <v>4976</v>
      </c>
      <c r="V3630" s="83"/>
      <c r="W3630" s="39" t="s">
        <v>6954</v>
      </c>
      <c r="X3630" s="85">
        <f t="shared" si="472"/>
        <v>316</v>
      </c>
      <c r="Y3630" s="85">
        <f t="shared" si="473"/>
        <v>316</v>
      </c>
      <c r="Z3630" s="85">
        <f>VLOOKUP(A:A,[1]周转天数!$A$1:$N$65536,14,0)</f>
        <v>158</v>
      </c>
    </row>
    <row r="3631" spans="1:26" ht="15" x14ac:dyDescent="0.25">
      <c r="A3631" s="87" t="s">
        <v>3649</v>
      </c>
      <c r="B3631" s="65" t="s">
        <v>8937</v>
      </c>
      <c r="C3631" s="63" t="s">
        <v>24</v>
      </c>
      <c r="D3631" s="7" t="s">
        <v>22</v>
      </c>
      <c r="E3631" s="7">
        <v>1</v>
      </c>
      <c r="F3631" s="7">
        <v>3</v>
      </c>
      <c r="G3631" s="40" t="s">
        <v>4663</v>
      </c>
      <c r="H3631" s="68">
        <v>0</v>
      </c>
      <c r="I3631" s="9">
        <v>10</v>
      </c>
      <c r="J3631" s="10">
        <f t="shared" si="467"/>
        <v>0</v>
      </c>
      <c r="K3631" s="11">
        <v>1</v>
      </c>
      <c r="L3631" s="12">
        <v>2</v>
      </c>
      <c r="M3631" s="54">
        <f t="shared" si="471"/>
        <v>2</v>
      </c>
      <c r="N3631" s="13">
        <f t="shared" si="468"/>
        <v>2</v>
      </c>
      <c r="O3631" s="14">
        <f t="shared" si="475"/>
        <v>2</v>
      </c>
      <c r="P3631" s="15"/>
      <c r="Q3631" s="16">
        <v>0</v>
      </c>
      <c r="R3631" s="72">
        <f t="shared" si="474"/>
        <v>2</v>
      </c>
      <c r="S3631" s="19" t="s">
        <v>15</v>
      </c>
      <c r="T3631" s="81">
        <f t="shared" si="470"/>
        <v>-2</v>
      </c>
      <c r="U3631" s="75" t="s">
        <v>4976</v>
      </c>
      <c r="V3631" s="83"/>
      <c r="W3631" s="39" t="s">
        <v>6657</v>
      </c>
      <c r="X3631" s="85">
        <f t="shared" si="472"/>
        <v>21.8</v>
      </c>
      <c r="Y3631" s="85">
        <f t="shared" si="473"/>
        <v>21.8</v>
      </c>
      <c r="Z3631" s="85">
        <f>VLOOKUP(A:A,[1]周转天数!$A$1:$N$65536,14,0)</f>
        <v>0</v>
      </c>
    </row>
    <row r="3632" spans="1:26" ht="15" x14ac:dyDescent="0.25">
      <c r="A3632" s="87" t="s">
        <v>3650</v>
      </c>
      <c r="B3632" s="65" t="s">
        <v>8938</v>
      </c>
      <c r="C3632" s="63" t="s">
        <v>4984</v>
      </c>
      <c r="D3632" s="7" t="s">
        <v>22</v>
      </c>
      <c r="E3632" s="7">
        <v>1</v>
      </c>
      <c r="F3632" s="7">
        <v>3</v>
      </c>
      <c r="G3632" s="40" t="s">
        <v>4636</v>
      </c>
      <c r="H3632" s="68">
        <v>0</v>
      </c>
      <c r="I3632" s="9">
        <v>10</v>
      </c>
      <c r="J3632" s="10">
        <f t="shared" si="467"/>
        <v>0</v>
      </c>
      <c r="K3632" s="11">
        <v>1</v>
      </c>
      <c r="L3632" s="12">
        <v>2</v>
      </c>
      <c r="M3632" s="54">
        <f t="shared" si="471"/>
        <v>2</v>
      </c>
      <c r="N3632" s="13">
        <f t="shared" si="468"/>
        <v>2</v>
      </c>
      <c r="O3632" s="14">
        <f t="shared" si="475"/>
        <v>2</v>
      </c>
      <c r="P3632" s="15"/>
      <c r="Q3632" s="16">
        <v>0</v>
      </c>
      <c r="R3632" s="72">
        <f t="shared" si="474"/>
        <v>2</v>
      </c>
      <c r="S3632" s="19" t="s">
        <v>15</v>
      </c>
      <c r="T3632" s="81">
        <f t="shared" si="470"/>
        <v>-2</v>
      </c>
      <c r="U3632" s="75" t="s">
        <v>4976</v>
      </c>
      <c r="V3632" s="83"/>
      <c r="W3632" s="39" t="s">
        <v>6665</v>
      </c>
      <c r="X3632" s="85">
        <f t="shared" si="472"/>
        <v>6</v>
      </c>
      <c r="Y3632" s="85">
        <f t="shared" si="473"/>
        <v>6</v>
      </c>
      <c r="Z3632" s="85">
        <f>VLOOKUP(A:A,[1]周转天数!$A$1:$N$65536,14,0)</f>
        <v>0</v>
      </c>
    </row>
    <row r="3633" spans="1:26" ht="15" x14ac:dyDescent="0.25">
      <c r="A3633" s="87" t="s">
        <v>3651</v>
      </c>
      <c r="B3633" s="65" t="s">
        <v>8939</v>
      </c>
      <c r="C3633" s="63" t="s">
        <v>19</v>
      </c>
      <c r="D3633" s="7" t="s">
        <v>22</v>
      </c>
      <c r="E3633" s="7">
        <v>1</v>
      </c>
      <c r="F3633" s="7">
        <v>3</v>
      </c>
      <c r="G3633" s="40" t="s">
        <v>4653</v>
      </c>
      <c r="H3633" s="68">
        <v>0</v>
      </c>
      <c r="I3633" s="9">
        <v>10</v>
      </c>
      <c r="J3633" s="10">
        <f t="shared" si="467"/>
        <v>0</v>
      </c>
      <c r="K3633" s="11">
        <v>1</v>
      </c>
      <c r="L3633" s="12">
        <v>2</v>
      </c>
      <c r="M3633" s="54">
        <f t="shared" si="471"/>
        <v>2</v>
      </c>
      <c r="N3633" s="13">
        <f t="shared" si="468"/>
        <v>2</v>
      </c>
      <c r="O3633" s="14">
        <f t="shared" si="475"/>
        <v>2</v>
      </c>
      <c r="P3633" s="15"/>
      <c r="Q3633" s="16">
        <v>0</v>
      </c>
      <c r="R3633" s="72">
        <f t="shared" si="474"/>
        <v>2</v>
      </c>
      <c r="S3633" s="19" t="s">
        <v>15</v>
      </c>
      <c r="T3633" s="81">
        <f t="shared" si="470"/>
        <v>-2</v>
      </c>
      <c r="U3633" s="75" t="s">
        <v>4976</v>
      </c>
      <c r="V3633" s="83"/>
      <c r="W3633" s="39" t="s">
        <v>5056</v>
      </c>
      <c r="X3633" s="85">
        <f t="shared" si="472"/>
        <v>14</v>
      </c>
      <c r="Y3633" s="85">
        <f t="shared" si="473"/>
        <v>14</v>
      </c>
      <c r="Z3633" s="85">
        <f>VLOOKUP(A:A,[1]周转天数!$A$1:$N$65536,14,0)</f>
        <v>0</v>
      </c>
    </row>
    <row r="3634" spans="1:26" ht="15" x14ac:dyDescent="0.25">
      <c r="A3634" s="87" t="s">
        <v>3652</v>
      </c>
      <c r="B3634" s="65" t="s">
        <v>8940</v>
      </c>
      <c r="C3634" s="63" t="s">
        <v>19</v>
      </c>
      <c r="D3634" s="7" t="s">
        <v>22</v>
      </c>
      <c r="E3634" s="7">
        <v>1</v>
      </c>
      <c r="F3634" s="7">
        <v>3</v>
      </c>
      <c r="G3634" s="40" t="s">
        <v>4653</v>
      </c>
      <c r="H3634" s="68">
        <v>0</v>
      </c>
      <c r="I3634" s="9">
        <v>10</v>
      </c>
      <c r="J3634" s="10">
        <f t="shared" si="467"/>
        <v>0</v>
      </c>
      <c r="K3634" s="11">
        <v>1</v>
      </c>
      <c r="L3634" s="12">
        <v>2</v>
      </c>
      <c r="M3634" s="54">
        <f t="shared" si="471"/>
        <v>2</v>
      </c>
      <c r="N3634" s="13">
        <f t="shared" si="468"/>
        <v>2</v>
      </c>
      <c r="O3634" s="14">
        <f t="shared" si="475"/>
        <v>2</v>
      </c>
      <c r="P3634" s="15"/>
      <c r="Q3634" s="16">
        <v>0</v>
      </c>
      <c r="R3634" s="72">
        <f t="shared" si="474"/>
        <v>2</v>
      </c>
      <c r="S3634" s="19" t="s">
        <v>15</v>
      </c>
      <c r="T3634" s="81">
        <f t="shared" si="470"/>
        <v>-2</v>
      </c>
      <c r="U3634" s="75" t="s">
        <v>4976</v>
      </c>
      <c r="V3634" s="83"/>
      <c r="W3634" s="39" t="s">
        <v>5056</v>
      </c>
      <c r="X3634" s="85">
        <f t="shared" si="472"/>
        <v>14</v>
      </c>
      <c r="Y3634" s="85">
        <f t="shared" si="473"/>
        <v>14</v>
      </c>
      <c r="Z3634" s="85">
        <f>VLOOKUP(A:A,[1]周转天数!$A$1:$N$65536,14,0)</f>
        <v>0</v>
      </c>
    </row>
    <row r="3635" spans="1:26" ht="15" x14ac:dyDescent="0.25">
      <c r="A3635" s="87" t="s">
        <v>3653</v>
      </c>
      <c r="B3635" s="65" t="s">
        <v>8941</v>
      </c>
      <c r="C3635" s="63" t="s">
        <v>5164</v>
      </c>
      <c r="D3635" s="7" t="s">
        <v>22</v>
      </c>
      <c r="E3635" s="7">
        <v>1</v>
      </c>
      <c r="F3635" s="7">
        <v>3</v>
      </c>
      <c r="G3635" s="40" t="s">
        <v>4681</v>
      </c>
      <c r="H3635" s="68">
        <v>0</v>
      </c>
      <c r="I3635" s="9">
        <v>10</v>
      </c>
      <c r="J3635" s="10">
        <f t="shared" si="467"/>
        <v>0</v>
      </c>
      <c r="K3635" s="11">
        <v>1</v>
      </c>
      <c r="L3635" s="12">
        <v>2</v>
      </c>
      <c r="M3635" s="54">
        <f t="shared" si="471"/>
        <v>2</v>
      </c>
      <c r="N3635" s="13">
        <f t="shared" si="468"/>
        <v>2</v>
      </c>
      <c r="O3635" s="14">
        <f t="shared" si="475"/>
        <v>2</v>
      </c>
      <c r="P3635" s="15"/>
      <c r="Q3635" s="16">
        <v>0</v>
      </c>
      <c r="R3635" s="72">
        <f t="shared" si="474"/>
        <v>2</v>
      </c>
      <c r="S3635" s="19" t="s">
        <v>15</v>
      </c>
      <c r="T3635" s="81">
        <f t="shared" si="470"/>
        <v>-2</v>
      </c>
      <c r="U3635" s="75" t="s">
        <v>4976</v>
      </c>
      <c r="V3635" s="83"/>
      <c r="W3635" s="39" t="s">
        <v>5056</v>
      </c>
      <c r="X3635" s="85">
        <f t="shared" si="472"/>
        <v>29</v>
      </c>
      <c r="Y3635" s="85">
        <f t="shared" si="473"/>
        <v>29</v>
      </c>
      <c r="Z3635" s="85">
        <f>VLOOKUP(A:A,[1]周转天数!$A$1:$N$65536,14,0)</f>
        <v>0</v>
      </c>
    </row>
    <row r="3636" spans="1:26" ht="15" x14ac:dyDescent="0.25">
      <c r="A3636" s="87" t="s">
        <v>3654</v>
      </c>
      <c r="B3636" s="65" t="s">
        <v>8942</v>
      </c>
      <c r="C3636" s="63" t="s">
        <v>5164</v>
      </c>
      <c r="D3636" s="7" t="s">
        <v>22</v>
      </c>
      <c r="E3636" s="7">
        <v>1</v>
      </c>
      <c r="F3636" s="7">
        <v>3</v>
      </c>
      <c r="G3636" s="40" t="s">
        <v>4681</v>
      </c>
      <c r="H3636" s="68">
        <v>0</v>
      </c>
      <c r="I3636" s="9">
        <v>10</v>
      </c>
      <c r="J3636" s="10">
        <f t="shared" si="467"/>
        <v>0</v>
      </c>
      <c r="K3636" s="11">
        <v>1</v>
      </c>
      <c r="L3636" s="12">
        <v>2</v>
      </c>
      <c r="M3636" s="54">
        <f t="shared" si="471"/>
        <v>2</v>
      </c>
      <c r="N3636" s="13">
        <f t="shared" si="468"/>
        <v>2</v>
      </c>
      <c r="O3636" s="14">
        <f t="shared" si="475"/>
        <v>2</v>
      </c>
      <c r="P3636" s="15"/>
      <c r="Q3636" s="16">
        <v>0</v>
      </c>
      <c r="R3636" s="72">
        <f t="shared" si="474"/>
        <v>2</v>
      </c>
      <c r="S3636" s="19" t="s">
        <v>15</v>
      </c>
      <c r="T3636" s="81">
        <f t="shared" si="470"/>
        <v>-2</v>
      </c>
      <c r="U3636" s="75" t="s">
        <v>4976</v>
      </c>
      <c r="V3636" s="83"/>
      <c r="W3636" s="39" t="s">
        <v>5056</v>
      </c>
      <c r="X3636" s="85">
        <f t="shared" si="472"/>
        <v>29</v>
      </c>
      <c r="Y3636" s="85">
        <f t="shared" si="473"/>
        <v>29</v>
      </c>
      <c r="Z3636" s="85">
        <f>VLOOKUP(A:A,[1]周转天数!$A$1:$N$65536,14,0)</f>
        <v>0</v>
      </c>
    </row>
    <row r="3637" spans="1:26" ht="15" x14ac:dyDescent="0.25">
      <c r="A3637" s="87" t="s">
        <v>3655</v>
      </c>
      <c r="B3637" s="65" t="s">
        <v>8943</v>
      </c>
      <c r="C3637" s="63" t="s">
        <v>20</v>
      </c>
      <c r="D3637" s="7" t="s">
        <v>22</v>
      </c>
      <c r="E3637" s="7">
        <v>1</v>
      </c>
      <c r="F3637" s="7">
        <v>3</v>
      </c>
      <c r="G3637" s="40" t="s">
        <v>4700</v>
      </c>
      <c r="H3637" s="68">
        <v>0</v>
      </c>
      <c r="I3637" s="9">
        <v>10</v>
      </c>
      <c r="J3637" s="10">
        <f t="shared" si="467"/>
        <v>0</v>
      </c>
      <c r="K3637" s="11">
        <v>1</v>
      </c>
      <c r="L3637" s="12">
        <v>2</v>
      </c>
      <c r="M3637" s="54">
        <f t="shared" si="471"/>
        <v>2</v>
      </c>
      <c r="N3637" s="13">
        <f t="shared" si="468"/>
        <v>2</v>
      </c>
      <c r="O3637" s="14">
        <f t="shared" si="475"/>
        <v>2</v>
      </c>
      <c r="P3637" s="15"/>
      <c r="Q3637" s="16">
        <v>0</v>
      </c>
      <c r="R3637" s="72">
        <f t="shared" si="474"/>
        <v>2</v>
      </c>
      <c r="S3637" s="19" t="s">
        <v>15</v>
      </c>
      <c r="T3637" s="81">
        <f t="shared" si="470"/>
        <v>-2</v>
      </c>
      <c r="U3637" s="75" t="s">
        <v>4976</v>
      </c>
      <c r="V3637" s="83"/>
      <c r="W3637" s="39" t="s">
        <v>5056</v>
      </c>
      <c r="X3637" s="85">
        <f t="shared" si="472"/>
        <v>23</v>
      </c>
      <c r="Y3637" s="85">
        <f t="shared" si="473"/>
        <v>23</v>
      </c>
      <c r="Z3637" s="85">
        <f>VLOOKUP(A:A,[1]周转天数!$A$1:$N$65536,14,0)</f>
        <v>0</v>
      </c>
    </row>
    <row r="3638" spans="1:26" ht="15" x14ac:dyDescent="0.25">
      <c r="A3638" s="87" t="s">
        <v>3656</v>
      </c>
      <c r="B3638" s="65" t="s">
        <v>8944</v>
      </c>
      <c r="C3638" s="63" t="s">
        <v>20</v>
      </c>
      <c r="D3638" s="7" t="s">
        <v>22</v>
      </c>
      <c r="E3638" s="7">
        <v>1</v>
      </c>
      <c r="F3638" s="7">
        <v>3</v>
      </c>
      <c r="G3638" s="40" t="s">
        <v>4700</v>
      </c>
      <c r="H3638" s="68">
        <v>0</v>
      </c>
      <c r="I3638" s="9">
        <v>10</v>
      </c>
      <c r="J3638" s="10">
        <f t="shared" si="467"/>
        <v>0</v>
      </c>
      <c r="K3638" s="11">
        <v>1</v>
      </c>
      <c r="L3638" s="12">
        <v>2</v>
      </c>
      <c r="M3638" s="54">
        <f t="shared" si="471"/>
        <v>2</v>
      </c>
      <c r="N3638" s="13">
        <f t="shared" si="468"/>
        <v>2</v>
      </c>
      <c r="O3638" s="14">
        <f t="shared" si="475"/>
        <v>2</v>
      </c>
      <c r="P3638" s="15"/>
      <c r="Q3638" s="16">
        <v>0</v>
      </c>
      <c r="R3638" s="72">
        <f t="shared" si="474"/>
        <v>2</v>
      </c>
      <c r="S3638" s="19" t="s">
        <v>15</v>
      </c>
      <c r="T3638" s="81">
        <f t="shared" si="470"/>
        <v>-2</v>
      </c>
      <c r="U3638" s="75" t="s">
        <v>4976</v>
      </c>
      <c r="V3638" s="83"/>
      <c r="W3638" s="39" t="s">
        <v>5056</v>
      </c>
      <c r="X3638" s="85">
        <f t="shared" si="472"/>
        <v>23</v>
      </c>
      <c r="Y3638" s="85">
        <f t="shared" si="473"/>
        <v>23</v>
      </c>
      <c r="Z3638" s="85">
        <f>VLOOKUP(A:A,[1]周转天数!$A$1:$N$65536,14,0)</f>
        <v>0</v>
      </c>
    </row>
    <row r="3639" spans="1:26" ht="15" x14ac:dyDescent="0.25">
      <c r="A3639" s="87" t="s">
        <v>3657</v>
      </c>
      <c r="B3639" s="65" t="s">
        <v>8945</v>
      </c>
      <c r="C3639" s="63" t="s">
        <v>4984</v>
      </c>
      <c r="D3639" s="7" t="s">
        <v>22</v>
      </c>
      <c r="E3639" s="7">
        <v>1</v>
      </c>
      <c r="F3639" s="7">
        <v>3</v>
      </c>
      <c r="G3639" s="40" t="s">
        <v>4695</v>
      </c>
      <c r="H3639" s="68">
        <v>0</v>
      </c>
      <c r="I3639" s="9">
        <v>10</v>
      </c>
      <c r="J3639" s="10">
        <f t="shared" si="467"/>
        <v>0</v>
      </c>
      <c r="K3639" s="11">
        <v>1</v>
      </c>
      <c r="L3639" s="12">
        <v>2</v>
      </c>
      <c r="M3639" s="54">
        <f t="shared" si="471"/>
        <v>2</v>
      </c>
      <c r="N3639" s="13">
        <f t="shared" si="468"/>
        <v>2</v>
      </c>
      <c r="O3639" s="14">
        <f t="shared" si="475"/>
        <v>2</v>
      </c>
      <c r="P3639" s="15"/>
      <c r="Q3639" s="16">
        <v>1</v>
      </c>
      <c r="R3639" s="72">
        <f t="shared" si="474"/>
        <v>1</v>
      </c>
      <c r="S3639" s="19" t="s">
        <v>15</v>
      </c>
      <c r="T3639" s="81">
        <f t="shared" si="470"/>
        <v>-1</v>
      </c>
      <c r="U3639" s="75" t="s">
        <v>4976</v>
      </c>
      <c r="V3639" s="83"/>
      <c r="W3639" s="39" t="s">
        <v>5391</v>
      </c>
      <c r="X3639" s="85">
        <f t="shared" si="472"/>
        <v>36</v>
      </c>
      <c r="Y3639" s="85">
        <f t="shared" si="473"/>
        <v>36</v>
      </c>
      <c r="Z3639" s="85">
        <f>VLOOKUP(A:A,[1]周转天数!$A$1:$N$65536,14,0)</f>
        <v>18</v>
      </c>
    </row>
    <row r="3640" spans="1:26" ht="15" x14ac:dyDescent="0.25">
      <c r="A3640" s="87" t="s">
        <v>3658</v>
      </c>
      <c r="B3640" s="65" t="s">
        <v>8946</v>
      </c>
      <c r="C3640" s="63" t="s">
        <v>4984</v>
      </c>
      <c r="D3640" s="7" t="s">
        <v>22</v>
      </c>
      <c r="E3640" s="7">
        <v>1</v>
      </c>
      <c r="F3640" s="7">
        <v>3</v>
      </c>
      <c r="G3640" s="40" t="s">
        <v>4695</v>
      </c>
      <c r="H3640" s="68">
        <v>0</v>
      </c>
      <c r="I3640" s="9">
        <v>10</v>
      </c>
      <c r="J3640" s="10">
        <f t="shared" si="467"/>
        <v>0</v>
      </c>
      <c r="K3640" s="11">
        <v>1</v>
      </c>
      <c r="L3640" s="12">
        <v>2</v>
      </c>
      <c r="M3640" s="54">
        <f t="shared" si="471"/>
        <v>2</v>
      </c>
      <c r="N3640" s="13">
        <f t="shared" si="468"/>
        <v>2</v>
      </c>
      <c r="O3640" s="14">
        <f t="shared" si="475"/>
        <v>2</v>
      </c>
      <c r="P3640" s="15"/>
      <c r="Q3640" s="16">
        <v>20</v>
      </c>
      <c r="R3640" s="73">
        <f t="shared" si="474"/>
        <v>-18</v>
      </c>
      <c r="S3640" s="76" t="s">
        <v>4976</v>
      </c>
      <c r="T3640" s="17">
        <f t="shared" si="470"/>
        <v>18</v>
      </c>
      <c r="U3640" s="18" t="s">
        <v>4976</v>
      </c>
      <c r="V3640" s="83"/>
      <c r="W3640" s="39" t="s">
        <v>5391</v>
      </c>
      <c r="X3640" s="85">
        <f t="shared" si="472"/>
        <v>36</v>
      </c>
      <c r="Y3640" s="85">
        <f t="shared" si="473"/>
        <v>36</v>
      </c>
      <c r="Z3640" s="85">
        <f>VLOOKUP(A:A,[1]周转天数!$A$1:$N$65536,14,0)</f>
        <v>360</v>
      </c>
    </row>
    <row r="3641" spans="1:26" ht="15" x14ac:dyDescent="0.25">
      <c r="A3641" s="87" t="s">
        <v>3659</v>
      </c>
      <c r="B3641" s="65" t="s">
        <v>8947</v>
      </c>
      <c r="C3641" s="63" t="s">
        <v>24</v>
      </c>
      <c r="D3641" s="7" t="s">
        <v>22</v>
      </c>
      <c r="E3641" s="7">
        <v>1</v>
      </c>
      <c r="F3641" s="7">
        <v>3</v>
      </c>
      <c r="G3641" s="40" t="s">
        <v>4717</v>
      </c>
      <c r="H3641" s="68">
        <v>0</v>
      </c>
      <c r="I3641" s="9">
        <v>10</v>
      </c>
      <c r="J3641" s="10">
        <f t="shared" si="467"/>
        <v>0</v>
      </c>
      <c r="K3641" s="11">
        <v>1</v>
      </c>
      <c r="L3641" s="12">
        <v>2</v>
      </c>
      <c r="M3641" s="54">
        <f t="shared" si="471"/>
        <v>2</v>
      </c>
      <c r="N3641" s="13">
        <f t="shared" si="468"/>
        <v>2</v>
      </c>
      <c r="O3641" s="14">
        <f t="shared" si="475"/>
        <v>2</v>
      </c>
      <c r="P3641" s="15"/>
      <c r="Q3641" s="16">
        <v>0</v>
      </c>
      <c r="R3641" s="72">
        <f t="shared" si="474"/>
        <v>2</v>
      </c>
      <c r="S3641" s="19" t="s">
        <v>15</v>
      </c>
      <c r="T3641" s="81">
        <f t="shared" si="470"/>
        <v>-2</v>
      </c>
      <c r="U3641" s="75" t="s">
        <v>4976</v>
      </c>
      <c r="V3641" s="83"/>
      <c r="W3641" s="39" t="s">
        <v>5056</v>
      </c>
      <c r="X3641" s="85">
        <f t="shared" si="472"/>
        <v>42</v>
      </c>
      <c r="Y3641" s="85">
        <f t="shared" si="473"/>
        <v>42</v>
      </c>
      <c r="Z3641" s="85">
        <f>VLOOKUP(A:A,[1]周转天数!$A$1:$N$65536,14,0)</f>
        <v>0</v>
      </c>
    </row>
    <row r="3642" spans="1:26" ht="15" x14ac:dyDescent="0.25">
      <c r="A3642" s="87" t="s">
        <v>3660</v>
      </c>
      <c r="B3642" s="65" t="s">
        <v>8948</v>
      </c>
      <c r="C3642" s="63" t="s">
        <v>24</v>
      </c>
      <c r="D3642" s="7" t="s">
        <v>22</v>
      </c>
      <c r="E3642" s="7">
        <v>1</v>
      </c>
      <c r="F3642" s="7">
        <v>3</v>
      </c>
      <c r="G3642" s="40" t="s">
        <v>4717</v>
      </c>
      <c r="H3642" s="68">
        <v>0</v>
      </c>
      <c r="I3642" s="9">
        <v>10</v>
      </c>
      <c r="J3642" s="10">
        <f t="shared" si="467"/>
        <v>0</v>
      </c>
      <c r="K3642" s="11">
        <v>1</v>
      </c>
      <c r="L3642" s="12">
        <v>2</v>
      </c>
      <c r="M3642" s="54">
        <f t="shared" si="471"/>
        <v>2</v>
      </c>
      <c r="N3642" s="13">
        <f t="shared" si="468"/>
        <v>2</v>
      </c>
      <c r="O3642" s="14">
        <f t="shared" si="475"/>
        <v>2</v>
      </c>
      <c r="P3642" s="15"/>
      <c r="Q3642" s="16">
        <v>3</v>
      </c>
      <c r="R3642" s="73">
        <f t="shared" si="474"/>
        <v>-1</v>
      </c>
      <c r="S3642" s="76" t="s">
        <v>4976</v>
      </c>
      <c r="T3642" s="17">
        <f t="shared" si="470"/>
        <v>1</v>
      </c>
      <c r="U3642" s="18" t="s">
        <v>4976</v>
      </c>
      <c r="V3642" s="83"/>
      <c r="W3642" s="39" t="s">
        <v>5056</v>
      </c>
      <c r="X3642" s="85">
        <f t="shared" si="472"/>
        <v>42</v>
      </c>
      <c r="Y3642" s="85">
        <f t="shared" si="473"/>
        <v>42</v>
      </c>
      <c r="Z3642" s="85">
        <f>VLOOKUP(A:A,[1]周转天数!$A$1:$N$65536,14,0)</f>
        <v>63</v>
      </c>
    </row>
    <row r="3643" spans="1:26" ht="15" x14ac:dyDescent="0.25">
      <c r="A3643" s="87" t="s">
        <v>3661</v>
      </c>
      <c r="B3643" s="65" t="s">
        <v>8949</v>
      </c>
      <c r="C3643" s="63" t="s">
        <v>4984</v>
      </c>
      <c r="D3643" s="7" t="s">
        <v>22</v>
      </c>
      <c r="E3643" s="7">
        <v>1</v>
      </c>
      <c r="F3643" s="7">
        <v>3</v>
      </c>
      <c r="G3643" s="40" t="s">
        <v>4633</v>
      </c>
      <c r="H3643" s="68">
        <v>0</v>
      </c>
      <c r="I3643" s="9">
        <v>10</v>
      </c>
      <c r="J3643" s="10">
        <f t="shared" si="467"/>
        <v>0</v>
      </c>
      <c r="K3643" s="11">
        <v>1</v>
      </c>
      <c r="L3643" s="12">
        <v>2</v>
      </c>
      <c r="M3643" s="54">
        <f t="shared" si="471"/>
        <v>2</v>
      </c>
      <c r="N3643" s="13">
        <f t="shared" si="468"/>
        <v>2</v>
      </c>
      <c r="O3643" s="14">
        <f t="shared" si="475"/>
        <v>2</v>
      </c>
      <c r="P3643" s="15"/>
      <c r="Q3643" s="16">
        <v>0</v>
      </c>
      <c r="R3643" s="72">
        <f t="shared" si="474"/>
        <v>2</v>
      </c>
      <c r="S3643" s="19" t="s">
        <v>15</v>
      </c>
      <c r="T3643" s="81">
        <f t="shared" si="470"/>
        <v>-2</v>
      </c>
      <c r="U3643" s="75" t="s">
        <v>4976</v>
      </c>
      <c r="V3643" s="83"/>
      <c r="W3643" s="39" t="s">
        <v>5391</v>
      </c>
      <c r="X3643" s="85">
        <f t="shared" si="472"/>
        <v>5</v>
      </c>
      <c r="Y3643" s="85">
        <f t="shared" si="473"/>
        <v>5</v>
      </c>
      <c r="Z3643" s="85">
        <f>VLOOKUP(A:A,[1]周转天数!$A$1:$N$65536,14,0)</f>
        <v>0</v>
      </c>
    </row>
    <row r="3644" spans="1:26" ht="15" x14ac:dyDescent="0.25">
      <c r="A3644" s="87" t="s">
        <v>3662</v>
      </c>
      <c r="B3644" s="65" t="s">
        <v>8950</v>
      </c>
      <c r="C3644" s="63" t="s">
        <v>4984</v>
      </c>
      <c r="D3644" s="7" t="s">
        <v>22</v>
      </c>
      <c r="E3644" s="7">
        <v>1</v>
      </c>
      <c r="F3644" s="7">
        <v>3</v>
      </c>
      <c r="G3644" s="40" t="s">
        <v>4639</v>
      </c>
      <c r="H3644" s="68">
        <v>0</v>
      </c>
      <c r="I3644" s="9">
        <v>10</v>
      </c>
      <c r="J3644" s="10">
        <f t="shared" si="467"/>
        <v>0</v>
      </c>
      <c r="K3644" s="11">
        <v>1</v>
      </c>
      <c r="L3644" s="12">
        <v>2</v>
      </c>
      <c r="M3644" s="54">
        <f t="shared" si="471"/>
        <v>2</v>
      </c>
      <c r="N3644" s="13">
        <f t="shared" si="468"/>
        <v>2</v>
      </c>
      <c r="O3644" s="14">
        <f t="shared" si="475"/>
        <v>2</v>
      </c>
      <c r="P3644" s="15"/>
      <c r="Q3644" s="16">
        <v>0</v>
      </c>
      <c r="R3644" s="72">
        <f t="shared" si="474"/>
        <v>2</v>
      </c>
      <c r="S3644" s="19" t="s">
        <v>15</v>
      </c>
      <c r="T3644" s="81">
        <f t="shared" si="470"/>
        <v>-2</v>
      </c>
      <c r="U3644" s="75" t="s">
        <v>4976</v>
      </c>
      <c r="V3644" s="83"/>
      <c r="W3644" s="39" t="s">
        <v>6665</v>
      </c>
      <c r="X3644" s="85">
        <f t="shared" si="472"/>
        <v>8</v>
      </c>
      <c r="Y3644" s="85">
        <f t="shared" si="473"/>
        <v>8</v>
      </c>
      <c r="Z3644" s="85">
        <f>VLOOKUP(A:A,[1]周转天数!$A$1:$N$65536,14,0)</f>
        <v>0</v>
      </c>
    </row>
    <row r="3645" spans="1:26" ht="15" x14ac:dyDescent="0.25">
      <c r="A3645" s="87" t="s">
        <v>3663</v>
      </c>
      <c r="B3645" s="65" t="s">
        <v>8951</v>
      </c>
      <c r="C3645" s="63" t="s">
        <v>4984</v>
      </c>
      <c r="D3645" s="7" t="s">
        <v>22</v>
      </c>
      <c r="E3645" s="7">
        <v>1</v>
      </c>
      <c r="F3645" s="7">
        <v>3</v>
      </c>
      <c r="G3645" s="40" t="s">
        <v>4645</v>
      </c>
      <c r="H3645" s="68">
        <v>0</v>
      </c>
      <c r="I3645" s="9">
        <v>10</v>
      </c>
      <c r="J3645" s="10">
        <f t="shared" si="467"/>
        <v>0</v>
      </c>
      <c r="K3645" s="11">
        <v>1</v>
      </c>
      <c r="L3645" s="12">
        <v>2</v>
      </c>
      <c r="M3645" s="54">
        <f t="shared" si="471"/>
        <v>2</v>
      </c>
      <c r="N3645" s="13">
        <f t="shared" si="468"/>
        <v>2</v>
      </c>
      <c r="O3645" s="14">
        <f t="shared" si="475"/>
        <v>2</v>
      </c>
      <c r="P3645" s="15"/>
      <c r="Q3645" s="16">
        <v>0</v>
      </c>
      <c r="R3645" s="72">
        <f t="shared" si="474"/>
        <v>2</v>
      </c>
      <c r="S3645" s="19" t="s">
        <v>15</v>
      </c>
      <c r="T3645" s="81">
        <f t="shared" si="470"/>
        <v>-2</v>
      </c>
      <c r="U3645" s="75" t="s">
        <v>4976</v>
      </c>
      <c r="V3645" s="83"/>
      <c r="W3645" s="39" t="s">
        <v>5391</v>
      </c>
      <c r="X3645" s="85">
        <f t="shared" si="472"/>
        <v>10</v>
      </c>
      <c r="Y3645" s="85">
        <f t="shared" si="473"/>
        <v>10</v>
      </c>
      <c r="Z3645" s="85">
        <f>VLOOKUP(A:A,[1]周转天数!$A$1:$N$65536,14,0)</f>
        <v>0</v>
      </c>
    </row>
    <row r="3646" spans="1:26" ht="15" x14ac:dyDescent="0.25">
      <c r="A3646" s="87" t="s">
        <v>3664</v>
      </c>
      <c r="B3646" s="65" t="s">
        <v>8952</v>
      </c>
      <c r="C3646" s="63" t="s">
        <v>4984</v>
      </c>
      <c r="D3646" s="7" t="s">
        <v>22</v>
      </c>
      <c r="E3646" s="7">
        <v>1</v>
      </c>
      <c r="F3646" s="7">
        <v>3</v>
      </c>
      <c r="G3646" s="40" t="s">
        <v>4645</v>
      </c>
      <c r="H3646" s="68">
        <v>0</v>
      </c>
      <c r="I3646" s="9">
        <v>10</v>
      </c>
      <c r="J3646" s="10">
        <f t="shared" si="467"/>
        <v>0</v>
      </c>
      <c r="K3646" s="11">
        <v>1</v>
      </c>
      <c r="L3646" s="12">
        <v>2</v>
      </c>
      <c r="M3646" s="54">
        <f t="shared" si="471"/>
        <v>2</v>
      </c>
      <c r="N3646" s="13">
        <f t="shared" si="468"/>
        <v>2</v>
      </c>
      <c r="O3646" s="14">
        <f t="shared" si="475"/>
        <v>2</v>
      </c>
      <c r="P3646" s="15"/>
      <c r="Q3646" s="16">
        <v>24</v>
      </c>
      <c r="R3646" s="73">
        <f t="shared" si="474"/>
        <v>-22</v>
      </c>
      <c r="S3646" s="76" t="s">
        <v>4976</v>
      </c>
      <c r="T3646" s="17">
        <f t="shared" si="470"/>
        <v>22</v>
      </c>
      <c r="U3646" s="18" t="s">
        <v>4976</v>
      </c>
      <c r="V3646" s="83"/>
      <c r="W3646" s="39" t="s">
        <v>5391</v>
      </c>
      <c r="X3646" s="85">
        <f t="shared" si="472"/>
        <v>10</v>
      </c>
      <c r="Y3646" s="85">
        <f t="shared" si="473"/>
        <v>10</v>
      </c>
      <c r="Z3646" s="85">
        <f>VLOOKUP(A:A,[1]周转天数!$A$1:$N$65536,14,0)</f>
        <v>120</v>
      </c>
    </row>
    <row r="3647" spans="1:26" ht="15" x14ac:dyDescent="0.25">
      <c r="A3647" s="87" t="s">
        <v>3665</v>
      </c>
      <c r="B3647" s="65" t="s">
        <v>8953</v>
      </c>
      <c r="C3647" s="63" t="s">
        <v>4984</v>
      </c>
      <c r="D3647" s="7" t="s">
        <v>22</v>
      </c>
      <c r="E3647" s="7">
        <v>1</v>
      </c>
      <c r="F3647" s="7">
        <v>3</v>
      </c>
      <c r="G3647" s="40" t="s">
        <v>4639</v>
      </c>
      <c r="H3647" s="68">
        <v>0</v>
      </c>
      <c r="I3647" s="9">
        <v>10</v>
      </c>
      <c r="J3647" s="10">
        <f t="shared" si="467"/>
        <v>0</v>
      </c>
      <c r="K3647" s="11">
        <v>1</v>
      </c>
      <c r="L3647" s="12">
        <v>2</v>
      </c>
      <c r="M3647" s="54">
        <f t="shared" si="471"/>
        <v>2</v>
      </c>
      <c r="N3647" s="13">
        <f t="shared" si="468"/>
        <v>2</v>
      </c>
      <c r="O3647" s="14">
        <f t="shared" si="475"/>
        <v>2</v>
      </c>
      <c r="P3647" s="15"/>
      <c r="Q3647" s="16">
        <v>0</v>
      </c>
      <c r="R3647" s="72">
        <f t="shared" si="474"/>
        <v>2</v>
      </c>
      <c r="S3647" s="19" t="s">
        <v>15</v>
      </c>
      <c r="T3647" s="81">
        <f t="shared" si="470"/>
        <v>-2</v>
      </c>
      <c r="U3647" s="75" t="s">
        <v>4976</v>
      </c>
      <c r="V3647" s="83"/>
      <c r="W3647" s="39" t="s">
        <v>5391</v>
      </c>
      <c r="X3647" s="85">
        <f t="shared" si="472"/>
        <v>8</v>
      </c>
      <c r="Y3647" s="85">
        <f t="shared" si="473"/>
        <v>8</v>
      </c>
      <c r="Z3647" s="85">
        <f>VLOOKUP(A:A,[1]周转天数!$A$1:$N$65536,14,0)</f>
        <v>0</v>
      </c>
    </row>
    <row r="3648" spans="1:26" ht="15" x14ac:dyDescent="0.25">
      <c r="A3648" s="87" t="s">
        <v>3666</v>
      </c>
      <c r="B3648" s="65" t="s">
        <v>8954</v>
      </c>
      <c r="C3648" s="63" t="s">
        <v>4984</v>
      </c>
      <c r="D3648" s="7" t="s">
        <v>22</v>
      </c>
      <c r="E3648" s="7">
        <v>1</v>
      </c>
      <c r="F3648" s="7">
        <v>3</v>
      </c>
      <c r="G3648" s="40" t="s">
        <v>4645</v>
      </c>
      <c r="H3648" s="68">
        <v>0</v>
      </c>
      <c r="I3648" s="9">
        <v>10</v>
      </c>
      <c r="J3648" s="10">
        <f t="shared" ref="J3648:J3711" si="476">H3648*I3648</f>
        <v>0</v>
      </c>
      <c r="K3648" s="11">
        <v>1</v>
      </c>
      <c r="L3648" s="12">
        <v>2</v>
      </c>
      <c r="M3648" s="54">
        <f t="shared" si="471"/>
        <v>2</v>
      </c>
      <c r="N3648" s="13">
        <f t="shared" si="468"/>
        <v>2</v>
      </c>
      <c r="O3648" s="14">
        <f t="shared" si="475"/>
        <v>2</v>
      </c>
      <c r="P3648" s="15"/>
      <c r="Q3648" s="16">
        <v>0</v>
      </c>
      <c r="R3648" s="72">
        <f t="shared" si="474"/>
        <v>2</v>
      </c>
      <c r="S3648" s="19" t="s">
        <v>15</v>
      </c>
      <c r="T3648" s="81">
        <f t="shared" si="470"/>
        <v>-2</v>
      </c>
      <c r="U3648" s="75" t="s">
        <v>4976</v>
      </c>
      <c r="V3648" s="83"/>
      <c r="W3648" s="39" t="s">
        <v>5391</v>
      </c>
      <c r="X3648" s="85">
        <f t="shared" si="472"/>
        <v>10</v>
      </c>
      <c r="Y3648" s="85">
        <f t="shared" si="473"/>
        <v>10</v>
      </c>
      <c r="Z3648" s="85">
        <f>VLOOKUP(A:A,[1]周转天数!$A$1:$N$65536,14,0)</f>
        <v>0</v>
      </c>
    </row>
    <row r="3649" spans="1:26" ht="15" x14ac:dyDescent="0.25">
      <c r="A3649" s="87" t="s">
        <v>3667</v>
      </c>
      <c r="B3649" s="65" t="s">
        <v>8955</v>
      </c>
      <c r="C3649" s="63" t="s">
        <v>24</v>
      </c>
      <c r="D3649" s="7" t="s">
        <v>22</v>
      </c>
      <c r="E3649" s="7">
        <v>1</v>
      </c>
      <c r="F3649" s="7">
        <v>3</v>
      </c>
      <c r="G3649" s="40" t="s">
        <v>4636</v>
      </c>
      <c r="H3649" s="68">
        <v>0</v>
      </c>
      <c r="I3649" s="9">
        <v>10</v>
      </c>
      <c r="J3649" s="10">
        <f t="shared" si="476"/>
        <v>0</v>
      </c>
      <c r="K3649" s="11">
        <v>1</v>
      </c>
      <c r="L3649" s="12">
        <v>2</v>
      </c>
      <c r="M3649" s="54">
        <f t="shared" si="471"/>
        <v>2</v>
      </c>
      <c r="N3649" s="13">
        <f t="shared" ref="N3649:N3712" si="477">M3649+F3649*H3649</f>
        <v>2</v>
      </c>
      <c r="O3649" s="14">
        <f t="shared" si="475"/>
        <v>2</v>
      </c>
      <c r="P3649" s="15"/>
      <c r="Q3649" s="16">
        <v>0</v>
      </c>
      <c r="R3649" s="72">
        <f t="shared" ref="R3649:R3712" si="478">O3649-Q3649</f>
        <v>2</v>
      </c>
      <c r="S3649" s="19" t="s">
        <v>15</v>
      </c>
      <c r="T3649" s="81">
        <f t="shared" ref="T3649:T3712" si="479">Q3649-N3649</f>
        <v>-2</v>
      </c>
      <c r="U3649" s="75" t="s">
        <v>4976</v>
      </c>
      <c r="V3649" s="83"/>
      <c r="W3649" s="39" t="s">
        <v>5056</v>
      </c>
      <c r="X3649" s="85">
        <f t="shared" si="472"/>
        <v>6</v>
      </c>
      <c r="Y3649" s="85">
        <f t="shared" si="473"/>
        <v>6</v>
      </c>
      <c r="Z3649" s="85">
        <f>VLOOKUP(A:A,[1]周转天数!$A$1:$N$65536,14,0)</f>
        <v>0</v>
      </c>
    </row>
    <row r="3650" spans="1:26" ht="15" x14ac:dyDescent="0.25">
      <c r="A3650" s="87" t="s">
        <v>3668</v>
      </c>
      <c r="B3650" s="65" t="s">
        <v>8956</v>
      </c>
      <c r="C3650" s="63" t="s">
        <v>7720</v>
      </c>
      <c r="D3650" s="7" t="s">
        <v>22</v>
      </c>
      <c r="E3650" s="7">
        <v>1</v>
      </c>
      <c r="F3650" s="7">
        <v>3</v>
      </c>
      <c r="G3650" s="40" t="s">
        <v>4787</v>
      </c>
      <c r="H3650" s="68">
        <v>0</v>
      </c>
      <c r="I3650" s="9">
        <v>10</v>
      </c>
      <c r="J3650" s="10">
        <f t="shared" si="476"/>
        <v>0</v>
      </c>
      <c r="K3650" s="11">
        <v>1</v>
      </c>
      <c r="L3650" s="12">
        <v>2</v>
      </c>
      <c r="M3650" s="54">
        <f t="shared" ref="M3650:M3713" si="480">K3650*L3650</f>
        <v>2</v>
      </c>
      <c r="N3650" s="13">
        <f t="shared" si="477"/>
        <v>2</v>
      </c>
      <c r="O3650" s="14">
        <f t="shared" si="475"/>
        <v>2</v>
      </c>
      <c r="P3650" s="15"/>
      <c r="Q3650" s="16">
        <v>0</v>
      </c>
      <c r="R3650" s="72">
        <f t="shared" si="478"/>
        <v>2</v>
      </c>
      <c r="S3650" s="19" t="s">
        <v>15</v>
      </c>
      <c r="T3650" s="81">
        <f t="shared" si="479"/>
        <v>-2</v>
      </c>
      <c r="U3650" s="75" t="s">
        <v>4976</v>
      </c>
      <c r="V3650" s="83"/>
      <c r="W3650" s="39" t="s">
        <v>7721</v>
      </c>
      <c r="X3650" s="85">
        <f t="shared" si="472"/>
        <v>31.8</v>
      </c>
      <c r="Y3650" s="85">
        <f t="shared" si="473"/>
        <v>31.8</v>
      </c>
      <c r="Z3650" s="85">
        <f>VLOOKUP(A:A,[1]周转天数!$A$1:$N$65536,14,0)</f>
        <v>0</v>
      </c>
    </row>
    <row r="3651" spans="1:26" ht="15" x14ac:dyDescent="0.25">
      <c r="A3651" s="87" t="s">
        <v>3669</v>
      </c>
      <c r="B3651" s="65" t="s">
        <v>8957</v>
      </c>
      <c r="C3651" s="63" t="s">
        <v>20</v>
      </c>
      <c r="D3651" s="7" t="s">
        <v>22</v>
      </c>
      <c r="E3651" s="7">
        <v>1</v>
      </c>
      <c r="F3651" s="7">
        <v>3</v>
      </c>
      <c r="G3651" s="40" t="s">
        <v>4685</v>
      </c>
      <c r="H3651" s="68">
        <v>0</v>
      </c>
      <c r="I3651" s="9">
        <v>10</v>
      </c>
      <c r="J3651" s="10">
        <f t="shared" si="476"/>
        <v>0</v>
      </c>
      <c r="K3651" s="11">
        <v>1</v>
      </c>
      <c r="L3651" s="12">
        <v>2</v>
      </c>
      <c r="M3651" s="54">
        <f t="shared" si="480"/>
        <v>2</v>
      </c>
      <c r="N3651" s="13">
        <f t="shared" si="477"/>
        <v>2</v>
      </c>
      <c r="O3651" s="14">
        <f t="shared" si="475"/>
        <v>2</v>
      </c>
      <c r="P3651" s="15"/>
      <c r="Q3651" s="16">
        <v>0</v>
      </c>
      <c r="R3651" s="72">
        <f t="shared" si="478"/>
        <v>2</v>
      </c>
      <c r="S3651" s="19" t="s">
        <v>15</v>
      </c>
      <c r="T3651" s="81">
        <f t="shared" si="479"/>
        <v>-2</v>
      </c>
      <c r="U3651" s="75" t="s">
        <v>4976</v>
      </c>
      <c r="V3651" s="83"/>
      <c r="W3651" s="39" t="s">
        <v>5031</v>
      </c>
      <c r="X3651" s="85">
        <f t="shared" ref="X3651:X3714" si="481">N3651*G3651</f>
        <v>30</v>
      </c>
      <c r="Y3651" s="85">
        <f t="shared" ref="Y3651:Y3714" si="482">O3651*G3651</f>
        <v>30</v>
      </c>
      <c r="Z3651" s="85">
        <f>VLOOKUP(A:A,[1]周转天数!$A$1:$N$65536,14,0)</f>
        <v>0</v>
      </c>
    </row>
    <row r="3652" spans="1:26" ht="15" x14ac:dyDescent="0.25">
      <c r="A3652" s="87" t="s">
        <v>3670</v>
      </c>
      <c r="B3652" s="65" t="s">
        <v>8958</v>
      </c>
      <c r="C3652" s="63" t="s">
        <v>5147</v>
      </c>
      <c r="D3652" s="7" t="s">
        <v>22</v>
      </c>
      <c r="E3652" s="7">
        <v>1</v>
      </c>
      <c r="F3652" s="7">
        <v>3</v>
      </c>
      <c r="G3652" s="40" t="s">
        <v>4649</v>
      </c>
      <c r="H3652" s="68">
        <v>0</v>
      </c>
      <c r="I3652" s="9">
        <v>10</v>
      </c>
      <c r="J3652" s="10">
        <f t="shared" si="476"/>
        <v>0</v>
      </c>
      <c r="K3652" s="11">
        <v>1</v>
      </c>
      <c r="L3652" s="12">
        <v>2</v>
      </c>
      <c r="M3652" s="54">
        <f t="shared" si="480"/>
        <v>2</v>
      </c>
      <c r="N3652" s="13">
        <f t="shared" si="477"/>
        <v>2</v>
      </c>
      <c r="O3652" s="14">
        <f t="shared" si="475"/>
        <v>2</v>
      </c>
      <c r="P3652" s="15"/>
      <c r="Q3652" s="16">
        <v>0</v>
      </c>
      <c r="R3652" s="72">
        <f t="shared" si="478"/>
        <v>2</v>
      </c>
      <c r="S3652" s="19" t="s">
        <v>15</v>
      </c>
      <c r="T3652" s="81">
        <f t="shared" si="479"/>
        <v>-2</v>
      </c>
      <c r="U3652" s="75" t="s">
        <v>4976</v>
      </c>
      <c r="V3652" s="83"/>
      <c r="W3652" s="39" t="s">
        <v>5056</v>
      </c>
      <c r="X3652" s="85">
        <f t="shared" si="481"/>
        <v>15.6</v>
      </c>
      <c r="Y3652" s="85">
        <f t="shared" si="482"/>
        <v>15.6</v>
      </c>
      <c r="Z3652" s="85">
        <f>VLOOKUP(A:A,[1]周转天数!$A$1:$N$65536,14,0)</f>
        <v>0</v>
      </c>
    </row>
    <row r="3653" spans="1:26" ht="15" x14ac:dyDescent="0.25">
      <c r="A3653" s="87" t="s">
        <v>3671</v>
      </c>
      <c r="B3653" s="65" t="s">
        <v>8959</v>
      </c>
      <c r="C3653" s="63" t="s">
        <v>5166</v>
      </c>
      <c r="D3653" s="7" t="s">
        <v>22</v>
      </c>
      <c r="E3653" s="7">
        <v>1</v>
      </c>
      <c r="F3653" s="7">
        <v>3</v>
      </c>
      <c r="G3653" s="40" t="s">
        <v>4759</v>
      </c>
      <c r="H3653" s="68">
        <v>0</v>
      </c>
      <c r="I3653" s="9">
        <v>10</v>
      </c>
      <c r="J3653" s="10">
        <f t="shared" si="476"/>
        <v>0</v>
      </c>
      <c r="K3653" s="11">
        <v>1</v>
      </c>
      <c r="L3653" s="12">
        <v>2</v>
      </c>
      <c r="M3653" s="54">
        <f t="shared" si="480"/>
        <v>2</v>
      </c>
      <c r="N3653" s="13">
        <f t="shared" si="477"/>
        <v>2</v>
      </c>
      <c r="O3653" s="14">
        <f t="shared" si="475"/>
        <v>2</v>
      </c>
      <c r="P3653" s="15"/>
      <c r="Q3653" s="16">
        <v>0</v>
      </c>
      <c r="R3653" s="72">
        <f t="shared" si="478"/>
        <v>2</v>
      </c>
      <c r="S3653" s="19" t="s">
        <v>15</v>
      </c>
      <c r="T3653" s="81">
        <f t="shared" si="479"/>
        <v>-2</v>
      </c>
      <c r="U3653" s="75" t="s">
        <v>4976</v>
      </c>
      <c r="V3653" s="83"/>
      <c r="W3653" s="39" t="s">
        <v>5056</v>
      </c>
      <c r="X3653" s="85">
        <f t="shared" si="481"/>
        <v>41.6</v>
      </c>
      <c r="Y3653" s="85">
        <f t="shared" si="482"/>
        <v>41.6</v>
      </c>
      <c r="Z3653" s="85">
        <f>VLOOKUP(A:A,[1]周转天数!$A$1:$N$65536,14,0)</f>
        <v>0</v>
      </c>
    </row>
    <row r="3654" spans="1:26" ht="15" x14ac:dyDescent="0.25">
      <c r="A3654" s="87" t="s">
        <v>3672</v>
      </c>
      <c r="B3654" s="65" t="s">
        <v>8960</v>
      </c>
      <c r="C3654" s="63" t="s">
        <v>21</v>
      </c>
      <c r="D3654" s="7" t="s">
        <v>22</v>
      </c>
      <c r="E3654" s="7">
        <v>1</v>
      </c>
      <c r="F3654" s="7">
        <v>3</v>
      </c>
      <c r="G3654" s="40" t="s">
        <v>4649</v>
      </c>
      <c r="H3654" s="68">
        <v>0</v>
      </c>
      <c r="I3654" s="9">
        <v>10</v>
      </c>
      <c r="J3654" s="10">
        <f t="shared" si="476"/>
        <v>0</v>
      </c>
      <c r="K3654" s="11">
        <v>1</v>
      </c>
      <c r="L3654" s="12">
        <v>2</v>
      </c>
      <c r="M3654" s="54">
        <f t="shared" si="480"/>
        <v>2</v>
      </c>
      <c r="N3654" s="13">
        <f t="shared" si="477"/>
        <v>2</v>
      </c>
      <c r="O3654" s="14">
        <f t="shared" si="475"/>
        <v>2</v>
      </c>
      <c r="P3654" s="15"/>
      <c r="Q3654" s="16">
        <v>0</v>
      </c>
      <c r="R3654" s="72">
        <f t="shared" si="478"/>
        <v>2</v>
      </c>
      <c r="S3654" s="19" t="s">
        <v>15</v>
      </c>
      <c r="T3654" s="81">
        <f t="shared" si="479"/>
        <v>-2</v>
      </c>
      <c r="U3654" s="75" t="s">
        <v>4976</v>
      </c>
      <c r="V3654" s="83"/>
      <c r="W3654" s="39" t="s">
        <v>5340</v>
      </c>
      <c r="X3654" s="85">
        <f t="shared" si="481"/>
        <v>15.6</v>
      </c>
      <c r="Y3654" s="85">
        <f t="shared" si="482"/>
        <v>15.6</v>
      </c>
      <c r="Z3654" s="85">
        <f>VLOOKUP(A:A,[1]周转天数!$A$1:$N$65536,14,0)</f>
        <v>0</v>
      </c>
    </row>
    <row r="3655" spans="1:26" ht="15" x14ac:dyDescent="0.25">
      <c r="A3655" s="87" t="s">
        <v>3673</v>
      </c>
      <c r="B3655" s="65" t="s">
        <v>8961</v>
      </c>
      <c r="C3655" s="63" t="s">
        <v>19</v>
      </c>
      <c r="D3655" s="7" t="s">
        <v>22</v>
      </c>
      <c r="E3655" s="7">
        <v>1</v>
      </c>
      <c r="F3655" s="7">
        <v>3</v>
      </c>
      <c r="G3655" s="40" t="s">
        <v>4664</v>
      </c>
      <c r="H3655" s="68">
        <v>0</v>
      </c>
      <c r="I3655" s="9">
        <v>10</v>
      </c>
      <c r="J3655" s="10">
        <f t="shared" si="476"/>
        <v>0</v>
      </c>
      <c r="K3655" s="11">
        <v>1</v>
      </c>
      <c r="L3655" s="12">
        <v>2</v>
      </c>
      <c r="M3655" s="54">
        <f t="shared" si="480"/>
        <v>2</v>
      </c>
      <c r="N3655" s="13">
        <f t="shared" si="477"/>
        <v>2</v>
      </c>
      <c r="O3655" s="14">
        <f t="shared" si="475"/>
        <v>2</v>
      </c>
      <c r="P3655" s="15"/>
      <c r="Q3655" s="16">
        <v>0</v>
      </c>
      <c r="R3655" s="72">
        <f t="shared" si="478"/>
        <v>2</v>
      </c>
      <c r="S3655" s="19" t="s">
        <v>15</v>
      </c>
      <c r="T3655" s="81">
        <f t="shared" si="479"/>
        <v>-2</v>
      </c>
      <c r="U3655" s="75" t="s">
        <v>4976</v>
      </c>
      <c r="V3655" s="83"/>
      <c r="W3655" s="39" t="s">
        <v>5056</v>
      </c>
      <c r="X3655" s="85">
        <f t="shared" si="481"/>
        <v>17</v>
      </c>
      <c r="Y3655" s="85">
        <f t="shared" si="482"/>
        <v>17</v>
      </c>
      <c r="Z3655" s="85">
        <f>VLOOKUP(A:A,[1]周转天数!$A$1:$N$65536,14,0)</f>
        <v>0</v>
      </c>
    </row>
    <row r="3656" spans="1:26" ht="15" x14ac:dyDescent="0.25">
      <c r="A3656" s="87" t="s">
        <v>3674</v>
      </c>
      <c r="B3656" s="65" t="s">
        <v>8962</v>
      </c>
      <c r="C3656" s="63" t="s">
        <v>5147</v>
      </c>
      <c r="D3656" s="7" t="s">
        <v>22</v>
      </c>
      <c r="E3656" s="7">
        <v>1</v>
      </c>
      <c r="F3656" s="7">
        <v>3</v>
      </c>
      <c r="G3656" s="40" t="s">
        <v>4664</v>
      </c>
      <c r="H3656" s="68">
        <v>0</v>
      </c>
      <c r="I3656" s="9">
        <v>10</v>
      </c>
      <c r="J3656" s="10">
        <f t="shared" si="476"/>
        <v>0</v>
      </c>
      <c r="K3656" s="11">
        <v>1</v>
      </c>
      <c r="L3656" s="12">
        <v>2</v>
      </c>
      <c r="M3656" s="54">
        <f t="shared" si="480"/>
        <v>2</v>
      </c>
      <c r="N3656" s="13">
        <f t="shared" si="477"/>
        <v>2</v>
      </c>
      <c r="O3656" s="14">
        <f t="shared" si="475"/>
        <v>2</v>
      </c>
      <c r="P3656" s="15"/>
      <c r="Q3656" s="16">
        <v>0</v>
      </c>
      <c r="R3656" s="72">
        <f t="shared" si="478"/>
        <v>2</v>
      </c>
      <c r="S3656" s="19" t="s">
        <v>15</v>
      </c>
      <c r="T3656" s="81">
        <f t="shared" si="479"/>
        <v>-2</v>
      </c>
      <c r="U3656" s="75" t="s">
        <v>4976</v>
      </c>
      <c r="V3656" s="83"/>
      <c r="W3656" s="39" t="s">
        <v>5056</v>
      </c>
      <c r="X3656" s="85">
        <f t="shared" si="481"/>
        <v>17</v>
      </c>
      <c r="Y3656" s="85">
        <f t="shared" si="482"/>
        <v>17</v>
      </c>
      <c r="Z3656" s="85">
        <f>VLOOKUP(A:A,[1]周转天数!$A$1:$N$65536,14,0)</f>
        <v>0</v>
      </c>
    </row>
    <row r="3657" spans="1:26" ht="15" x14ac:dyDescent="0.25">
      <c r="A3657" s="87" t="s">
        <v>3675</v>
      </c>
      <c r="B3657" s="65" t="s">
        <v>8963</v>
      </c>
      <c r="C3657" s="63" t="s">
        <v>19</v>
      </c>
      <c r="D3657" s="7" t="s">
        <v>22</v>
      </c>
      <c r="E3657" s="7">
        <v>1</v>
      </c>
      <c r="F3657" s="7">
        <v>3</v>
      </c>
      <c r="G3657" s="40" t="s">
        <v>4664</v>
      </c>
      <c r="H3657" s="68">
        <v>0</v>
      </c>
      <c r="I3657" s="9">
        <v>10</v>
      </c>
      <c r="J3657" s="10">
        <f t="shared" si="476"/>
        <v>0</v>
      </c>
      <c r="K3657" s="11">
        <v>1</v>
      </c>
      <c r="L3657" s="12">
        <v>2</v>
      </c>
      <c r="M3657" s="54">
        <f t="shared" si="480"/>
        <v>2</v>
      </c>
      <c r="N3657" s="13">
        <f t="shared" si="477"/>
        <v>2</v>
      </c>
      <c r="O3657" s="14">
        <f t="shared" si="475"/>
        <v>2</v>
      </c>
      <c r="P3657" s="15"/>
      <c r="Q3657" s="16">
        <v>0</v>
      </c>
      <c r="R3657" s="72">
        <f t="shared" si="478"/>
        <v>2</v>
      </c>
      <c r="S3657" s="19" t="s">
        <v>15</v>
      </c>
      <c r="T3657" s="81">
        <f t="shared" si="479"/>
        <v>-2</v>
      </c>
      <c r="U3657" s="75" t="s">
        <v>4976</v>
      </c>
      <c r="V3657" s="83"/>
      <c r="W3657" s="39" t="s">
        <v>5056</v>
      </c>
      <c r="X3657" s="85">
        <f t="shared" si="481"/>
        <v>17</v>
      </c>
      <c r="Y3657" s="85">
        <f t="shared" si="482"/>
        <v>17</v>
      </c>
      <c r="Z3657" s="85">
        <f>VLOOKUP(A:A,[1]周转天数!$A$1:$N$65536,14,0)</f>
        <v>0</v>
      </c>
    </row>
    <row r="3658" spans="1:26" ht="15" x14ac:dyDescent="0.25">
      <c r="A3658" s="87" t="s">
        <v>3676</v>
      </c>
      <c r="B3658" s="65" t="s">
        <v>8964</v>
      </c>
      <c r="C3658" s="63" t="s">
        <v>5147</v>
      </c>
      <c r="D3658" s="7" t="s">
        <v>22</v>
      </c>
      <c r="E3658" s="7">
        <v>1</v>
      </c>
      <c r="F3658" s="7">
        <v>3</v>
      </c>
      <c r="G3658" s="40" t="s">
        <v>4664</v>
      </c>
      <c r="H3658" s="68">
        <v>0</v>
      </c>
      <c r="I3658" s="9">
        <v>10</v>
      </c>
      <c r="J3658" s="10">
        <f t="shared" si="476"/>
        <v>0</v>
      </c>
      <c r="K3658" s="11">
        <v>1</v>
      </c>
      <c r="L3658" s="12">
        <v>2</v>
      </c>
      <c r="M3658" s="54">
        <f t="shared" si="480"/>
        <v>2</v>
      </c>
      <c r="N3658" s="13">
        <f t="shared" si="477"/>
        <v>2</v>
      </c>
      <c r="O3658" s="14">
        <f t="shared" si="475"/>
        <v>2</v>
      </c>
      <c r="P3658" s="15"/>
      <c r="Q3658" s="16">
        <v>0</v>
      </c>
      <c r="R3658" s="72">
        <f t="shared" si="478"/>
        <v>2</v>
      </c>
      <c r="S3658" s="19" t="s">
        <v>15</v>
      </c>
      <c r="T3658" s="81">
        <f t="shared" si="479"/>
        <v>-2</v>
      </c>
      <c r="U3658" s="75" t="s">
        <v>4976</v>
      </c>
      <c r="V3658" s="83"/>
      <c r="W3658" s="39" t="s">
        <v>5056</v>
      </c>
      <c r="X3658" s="85">
        <f t="shared" si="481"/>
        <v>17</v>
      </c>
      <c r="Y3658" s="85">
        <f t="shared" si="482"/>
        <v>17</v>
      </c>
      <c r="Z3658" s="85">
        <f>VLOOKUP(A:A,[1]周转天数!$A$1:$N$65536,14,0)</f>
        <v>0</v>
      </c>
    </row>
    <row r="3659" spans="1:26" ht="15" x14ac:dyDescent="0.25">
      <c r="A3659" s="87" t="s">
        <v>3677</v>
      </c>
      <c r="B3659" s="65" t="s">
        <v>8965</v>
      </c>
      <c r="C3659" s="63" t="s">
        <v>5147</v>
      </c>
      <c r="D3659" s="7" t="s">
        <v>22</v>
      </c>
      <c r="E3659" s="7">
        <v>1</v>
      </c>
      <c r="F3659" s="7">
        <v>3</v>
      </c>
      <c r="G3659" s="40" t="s">
        <v>4664</v>
      </c>
      <c r="H3659" s="68">
        <v>0</v>
      </c>
      <c r="I3659" s="9">
        <v>10</v>
      </c>
      <c r="J3659" s="10">
        <f t="shared" si="476"/>
        <v>0</v>
      </c>
      <c r="K3659" s="11">
        <v>1</v>
      </c>
      <c r="L3659" s="12">
        <v>2</v>
      </c>
      <c r="M3659" s="54">
        <f t="shared" si="480"/>
        <v>2</v>
      </c>
      <c r="N3659" s="13">
        <f t="shared" si="477"/>
        <v>2</v>
      </c>
      <c r="O3659" s="14">
        <f t="shared" si="475"/>
        <v>2</v>
      </c>
      <c r="P3659" s="15"/>
      <c r="Q3659" s="16">
        <v>0</v>
      </c>
      <c r="R3659" s="72">
        <f t="shared" si="478"/>
        <v>2</v>
      </c>
      <c r="S3659" s="19" t="s">
        <v>15</v>
      </c>
      <c r="T3659" s="81">
        <f t="shared" si="479"/>
        <v>-2</v>
      </c>
      <c r="U3659" s="75" t="s">
        <v>4976</v>
      </c>
      <c r="V3659" s="83"/>
      <c r="W3659" s="39" t="s">
        <v>5056</v>
      </c>
      <c r="X3659" s="85">
        <f t="shared" si="481"/>
        <v>17</v>
      </c>
      <c r="Y3659" s="85">
        <f t="shared" si="482"/>
        <v>17</v>
      </c>
      <c r="Z3659" s="85">
        <f>VLOOKUP(A:A,[1]周转天数!$A$1:$N$65536,14,0)</f>
        <v>0</v>
      </c>
    </row>
    <row r="3660" spans="1:26" ht="15" x14ac:dyDescent="0.25">
      <c r="A3660" s="87" t="s">
        <v>3678</v>
      </c>
      <c r="B3660" s="65" t="s">
        <v>8966</v>
      </c>
      <c r="C3660" s="63" t="s">
        <v>5147</v>
      </c>
      <c r="D3660" s="7" t="s">
        <v>22</v>
      </c>
      <c r="E3660" s="7">
        <v>1</v>
      </c>
      <c r="F3660" s="7">
        <v>3</v>
      </c>
      <c r="G3660" s="40" t="s">
        <v>4664</v>
      </c>
      <c r="H3660" s="68">
        <v>0</v>
      </c>
      <c r="I3660" s="9">
        <v>10</v>
      </c>
      <c r="J3660" s="10">
        <f t="shared" si="476"/>
        <v>0</v>
      </c>
      <c r="K3660" s="11">
        <v>1</v>
      </c>
      <c r="L3660" s="12">
        <v>2</v>
      </c>
      <c r="M3660" s="54">
        <f t="shared" si="480"/>
        <v>2</v>
      </c>
      <c r="N3660" s="13">
        <f t="shared" si="477"/>
        <v>2</v>
      </c>
      <c r="O3660" s="14">
        <f t="shared" si="475"/>
        <v>2</v>
      </c>
      <c r="P3660" s="15"/>
      <c r="Q3660" s="16">
        <v>0</v>
      </c>
      <c r="R3660" s="72">
        <f t="shared" si="478"/>
        <v>2</v>
      </c>
      <c r="S3660" s="19" t="s">
        <v>15</v>
      </c>
      <c r="T3660" s="81">
        <f t="shared" si="479"/>
        <v>-2</v>
      </c>
      <c r="U3660" s="75" t="s">
        <v>4976</v>
      </c>
      <c r="V3660" s="83"/>
      <c r="W3660" s="39" t="s">
        <v>5056</v>
      </c>
      <c r="X3660" s="85">
        <f t="shared" si="481"/>
        <v>17</v>
      </c>
      <c r="Y3660" s="85">
        <f t="shared" si="482"/>
        <v>17</v>
      </c>
      <c r="Z3660" s="85">
        <f>VLOOKUP(A:A,[1]周转天数!$A$1:$N$65536,14,0)</f>
        <v>0</v>
      </c>
    </row>
    <row r="3661" spans="1:26" ht="15" x14ac:dyDescent="0.25">
      <c r="A3661" s="87" t="s">
        <v>3679</v>
      </c>
      <c r="B3661" s="65" t="s">
        <v>8967</v>
      </c>
      <c r="C3661" s="63" t="s">
        <v>5147</v>
      </c>
      <c r="D3661" s="7" t="s">
        <v>22</v>
      </c>
      <c r="E3661" s="7">
        <v>1</v>
      </c>
      <c r="F3661" s="7">
        <v>3</v>
      </c>
      <c r="G3661" s="40" t="s">
        <v>4664</v>
      </c>
      <c r="H3661" s="68">
        <v>0</v>
      </c>
      <c r="I3661" s="9">
        <v>10</v>
      </c>
      <c r="J3661" s="10">
        <f t="shared" si="476"/>
        <v>0</v>
      </c>
      <c r="K3661" s="11">
        <v>1</v>
      </c>
      <c r="L3661" s="12">
        <v>2</v>
      </c>
      <c r="M3661" s="54">
        <f t="shared" si="480"/>
        <v>2</v>
      </c>
      <c r="N3661" s="13">
        <f t="shared" si="477"/>
        <v>2</v>
      </c>
      <c r="O3661" s="14">
        <f t="shared" si="475"/>
        <v>2</v>
      </c>
      <c r="P3661" s="15"/>
      <c r="Q3661" s="16">
        <v>0</v>
      </c>
      <c r="R3661" s="72">
        <f t="shared" si="478"/>
        <v>2</v>
      </c>
      <c r="S3661" s="19" t="s">
        <v>15</v>
      </c>
      <c r="T3661" s="81">
        <f t="shared" si="479"/>
        <v>-2</v>
      </c>
      <c r="U3661" s="75" t="s">
        <v>4976</v>
      </c>
      <c r="V3661" s="83"/>
      <c r="W3661" s="39" t="s">
        <v>5056</v>
      </c>
      <c r="X3661" s="85">
        <f t="shared" si="481"/>
        <v>17</v>
      </c>
      <c r="Y3661" s="85">
        <f t="shared" si="482"/>
        <v>17</v>
      </c>
      <c r="Z3661" s="85">
        <f>VLOOKUP(A:A,[1]周转天数!$A$1:$N$65536,14,0)</f>
        <v>0</v>
      </c>
    </row>
    <row r="3662" spans="1:26" ht="15" x14ac:dyDescent="0.25">
      <c r="A3662" s="87" t="s">
        <v>3680</v>
      </c>
      <c r="B3662" s="65" t="s">
        <v>8968</v>
      </c>
      <c r="C3662" s="63" t="s">
        <v>5147</v>
      </c>
      <c r="D3662" s="7" t="s">
        <v>22</v>
      </c>
      <c r="E3662" s="7">
        <v>1</v>
      </c>
      <c r="F3662" s="7">
        <v>3</v>
      </c>
      <c r="G3662" s="40" t="s">
        <v>4667</v>
      </c>
      <c r="H3662" s="68">
        <v>0</v>
      </c>
      <c r="I3662" s="9">
        <v>10</v>
      </c>
      <c r="J3662" s="10">
        <f t="shared" si="476"/>
        <v>0</v>
      </c>
      <c r="K3662" s="11">
        <v>1</v>
      </c>
      <c r="L3662" s="12">
        <v>2</v>
      </c>
      <c r="M3662" s="54">
        <f t="shared" si="480"/>
        <v>2</v>
      </c>
      <c r="N3662" s="13">
        <f t="shared" si="477"/>
        <v>2</v>
      </c>
      <c r="O3662" s="14">
        <f t="shared" si="475"/>
        <v>2</v>
      </c>
      <c r="P3662" s="15"/>
      <c r="Q3662" s="16">
        <v>0</v>
      </c>
      <c r="R3662" s="72">
        <f t="shared" si="478"/>
        <v>2</v>
      </c>
      <c r="S3662" s="19" t="s">
        <v>15</v>
      </c>
      <c r="T3662" s="81">
        <f t="shared" si="479"/>
        <v>-2</v>
      </c>
      <c r="U3662" s="75" t="s">
        <v>4976</v>
      </c>
      <c r="V3662" s="83"/>
      <c r="W3662" s="39" t="s">
        <v>5391</v>
      </c>
      <c r="X3662" s="85">
        <f t="shared" si="481"/>
        <v>16</v>
      </c>
      <c r="Y3662" s="85">
        <f t="shared" si="482"/>
        <v>16</v>
      </c>
      <c r="Z3662" s="85">
        <f>VLOOKUP(A:A,[1]周转天数!$A$1:$N$65536,14,0)</f>
        <v>0</v>
      </c>
    </row>
    <row r="3663" spans="1:26" ht="15" x14ac:dyDescent="0.25">
      <c r="A3663" s="87" t="s">
        <v>3681</v>
      </c>
      <c r="B3663" s="65" t="s">
        <v>8969</v>
      </c>
      <c r="C3663" s="63" t="s">
        <v>21</v>
      </c>
      <c r="D3663" s="7" t="s">
        <v>22</v>
      </c>
      <c r="E3663" s="7">
        <v>1</v>
      </c>
      <c r="F3663" s="7">
        <v>3</v>
      </c>
      <c r="G3663" s="40" t="s">
        <v>4636</v>
      </c>
      <c r="H3663" s="68">
        <v>0</v>
      </c>
      <c r="I3663" s="9">
        <v>10</v>
      </c>
      <c r="J3663" s="10">
        <f t="shared" si="476"/>
        <v>0</v>
      </c>
      <c r="K3663" s="11">
        <v>1</v>
      </c>
      <c r="L3663" s="12">
        <v>2</v>
      </c>
      <c r="M3663" s="54">
        <f t="shared" si="480"/>
        <v>2</v>
      </c>
      <c r="N3663" s="13">
        <f t="shared" si="477"/>
        <v>2</v>
      </c>
      <c r="O3663" s="14">
        <f t="shared" si="475"/>
        <v>2</v>
      </c>
      <c r="P3663" s="15"/>
      <c r="Q3663" s="16">
        <v>0</v>
      </c>
      <c r="R3663" s="72">
        <f t="shared" si="478"/>
        <v>2</v>
      </c>
      <c r="S3663" s="19" t="s">
        <v>15</v>
      </c>
      <c r="T3663" s="81">
        <f t="shared" si="479"/>
        <v>-2</v>
      </c>
      <c r="U3663" s="75" t="s">
        <v>4976</v>
      </c>
      <c r="V3663" s="83"/>
      <c r="W3663" s="39" t="s">
        <v>6665</v>
      </c>
      <c r="X3663" s="85">
        <f t="shared" si="481"/>
        <v>6</v>
      </c>
      <c r="Y3663" s="85">
        <f t="shared" si="482"/>
        <v>6</v>
      </c>
      <c r="Z3663" s="85">
        <f>VLOOKUP(A:A,[1]周转天数!$A$1:$N$65536,14,0)</f>
        <v>0</v>
      </c>
    </row>
    <row r="3664" spans="1:26" ht="15" x14ac:dyDescent="0.25">
      <c r="A3664" s="87" t="s">
        <v>3682</v>
      </c>
      <c r="B3664" s="65" t="s">
        <v>8970</v>
      </c>
      <c r="C3664" s="63" t="s">
        <v>5147</v>
      </c>
      <c r="D3664" s="7" t="s">
        <v>22</v>
      </c>
      <c r="E3664" s="7">
        <v>1</v>
      </c>
      <c r="F3664" s="7">
        <v>3</v>
      </c>
      <c r="G3664" s="40" t="s">
        <v>4645</v>
      </c>
      <c r="H3664" s="68">
        <v>0</v>
      </c>
      <c r="I3664" s="9">
        <v>10</v>
      </c>
      <c r="J3664" s="10">
        <f t="shared" si="476"/>
        <v>0</v>
      </c>
      <c r="K3664" s="11">
        <v>1</v>
      </c>
      <c r="L3664" s="12">
        <v>2</v>
      </c>
      <c r="M3664" s="54">
        <f t="shared" si="480"/>
        <v>2</v>
      </c>
      <c r="N3664" s="13">
        <f t="shared" si="477"/>
        <v>2</v>
      </c>
      <c r="O3664" s="14">
        <f t="shared" si="475"/>
        <v>2</v>
      </c>
      <c r="P3664" s="15"/>
      <c r="Q3664" s="16">
        <v>0</v>
      </c>
      <c r="R3664" s="72">
        <f t="shared" si="478"/>
        <v>2</v>
      </c>
      <c r="S3664" s="19" t="s">
        <v>15</v>
      </c>
      <c r="T3664" s="81">
        <f t="shared" si="479"/>
        <v>-2</v>
      </c>
      <c r="U3664" s="75" t="s">
        <v>4976</v>
      </c>
      <c r="V3664" s="83"/>
      <c r="W3664" s="39" t="s">
        <v>5391</v>
      </c>
      <c r="X3664" s="85">
        <f t="shared" si="481"/>
        <v>10</v>
      </c>
      <c r="Y3664" s="85">
        <f t="shared" si="482"/>
        <v>10</v>
      </c>
      <c r="Z3664" s="85">
        <f>VLOOKUP(A:A,[1]周转天数!$A$1:$N$65536,14,0)</f>
        <v>0</v>
      </c>
    </row>
    <row r="3665" spans="1:26" ht="15" x14ac:dyDescent="0.25">
      <c r="A3665" s="87" t="s">
        <v>3683</v>
      </c>
      <c r="B3665" s="65" t="s">
        <v>8971</v>
      </c>
      <c r="C3665" s="63" t="s">
        <v>21</v>
      </c>
      <c r="D3665" s="7" t="s">
        <v>22</v>
      </c>
      <c r="E3665" s="7">
        <v>1</v>
      </c>
      <c r="F3665" s="7">
        <v>3</v>
      </c>
      <c r="G3665" s="40" t="s">
        <v>4650</v>
      </c>
      <c r="H3665" s="68">
        <v>0</v>
      </c>
      <c r="I3665" s="9">
        <v>10</v>
      </c>
      <c r="J3665" s="10">
        <f t="shared" si="476"/>
        <v>0</v>
      </c>
      <c r="K3665" s="11">
        <v>1</v>
      </c>
      <c r="L3665" s="12">
        <v>2</v>
      </c>
      <c r="M3665" s="54">
        <f t="shared" si="480"/>
        <v>2</v>
      </c>
      <c r="N3665" s="13">
        <f t="shared" si="477"/>
        <v>2</v>
      </c>
      <c r="O3665" s="14">
        <f t="shared" si="475"/>
        <v>2</v>
      </c>
      <c r="P3665" s="15"/>
      <c r="Q3665" s="16">
        <v>0</v>
      </c>
      <c r="R3665" s="72">
        <f t="shared" si="478"/>
        <v>2</v>
      </c>
      <c r="S3665" s="19" t="s">
        <v>15</v>
      </c>
      <c r="T3665" s="81">
        <f t="shared" si="479"/>
        <v>-2</v>
      </c>
      <c r="U3665" s="75" t="s">
        <v>4976</v>
      </c>
      <c r="V3665" s="83"/>
      <c r="W3665" s="39" t="s">
        <v>6665</v>
      </c>
      <c r="X3665" s="85">
        <f t="shared" si="481"/>
        <v>7</v>
      </c>
      <c r="Y3665" s="85">
        <f t="shared" si="482"/>
        <v>7</v>
      </c>
      <c r="Z3665" s="85">
        <f>VLOOKUP(A:A,[1]周转天数!$A$1:$N$65536,14,0)</f>
        <v>0</v>
      </c>
    </row>
    <row r="3666" spans="1:26" ht="15" x14ac:dyDescent="0.25">
      <c r="A3666" s="87" t="s">
        <v>3684</v>
      </c>
      <c r="B3666" s="65" t="s">
        <v>8972</v>
      </c>
      <c r="C3666" s="63" t="s">
        <v>21</v>
      </c>
      <c r="D3666" s="7" t="s">
        <v>22</v>
      </c>
      <c r="E3666" s="7">
        <v>1</v>
      </c>
      <c r="F3666" s="7">
        <v>3</v>
      </c>
      <c r="G3666" s="40" t="s">
        <v>4639</v>
      </c>
      <c r="H3666" s="68">
        <v>0</v>
      </c>
      <c r="I3666" s="9">
        <v>10</v>
      </c>
      <c r="J3666" s="10">
        <f t="shared" si="476"/>
        <v>0</v>
      </c>
      <c r="K3666" s="11">
        <v>1</v>
      </c>
      <c r="L3666" s="12">
        <v>2</v>
      </c>
      <c r="M3666" s="54">
        <f t="shared" si="480"/>
        <v>2</v>
      </c>
      <c r="N3666" s="13">
        <f t="shared" si="477"/>
        <v>2</v>
      </c>
      <c r="O3666" s="14">
        <f t="shared" si="475"/>
        <v>2</v>
      </c>
      <c r="P3666" s="15"/>
      <c r="Q3666" s="16">
        <v>0</v>
      </c>
      <c r="R3666" s="72">
        <f t="shared" si="478"/>
        <v>2</v>
      </c>
      <c r="S3666" s="19" t="s">
        <v>15</v>
      </c>
      <c r="T3666" s="81">
        <f t="shared" si="479"/>
        <v>-2</v>
      </c>
      <c r="U3666" s="75" t="s">
        <v>4976</v>
      </c>
      <c r="V3666" s="83"/>
      <c r="W3666" s="39" t="s">
        <v>6665</v>
      </c>
      <c r="X3666" s="85">
        <f t="shared" si="481"/>
        <v>8</v>
      </c>
      <c r="Y3666" s="85">
        <f t="shared" si="482"/>
        <v>8</v>
      </c>
      <c r="Z3666" s="85">
        <f>VLOOKUP(A:A,[1]周转天数!$A$1:$N$65536,14,0)</f>
        <v>0</v>
      </c>
    </row>
    <row r="3667" spans="1:26" ht="15" x14ac:dyDescent="0.25">
      <c r="A3667" s="87" t="s">
        <v>3685</v>
      </c>
      <c r="B3667" s="65" t="s">
        <v>8973</v>
      </c>
      <c r="C3667" s="63" t="s">
        <v>4984</v>
      </c>
      <c r="D3667" s="7" t="s">
        <v>22</v>
      </c>
      <c r="E3667" s="7">
        <v>1</v>
      </c>
      <c r="F3667" s="7">
        <v>3</v>
      </c>
      <c r="G3667" s="40" t="s">
        <v>4645</v>
      </c>
      <c r="H3667" s="68">
        <v>0</v>
      </c>
      <c r="I3667" s="9">
        <v>10</v>
      </c>
      <c r="J3667" s="10">
        <f t="shared" si="476"/>
        <v>0</v>
      </c>
      <c r="K3667" s="11">
        <v>1</v>
      </c>
      <c r="L3667" s="12">
        <v>2</v>
      </c>
      <c r="M3667" s="54">
        <f t="shared" si="480"/>
        <v>2</v>
      </c>
      <c r="N3667" s="13">
        <f t="shared" si="477"/>
        <v>2</v>
      </c>
      <c r="O3667" s="14">
        <f t="shared" si="475"/>
        <v>2</v>
      </c>
      <c r="P3667" s="15"/>
      <c r="Q3667" s="16">
        <v>0</v>
      </c>
      <c r="R3667" s="72">
        <f t="shared" si="478"/>
        <v>2</v>
      </c>
      <c r="S3667" s="19" t="s">
        <v>15</v>
      </c>
      <c r="T3667" s="81">
        <f t="shared" si="479"/>
        <v>-2</v>
      </c>
      <c r="U3667" s="75" t="s">
        <v>4976</v>
      </c>
      <c r="V3667" s="83"/>
      <c r="W3667" s="39" t="s">
        <v>6665</v>
      </c>
      <c r="X3667" s="85">
        <f t="shared" si="481"/>
        <v>10</v>
      </c>
      <c r="Y3667" s="85">
        <f t="shared" si="482"/>
        <v>10</v>
      </c>
      <c r="Z3667" s="85">
        <f>VLOOKUP(A:A,[1]周转天数!$A$1:$N$65536,14,0)</f>
        <v>0</v>
      </c>
    </row>
    <row r="3668" spans="1:26" ht="15" x14ac:dyDescent="0.25">
      <c r="A3668" s="87" t="s">
        <v>3686</v>
      </c>
      <c r="B3668" s="65" t="s">
        <v>8974</v>
      </c>
      <c r="C3668" s="63" t="s">
        <v>21</v>
      </c>
      <c r="D3668" s="7" t="s">
        <v>22</v>
      </c>
      <c r="E3668" s="7">
        <v>1</v>
      </c>
      <c r="F3668" s="7">
        <v>3</v>
      </c>
      <c r="G3668" s="40" t="s">
        <v>4636</v>
      </c>
      <c r="H3668" s="68">
        <v>0</v>
      </c>
      <c r="I3668" s="9">
        <v>10</v>
      </c>
      <c r="J3668" s="10">
        <f t="shared" si="476"/>
        <v>0</v>
      </c>
      <c r="K3668" s="11">
        <v>1</v>
      </c>
      <c r="L3668" s="12">
        <v>2</v>
      </c>
      <c r="M3668" s="54">
        <f t="shared" si="480"/>
        <v>2</v>
      </c>
      <c r="N3668" s="13">
        <f t="shared" si="477"/>
        <v>2</v>
      </c>
      <c r="O3668" s="14">
        <f t="shared" si="475"/>
        <v>2</v>
      </c>
      <c r="P3668" s="15"/>
      <c r="Q3668" s="16">
        <v>0</v>
      </c>
      <c r="R3668" s="72">
        <f t="shared" si="478"/>
        <v>2</v>
      </c>
      <c r="S3668" s="19" t="s">
        <v>15</v>
      </c>
      <c r="T3668" s="81">
        <f t="shared" si="479"/>
        <v>-2</v>
      </c>
      <c r="U3668" s="75" t="s">
        <v>4976</v>
      </c>
      <c r="V3668" s="83"/>
      <c r="W3668" s="39" t="s">
        <v>6665</v>
      </c>
      <c r="X3668" s="85">
        <f t="shared" si="481"/>
        <v>6</v>
      </c>
      <c r="Y3668" s="85">
        <f t="shared" si="482"/>
        <v>6</v>
      </c>
      <c r="Z3668" s="85">
        <f>VLOOKUP(A:A,[1]周转天数!$A$1:$N$65536,14,0)</f>
        <v>0</v>
      </c>
    </row>
    <row r="3669" spans="1:26" ht="15" x14ac:dyDescent="0.25">
      <c r="A3669" s="87" t="s">
        <v>3687</v>
      </c>
      <c r="B3669" s="65" t="s">
        <v>8975</v>
      </c>
      <c r="C3669" s="63" t="s">
        <v>4984</v>
      </c>
      <c r="D3669" s="7" t="s">
        <v>22</v>
      </c>
      <c r="E3669" s="7">
        <v>1</v>
      </c>
      <c r="F3669" s="7">
        <v>3</v>
      </c>
      <c r="G3669" s="40" t="s">
        <v>4639</v>
      </c>
      <c r="H3669" s="68">
        <v>0</v>
      </c>
      <c r="I3669" s="9">
        <v>10</v>
      </c>
      <c r="J3669" s="10">
        <f t="shared" si="476"/>
        <v>0</v>
      </c>
      <c r="K3669" s="11">
        <v>1</v>
      </c>
      <c r="L3669" s="12">
        <v>2</v>
      </c>
      <c r="M3669" s="54">
        <f t="shared" si="480"/>
        <v>2</v>
      </c>
      <c r="N3669" s="13">
        <f t="shared" si="477"/>
        <v>2</v>
      </c>
      <c r="O3669" s="14">
        <f t="shared" si="475"/>
        <v>2</v>
      </c>
      <c r="P3669" s="15"/>
      <c r="Q3669" s="16">
        <v>1</v>
      </c>
      <c r="R3669" s="72">
        <f t="shared" si="478"/>
        <v>1</v>
      </c>
      <c r="S3669" s="19" t="s">
        <v>15</v>
      </c>
      <c r="T3669" s="81">
        <f t="shared" si="479"/>
        <v>-1</v>
      </c>
      <c r="U3669" s="75" t="s">
        <v>4976</v>
      </c>
      <c r="V3669" s="83"/>
      <c r="W3669" s="39" t="s">
        <v>5391</v>
      </c>
      <c r="X3669" s="85">
        <f t="shared" si="481"/>
        <v>8</v>
      </c>
      <c r="Y3669" s="85">
        <f t="shared" si="482"/>
        <v>8</v>
      </c>
      <c r="Z3669" s="85">
        <f>VLOOKUP(A:A,[1]周转天数!$A$1:$N$65536,14,0)</f>
        <v>4</v>
      </c>
    </row>
    <row r="3670" spans="1:26" ht="15" x14ac:dyDescent="0.25">
      <c r="A3670" s="87" t="s">
        <v>3688</v>
      </c>
      <c r="B3670" s="65" t="s">
        <v>8976</v>
      </c>
      <c r="C3670" s="63" t="s">
        <v>24</v>
      </c>
      <c r="D3670" s="7" t="s">
        <v>22</v>
      </c>
      <c r="E3670" s="7">
        <v>1</v>
      </c>
      <c r="F3670" s="7">
        <v>3</v>
      </c>
      <c r="G3670" s="40" t="s">
        <v>4722</v>
      </c>
      <c r="H3670" s="68">
        <v>0</v>
      </c>
      <c r="I3670" s="9">
        <v>10</v>
      </c>
      <c r="J3670" s="10">
        <f t="shared" si="476"/>
        <v>0</v>
      </c>
      <c r="K3670" s="11">
        <v>1</v>
      </c>
      <c r="L3670" s="12">
        <v>2</v>
      </c>
      <c r="M3670" s="54">
        <f t="shared" si="480"/>
        <v>2</v>
      </c>
      <c r="N3670" s="13">
        <f t="shared" si="477"/>
        <v>2</v>
      </c>
      <c r="O3670" s="14">
        <f t="shared" si="475"/>
        <v>2</v>
      </c>
      <c r="P3670" s="15"/>
      <c r="Q3670" s="16">
        <v>0</v>
      </c>
      <c r="R3670" s="72">
        <f t="shared" si="478"/>
        <v>2</v>
      </c>
      <c r="S3670" s="19" t="s">
        <v>15</v>
      </c>
      <c r="T3670" s="81">
        <f t="shared" si="479"/>
        <v>-2</v>
      </c>
      <c r="U3670" s="75" t="s">
        <v>4976</v>
      </c>
      <c r="V3670" s="83"/>
      <c r="W3670" s="39" t="s">
        <v>5340</v>
      </c>
      <c r="X3670" s="85">
        <f t="shared" si="481"/>
        <v>13.6</v>
      </c>
      <c r="Y3670" s="85">
        <f t="shared" si="482"/>
        <v>13.6</v>
      </c>
      <c r="Z3670" s="85">
        <f>VLOOKUP(A:A,[1]周转天数!$A$1:$N$65536,14,0)</f>
        <v>0</v>
      </c>
    </row>
    <row r="3671" spans="1:26" ht="15" x14ac:dyDescent="0.25">
      <c r="A3671" s="87" t="s">
        <v>3689</v>
      </c>
      <c r="B3671" s="65" t="s">
        <v>8977</v>
      </c>
      <c r="C3671" s="63" t="s">
        <v>24</v>
      </c>
      <c r="D3671" s="7" t="s">
        <v>22</v>
      </c>
      <c r="E3671" s="7">
        <v>1</v>
      </c>
      <c r="F3671" s="7">
        <v>3</v>
      </c>
      <c r="G3671" s="40" t="s">
        <v>4653</v>
      </c>
      <c r="H3671" s="68">
        <v>0</v>
      </c>
      <c r="I3671" s="9">
        <v>10</v>
      </c>
      <c r="J3671" s="10">
        <f t="shared" si="476"/>
        <v>0</v>
      </c>
      <c r="K3671" s="11">
        <v>1</v>
      </c>
      <c r="L3671" s="12">
        <v>2</v>
      </c>
      <c r="M3671" s="54">
        <f t="shared" si="480"/>
        <v>2</v>
      </c>
      <c r="N3671" s="13">
        <f t="shared" si="477"/>
        <v>2</v>
      </c>
      <c r="O3671" s="14">
        <f t="shared" si="475"/>
        <v>2</v>
      </c>
      <c r="P3671" s="15"/>
      <c r="Q3671" s="16">
        <v>0</v>
      </c>
      <c r="R3671" s="72">
        <f t="shared" si="478"/>
        <v>2</v>
      </c>
      <c r="S3671" s="19" t="s">
        <v>15</v>
      </c>
      <c r="T3671" s="81">
        <f t="shared" si="479"/>
        <v>-2</v>
      </c>
      <c r="U3671" s="75" t="s">
        <v>4976</v>
      </c>
      <c r="V3671" s="83"/>
      <c r="W3671" s="39" t="s">
        <v>5340</v>
      </c>
      <c r="X3671" s="85">
        <f t="shared" si="481"/>
        <v>14</v>
      </c>
      <c r="Y3671" s="85">
        <f t="shared" si="482"/>
        <v>14</v>
      </c>
      <c r="Z3671" s="85">
        <f>VLOOKUP(A:A,[1]周转天数!$A$1:$N$65536,14,0)</f>
        <v>0</v>
      </c>
    </row>
    <row r="3672" spans="1:26" ht="15" x14ac:dyDescent="0.25">
      <c r="A3672" s="87" t="s">
        <v>3690</v>
      </c>
      <c r="B3672" s="65" t="s">
        <v>8978</v>
      </c>
      <c r="C3672" s="63" t="s">
        <v>21</v>
      </c>
      <c r="D3672" s="7" t="s">
        <v>22</v>
      </c>
      <c r="E3672" s="7">
        <v>1</v>
      </c>
      <c r="F3672" s="7">
        <v>3</v>
      </c>
      <c r="G3672" s="40" t="s">
        <v>4649</v>
      </c>
      <c r="H3672" s="68">
        <v>0</v>
      </c>
      <c r="I3672" s="9">
        <v>10</v>
      </c>
      <c r="J3672" s="10">
        <f t="shared" si="476"/>
        <v>0</v>
      </c>
      <c r="K3672" s="11">
        <v>1</v>
      </c>
      <c r="L3672" s="12">
        <v>2</v>
      </c>
      <c r="M3672" s="54">
        <f t="shared" si="480"/>
        <v>2</v>
      </c>
      <c r="N3672" s="13">
        <f t="shared" si="477"/>
        <v>2</v>
      </c>
      <c r="O3672" s="14">
        <f t="shared" si="475"/>
        <v>2</v>
      </c>
      <c r="P3672" s="15"/>
      <c r="Q3672" s="16">
        <v>0</v>
      </c>
      <c r="R3672" s="72">
        <f t="shared" si="478"/>
        <v>2</v>
      </c>
      <c r="S3672" s="19" t="s">
        <v>15</v>
      </c>
      <c r="T3672" s="81">
        <f t="shared" si="479"/>
        <v>-2</v>
      </c>
      <c r="U3672" s="75" t="s">
        <v>4976</v>
      </c>
      <c r="V3672" s="83"/>
      <c r="W3672" s="39" t="s">
        <v>5340</v>
      </c>
      <c r="X3672" s="85">
        <f t="shared" si="481"/>
        <v>15.6</v>
      </c>
      <c r="Y3672" s="85">
        <f t="shared" si="482"/>
        <v>15.6</v>
      </c>
      <c r="Z3672" s="85">
        <f>VLOOKUP(A:A,[1]周转天数!$A$1:$N$65536,14,0)</f>
        <v>0</v>
      </c>
    </row>
    <row r="3673" spans="1:26" ht="15" x14ac:dyDescent="0.25">
      <c r="A3673" s="87" t="s">
        <v>3691</v>
      </c>
      <c r="B3673" s="65" t="s">
        <v>8979</v>
      </c>
      <c r="C3673" s="63" t="s">
        <v>21</v>
      </c>
      <c r="D3673" s="7" t="s">
        <v>22</v>
      </c>
      <c r="E3673" s="7">
        <v>1</v>
      </c>
      <c r="F3673" s="7">
        <v>3</v>
      </c>
      <c r="G3673" s="40" t="s">
        <v>4649</v>
      </c>
      <c r="H3673" s="68">
        <v>0</v>
      </c>
      <c r="I3673" s="9">
        <v>10</v>
      </c>
      <c r="J3673" s="10">
        <f t="shared" si="476"/>
        <v>0</v>
      </c>
      <c r="K3673" s="11">
        <v>1</v>
      </c>
      <c r="L3673" s="12">
        <v>2</v>
      </c>
      <c r="M3673" s="54">
        <f t="shared" si="480"/>
        <v>2</v>
      </c>
      <c r="N3673" s="13">
        <f t="shared" si="477"/>
        <v>2</v>
      </c>
      <c r="O3673" s="14">
        <f t="shared" si="475"/>
        <v>2</v>
      </c>
      <c r="P3673" s="15"/>
      <c r="Q3673" s="16">
        <v>17</v>
      </c>
      <c r="R3673" s="73">
        <f t="shared" si="478"/>
        <v>-15</v>
      </c>
      <c r="S3673" s="76" t="s">
        <v>4976</v>
      </c>
      <c r="T3673" s="17">
        <f t="shared" si="479"/>
        <v>15</v>
      </c>
      <c r="U3673" s="18" t="s">
        <v>4976</v>
      </c>
      <c r="V3673" s="83"/>
      <c r="W3673" s="39" t="s">
        <v>5340</v>
      </c>
      <c r="X3673" s="85">
        <f t="shared" si="481"/>
        <v>15.6</v>
      </c>
      <c r="Y3673" s="85">
        <f t="shared" si="482"/>
        <v>15.6</v>
      </c>
      <c r="Z3673" s="85">
        <f>VLOOKUP(A:A,[1]周转天数!$A$1:$N$65536,14,0)</f>
        <v>132.6</v>
      </c>
    </row>
    <row r="3674" spans="1:26" ht="15" x14ac:dyDescent="0.25">
      <c r="A3674" s="87" t="s">
        <v>3692</v>
      </c>
      <c r="B3674" s="65" t="s">
        <v>8980</v>
      </c>
      <c r="C3674" s="63" t="s">
        <v>24</v>
      </c>
      <c r="D3674" s="7" t="s">
        <v>22</v>
      </c>
      <c r="E3674" s="7">
        <v>1</v>
      </c>
      <c r="F3674" s="7">
        <v>3</v>
      </c>
      <c r="G3674" s="40" t="s">
        <v>4716</v>
      </c>
      <c r="H3674" s="68">
        <v>0</v>
      </c>
      <c r="I3674" s="9">
        <v>10</v>
      </c>
      <c r="J3674" s="10">
        <f t="shared" si="476"/>
        <v>0</v>
      </c>
      <c r="K3674" s="11">
        <v>1</v>
      </c>
      <c r="L3674" s="12">
        <v>2</v>
      </c>
      <c r="M3674" s="54">
        <f t="shared" si="480"/>
        <v>2</v>
      </c>
      <c r="N3674" s="13">
        <f t="shared" si="477"/>
        <v>2</v>
      </c>
      <c r="O3674" s="14">
        <f t="shared" si="475"/>
        <v>2</v>
      </c>
      <c r="P3674" s="15"/>
      <c r="Q3674" s="16">
        <v>1</v>
      </c>
      <c r="R3674" s="72">
        <f t="shared" si="478"/>
        <v>1</v>
      </c>
      <c r="S3674" s="19" t="s">
        <v>15</v>
      </c>
      <c r="T3674" s="81">
        <f t="shared" si="479"/>
        <v>-1</v>
      </c>
      <c r="U3674" s="75" t="s">
        <v>4976</v>
      </c>
      <c r="V3674" s="83"/>
      <c r="W3674" s="39" t="s">
        <v>7244</v>
      </c>
      <c r="X3674" s="85">
        <f t="shared" si="481"/>
        <v>29.6</v>
      </c>
      <c r="Y3674" s="85">
        <f t="shared" si="482"/>
        <v>29.6</v>
      </c>
      <c r="Z3674" s="85">
        <f>VLOOKUP(A:A,[1]周转天数!$A$1:$N$65536,14,0)</f>
        <v>14.8</v>
      </c>
    </row>
    <row r="3675" spans="1:26" ht="15" x14ac:dyDescent="0.25">
      <c r="A3675" s="87" t="s">
        <v>3693</v>
      </c>
      <c r="B3675" s="65" t="s">
        <v>8981</v>
      </c>
      <c r="C3675" s="63" t="s">
        <v>24</v>
      </c>
      <c r="D3675" s="7" t="s">
        <v>22</v>
      </c>
      <c r="E3675" s="7">
        <v>1</v>
      </c>
      <c r="F3675" s="7">
        <v>3</v>
      </c>
      <c r="G3675" s="40" t="s">
        <v>4672</v>
      </c>
      <c r="H3675" s="68">
        <v>0</v>
      </c>
      <c r="I3675" s="9">
        <v>10</v>
      </c>
      <c r="J3675" s="10">
        <f t="shared" si="476"/>
        <v>0</v>
      </c>
      <c r="K3675" s="11">
        <v>1</v>
      </c>
      <c r="L3675" s="12">
        <v>2</v>
      </c>
      <c r="M3675" s="54">
        <f t="shared" si="480"/>
        <v>2</v>
      </c>
      <c r="N3675" s="13">
        <f t="shared" si="477"/>
        <v>2</v>
      </c>
      <c r="O3675" s="14">
        <f t="shared" si="475"/>
        <v>2</v>
      </c>
      <c r="P3675" s="15"/>
      <c r="Q3675" s="16">
        <v>0</v>
      </c>
      <c r="R3675" s="72">
        <f t="shared" si="478"/>
        <v>2</v>
      </c>
      <c r="S3675" s="19" t="s">
        <v>15</v>
      </c>
      <c r="T3675" s="81">
        <f t="shared" si="479"/>
        <v>-2</v>
      </c>
      <c r="U3675" s="75" t="s">
        <v>4976</v>
      </c>
      <c r="V3675" s="83"/>
      <c r="W3675" s="39" t="s">
        <v>7244</v>
      </c>
      <c r="X3675" s="85">
        <f t="shared" si="481"/>
        <v>20</v>
      </c>
      <c r="Y3675" s="85">
        <f t="shared" si="482"/>
        <v>20</v>
      </c>
      <c r="Z3675" s="85">
        <f>VLOOKUP(A:A,[1]周转天数!$A$1:$N$65536,14,0)</f>
        <v>0</v>
      </c>
    </row>
    <row r="3676" spans="1:26" ht="15" x14ac:dyDescent="0.25">
      <c r="A3676" s="87" t="s">
        <v>3694</v>
      </c>
      <c r="B3676" s="65" t="s">
        <v>8982</v>
      </c>
      <c r="C3676" s="63" t="s">
        <v>4984</v>
      </c>
      <c r="D3676" s="7" t="s">
        <v>22</v>
      </c>
      <c r="E3676" s="7">
        <v>1</v>
      </c>
      <c r="F3676" s="7">
        <v>3</v>
      </c>
      <c r="G3676" s="40" t="s">
        <v>4645</v>
      </c>
      <c r="H3676" s="68">
        <v>0</v>
      </c>
      <c r="I3676" s="9">
        <v>10</v>
      </c>
      <c r="J3676" s="10">
        <f t="shared" si="476"/>
        <v>0</v>
      </c>
      <c r="K3676" s="11">
        <v>1</v>
      </c>
      <c r="L3676" s="12">
        <v>2</v>
      </c>
      <c r="M3676" s="54">
        <f t="shared" si="480"/>
        <v>2</v>
      </c>
      <c r="N3676" s="13">
        <f t="shared" si="477"/>
        <v>2</v>
      </c>
      <c r="O3676" s="14">
        <f t="shared" ref="O3676:O3739" si="483">N3676</f>
        <v>2</v>
      </c>
      <c r="P3676" s="15"/>
      <c r="Q3676" s="16">
        <v>16</v>
      </c>
      <c r="R3676" s="73">
        <f t="shared" si="478"/>
        <v>-14</v>
      </c>
      <c r="S3676" s="76" t="s">
        <v>4976</v>
      </c>
      <c r="T3676" s="17">
        <f t="shared" si="479"/>
        <v>14</v>
      </c>
      <c r="U3676" s="18" t="s">
        <v>4976</v>
      </c>
      <c r="V3676" s="83"/>
      <c r="W3676" s="39" t="s">
        <v>5391</v>
      </c>
      <c r="X3676" s="85">
        <f t="shared" si="481"/>
        <v>10</v>
      </c>
      <c r="Y3676" s="85">
        <f t="shared" si="482"/>
        <v>10</v>
      </c>
      <c r="Z3676" s="85">
        <f>VLOOKUP(A:A,[1]周转天数!$A$1:$N$65536,14,0)</f>
        <v>80</v>
      </c>
    </row>
    <row r="3677" spans="1:26" ht="15" x14ac:dyDescent="0.25">
      <c r="A3677" s="87" t="s">
        <v>3695</v>
      </c>
      <c r="B3677" s="65" t="s">
        <v>8983</v>
      </c>
      <c r="C3677" s="63" t="s">
        <v>24</v>
      </c>
      <c r="D3677" s="7" t="s">
        <v>22</v>
      </c>
      <c r="E3677" s="7">
        <v>1</v>
      </c>
      <c r="F3677" s="7">
        <v>3</v>
      </c>
      <c r="G3677" s="40" t="s">
        <v>4646</v>
      </c>
      <c r="H3677" s="68">
        <v>0</v>
      </c>
      <c r="I3677" s="9">
        <v>10</v>
      </c>
      <c r="J3677" s="10">
        <f t="shared" si="476"/>
        <v>0</v>
      </c>
      <c r="K3677" s="11">
        <v>1</v>
      </c>
      <c r="L3677" s="12">
        <v>2</v>
      </c>
      <c r="M3677" s="54">
        <f t="shared" si="480"/>
        <v>2</v>
      </c>
      <c r="N3677" s="13">
        <f t="shared" si="477"/>
        <v>2</v>
      </c>
      <c r="O3677" s="14">
        <f t="shared" si="483"/>
        <v>2</v>
      </c>
      <c r="P3677" s="15"/>
      <c r="Q3677" s="16">
        <v>0</v>
      </c>
      <c r="R3677" s="72">
        <f t="shared" si="478"/>
        <v>2</v>
      </c>
      <c r="S3677" s="19" t="s">
        <v>15</v>
      </c>
      <c r="T3677" s="81">
        <f t="shared" si="479"/>
        <v>-2</v>
      </c>
      <c r="U3677" s="75" t="s">
        <v>4976</v>
      </c>
      <c r="V3677" s="83"/>
      <c r="W3677" s="39" t="s">
        <v>5965</v>
      </c>
      <c r="X3677" s="85">
        <f t="shared" si="481"/>
        <v>21.6</v>
      </c>
      <c r="Y3677" s="85">
        <f t="shared" si="482"/>
        <v>21.6</v>
      </c>
      <c r="Z3677" s="85">
        <f>VLOOKUP(A:A,[1]周转天数!$A$1:$N$65536,14,0)</f>
        <v>0</v>
      </c>
    </row>
    <row r="3678" spans="1:26" ht="15" x14ac:dyDescent="0.25">
      <c r="A3678" s="87" t="s">
        <v>3696</v>
      </c>
      <c r="B3678" s="65" t="s">
        <v>8984</v>
      </c>
      <c r="C3678" s="63" t="s">
        <v>24</v>
      </c>
      <c r="D3678" s="7" t="s">
        <v>22</v>
      </c>
      <c r="E3678" s="7">
        <v>1</v>
      </c>
      <c r="F3678" s="7">
        <v>3</v>
      </c>
      <c r="G3678" s="40" t="s">
        <v>4646</v>
      </c>
      <c r="H3678" s="68">
        <v>0</v>
      </c>
      <c r="I3678" s="9">
        <v>10</v>
      </c>
      <c r="J3678" s="10">
        <f t="shared" si="476"/>
        <v>0</v>
      </c>
      <c r="K3678" s="11">
        <v>1</v>
      </c>
      <c r="L3678" s="12">
        <v>2</v>
      </c>
      <c r="M3678" s="54">
        <f t="shared" si="480"/>
        <v>2</v>
      </c>
      <c r="N3678" s="13">
        <f t="shared" si="477"/>
        <v>2</v>
      </c>
      <c r="O3678" s="14">
        <f t="shared" si="483"/>
        <v>2</v>
      </c>
      <c r="P3678" s="15"/>
      <c r="Q3678" s="16">
        <v>34</v>
      </c>
      <c r="R3678" s="73">
        <f t="shared" si="478"/>
        <v>-32</v>
      </c>
      <c r="S3678" s="76" t="s">
        <v>4976</v>
      </c>
      <c r="T3678" s="17">
        <f t="shared" si="479"/>
        <v>32</v>
      </c>
      <c r="U3678" s="18" t="s">
        <v>4976</v>
      </c>
      <c r="V3678" s="83"/>
      <c r="W3678" s="39" t="s">
        <v>5965</v>
      </c>
      <c r="X3678" s="85">
        <f t="shared" si="481"/>
        <v>21.6</v>
      </c>
      <c r="Y3678" s="85">
        <f t="shared" si="482"/>
        <v>21.6</v>
      </c>
      <c r="Z3678" s="85">
        <f>VLOOKUP(A:A,[1]周转天数!$A$1:$N$65536,14,0)</f>
        <v>367.20000000000005</v>
      </c>
    </row>
    <row r="3679" spans="1:26" ht="15" x14ac:dyDescent="0.25">
      <c r="A3679" s="87" t="s">
        <v>3697</v>
      </c>
      <c r="B3679" s="65" t="s">
        <v>8985</v>
      </c>
      <c r="C3679" s="63" t="s">
        <v>21</v>
      </c>
      <c r="D3679" s="7" t="s">
        <v>22</v>
      </c>
      <c r="E3679" s="7">
        <v>1</v>
      </c>
      <c r="F3679" s="7">
        <v>3</v>
      </c>
      <c r="G3679" s="40" t="s">
        <v>4636</v>
      </c>
      <c r="H3679" s="68">
        <v>0</v>
      </c>
      <c r="I3679" s="9">
        <v>10</v>
      </c>
      <c r="J3679" s="10">
        <f t="shared" si="476"/>
        <v>0</v>
      </c>
      <c r="K3679" s="11">
        <v>1</v>
      </c>
      <c r="L3679" s="12">
        <v>2</v>
      </c>
      <c r="M3679" s="54">
        <f t="shared" si="480"/>
        <v>2</v>
      </c>
      <c r="N3679" s="13">
        <f t="shared" si="477"/>
        <v>2</v>
      </c>
      <c r="O3679" s="14">
        <f t="shared" si="483"/>
        <v>2</v>
      </c>
      <c r="P3679" s="15"/>
      <c r="Q3679" s="16">
        <v>0</v>
      </c>
      <c r="R3679" s="72">
        <f t="shared" si="478"/>
        <v>2</v>
      </c>
      <c r="S3679" s="19" t="s">
        <v>15</v>
      </c>
      <c r="T3679" s="81">
        <f t="shared" si="479"/>
        <v>-2</v>
      </c>
      <c r="U3679" s="75" t="s">
        <v>4976</v>
      </c>
      <c r="V3679" s="83"/>
      <c r="W3679" s="39" t="s">
        <v>5391</v>
      </c>
      <c r="X3679" s="85">
        <f t="shared" si="481"/>
        <v>6</v>
      </c>
      <c r="Y3679" s="85">
        <f t="shared" si="482"/>
        <v>6</v>
      </c>
      <c r="Z3679" s="85">
        <f>VLOOKUP(A:A,[1]周转天数!$A$1:$N$65536,14,0)</f>
        <v>0</v>
      </c>
    </row>
    <row r="3680" spans="1:26" ht="15" x14ac:dyDescent="0.25">
      <c r="A3680" s="87" t="s">
        <v>3698</v>
      </c>
      <c r="B3680" s="65" t="s">
        <v>8986</v>
      </c>
      <c r="C3680" s="63" t="s">
        <v>21</v>
      </c>
      <c r="D3680" s="7" t="s">
        <v>22</v>
      </c>
      <c r="E3680" s="7">
        <v>1</v>
      </c>
      <c r="F3680" s="7">
        <v>3</v>
      </c>
      <c r="G3680" s="40" t="s">
        <v>4630</v>
      </c>
      <c r="H3680" s="68">
        <v>0</v>
      </c>
      <c r="I3680" s="9">
        <v>10</v>
      </c>
      <c r="J3680" s="10">
        <f t="shared" si="476"/>
        <v>0</v>
      </c>
      <c r="K3680" s="11">
        <v>1</v>
      </c>
      <c r="L3680" s="12">
        <v>2</v>
      </c>
      <c r="M3680" s="54">
        <f t="shared" si="480"/>
        <v>2</v>
      </c>
      <c r="N3680" s="13">
        <f t="shared" si="477"/>
        <v>2</v>
      </c>
      <c r="O3680" s="14">
        <f t="shared" si="483"/>
        <v>2</v>
      </c>
      <c r="P3680" s="15"/>
      <c r="Q3680" s="16">
        <v>0</v>
      </c>
      <c r="R3680" s="72">
        <f t="shared" si="478"/>
        <v>2</v>
      </c>
      <c r="S3680" s="19" t="s">
        <v>15</v>
      </c>
      <c r="T3680" s="81">
        <f t="shared" si="479"/>
        <v>-2</v>
      </c>
      <c r="U3680" s="75" t="s">
        <v>4976</v>
      </c>
      <c r="V3680" s="83"/>
      <c r="W3680" s="39" t="s">
        <v>6665</v>
      </c>
      <c r="X3680" s="85">
        <f t="shared" si="481"/>
        <v>2</v>
      </c>
      <c r="Y3680" s="85">
        <f t="shared" si="482"/>
        <v>2</v>
      </c>
      <c r="Z3680" s="85">
        <f>VLOOKUP(A:A,[1]周转天数!$A$1:$N$65536,14,0)</f>
        <v>0</v>
      </c>
    </row>
    <row r="3681" spans="1:26" ht="15" x14ac:dyDescent="0.25">
      <c r="A3681" s="87" t="s">
        <v>3699</v>
      </c>
      <c r="B3681" s="65" t="s">
        <v>8987</v>
      </c>
      <c r="C3681" s="63" t="s">
        <v>5147</v>
      </c>
      <c r="D3681" s="7" t="s">
        <v>22</v>
      </c>
      <c r="E3681" s="7">
        <v>1</v>
      </c>
      <c r="F3681" s="7">
        <v>3</v>
      </c>
      <c r="G3681" s="40" t="s">
        <v>4645</v>
      </c>
      <c r="H3681" s="68">
        <v>0</v>
      </c>
      <c r="I3681" s="9">
        <v>10</v>
      </c>
      <c r="J3681" s="10">
        <f t="shared" si="476"/>
        <v>0</v>
      </c>
      <c r="K3681" s="11">
        <v>1</v>
      </c>
      <c r="L3681" s="12">
        <v>2</v>
      </c>
      <c r="M3681" s="54">
        <f t="shared" si="480"/>
        <v>2</v>
      </c>
      <c r="N3681" s="13">
        <f t="shared" si="477"/>
        <v>2</v>
      </c>
      <c r="O3681" s="14">
        <f t="shared" si="483"/>
        <v>2</v>
      </c>
      <c r="P3681" s="15"/>
      <c r="Q3681" s="16">
        <v>0</v>
      </c>
      <c r="R3681" s="72">
        <f t="shared" si="478"/>
        <v>2</v>
      </c>
      <c r="S3681" s="19" t="s">
        <v>15</v>
      </c>
      <c r="T3681" s="81">
        <f t="shared" si="479"/>
        <v>-2</v>
      </c>
      <c r="U3681" s="75" t="s">
        <v>4976</v>
      </c>
      <c r="V3681" s="83"/>
      <c r="W3681" s="39" t="s">
        <v>5391</v>
      </c>
      <c r="X3681" s="85">
        <f t="shared" si="481"/>
        <v>10</v>
      </c>
      <c r="Y3681" s="85">
        <f t="shared" si="482"/>
        <v>10</v>
      </c>
      <c r="Z3681" s="85">
        <f>VLOOKUP(A:A,[1]周转天数!$A$1:$N$65536,14,0)</f>
        <v>0</v>
      </c>
    </row>
    <row r="3682" spans="1:26" ht="15" x14ac:dyDescent="0.25">
      <c r="A3682" s="87" t="s">
        <v>3700</v>
      </c>
      <c r="B3682" s="65" t="s">
        <v>8988</v>
      </c>
      <c r="C3682" s="63" t="s">
        <v>21</v>
      </c>
      <c r="D3682" s="7" t="s">
        <v>22</v>
      </c>
      <c r="E3682" s="7">
        <v>1</v>
      </c>
      <c r="F3682" s="7">
        <v>3</v>
      </c>
      <c r="G3682" s="40" t="s">
        <v>4650</v>
      </c>
      <c r="H3682" s="68">
        <v>0</v>
      </c>
      <c r="I3682" s="9">
        <v>10</v>
      </c>
      <c r="J3682" s="10">
        <f t="shared" si="476"/>
        <v>0</v>
      </c>
      <c r="K3682" s="11">
        <v>1</v>
      </c>
      <c r="L3682" s="12">
        <v>2</v>
      </c>
      <c r="M3682" s="54">
        <f t="shared" si="480"/>
        <v>2</v>
      </c>
      <c r="N3682" s="13">
        <f t="shared" si="477"/>
        <v>2</v>
      </c>
      <c r="O3682" s="14">
        <f t="shared" si="483"/>
        <v>2</v>
      </c>
      <c r="P3682" s="15"/>
      <c r="Q3682" s="16">
        <v>0</v>
      </c>
      <c r="R3682" s="72">
        <f t="shared" si="478"/>
        <v>2</v>
      </c>
      <c r="S3682" s="19" t="s">
        <v>15</v>
      </c>
      <c r="T3682" s="81">
        <f t="shared" si="479"/>
        <v>-2</v>
      </c>
      <c r="U3682" s="75" t="s">
        <v>4976</v>
      </c>
      <c r="V3682" s="83"/>
      <c r="W3682" s="39" t="s">
        <v>6665</v>
      </c>
      <c r="X3682" s="85">
        <f t="shared" si="481"/>
        <v>7</v>
      </c>
      <c r="Y3682" s="85">
        <f t="shared" si="482"/>
        <v>7</v>
      </c>
      <c r="Z3682" s="85">
        <f>VLOOKUP(A:A,[1]周转天数!$A$1:$N$65536,14,0)</f>
        <v>0</v>
      </c>
    </row>
    <row r="3683" spans="1:26" ht="15" x14ac:dyDescent="0.25">
      <c r="A3683" s="87" t="s">
        <v>3701</v>
      </c>
      <c r="B3683" s="65" t="s">
        <v>8989</v>
      </c>
      <c r="C3683" s="63" t="s">
        <v>5147</v>
      </c>
      <c r="D3683" s="7" t="s">
        <v>22</v>
      </c>
      <c r="E3683" s="7">
        <v>1</v>
      </c>
      <c r="F3683" s="7">
        <v>3</v>
      </c>
      <c r="G3683" s="40" t="s">
        <v>4652</v>
      </c>
      <c r="H3683" s="68">
        <v>0</v>
      </c>
      <c r="I3683" s="9">
        <v>10</v>
      </c>
      <c r="J3683" s="10">
        <f t="shared" si="476"/>
        <v>0</v>
      </c>
      <c r="K3683" s="11">
        <v>1</v>
      </c>
      <c r="L3683" s="12">
        <v>2</v>
      </c>
      <c r="M3683" s="54">
        <f t="shared" si="480"/>
        <v>2</v>
      </c>
      <c r="N3683" s="13">
        <f t="shared" si="477"/>
        <v>2</v>
      </c>
      <c r="O3683" s="14">
        <f t="shared" si="483"/>
        <v>2</v>
      </c>
      <c r="P3683" s="15"/>
      <c r="Q3683" s="16">
        <v>0</v>
      </c>
      <c r="R3683" s="72">
        <f t="shared" si="478"/>
        <v>2</v>
      </c>
      <c r="S3683" s="19" t="s">
        <v>15</v>
      </c>
      <c r="T3683" s="81">
        <f t="shared" si="479"/>
        <v>-2</v>
      </c>
      <c r="U3683" s="75" t="s">
        <v>4976</v>
      </c>
      <c r="V3683" s="83"/>
      <c r="W3683" s="39" t="s">
        <v>5391</v>
      </c>
      <c r="X3683" s="85">
        <f t="shared" si="481"/>
        <v>24</v>
      </c>
      <c r="Y3683" s="85">
        <f t="shared" si="482"/>
        <v>24</v>
      </c>
      <c r="Z3683" s="85">
        <f>VLOOKUP(A:A,[1]周转天数!$A$1:$N$65536,14,0)</f>
        <v>0</v>
      </c>
    </row>
    <row r="3684" spans="1:26" ht="15" x14ac:dyDescent="0.25">
      <c r="A3684" s="87" t="s">
        <v>3702</v>
      </c>
      <c r="B3684" s="65" t="s">
        <v>8990</v>
      </c>
      <c r="C3684" s="63" t="s">
        <v>24</v>
      </c>
      <c r="D3684" s="7" t="s">
        <v>22</v>
      </c>
      <c r="E3684" s="7">
        <v>1</v>
      </c>
      <c r="F3684" s="7">
        <v>3</v>
      </c>
      <c r="G3684" s="40" t="s">
        <v>4681</v>
      </c>
      <c r="H3684" s="68">
        <v>0</v>
      </c>
      <c r="I3684" s="9">
        <v>10</v>
      </c>
      <c r="J3684" s="10">
        <f t="shared" si="476"/>
        <v>0</v>
      </c>
      <c r="K3684" s="11">
        <v>1</v>
      </c>
      <c r="L3684" s="12">
        <v>2</v>
      </c>
      <c r="M3684" s="54">
        <f t="shared" si="480"/>
        <v>2</v>
      </c>
      <c r="N3684" s="13">
        <f t="shared" si="477"/>
        <v>2</v>
      </c>
      <c r="O3684" s="14">
        <f t="shared" si="483"/>
        <v>2</v>
      </c>
      <c r="P3684" s="15"/>
      <c r="Q3684" s="16">
        <v>0</v>
      </c>
      <c r="R3684" s="72">
        <f t="shared" si="478"/>
        <v>2</v>
      </c>
      <c r="S3684" s="19" t="s">
        <v>15</v>
      </c>
      <c r="T3684" s="81">
        <f t="shared" si="479"/>
        <v>-2</v>
      </c>
      <c r="U3684" s="75" t="s">
        <v>4976</v>
      </c>
      <c r="V3684" s="83"/>
      <c r="W3684" s="39" t="s">
        <v>5965</v>
      </c>
      <c r="X3684" s="85">
        <f t="shared" si="481"/>
        <v>29</v>
      </c>
      <c r="Y3684" s="85">
        <f t="shared" si="482"/>
        <v>29</v>
      </c>
      <c r="Z3684" s="85">
        <f>VLOOKUP(A:A,[1]周转天数!$A$1:$N$65536,14,0)</f>
        <v>0</v>
      </c>
    </row>
    <row r="3685" spans="1:26" ht="15" x14ac:dyDescent="0.25">
      <c r="A3685" s="87" t="s">
        <v>3703</v>
      </c>
      <c r="B3685" s="65" t="s">
        <v>8991</v>
      </c>
      <c r="C3685" s="63" t="s">
        <v>4984</v>
      </c>
      <c r="D3685" s="7" t="s">
        <v>22</v>
      </c>
      <c r="E3685" s="7">
        <v>1</v>
      </c>
      <c r="F3685" s="7">
        <v>3</v>
      </c>
      <c r="G3685" s="40" t="s">
        <v>4645</v>
      </c>
      <c r="H3685" s="68">
        <v>0</v>
      </c>
      <c r="I3685" s="9">
        <v>10</v>
      </c>
      <c r="J3685" s="10">
        <f t="shared" si="476"/>
        <v>0</v>
      </c>
      <c r="K3685" s="11">
        <v>1</v>
      </c>
      <c r="L3685" s="12">
        <v>2</v>
      </c>
      <c r="M3685" s="54">
        <f t="shared" si="480"/>
        <v>2</v>
      </c>
      <c r="N3685" s="13">
        <f t="shared" si="477"/>
        <v>2</v>
      </c>
      <c r="O3685" s="14">
        <f t="shared" si="483"/>
        <v>2</v>
      </c>
      <c r="P3685" s="15"/>
      <c r="Q3685" s="16">
        <v>0</v>
      </c>
      <c r="R3685" s="72">
        <f t="shared" si="478"/>
        <v>2</v>
      </c>
      <c r="S3685" s="19" t="s">
        <v>15</v>
      </c>
      <c r="T3685" s="81">
        <f t="shared" si="479"/>
        <v>-2</v>
      </c>
      <c r="U3685" s="75" t="s">
        <v>4976</v>
      </c>
      <c r="V3685" s="83"/>
      <c r="W3685" s="39" t="s">
        <v>5391</v>
      </c>
      <c r="X3685" s="85">
        <f t="shared" si="481"/>
        <v>10</v>
      </c>
      <c r="Y3685" s="85">
        <f t="shared" si="482"/>
        <v>10</v>
      </c>
      <c r="Z3685" s="85">
        <f>VLOOKUP(A:A,[1]周转天数!$A$1:$N$65536,14,0)</f>
        <v>0</v>
      </c>
    </row>
    <row r="3686" spans="1:26" ht="15" x14ac:dyDescent="0.25">
      <c r="A3686" s="87" t="s">
        <v>3704</v>
      </c>
      <c r="B3686" s="65" t="s">
        <v>8992</v>
      </c>
      <c r="C3686" s="63" t="s">
        <v>24</v>
      </c>
      <c r="D3686" s="7" t="s">
        <v>22</v>
      </c>
      <c r="E3686" s="7">
        <v>1</v>
      </c>
      <c r="F3686" s="7">
        <v>3</v>
      </c>
      <c r="G3686" s="40" t="s">
        <v>4700</v>
      </c>
      <c r="H3686" s="68">
        <v>0</v>
      </c>
      <c r="I3686" s="9">
        <v>10</v>
      </c>
      <c r="J3686" s="10">
        <f t="shared" si="476"/>
        <v>0</v>
      </c>
      <c r="K3686" s="11">
        <v>1</v>
      </c>
      <c r="L3686" s="12">
        <v>2</v>
      </c>
      <c r="M3686" s="54">
        <f t="shared" si="480"/>
        <v>2</v>
      </c>
      <c r="N3686" s="13">
        <f t="shared" si="477"/>
        <v>2</v>
      </c>
      <c r="O3686" s="14">
        <f t="shared" si="483"/>
        <v>2</v>
      </c>
      <c r="P3686" s="15"/>
      <c r="Q3686" s="16">
        <v>0</v>
      </c>
      <c r="R3686" s="72">
        <f t="shared" si="478"/>
        <v>2</v>
      </c>
      <c r="S3686" s="19" t="s">
        <v>15</v>
      </c>
      <c r="T3686" s="81">
        <f t="shared" si="479"/>
        <v>-2</v>
      </c>
      <c r="U3686" s="75" t="s">
        <v>4976</v>
      </c>
      <c r="V3686" s="83"/>
      <c r="W3686" s="39" t="s">
        <v>5965</v>
      </c>
      <c r="X3686" s="85">
        <f t="shared" si="481"/>
        <v>23</v>
      </c>
      <c r="Y3686" s="85">
        <f t="shared" si="482"/>
        <v>23</v>
      </c>
      <c r="Z3686" s="85">
        <f>VLOOKUP(A:A,[1]周转天数!$A$1:$N$65536,14,0)</f>
        <v>0</v>
      </c>
    </row>
    <row r="3687" spans="1:26" ht="15" x14ac:dyDescent="0.25">
      <c r="A3687" s="87" t="s">
        <v>3705</v>
      </c>
      <c r="B3687" s="65" t="s">
        <v>8993</v>
      </c>
      <c r="C3687" s="63" t="s">
        <v>21</v>
      </c>
      <c r="D3687" s="7" t="s">
        <v>22</v>
      </c>
      <c r="E3687" s="7">
        <v>1</v>
      </c>
      <c r="F3687" s="7">
        <v>3</v>
      </c>
      <c r="G3687" s="40" t="s">
        <v>4630</v>
      </c>
      <c r="H3687" s="68">
        <v>0</v>
      </c>
      <c r="I3687" s="9">
        <v>10</v>
      </c>
      <c r="J3687" s="10">
        <f t="shared" si="476"/>
        <v>0</v>
      </c>
      <c r="K3687" s="11">
        <v>1</v>
      </c>
      <c r="L3687" s="12">
        <v>2</v>
      </c>
      <c r="M3687" s="54">
        <f t="shared" si="480"/>
        <v>2</v>
      </c>
      <c r="N3687" s="13">
        <f t="shared" si="477"/>
        <v>2</v>
      </c>
      <c r="O3687" s="14">
        <f t="shared" si="483"/>
        <v>2</v>
      </c>
      <c r="P3687" s="15"/>
      <c r="Q3687" s="16">
        <v>0</v>
      </c>
      <c r="R3687" s="72">
        <f t="shared" si="478"/>
        <v>2</v>
      </c>
      <c r="S3687" s="19" t="s">
        <v>15</v>
      </c>
      <c r="T3687" s="81">
        <f t="shared" si="479"/>
        <v>-2</v>
      </c>
      <c r="U3687" s="75" t="s">
        <v>4976</v>
      </c>
      <c r="V3687" s="83"/>
      <c r="W3687" s="39" t="s">
        <v>6665</v>
      </c>
      <c r="X3687" s="85">
        <f t="shared" si="481"/>
        <v>2</v>
      </c>
      <c r="Y3687" s="85">
        <f t="shared" si="482"/>
        <v>2</v>
      </c>
      <c r="Z3687" s="85">
        <f>VLOOKUP(A:A,[1]周转天数!$A$1:$N$65536,14,0)</f>
        <v>0</v>
      </c>
    </row>
    <row r="3688" spans="1:26" ht="15" x14ac:dyDescent="0.25">
      <c r="A3688" s="87" t="s">
        <v>3706</v>
      </c>
      <c r="B3688" s="65" t="s">
        <v>8994</v>
      </c>
      <c r="C3688" s="63" t="s">
        <v>24</v>
      </c>
      <c r="D3688" s="7" t="s">
        <v>22</v>
      </c>
      <c r="E3688" s="7">
        <v>1</v>
      </c>
      <c r="F3688" s="7">
        <v>3</v>
      </c>
      <c r="G3688" s="40" t="s">
        <v>4640</v>
      </c>
      <c r="H3688" s="68">
        <v>0</v>
      </c>
      <c r="I3688" s="9">
        <v>10</v>
      </c>
      <c r="J3688" s="10">
        <f t="shared" si="476"/>
        <v>0</v>
      </c>
      <c r="K3688" s="11">
        <v>1</v>
      </c>
      <c r="L3688" s="12">
        <v>2</v>
      </c>
      <c r="M3688" s="54">
        <f t="shared" si="480"/>
        <v>2</v>
      </c>
      <c r="N3688" s="13">
        <f t="shared" si="477"/>
        <v>2</v>
      </c>
      <c r="O3688" s="14">
        <f t="shared" si="483"/>
        <v>2</v>
      </c>
      <c r="P3688" s="15"/>
      <c r="Q3688" s="16">
        <v>0</v>
      </c>
      <c r="R3688" s="72">
        <f t="shared" si="478"/>
        <v>2</v>
      </c>
      <c r="S3688" s="19" t="s">
        <v>15</v>
      </c>
      <c r="T3688" s="81">
        <f t="shared" si="479"/>
        <v>-2</v>
      </c>
      <c r="U3688" s="75" t="s">
        <v>4976</v>
      </c>
      <c r="V3688" s="83"/>
      <c r="W3688" s="39" t="s">
        <v>5340</v>
      </c>
      <c r="X3688" s="85">
        <f t="shared" si="481"/>
        <v>11</v>
      </c>
      <c r="Y3688" s="85">
        <f t="shared" si="482"/>
        <v>11</v>
      </c>
      <c r="Z3688" s="85">
        <f>VLOOKUP(A:A,[1]周转天数!$A$1:$N$65536,14,0)</f>
        <v>0</v>
      </c>
    </row>
    <row r="3689" spans="1:26" ht="15" x14ac:dyDescent="0.25">
      <c r="A3689" s="87" t="s">
        <v>3707</v>
      </c>
      <c r="B3689" s="65" t="s">
        <v>8995</v>
      </c>
      <c r="C3689" s="63" t="s">
        <v>24</v>
      </c>
      <c r="D3689" s="7" t="s">
        <v>22</v>
      </c>
      <c r="E3689" s="7">
        <v>1</v>
      </c>
      <c r="F3689" s="7">
        <v>3</v>
      </c>
      <c r="G3689" s="40" t="s">
        <v>4640</v>
      </c>
      <c r="H3689" s="68">
        <v>0</v>
      </c>
      <c r="I3689" s="9">
        <v>10</v>
      </c>
      <c r="J3689" s="10">
        <f t="shared" si="476"/>
        <v>0</v>
      </c>
      <c r="K3689" s="11">
        <v>1</v>
      </c>
      <c r="L3689" s="12">
        <v>2</v>
      </c>
      <c r="M3689" s="54">
        <f t="shared" si="480"/>
        <v>2</v>
      </c>
      <c r="N3689" s="13">
        <f t="shared" si="477"/>
        <v>2</v>
      </c>
      <c r="O3689" s="14">
        <f t="shared" si="483"/>
        <v>2</v>
      </c>
      <c r="P3689" s="15"/>
      <c r="Q3689" s="16">
        <v>0</v>
      </c>
      <c r="R3689" s="72">
        <f t="shared" si="478"/>
        <v>2</v>
      </c>
      <c r="S3689" s="19" t="s">
        <v>15</v>
      </c>
      <c r="T3689" s="81">
        <f t="shared" si="479"/>
        <v>-2</v>
      </c>
      <c r="U3689" s="75" t="s">
        <v>4976</v>
      </c>
      <c r="V3689" s="83"/>
      <c r="W3689" s="39" t="s">
        <v>5340</v>
      </c>
      <c r="X3689" s="85">
        <f t="shared" si="481"/>
        <v>11</v>
      </c>
      <c r="Y3689" s="85">
        <f t="shared" si="482"/>
        <v>11</v>
      </c>
      <c r="Z3689" s="85">
        <f>VLOOKUP(A:A,[1]周转天数!$A$1:$N$65536,14,0)</f>
        <v>0</v>
      </c>
    </row>
    <row r="3690" spans="1:26" ht="15" x14ac:dyDescent="0.25">
      <c r="A3690" s="87" t="s">
        <v>3708</v>
      </c>
      <c r="B3690" s="65" t="s">
        <v>8996</v>
      </c>
      <c r="C3690" s="63" t="s">
        <v>21</v>
      </c>
      <c r="D3690" s="7" t="s">
        <v>22</v>
      </c>
      <c r="E3690" s="7">
        <v>1</v>
      </c>
      <c r="F3690" s="7">
        <v>3</v>
      </c>
      <c r="G3690" s="40" t="s">
        <v>4639</v>
      </c>
      <c r="H3690" s="68">
        <v>0</v>
      </c>
      <c r="I3690" s="9">
        <v>10</v>
      </c>
      <c r="J3690" s="10">
        <f t="shared" si="476"/>
        <v>0</v>
      </c>
      <c r="K3690" s="11">
        <v>1</v>
      </c>
      <c r="L3690" s="12">
        <v>2</v>
      </c>
      <c r="M3690" s="54">
        <f t="shared" si="480"/>
        <v>2</v>
      </c>
      <c r="N3690" s="13">
        <f t="shared" si="477"/>
        <v>2</v>
      </c>
      <c r="O3690" s="14">
        <f t="shared" si="483"/>
        <v>2</v>
      </c>
      <c r="P3690" s="15"/>
      <c r="Q3690" s="16">
        <v>0</v>
      </c>
      <c r="R3690" s="72">
        <f t="shared" si="478"/>
        <v>2</v>
      </c>
      <c r="S3690" s="19" t="s">
        <v>15</v>
      </c>
      <c r="T3690" s="81">
        <f t="shared" si="479"/>
        <v>-2</v>
      </c>
      <c r="U3690" s="75" t="s">
        <v>4976</v>
      </c>
      <c r="V3690" s="83"/>
      <c r="W3690" s="39" t="s">
        <v>5391</v>
      </c>
      <c r="X3690" s="85">
        <f t="shared" si="481"/>
        <v>8</v>
      </c>
      <c r="Y3690" s="85">
        <f t="shared" si="482"/>
        <v>8</v>
      </c>
      <c r="Z3690" s="85">
        <f>VLOOKUP(A:A,[1]周转天数!$A$1:$N$65536,14,0)</f>
        <v>0</v>
      </c>
    </row>
    <row r="3691" spans="1:26" ht="15" x14ac:dyDescent="0.25">
      <c r="A3691" s="87" t="s">
        <v>3709</v>
      </c>
      <c r="B3691" s="65" t="s">
        <v>8997</v>
      </c>
      <c r="C3691" s="63" t="s">
        <v>4984</v>
      </c>
      <c r="D3691" s="7" t="s">
        <v>22</v>
      </c>
      <c r="E3691" s="7">
        <v>1</v>
      </c>
      <c r="F3691" s="7">
        <v>3</v>
      </c>
      <c r="G3691" s="40" t="s">
        <v>4630</v>
      </c>
      <c r="H3691" s="68">
        <v>0</v>
      </c>
      <c r="I3691" s="9">
        <v>10</v>
      </c>
      <c r="J3691" s="10">
        <f t="shared" si="476"/>
        <v>0</v>
      </c>
      <c r="K3691" s="11">
        <v>1</v>
      </c>
      <c r="L3691" s="12">
        <v>2</v>
      </c>
      <c r="M3691" s="54">
        <f t="shared" si="480"/>
        <v>2</v>
      </c>
      <c r="N3691" s="13">
        <f t="shared" si="477"/>
        <v>2</v>
      </c>
      <c r="O3691" s="14">
        <f t="shared" si="483"/>
        <v>2</v>
      </c>
      <c r="P3691" s="15"/>
      <c r="Q3691" s="16">
        <v>0</v>
      </c>
      <c r="R3691" s="72">
        <f t="shared" si="478"/>
        <v>2</v>
      </c>
      <c r="S3691" s="19" t="s">
        <v>15</v>
      </c>
      <c r="T3691" s="81">
        <f t="shared" si="479"/>
        <v>-2</v>
      </c>
      <c r="U3691" s="75" t="s">
        <v>4976</v>
      </c>
      <c r="V3691" s="83"/>
      <c r="W3691" s="39" t="s">
        <v>6665</v>
      </c>
      <c r="X3691" s="85">
        <f t="shared" si="481"/>
        <v>2</v>
      </c>
      <c r="Y3691" s="85">
        <f t="shared" si="482"/>
        <v>2</v>
      </c>
      <c r="Z3691" s="85">
        <f>VLOOKUP(A:A,[1]周转天数!$A$1:$N$65536,14,0)</f>
        <v>0</v>
      </c>
    </row>
    <row r="3692" spans="1:26" ht="15" x14ac:dyDescent="0.25">
      <c r="A3692" s="87" t="s">
        <v>3710</v>
      </c>
      <c r="B3692" s="65" t="s">
        <v>8998</v>
      </c>
      <c r="C3692" s="63" t="s">
        <v>24</v>
      </c>
      <c r="D3692" s="7" t="s">
        <v>22</v>
      </c>
      <c r="E3692" s="7">
        <v>1</v>
      </c>
      <c r="F3692" s="7">
        <v>3</v>
      </c>
      <c r="G3692" s="40" t="s">
        <v>4667</v>
      </c>
      <c r="H3692" s="68">
        <v>0</v>
      </c>
      <c r="I3692" s="9">
        <v>10</v>
      </c>
      <c r="J3692" s="10">
        <f t="shared" si="476"/>
        <v>0</v>
      </c>
      <c r="K3692" s="11">
        <v>1</v>
      </c>
      <c r="L3692" s="12">
        <v>2</v>
      </c>
      <c r="M3692" s="54">
        <f t="shared" si="480"/>
        <v>2</v>
      </c>
      <c r="N3692" s="13">
        <f t="shared" si="477"/>
        <v>2</v>
      </c>
      <c r="O3692" s="14">
        <f t="shared" si="483"/>
        <v>2</v>
      </c>
      <c r="P3692" s="15"/>
      <c r="Q3692" s="16">
        <v>0</v>
      </c>
      <c r="R3692" s="72">
        <f t="shared" si="478"/>
        <v>2</v>
      </c>
      <c r="S3692" s="19" t="s">
        <v>15</v>
      </c>
      <c r="T3692" s="81">
        <f t="shared" si="479"/>
        <v>-2</v>
      </c>
      <c r="U3692" s="75" t="s">
        <v>4976</v>
      </c>
      <c r="V3692" s="83"/>
      <c r="W3692" s="39" t="s">
        <v>5340</v>
      </c>
      <c r="X3692" s="85">
        <f t="shared" si="481"/>
        <v>16</v>
      </c>
      <c r="Y3692" s="85">
        <f t="shared" si="482"/>
        <v>16</v>
      </c>
      <c r="Z3692" s="85">
        <f>VLOOKUP(A:A,[1]周转天数!$A$1:$N$65536,14,0)</f>
        <v>0</v>
      </c>
    </row>
    <row r="3693" spans="1:26" ht="15" x14ac:dyDescent="0.25">
      <c r="A3693" s="87" t="s">
        <v>3711</v>
      </c>
      <c r="B3693" s="65" t="s">
        <v>8999</v>
      </c>
      <c r="C3693" s="63" t="s">
        <v>21</v>
      </c>
      <c r="D3693" s="7" t="s">
        <v>22</v>
      </c>
      <c r="E3693" s="7">
        <v>1</v>
      </c>
      <c r="F3693" s="7">
        <v>3</v>
      </c>
      <c r="G3693" s="40" t="s">
        <v>4695</v>
      </c>
      <c r="H3693" s="68">
        <v>0</v>
      </c>
      <c r="I3693" s="9">
        <v>10</v>
      </c>
      <c r="J3693" s="10">
        <f t="shared" si="476"/>
        <v>0</v>
      </c>
      <c r="K3693" s="11">
        <v>1</v>
      </c>
      <c r="L3693" s="12">
        <v>2</v>
      </c>
      <c r="M3693" s="54">
        <f t="shared" si="480"/>
        <v>2</v>
      </c>
      <c r="N3693" s="13">
        <f t="shared" si="477"/>
        <v>2</v>
      </c>
      <c r="O3693" s="14">
        <f t="shared" si="483"/>
        <v>2</v>
      </c>
      <c r="P3693" s="15"/>
      <c r="Q3693" s="16">
        <v>8</v>
      </c>
      <c r="R3693" s="73">
        <f t="shared" si="478"/>
        <v>-6</v>
      </c>
      <c r="S3693" s="76" t="s">
        <v>4976</v>
      </c>
      <c r="T3693" s="17">
        <f t="shared" si="479"/>
        <v>6</v>
      </c>
      <c r="U3693" s="18" t="s">
        <v>4976</v>
      </c>
      <c r="V3693" s="83"/>
      <c r="W3693" s="39" t="s">
        <v>5391</v>
      </c>
      <c r="X3693" s="85">
        <f t="shared" si="481"/>
        <v>36</v>
      </c>
      <c r="Y3693" s="85">
        <f t="shared" si="482"/>
        <v>36</v>
      </c>
      <c r="Z3693" s="85">
        <f>VLOOKUP(A:A,[1]周转天数!$A$1:$N$65536,14,0)</f>
        <v>144</v>
      </c>
    </row>
    <row r="3694" spans="1:26" ht="15" x14ac:dyDescent="0.25">
      <c r="A3694" s="87" t="s">
        <v>3712</v>
      </c>
      <c r="B3694" s="65" t="s">
        <v>9000</v>
      </c>
      <c r="C3694" s="63" t="s">
        <v>21</v>
      </c>
      <c r="D3694" s="7" t="s">
        <v>22</v>
      </c>
      <c r="E3694" s="7">
        <v>1</v>
      </c>
      <c r="F3694" s="7">
        <v>3</v>
      </c>
      <c r="G3694" s="40" t="s">
        <v>4760</v>
      </c>
      <c r="H3694" s="68">
        <v>0</v>
      </c>
      <c r="I3694" s="9">
        <v>10</v>
      </c>
      <c r="J3694" s="10">
        <f t="shared" si="476"/>
        <v>0</v>
      </c>
      <c r="K3694" s="11">
        <v>1</v>
      </c>
      <c r="L3694" s="12">
        <v>2</v>
      </c>
      <c r="M3694" s="54">
        <f t="shared" si="480"/>
        <v>2</v>
      </c>
      <c r="N3694" s="13">
        <f t="shared" si="477"/>
        <v>2</v>
      </c>
      <c r="O3694" s="14">
        <f t="shared" si="483"/>
        <v>2</v>
      </c>
      <c r="P3694" s="15"/>
      <c r="Q3694" s="16">
        <v>8</v>
      </c>
      <c r="R3694" s="73">
        <f t="shared" si="478"/>
        <v>-6</v>
      </c>
      <c r="S3694" s="76" t="s">
        <v>4976</v>
      </c>
      <c r="T3694" s="17">
        <f t="shared" si="479"/>
        <v>6</v>
      </c>
      <c r="U3694" s="18" t="s">
        <v>4976</v>
      </c>
      <c r="V3694" s="83"/>
      <c r="W3694" s="39" t="s">
        <v>5391</v>
      </c>
      <c r="X3694" s="85">
        <f t="shared" si="481"/>
        <v>34</v>
      </c>
      <c r="Y3694" s="85">
        <f t="shared" si="482"/>
        <v>34</v>
      </c>
      <c r="Z3694" s="85">
        <f>VLOOKUP(A:A,[1]周转天数!$A$1:$N$65536,14,0)</f>
        <v>136</v>
      </c>
    </row>
    <row r="3695" spans="1:26" ht="15" x14ac:dyDescent="0.25">
      <c r="A3695" s="87" t="s">
        <v>3713</v>
      </c>
      <c r="B3695" s="65" t="s">
        <v>9001</v>
      </c>
      <c r="C3695" s="63" t="s">
        <v>21</v>
      </c>
      <c r="D3695" s="7" t="s">
        <v>22</v>
      </c>
      <c r="E3695" s="7">
        <v>1</v>
      </c>
      <c r="F3695" s="7">
        <v>3</v>
      </c>
      <c r="G3695" s="40" t="s">
        <v>4695</v>
      </c>
      <c r="H3695" s="68">
        <v>0</v>
      </c>
      <c r="I3695" s="9">
        <v>10</v>
      </c>
      <c r="J3695" s="10">
        <f t="shared" si="476"/>
        <v>0</v>
      </c>
      <c r="K3695" s="11">
        <v>1</v>
      </c>
      <c r="L3695" s="12">
        <v>2</v>
      </c>
      <c r="M3695" s="54">
        <f t="shared" si="480"/>
        <v>2</v>
      </c>
      <c r="N3695" s="13">
        <f t="shared" si="477"/>
        <v>2</v>
      </c>
      <c r="O3695" s="14">
        <f t="shared" si="483"/>
        <v>2</v>
      </c>
      <c r="P3695" s="15"/>
      <c r="Q3695" s="16">
        <v>8</v>
      </c>
      <c r="R3695" s="73">
        <f t="shared" si="478"/>
        <v>-6</v>
      </c>
      <c r="S3695" s="76" t="s">
        <v>4976</v>
      </c>
      <c r="T3695" s="17">
        <f t="shared" si="479"/>
        <v>6</v>
      </c>
      <c r="U3695" s="18" t="s">
        <v>4976</v>
      </c>
      <c r="V3695" s="83"/>
      <c r="W3695" s="39" t="s">
        <v>5391</v>
      </c>
      <c r="X3695" s="85">
        <f t="shared" si="481"/>
        <v>36</v>
      </c>
      <c r="Y3695" s="85">
        <f t="shared" si="482"/>
        <v>36</v>
      </c>
      <c r="Z3695" s="85">
        <f>VLOOKUP(A:A,[1]周转天数!$A$1:$N$65536,14,0)</f>
        <v>144</v>
      </c>
    </row>
    <row r="3696" spans="1:26" ht="15" x14ac:dyDescent="0.25">
      <c r="A3696" s="87" t="s">
        <v>3714</v>
      </c>
      <c r="B3696" s="65" t="s">
        <v>9002</v>
      </c>
      <c r="C3696" s="63" t="s">
        <v>5147</v>
      </c>
      <c r="D3696" s="7" t="s">
        <v>22</v>
      </c>
      <c r="E3696" s="7">
        <v>1</v>
      </c>
      <c r="F3696" s="7">
        <v>3</v>
      </c>
      <c r="G3696" s="40" t="s">
        <v>4640</v>
      </c>
      <c r="H3696" s="68">
        <v>0</v>
      </c>
      <c r="I3696" s="9">
        <v>10</v>
      </c>
      <c r="J3696" s="10">
        <f t="shared" si="476"/>
        <v>0</v>
      </c>
      <c r="K3696" s="11">
        <v>1</v>
      </c>
      <c r="L3696" s="12">
        <v>2</v>
      </c>
      <c r="M3696" s="54">
        <f t="shared" si="480"/>
        <v>2</v>
      </c>
      <c r="N3696" s="13">
        <f t="shared" si="477"/>
        <v>2</v>
      </c>
      <c r="O3696" s="14">
        <f t="shared" si="483"/>
        <v>2</v>
      </c>
      <c r="P3696" s="15"/>
      <c r="Q3696" s="16">
        <v>0</v>
      </c>
      <c r="R3696" s="72">
        <f t="shared" si="478"/>
        <v>2</v>
      </c>
      <c r="S3696" s="19" t="s">
        <v>15</v>
      </c>
      <c r="T3696" s="81">
        <f t="shared" si="479"/>
        <v>-2</v>
      </c>
      <c r="U3696" s="75" t="s">
        <v>4976</v>
      </c>
      <c r="V3696" s="83"/>
      <c r="W3696" s="39" t="s">
        <v>5391</v>
      </c>
      <c r="X3696" s="85">
        <f t="shared" si="481"/>
        <v>11</v>
      </c>
      <c r="Y3696" s="85">
        <f t="shared" si="482"/>
        <v>11</v>
      </c>
      <c r="Z3696" s="85">
        <f>VLOOKUP(A:A,[1]周转天数!$A$1:$N$65536,14,0)</f>
        <v>0</v>
      </c>
    </row>
    <row r="3697" spans="1:26" ht="15" x14ac:dyDescent="0.25">
      <c r="A3697" s="87" t="s">
        <v>3715</v>
      </c>
      <c r="B3697" s="65" t="s">
        <v>9003</v>
      </c>
      <c r="C3697" s="63" t="s">
        <v>21</v>
      </c>
      <c r="D3697" s="7" t="s">
        <v>22</v>
      </c>
      <c r="E3697" s="7">
        <v>1</v>
      </c>
      <c r="F3697" s="7">
        <v>3</v>
      </c>
      <c r="G3697" s="40" t="s">
        <v>4645</v>
      </c>
      <c r="H3697" s="68">
        <v>0</v>
      </c>
      <c r="I3697" s="9">
        <v>10</v>
      </c>
      <c r="J3697" s="10">
        <f t="shared" si="476"/>
        <v>0</v>
      </c>
      <c r="K3697" s="11">
        <v>1</v>
      </c>
      <c r="L3697" s="12">
        <v>2</v>
      </c>
      <c r="M3697" s="54">
        <f t="shared" si="480"/>
        <v>2</v>
      </c>
      <c r="N3697" s="13">
        <f t="shared" si="477"/>
        <v>2</v>
      </c>
      <c r="O3697" s="14">
        <f t="shared" si="483"/>
        <v>2</v>
      </c>
      <c r="P3697" s="15"/>
      <c r="Q3697" s="16">
        <v>24</v>
      </c>
      <c r="R3697" s="73">
        <f t="shared" si="478"/>
        <v>-22</v>
      </c>
      <c r="S3697" s="76" t="s">
        <v>4976</v>
      </c>
      <c r="T3697" s="17">
        <f t="shared" si="479"/>
        <v>22</v>
      </c>
      <c r="U3697" s="18" t="s">
        <v>4976</v>
      </c>
      <c r="V3697" s="83"/>
      <c r="W3697" s="39" t="s">
        <v>5391</v>
      </c>
      <c r="X3697" s="85">
        <f t="shared" si="481"/>
        <v>10</v>
      </c>
      <c r="Y3697" s="85">
        <f t="shared" si="482"/>
        <v>10</v>
      </c>
      <c r="Z3697" s="85">
        <f>VLOOKUP(A:A,[1]周转天数!$A$1:$N$65536,14,0)</f>
        <v>120</v>
      </c>
    </row>
    <row r="3698" spans="1:26" ht="15" x14ac:dyDescent="0.25">
      <c r="A3698" s="87" t="s">
        <v>3716</v>
      </c>
      <c r="B3698" s="65" t="s">
        <v>9004</v>
      </c>
      <c r="C3698" s="63" t="s">
        <v>4984</v>
      </c>
      <c r="D3698" s="7" t="s">
        <v>22</v>
      </c>
      <c r="E3698" s="7">
        <v>1</v>
      </c>
      <c r="F3698" s="7">
        <v>3</v>
      </c>
      <c r="G3698" s="40" t="s">
        <v>4645</v>
      </c>
      <c r="H3698" s="68">
        <v>0</v>
      </c>
      <c r="I3698" s="9">
        <v>10</v>
      </c>
      <c r="J3698" s="10">
        <f t="shared" si="476"/>
        <v>0</v>
      </c>
      <c r="K3698" s="11">
        <v>1</v>
      </c>
      <c r="L3698" s="12">
        <v>2</v>
      </c>
      <c r="M3698" s="54">
        <f t="shared" si="480"/>
        <v>2</v>
      </c>
      <c r="N3698" s="13">
        <f t="shared" si="477"/>
        <v>2</v>
      </c>
      <c r="O3698" s="14">
        <f t="shared" si="483"/>
        <v>2</v>
      </c>
      <c r="P3698" s="15"/>
      <c r="Q3698" s="16">
        <v>0</v>
      </c>
      <c r="R3698" s="72">
        <f t="shared" si="478"/>
        <v>2</v>
      </c>
      <c r="S3698" s="19" t="s">
        <v>15</v>
      </c>
      <c r="T3698" s="81">
        <f t="shared" si="479"/>
        <v>-2</v>
      </c>
      <c r="U3698" s="75" t="s">
        <v>4976</v>
      </c>
      <c r="V3698" s="83"/>
      <c r="W3698" s="39" t="s">
        <v>6665</v>
      </c>
      <c r="X3698" s="85">
        <f t="shared" si="481"/>
        <v>10</v>
      </c>
      <c r="Y3698" s="85">
        <f t="shared" si="482"/>
        <v>10</v>
      </c>
      <c r="Z3698" s="85">
        <f>VLOOKUP(A:A,[1]周转天数!$A$1:$N$65536,14,0)</f>
        <v>0</v>
      </c>
    </row>
    <row r="3699" spans="1:26" ht="15" x14ac:dyDescent="0.25">
      <c r="A3699" s="87" t="s">
        <v>3717</v>
      </c>
      <c r="B3699" s="65" t="s">
        <v>9005</v>
      </c>
      <c r="C3699" s="63" t="s">
        <v>4984</v>
      </c>
      <c r="D3699" s="7" t="s">
        <v>22</v>
      </c>
      <c r="E3699" s="7">
        <v>1</v>
      </c>
      <c r="F3699" s="7">
        <v>3</v>
      </c>
      <c r="G3699" s="40" t="s">
        <v>4645</v>
      </c>
      <c r="H3699" s="68">
        <v>0</v>
      </c>
      <c r="I3699" s="9">
        <v>10</v>
      </c>
      <c r="J3699" s="10">
        <f t="shared" si="476"/>
        <v>0</v>
      </c>
      <c r="K3699" s="11">
        <v>1</v>
      </c>
      <c r="L3699" s="12">
        <v>2</v>
      </c>
      <c r="M3699" s="54">
        <f t="shared" si="480"/>
        <v>2</v>
      </c>
      <c r="N3699" s="13">
        <f t="shared" si="477"/>
        <v>2</v>
      </c>
      <c r="O3699" s="14">
        <f t="shared" si="483"/>
        <v>2</v>
      </c>
      <c r="P3699" s="15"/>
      <c r="Q3699" s="16">
        <v>0</v>
      </c>
      <c r="R3699" s="72">
        <f t="shared" si="478"/>
        <v>2</v>
      </c>
      <c r="S3699" s="19" t="s">
        <v>15</v>
      </c>
      <c r="T3699" s="81">
        <f t="shared" si="479"/>
        <v>-2</v>
      </c>
      <c r="U3699" s="75" t="s">
        <v>4976</v>
      </c>
      <c r="V3699" s="83"/>
      <c r="W3699" s="39" t="s">
        <v>6665</v>
      </c>
      <c r="X3699" s="85">
        <f t="shared" si="481"/>
        <v>10</v>
      </c>
      <c r="Y3699" s="85">
        <f t="shared" si="482"/>
        <v>10</v>
      </c>
      <c r="Z3699" s="85">
        <f>VLOOKUP(A:A,[1]周转天数!$A$1:$N$65536,14,0)</f>
        <v>0</v>
      </c>
    </row>
    <row r="3700" spans="1:26" ht="15" x14ac:dyDescent="0.25">
      <c r="A3700" s="87" t="s">
        <v>3718</v>
      </c>
      <c r="B3700" s="65" t="s">
        <v>9006</v>
      </c>
      <c r="C3700" s="63" t="s">
        <v>4984</v>
      </c>
      <c r="D3700" s="7" t="s">
        <v>22</v>
      </c>
      <c r="E3700" s="7">
        <v>1</v>
      </c>
      <c r="F3700" s="7">
        <v>3</v>
      </c>
      <c r="G3700" s="40" t="s">
        <v>4645</v>
      </c>
      <c r="H3700" s="68">
        <v>0</v>
      </c>
      <c r="I3700" s="9">
        <v>10</v>
      </c>
      <c r="J3700" s="10">
        <f t="shared" si="476"/>
        <v>0</v>
      </c>
      <c r="K3700" s="11">
        <v>1</v>
      </c>
      <c r="L3700" s="12">
        <v>2</v>
      </c>
      <c r="M3700" s="54">
        <f t="shared" si="480"/>
        <v>2</v>
      </c>
      <c r="N3700" s="13">
        <f t="shared" si="477"/>
        <v>2</v>
      </c>
      <c r="O3700" s="14">
        <f t="shared" si="483"/>
        <v>2</v>
      </c>
      <c r="P3700" s="15"/>
      <c r="Q3700" s="16">
        <v>0</v>
      </c>
      <c r="R3700" s="72">
        <f t="shared" si="478"/>
        <v>2</v>
      </c>
      <c r="S3700" s="19" t="s">
        <v>15</v>
      </c>
      <c r="T3700" s="81">
        <f t="shared" si="479"/>
        <v>-2</v>
      </c>
      <c r="U3700" s="75" t="s">
        <v>4976</v>
      </c>
      <c r="V3700" s="83"/>
      <c r="W3700" s="39" t="s">
        <v>6665</v>
      </c>
      <c r="X3700" s="85">
        <f t="shared" si="481"/>
        <v>10</v>
      </c>
      <c r="Y3700" s="85">
        <f t="shared" si="482"/>
        <v>10</v>
      </c>
      <c r="Z3700" s="85">
        <f>VLOOKUP(A:A,[1]周转天数!$A$1:$N$65536,14,0)</f>
        <v>0</v>
      </c>
    </row>
    <row r="3701" spans="1:26" ht="15" x14ac:dyDescent="0.25">
      <c r="A3701" s="87" t="s">
        <v>3719</v>
      </c>
      <c r="B3701" s="65" t="s">
        <v>9007</v>
      </c>
      <c r="C3701" s="63" t="s">
        <v>4984</v>
      </c>
      <c r="D3701" s="7" t="s">
        <v>22</v>
      </c>
      <c r="E3701" s="7">
        <v>1</v>
      </c>
      <c r="F3701" s="7">
        <v>3</v>
      </c>
      <c r="G3701" s="40" t="s">
        <v>4645</v>
      </c>
      <c r="H3701" s="68">
        <v>0</v>
      </c>
      <c r="I3701" s="9">
        <v>10</v>
      </c>
      <c r="J3701" s="10">
        <f t="shared" si="476"/>
        <v>0</v>
      </c>
      <c r="K3701" s="11">
        <v>1</v>
      </c>
      <c r="L3701" s="12">
        <v>2</v>
      </c>
      <c r="M3701" s="54">
        <f t="shared" si="480"/>
        <v>2</v>
      </c>
      <c r="N3701" s="13">
        <f t="shared" si="477"/>
        <v>2</v>
      </c>
      <c r="O3701" s="14">
        <f t="shared" si="483"/>
        <v>2</v>
      </c>
      <c r="P3701" s="15"/>
      <c r="Q3701" s="16">
        <v>24</v>
      </c>
      <c r="R3701" s="73">
        <f t="shared" si="478"/>
        <v>-22</v>
      </c>
      <c r="S3701" s="76" t="s">
        <v>4976</v>
      </c>
      <c r="T3701" s="17">
        <f t="shared" si="479"/>
        <v>22</v>
      </c>
      <c r="U3701" s="18" t="s">
        <v>4976</v>
      </c>
      <c r="V3701" s="83"/>
      <c r="W3701" s="39" t="s">
        <v>6665</v>
      </c>
      <c r="X3701" s="85">
        <f t="shared" si="481"/>
        <v>10</v>
      </c>
      <c r="Y3701" s="85">
        <f t="shared" si="482"/>
        <v>10</v>
      </c>
      <c r="Z3701" s="85">
        <f>VLOOKUP(A:A,[1]周转天数!$A$1:$N$65536,14,0)</f>
        <v>120</v>
      </c>
    </row>
    <row r="3702" spans="1:26" ht="15" x14ac:dyDescent="0.25">
      <c r="A3702" s="87" t="s">
        <v>3720</v>
      </c>
      <c r="B3702" s="65" t="s">
        <v>9008</v>
      </c>
      <c r="C3702" s="63" t="s">
        <v>21</v>
      </c>
      <c r="D3702" s="7" t="s">
        <v>22</v>
      </c>
      <c r="E3702" s="7">
        <v>1</v>
      </c>
      <c r="F3702" s="7">
        <v>3</v>
      </c>
      <c r="G3702" s="40" t="s">
        <v>4653</v>
      </c>
      <c r="H3702" s="68">
        <v>0</v>
      </c>
      <c r="I3702" s="9">
        <v>10</v>
      </c>
      <c r="J3702" s="10">
        <f t="shared" si="476"/>
        <v>0</v>
      </c>
      <c r="K3702" s="11">
        <v>1</v>
      </c>
      <c r="L3702" s="12">
        <v>2</v>
      </c>
      <c r="M3702" s="54">
        <f t="shared" si="480"/>
        <v>2</v>
      </c>
      <c r="N3702" s="13">
        <f t="shared" si="477"/>
        <v>2</v>
      </c>
      <c r="O3702" s="14">
        <f t="shared" si="483"/>
        <v>2</v>
      </c>
      <c r="P3702" s="15"/>
      <c r="Q3702" s="16">
        <v>0</v>
      </c>
      <c r="R3702" s="72">
        <f t="shared" si="478"/>
        <v>2</v>
      </c>
      <c r="S3702" s="19" t="s">
        <v>15</v>
      </c>
      <c r="T3702" s="81">
        <f t="shared" si="479"/>
        <v>-2</v>
      </c>
      <c r="U3702" s="75" t="s">
        <v>4976</v>
      </c>
      <c r="V3702" s="83"/>
      <c r="W3702" s="39" t="s">
        <v>5391</v>
      </c>
      <c r="X3702" s="85">
        <f t="shared" si="481"/>
        <v>14</v>
      </c>
      <c r="Y3702" s="85">
        <f t="shared" si="482"/>
        <v>14</v>
      </c>
      <c r="Z3702" s="85">
        <f>VLOOKUP(A:A,[1]周转天数!$A$1:$N$65536,14,0)</f>
        <v>0</v>
      </c>
    </row>
    <row r="3703" spans="1:26" ht="15" x14ac:dyDescent="0.25">
      <c r="A3703" s="87" t="s">
        <v>3721</v>
      </c>
      <c r="B3703" s="65" t="s">
        <v>9009</v>
      </c>
      <c r="C3703" s="63" t="s">
        <v>21</v>
      </c>
      <c r="D3703" s="7" t="s">
        <v>22</v>
      </c>
      <c r="E3703" s="7">
        <v>1</v>
      </c>
      <c r="F3703" s="7">
        <v>3</v>
      </c>
      <c r="G3703" s="40" t="s">
        <v>4645</v>
      </c>
      <c r="H3703" s="68">
        <v>0</v>
      </c>
      <c r="I3703" s="9">
        <v>10</v>
      </c>
      <c r="J3703" s="10">
        <f t="shared" si="476"/>
        <v>0</v>
      </c>
      <c r="K3703" s="11">
        <v>1</v>
      </c>
      <c r="L3703" s="12">
        <v>2</v>
      </c>
      <c r="M3703" s="54">
        <f t="shared" si="480"/>
        <v>2</v>
      </c>
      <c r="N3703" s="13">
        <f t="shared" si="477"/>
        <v>2</v>
      </c>
      <c r="O3703" s="14">
        <f t="shared" si="483"/>
        <v>2</v>
      </c>
      <c r="P3703" s="15"/>
      <c r="Q3703" s="16">
        <v>32</v>
      </c>
      <c r="R3703" s="73">
        <f t="shared" si="478"/>
        <v>-30</v>
      </c>
      <c r="S3703" s="76" t="s">
        <v>4976</v>
      </c>
      <c r="T3703" s="17">
        <f t="shared" si="479"/>
        <v>30</v>
      </c>
      <c r="U3703" s="18" t="s">
        <v>4976</v>
      </c>
      <c r="V3703" s="83"/>
      <c r="W3703" s="39" t="s">
        <v>5391</v>
      </c>
      <c r="X3703" s="85">
        <f t="shared" si="481"/>
        <v>10</v>
      </c>
      <c r="Y3703" s="85">
        <f t="shared" si="482"/>
        <v>10</v>
      </c>
      <c r="Z3703" s="85">
        <f>VLOOKUP(A:A,[1]周转天数!$A$1:$N$65536,14,0)</f>
        <v>160</v>
      </c>
    </row>
    <row r="3704" spans="1:26" ht="15" x14ac:dyDescent="0.25">
      <c r="A3704" s="87" t="s">
        <v>3722</v>
      </c>
      <c r="B3704" s="65" t="s">
        <v>9010</v>
      </c>
      <c r="C3704" s="63" t="s">
        <v>21</v>
      </c>
      <c r="D3704" s="7" t="s">
        <v>22</v>
      </c>
      <c r="E3704" s="7">
        <v>1</v>
      </c>
      <c r="F3704" s="7">
        <v>3</v>
      </c>
      <c r="G3704" s="40" t="s">
        <v>4636</v>
      </c>
      <c r="H3704" s="68">
        <v>0</v>
      </c>
      <c r="I3704" s="9">
        <v>10</v>
      </c>
      <c r="J3704" s="10">
        <f t="shared" si="476"/>
        <v>0</v>
      </c>
      <c r="K3704" s="11">
        <v>1</v>
      </c>
      <c r="L3704" s="12">
        <v>2</v>
      </c>
      <c r="M3704" s="54">
        <f t="shared" si="480"/>
        <v>2</v>
      </c>
      <c r="N3704" s="13">
        <f t="shared" si="477"/>
        <v>2</v>
      </c>
      <c r="O3704" s="14">
        <f t="shared" si="483"/>
        <v>2</v>
      </c>
      <c r="P3704" s="15"/>
      <c r="Q3704" s="16">
        <v>0</v>
      </c>
      <c r="R3704" s="72">
        <f t="shared" si="478"/>
        <v>2</v>
      </c>
      <c r="S3704" s="19" t="s">
        <v>15</v>
      </c>
      <c r="T3704" s="81">
        <f t="shared" si="479"/>
        <v>-2</v>
      </c>
      <c r="U3704" s="75" t="s">
        <v>4976</v>
      </c>
      <c r="V3704" s="83"/>
      <c r="W3704" s="39" t="s">
        <v>6665</v>
      </c>
      <c r="X3704" s="85">
        <f t="shared" si="481"/>
        <v>6</v>
      </c>
      <c r="Y3704" s="85">
        <f t="shared" si="482"/>
        <v>6</v>
      </c>
      <c r="Z3704" s="85">
        <f>VLOOKUP(A:A,[1]周转天数!$A$1:$N$65536,14,0)</f>
        <v>0</v>
      </c>
    </row>
    <row r="3705" spans="1:26" ht="15" x14ac:dyDescent="0.25">
      <c r="A3705" s="87" t="s">
        <v>3723</v>
      </c>
      <c r="B3705" s="65" t="s">
        <v>9011</v>
      </c>
      <c r="C3705" s="63" t="s">
        <v>21</v>
      </c>
      <c r="D3705" s="7" t="s">
        <v>22</v>
      </c>
      <c r="E3705" s="7">
        <v>1</v>
      </c>
      <c r="F3705" s="7">
        <v>3</v>
      </c>
      <c r="G3705" s="40" t="s">
        <v>4633</v>
      </c>
      <c r="H3705" s="68">
        <v>0</v>
      </c>
      <c r="I3705" s="9">
        <v>10</v>
      </c>
      <c r="J3705" s="10">
        <f t="shared" si="476"/>
        <v>0</v>
      </c>
      <c r="K3705" s="11">
        <v>1</v>
      </c>
      <c r="L3705" s="12">
        <v>2</v>
      </c>
      <c r="M3705" s="54">
        <f t="shared" si="480"/>
        <v>2</v>
      </c>
      <c r="N3705" s="13">
        <f t="shared" si="477"/>
        <v>2</v>
      </c>
      <c r="O3705" s="14">
        <f t="shared" si="483"/>
        <v>2</v>
      </c>
      <c r="P3705" s="15"/>
      <c r="Q3705" s="16">
        <v>0</v>
      </c>
      <c r="R3705" s="72">
        <f t="shared" si="478"/>
        <v>2</v>
      </c>
      <c r="S3705" s="19" t="s">
        <v>15</v>
      </c>
      <c r="T3705" s="81">
        <f t="shared" si="479"/>
        <v>-2</v>
      </c>
      <c r="U3705" s="75" t="s">
        <v>4976</v>
      </c>
      <c r="V3705" s="83"/>
      <c r="W3705" s="39" t="s">
        <v>6665</v>
      </c>
      <c r="X3705" s="85">
        <f t="shared" si="481"/>
        <v>5</v>
      </c>
      <c r="Y3705" s="85">
        <f t="shared" si="482"/>
        <v>5</v>
      </c>
      <c r="Z3705" s="85">
        <f>VLOOKUP(A:A,[1]周转天数!$A$1:$N$65536,14,0)</f>
        <v>0</v>
      </c>
    </row>
    <row r="3706" spans="1:26" ht="15" x14ac:dyDescent="0.25">
      <c r="A3706" s="87" t="s">
        <v>3724</v>
      </c>
      <c r="B3706" s="65" t="s">
        <v>9012</v>
      </c>
      <c r="C3706" s="63" t="s">
        <v>4984</v>
      </c>
      <c r="D3706" s="7" t="s">
        <v>22</v>
      </c>
      <c r="E3706" s="7">
        <v>1</v>
      </c>
      <c r="F3706" s="7">
        <v>3</v>
      </c>
      <c r="G3706" s="40" t="s">
        <v>4637</v>
      </c>
      <c r="H3706" s="68">
        <v>0</v>
      </c>
      <c r="I3706" s="9">
        <v>10</v>
      </c>
      <c r="J3706" s="10">
        <f t="shared" si="476"/>
        <v>0</v>
      </c>
      <c r="K3706" s="11">
        <v>1</v>
      </c>
      <c r="L3706" s="12">
        <v>2</v>
      </c>
      <c r="M3706" s="54">
        <f t="shared" si="480"/>
        <v>2</v>
      </c>
      <c r="N3706" s="13">
        <f t="shared" si="477"/>
        <v>2</v>
      </c>
      <c r="O3706" s="14">
        <f t="shared" si="483"/>
        <v>2</v>
      </c>
      <c r="P3706" s="15"/>
      <c r="Q3706" s="16">
        <v>0</v>
      </c>
      <c r="R3706" s="72">
        <f t="shared" si="478"/>
        <v>2</v>
      </c>
      <c r="S3706" s="19" t="s">
        <v>15</v>
      </c>
      <c r="T3706" s="81">
        <f t="shared" si="479"/>
        <v>-2</v>
      </c>
      <c r="U3706" s="75" t="s">
        <v>4976</v>
      </c>
      <c r="V3706" s="83"/>
      <c r="W3706" s="39" t="s">
        <v>5391</v>
      </c>
      <c r="X3706" s="85">
        <f t="shared" si="481"/>
        <v>4</v>
      </c>
      <c r="Y3706" s="85">
        <f t="shared" si="482"/>
        <v>4</v>
      </c>
      <c r="Z3706" s="85">
        <f>VLOOKUP(A:A,[1]周转天数!$A$1:$N$65536,14,0)</f>
        <v>0</v>
      </c>
    </row>
    <row r="3707" spans="1:26" ht="15" x14ac:dyDescent="0.25">
      <c r="A3707" s="87" t="s">
        <v>3725</v>
      </c>
      <c r="B3707" s="65" t="s">
        <v>9013</v>
      </c>
      <c r="C3707" s="63" t="s">
        <v>5147</v>
      </c>
      <c r="D3707" s="7" t="s">
        <v>22</v>
      </c>
      <c r="E3707" s="7">
        <v>1</v>
      </c>
      <c r="F3707" s="7">
        <v>3</v>
      </c>
      <c r="G3707" s="40" t="s">
        <v>4658</v>
      </c>
      <c r="H3707" s="68">
        <v>0</v>
      </c>
      <c r="I3707" s="9">
        <v>10</v>
      </c>
      <c r="J3707" s="10">
        <f t="shared" si="476"/>
        <v>0</v>
      </c>
      <c r="K3707" s="11">
        <v>1</v>
      </c>
      <c r="L3707" s="12">
        <v>2</v>
      </c>
      <c r="M3707" s="54">
        <f t="shared" si="480"/>
        <v>2</v>
      </c>
      <c r="N3707" s="13">
        <f t="shared" si="477"/>
        <v>2</v>
      </c>
      <c r="O3707" s="14">
        <f t="shared" si="483"/>
        <v>2</v>
      </c>
      <c r="P3707" s="15"/>
      <c r="Q3707" s="16">
        <v>0</v>
      </c>
      <c r="R3707" s="72">
        <f t="shared" si="478"/>
        <v>2</v>
      </c>
      <c r="S3707" s="19" t="s">
        <v>15</v>
      </c>
      <c r="T3707" s="81">
        <f t="shared" si="479"/>
        <v>-2</v>
      </c>
      <c r="U3707" s="75" t="s">
        <v>4976</v>
      </c>
      <c r="V3707" s="83"/>
      <c r="W3707" s="39" t="s">
        <v>5056</v>
      </c>
      <c r="X3707" s="85">
        <f t="shared" si="481"/>
        <v>9</v>
      </c>
      <c r="Y3707" s="85">
        <f t="shared" si="482"/>
        <v>9</v>
      </c>
      <c r="Z3707" s="85">
        <f>VLOOKUP(A:A,[1]周转天数!$A$1:$N$65536,14,0)</f>
        <v>0</v>
      </c>
    </row>
    <row r="3708" spans="1:26" ht="15" x14ac:dyDescent="0.25">
      <c r="A3708" s="87" t="s">
        <v>3726</v>
      </c>
      <c r="B3708" s="65" t="s">
        <v>9014</v>
      </c>
      <c r="C3708" s="63" t="s">
        <v>5147</v>
      </c>
      <c r="D3708" s="7" t="s">
        <v>22</v>
      </c>
      <c r="E3708" s="7">
        <v>1</v>
      </c>
      <c r="F3708" s="7">
        <v>3</v>
      </c>
      <c r="G3708" s="40" t="s">
        <v>4710</v>
      </c>
      <c r="H3708" s="68">
        <v>0</v>
      </c>
      <c r="I3708" s="9">
        <v>10</v>
      </c>
      <c r="J3708" s="10">
        <f t="shared" si="476"/>
        <v>0</v>
      </c>
      <c r="K3708" s="11">
        <v>1</v>
      </c>
      <c r="L3708" s="12">
        <v>2</v>
      </c>
      <c r="M3708" s="54">
        <f t="shared" si="480"/>
        <v>2</v>
      </c>
      <c r="N3708" s="13">
        <f t="shared" si="477"/>
        <v>2</v>
      </c>
      <c r="O3708" s="14">
        <f t="shared" si="483"/>
        <v>2</v>
      </c>
      <c r="P3708" s="15"/>
      <c r="Q3708" s="16">
        <v>16</v>
      </c>
      <c r="R3708" s="73">
        <f t="shared" si="478"/>
        <v>-14</v>
      </c>
      <c r="S3708" s="76" t="s">
        <v>4976</v>
      </c>
      <c r="T3708" s="17">
        <f t="shared" si="479"/>
        <v>14</v>
      </c>
      <c r="U3708" s="18" t="s">
        <v>4976</v>
      </c>
      <c r="V3708" s="83"/>
      <c r="W3708" s="39" t="s">
        <v>5056</v>
      </c>
      <c r="X3708" s="85">
        <f t="shared" si="481"/>
        <v>3.6</v>
      </c>
      <c r="Y3708" s="85">
        <f t="shared" si="482"/>
        <v>3.6</v>
      </c>
      <c r="Z3708" s="85">
        <f>VLOOKUP(A:A,[1]周转天数!$A$1:$N$65536,14,0)</f>
        <v>28.8</v>
      </c>
    </row>
    <row r="3709" spans="1:26" ht="15" x14ac:dyDescent="0.25">
      <c r="A3709" s="87" t="s">
        <v>3727</v>
      </c>
      <c r="B3709" s="65" t="s">
        <v>9015</v>
      </c>
      <c r="C3709" s="63" t="s">
        <v>5147</v>
      </c>
      <c r="D3709" s="7" t="s">
        <v>22</v>
      </c>
      <c r="E3709" s="7">
        <v>1</v>
      </c>
      <c r="F3709" s="7">
        <v>3</v>
      </c>
      <c r="G3709" s="40" t="s">
        <v>4722</v>
      </c>
      <c r="H3709" s="68">
        <v>0</v>
      </c>
      <c r="I3709" s="9">
        <v>10</v>
      </c>
      <c r="J3709" s="10">
        <f t="shared" si="476"/>
        <v>0</v>
      </c>
      <c r="K3709" s="11">
        <v>1</v>
      </c>
      <c r="L3709" s="12">
        <v>2</v>
      </c>
      <c r="M3709" s="54">
        <f t="shared" si="480"/>
        <v>2</v>
      </c>
      <c r="N3709" s="13">
        <f t="shared" si="477"/>
        <v>2</v>
      </c>
      <c r="O3709" s="14">
        <f t="shared" si="483"/>
        <v>2</v>
      </c>
      <c r="P3709" s="15"/>
      <c r="Q3709" s="16">
        <v>0</v>
      </c>
      <c r="R3709" s="72">
        <f t="shared" si="478"/>
        <v>2</v>
      </c>
      <c r="S3709" s="19" t="s">
        <v>15</v>
      </c>
      <c r="T3709" s="81">
        <f t="shared" si="479"/>
        <v>-2</v>
      </c>
      <c r="U3709" s="75" t="s">
        <v>4976</v>
      </c>
      <c r="V3709" s="83"/>
      <c r="W3709" s="39" t="s">
        <v>5056</v>
      </c>
      <c r="X3709" s="85">
        <f t="shared" si="481"/>
        <v>13.6</v>
      </c>
      <c r="Y3709" s="85">
        <f t="shared" si="482"/>
        <v>13.6</v>
      </c>
      <c r="Z3709" s="85">
        <f>VLOOKUP(A:A,[1]周转天数!$A$1:$N$65536,14,0)</f>
        <v>0</v>
      </c>
    </row>
    <row r="3710" spans="1:26" ht="15" x14ac:dyDescent="0.25">
      <c r="A3710" s="87" t="s">
        <v>3728</v>
      </c>
      <c r="B3710" s="65" t="s">
        <v>9016</v>
      </c>
      <c r="C3710" s="63" t="s">
        <v>5147</v>
      </c>
      <c r="D3710" s="7" t="s">
        <v>22</v>
      </c>
      <c r="E3710" s="7">
        <v>1</v>
      </c>
      <c r="F3710" s="7">
        <v>3</v>
      </c>
      <c r="G3710" s="40" t="s">
        <v>4647</v>
      </c>
      <c r="H3710" s="68">
        <v>0</v>
      </c>
      <c r="I3710" s="9">
        <v>10</v>
      </c>
      <c r="J3710" s="10">
        <f t="shared" si="476"/>
        <v>0</v>
      </c>
      <c r="K3710" s="11">
        <v>1</v>
      </c>
      <c r="L3710" s="12">
        <v>2</v>
      </c>
      <c r="M3710" s="54">
        <f t="shared" si="480"/>
        <v>2</v>
      </c>
      <c r="N3710" s="13">
        <f t="shared" si="477"/>
        <v>2</v>
      </c>
      <c r="O3710" s="14">
        <f t="shared" si="483"/>
        <v>2</v>
      </c>
      <c r="P3710" s="15"/>
      <c r="Q3710" s="16">
        <v>0</v>
      </c>
      <c r="R3710" s="72">
        <f t="shared" si="478"/>
        <v>2</v>
      </c>
      <c r="S3710" s="19" t="s">
        <v>15</v>
      </c>
      <c r="T3710" s="81">
        <f t="shared" si="479"/>
        <v>-2</v>
      </c>
      <c r="U3710" s="75" t="s">
        <v>4976</v>
      </c>
      <c r="V3710" s="83"/>
      <c r="W3710" s="39" t="s">
        <v>5056</v>
      </c>
      <c r="X3710" s="85">
        <f t="shared" si="481"/>
        <v>15</v>
      </c>
      <c r="Y3710" s="85">
        <f t="shared" si="482"/>
        <v>15</v>
      </c>
      <c r="Z3710" s="85">
        <f>VLOOKUP(A:A,[1]周转天数!$A$1:$N$65536,14,0)</f>
        <v>0</v>
      </c>
    </row>
    <row r="3711" spans="1:26" ht="15" x14ac:dyDescent="0.25">
      <c r="A3711" s="87" t="s">
        <v>3729</v>
      </c>
      <c r="B3711" s="65" t="s">
        <v>9017</v>
      </c>
      <c r="C3711" s="63" t="s">
        <v>5147</v>
      </c>
      <c r="D3711" s="7" t="s">
        <v>22</v>
      </c>
      <c r="E3711" s="7">
        <v>1</v>
      </c>
      <c r="F3711" s="7">
        <v>3</v>
      </c>
      <c r="G3711" s="40" t="s">
        <v>4644</v>
      </c>
      <c r="H3711" s="68">
        <v>0</v>
      </c>
      <c r="I3711" s="9">
        <v>10</v>
      </c>
      <c r="J3711" s="10">
        <f t="shared" si="476"/>
        <v>0</v>
      </c>
      <c r="K3711" s="11">
        <v>1</v>
      </c>
      <c r="L3711" s="12">
        <v>2</v>
      </c>
      <c r="M3711" s="54">
        <f t="shared" si="480"/>
        <v>2</v>
      </c>
      <c r="N3711" s="13">
        <f t="shared" si="477"/>
        <v>2</v>
      </c>
      <c r="O3711" s="14">
        <f t="shared" si="483"/>
        <v>2</v>
      </c>
      <c r="P3711" s="15"/>
      <c r="Q3711" s="16">
        <v>0</v>
      </c>
      <c r="R3711" s="72">
        <f t="shared" si="478"/>
        <v>2</v>
      </c>
      <c r="S3711" s="19" t="s">
        <v>15</v>
      </c>
      <c r="T3711" s="81">
        <f t="shared" si="479"/>
        <v>-2</v>
      </c>
      <c r="U3711" s="75" t="s">
        <v>4976</v>
      </c>
      <c r="V3711" s="83"/>
      <c r="W3711" s="39" t="s">
        <v>5056</v>
      </c>
      <c r="X3711" s="85">
        <f t="shared" si="481"/>
        <v>13</v>
      </c>
      <c r="Y3711" s="85">
        <f t="shared" si="482"/>
        <v>13</v>
      </c>
      <c r="Z3711" s="85">
        <f>VLOOKUP(A:A,[1]周转天数!$A$1:$N$65536,14,0)</f>
        <v>0</v>
      </c>
    </row>
    <row r="3712" spans="1:26" ht="15" x14ac:dyDescent="0.25">
      <c r="A3712" s="87" t="s">
        <v>3730</v>
      </c>
      <c r="B3712" s="65" t="s">
        <v>9018</v>
      </c>
      <c r="C3712" s="63" t="s">
        <v>5147</v>
      </c>
      <c r="D3712" s="7" t="s">
        <v>22</v>
      </c>
      <c r="E3712" s="7">
        <v>1</v>
      </c>
      <c r="F3712" s="7">
        <v>3</v>
      </c>
      <c r="G3712" s="40" t="s">
        <v>4650</v>
      </c>
      <c r="H3712" s="68">
        <v>0</v>
      </c>
      <c r="I3712" s="9">
        <v>10</v>
      </c>
      <c r="J3712" s="10">
        <f t="shared" ref="J3712:J3775" si="484">H3712*I3712</f>
        <v>0</v>
      </c>
      <c r="K3712" s="11">
        <v>1</v>
      </c>
      <c r="L3712" s="12">
        <v>2</v>
      </c>
      <c r="M3712" s="54">
        <f t="shared" si="480"/>
        <v>2</v>
      </c>
      <c r="N3712" s="13">
        <f t="shared" si="477"/>
        <v>2</v>
      </c>
      <c r="O3712" s="14">
        <f t="shared" si="483"/>
        <v>2</v>
      </c>
      <c r="P3712" s="15"/>
      <c r="Q3712" s="16">
        <v>0</v>
      </c>
      <c r="R3712" s="72">
        <f t="shared" si="478"/>
        <v>2</v>
      </c>
      <c r="S3712" s="19" t="s">
        <v>15</v>
      </c>
      <c r="T3712" s="81">
        <f t="shared" si="479"/>
        <v>-2</v>
      </c>
      <c r="U3712" s="75" t="s">
        <v>4976</v>
      </c>
      <c r="V3712" s="83"/>
      <c r="W3712" s="39" t="s">
        <v>5056</v>
      </c>
      <c r="X3712" s="85">
        <f t="shared" si="481"/>
        <v>7</v>
      </c>
      <c r="Y3712" s="85">
        <f t="shared" si="482"/>
        <v>7</v>
      </c>
      <c r="Z3712" s="85">
        <f>VLOOKUP(A:A,[1]周转天数!$A$1:$N$65536,14,0)</f>
        <v>0</v>
      </c>
    </row>
    <row r="3713" spans="1:26" ht="15" x14ac:dyDescent="0.25">
      <c r="A3713" s="87" t="s">
        <v>3731</v>
      </c>
      <c r="B3713" s="65" t="s">
        <v>9019</v>
      </c>
      <c r="C3713" s="63" t="s">
        <v>19</v>
      </c>
      <c r="D3713" s="7" t="s">
        <v>22</v>
      </c>
      <c r="E3713" s="7">
        <v>1</v>
      </c>
      <c r="F3713" s="7">
        <v>3</v>
      </c>
      <c r="G3713" s="40" t="s">
        <v>4658</v>
      </c>
      <c r="H3713" s="68">
        <v>0</v>
      </c>
      <c r="I3713" s="9">
        <v>10</v>
      </c>
      <c r="J3713" s="10">
        <f t="shared" si="484"/>
        <v>0</v>
      </c>
      <c r="K3713" s="11">
        <v>1</v>
      </c>
      <c r="L3713" s="12">
        <v>2</v>
      </c>
      <c r="M3713" s="54">
        <f t="shared" si="480"/>
        <v>2</v>
      </c>
      <c r="N3713" s="13">
        <f t="shared" ref="N3713:N3776" si="485">M3713+F3713*H3713</f>
        <v>2</v>
      </c>
      <c r="O3713" s="14">
        <f t="shared" si="483"/>
        <v>2</v>
      </c>
      <c r="P3713" s="15"/>
      <c r="Q3713" s="16">
        <v>0</v>
      </c>
      <c r="R3713" s="72">
        <f t="shared" ref="R3713:R3776" si="486">O3713-Q3713</f>
        <v>2</v>
      </c>
      <c r="S3713" s="19" t="s">
        <v>15</v>
      </c>
      <c r="T3713" s="81">
        <f t="shared" ref="T3713:T3776" si="487">Q3713-N3713</f>
        <v>-2</v>
      </c>
      <c r="U3713" s="75" t="s">
        <v>4976</v>
      </c>
      <c r="V3713" s="83"/>
      <c r="W3713" s="39" t="s">
        <v>5056</v>
      </c>
      <c r="X3713" s="85">
        <f t="shared" si="481"/>
        <v>9</v>
      </c>
      <c r="Y3713" s="85">
        <f t="shared" si="482"/>
        <v>9</v>
      </c>
      <c r="Z3713" s="85">
        <f>VLOOKUP(A:A,[1]周转天数!$A$1:$N$65536,14,0)</f>
        <v>0</v>
      </c>
    </row>
    <row r="3714" spans="1:26" ht="15" x14ac:dyDescent="0.25">
      <c r="A3714" s="87" t="s">
        <v>3732</v>
      </c>
      <c r="B3714" s="65" t="s">
        <v>9020</v>
      </c>
      <c r="C3714" s="63" t="s">
        <v>5147</v>
      </c>
      <c r="D3714" s="7" t="s">
        <v>22</v>
      </c>
      <c r="E3714" s="7">
        <v>1</v>
      </c>
      <c r="F3714" s="7">
        <v>3</v>
      </c>
      <c r="G3714" s="40" t="s">
        <v>4643</v>
      </c>
      <c r="H3714" s="68">
        <v>0</v>
      </c>
      <c r="I3714" s="9">
        <v>10</v>
      </c>
      <c r="J3714" s="10">
        <f t="shared" si="484"/>
        <v>0</v>
      </c>
      <c r="K3714" s="11">
        <v>1</v>
      </c>
      <c r="L3714" s="12">
        <v>2</v>
      </c>
      <c r="M3714" s="54">
        <f t="shared" ref="M3714:M3777" si="488">K3714*L3714</f>
        <v>2</v>
      </c>
      <c r="N3714" s="13">
        <f t="shared" si="485"/>
        <v>2</v>
      </c>
      <c r="O3714" s="14">
        <f t="shared" si="483"/>
        <v>2</v>
      </c>
      <c r="P3714" s="15"/>
      <c r="Q3714" s="16">
        <v>40</v>
      </c>
      <c r="R3714" s="73">
        <f t="shared" si="486"/>
        <v>-38</v>
      </c>
      <c r="S3714" s="76" t="s">
        <v>4976</v>
      </c>
      <c r="T3714" s="17">
        <f t="shared" si="487"/>
        <v>38</v>
      </c>
      <c r="U3714" s="18" t="s">
        <v>4976</v>
      </c>
      <c r="V3714" s="83"/>
      <c r="W3714" s="39" t="s">
        <v>5056</v>
      </c>
      <c r="X3714" s="85">
        <f t="shared" si="481"/>
        <v>3</v>
      </c>
      <c r="Y3714" s="85">
        <f t="shared" si="482"/>
        <v>3</v>
      </c>
      <c r="Z3714" s="85">
        <f>VLOOKUP(A:A,[1]周转天数!$A$1:$N$65536,14,0)</f>
        <v>60</v>
      </c>
    </row>
    <row r="3715" spans="1:26" ht="15" x14ac:dyDescent="0.25">
      <c r="A3715" s="87" t="s">
        <v>3733</v>
      </c>
      <c r="B3715" s="65" t="s">
        <v>9021</v>
      </c>
      <c r="C3715" s="63" t="s">
        <v>5147</v>
      </c>
      <c r="D3715" s="7" t="s">
        <v>22</v>
      </c>
      <c r="E3715" s="7">
        <v>1</v>
      </c>
      <c r="F3715" s="7">
        <v>3</v>
      </c>
      <c r="G3715" s="40" t="s">
        <v>4645</v>
      </c>
      <c r="H3715" s="68">
        <v>0</v>
      </c>
      <c r="I3715" s="9">
        <v>10</v>
      </c>
      <c r="J3715" s="10">
        <f t="shared" si="484"/>
        <v>0</v>
      </c>
      <c r="K3715" s="11">
        <v>1</v>
      </c>
      <c r="L3715" s="12">
        <v>2</v>
      </c>
      <c r="M3715" s="54">
        <f t="shared" si="488"/>
        <v>2</v>
      </c>
      <c r="N3715" s="13">
        <f t="shared" si="485"/>
        <v>2</v>
      </c>
      <c r="O3715" s="14">
        <f t="shared" si="483"/>
        <v>2</v>
      </c>
      <c r="P3715" s="15"/>
      <c r="Q3715" s="16">
        <v>0</v>
      </c>
      <c r="R3715" s="72">
        <f t="shared" si="486"/>
        <v>2</v>
      </c>
      <c r="S3715" s="19" t="s">
        <v>15</v>
      </c>
      <c r="T3715" s="81">
        <f t="shared" si="487"/>
        <v>-2</v>
      </c>
      <c r="U3715" s="75" t="s">
        <v>4976</v>
      </c>
      <c r="V3715" s="83"/>
      <c r="W3715" s="39" t="s">
        <v>5056</v>
      </c>
      <c r="X3715" s="85">
        <f t="shared" ref="X3715:X3778" si="489">N3715*G3715</f>
        <v>10</v>
      </c>
      <c r="Y3715" s="85">
        <f t="shared" ref="Y3715:Y3778" si="490">O3715*G3715</f>
        <v>10</v>
      </c>
      <c r="Z3715" s="85">
        <f>VLOOKUP(A:A,[1]周转天数!$A$1:$N$65536,14,0)</f>
        <v>0</v>
      </c>
    </row>
    <row r="3716" spans="1:26" ht="15" x14ac:dyDescent="0.25">
      <c r="A3716" s="87" t="s">
        <v>3734</v>
      </c>
      <c r="B3716" s="65" t="s">
        <v>9022</v>
      </c>
      <c r="C3716" s="63" t="s">
        <v>19</v>
      </c>
      <c r="D3716" s="7" t="s">
        <v>22</v>
      </c>
      <c r="E3716" s="7">
        <v>1</v>
      </c>
      <c r="F3716" s="7">
        <v>3</v>
      </c>
      <c r="G3716" s="40" t="s">
        <v>4647</v>
      </c>
      <c r="H3716" s="68">
        <v>0</v>
      </c>
      <c r="I3716" s="9">
        <v>10</v>
      </c>
      <c r="J3716" s="10">
        <f t="shared" si="484"/>
        <v>0</v>
      </c>
      <c r="K3716" s="11">
        <v>1</v>
      </c>
      <c r="L3716" s="12">
        <v>2</v>
      </c>
      <c r="M3716" s="54">
        <f t="shared" si="488"/>
        <v>2</v>
      </c>
      <c r="N3716" s="13">
        <f t="shared" si="485"/>
        <v>2</v>
      </c>
      <c r="O3716" s="14">
        <f t="shared" si="483"/>
        <v>2</v>
      </c>
      <c r="P3716" s="15"/>
      <c r="Q3716" s="16">
        <v>0</v>
      </c>
      <c r="R3716" s="72">
        <f t="shared" si="486"/>
        <v>2</v>
      </c>
      <c r="S3716" s="19" t="s">
        <v>15</v>
      </c>
      <c r="T3716" s="81">
        <f t="shared" si="487"/>
        <v>-2</v>
      </c>
      <c r="U3716" s="75" t="s">
        <v>4976</v>
      </c>
      <c r="V3716" s="83"/>
      <c r="W3716" s="39" t="s">
        <v>5056</v>
      </c>
      <c r="X3716" s="85">
        <f t="shared" si="489"/>
        <v>15</v>
      </c>
      <c r="Y3716" s="85">
        <f t="shared" si="490"/>
        <v>15</v>
      </c>
      <c r="Z3716" s="85">
        <f>VLOOKUP(A:A,[1]周转天数!$A$1:$N$65536,14,0)</f>
        <v>0</v>
      </c>
    </row>
    <row r="3717" spans="1:26" ht="15" x14ac:dyDescent="0.25">
      <c r="A3717" s="87" t="s">
        <v>3735</v>
      </c>
      <c r="B3717" s="65" t="s">
        <v>9023</v>
      </c>
      <c r="C3717" s="63" t="s">
        <v>20</v>
      </c>
      <c r="D3717" s="7" t="s">
        <v>22</v>
      </c>
      <c r="E3717" s="7">
        <v>1</v>
      </c>
      <c r="F3717" s="7">
        <v>3</v>
      </c>
      <c r="G3717" s="40" t="s">
        <v>4849</v>
      </c>
      <c r="H3717" s="68">
        <v>0</v>
      </c>
      <c r="I3717" s="9">
        <v>10</v>
      </c>
      <c r="J3717" s="10">
        <f t="shared" si="484"/>
        <v>0</v>
      </c>
      <c r="K3717" s="11">
        <v>1</v>
      </c>
      <c r="L3717" s="12">
        <v>2</v>
      </c>
      <c r="M3717" s="54">
        <f t="shared" si="488"/>
        <v>2</v>
      </c>
      <c r="N3717" s="13">
        <f t="shared" si="485"/>
        <v>2</v>
      </c>
      <c r="O3717" s="14">
        <f t="shared" si="483"/>
        <v>2</v>
      </c>
      <c r="P3717" s="15"/>
      <c r="Q3717" s="16">
        <v>0</v>
      </c>
      <c r="R3717" s="72">
        <f t="shared" si="486"/>
        <v>2</v>
      </c>
      <c r="S3717" s="19" t="s">
        <v>15</v>
      </c>
      <c r="T3717" s="81">
        <f t="shared" si="487"/>
        <v>-2</v>
      </c>
      <c r="U3717" s="75" t="s">
        <v>4976</v>
      </c>
      <c r="V3717" s="83"/>
      <c r="W3717" s="39" t="s">
        <v>9024</v>
      </c>
      <c r="X3717" s="85">
        <f t="shared" si="489"/>
        <v>136</v>
      </c>
      <c r="Y3717" s="85">
        <f t="shared" si="490"/>
        <v>136</v>
      </c>
      <c r="Z3717" s="85">
        <f>VLOOKUP(A:A,[1]周转天数!$A$1:$N$65536,14,0)</f>
        <v>0</v>
      </c>
    </row>
    <row r="3718" spans="1:26" ht="15" x14ac:dyDescent="0.25">
      <c r="A3718" s="87" t="s">
        <v>3736</v>
      </c>
      <c r="B3718" s="65" t="s">
        <v>9025</v>
      </c>
      <c r="C3718" s="63" t="s">
        <v>24</v>
      </c>
      <c r="D3718" s="7" t="s">
        <v>22</v>
      </c>
      <c r="E3718" s="7">
        <v>1</v>
      </c>
      <c r="F3718" s="7">
        <v>3</v>
      </c>
      <c r="G3718" s="40" t="s">
        <v>4699</v>
      </c>
      <c r="H3718" s="68">
        <v>0</v>
      </c>
      <c r="I3718" s="9">
        <v>10</v>
      </c>
      <c r="J3718" s="10">
        <f t="shared" si="484"/>
        <v>0</v>
      </c>
      <c r="K3718" s="11">
        <v>1</v>
      </c>
      <c r="L3718" s="12">
        <v>2</v>
      </c>
      <c r="M3718" s="54">
        <f t="shared" si="488"/>
        <v>2</v>
      </c>
      <c r="N3718" s="13">
        <f t="shared" si="485"/>
        <v>2</v>
      </c>
      <c r="O3718" s="14">
        <f t="shared" si="483"/>
        <v>2</v>
      </c>
      <c r="P3718" s="15"/>
      <c r="Q3718" s="16">
        <v>0</v>
      </c>
      <c r="R3718" s="72">
        <f t="shared" si="486"/>
        <v>2</v>
      </c>
      <c r="S3718" s="19" t="s">
        <v>15</v>
      </c>
      <c r="T3718" s="81">
        <f t="shared" si="487"/>
        <v>-2</v>
      </c>
      <c r="U3718" s="75" t="s">
        <v>4976</v>
      </c>
      <c r="V3718" s="83"/>
      <c r="W3718" s="39" t="s">
        <v>9024</v>
      </c>
      <c r="X3718" s="85">
        <f t="shared" si="489"/>
        <v>23.6</v>
      </c>
      <c r="Y3718" s="85">
        <f t="shared" si="490"/>
        <v>23.6</v>
      </c>
      <c r="Z3718" s="85">
        <f>VLOOKUP(A:A,[1]周转天数!$A$1:$N$65536,14,0)</f>
        <v>0</v>
      </c>
    </row>
    <row r="3719" spans="1:26" ht="15" x14ac:dyDescent="0.25">
      <c r="A3719" s="87" t="s">
        <v>3737</v>
      </c>
      <c r="B3719" s="65" t="s">
        <v>9026</v>
      </c>
      <c r="C3719" s="63" t="s">
        <v>24</v>
      </c>
      <c r="D3719" s="7" t="s">
        <v>22</v>
      </c>
      <c r="E3719" s="7">
        <v>1</v>
      </c>
      <c r="F3719" s="7">
        <v>3</v>
      </c>
      <c r="G3719" s="40" t="s">
        <v>4699</v>
      </c>
      <c r="H3719" s="68">
        <v>0</v>
      </c>
      <c r="I3719" s="9">
        <v>10</v>
      </c>
      <c r="J3719" s="10">
        <f t="shared" si="484"/>
        <v>0</v>
      </c>
      <c r="K3719" s="11">
        <v>1</v>
      </c>
      <c r="L3719" s="12">
        <v>2</v>
      </c>
      <c r="M3719" s="54">
        <f t="shared" si="488"/>
        <v>2</v>
      </c>
      <c r="N3719" s="13">
        <f t="shared" si="485"/>
        <v>2</v>
      </c>
      <c r="O3719" s="14">
        <f t="shared" si="483"/>
        <v>2</v>
      </c>
      <c r="P3719" s="15"/>
      <c r="Q3719" s="16">
        <v>0</v>
      </c>
      <c r="R3719" s="72">
        <f t="shared" si="486"/>
        <v>2</v>
      </c>
      <c r="S3719" s="19" t="s">
        <v>15</v>
      </c>
      <c r="T3719" s="81">
        <f t="shared" si="487"/>
        <v>-2</v>
      </c>
      <c r="U3719" s="75" t="s">
        <v>4976</v>
      </c>
      <c r="V3719" s="83"/>
      <c r="W3719" s="39" t="s">
        <v>9024</v>
      </c>
      <c r="X3719" s="85">
        <f t="shared" si="489"/>
        <v>23.6</v>
      </c>
      <c r="Y3719" s="85">
        <f t="shared" si="490"/>
        <v>23.6</v>
      </c>
      <c r="Z3719" s="85">
        <f>VLOOKUP(A:A,[1]周转天数!$A$1:$N$65536,14,0)</f>
        <v>0</v>
      </c>
    </row>
    <row r="3720" spans="1:26" ht="15" x14ac:dyDescent="0.25">
      <c r="A3720" s="87" t="s">
        <v>3738</v>
      </c>
      <c r="B3720" s="65" t="s">
        <v>9027</v>
      </c>
      <c r="C3720" s="63" t="s">
        <v>24</v>
      </c>
      <c r="D3720" s="7" t="s">
        <v>22</v>
      </c>
      <c r="E3720" s="7">
        <v>1</v>
      </c>
      <c r="F3720" s="7">
        <v>3</v>
      </c>
      <c r="G3720" s="40" t="s">
        <v>4675</v>
      </c>
      <c r="H3720" s="68">
        <v>0</v>
      </c>
      <c r="I3720" s="9">
        <v>10</v>
      </c>
      <c r="J3720" s="10">
        <f t="shared" si="484"/>
        <v>0</v>
      </c>
      <c r="K3720" s="11">
        <v>1</v>
      </c>
      <c r="L3720" s="12">
        <v>2</v>
      </c>
      <c r="M3720" s="54">
        <f t="shared" si="488"/>
        <v>2</v>
      </c>
      <c r="N3720" s="13">
        <f t="shared" si="485"/>
        <v>2</v>
      </c>
      <c r="O3720" s="14">
        <f t="shared" si="483"/>
        <v>2</v>
      </c>
      <c r="P3720" s="15"/>
      <c r="Q3720" s="16">
        <v>0</v>
      </c>
      <c r="R3720" s="72">
        <f t="shared" si="486"/>
        <v>2</v>
      </c>
      <c r="S3720" s="19" t="s">
        <v>15</v>
      </c>
      <c r="T3720" s="81">
        <f t="shared" si="487"/>
        <v>-2</v>
      </c>
      <c r="U3720" s="75" t="s">
        <v>4976</v>
      </c>
      <c r="V3720" s="83"/>
      <c r="W3720" s="39" t="s">
        <v>9024</v>
      </c>
      <c r="X3720" s="85">
        <f t="shared" si="489"/>
        <v>31.6</v>
      </c>
      <c r="Y3720" s="85">
        <f t="shared" si="490"/>
        <v>31.6</v>
      </c>
      <c r="Z3720" s="85">
        <f>VLOOKUP(A:A,[1]周转天数!$A$1:$N$65536,14,0)</f>
        <v>0</v>
      </c>
    </row>
    <row r="3721" spans="1:26" ht="15" x14ac:dyDescent="0.25">
      <c r="A3721" s="87" t="s">
        <v>3739</v>
      </c>
      <c r="B3721" s="65" t="s">
        <v>9028</v>
      </c>
      <c r="C3721" s="63" t="s">
        <v>24</v>
      </c>
      <c r="D3721" s="7" t="s">
        <v>22</v>
      </c>
      <c r="E3721" s="7">
        <v>1</v>
      </c>
      <c r="F3721" s="7">
        <v>3</v>
      </c>
      <c r="G3721" s="40" t="s">
        <v>4675</v>
      </c>
      <c r="H3721" s="68">
        <v>0</v>
      </c>
      <c r="I3721" s="9">
        <v>10</v>
      </c>
      <c r="J3721" s="10">
        <f t="shared" si="484"/>
        <v>0</v>
      </c>
      <c r="K3721" s="11">
        <v>1</v>
      </c>
      <c r="L3721" s="12">
        <v>2</v>
      </c>
      <c r="M3721" s="54">
        <f t="shared" si="488"/>
        <v>2</v>
      </c>
      <c r="N3721" s="13">
        <f t="shared" si="485"/>
        <v>2</v>
      </c>
      <c r="O3721" s="14">
        <f t="shared" si="483"/>
        <v>2</v>
      </c>
      <c r="P3721" s="15"/>
      <c r="Q3721" s="16">
        <v>0</v>
      </c>
      <c r="R3721" s="72">
        <f t="shared" si="486"/>
        <v>2</v>
      </c>
      <c r="S3721" s="19" t="s">
        <v>15</v>
      </c>
      <c r="T3721" s="81">
        <f t="shared" si="487"/>
        <v>-2</v>
      </c>
      <c r="U3721" s="75" t="s">
        <v>4976</v>
      </c>
      <c r="V3721" s="83"/>
      <c r="W3721" s="39" t="s">
        <v>9024</v>
      </c>
      <c r="X3721" s="85">
        <f t="shared" si="489"/>
        <v>31.6</v>
      </c>
      <c r="Y3721" s="85">
        <f t="shared" si="490"/>
        <v>31.6</v>
      </c>
      <c r="Z3721" s="85">
        <f>VLOOKUP(A:A,[1]周转天数!$A$1:$N$65536,14,0)</f>
        <v>0</v>
      </c>
    </row>
    <row r="3722" spans="1:26" ht="15" x14ac:dyDescent="0.25">
      <c r="A3722" s="87" t="s">
        <v>3740</v>
      </c>
      <c r="B3722" s="65" t="s">
        <v>9029</v>
      </c>
      <c r="C3722" s="63" t="s">
        <v>24</v>
      </c>
      <c r="D3722" s="7" t="s">
        <v>22</v>
      </c>
      <c r="E3722" s="7">
        <v>1</v>
      </c>
      <c r="F3722" s="7">
        <v>3</v>
      </c>
      <c r="G3722" s="40" t="s">
        <v>4694</v>
      </c>
      <c r="H3722" s="68">
        <v>0</v>
      </c>
      <c r="I3722" s="9">
        <v>10</v>
      </c>
      <c r="J3722" s="10">
        <f t="shared" si="484"/>
        <v>0</v>
      </c>
      <c r="K3722" s="11">
        <v>1</v>
      </c>
      <c r="L3722" s="12">
        <v>2</v>
      </c>
      <c r="M3722" s="54">
        <f t="shared" si="488"/>
        <v>2</v>
      </c>
      <c r="N3722" s="13">
        <f t="shared" si="485"/>
        <v>2</v>
      </c>
      <c r="O3722" s="14">
        <f t="shared" si="483"/>
        <v>2</v>
      </c>
      <c r="P3722" s="15"/>
      <c r="Q3722" s="16">
        <v>0</v>
      </c>
      <c r="R3722" s="72">
        <f t="shared" si="486"/>
        <v>2</v>
      </c>
      <c r="S3722" s="19" t="s">
        <v>15</v>
      </c>
      <c r="T3722" s="81">
        <f t="shared" si="487"/>
        <v>-2</v>
      </c>
      <c r="U3722" s="75" t="s">
        <v>4976</v>
      </c>
      <c r="V3722" s="83"/>
      <c r="W3722" s="39" t="s">
        <v>9024</v>
      </c>
      <c r="X3722" s="85">
        <f t="shared" si="489"/>
        <v>37.6</v>
      </c>
      <c r="Y3722" s="85">
        <f t="shared" si="490"/>
        <v>37.6</v>
      </c>
      <c r="Z3722" s="85">
        <f>VLOOKUP(A:A,[1]周转天数!$A$1:$N$65536,14,0)</f>
        <v>0</v>
      </c>
    </row>
    <row r="3723" spans="1:26" ht="15" x14ac:dyDescent="0.25">
      <c r="A3723" s="87" t="s">
        <v>3741</v>
      </c>
      <c r="B3723" s="65" t="s">
        <v>9030</v>
      </c>
      <c r="C3723" s="63" t="s">
        <v>24</v>
      </c>
      <c r="D3723" s="7" t="s">
        <v>22</v>
      </c>
      <c r="E3723" s="7">
        <v>1</v>
      </c>
      <c r="F3723" s="7">
        <v>3</v>
      </c>
      <c r="G3723" s="40" t="s">
        <v>4694</v>
      </c>
      <c r="H3723" s="68">
        <v>0</v>
      </c>
      <c r="I3723" s="9">
        <v>10</v>
      </c>
      <c r="J3723" s="10">
        <f t="shared" si="484"/>
        <v>0</v>
      </c>
      <c r="K3723" s="11">
        <v>1</v>
      </c>
      <c r="L3723" s="12">
        <v>2</v>
      </c>
      <c r="M3723" s="54">
        <f t="shared" si="488"/>
        <v>2</v>
      </c>
      <c r="N3723" s="13">
        <f t="shared" si="485"/>
        <v>2</v>
      </c>
      <c r="O3723" s="14">
        <f t="shared" si="483"/>
        <v>2</v>
      </c>
      <c r="P3723" s="15"/>
      <c r="Q3723" s="16">
        <v>0</v>
      </c>
      <c r="R3723" s="72">
        <f t="shared" si="486"/>
        <v>2</v>
      </c>
      <c r="S3723" s="19" t="s">
        <v>15</v>
      </c>
      <c r="T3723" s="81">
        <f t="shared" si="487"/>
        <v>-2</v>
      </c>
      <c r="U3723" s="75" t="s">
        <v>4976</v>
      </c>
      <c r="V3723" s="83"/>
      <c r="W3723" s="39" t="s">
        <v>9024</v>
      </c>
      <c r="X3723" s="85">
        <f t="shared" si="489"/>
        <v>37.6</v>
      </c>
      <c r="Y3723" s="85">
        <f t="shared" si="490"/>
        <v>37.6</v>
      </c>
      <c r="Z3723" s="85">
        <f>VLOOKUP(A:A,[1]周转天数!$A$1:$N$65536,14,0)</f>
        <v>0</v>
      </c>
    </row>
    <row r="3724" spans="1:26" ht="15" x14ac:dyDescent="0.25">
      <c r="A3724" s="87" t="s">
        <v>3742</v>
      </c>
      <c r="B3724" s="65" t="s">
        <v>9031</v>
      </c>
      <c r="C3724" s="63" t="s">
        <v>24</v>
      </c>
      <c r="D3724" s="7" t="s">
        <v>22</v>
      </c>
      <c r="E3724" s="7">
        <v>1</v>
      </c>
      <c r="F3724" s="7">
        <v>3</v>
      </c>
      <c r="G3724" s="40" t="s">
        <v>4714</v>
      </c>
      <c r="H3724" s="68">
        <v>0</v>
      </c>
      <c r="I3724" s="9">
        <v>10</v>
      </c>
      <c r="J3724" s="10">
        <f t="shared" si="484"/>
        <v>0</v>
      </c>
      <c r="K3724" s="11">
        <v>1</v>
      </c>
      <c r="L3724" s="12">
        <v>2</v>
      </c>
      <c r="M3724" s="54">
        <f t="shared" si="488"/>
        <v>2</v>
      </c>
      <c r="N3724" s="13">
        <f t="shared" si="485"/>
        <v>2</v>
      </c>
      <c r="O3724" s="14">
        <f t="shared" si="483"/>
        <v>2</v>
      </c>
      <c r="P3724" s="15"/>
      <c r="Q3724" s="16">
        <v>0</v>
      </c>
      <c r="R3724" s="72">
        <f t="shared" si="486"/>
        <v>2</v>
      </c>
      <c r="S3724" s="19" t="s">
        <v>15</v>
      </c>
      <c r="T3724" s="81">
        <f t="shared" si="487"/>
        <v>-2</v>
      </c>
      <c r="U3724" s="75" t="s">
        <v>4976</v>
      </c>
      <c r="V3724" s="83"/>
      <c r="W3724" s="39" t="s">
        <v>9024</v>
      </c>
      <c r="X3724" s="85">
        <f t="shared" si="489"/>
        <v>51.6</v>
      </c>
      <c r="Y3724" s="85">
        <f t="shared" si="490"/>
        <v>51.6</v>
      </c>
      <c r="Z3724" s="85">
        <f>VLOOKUP(A:A,[1]周转天数!$A$1:$N$65536,14,0)</f>
        <v>0</v>
      </c>
    </row>
    <row r="3725" spans="1:26" ht="15" x14ac:dyDescent="0.25">
      <c r="A3725" s="87" t="s">
        <v>3743</v>
      </c>
      <c r="B3725" s="65" t="s">
        <v>9032</v>
      </c>
      <c r="C3725" s="63" t="s">
        <v>24</v>
      </c>
      <c r="D3725" s="7" t="s">
        <v>22</v>
      </c>
      <c r="E3725" s="7">
        <v>1</v>
      </c>
      <c r="F3725" s="7">
        <v>3</v>
      </c>
      <c r="G3725" s="40" t="s">
        <v>4665</v>
      </c>
      <c r="H3725" s="68">
        <v>0</v>
      </c>
      <c r="I3725" s="9">
        <v>10</v>
      </c>
      <c r="J3725" s="10">
        <f t="shared" si="484"/>
        <v>0</v>
      </c>
      <c r="K3725" s="11">
        <v>1</v>
      </c>
      <c r="L3725" s="12">
        <v>2</v>
      </c>
      <c r="M3725" s="54">
        <f t="shared" si="488"/>
        <v>2</v>
      </c>
      <c r="N3725" s="13">
        <f t="shared" si="485"/>
        <v>2</v>
      </c>
      <c r="O3725" s="14">
        <f t="shared" si="483"/>
        <v>2</v>
      </c>
      <c r="P3725" s="15"/>
      <c r="Q3725" s="16">
        <v>0</v>
      </c>
      <c r="R3725" s="72">
        <f t="shared" si="486"/>
        <v>2</v>
      </c>
      <c r="S3725" s="19" t="s">
        <v>15</v>
      </c>
      <c r="T3725" s="81">
        <f t="shared" si="487"/>
        <v>-2</v>
      </c>
      <c r="U3725" s="75" t="s">
        <v>4976</v>
      </c>
      <c r="V3725" s="83"/>
      <c r="W3725" s="39" t="s">
        <v>9024</v>
      </c>
      <c r="X3725" s="85">
        <f t="shared" si="489"/>
        <v>39.6</v>
      </c>
      <c r="Y3725" s="85">
        <f t="shared" si="490"/>
        <v>39.6</v>
      </c>
      <c r="Z3725" s="85">
        <f>VLOOKUP(A:A,[1]周转天数!$A$1:$N$65536,14,0)</f>
        <v>0</v>
      </c>
    </row>
    <row r="3726" spans="1:26" ht="15" x14ac:dyDescent="0.25">
      <c r="A3726" s="87" t="s">
        <v>3744</v>
      </c>
      <c r="B3726" s="65" t="s">
        <v>9033</v>
      </c>
      <c r="C3726" s="63" t="s">
        <v>24</v>
      </c>
      <c r="D3726" s="7" t="s">
        <v>22</v>
      </c>
      <c r="E3726" s="7">
        <v>1</v>
      </c>
      <c r="F3726" s="7">
        <v>3</v>
      </c>
      <c r="G3726" s="40" t="s">
        <v>4643</v>
      </c>
      <c r="H3726" s="68">
        <v>0</v>
      </c>
      <c r="I3726" s="9">
        <v>10</v>
      </c>
      <c r="J3726" s="10">
        <f t="shared" si="484"/>
        <v>0</v>
      </c>
      <c r="K3726" s="11">
        <v>1</v>
      </c>
      <c r="L3726" s="12">
        <v>2</v>
      </c>
      <c r="M3726" s="54">
        <f t="shared" si="488"/>
        <v>2</v>
      </c>
      <c r="N3726" s="13">
        <f t="shared" si="485"/>
        <v>2</v>
      </c>
      <c r="O3726" s="14">
        <f t="shared" si="483"/>
        <v>2</v>
      </c>
      <c r="P3726" s="15"/>
      <c r="Q3726" s="16">
        <v>0</v>
      </c>
      <c r="R3726" s="72">
        <f t="shared" si="486"/>
        <v>2</v>
      </c>
      <c r="S3726" s="19" t="s">
        <v>15</v>
      </c>
      <c r="T3726" s="81">
        <f t="shared" si="487"/>
        <v>-2</v>
      </c>
      <c r="U3726" s="75" t="s">
        <v>4976</v>
      </c>
      <c r="V3726" s="83"/>
      <c r="W3726" s="39" t="s">
        <v>5037</v>
      </c>
      <c r="X3726" s="85">
        <f t="shared" si="489"/>
        <v>3</v>
      </c>
      <c r="Y3726" s="85">
        <f t="shared" si="490"/>
        <v>3</v>
      </c>
      <c r="Z3726" s="85">
        <f>VLOOKUP(A:A,[1]周转天数!$A$1:$N$65536,14,0)</f>
        <v>0</v>
      </c>
    </row>
    <row r="3727" spans="1:26" ht="15" x14ac:dyDescent="0.25">
      <c r="A3727" s="87" t="s">
        <v>3745</v>
      </c>
      <c r="B3727" s="65" t="s">
        <v>9034</v>
      </c>
      <c r="C3727" s="63" t="s">
        <v>24</v>
      </c>
      <c r="D3727" s="7" t="s">
        <v>22</v>
      </c>
      <c r="E3727" s="7">
        <v>1</v>
      </c>
      <c r="F3727" s="7">
        <v>3</v>
      </c>
      <c r="G3727" s="40" t="s">
        <v>4915</v>
      </c>
      <c r="H3727" s="68">
        <v>0</v>
      </c>
      <c r="I3727" s="9">
        <v>10</v>
      </c>
      <c r="J3727" s="10">
        <f t="shared" si="484"/>
        <v>0</v>
      </c>
      <c r="K3727" s="11">
        <v>1</v>
      </c>
      <c r="L3727" s="12">
        <v>2</v>
      </c>
      <c r="M3727" s="54">
        <f t="shared" si="488"/>
        <v>2</v>
      </c>
      <c r="N3727" s="13">
        <f t="shared" si="485"/>
        <v>2</v>
      </c>
      <c r="O3727" s="14">
        <f t="shared" si="483"/>
        <v>2</v>
      </c>
      <c r="P3727" s="15"/>
      <c r="Q3727" s="16">
        <v>0</v>
      </c>
      <c r="R3727" s="72">
        <f t="shared" si="486"/>
        <v>2</v>
      </c>
      <c r="S3727" s="19" t="s">
        <v>15</v>
      </c>
      <c r="T3727" s="81">
        <f t="shared" si="487"/>
        <v>-2</v>
      </c>
      <c r="U3727" s="75" t="s">
        <v>4976</v>
      </c>
      <c r="V3727" s="83"/>
      <c r="W3727" s="39" t="s">
        <v>5862</v>
      </c>
      <c r="X3727" s="85">
        <f t="shared" si="489"/>
        <v>170</v>
      </c>
      <c r="Y3727" s="85">
        <f t="shared" si="490"/>
        <v>170</v>
      </c>
      <c r="Z3727" s="85">
        <f>VLOOKUP(A:A,[1]周转天数!$A$1:$N$65536,14,0)</f>
        <v>0</v>
      </c>
    </row>
    <row r="3728" spans="1:26" ht="15" x14ac:dyDescent="0.25">
      <c r="A3728" s="87" t="s">
        <v>3746</v>
      </c>
      <c r="B3728" s="65" t="s">
        <v>9035</v>
      </c>
      <c r="C3728" s="63" t="s">
        <v>24</v>
      </c>
      <c r="D3728" s="7" t="s">
        <v>22</v>
      </c>
      <c r="E3728" s="7">
        <v>1</v>
      </c>
      <c r="F3728" s="7">
        <v>3</v>
      </c>
      <c r="G3728" s="40" t="s">
        <v>4754</v>
      </c>
      <c r="H3728" s="68">
        <v>0</v>
      </c>
      <c r="I3728" s="9">
        <v>10</v>
      </c>
      <c r="J3728" s="10">
        <f t="shared" si="484"/>
        <v>0</v>
      </c>
      <c r="K3728" s="11">
        <v>1</v>
      </c>
      <c r="L3728" s="12">
        <v>2</v>
      </c>
      <c r="M3728" s="54">
        <f t="shared" si="488"/>
        <v>2</v>
      </c>
      <c r="N3728" s="13">
        <f t="shared" si="485"/>
        <v>2</v>
      </c>
      <c r="O3728" s="14">
        <f t="shared" si="483"/>
        <v>2</v>
      </c>
      <c r="P3728" s="15"/>
      <c r="Q3728" s="16">
        <v>5</v>
      </c>
      <c r="R3728" s="73">
        <f t="shared" si="486"/>
        <v>-3</v>
      </c>
      <c r="S3728" s="76" t="s">
        <v>4976</v>
      </c>
      <c r="T3728" s="17">
        <f t="shared" si="487"/>
        <v>3</v>
      </c>
      <c r="U3728" s="18" t="s">
        <v>4976</v>
      </c>
      <c r="V3728" s="83"/>
      <c r="W3728" s="39" t="s">
        <v>5862</v>
      </c>
      <c r="X3728" s="85">
        <f t="shared" si="489"/>
        <v>130</v>
      </c>
      <c r="Y3728" s="85">
        <f t="shared" si="490"/>
        <v>130</v>
      </c>
      <c r="Z3728" s="85">
        <f>VLOOKUP(A:A,[1]周转天数!$A$1:$N$65536,14,0)</f>
        <v>325</v>
      </c>
    </row>
    <row r="3729" spans="1:26" ht="15" x14ac:dyDescent="0.25">
      <c r="A3729" s="87" t="s">
        <v>3747</v>
      </c>
      <c r="B3729" s="65" t="s">
        <v>9036</v>
      </c>
      <c r="C3729" s="63" t="s">
        <v>5044</v>
      </c>
      <c r="D3729" s="7" t="s">
        <v>22</v>
      </c>
      <c r="E3729" s="7">
        <v>1</v>
      </c>
      <c r="F3729" s="7">
        <v>3</v>
      </c>
      <c r="G3729" s="40" t="s">
        <v>4946</v>
      </c>
      <c r="H3729" s="68">
        <v>0</v>
      </c>
      <c r="I3729" s="9">
        <v>10</v>
      </c>
      <c r="J3729" s="10">
        <f t="shared" si="484"/>
        <v>0</v>
      </c>
      <c r="K3729" s="11">
        <v>1</v>
      </c>
      <c r="L3729" s="12">
        <v>2</v>
      </c>
      <c r="M3729" s="54">
        <f t="shared" si="488"/>
        <v>2</v>
      </c>
      <c r="N3729" s="13">
        <f t="shared" si="485"/>
        <v>2</v>
      </c>
      <c r="O3729" s="14">
        <f t="shared" si="483"/>
        <v>2</v>
      </c>
      <c r="P3729" s="15"/>
      <c r="Q3729" s="16">
        <v>5</v>
      </c>
      <c r="R3729" s="73">
        <f t="shared" si="486"/>
        <v>-3</v>
      </c>
      <c r="S3729" s="76" t="s">
        <v>4976</v>
      </c>
      <c r="T3729" s="17">
        <f t="shared" si="487"/>
        <v>3</v>
      </c>
      <c r="U3729" s="18" t="s">
        <v>4976</v>
      </c>
      <c r="V3729" s="83"/>
      <c r="W3729" s="39" t="s">
        <v>5307</v>
      </c>
      <c r="X3729" s="85">
        <f t="shared" si="489"/>
        <v>199.6</v>
      </c>
      <c r="Y3729" s="85">
        <f t="shared" si="490"/>
        <v>199.6</v>
      </c>
      <c r="Z3729" s="85">
        <f>VLOOKUP(A:A,[1]周转天数!$A$1:$N$65536,14,0)</f>
        <v>499</v>
      </c>
    </row>
    <row r="3730" spans="1:26" ht="15" x14ac:dyDescent="0.25">
      <c r="A3730" s="87" t="s">
        <v>3748</v>
      </c>
      <c r="B3730" s="65" t="s">
        <v>9037</v>
      </c>
      <c r="C3730" s="63" t="s">
        <v>24</v>
      </c>
      <c r="D3730" s="7" t="s">
        <v>22</v>
      </c>
      <c r="E3730" s="7">
        <v>1</v>
      </c>
      <c r="F3730" s="7">
        <v>3</v>
      </c>
      <c r="G3730" s="40" t="s">
        <v>4947</v>
      </c>
      <c r="H3730" s="68">
        <v>0</v>
      </c>
      <c r="I3730" s="9">
        <v>10</v>
      </c>
      <c r="J3730" s="10">
        <f t="shared" si="484"/>
        <v>0</v>
      </c>
      <c r="K3730" s="11">
        <v>1</v>
      </c>
      <c r="L3730" s="12">
        <v>2</v>
      </c>
      <c r="M3730" s="54">
        <f t="shared" si="488"/>
        <v>2</v>
      </c>
      <c r="N3730" s="13">
        <f t="shared" si="485"/>
        <v>2</v>
      </c>
      <c r="O3730" s="14">
        <f t="shared" si="483"/>
        <v>2</v>
      </c>
      <c r="P3730" s="15"/>
      <c r="Q3730" s="16">
        <v>0</v>
      </c>
      <c r="R3730" s="72">
        <f t="shared" si="486"/>
        <v>2</v>
      </c>
      <c r="S3730" s="19" t="s">
        <v>15</v>
      </c>
      <c r="T3730" s="81">
        <f t="shared" si="487"/>
        <v>-2</v>
      </c>
      <c r="U3730" s="75" t="s">
        <v>4976</v>
      </c>
      <c r="V3730" s="83"/>
      <c r="W3730" s="39" t="s">
        <v>5494</v>
      </c>
      <c r="X3730" s="85">
        <f t="shared" si="489"/>
        <v>115</v>
      </c>
      <c r="Y3730" s="85">
        <f t="shared" si="490"/>
        <v>115</v>
      </c>
      <c r="Z3730" s="85">
        <f>VLOOKUP(A:A,[1]周转天数!$A$1:$N$65536,14,0)</f>
        <v>0</v>
      </c>
    </row>
    <row r="3731" spans="1:26" ht="15" x14ac:dyDescent="0.25">
      <c r="A3731" s="87" t="s">
        <v>3749</v>
      </c>
      <c r="B3731" s="65" t="s">
        <v>9038</v>
      </c>
      <c r="C3731" s="63" t="s">
        <v>24</v>
      </c>
      <c r="D3731" s="7" t="s">
        <v>22</v>
      </c>
      <c r="E3731" s="7">
        <v>1</v>
      </c>
      <c r="F3731" s="7">
        <v>3</v>
      </c>
      <c r="G3731" s="40" t="s">
        <v>4653</v>
      </c>
      <c r="H3731" s="68">
        <v>0</v>
      </c>
      <c r="I3731" s="9">
        <v>10</v>
      </c>
      <c r="J3731" s="10">
        <f t="shared" si="484"/>
        <v>0</v>
      </c>
      <c r="K3731" s="11">
        <v>1</v>
      </c>
      <c r="L3731" s="12">
        <v>2</v>
      </c>
      <c r="M3731" s="54">
        <f t="shared" si="488"/>
        <v>2</v>
      </c>
      <c r="N3731" s="13">
        <f t="shared" si="485"/>
        <v>2</v>
      </c>
      <c r="O3731" s="14">
        <f t="shared" si="483"/>
        <v>2</v>
      </c>
      <c r="P3731" s="15"/>
      <c r="Q3731" s="16">
        <v>0</v>
      </c>
      <c r="R3731" s="72">
        <f t="shared" si="486"/>
        <v>2</v>
      </c>
      <c r="S3731" s="19" t="s">
        <v>15</v>
      </c>
      <c r="T3731" s="81">
        <f t="shared" si="487"/>
        <v>-2</v>
      </c>
      <c r="U3731" s="75" t="s">
        <v>4976</v>
      </c>
      <c r="V3731" s="83"/>
      <c r="W3731" s="39" t="s">
        <v>5442</v>
      </c>
      <c r="X3731" s="85">
        <f t="shared" si="489"/>
        <v>14</v>
      </c>
      <c r="Y3731" s="85">
        <f t="shared" si="490"/>
        <v>14</v>
      </c>
      <c r="Z3731" s="85">
        <f>VLOOKUP(A:A,[1]周转天数!$A$1:$N$65536,14,0)</f>
        <v>0</v>
      </c>
    </row>
    <row r="3732" spans="1:26" ht="15" x14ac:dyDescent="0.25">
      <c r="A3732" s="87" t="s">
        <v>3750</v>
      </c>
      <c r="B3732" s="65" t="s">
        <v>9039</v>
      </c>
      <c r="C3732" s="63" t="s">
        <v>24</v>
      </c>
      <c r="D3732" s="7" t="s">
        <v>22</v>
      </c>
      <c r="E3732" s="7">
        <v>1</v>
      </c>
      <c r="F3732" s="7">
        <v>3</v>
      </c>
      <c r="G3732" s="40" t="s">
        <v>4686</v>
      </c>
      <c r="H3732" s="68">
        <v>0</v>
      </c>
      <c r="I3732" s="9">
        <v>10</v>
      </c>
      <c r="J3732" s="10">
        <f t="shared" si="484"/>
        <v>0</v>
      </c>
      <c r="K3732" s="11">
        <v>1</v>
      </c>
      <c r="L3732" s="12">
        <v>2</v>
      </c>
      <c r="M3732" s="54">
        <f t="shared" si="488"/>
        <v>2</v>
      </c>
      <c r="N3732" s="13">
        <f t="shared" si="485"/>
        <v>2</v>
      </c>
      <c r="O3732" s="14">
        <f t="shared" si="483"/>
        <v>2</v>
      </c>
      <c r="P3732" s="15"/>
      <c r="Q3732" s="16">
        <v>14</v>
      </c>
      <c r="R3732" s="73">
        <f t="shared" si="486"/>
        <v>-12</v>
      </c>
      <c r="S3732" s="76" t="s">
        <v>4976</v>
      </c>
      <c r="T3732" s="17">
        <f t="shared" si="487"/>
        <v>12</v>
      </c>
      <c r="U3732" s="18" t="s">
        <v>4976</v>
      </c>
      <c r="V3732" s="83"/>
      <c r="W3732" s="39" t="s">
        <v>5442</v>
      </c>
      <c r="X3732" s="85">
        <f t="shared" si="489"/>
        <v>27</v>
      </c>
      <c r="Y3732" s="85">
        <f t="shared" si="490"/>
        <v>27</v>
      </c>
      <c r="Z3732" s="85">
        <f>VLOOKUP(A:A,[1]周转天数!$A$1:$N$65536,14,0)</f>
        <v>189</v>
      </c>
    </row>
    <row r="3733" spans="1:26" ht="15" x14ac:dyDescent="0.25">
      <c r="A3733" s="87" t="s">
        <v>3751</v>
      </c>
      <c r="B3733" s="65" t="s">
        <v>9040</v>
      </c>
      <c r="C3733" s="63" t="s">
        <v>24</v>
      </c>
      <c r="D3733" s="7" t="s">
        <v>22</v>
      </c>
      <c r="E3733" s="7">
        <v>1</v>
      </c>
      <c r="F3733" s="7">
        <v>3</v>
      </c>
      <c r="G3733" s="40" t="s">
        <v>4653</v>
      </c>
      <c r="H3733" s="68">
        <v>0</v>
      </c>
      <c r="I3733" s="9">
        <v>10</v>
      </c>
      <c r="J3733" s="10">
        <f t="shared" si="484"/>
        <v>0</v>
      </c>
      <c r="K3733" s="11">
        <v>1</v>
      </c>
      <c r="L3733" s="12">
        <v>2</v>
      </c>
      <c r="M3733" s="54">
        <f t="shared" si="488"/>
        <v>2</v>
      </c>
      <c r="N3733" s="13">
        <f t="shared" si="485"/>
        <v>2</v>
      </c>
      <c r="O3733" s="14">
        <f t="shared" si="483"/>
        <v>2</v>
      </c>
      <c r="P3733" s="15"/>
      <c r="Q3733" s="16">
        <v>0</v>
      </c>
      <c r="R3733" s="72">
        <f t="shared" si="486"/>
        <v>2</v>
      </c>
      <c r="S3733" s="19" t="s">
        <v>15</v>
      </c>
      <c r="T3733" s="81">
        <f t="shared" si="487"/>
        <v>-2</v>
      </c>
      <c r="U3733" s="75" t="s">
        <v>4976</v>
      </c>
      <c r="V3733" s="83"/>
      <c r="W3733" s="39" t="s">
        <v>5442</v>
      </c>
      <c r="X3733" s="85">
        <f t="shared" si="489"/>
        <v>14</v>
      </c>
      <c r="Y3733" s="85">
        <f t="shared" si="490"/>
        <v>14</v>
      </c>
      <c r="Z3733" s="85">
        <f>VLOOKUP(A:A,[1]周转天数!$A$1:$N$65536,14,0)</f>
        <v>0</v>
      </c>
    </row>
    <row r="3734" spans="1:26" ht="15" x14ac:dyDescent="0.25">
      <c r="A3734" s="87" t="s">
        <v>3752</v>
      </c>
      <c r="B3734" s="65" t="s">
        <v>9041</v>
      </c>
      <c r="C3734" s="63" t="s">
        <v>5044</v>
      </c>
      <c r="D3734" s="7" t="s">
        <v>22</v>
      </c>
      <c r="E3734" s="7">
        <v>1</v>
      </c>
      <c r="F3734" s="7">
        <v>3</v>
      </c>
      <c r="G3734" s="40" t="s">
        <v>4948</v>
      </c>
      <c r="H3734" s="68">
        <v>0</v>
      </c>
      <c r="I3734" s="9">
        <v>10</v>
      </c>
      <c r="J3734" s="10">
        <f t="shared" si="484"/>
        <v>0</v>
      </c>
      <c r="K3734" s="11">
        <v>1</v>
      </c>
      <c r="L3734" s="12">
        <v>2</v>
      </c>
      <c r="M3734" s="54">
        <f t="shared" si="488"/>
        <v>2</v>
      </c>
      <c r="N3734" s="13">
        <f t="shared" si="485"/>
        <v>2</v>
      </c>
      <c r="O3734" s="14">
        <f t="shared" si="483"/>
        <v>2</v>
      </c>
      <c r="P3734" s="15"/>
      <c r="Q3734" s="16">
        <v>5</v>
      </c>
      <c r="R3734" s="73">
        <f t="shared" si="486"/>
        <v>-3</v>
      </c>
      <c r="S3734" s="76" t="s">
        <v>4976</v>
      </c>
      <c r="T3734" s="17">
        <f t="shared" si="487"/>
        <v>3</v>
      </c>
      <c r="U3734" s="18" t="s">
        <v>4976</v>
      </c>
      <c r="V3734" s="83"/>
      <c r="W3734" s="39" t="s">
        <v>6962</v>
      </c>
      <c r="X3734" s="85">
        <f t="shared" si="489"/>
        <v>299</v>
      </c>
      <c r="Y3734" s="85">
        <f t="shared" si="490"/>
        <v>299</v>
      </c>
      <c r="Z3734" s="85">
        <f>VLOOKUP(A:A,[1]周转天数!$A$1:$N$65536,14,0)</f>
        <v>747.5</v>
      </c>
    </row>
    <row r="3735" spans="1:26" ht="15" x14ac:dyDescent="0.25">
      <c r="A3735" s="87" t="s">
        <v>3753</v>
      </c>
      <c r="B3735" s="65" t="s">
        <v>9042</v>
      </c>
      <c r="C3735" s="63" t="s">
        <v>24</v>
      </c>
      <c r="D3735" s="7" t="s">
        <v>22</v>
      </c>
      <c r="E3735" s="7">
        <v>1</v>
      </c>
      <c r="F3735" s="7">
        <v>3</v>
      </c>
      <c r="G3735" s="40" t="s">
        <v>4754</v>
      </c>
      <c r="H3735" s="68">
        <v>0</v>
      </c>
      <c r="I3735" s="9">
        <v>10</v>
      </c>
      <c r="J3735" s="10">
        <f t="shared" si="484"/>
        <v>0</v>
      </c>
      <c r="K3735" s="11">
        <v>1</v>
      </c>
      <c r="L3735" s="12">
        <v>2</v>
      </c>
      <c r="M3735" s="54">
        <f t="shared" si="488"/>
        <v>2</v>
      </c>
      <c r="N3735" s="13">
        <f t="shared" si="485"/>
        <v>2</v>
      </c>
      <c r="O3735" s="14">
        <f t="shared" si="483"/>
        <v>2</v>
      </c>
      <c r="P3735" s="15"/>
      <c r="Q3735" s="16">
        <v>0</v>
      </c>
      <c r="R3735" s="72">
        <f t="shared" si="486"/>
        <v>2</v>
      </c>
      <c r="S3735" s="19" t="s">
        <v>15</v>
      </c>
      <c r="T3735" s="81">
        <f t="shared" si="487"/>
        <v>-2</v>
      </c>
      <c r="U3735" s="75" t="s">
        <v>4976</v>
      </c>
      <c r="V3735" s="83"/>
      <c r="W3735" s="39" t="s">
        <v>5862</v>
      </c>
      <c r="X3735" s="85">
        <f t="shared" si="489"/>
        <v>130</v>
      </c>
      <c r="Y3735" s="85">
        <f t="shared" si="490"/>
        <v>130</v>
      </c>
      <c r="Z3735" s="85">
        <f>VLOOKUP(A:A,[1]周转天数!$A$1:$N$65536,14,0)</f>
        <v>0</v>
      </c>
    </row>
    <row r="3736" spans="1:26" ht="15" x14ac:dyDescent="0.25">
      <c r="A3736" s="87" t="s">
        <v>3754</v>
      </c>
      <c r="B3736" s="65" t="s">
        <v>9043</v>
      </c>
      <c r="C3736" s="63" t="s">
        <v>24</v>
      </c>
      <c r="D3736" s="7" t="s">
        <v>22</v>
      </c>
      <c r="E3736" s="7">
        <v>1</v>
      </c>
      <c r="F3736" s="7">
        <v>3</v>
      </c>
      <c r="G3736" s="40" t="s">
        <v>4795</v>
      </c>
      <c r="H3736" s="68">
        <v>0</v>
      </c>
      <c r="I3736" s="9">
        <v>10</v>
      </c>
      <c r="J3736" s="10">
        <f t="shared" si="484"/>
        <v>0</v>
      </c>
      <c r="K3736" s="11">
        <v>1</v>
      </c>
      <c r="L3736" s="12">
        <v>2</v>
      </c>
      <c r="M3736" s="54">
        <f t="shared" si="488"/>
        <v>2</v>
      </c>
      <c r="N3736" s="13">
        <f t="shared" si="485"/>
        <v>2</v>
      </c>
      <c r="O3736" s="14">
        <f t="shared" si="483"/>
        <v>2</v>
      </c>
      <c r="P3736" s="15"/>
      <c r="Q3736" s="16">
        <v>0</v>
      </c>
      <c r="R3736" s="72">
        <f t="shared" si="486"/>
        <v>2</v>
      </c>
      <c r="S3736" s="19" t="s">
        <v>15</v>
      </c>
      <c r="T3736" s="81">
        <f t="shared" si="487"/>
        <v>-2</v>
      </c>
      <c r="U3736" s="75" t="s">
        <v>4976</v>
      </c>
      <c r="V3736" s="83"/>
      <c r="W3736" s="39" t="s">
        <v>5862</v>
      </c>
      <c r="X3736" s="85">
        <f t="shared" si="489"/>
        <v>58</v>
      </c>
      <c r="Y3736" s="85">
        <f t="shared" si="490"/>
        <v>58</v>
      </c>
      <c r="Z3736" s="85">
        <f>VLOOKUP(A:A,[1]周转天数!$A$1:$N$65536,14,0)</f>
        <v>0</v>
      </c>
    </row>
    <row r="3737" spans="1:26" ht="15" x14ac:dyDescent="0.25">
      <c r="A3737" s="87" t="s">
        <v>3755</v>
      </c>
      <c r="B3737" s="65" t="s">
        <v>9044</v>
      </c>
      <c r="C3737" s="63" t="s">
        <v>19</v>
      </c>
      <c r="D3737" s="7" t="s">
        <v>22</v>
      </c>
      <c r="E3737" s="7">
        <v>1</v>
      </c>
      <c r="F3737" s="7">
        <v>3</v>
      </c>
      <c r="G3737" s="40" t="s">
        <v>4835</v>
      </c>
      <c r="H3737" s="68">
        <v>0</v>
      </c>
      <c r="I3737" s="9">
        <v>10</v>
      </c>
      <c r="J3737" s="10">
        <f t="shared" si="484"/>
        <v>0</v>
      </c>
      <c r="K3737" s="11">
        <v>1</v>
      </c>
      <c r="L3737" s="12">
        <v>2</v>
      </c>
      <c r="M3737" s="54">
        <f t="shared" si="488"/>
        <v>2</v>
      </c>
      <c r="N3737" s="13">
        <f t="shared" si="485"/>
        <v>2</v>
      </c>
      <c r="O3737" s="14">
        <f t="shared" si="483"/>
        <v>2</v>
      </c>
      <c r="P3737" s="15"/>
      <c r="Q3737" s="16">
        <v>6</v>
      </c>
      <c r="R3737" s="73">
        <f t="shared" si="486"/>
        <v>-4</v>
      </c>
      <c r="S3737" s="76" t="s">
        <v>4976</v>
      </c>
      <c r="T3737" s="17">
        <f t="shared" si="487"/>
        <v>4</v>
      </c>
      <c r="U3737" s="18" t="s">
        <v>4976</v>
      </c>
      <c r="V3737" s="83"/>
      <c r="W3737" s="39" t="s">
        <v>9045</v>
      </c>
      <c r="X3737" s="85">
        <f t="shared" si="489"/>
        <v>196</v>
      </c>
      <c r="Y3737" s="85">
        <f t="shared" si="490"/>
        <v>196</v>
      </c>
      <c r="Z3737" s="85">
        <f>VLOOKUP(A:A,[1]周转天数!$A$1:$N$65536,14,0)</f>
        <v>588</v>
      </c>
    </row>
    <row r="3738" spans="1:26" ht="15" x14ac:dyDescent="0.25">
      <c r="A3738" s="87" t="s">
        <v>3756</v>
      </c>
      <c r="B3738" s="65" t="s">
        <v>9046</v>
      </c>
      <c r="C3738" s="63" t="s">
        <v>24</v>
      </c>
      <c r="D3738" s="7" t="s">
        <v>22</v>
      </c>
      <c r="E3738" s="7">
        <v>1</v>
      </c>
      <c r="F3738" s="7">
        <v>3</v>
      </c>
      <c r="G3738" s="40" t="s">
        <v>4949</v>
      </c>
      <c r="H3738" s="68">
        <v>0</v>
      </c>
      <c r="I3738" s="9">
        <v>10</v>
      </c>
      <c r="J3738" s="10">
        <f t="shared" si="484"/>
        <v>0</v>
      </c>
      <c r="K3738" s="11">
        <v>1</v>
      </c>
      <c r="L3738" s="12">
        <v>2</v>
      </c>
      <c r="M3738" s="54">
        <f t="shared" si="488"/>
        <v>2</v>
      </c>
      <c r="N3738" s="13">
        <f t="shared" si="485"/>
        <v>2</v>
      </c>
      <c r="O3738" s="14">
        <f t="shared" si="483"/>
        <v>2</v>
      </c>
      <c r="P3738" s="15"/>
      <c r="Q3738" s="16">
        <v>0</v>
      </c>
      <c r="R3738" s="72">
        <f t="shared" si="486"/>
        <v>2</v>
      </c>
      <c r="S3738" s="19" t="s">
        <v>15</v>
      </c>
      <c r="T3738" s="81">
        <f t="shared" si="487"/>
        <v>-2</v>
      </c>
      <c r="U3738" s="75" t="s">
        <v>4976</v>
      </c>
      <c r="V3738" s="83"/>
      <c r="W3738" s="39" t="s">
        <v>5862</v>
      </c>
      <c r="X3738" s="85">
        <f t="shared" si="489"/>
        <v>137.80000000000001</v>
      </c>
      <c r="Y3738" s="85">
        <f t="shared" si="490"/>
        <v>137.80000000000001</v>
      </c>
      <c r="Z3738" s="85">
        <f>VLOOKUP(A:A,[1]周转天数!$A$1:$N$65536,14,0)</f>
        <v>0</v>
      </c>
    </row>
    <row r="3739" spans="1:26" ht="15" x14ac:dyDescent="0.25">
      <c r="A3739" s="87" t="s">
        <v>3757</v>
      </c>
      <c r="B3739" s="65" t="s">
        <v>9047</v>
      </c>
      <c r="C3739" s="63" t="s">
        <v>24</v>
      </c>
      <c r="D3739" s="7" t="s">
        <v>22</v>
      </c>
      <c r="E3739" s="7">
        <v>1</v>
      </c>
      <c r="F3739" s="7">
        <v>3</v>
      </c>
      <c r="G3739" s="40" t="s">
        <v>4823</v>
      </c>
      <c r="H3739" s="68">
        <v>0</v>
      </c>
      <c r="I3739" s="9">
        <v>10</v>
      </c>
      <c r="J3739" s="10">
        <f t="shared" si="484"/>
        <v>0</v>
      </c>
      <c r="K3739" s="11">
        <v>1</v>
      </c>
      <c r="L3739" s="12">
        <v>2</v>
      </c>
      <c r="M3739" s="54">
        <f t="shared" si="488"/>
        <v>2</v>
      </c>
      <c r="N3739" s="13">
        <f t="shared" si="485"/>
        <v>2</v>
      </c>
      <c r="O3739" s="14">
        <f t="shared" si="483"/>
        <v>2</v>
      </c>
      <c r="P3739" s="15"/>
      <c r="Q3739" s="16">
        <v>0</v>
      </c>
      <c r="R3739" s="72">
        <f t="shared" si="486"/>
        <v>2</v>
      </c>
      <c r="S3739" s="19" t="s">
        <v>15</v>
      </c>
      <c r="T3739" s="81">
        <f t="shared" si="487"/>
        <v>-2</v>
      </c>
      <c r="U3739" s="75" t="s">
        <v>4976</v>
      </c>
      <c r="V3739" s="83"/>
      <c r="W3739" s="39" t="s">
        <v>5862</v>
      </c>
      <c r="X3739" s="85">
        <f t="shared" si="489"/>
        <v>139.80000000000001</v>
      </c>
      <c r="Y3739" s="85">
        <f t="shared" si="490"/>
        <v>139.80000000000001</v>
      </c>
      <c r="Z3739" s="85">
        <f>VLOOKUP(A:A,[1]周转天数!$A$1:$N$65536,14,0)</f>
        <v>0</v>
      </c>
    </row>
    <row r="3740" spans="1:26" ht="15" x14ac:dyDescent="0.25">
      <c r="A3740" s="87" t="s">
        <v>3758</v>
      </c>
      <c r="B3740" s="65" t="s">
        <v>9048</v>
      </c>
      <c r="C3740" s="63" t="s">
        <v>19</v>
      </c>
      <c r="D3740" s="7" t="s">
        <v>22</v>
      </c>
      <c r="E3740" s="7">
        <v>1</v>
      </c>
      <c r="F3740" s="7">
        <v>3</v>
      </c>
      <c r="G3740" s="40" t="s">
        <v>4721</v>
      </c>
      <c r="H3740" s="68">
        <v>0</v>
      </c>
      <c r="I3740" s="9">
        <v>10</v>
      </c>
      <c r="J3740" s="10">
        <f t="shared" si="484"/>
        <v>0</v>
      </c>
      <c r="K3740" s="11">
        <v>1</v>
      </c>
      <c r="L3740" s="12">
        <v>2</v>
      </c>
      <c r="M3740" s="54">
        <f t="shared" si="488"/>
        <v>2</v>
      </c>
      <c r="N3740" s="13">
        <f t="shared" si="485"/>
        <v>2</v>
      </c>
      <c r="O3740" s="14">
        <f t="shared" ref="O3740:O3803" si="491">N3740</f>
        <v>2</v>
      </c>
      <c r="P3740" s="15"/>
      <c r="Q3740" s="16">
        <v>0</v>
      </c>
      <c r="R3740" s="72">
        <f t="shared" si="486"/>
        <v>2</v>
      </c>
      <c r="S3740" s="19" t="s">
        <v>15</v>
      </c>
      <c r="T3740" s="81">
        <f t="shared" si="487"/>
        <v>-2</v>
      </c>
      <c r="U3740" s="75" t="s">
        <v>4976</v>
      </c>
      <c r="V3740" s="83"/>
      <c r="W3740" s="39" t="s">
        <v>5307</v>
      </c>
      <c r="X3740" s="85">
        <f t="shared" si="489"/>
        <v>35</v>
      </c>
      <c r="Y3740" s="85">
        <f t="shared" si="490"/>
        <v>35</v>
      </c>
      <c r="Z3740" s="85">
        <f>VLOOKUP(A:A,[1]周转天数!$A$1:$N$65536,14,0)</f>
        <v>0</v>
      </c>
    </row>
    <row r="3741" spans="1:26" ht="15" x14ac:dyDescent="0.25">
      <c r="A3741" s="87" t="s">
        <v>3759</v>
      </c>
      <c r="B3741" s="65" t="s">
        <v>9049</v>
      </c>
      <c r="C3741" s="63" t="s">
        <v>5044</v>
      </c>
      <c r="D3741" s="7" t="s">
        <v>22</v>
      </c>
      <c r="E3741" s="7">
        <v>1</v>
      </c>
      <c r="F3741" s="7">
        <v>3</v>
      </c>
      <c r="G3741" s="40" t="s">
        <v>4950</v>
      </c>
      <c r="H3741" s="68">
        <v>0</v>
      </c>
      <c r="I3741" s="9">
        <v>10</v>
      </c>
      <c r="J3741" s="10">
        <f t="shared" si="484"/>
        <v>0</v>
      </c>
      <c r="K3741" s="11">
        <v>1</v>
      </c>
      <c r="L3741" s="12">
        <v>2</v>
      </c>
      <c r="M3741" s="54">
        <f t="shared" si="488"/>
        <v>2</v>
      </c>
      <c r="N3741" s="13">
        <f t="shared" si="485"/>
        <v>2</v>
      </c>
      <c r="O3741" s="14">
        <f t="shared" si="491"/>
        <v>2</v>
      </c>
      <c r="P3741" s="15"/>
      <c r="Q3741" s="16">
        <v>0</v>
      </c>
      <c r="R3741" s="72">
        <f t="shared" si="486"/>
        <v>2</v>
      </c>
      <c r="S3741" s="19" t="s">
        <v>15</v>
      </c>
      <c r="T3741" s="81">
        <f t="shared" si="487"/>
        <v>-2</v>
      </c>
      <c r="U3741" s="75" t="s">
        <v>4976</v>
      </c>
      <c r="V3741" s="83"/>
      <c r="W3741" s="39" t="s">
        <v>5307</v>
      </c>
      <c r="X3741" s="85">
        <f t="shared" si="489"/>
        <v>179.6</v>
      </c>
      <c r="Y3741" s="85">
        <f t="shared" si="490"/>
        <v>179.6</v>
      </c>
      <c r="Z3741" s="85">
        <f>VLOOKUP(A:A,[1]周转天数!$A$1:$N$65536,14,0)</f>
        <v>0</v>
      </c>
    </row>
    <row r="3742" spans="1:26" ht="15" x14ac:dyDescent="0.25">
      <c r="A3742" s="87" t="s">
        <v>3760</v>
      </c>
      <c r="B3742" s="65" t="s">
        <v>9050</v>
      </c>
      <c r="C3742" s="63" t="s">
        <v>5044</v>
      </c>
      <c r="D3742" s="7" t="s">
        <v>22</v>
      </c>
      <c r="E3742" s="7">
        <v>1</v>
      </c>
      <c r="F3742" s="7">
        <v>3</v>
      </c>
      <c r="G3742" s="40" t="s">
        <v>4798</v>
      </c>
      <c r="H3742" s="68">
        <v>0</v>
      </c>
      <c r="I3742" s="9">
        <v>10</v>
      </c>
      <c r="J3742" s="10">
        <f t="shared" si="484"/>
        <v>0</v>
      </c>
      <c r="K3742" s="11">
        <v>1</v>
      </c>
      <c r="L3742" s="12">
        <v>2</v>
      </c>
      <c r="M3742" s="54">
        <f t="shared" si="488"/>
        <v>2</v>
      </c>
      <c r="N3742" s="13">
        <f t="shared" si="485"/>
        <v>2</v>
      </c>
      <c r="O3742" s="14">
        <f t="shared" si="491"/>
        <v>2</v>
      </c>
      <c r="P3742" s="15"/>
      <c r="Q3742" s="16">
        <v>0</v>
      </c>
      <c r="R3742" s="72">
        <f t="shared" si="486"/>
        <v>2</v>
      </c>
      <c r="S3742" s="19" t="s">
        <v>15</v>
      </c>
      <c r="T3742" s="81">
        <f t="shared" si="487"/>
        <v>-2</v>
      </c>
      <c r="U3742" s="75" t="s">
        <v>4976</v>
      </c>
      <c r="V3742" s="83"/>
      <c r="W3742" s="39" t="s">
        <v>5288</v>
      </c>
      <c r="X3742" s="85">
        <f t="shared" si="489"/>
        <v>95</v>
      </c>
      <c r="Y3742" s="85">
        <f t="shared" si="490"/>
        <v>95</v>
      </c>
      <c r="Z3742" s="85">
        <f>VLOOKUP(A:A,[1]周转天数!$A$1:$N$65536,14,0)</f>
        <v>0</v>
      </c>
    </row>
    <row r="3743" spans="1:26" ht="15" x14ac:dyDescent="0.25">
      <c r="A3743" s="87" t="s">
        <v>3761</v>
      </c>
      <c r="B3743" s="65" t="s">
        <v>9051</v>
      </c>
      <c r="C3743" s="63" t="s">
        <v>5044</v>
      </c>
      <c r="D3743" s="7" t="s">
        <v>22</v>
      </c>
      <c r="E3743" s="7">
        <v>1</v>
      </c>
      <c r="F3743" s="7">
        <v>3</v>
      </c>
      <c r="G3743" s="40" t="s">
        <v>4811</v>
      </c>
      <c r="H3743" s="68">
        <v>0</v>
      </c>
      <c r="I3743" s="9">
        <v>10</v>
      </c>
      <c r="J3743" s="10">
        <f t="shared" si="484"/>
        <v>0</v>
      </c>
      <c r="K3743" s="11">
        <v>1</v>
      </c>
      <c r="L3743" s="12">
        <v>2</v>
      </c>
      <c r="M3743" s="54">
        <f t="shared" si="488"/>
        <v>2</v>
      </c>
      <c r="N3743" s="13">
        <f t="shared" si="485"/>
        <v>2</v>
      </c>
      <c r="O3743" s="14">
        <f t="shared" si="491"/>
        <v>2</v>
      </c>
      <c r="P3743" s="15"/>
      <c r="Q3743" s="16">
        <v>0</v>
      </c>
      <c r="R3743" s="72">
        <f t="shared" si="486"/>
        <v>2</v>
      </c>
      <c r="S3743" s="19" t="s">
        <v>15</v>
      </c>
      <c r="T3743" s="81">
        <f t="shared" si="487"/>
        <v>-2</v>
      </c>
      <c r="U3743" s="75" t="s">
        <v>4976</v>
      </c>
      <c r="V3743" s="83"/>
      <c r="W3743" s="39" t="s">
        <v>9052</v>
      </c>
      <c r="X3743" s="85">
        <f t="shared" si="489"/>
        <v>119.8</v>
      </c>
      <c r="Y3743" s="85">
        <f t="shared" si="490"/>
        <v>119.8</v>
      </c>
      <c r="Z3743" s="85">
        <f>VLOOKUP(A:A,[1]周转天数!$A$1:$N$65536,14,0)</f>
        <v>0</v>
      </c>
    </row>
    <row r="3744" spans="1:26" ht="15" x14ac:dyDescent="0.25">
      <c r="A3744" s="87" t="s">
        <v>3762</v>
      </c>
      <c r="B3744" s="65" t="s">
        <v>9053</v>
      </c>
      <c r="C3744" s="63" t="s">
        <v>5044</v>
      </c>
      <c r="D3744" s="7" t="s">
        <v>22</v>
      </c>
      <c r="E3744" s="7">
        <v>1</v>
      </c>
      <c r="F3744" s="7">
        <v>3</v>
      </c>
      <c r="G3744" s="40" t="s">
        <v>4909</v>
      </c>
      <c r="H3744" s="68">
        <v>0</v>
      </c>
      <c r="I3744" s="9">
        <v>10</v>
      </c>
      <c r="J3744" s="10">
        <f t="shared" si="484"/>
        <v>0</v>
      </c>
      <c r="K3744" s="11">
        <v>1</v>
      </c>
      <c r="L3744" s="12">
        <v>2</v>
      </c>
      <c r="M3744" s="54">
        <f t="shared" si="488"/>
        <v>2</v>
      </c>
      <c r="N3744" s="13">
        <f t="shared" si="485"/>
        <v>2</v>
      </c>
      <c r="O3744" s="14">
        <f t="shared" si="491"/>
        <v>2</v>
      </c>
      <c r="P3744" s="15"/>
      <c r="Q3744" s="16">
        <v>0</v>
      </c>
      <c r="R3744" s="72">
        <f t="shared" si="486"/>
        <v>2</v>
      </c>
      <c r="S3744" s="19" t="s">
        <v>15</v>
      </c>
      <c r="T3744" s="81">
        <f t="shared" si="487"/>
        <v>-2</v>
      </c>
      <c r="U3744" s="75" t="s">
        <v>4976</v>
      </c>
      <c r="V3744" s="83"/>
      <c r="W3744" s="39" t="s">
        <v>9052</v>
      </c>
      <c r="X3744" s="85">
        <f t="shared" si="489"/>
        <v>49.8</v>
      </c>
      <c r="Y3744" s="85">
        <f t="shared" si="490"/>
        <v>49.8</v>
      </c>
      <c r="Z3744" s="85">
        <f>VLOOKUP(A:A,[1]周转天数!$A$1:$N$65536,14,0)</f>
        <v>0</v>
      </c>
    </row>
    <row r="3745" spans="1:26" ht="15" x14ac:dyDescent="0.25">
      <c r="A3745" s="87" t="s">
        <v>3763</v>
      </c>
      <c r="B3745" s="65" t="s">
        <v>9054</v>
      </c>
      <c r="C3745" s="63" t="s">
        <v>5044</v>
      </c>
      <c r="D3745" s="7" t="s">
        <v>22</v>
      </c>
      <c r="E3745" s="7">
        <v>1</v>
      </c>
      <c r="F3745" s="7">
        <v>3</v>
      </c>
      <c r="G3745" s="40" t="s">
        <v>4686</v>
      </c>
      <c r="H3745" s="68">
        <v>0</v>
      </c>
      <c r="I3745" s="9">
        <v>10</v>
      </c>
      <c r="J3745" s="10">
        <f t="shared" si="484"/>
        <v>0</v>
      </c>
      <c r="K3745" s="11">
        <v>1</v>
      </c>
      <c r="L3745" s="12">
        <v>2</v>
      </c>
      <c r="M3745" s="54">
        <f t="shared" si="488"/>
        <v>2</v>
      </c>
      <c r="N3745" s="13">
        <f t="shared" si="485"/>
        <v>2</v>
      </c>
      <c r="O3745" s="14">
        <f t="shared" si="491"/>
        <v>2</v>
      </c>
      <c r="P3745" s="15"/>
      <c r="Q3745" s="16">
        <v>0</v>
      </c>
      <c r="R3745" s="72">
        <f t="shared" si="486"/>
        <v>2</v>
      </c>
      <c r="S3745" s="19" t="s">
        <v>15</v>
      </c>
      <c r="T3745" s="81">
        <f t="shared" si="487"/>
        <v>-2</v>
      </c>
      <c r="U3745" s="75" t="s">
        <v>4976</v>
      </c>
      <c r="V3745" s="83"/>
      <c r="W3745" s="39" t="s">
        <v>9052</v>
      </c>
      <c r="X3745" s="85">
        <f t="shared" si="489"/>
        <v>27</v>
      </c>
      <c r="Y3745" s="85">
        <f t="shared" si="490"/>
        <v>27</v>
      </c>
      <c r="Z3745" s="85">
        <f>VLOOKUP(A:A,[1]周转天数!$A$1:$N$65536,14,0)</f>
        <v>0</v>
      </c>
    </row>
    <row r="3746" spans="1:26" ht="15" x14ac:dyDescent="0.25">
      <c r="A3746" s="87" t="s">
        <v>3764</v>
      </c>
      <c r="B3746" s="65" t="s">
        <v>9055</v>
      </c>
      <c r="C3746" s="63" t="s">
        <v>5044</v>
      </c>
      <c r="D3746" s="7" t="s">
        <v>22</v>
      </c>
      <c r="E3746" s="7">
        <v>1</v>
      </c>
      <c r="F3746" s="7">
        <v>3</v>
      </c>
      <c r="G3746" s="40" t="s">
        <v>4951</v>
      </c>
      <c r="H3746" s="68">
        <v>0</v>
      </c>
      <c r="I3746" s="9">
        <v>10</v>
      </c>
      <c r="J3746" s="10">
        <f t="shared" si="484"/>
        <v>0</v>
      </c>
      <c r="K3746" s="11">
        <v>1</v>
      </c>
      <c r="L3746" s="12">
        <v>2</v>
      </c>
      <c r="M3746" s="54">
        <f t="shared" si="488"/>
        <v>2</v>
      </c>
      <c r="N3746" s="13">
        <f t="shared" si="485"/>
        <v>2</v>
      </c>
      <c r="O3746" s="14">
        <f t="shared" si="491"/>
        <v>2</v>
      </c>
      <c r="P3746" s="15"/>
      <c r="Q3746" s="16">
        <v>0</v>
      </c>
      <c r="R3746" s="72">
        <f t="shared" si="486"/>
        <v>2</v>
      </c>
      <c r="S3746" s="19" t="s">
        <v>15</v>
      </c>
      <c r="T3746" s="81">
        <f t="shared" si="487"/>
        <v>-2</v>
      </c>
      <c r="U3746" s="75" t="s">
        <v>4976</v>
      </c>
      <c r="V3746" s="83"/>
      <c r="W3746" s="39" t="s">
        <v>5307</v>
      </c>
      <c r="X3746" s="85">
        <f t="shared" si="489"/>
        <v>106</v>
      </c>
      <c r="Y3746" s="85">
        <f t="shared" si="490"/>
        <v>106</v>
      </c>
      <c r="Z3746" s="85">
        <f>VLOOKUP(A:A,[1]周转天数!$A$1:$N$65536,14,0)</f>
        <v>0</v>
      </c>
    </row>
    <row r="3747" spans="1:26" ht="15" x14ac:dyDescent="0.25">
      <c r="A3747" s="87" t="s">
        <v>3765</v>
      </c>
      <c r="B3747" s="65" t="s">
        <v>9056</v>
      </c>
      <c r="C3747" s="63" t="s">
        <v>24</v>
      </c>
      <c r="D3747" s="7" t="s">
        <v>22</v>
      </c>
      <c r="E3747" s="7">
        <v>1</v>
      </c>
      <c r="F3747" s="7">
        <v>3</v>
      </c>
      <c r="G3747" s="40" t="s">
        <v>4952</v>
      </c>
      <c r="H3747" s="68">
        <v>0</v>
      </c>
      <c r="I3747" s="9">
        <v>10</v>
      </c>
      <c r="J3747" s="10">
        <f t="shared" si="484"/>
        <v>0</v>
      </c>
      <c r="K3747" s="11">
        <v>1</v>
      </c>
      <c r="L3747" s="12">
        <v>2</v>
      </c>
      <c r="M3747" s="54">
        <f t="shared" si="488"/>
        <v>2</v>
      </c>
      <c r="N3747" s="13">
        <f t="shared" si="485"/>
        <v>2</v>
      </c>
      <c r="O3747" s="14">
        <f t="shared" si="491"/>
        <v>2</v>
      </c>
      <c r="P3747" s="15"/>
      <c r="Q3747" s="16">
        <v>0</v>
      </c>
      <c r="R3747" s="72">
        <f t="shared" si="486"/>
        <v>2</v>
      </c>
      <c r="S3747" s="19" t="s">
        <v>15</v>
      </c>
      <c r="T3747" s="81">
        <f t="shared" si="487"/>
        <v>-2</v>
      </c>
      <c r="U3747" s="75" t="s">
        <v>4976</v>
      </c>
      <c r="V3747" s="83"/>
      <c r="W3747" s="39" t="s">
        <v>5494</v>
      </c>
      <c r="X3747" s="85">
        <f t="shared" si="489"/>
        <v>165</v>
      </c>
      <c r="Y3747" s="85">
        <f t="shared" si="490"/>
        <v>165</v>
      </c>
      <c r="Z3747" s="85">
        <f>VLOOKUP(A:A,[1]周转天数!$A$1:$N$65536,14,0)</f>
        <v>0</v>
      </c>
    </row>
    <row r="3748" spans="1:26" ht="15" x14ac:dyDescent="0.25">
      <c r="A3748" s="87" t="s">
        <v>3766</v>
      </c>
      <c r="B3748" s="65" t="s">
        <v>9057</v>
      </c>
      <c r="C3748" s="63" t="s">
        <v>24</v>
      </c>
      <c r="D3748" s="7" t="s">
        <v>22</v>
      </c>
      <c r="E3748" s="7">
        <v>1</v>
      </c>
      <c r="F3748" s="7">
        <v>3</v>
      </c>
      <c r="G3748" s="40" t="s">
        <v>4730</v>
      </c>
      <c r="H3748" s="68">
        <v>0</v>
      </c>
      <c r="I3748" s="9">
        <v>10</v>
      </c>
      <c r="J3748" s="10">
        <f t="shared" si="484"/>
        <v>0</v>
      </c>
      <c r="K3748" s="11">
        <v>1</v>
      </c>
      <c r="L3748" s="12">
        <v>2</v>
      </c>
      <c r="M3748" s="54">
        <f t="shared" si="488"/>
        <v>2</v>
      </c>
      <c r="N3748" s="13">
        <f t="shared" si="485"/>
        <v>2</v>
      </c>
      <c r="O3748" s="14">
        <f t="shared" si="491"/>
        <v>2</v>
      </c>
      <c r="P3748" s="15"/>
      <c r="Q3748" s="16">
        <v>8</v>
      </c>
      <c r="R3748" s="73">
        <f t="shared" si="486"/>
        <v>-6</v>
      </c>
      <c r="S3748" s="76" t="s">
        <v>4976</v>
      </c>
      <c r="T3748" s="17">
        <f t="shared" si="487"/>
        <v>6</v>
      </c>
      <c r="U3748" s="18" t="s">
        <v>4976</v>
      </c>
      <c r="V3748" s="83"/>
      <c r="W3748" s="39" t="s">
        <v>5442</v>
      </c>
      <c r="X3748" s="85">
        <f t="shared" si="489"/>
        <v>57.6</v>
      </c>
      <c r="Y3748" s="85">
        <f t="shared" si="490"/>
        <v>57.6</v>
      </c>
      <c r="Z3748" s="85">
        <f>VLOOKUP(A:A,[1]周转天数!$A$1:$N$65536,14,0)</f>
        <v>230.4</v>
      </c>
    </row>
    <row r="3749" spans="1:26" ht="15" x14ac:dyDescent="0.25">
      <c r="A3749" s="87" t="s">
        <v>3767</v>
      </c>
      <c r="B3749" s="65" t="s">
        <v>9058</v>
      </c>
      <c r="C3749" s="63" t="s">
        <v>24</v>
      </c>
      <c r="D3749" s="7" t="s">
        <v>22</v>
      </c>
      <c r="E3749" s="7">
        <v>1</v>
      </c>
      <c r="F3749" s="7">
        <v>3</v>
      </c>
      <c r="G3749" s="40" t="s">
        <v>4705</v>
      </c>
      <c r="H3749" s="68">
        <v>0</v>
      </c>
      <c r="I3749" s="9">
        <v>10</v>
      </c>
      <c r="J3749" s="10">
        <f t="shared" si="484"/>
        <v>0</v>
      </c>
      <c r="K3749" s="11">
        <v>1</v>
      </c>
      <c r="L3749" s="12">
        <v>2</v>
      </c>
      <c r="M3749" s="54">
        <f t="shared" si="488"/>
        <v>2</v>
      </c>
      <c r="N3749" s="13">
        <f t="shared" si="485"/>
        <v>2</v>
      </c>
      <c r="O3749" s="14">
        <f t="shared" si="491"/>
        <v>2</v>
      </c>
      <c r="P3749" s="15"/>
      <c r="Q3749" s="16">
        <v>11</v>
      </c>
      <c r="R3749" s="73">
        <f t="shared" si="486"/>
        <v>-9</v>
      </c>
      <c r="S3749" s="76" t="s">
        <v>4976</v>
      </c>
      <c r="T3749" s="17">
        <f t="shared" si="487"/>
        <v>9</v>
      </c>
      <c r="U3749" s="18" t="s">
        <v>4976</v>
      </c>
      <c r="V3749" s="83"/>
      <c r="W3749" s="39" t="s">
        <v>5442</v>
      </c>
      <c r="X3749" s="85">
        <f t="shared" si="489"/>
        <v>47.6</v>
      </c>
      <c r="Y3749" s="85">
        <f t="shared" si="490"/>
        <v>47.6</v>
      </c>
      <c r="Z3749" s="85">
        <f>VLOOKUP(A:A,[1]周转天数!$A$1:$N$65536,14,0)</f>
        <v>261.8</v>
      </c>
    </row>
    <row r="3750" spans="1:26" ht="15" x14ac:dyDescent="0.25">
      <c r="A3750" s="87" t="s">
        <v>3768</v>
      </c>
      <c r="B3750" s="65" t="s">
        <v>9059</v>
      </c>
      <c r="C3750" s="63" t="s">
        <v>24</v>
      </c>
      <c r="D3750" s="7" t="s">
        <v>22</v>
      </c>
      <c r="E3750" s="7">
        <v>1</v>
      </c>
      <c r="F3750" s="7">
        <v>3</v>
      </c>
      <c r="G3750" s="40" t="s">
        <v>4658</v>
      </c>
      <c r="H3750" s="68">
        <v>0</v>
      </c>
      <c r="I3750" s="9">
        <v>10</v>
      </c>
      <c r="J3750" s="10">
        <f t="shared" si="484"/>
        <v>0</v>
      </c>
      <c r="K3750" s="11">
        <v>1</v>
      </c>
      <c r="L3750" s="12">
        <v>2</v>
      </c>
      <c r="M3750" s="54">
        <f t="shared" si="488"/>
        <v>2</v>
      </c>
      <c r="N3750" s="13">
        <f t="shared" si="485"/>
        <v>2</v>
      </c>
      <c r="O3750" s="14">
        <f t="shared" si="491"/>
        <v>2</v>
      </c>
      <c r="P3750" s="15"/>
      <c r="Q3750" s="16">
        <v>7</v>
      </c>
      <c r="R3750" s="73">
        <f t="shared" si="486"/>
        <v>-5</v>
      </c>
      <c r="S3750" s="76" t="s">
        <v>4976</v>
      </c>
      <c r="T3750" s="17">
        <f t="shared" si="487"/>
        <v>5</v>
      </c>
      <c r="U3750" s="18" t="s">
        <v>4976</v>
      </c>
      <c r="V3750" s="83"/>
      <c r="W3750" s="39" t="s">
        <v>7502</v>
      </c>
      <c r="X3750" s="85">
        <f t="shared" si="489"/>
        <v>9</v>
      </c>
      <c r="Y3750" s="85">
        <f t="shared" si="490"/>
        <v>9</v>
      </c>
      <c r="Z3750" s="85">
        <f>VLOOKUP(A:A,[1]周转天数!$A$1:$N$65536,14,0)</f>
        <v>31.5</v>
      </c>
    </row>
    <row r="3751" spans="1:26" ht="15" x14ac:dyDescent="0.25">
      <c r="A3751" s="87" t="s">
        <v>3769</v>
      </c>
      <c r="B3751" s="65" t="s">
        <v>9060</v>
      </c>
      <c r="C3751" s="63" t="s">
        <v>24</v>
      </c>
      <c r="D3751" s="7" t="s">
        <v>22</v>
      </c>
      <c r="E3751" s="7">
        <v>1</v>
      </c>
      <c r="F3751" s="7">
        <v>3</v>
      </c>
      <c r="G3751" s="40" t="s">
        <v>4658</v>
      </c>
      <c r="H3751" s="68">
        <v>0</v>
      </c>
      <c r="I3751" s="9">
        <v>10</v>
      </c>
      <c r="J3751" s="10">
        <f t="shared" si="484"/>
        <v>0</v>
      </c>
      <c r="K3751" s="11">
        <v>1</v>
      </c>
      <c r="L3751" s="12">
        <v>2</v>
      </c>
      <c r="M3751" s="54">
        <f t="shared" si="488"/>
        <v>2</v>
      </c>
      <c r="N3751" s="13">
        <f t="shared" si="485"/>
        <v>2</v>
      </c>
      <c r="O3751" s="14">
        <f t="shared" si="491"/>
        <v>2</v>
      </c>
      <c r="P3751" s="15"/>
      <c r="Q3751" s="16">
        <v>3</v>
      </c>
      <c r="R3751" s="73">
        <f t="shared" si="486"/>
        <v>-1</v>
      </c>
      <c r="S3751" s="76" t="s">
        <v>4976</v>
      </c>
      <c r="T3751" s="17">
        <f t="shared" si="487"/>
        <v>1</v>
      </c>
      <c r="U3751" s="18" t="s">
        <v>4976</v>
      </c>
      <c r="V3751" s="83"/>
      <c r="W3751" s="39" t="s">
        <v>7502</v>
      </c>
      <c r="X3751" s="85">
        <f t="shared" si="489"/>
        <v>9</v>
      </c>
      <c r="Y3751" s="85">
        <f t="shared" si="490"/>
        <v>9</v>
      </c>
      <c r="Z3751" s="85">
        <f>VLOOKUP(A:A,[1]周转天数!$A$1:$N$65536,14,0)</f>
        <v>13.5</v>
      </c>
    </row>
    <row r="3752" spans="1:26" ht="15" x14ac:dyDescent="0.25">
      <c r="A3752" s="87" t="s">
        <v>3770</v>
      </c>
      <c r="B3752" s="65" t="s">
        <v>9061</v>
      </c>
      <c r="C3752" s="63" t="s">
        <v>24</v>
      </c>
      <c r="D3752" s="7" t="s">
        <v>22</v>
      </c>
      <c r="E3752" s="7">
        <v>1</v>
      </c>
      <c r="F3752" s="7">
        <v>3</v>
      </c>
      <c r="G3752" s="40" t="s">
        <v>4658</v>
      </c>
      <c r="H3752" s="68">
        <v>0</v>
      </c>
      <c r="I3752" s="9">
        <v>10</v>
      </c>
      <c r="J3752" s="10">
        <f t="shared" si="484"/>
        <v>0</v>
      </c>
      <c r="K3752" s="11">
        <v>1</v>
      </c>
      <c r="L3752" s="12">
        <v>2</v>
      </c>
      <c r="M3752" s="54">
        <f t="shared" si="488"/>
        <v>2</v>
      </c>
      <c r="N3752" s="13">
        <f t="shared" si="485"/>
        <v>2</v>
      </c>
      <c r="O3752" s="14">
        <f t="shared" si="491"/>
        <v>2</v>
      </c>
      <c r="P3752" s="15"/>
      <c r="Q3752" s="16">
        <v>0</v>
      </c>
      <c r="R3752" s="72">
        <f t="shared" si="486"/>
        <v>2</v>
      </c>
      <c r="S3752" s="19" t="s">
        <v>15</v>
      </c>
      <c r="T3752" s="81">
        <f t="shared" si="487"/>
        <v>-2</v>
      </c>
      <c r="U3752" s="75" t="s">
        <v>4976</v>
      </c>
      <c r="V3752" s="83"/>
      <c r="W3752" s="39" t="s">
        <v>7502</v>
      </c>
      <c r="X3752" s="85">
        <f t="shared" si="489"/>
        <v>9</v>
      </c>
      <c r="Y3752" s="85">
        <f t="shared" si="490"/>
        <v>9</v>
      </c>
      <c r="Z3752" s="85">
        <f>VLOOKUP(A:A,[1]周转天数!$A$1:$N$65536,14,0)</f>
        <v>0</v>
      </c>
    </row>
    <row r="3753" spans="1:26" ht="15" x14ac:dyDescent="0.25">
      <c r="A3753" s="87" t="s">
        <v>3771</v>
      </c>
      <c r="B3753" s="65" t="s">
        <v>9062</v>
      </c>
      <c r="C3753" s="63" t="s">
        <v>24</v>
      </c>
      <c r="D3753" s="7" t="s">
        <v>22</v>
      </c>
      <c r="E3753" s="7">
        <v>1</v>
      </c>
      <c r="F3753" s="7">
        <v>3</v>
      </c>
      <c r="G3753" s="40" t="s">
        <v>4739</v>
      </c>
      <c r="H3753" s="68">
        <v>0</v>
      </c>
      <c r="I3753" s="9">
        <v>10</v>
      </c>
      <c r="J3753" s="10">
        <f t="shared" si="484"/>
        <v>0</v>
      </c>
      <c r="K3753" s="11">
        <v>1</v>
      </c>
      <c r="L3753" s="12">
        <v>2</v>
      </c>
      <c r="M3753" s="54">
        <f t="shared" si="488"/>
        <v>2</v>
      </c>
      <c r="N3753" s="13">
        <f t="shared" si="485"/>
        <v>2</v>
      </c>
      <c r="O3753" s="14">
        <f t="shared" si="491"/>
        <v>2</v>
      </c>
      <c r="P3753" s="15"/>
      <c r="Q3753" s="16">
        <v>4</v>
      </c>
      <c r="R3753" s="73">
        <f t="shared" si="486"/>
        <v>-2</v>
      </c>
      <c r="S3753" s="76" t="s">
        <v>4976</v>
      </c>
      <c r="T3753" s="17">
        <f t="shared" si="487"/>
        <v>2</v>
      </c>
      <c r="U3753" s="18" t="s">
        <v>4976</v>
      </c>
      <c r="V3753" s="83"/>
      <c r="W3753" s="39" t="s">
        <v>9063</v>
      </c>
      <c r="X3753" s="85">
        <f t="shared" si="489"/>
        <v>33</v>
      </c>
      <c r="Y3753" s="85">
        <f t="shared" si="490"/>
        <v>33</v>
      </c>
      <c r="Z3753" s="85">
        <f>VLOOKUP(A:A,[1]周转天数!$A$1:$N$65536,14,0)</f>
        <v>66</v>
      </c>
    </row>
    <row r="3754" spans="1:26" ht="15" x14ac:dyDescent="0.25">
      <c r="A3754" s="87" t="s">
        <v>3772</v>
      </c>
      <c r="B3754" s="65" t="s">
        <v>9064</v>
      </c>
      <c r="C3754" s="63" t="s">
        <v>24</v>
      </c>
      <c r="D3754" s="7" t="s">
        <v>22</v>
      </c>
      <c r="E3754" s="7">
        <v>1</v>
      </c>
      <c r="F3754" s="7">
        <v>3</v>
      </c>
      <c r="G3754" s="40" t="s">
        <v>4659</v>
      </c>
      <c r="H3754" s="68">
        <v>0</v>
      </c>
      <c r="I3754" s="9">
        <v>10</v>
      </c>
      <c r="J3754" s="10">
        <f t="shared" si="484"/>
        <v>0</v>
      </c>
      <c r="K3754" s="11">
        <v>1</v>
      </c>
      <c r="L3754" s="12">
        <v>2</v>
      </c>
      <c r="M3754" s="54">
        <f t="shared" si="488"/>
        <v>2</v>
      </c>
      <c r="N3754" s="13">
        <f t="shared" si="485"/>
        <v>2</v>
      </c>
      <c r="O3754" s="14">
        <f t="shared" si="491"/>
        <v>2</v>
      </c>
      <c r="P3754" s="15"/>
      <c r="Q3754" s="16">
        <v>4</v>
      </c>
      <c r="R3754" s="73">
        <f t="shared" si="486"/>
        <v>-2</v>
      </c>
      <c r="S3754" s="76" t="s">
        <v>4976</v>
      </c>
      <c r="T3754" s="17">
        <f t="shared" si="487"/>
        <v>2</v>
      </c>
      <c r="U3754" s="18" t="s">
        <v>4976</v>
      </c>
      <c r="V3754" s="83"/>
      <c r="W3754" s="39" t="s">
        <v>6090</v>
      </c>
      <c r="X3754" s="85">
        <f t="shared" si="489"/>
        <v>13.8</v>
      </c>
      <c r="Y3754" s="85">
        <f t="shared" si="490"/>
        <v>13.8</v>
      </c>
      <c r="Z3754" s="85">
        <f>VLOOKUP(A:A,[1]周转天数!$A$1:$N$65536,14,0)</f>
        <v>27.6</v>
      </c>
    </row>
    <row r="3755" spans="1:26" ht="15" x14ac:dyDescent="0.25">
      <c r="A3755" s="87" t="s">
        <v>3773</v>
      </c>
      <c r="B3755" s="65" t="s">
        <v>9065</v>
      </c>
      <c r="C3755" s="63" t="s">
        <v>24</v>
      </c>
      <c r="D3755" s="7" t="s">
        <v>22</v>
      </c>
      <c r="E3755" s="7">
        <v>1</v>
      </c>
      <c r="F3755" s="7">
        <v>3</v>
      </c>
      <c r="G3755" s="40" t="s">
        <v>4678</v>
      </c>
      <c r="H3755" s="68">
        <v>0</v>
      </c>
      <c r="I3755" s="9">
        <v>10</v>
      </c>
      <c r="J3755" s="10">
        <f t="shared" si="484"/>
        <v>0</v>
      </c>
      <c r="K3755" s="11">
        <v>1</v>
      </c>
      <c r="L3755" s="12">
        <v>2</v>
      </c>
      <c r="M3755" s="54">
        <f t="shared" si="488"/>
        <v>2</v>
      </c>
      <c r="N3755" s="13">
        <f t="shared" si="485"/>
        <v>2</v>
      </c>
      <c r="O3755" s="14">
        <f t="shared" si="491"/>
        <v>2</v>
      </c>
      <c r="P3755" s="15"/>
      <c r="Q3755" s="16">
        <v>0</v>
      </c>
      <c r="R3755" s="72">
        <f t="shared" si="486"/>
        <v>2</v>
      </c>
      <c r="S3755" s="19" t="s">
        <v>15</v>
      </c>
      <c r="T3755" s="81">
        <f t="shared" si="487"/>
        <v>-2</v>
      </c>
      <c r="U3755" s="75" t="s">
        <v>4976</v>
      </c>
      <c r="V3755" s="83"/>
      <c r="W3755" s="39" t="s">
        <v>5442</v>
      </c>
      <c r="X3755" s="85">
        <f t="shared" si="489"/>
        <v>11.6</v>
      </c>
      <c r="Y3755" s="85">
        <f t="shared" si="490"/>
        <v>11.6</v>
      </c>
      <c r="Z3755" s="85">
        <f>VLOOKUP(A:A,[1]周转天数!$A$1:$N$65536,14,0)</f>
        <v>0</v>
      </c>
    </row>
    <row r="3756" spans="1:26" ht="15" x14ac:dyDescent="0.25">
      <c r="A3756" s="87" t="s">
        <v>3774</v>
      </c>
      <c r="B3756" s="65" t="s">
        <v>9066</v>
      </c>
      <c r="C3756" s="63" t="s">
        <v>24</v>
      </c>
      <c r="D3756" s="7" t="s">
        <v>22</v>
      </c>
      <c r="E3756" s="7">
        <v>1</v>
      </c>
      <c r="F3756" s="7">
        <v>3</v>
      </c>
      <c r="G3756" s="40" t="s">
        <v>4678</v>
      </c>
      <c r="H3756" s="68">
        <v>0</v>
      </c>
      <c r="I3756" s="9">
        <v>10</v>
      </c>
      <c r="J3756" s="10">
        <f t="shared" si="484"/>
        <v>0</v>
      </c>
      <c r="K3756" s="11">
        <v>1</v>
      </c>
      <c r="L3756" s="12">
        <v>2</v>
      </c>
      <c r="M3756" s="54">
        <f t="shared" si="488"/>
        <v>2</v>
      </c>
      <c r="N3756" s="13">
        <f t="shared" si="485"/>
        <v>2</v>
      </c>
      <c r="O3756" s="14">
        <f t="shared" si="491"/>
        <v>2</v>
      </c>
      <c r="P3756" s="15"/>
      <c r="Q3756" s="16">
        <v>0</v>
      </c>
      <c r="R3756" s="72">
        <f t="shared" si="486"/>
        <v>2</v>
      </c>
      <c r="S3756" s="19" t="s">
        <v>15</v>
      </c>
      <c r="T3756" s="81">
        <f t="shared" si="487"/>
        <v>-2</v>
      </c>
      <c r="U3756" s="75" t="s">
        <v>4976</v>
      </c>
      <c r="V3756" s="83"/>
      <c r="W3756" s="39" t="s">
        <v>5442</v>
      </c>
      <c r="X3756" s="85">
        <f t="shared" si="489"/>
        <v>11.6</v>
      </c>
      <c r="Y3756" s="85">
        <f t="shared" si="490"/>
        <v>11.6</v>
      </c>
      <c r="Z3756" s="85">
        <f>VLOOKUP(A:A,[1]周转天数!$A$1:$N$65536,14,0)</f>
        <v>0</v>
      </c>
    </row>
    <row r="3757" spans="1:26" ht="15" x14ac:dyDescent="0.25">
      <c r="A3757" s="87" t="s">
        <v>3775</v>
      </c>
      <c r="B3757" s="65" t="s">
        <v>9067</v>
      </c>
      <c r="C3757" s="63" t="s">
        <v>24</v>
      </c>
      <c r="D3757" s="7" t="s">
        <v>22</v>
      </c>
      <c r="E3757" s="7">
        <v>1</v>
      </c>
      <c r="F3757" s="7">
        <v>3</v>
      </c>
      <c r="G3757" s="40" t="s">
        <v>4709</v>
      </c>
      <c r="H3757" s="68">
        <v>0</v>
      </c>
      <c r="I3757" s="9">
        <v>10</v>
      </c>
      <c r="J3757" s="10">
        <f t="shared" si="484"/>
        <v>0</v>
      </c>
      <c r="K3757" s="11">
        <v>1</v>
      </c>
      <c r="L3757" s="12">
        <v>2</v>
      </c>
      <c r="M3757" s="54">
        <f t="shared" si="488"/>
        <v>2</v>
      </c>
      <c r="N3757" s="13">
        <f t="shared" si="485"/>
        <v>2</v>
      </c>
      <c r="O3757" s="14">
        <f t="shared" si="491"/>
        <v>2</v>
      </c>
      <c r="P3757" s="15"/>
      <c r="Q3757" s="16">
        <v>0</v>
      </c>
      <c r="R3757" s="72">
        <f t="shared" si="486"/>
        <v>2</v>
      </c>
      <c r="S3757" s="19" t="s">
        <v>15</v>
      </c>
      <c r="T3757" s="81">
        <f t="shared" si="487"/>
        <v>-2</v>
      </c>
      <c r="U3757" s="75" t="s">
        <v>4976</v>
      </c>
      <c r="V3757" s="83"/>
      <c r="W3757" s="39" t="s">
        <v>5442</v>
      </c>
      <c r="X3757" s="85">
        <f t="shared" si="489"/>
        <v>32</v>
      </c>
      <c r="Y3757" s="85">
        <f t="shared" si="490"/>
        <v>32</v>
      </c>
      <c r="Z3757" s="85">
        <f>VLOOKUP(A:A,[1]周转天数!$A$1:$N$65536,14,0)</f>
        <v>0</v>
      </c>
    </row>
    <row r="3758" spans="1:26" ht="15" x14ac:dyDescent="0.25">
      <c r="A3758" s="87" t="s">
        <v>3776</v>
      </c>
      <c r="B3758" s="65" t="s">
        <v>9068</v>
      </c>
      <c r="C3758" s="63" t="s">
        <v>24</v>
      </c>
      <c r="D3758" s="7" t="s">
        <v>22</v>
      </c>
      <c r="E3758" s="7">
        <v>1</v>
      </c>
      <c r="F3758" s="7">
        <v>3</v>
      </c>
      <c r="G3758" s="40" t="s">
        <v>4725</v>
      </c>
      <c r="H3758" s="68">
        <v>0</v>
      </c>
      <c r="I3758" s="9">
        <v>10</v>
      </c>
      <c r="J3758" s="10">
        <f t="shared" si="484"/>
        <v>0</v>
      </c>
      <c r="K3758" s="11">
        <v>1</v>
      </c>
      <c r="L3758" s="12">
        <v>2</v>
      </c>
      <c r="M3758" s="54">
        <f t="shared" si="488"/>
        <v>2</v>
      </c>
      <c r="N3758" s="13">
        <f t="shared" si="485"/>
        <v>2</v>
      </c>
      <c r="O3758" s="14">
        <f t="shared" si="491"/>
        <v>2</v>
      </c>
      <c r="P3758" s="15"/>
      <c r="Q3758" s="16">
        <v>16</v>
      </c>
      <c r="R3758" s="73">
        <f t="shared" si="486"/>
        <v>-14</v>
      </c>
      <c r="S3758" s="76" t="s">
        <v>4976</v>
      </c>
      <c r="T3758" s="17">
        <f t="shared" si="487"/>
        <v>14</v>
      </c>
      <c r="U3758" s="18" t="s">
        <v>4976</v>
      </c>
      <c r="V3758" s="83"/>
      <c r="W3758" s="39" t="s">
        <v>5442</v>
      </c>
      <c r="X3758" s="85">
        <f t="shared" si="489"/>
        <v>19</v>
      </c>
      <c r="Y3758" s="85">
        <f t="shared" si="490"/>
        <v>19</v>
      </c>
      <c r="Z3758" s="85">
        <f>VLOOKUP(A:A,[1]周转天数!$A$1:$N$65536,14,0)</f>
        <v>152</v>
      </c>
    </row>
    <row r="3759" spans="1:26" ht="15" x14ac:dyDescent="0.25">
      <c r="A3759" s="87" t="s">
        <v>3777</v>
      </c>
      <c r="B3759" s="65" t="s">
        <v>9069</v>
      </c>
      <c r="C3759" s="63" t="s">
        <v>24</v>
      </c>
      <c r="D3759" s="7" t="s">
        <v>22</v>
      </c>
      <c r="E3759" s="7">
        <v>1</v>
      </c>
      <c r="F3759" s="7">
        <v>3</v>
      </c>
      <c r="G3759" s="40" t="s">
        <v>4713</v>
      </c>
      <c r="H3759" s="68">
        <v>0</v>
      </c>
      <c r="I3759" s="9">
        <v>10</v>
      </c>
      <c r="J3759" s="10">
        <f t="shared" si="484"/>
        <v>0</v>
      </c>
      <c r="K3759" s="11">
        <v>1</v>
      </c>
      <c r="L3759" s="12">
        <v>2</v>
      </c>
      <c r="M3759" s="54">
        <f t="shared" si="488"/>
        <v>2</v>
      </c>
      <c r="N3759" s="13">
        <f t="shared" si="485"/>
        <v>2</v>
      </c>
      <c r="O3759" s="14">
        <f t="shared" si="491"/>
        <v>2</v>
      </c>
      <c r="P3759" s="15"/>
      <c r="Q3759" s="16">
        <v>0</v>
      </c>
      <c r="R3759" s="72">
        <f t="shared" si="486"/>
        <v>2</v>
      </c>
      <c r="S3759" s="19" t="s">
        <v>15</v>
      </c>
      <c r="T3759" s="81">
        <f t="shared" si="487"/>
        <v>-2</v>
      </c>
      <c r="U3759" s="75" t="s">
        <v>4976</v>
      </c>
      <c r="V3759" s="83"/>
      <c r="W3759" s="39" t="s">
        <v>6681</v>
      </c>
      <c r="X3759" s="85">
        <f t="shared" si="489"/>
        <v>31</v>
      </c>
      <c r="Y3759" s="85">
        <f t="shared" si="490"/>
        <v>31</v>
      </c>
      <c r="Z3759" s="85">
        <f>VLOOKUP(A:A,[1]周转天数!$A$1:$N$65536,14,0)</f>
        <v>0</v>
      </c>
    </row>
    <row r="3760" spans="1:26" ht="15" x14ac:dyDescent="0.25">
      <c r="A3760" s="87" t="s">
        <v>3778</v>
      </c>
      <c r="B3760" s="65" t="s">
        <v>9070</v>
      </c>
      <c r="C3760" s="63" t="s">
        <v>24</v>
      </c>
      <c r="D3760" s="7" t="s">
        <v>22</v>
      </c>
      <c r="E3760" s="7">
        <v>1</v>
      </c>
      <c r="F3760" s="7">
        <v>3</v>
      </c>
      <c r="G3760" s="40" t="s">
        <v>4646</v>
      </c>
      <c r="H3760" s="68">
        <v>0</v>
      </c>
      <c r="I3760" s="9">
        <v>10</v>
      </c>
      <c r="J3760" s="10">
        <f t="shared" si="484"/>
        <v>0</v>
      </c>
      <c r="K3760" s="11">
        <v>1</v>
      </c>
      <c r="L3760" s="12">
        <v>2</v>
      </c>
      <c r="M3760" s="54">
        <f t="shared" si="488"/>
        <v>2</v>
      </c>
      <c r="N3760" s="13">
        <f t="shared" si="485"/>
        <v>2</v>
      </c>
      <c r="O3760" s="14">
        <f t="shared" si="491"/>
        <v>2</v>
      </c>
      <c r="P3760" s="15"/>
      <c r="Q3760" s="16">
        <v>0</v>
      </c>
      <c r="R3760" s="72">
        <f t="shared" si="486"/>
        <v>2</v>
      </c>
      <c r="S3760" s="19" t="s">
        <v>15</v>
      </c>
      <c r="T3760" s="81">
        <f t="shared" si="487"/>
        <v>-2</v>
      </c>
      <c r="U3760" s="75" t="s">
        <v>4976</v>
      </c>
      <c r="V3760" s="83"/>
      <c r="W3760" s="39" t="s">
        <v>6681</v>
      </c>
      <c r="X3760" s="85">
        <f t="shared" si="489"/>
        <v>21.6</v>
      </c>
      <c r="Y3760" s="85">
        <f t="shared" si="490"/>
        <v>21.6</v>
      </c>
      <c r="Z3760" s="85">
        <f>VLOOKUP(A:A,[1]周转天数!$A$1:$N$65536,14,0)</f>
        <v>0</v>
      </c>
    </row>
    <row r="3761" spans="1:26" ht="15" x14ac:dyDescent="0.25">
      <c r="A3761" s="87" t="s">
        <v>3779</v>
      </c>
      <c r="B3761" s="65" t="s">
        <v>9071</v>
      </c>
      <c r="C3761" s="63" t="s">
        <v>24</v>
      </c>
      <c r="D3761" s="7" t="s">
        <v>22</v>
      </c>
      <c r="E3761" s="7">
        <v>1</v>
      </c>
      <c r="F3761" s="7">
        <v>3</v>
      </c>
      <c r="G3761" s="40" t="s">
        <v>4658</v>
      </c>
      <c r="H3761" s="68">
        <v>0</v>
      </c>
      <c r="I3761" s="9">
        <v>10</v>
      </c>
      <c r="J3761" s="10">
        <f t="shared" si="484"/>
        <v>0</v>
      </c>
      <c r="K3761" s="11">
        <v>1</v>
      </c>
      <c r="L3761" s="12">
        <v>2</v>
      </c>
      <c r="M3761" s="54">
        <f t="shared" si="488"/>
        <v>2</v>
      </c>
      <c r="N3761" s="13">
        <f t="shared" si="485"/>
        <v>2</v>
      </c>
      <c r="O3761" s="14">
        <f t="shared" si="491"/>
        <v>2</v>
      </c>
      <c r="P3761" s="15"/>
      <c r="Q3761" s="16">
        <v>0</v>
      </c>
      <c r="R3761" s="72">
        <f t="shared" si="486"/>
        <v>2</v>
      </c>
      <c r="S3761" s="19" t="s">
        <v>15</v>
      </c>
      <c r="T3761" s="81">
        <f t="shared" si="487"/>
        <v>-2</v>
      </c>
      <c r="U3761" s="75" t="s">
        <v>4976</v>
      </c>
      <c r="V3761" s="83"/>
      <c r="W3761" s="39" t="s">
        <v>6681</v>
      </c>
      <c r="X3761" s="85">
        <f t="shared" si="489"/>
        <v>9</v>
      </c>
      <c r="Y3761" s="85">
        <f t="shared" si="490"/>
        <v>9</v>
      </c>
      <c r="Z3761" s="85">
        <f>VLOOKUP(A:A,[1]周转天数!$A$1:$N$65536,14,0)</f>
        <v>0</v>
      </c>
    </row>
    <row r="3762" spans="1:26" ht="15" x14ac:dyDescent="0.25">
      <c r="A3762" s="87" t="s">
        <v>3780</v>
      </c>
      <c r="B3762" s="65" t="s">
        <v>9072</v>
      </c>
      <c r="C3762" s="63" t="s">
        <v>24</v>
      </c>
      <c r="D3762" s="7" t="s">
        <v>22</v>
      </c>
      <c r="E3762" s="7">
        <v>1</v>
      </c>
      <c r="F3762" s="7">
        <v>3</v>
      </c>
      <c r="G3762" s="40" t="s">
        <v>4678</v>
      </c>
      <c r="H3762" s="68">
        <v>0</v>
      </c>
      <c r="I3762" s="9">
        <v>10</v>
      </c>
      <c r="J3762" s="10">
        <f t="shared" si="484"/>
        <v>0</v>
      </c>
      <c r="K3762" s="11">
        <v>1</v>
      </c>
      <c r="L3762" s="12">
        <v>2</v>
      </c>
      <c r="M3762" s="54">
        <f t="shared" si="488"/>
        <v>2</v>
      </c>
      <c r="N3762" s="13">
        <f t="shared" si="485"/>
        <v>2</v>
      </c>
      <c r="O3762" s="14">
        <f t="shared" si="491"/>
        <v>2</v>
      </c>
      <c r="P3762" s="15"/>
      <c r="Q3762" s="16">
        <v>0</v>
      </c>
      <c r="R3762" s="72">
        <f t="shared" si="486"/>
        <v>2</v>
      </c>
      <c r="S3762" s="19" t="s">
        <v>15</v>
      </c>
      <c r="T3762" s="81">
        <f t="shared" si="487"/>
        <v>-2</v>
      </c>
      <c r="U3762" s="75" t="s">
        <v>4976</v>
      </c>
      <c r="V3762" s="83"/>
      <c r="W3762" s="39" t="s">
        <v>6681</v>
      </c>
      <c r="X3762" s="85">
        <f t="shared" si="489"/>
        <v>11.6</v>
      </c>
      <c r="Y3762" s="85">
        <f t="shared" si="490"/>
        <v>11.6</v>
      </c>
      <c r="Z3762" s="85">
        <f>VLOOKUP(A:A,[1]周转天数!$A$1:$N$65536,14,0)</f>
        <v>0</v>
      </c>
    </row>
    <row r="3763" spans="1:26" ht="15" x14ac:dyDescent="0.25">
      <c r="A3763" s="87" t="s">
        <v>3781</v>
      </c>
      <c r="B3763" s="65" t="s">
        <v>9073</v>
      </c>
      <c r="C3763" s="63" t="s">
        <v>24</v>
      </c>
      <c r="D3763" s="7" t="s">
        <v>22</v>
      </c>
      <c r="E3763" s="7">
        <v>1</v>
      </c>
      <c r="F3763" s="7">
        <v>3</v>
      </c>
      <c r="G3763" s="40" t="s">
        <v>4646</v>
      </c>
      <c r="H3763" s="68">
        <v>0</v>
      </c>
      <c r="I3763" s="9">
        <v>10</v>
      </c>
      <c r="J3763" s="10">
        <f t="shared" si="484"/>
        <v>0</v>
      </c>
      <c r="K3763" s="11">
        <v>1</v>
      </c>
      <c r="L3763" s="12">
        <v>2</v>
      </c>
      <c r="M3763" s="54">
        <f t="shared" si="488"/>
        <v>2</v>
      </c>
      <c r="N3763" s="13">
        <f t="shared" si="485"/>
        <v>2</v>
      </c>
      <c r="O3763" s="14">
        <f t="shared" si="491"/>
        <v>2</v>
      </c>
      <c r="P3763" s="15"/>
      <c r="Q3763" s="16">
        <v>0</v>
      </c>
      <c r="R3763" s="72">
        <f t="shared" si="486"/>
        <v>2</v>
      </c>
      <c r="S3763" s="19" t="s">
        <v>15</v>
      </c>
      <c r="T3763" s="81">
        <f t="shared" si="487"/>
        <v>-2</v>
      </c>
      <c r="U3763" s="75" t="s">
        <v>4976</v>
      </c>
      <c r="V3763" s="83"/>
      <c r="W3763" s="39" t="s">
        <v>6681</v>
      </c>
      <c r="X3763" s="85">
        <f t="shared" si="489"/>
        <v>21.6</v>
      </c>
      <c r="Y3763" s="85">
        <f t="shared" si="490"/>
        <v>21.6</v>
      </c>
      <c r="Z3763" s="85">
        <f>VLOOKUP(A:A,[1]周转天数!$A$1:$N$65536,14,0)</f>
        <v>0</v>
      </c>
    </row>
    <row r="3764" spans="1:26" ht="15" x14ac:dyDescent="0.25">
      <c r="A3764" s="87" t="s">
        <v>3782</v>
      </c>
      <c r="B3764" s="65" t="s">
        <v>9074</v>
      </c>
      <c r="C3764" s="63" t="s">
        <v>24</v>
      </c>
      <c r="D3764" s="7" t="s">
        <v>22</v>
      </c>
      <c r="E3764" s="7">
        <v>1</v>
      </c>
      <c r="F3764" s="7">
        <v>3</v>
      </c>
      <c r="G3764" s="40" t="s">
        <v>4668</v>
      </c>
      <c r="H3764" s="68">
        <v>0</v>
      </c>
      <c r="I3764" s="9">
        <v>10</v>
      </c>
      <c r="J3764" s="10">
        <f t="shared" si="484"/>
        <v>0</v>
      </c>
      <c r="K3764" s="11">
        <v>1</v>
      </c>
      <c r="L3764" s="12">
        <v>2</v>
      </c>
      <c r="M3764" s="54">
        <f t="shared" si="488"/>
        <v>2</v>
      </c>
      <c r="N3764" s="13">
        <f t="shared" si="485"/>
        <v>2</v>
      </c>
      <c r="O3764" s="14">
        <f t="shared" si="491"/>
        <v>2</v>
      </c>
      <c r="P3764" s="15"/>
      <c r="Q3764" s="16">
        <v>7</v>
      </c>
      <c r="R3764" s="73">
        <f t="shared" si="486"/>
        <v>-5</v>
      </c>
      <c r="S3764" s="76" t="s">
        <v>4976</v>
      </c>
      <c r="T3764" s="17">
        <f t="shared" si="487"/>
        <v>5</v>
      </c>
      <c r="U3764" s="18" t="s">
        <v>4976</v>
      </c>
      <c r="V3764" s="83"/>
      <c r="W3764" s="39" t="s">
        <v>6681</v>
      </c>
      <c r="X3764" s="85">
        <f t="shared" si="489"/>
        <v>50</v>
      </c>
      <c r="Y3764" s="85">
        <f t="shared" si="490"/>
        <v>50</v>
      </c>
      <c r="Z3764" s="85">
        <f>VLOOKUP(A:A,[1]周转天数!$A$1:$N$65536,14,0)</f>
        <v>175</v>
      </c>
    </row>
    <row r="3765" spans="1:26" ht="15" x14ac:dyDescent="0.25">
      <c r="A3765" s="87" t="s">
        <v>3783</v>
      </c>
      <c r="B3765" s="65" t="s">
        <v>9075</v>
      </c>
      <c r="C3765" s="63" t="s">
        <v>24</v>
      </c>
      <c r="D3765" s="7" t="s">
        <v>22</v>
      </c>
      <c r="E3765" s="7">
        <v>1</v>
      </c>
      <c r="F3765" s="7">
        <v>3</v>
      </c>
      <c r="G3765" s="40" t="s">
        <v>4722</v>
      </c>
      <c r="H3765" s="68">
        <v>0</v>
      </c>
      <c r="I3765" s="9">
        <v>10</v>
      </c>
      <c r="J3765" s="10">
        <f t="shared" si="484"/>
        <v>0</v>
      </c>
      <c r="K3765" s="11">
        <v>1</v>
      </c>
      <c r="L3765" s="12">
        <v>2</v>
      </c>
      <c r="M3765" s="54">
        <f t="shared" si="488"/>
        <v>2</v>
      </c>
      <c r="N3765" s="13">
        <f t="shared" si="485"/>
        <v>2</v>
      </c>
      <c r="O3765" s="14">
        <f t="shared" si="491"/>
        <v>2</v>
      </c>
      <c r="P3765" s="15"/>
      <c r="Q3765" s="16">
        <v>11</v>
      </c>
      <c r="R3765" s="73">
        <f t="shared" si="486"/>
        <v>-9</v>
      </c>
      <c r="S3765" s="76" t="s">
        <v>4976</v>
      </c>
      <c r="T3765" s="17">
        <f t="shared" si="487"/>
        <v>9</v>
      </c>
      <c r="U3765" s="18" t="s">
        <v>4976</v>
      </c>
      <c r="V3765" s="83"/>
      <c r="W3765" s="39" t="s">
        <v>6681</v>
      </c>
      <c r="X3765" s="85">
        <f t="shared" si="489"/>
        <v>13.6</v>
      </c>
      <c r="Y3765" s="85">
        <f t="shared" si="490"/>
        <v>13.6</v>
      </c>
      <c r="Z3765" s="85">
        <f>VLOOKUP(A:A,[1]周转天数!$A$1:$N$65536,14,0)</f>
        <v>74.8</v>
      </c>
    </row>
    <row r="3766" spans="1:26" ht="15" x14ac:dyDescent="0.25">
      <c r="A3766" s="87" t="s">
        <v>3784</v>
      </c>
      <c r="B3766" s="65" t="s">
        <v>9076</v>
      </c>
      <c r="C3766" s="63" t="s">
        <v>24</v>
      </c>
      <c r="D3766" s="7" t="s">
        <v>22</v>
      </c>
      <c r="E3766" s="7">
        <v>1</v>
      </c>
      <c r="F3766" s="7">
        <v>3</v>
      </c>
      <c r="G3766" s="40" t="s">
        <v>4953</v>
      </c>
      <c r="H3766" s="68">
        <v>0</v>
      </c>
      <c r="I3766" s="9">
        <v>10</v>
      </c>
      <c r="J3766" s="10">
        <f t="shared" si="484"/>
        <v>0</v>
      </c>
      <c r="K3766" s="11">
        <v>1</v>
      </c>
      <c r="L3766" s="12">
        <v>2</v>
      </c>
      <c r="M3766" s="54">
        <f t="shared" si="488"/>
        <v>2</v>
      </c>
      <c r="N3766" s="13">
        <f t="shared" si="485"/>
        <v>2</v>
      </c>
      <c r="O3766" s="14">
        <f t="shared" si="491"/>
        <v>2</v>
      </c>
      <c r="P3766" s="15"/>
      <c r="Q3766" s="16">
        <v>6</v>
      </c>
      <c r="R3766" s="73">
        <f t="shared" si="486"/>
        <v>-4</v>
      </c>
      <c r="S3766" s="76" t="s">
        <v>4976</v>
      </c>
      <c r="T3766" s="17">
        <f t="shared" si="487"/>
        <v>4</v>
      </c>
      <c r="U3766" s="18" t="s">
        <v>4976</v>
      </c>
      <c r="V3766" s="83"/>
      <c r="W3766" s="39" t="s">
        <v>5862</v>
      </c>
      <c r="X3766" s="85">
        <f t="shared" si="489"/>
        <v>204</v>
      </c>
      <c r="Y3766" s="85">
        <f t="shared" si="490"/>
        <v>204</v>
      </c>
      <c r="Z3766" s="85">
        <f>VLOOKUP(A:A,[1]周转天数!$A$1:$N$65536,14,0)</f>
        <v>612</v>
      </c>
    </row>
    <row r="3767" spans="1:26" ht="15" x14ac:dyDescent="0.25">
      <c r="A3767" s="87" t="s">
        <v>3785</v>
      </c>
      <c r="B3767" s="65" t="s">
        <v>9077</v>
      </c>
      <c r="C3767" s="63" t="s">
        <v>19</v>
      </c>
      <c r="D3767" s="7" t="s">
        <v>22</v>
      </c>
      <c r="E3767" s="7">
        <v>1</v>
      </c>
      <c r="F3767" s="7">
        <v>3</v>
      </c>
      <c r="G3767" s="40" t="s">
        <v>4685</v>
      </c>
      <c r="H3767" s="68">
        <v>0</v>
      </c>
      <c r="I3767" s="9">
        <v>10</v>
      </c>
      <c r="J3767" s="10">
        <f t="shared" si="484"/>
        <v>0</v>
      </c>
      <c r="K3767" s="11">
        <v>1</v>
      </c>
      <c r="L3767" s="12">
        <v>2</v>
      </c>
      <c r="M3767" s="54">
        <f t="shared" si="488"/>
        <v>2</v>
      </c>
      <c r="N3767" s="13">
        <f t="shared" si="485"/>
        <v>2</v>
      </c>
      <c r="O3767" s="14">
        <f t="shared" si="491"/>
        <v>2</v>
      </c>
      <c r="P3767" s="15"/>
      <c r="Q3767" s="16">
        <v>6</v>
      </c>
      <c r="R3767" s="73">
        <f t="shared" si="486"/>
        <v>-4</v>
      </c>
      <c r="S3767" s="76" t="s">
        <v>4976</v>
      </c>
      <c r="T3767" s="17">
        <f t="shared" si="487"/>
        <v>4</v>
      </c>
      <c r="U3767" s="18" t="s">
        <v>4976</v>
      </c>
      <c r="V3767" s="83"/>
      <c r="W3767" s="39" t="s">
        <v>5021</v>
      </c>
      <c r="X3767" s="85">
        <f t="shared" si="489"/>
        <v>30</v>
      </c>
      <c r="Y3767" s="85">
        <f t="shared" si="490"/>
        <v>30</v>
      </c>
      <c r="Z3767" s="85">
        <f>VLOOKUP(A:A,[1]周转天数!$A$1:$N$65536,14,0)</f>
        <v>90</v>
      </c>
    </row>
    <row r="3768" spans="1:26" ht="15" x14ac:dyDescent="0.25">
      <c r="A3768" s="87" t="s">
        <v>3786</v>
      </c>
      <c r="B3768" s="65" t="s">
        <v>9078</v>
      </c>
      <c r="C3768" s="63" t="s">
        <v>20</v>
      </c>
      <c r="D3768" s="7" t="s">
        <v>22</v>
      </c>
      <c r="E3768" s="7">
        <v>1</v>
      </c>
      <c r="F3768" s="7">
        <v>3</v>
      </c>
      <c r="G3768" s="40" t="s">
        <v>4672</v>
      </c>
      <c r="H3768" s="68">
        <v>0</v>
      </c>
      <c r="I3768" s="9">
        <v>10</v>
      </c>
      <c r="J3768" s="10">
        <f t="shared" si="484"/>
        <v>0</v>
      </c>
      <c r="K3768" s="11">
        <v>1</v>
      </c>
      <c r="L3768" s="12">
        <v>2</v>
      </c>
      <c r="M3768" s="54">
        <f t="shared" si="488"/>
        <v>2</v>
      </c>
      <c r="N3768" s="13">
        <f t="shared" si="485"/>
        <v>2</v>
      </c>
      <c r="O3768" s="14">
        <f t="shared" si="491"/>
        <v>2</v>
      </c>
      <c r="P3768" s="15"/>
      <c r="Q3768" s="16">
        <v>5</v>
      </c>
      <c r="R3768" s="73">
        <f t="shared" si="486"/>
        <v>-3</v>
      </c>
      <c r="S3768" s="76" t="s">
        <v>4976</v>
      </c>
      <c r="T3768" s="17">
        <f t="shared" si="487"/>
        <v>3</v>
      </c>
      <c r="U3768" s="18" t="s">
        <v>4976</v>
      </c>
      <c r="V3768" s="83"/>
      <c r="W3768" s="39" t="s">
        <v>5879</v>
      </c>
      <c r="X3768" s="85">
        <f t="shared" si="489"/>
        <v>20</v>
      </c>
      <c r="Y3768" s="85">
        <f t="shared" si="490"/>
        <v>20</v>
      </c>
      <c r="Z3768" s="85">
        <f>VLOOKUP(A:A,[1]周转天数!$A$1:$N$65536,14,0)</f>
        <v>50</v>
      </c>
    </row>
    <row r="3769" spans="1:26" ht="15" x14ac:dyDescent="0.25">
      <c r="A3769" s="87" t="s">
        <v>3787</v>
      </c>
      <c r="B3769" s="65" t="s">
        <v>9079</v>
      </c>
      <c r="C3769" s="63" t="s">
        <v>24</v>
      </c>
      <c r="D3769" s="7" t="s">
        <v>22</v>
      </c>
      <c r="E3769" s="7">
        <v>1</v>
      </c>
      <c r="F3769" s="7">
        <v>3</v>
      </c>
      <c r="G3769" s="40" t="s">
        <v>4635</v>
      </c>
      <c r="H3769" s="68">
        <v>0</v>
      </c>
      <c r="I3769" s="9">
        <v>10</v>
      </c>
      <c r="J3769" s="10">
        <f t="shared" si="484"/>
        <v>0</v>
      </c>
      <c r="K3769" s="11">
        <v>1</v>
      </c>
      <c r="L3769" s="12">
        <v>2</v>
      </c>
      <c r="M3769" s="54">
        <f t="shared" si="488"/>
        <v>2</v>
      </c>
      <c r="N3769" s="13">
        <f t="shared" si="485"/>
        <v>2</v>
      </c>
      <c r="O3769" s="14">
        <f t="shared" si="491"/>
        <v>2</v>
      </c>
      <c r="P3769" s="15"/>
      <c r="Q3769" s="16">
        <v>5</v>
      </c>
      <c r="R3769" s="73">
        <f t="shared" si="486"/>
        <v>-3</v>
      </c>
      <c r="S3769" s="76" t="s">
        <v>4976</v>
      </c>
      <c r="T3769" s="17">
        <f t="shared" si="487"/>
        <v>3</v>
      </c>
      <c r="U3769" s="18" t="s">
        <v>4976</v>
      </c>
      <c r="V3769" s="83"/>
      <c r="W3769" s="39" t="s">
        <v>5879</v>
      </c>
      <c r="X3769" s="85">
        <f t="shared" si="489"/>
        <v>9.6</v>
      </c>
      <c r="Y3769" s="85">
        <f t="shared" si="490"/>
        <v>9.6</v>
      </c>
      <c r="Z3769" s="85">
        <f>VLOOKUP(A:A,[1]周转天数!$A$1:$N$65536,14,0)</f>
        <v>24</v>
      </c>
    </row>
    <row r="3770" spans="1:26" ht="15" x14ac:dyDescent="0.25">
      <c r="A3770" s="87" t="s">
        <v>3788</v>
      </c>
      <c r="B3770" s="65" t="s">
        <v>9080</v>
      </c>
      <c r="C3770" s="63" t="s">
        <v>19</v>
      </c>
      <c r="D3770" s="7" t="s">
        <v>22</v>
      </c>
      <c r="E3770" s="7">
        <v>1</v>
      </c>
      <c r="F3770" s="7">
        <v>3</v>
      </c>
      <c r="G3770" s="40" t="s">
        <v>4672</v>
      </c>
      <c r="H3770" s="68">
        <v>0</v>
      </c>
      <c r="I3770" s="9">
        <v>10</v>
      </c>
      <c r="J3770" s="10">
        <f t="shared" si="484"/>
        <v>0</v>
      </c>
      <c r="K3770" s="11">
        <v>1</v>
      </c>
      <c r="L3770" s="12">
        <v>2</v>
      </c>
      <c r="M3770" s="54">
        <f t="shared" si="488"/>
        <v>2</v>
      </c>
      <c r="N3770" s="13">
        <f t="shared" si="485"/>
        <v>2</v>
      </c>
      <c r="O3770" s="14">
        <f t="shared" si="491"/>
        <v>2</v>
      </c>
      <c r="P3770" s="15"/>
      <c r="Q3770" s="16">
        <v>6</v>
      </c>
      <c r="R3770" s="73">
        <f t="shared" si="486"/>
        <v>-4</v>
      </c>
      <c r="S3770" s="76" t="s">
        <v>4976</v>
      </c>
      <c r="T3770" s="17">
        <f t="shared" si="487"/>
        <v>4</v>
      </c>
      <c r="U3770" s="18" t="s">
        <v>4976</v>
      </c>
      <c r="V3770" s="83"/>
      <c r="W3770" s="39" t="s">
        <v>5310</v>
      </c>
      <c r="X3770" s="85">
        <f t="shared" si="489"/>
        <v>20</v>
      </c>
      <c r="Y3770" s="85">
        <f t="shared" si="490"/>
        <v>20</v>
      </c>
      <c r="Z3770" s="85">
        <f>VLOOKUP(A:A,[1]周转天数!$A$1:$N$65536,14,0)</f>
        <v>60</v>
      </c>
    </row>
    <row r="3771" spans="1:26" ht="15" x14ac:dyDescent="0.25">
      <c r="A3771" s="87" t="s">
        <v>3789</v>
      </c>
      <c r="B3771" s="65" t="s">
        <v>9081</v>
      </c>
      <c r="C3771" s="63" t="s">
        <v>19</v>
      </c>
      <c r="D3771" s="7" t="s">
        <v>22</v>
      </c>
      <c r="E3771" s="7">
        <v>1</v>
      </c>
      <c r="F3771" s="7">
        <v>3</v>
      </c>
      <c r="G3771" s="40" t="s">
        <v>4672</v>
      </c>
      <c r="H3771" s="68">
        <v>0</v>
      </c>
      <c r="I3771" s="9">
        <v>10</v>
      </c>
      <c r="J3771" s="10">
        <f t="shared" si="484"/>
        <v>0</v>
      </c>
      <c r="K3771" s="11">
        <v>1</v>
      </c>
      <c r="L3771" s="12">
        <v>2</v>
      </c>
      <c r="M3771" s="54">
        <f t="shared" si="488"/>
        <v>2</v>
      </c>
      <c r="N3771" s="13">
        <f t="shared" si="485"/>
        <v>2</v>
      </c>
      <c r="O3771" s="14">
        <f t="shared" si="491"/>
        <v>2</v>
      </c>
      <c r="P3771" s="15"/>
      <c r="Q3771" s="16">
        <v>6</v>
      </c>
      <c r="R3771" s="73">
        <f t="shared" si="486"/>
        <v>-4</v>
      </c>
      <c r="S3771" s="76" t="s">
        <v>4976</v>
      </c>
      <c r="T3771" s="17">
        <f t="shared" si="487"/>
        <v>4</v>
      </c>
      <c r="U3771" s="18" t="s">
        <v>4976</v>
      </c>
      <c r="V3771" s="83"/>
      <c r="W3771" s="39" t="s">
        <v>5310</v>
      </c>
      <c r="X3771" s="85">
        <f t="shared" si="489"/>
        <v>20</v>
      </c>
      <c r="Y3771" s="85">
        <f t="shared" si="490"/>
        <v>20</v>
      </c>
      <c r="Z3771" s="85">
        <f>VLOOKUP(A:A,[1]周转天数!$A$1:$N$65536,14,0)</f>
        <v>60</v>
      </c>
    </row>
    <row r="3772" spans="1:26" ht="15" x14ac:dyDescent="0.25">
      <c r="A3772" s="87" t="s">
        <v>3790</v>
      </c>
      <c r="B3772" s="65" t="s">
        <v>9082</v>
      </c>
      <c r="C3772" s="63" t="s">
        <v>24</v>
      </c>
      <c r="D3772" s="7" t="s">
        <v>22</v>
      </c>
      <c r="E3772" s="7">
        <v>1</v>
      </c>
      <c r="F3772" s="7">
        <v>3</v>
      </c>
      <c r="G3772" s="40" t="s">
        <v>4650</v>
      </c>
      <c r="H3772" s="68">
        <v>0</v>
      </c>
      <c r="I3772" s="9">
        <v>10</v>
      </c>
      <c r="J3772" s="10">
        <f t="shared" si="484"/>
        <v>0</v>
      </c>
      <c r="K3772" s="11">
        <v>1</v>
      </c>
      <c r="L3772" s="12">
        <v>2</v>
      </c>
      <c r="M3772" s="54">
        <f t="shared" si="488"/>
        <v>2</v>
      </c>
      <c r="N3772" s="13">
        <f t="shared" si="485"/>
        <v>2</v>
      </c>
      <c r="O3772" s="14">
        <f t="shared" si="491"/>
        <v>2</v>
      </c>
      <c r="P3772" s="15"/>
      <c r="Q3772" s="16">
        <v>0</v>
      </c>
      <c r="R3772" s="72">
        <f t="shared" si="486"/>
        <v>2</v>
      </c>
      <c r="S3772" s="19" t="s">
        <v>15</v>
      </c>
      <c r="T3772" s="81">
        <f t="shared" si="487"/>
        <v>-2</v>
      </c>
      <c r="U3772" s="75" t="s">
        <v>4976</v>
      </c>
      <c r="V3772" s="83"/>
      <c r="W3772" s="39" t="s">
        <v>5312</v>
      </c>
      <c r="X3772" s="85">
        <f t="shared" si="489"/>
        <v>7</v>
      </c>
      <c r="Y3772" s="85">
        <f t="shared" si="490"/>
        <v>7</v>
      </c>
      <c r="Z3772" s="85">
        <f>VLOOKUP(A:A,[1]周转天数!$A$1:$N$65536,14,0)</f>
        <v>0</v>
      </c>
    </row>
    <row r="3773" spans="1:26" ht="15" x14ac:dyDescent="0.25">
      <c r="A3773" s="87" t="s">
        <v>3791</v>
      </c>
      <c r="B3773" s="65" t="s">
        <v>9083</v>
      </c>
      <c r="C3773" s="63" t="s">
        <v>24</v>
      </c>
      <c r="D3773" s="7" t="s">
        <v>22</v>
      </c>
      <c r="E3773" s="7">
        <v>1</v>
      </c>
      <c r="F3773" s="7">
        <v>3</v>
      </c>
      <c r="G3773" s="40" t="s">
        <v>4633</v>
      </c>
      <c r="H3773" s="68">
        <v>0</v>
      </c>
      <c r="I3773" s="9">
        <v>10</v>
      </c>
      <c r="J3773" s="10">
        <f t="shared" si="484"/>
        <v>0</v>
      </c>
      <c r="K3773" s="11">
        <v>1</v>
      </c>
      <c r="L3773" s="12">
        <v>2</v>
      </c>
      <c r="M3773" s="54">
        <f t="shared" si="488"/>
        <v>2</v>
      </c>
      <c r="N3773" s="13">
        <f t="shared" si="485"/>
        <v>2</v>
      </c>
      <c r="O3773" s="14">
        <f t="shared" si="491"/>
        <v>2</v>
      </c>
      <c r="P3773" s="15"/>
      <c r="Q3773" s="16">
        <v>0</v>
      </c>
      <c r="R3773" s="72">
        <f t="shared" si="486"/>
        <v>2</v>
      </c>
      <c r="S3773" s="19" t="s">
        <v>15</v>
      </c>
      <c r="T3773" s="81">
        <f t="shared" si="487"/>
        <v>-2</v>
      </c>
      <c r="U3773" s="75" t="s">
        <v>4976</v>
      </c>
      <c r="V3773" s="83"/>
      <c r="W3773" s="39" t="s">
        <v>5072</v>
      </c>
      <c r="X3773" s="85">
        <f t="shared" si="489"/>
        <v>5</v>
      </c>
      <c r="Y3773" s="85">
        <f t="shared" si="490"/>
        <v>5</v>
      </c>
      <c r="Z3773" s="85">
        <f>VLOOKUP(A:A,[1]周转天数!$A$1:$N$65536,14,0)</f>
        <v>0</v>
      </c>
    </row>
    <row r="3774" spans="1:26" ht="15" x14ac:dyDescent="0.25">
      <c r="A3774" s="87" t="s">
        <v>3792</v>
      </c>
      <c r="B3774" s="65" t="s">
        <v>9084</v>
      </c>
      <c r="C3774" s="63" t="s">
        <v>24</v>
      </c>
      <c r="D3774" s="7" t="s">
        <v>22</v>
      </c>
      <c r="E3774" s="7">
        <v>1</v>
      </c>
      <c r="F3774" s="7">
        <v>3</v>
      </c>
      <c r="G3774" s="40" t="s">
        <v>4723</v>
      </c>
      <c r="H3774" s="68">
        <v>0</v>
      </c>
      <c r="I3774" s="9">
        <v>10</v>
      </c>
      <c r="J3774" s="10">
        <f t="shared" si="484"/>
        <v>0</v>
      </c>
      <c r="K3774" s="11">
        <v>1</v>
      </c>
      <c r="L3774" s="12">
        <v>2</v>
      </c>
      <c r="M3774" s="54">
        <f t="shared" si="488"/>
        <v>2</v>
      </c>
      <c r="N3774" s="13">
        <f t="shared" si="485"/>
        <v>2</v>
      </c>
      <c r="O3774" s="14">
        <f t="shared" si="491"/>
        <v>2</v>
      </c>
      <c r="P3774" s="15"/>
      <c r="Q3774" s="16">
        <v>7</v>
      </c>
      <c r="R3774" s="73">
        <f t="shared" si="486"/>
        <v>-5</v>
      </c>
      <c r="S3774" s="76" t="s">
        <v>4976</v>
      </c>
      <c r="T3774" s="17">
        <f t="shared" si="487"/>
        <v>5</v>
      </c>
      <c r="U3774" s="18" t="s">
        <v>4976</v>
      </c>
      <c r="V3774" s="83"/>
      <c r="W3774" s="39" t="s">
        <v>5141</v>
      </c>
      <c r="X3774" s="85">
        <f t="shared" si="489"/>
        <v>21</v>
      </c>
      <c r="Y3774" s="85">
        <f t="shared" si="490"/>
        <v>21</v>
      </c>
      <c r="Z3774" s="85">
        <f>VLOOKUP(A:A,[1]周转天数!$A$1:$N$65536,14,0)</f>
        <v>73.5</v>
      </c>
    </row>
    <row r="3775" spans="1:26" ht="15" x14ac:dyDescent="0.25">
      <c r="A3775" s="87" t="s">
        <v>3793</v>
      </c>
      <c r="B3775" s="65" t="s">
        <v>9085</v>
      </c>
      <c r="C3775" s="63" t="s">
        <v>24</v>
      </c>
      <c r="D3775" s="7" t="s">
        <v>22</v>
      </c>
      <c r="E3775" s="7">
        <v>1</v>
      </c>
      <c r="F3775" s="7">
        <v>3</v>
      </c>
      <c r="G3775" s="40" t="s">
        <v>4716</v>
      </c>
      <c r="H3775" s="68">
        <v>0</v>
      </c>
      <c r="I3775" s="9">
        <v>10</v>
      </c>
      <c r="J3775" s="10">
        <f t="shared" si="484"/>
        <v>0</v>
      </c>
      <c r="K3775" s="11">
        <v>1</v>
      </c>
      <c r="L3775" s="12">
        <v>2</v>
      </c>
      <c r="M3775" s="54">
        <f t="shared" si="488"/>
        <v>2</v>
      </c>
      <c r="N3775" s="13">
        <f t="shared" si="485"/>
        <v>2</v>
      </c>
      <c r="O3775" s="14">
        <f t="shared" si="491"/>
        <v>2</v>
      </c>
      <c r="P3775" s="15"/>
      <c r="Q3775" s="16">
        <v>18</v>
      </c>
      <c r="R3775" s="73">
        <f t="shared" si="486"/>
        <v>-16</v>
      </c>
      <c r="S3775" s="76" t="s">
        <v>4976</v>
      </c>
      <c r="T3775" s="17">
        <f t="shared" si="487"/>
        <v>16</v>
      </c>
      <c r="U3775" s="18" t="s">
        <v>4976</v>
      </c>
      <c r="V3775" s="83"/>
      <c r="W3775" s="39" t="s">
        <v>5602</v>
      </c>
      <c r="X3775" s="85">
        <f t="shared" si="489"/>
        <v>29.6</v>
      </c>
      <c r="Y3775" s="85">
        <f t="shared" si="490"/>
        <v>29.6</v>
      </c>
      <c r="Z3775" s="85">
        <f>VLOOKUP(A:A,[1]周转天数!$A$1:$N$65536,14,0)</f>
        <v>266.40000000000003</v>
      </c>
    </row>
    <row r="3776" spans="1:26" ht="15" x14ac:dyDescent="0.25">
      <c r="A3776" s="87" t="s">
        <v>3794</v>
      </c>
      <c r="B3776" s="65" t="s">
        <v>9086</v>
      </c>
      <c r="C3776" s="63" t="s">
        <v>19</v>
      </c>
      <c r="D3776" s="7" t="s">
        <v>22</v>
      </c>
      <c r="E3776" s="7">
        <v>1</v>
      </c>
      <c r="F3776" s="7">
        <v>3</v>
      </c>
      <c r="G3776" s="40" t="s">
        <v>4647</v>
      </c>
      <c r="H3776" s="68">
        <v>0</v>
      </c>
      <c r="I3776" s="9">
        <v>10</v>
      </c>
      <c r="J3776" s="10">
        <f t="shared" ref="J3776:J3839" si="492">H3776*I3776</f>
        <v>0</v>
      </c>
      <c r="K3776" s="11">
        <v>1</v>
      </c>
      <c r="L3776" s="12">
        <v>2</v>
      </c>
      <c r="M3776" s="54">
        <f t="shared" si="488"/>
        <v>2</v>
      </c>
      <c r="N3776" s="13">
        <f t="shared" si="485"/>
        <v>2</v>
      </c>
      <c r="O3776" s="14">
        <f t="shared" si="491"/>
        <v>2</v>
      </c>
      <c r="P3776" s="15"/>
      <c r="Q3776" s="16">
        <v>15</v>
      </c>
      <c r="R3776" s="73">
        <f t="shared" si="486"/>
        <v>-13</v>
      </c>
      <c r="S3776" s="76" t="s">
        <v>4976</v>
      </c>
      <c r="T3776" s="17">
        <f t="shared" si="487"/>
        <v>13</v>
      </c>
      <c r="U3776" s="18" t="s">
        <v>4976</v>
      </c>
      <c r="V3776" s="83"/>
      <c r="W3776" s="39" t="s">
        <v>5016</v>
      </c>
      <c r="X3776" s="85">
        <f t="shared" si="489"/>
        <v>15</v>
      </c>
      <c r="Y3776" s="85">
        <f t="shared" si="490"/>
        <v>15</v>
      </c>
      <c r="Z3776" s="85">
        <f>VLOOKUP(A:A,[1]周转天数!$A$1:$N$65536,14,0)</f>
        <v>112.5</v>
      </c>
    </row>
    <row r="3777" spans="1:26" ht="15" x14ac:dyDescent="0.25">
      <c r="A3777" s="87" t="s">
        <v>3795</v>
      </c>
      <c r="B3777" s="65" t="s">
        <v>9087</v>
      </c>
      <c r="C3777" s="63" t="s">
        <v>19</v>
      </c>
      <c r="D3777" s="7" t="s">
        <v>22</v>
      </c>
      <c r="E3777" s="7">
        <v>1</v>
      </c>
      <c r="F3777" s="7">
        <v>3</v>
      </c>
      <c r="G3777" s="40" t="s">
        <v>4667</v>
      </c>
      <c r="H3777" s="68">
        <v>0</v>
      </c>
      <c r="I3777" s="9">
        <v>10</v>
      </c>
      <c r="J3777" s="10">
        <f t="shared" si="492"/>
        <v>0</v>
      </c>
      <c r="K3777" s="11">
        <v>1</v>
      </c>
      <c r="L3777" s="12">
        <v>2</v>
      </c>
      <c r="M3777" s="54">
        <f t="shared" si="488"/>
        <v>2</v>
      </c>
      <c r="N3777" s="13">
        <f t="shared" ref="N3777:N3840" si="493">M3777+F3777*H3777</f>
        <v>2</v>
      </c>
      <c r="O3777" s="14">
        <f t="shared" si="491"/>
        <v>2</v>
      </c>
      <c r="P3777" s="15"/>
      <c r="Q3777" s="16">
        <v>0</v>
      </c>
      <c r="R3777" s="72">
        <f t="shared" ref="R3777:R3840" si="494">O3777-Q3777</f>
        <v>2</v>
      </c>
      <c r="S3777" s="19" t="s">
        <v>15</v>
      </c>
      <c r="T3777" s="81">
        <f t="shared" ref="T3777:T3840" si="495">Q3777-N3777</f>
        <v>-2</v>
      </c>
      <c r="U3777" s="75" t="s">
        <v>4976</v>
      </c>
      <c r="V3777" s="83"/>
      <c r="W3777" s="39" t="s">
        <v>5349</v>
      </c>
      <c r="X3777" s="85">
        <f t="shared" si="489"/>
        <v>16</v>
      </c>
      <c r="Y3777" s="85">
        <f t="shared" si="490"/>
        <v>16</v>
      </c>
      <c r="Z3777" s="85">
        <f>VLOOKUP(A:A,[1]周转天数!$A$1:$N$65536,14,0)</f>
        <v>0</v>
      </c>
    </row>
    <row r="3778" spans="1:26" ht="15" x14ac:dyDescent="0.25">
      <c r="A3778" s="87" t="s">
        <v>3796</v>
      </c>
      <c r="B3778" s="65" t="s">
        <v>9088</v>
      </c>
      <c r="C3778" s="63" t="s">
        <v>19</v>
      </c>
      <c r="D3778" s="7" t="s">
        <v>22</v>
      </c>
      <c r="E3778" s="7">
        <v>1</v>
      </c>
      <c r="F3778" s="7">
        <v>3</v>
      </c>
      <c r="G3778" s="40" t="s">
        <v>4685</v>
      </c>
      <c r="H3778" s="68">
        <v>0</v>
      </c>
      <c r="I3778" s="9">
        <v>10</v>
      </c>
      <c r="J3778" s="10">
        <f t="shared" si="492"/>
        <v>0</v>
      </c>
      <c r="K3778" s="11">
        <v>1</v>
      </c>
      <c r="L3778" s="12">
        <v>2</v>
      </c>
      <c r="M3778" s="54">
        <f t="shared" ref="M3778:M3841" si="496">K3778*L3778</f>
        <v>2</v>
      </c>
      <c r="N3778" s="13">
        <f t="shared" si="493"/>
        <v>2</v>
      </c>
      <c r="O3778" s="14">
        <f t="shared" si="491"/>
        <v>2</v>
      </c>
      <c r="P3778" s="15"/>
      <c r="Q3778" s="16">
        <v>0</v>
      </c>
      <c r="R3778" s="72">
        <f t="shared" si="494"/>
        <v>2</v>
      </c>
      <c r="S3778" s="19" t="s">
        <v>15</v>
      </c>
      <c r="T3778" s="81">
        <f t="shared" si="495"/>
        <v>-2</v>
      </c>
      <c r="U3778" s="75" t="s">
        <v>4976</v>
      </c>
      <c r="V3778" s="83"/>
      <c r="W3778" s="39" t="s">
        <v>5021</v>
      </c>
      <c r="X3778" s="85">
        <f t="shared" si="489"/>
        <v>30</v>
      </c>
      <c r="Y3778" s="85">
        <f t="shared" si="490"/>
        <v>30</v>
      </c>
      <c r="Z3778" s="85">
        <f>VLOOKUP(A:A,[1]周转天数!$A$1:$N$65536,14,0)</f>
        <v>0</v>
      </c>
    </row>
    <row r="3779" spans="1:26" ht="15" x14ac:dyDescent="0.25">
      <c r="A3779" s="87" t="s">
        <v>3797</v>
      </c>
      <c r="B3779" s="65" t="s">
        <v>9089</v>
      </c>
      <c r="C3779" s="63" t="s">
        <v>20</v>
      </c>
      <c r="D3779" s="7" t="s">
        <v>22</v>
      </c>
      <c r="E3779" s="7">
        <v>1</v>
      </c>
      <c r="F3779" s="7">
        <v>3</v>
      </c>
      <c r="G3779" s="40" t="s">
        <v>4641</v>
      </c>
      <c r="H3779" s="68">
        <v>0</v>
      </c>
      <c r="I3779" s="9">
        <v>10</v>
      </c>
      <c r="J3779" s="10">
        <f t="shared" si="492"/>
        <v>0</v>
      </c>
      <c r="K3779" s="11">
        <v>1</v>
      </c>
      <c r="L3779" s="12">
        <v>2</v>
      </c>
      <c r="M3779" s="54">
        <f t="shared" si="496"/>
        <v>2</v>
      </c>
      <c r="N3779" s="13">
        <f t="shared" si="493"/>
        <v>2</v>
      </c>
      <c r="O3779" s="14">
        <f t="shared" si="491"/>
        <v>2</v>
      </c>
      <c r="P3779" s="15"/>
      <c r="Q3779" s="16">
        <v>2</v>
      </c>
      <c r="R3779" s="72">
        <f t="shared" si="494"/>
        <v>0</v>
      </c>
      <c r="S3779" s="19" t="s">
        <v>15</v>
      </c>
      <c r="T3779" s="17">
        <f t="shared" si="495"/>
        <v>0</v>
      </c>
      <c r="U3779" s="18" t="s">
        <v>4976</v>
      </c>
      <c r="V3779" s="83"/>
      <c r="W3779" s="39" t="s">
        <v>5310</v>
      </c>
      <c r="X3779" s="85">
        <f t="shared" ref="X3779:X3842" si="497">N3779*G3779</f>
        <v>80</v>
      </c>
      <c r="Y3779" s="85">
        <f t="shared" ref="Y3779:Y3842" si="498">O3779*G3779</f>
        <v>80</v>
      </c>
      <c r="Z3779" s="85">
        <f>VLOOKUP(A:A,[1]周转天数!$A$1:$N$65536,14,0)</f>
        <v>80</v>
      </c>
    </row>
    <row r="3780" spans="1:26" ht="15" x14ac:dyDescent="0.25">
      <c r="A3780" s="87" t="s">
        <v>3798</v>
      </c>
      <c r="B3780" s="65" t="s">
        <v>9090</v>
      </c>
      <c r="C3780" s="63" t="s">
        <v>24</v>
      </c>
      <c r="D3780" s="7" t="s">
        <v>22</v>
      </c>
      <c r="E3780" s="7">
        <v>1</v>
      </c>
      <c r="F3780" s="7">
        <v>3</v>
      </c>
      <c r="G3780" s="40" t="s">
        <v>4633</v>
      </c>
      <c r="H3780" s="68">
        <v>0</v>
      </c>
      <c r="I3780" s="9">
        <v>10</v>
      </c>
      <c r="J3780" s="10">
        <f t="shared" si="492"/>
        <v>0</v>
      </c>
      <c r="K3780" s="11">
        <v>1</v>
      </c>
      <c r="L3780" s="12">
        <v>2</v>
      </c>
      <c r="M3780" s="54">
        <f t="shared" si="496"/>
        <v>2</v>
      </c>
      <c r="N3780" s="13">
        <f t="shared" si="493"/>
        <v>2</v>
      </c>
      <c r="O3780" s="14">
        <f t="shared" si="491"/>
        <v>2</v>
      </c>
      <c r="P3780" s="15"/>
      <c r="Q3780" s="16">
        <v>0</v>
      </c>
      <c r="R3780" s="72">
        <f t="shared" si="494"/>
        <v>2</v>
      </c>
      <c r="S3780" s="19" t="s">
        <v>15</v>
      </c>
      <c r="T3780" s="81">
        <f t="shared" si="495"/>
        <v>-2</v>
      </c>
      <c r="U3780" s="75" t="s">
        <v>4976</v>
      </c>
      <c r="V3780" s="83"/>
      <c r="W3780" s="39" t="s">
        <v>5745</v>
      </c>
      <c r="X3780" s="85">
        <f t="shared" si="497"/>
        <v>5</v>
      </c>
      <c r="Y3780" s="85">
        <f t="shared" si="498"/>
        <v>5</v>
      </c>
      <c r="Z3780" s="85">
        <f>VLOOKUP(A:A,[1]周转天数!$A$1:$N$65536,14,0)</f>
        <v>0</v>
      </c>
    </row>
    <row r="3781" spans="1:26" ht="15" x14ac:dyDescent="0.25">
      <c r="A3781" s="87" t="s">
        <v>3799</v>
      </c>
      <c r="B3781" s="65" t="s">
        <v>9091</v>
      </c>
      <c r="C3781" s="63" t="s">
        <v>24</v>
      </c>
      <c r="D3781" s="7" t="s">
        <v>22</v>
      </c>
      <c r="E3781" s="7">
        <v>1</v>
      </c>
      <c r="F3781" s="7">
        <v>3</v>
      </c>
      <c r="G3781" s="40" t="s">
        <v>4633</v>
      </c>
      <c r="H3781" s="68">
        <v>0</v>
      </c>
      <c r="I3781" s="9">
        <v>10</v>
      </c>
      <c r="J3781" s="10">
        <f t="shared" si="492"/>
        <v>0</v>
      </c>
      <c r="K3781" s="11">
        <v>1</v>
      </c>
      <c r="L3781" s="12">
        <v>2</v>
      </c>
      <c r="M3781" s="54">
        <f t="shared" si="496"/>
        <v>2</v>
      </c>
      <c r="N3781" s="13">
        <f t="shared" si="493"/>
        <v>2</v>
      </c>
      <c r="O3781" s="14">
        <f t="shared" si="491"/>
        <v>2</v>
      </c>
      <c r="P3781" s="15"/>
      <c r="Q3781" s="16">
        <v>13</v>
      </c>
      <c r="R3781" s="73">
        <f t="shared" si="494"/>
        <v>-11</v>
      </c>
      <c r="S3781" s="76" t="s">
        <v>4976</v>
      </c>
      <c r="T3781" s="17">
        <f t="shared" si="495"/>
        <v>11</v>
      </c>
      <c r="U3781" s="18" t="s">
        <v>4976</v>
      </c>
      <c r="V3781" s="83"/>
      <c r="W3781" s="39" t="s">
        <v>5310</v>
      </c>
      <c r="X3781" s="85">
        <f t="shared" si="497"/>
        <v>5</v>
      </c>
      <c r="Y3781" s="85">
        <f t="shared" si="498"/>
        <v>5</v>
      </c>
      <c r="Z3781" s="85">
        <f>VLOOKUP(A:A,[1]周转天数!$A$1:$N$65536,14,0)</f>
        <v>32.5</v>
      </c>
    </row>
    <row r="3782" spans="1:26" ht="15" x14ac:dyDescent="0.25">
      <c r="A3782" s="87" t="s">
        <v>3800</v>
      </c>
      <c r="B3782" s="65" t="s">
        <v>9092</v>
      </c>
      <c r="C3782" s="63" t="s">
        <v>19</v>
      </c>
      <c r="D3782" s="7" t="s">
        <v>22</v>
      </c>
      <c r="E3782" s="7">
        <v>1</v>
      </c>
      <c r="F3782" s="7">
        <v>3</v>
      </c>
      <c r="G3782" s="40" t="s">
        <v>4667</v>
      </c>
      <c r="H3782" s="68">
        <v>0</v>
      </c>
      <c r="I3782" s="9">
        <v>10</v>
      </c>
      <c r="J3782" s="10">
        <f t="shared" si="492"/>
        <v>0</v>
      </c>
      <c r="K3782" s="11">
        <v>1</v>
      </c>
      <c r="L3782" s="12">
        <v>2</v>
      </c>
      <c r="M3782" s="54">
        <f t="shared" si="496"/>
        <v>2</v>
      </c>
      <c r="N3782" s="13">
        <f t="shared" si="493"/>
        <v>2</v>
      </c>
      <c r="O3782" s="14">
        <f t="shared" si="491"/>
        <v>2</v>
      </c>
      <c r="P3782" s="15"/>
      <c r="Q3782" s="16">
        <v>4</v>
      </c>
      <c r="R3782" s="73">
        <f t="shared" si="494"/>
        <v>-2</v>
      </c>
      <c r="S3782" s="76" t="s">
        <v>4976</v>
      </c>
      <c r="T3782" s="17">
        <f t="shared" si="495"/>
        <v>2</v>
      </c>
      <c r="U3782" s="18" t="s">
        <v>4976</v>
      </c>
      <c r="V3782" s="83"/>
      <c r="W3782" s="39" t="s">
        <v>5310</v>
      </c>
      <c r="X3782" s="85">
        <f t="shared" si="497"/>
        <v>16</v>
      </c>
      <c r="Y3782" s="85">
        <f t="shared" si="498"/>
        <v>16</v>
      </c>
      <c r="Z3782" s="85">
        <f>VLOOKUP(A:A,[1]周转天数!$A$1:$N$65536,14,0)</f>
        <v>32</v>
      </c>
    </row>
    <row r="3783" spans="1:26" ht="15" x14ac:dyDescent="0.25">
      <c r="A3783" s="87" t="s">
        <v>3801</v>
      </c>
      <c r="B3783" s="65" t="s">
        <v>9093</v>
      </c>
      <c r="C3783" s="63" t="s">
        <v>19</v>
      </c>
      <c r="D3783" s="7" t="s">
        <v>22</v>
      </c>
      <c r="E3783" s="7">
        <v>1</v>
      </c>
      <c r="F3783" s="7">
        <v>3</v>
      </c>
      <c r="G3783" s="40" t="s">
        <v>4667</v>
      </c>
      <c r="H3783" s="68">
        <v>0</v>
      </c>
      <c r="I3783" s="9">
        <v>10</v>
      </c>
      <c r="J3783" s="10">
        <f t="shared" si="492"/>
        <v>0</v>
      </c>
      <c r="K3783" s="11">
        <v>1</v>
      </c>
      <c r="L3783" s="12">
        <v>2</v>
      </c>
      <c r="M3783" s="54">
        <f t="shared" si="496"/>
        <v>2</v>
      </c>
      <c r="N3783" s="13">
        <f t="shared" si="493"/>
        <v>2</v>
      </c>
      <c r="O3783" s="14">
        <f t="shared" si="491"/>
        <v>2</v>
      </c>
      <c r="P3783" s="15"/>
      <c r="Q3783" s="16">
        <v>6</v>
      </c>
      <c r="R3783" s="73">
        <f t="shared" si="494"/>
        <v>-4</v>
      </c>
      <c r="S3783" s="76" t="s">
        <v>4976</v>
      </c>
      <c r="T3783" s="17">
        <f t="shared" si="495"/>
        <v>4</v>
      </c>
      <c r="U3783" s="18" t="s">
        <v>4976</v>
      </c>
      <c r="V3783" s="83"/>
      <c r="W3783" s="39" t="s">
        <v>5310</v>
      </c>
      <c r="X3783" s="85">
        <f t="shared" si="497"/>
        <v>16</v>
      </c>
      <c r="Y3783" s="85">
        <f t="shared" si="498"/>
        <v>16</v>
      </c>
      <c r="Z3783" s="85">
        <f>VLOOKUP(A:A,[1]周转天数!$A$1:$N$65536,14,0)</f>
        <v>48</v>
      </c>
    </row>
    <row r="3784" spans="1:26" ht="15" x14ac:dyDescent="0.25">
      <c r="A3784" s="87" t="s">
        <v>3802</v>
      </c>
      <c r="B3784" s="65" t="s">
        <v>9094</v>
      </c>
      <c r="C3784" s="63" t="s">
        <v>24</v>
      </c>
      <c r="D3784" s="7" t="s">
        <v>22</v>
      </c>
      <c r="E3784" s="7">
        <v>1</v>
      </c>
      <c r="F3784" s="7">
        <v>3</v>
      </c>
      <c r="G3784" s="40" t="s">
        <v>4643</v>
      </c>
      <c r="H3784" s="68">
        <v>0</v>
      </c>
      <c r="I3784" s="9">
        <v>10</v>
      </c>
      <c r="J3784" s="10">
        <f t="shared" si="492"/>
        <v>0</v>
      </c>
      <c r="K3784" s="11">
        <v>1</v>
      </c>
      <c r="L3784" s="12">
        <v>2</v>
      </c>
      <c r="M3784" s="54">
        <f t="shared" si="496"/>
        <v>2</v>
      </c>
      <c r="N3784" s="13">
        <f t="shared" si="493"/>
        <v>2</v>
      </c>
      <c r="O3784" s="14">
        <f t="shared" si="491"/>
        <v>2</v>
      </c>
      <c r="P3784" s="15"/>
      <c r="Q3784" s="16">
        <v>9</v>
      </c>
      <c r="R3784" s="73">
        <f t="shared" si="494"/>
        <v>-7</v>
      </c>
      <c r="S3784" s="76" t="s">
        <v>4976</v>
      </c>
      <c r="T3784" s="17">
        <f t="shared" si="495"/>
        <v>7</v>
      </c>
      <c r="U3784" s="18" t="s">
        <v>4976</v>
      </c>
      <c r="V3784" s="83"/>
      <c r="W3784" s="39" t="s">
        <v>5310</v>
      </c>
      <c r="X3784" s="85">
        <f t="shared" si="497"/>
        <v>3</v>
      </c>
      <c r="Y3784" s="85">
        <f t="shared" si="498"/>
        <v>3</v>
      </c>
      <c r="Z3784" s="85">
        <f>VLOOKUP(A:A,[1]周转天数!$A$1:$N$65536,14,0)</f>
        <v>13.5</v>
      </c>
    </row>
    <row r="3785" spans="1:26" ht="15" x14ac:dyDescent="0.25">
      <c r="A3785" s="87" t="s">
        <v>3803</v>
      </c>
      <c r="B3785" s="65" t="s">
        <v>9095</v>
      </c>
      <c r="C3785" s="63" t="s">
        <v>19</v>
      </c>
      <c r="D3785" s="7" t="s">
        <v>22</v>
      </c>
      <c r="E3785" s="7">
        <v>1</v>
      </c>
      <c r="F3785" s="7">
        <v>3</v>
      </c>
      <c r="G3785" s="40" t="s">
        <v>4667</v>
      </c>
      <c r="H3785" s="68">
        <v>0</v>
      </c>
      <c r="I3785" s="9">
        <v>10</v>
      </c>
      <c r="J3785" s="10">
        <f t="shared" si="492"/>
        <v>0</v>
      </c>
      <c r="K3785" s="11">
        <v>1</v>
      </c>
      <c r="L3785" s="12">
        <v>2</v>
      </c>
      <c r="M3785" s="54">
        <f t="shared" si="496"/>
        <v>2</v>
      </c>
      <c r="N3785" s="13">
        <f t="shared" si="493"/>
        <v>2</v>
      </c>
      <c r="O3785" s="14">
        <f t="shared" si="491"/>
        <v>2</v>
      </c>
      <c r="P3785" s="15"/>
      <c r="Q3785" s="16">
        <v>3</v>
      </c>
      <c r="R3785" s="73">
        <f t="shared" si="494"/>
        <v>-1</v>
      </c>
      <c r="S3785" s="76" t="s">
        <v>4976</v>
      </c>
      <c r="T3785" s="17">
        <f t="shared" si="495"/>
        <v>1</v>
      </c>
      <c r="U3785" s="18" t="s">
        <v>4976</v>
      </c>
      <c r="V3785" s="83"/>
      <c r="W3785" s="39" t="s">
        <v>5310</v>
      </c>
      <c r="X3785" s="85">
        <f t="shared" si="497"/>
        <v>16</v>
      </c>
      <c r="Y3785" s="85">
        <f t="shared" si="498"/>
        <v>16</v>
      </c>
      <c r="Z3785" s="85">
        <f>VLOOKUP(A:A,[1]周转天数!$A$1:$N$65536,14,0)</f>
        <v>24</v>
      </c>
    </row>
    <row r="3786" spans="1:26" ht="15" x14ac:dyDescent="0.25">
      <c r="A3786" s="87" t="s">
        <v>3804</v>
      </c>
      <c r="B3786" s="65" t="s">
        <v>9096</v>
      </c>
      <c r="C3786" s="63" t="s">
        <v>19</v>
      </c>
      <c r="D3786" s="7" t="s">
        <v>22</v>
      </c>
      <c r="E3786" s="7">
        <v>1</v>
      </c>
      <c r="F3786" s="7">
        <v>3</v>
      </c>
      <c r="G3786" s="40" t="s">
        <v>4954</v>
      </c>
      <c r="H3786" s="68">
        <v>0</v>
      </c>
      <c r="I3786" s="9">
        <v>10</v>
      </c>
      <c r="J3786" s="10">
        <f t="shared" si="492"/>
        <v>0</v>
      </c>
      <c r="K3786" s="11">
        <v>1</v>
      </c>
      <c r="L3786" s="12">
        <v>2</v>
      </c>
      <c r="M3786" s="54">
        <f t="shared" si="496"/>
        <v>2</v>
      </c>
      <c r="N3786" s="13">
        <f t="shared" si="493"/>
        <v>2</v>
      </c>
      <c r="O3786" s="14">
        <f t="shared" si="491"/>
        <v>2</v>
      </c>
      <c r="P3786" s="15"/>
      <c r="Q3786" s="16">
        <v>3</v>
      </c>
      <c r="R3786" s="73">
        <f t="shared" si="494"/>
        <v>-1</v>
      </c>
      <c r="S3786" s="76" t="s">
        <v>4976</v>
      </c>
      <c r="T3786" s="17">
        <f t="shared" si="495"/>
        <v>1</v>
      </c>
      <c r="U3786" s="18" t="s">
        <v>4976</v>
      </c>
      <c r="V3786" s="83"/>
      <c r="W3786" s="39" t="s">
        <v>5418</v>
      </c>
      <c r="X3786" s="85">
        <f t="shared" si="497"/>
        <v>65</v>
      </c>
      <c r="Y3786" s="85">
        <f t="shared" si="498"/>
        <v>65</v>
      </c>
      <c r="Z3786" s="85">
        <f>VLOOKUP(A:A,[1]周转天数!$A$1:$N$65536,14,0)</f>
        <v>97.5</v>
      </c>
    </row>
    <row r="3787" spans="1:26" ht="15" x14ac:dyDescent="0.25">
      <c r="A3787" s="87" t="s">
        <v>3805</v>
      </c>
      <c r="B3787" s="65" t="s">
        <v>9097</v>
      </c>
      <c r="C3787" s="63" t="s">
        <v>24</v>
      </c>
      <c r="D3787" s="7" t="s">
        <v>22</v>
      </c>
      <c r="E3787" s="7">
        <v>1</v>
      </c>
      <c r="F3787" s="7">
        <v>3</v>
      </c>
      <c r="G3787" s="40" t="s">
        <v>4635</v>
      </c>
      <c r="H3787" s="68">
        <v>0</v>
      </c>
      <c r="I3787" s="9">
        <v>10</v>
      </c>
      <c r="J3787" s="10">
        <f t="shared" si="492"/>
        <v>0</v>
      </c>
      <c r="K3787" s="11">
        <v>1</v>
      </c>
      <c r="L3787" s="12">
        <v>2</v>
      </c>
      <c r="M3787" s="54">
        <f t="shared" si="496"/>
        <v>2</v>
      </c>
      <c r="N3787" s="13">
        <f t="shared" si="493"/>
        <v>2</v>
      </c>
      <c r="O3787" s="14">
        <f t="shared" si="491"/>
        <v>2</v>
      </c>
      <c r="P3787" s="15"/>
      <c r="Q3787" s="16">
        <v>7</v>
      </c>
      <c r="R3787" s="73">
        <f t="shared" si="494"/>
        <v>-5</v>
      </c>
      <c r="S3787" s="76" t="s">
        <v>4976</v>
      </c>
      <c r="T3787" s="17">
        <f t="shared" si="495"/>
        <v>5</v>
      </c>
      <c r="U3787" s="18" t="s">
        <v>4976</v>
      </c>
      <c r="V3787" s="83"/>
      <c r="W3787" s="39" t="s">
        <v>5872</v>
      </c>
      <c r="X3787" s="85">
        <f t="shared" si="497"/>
        <v>9.6</v>
      </c>
      <c r="Y3787" s="85">
        <f t="shared" si="498"/>
        <v>9.6</v>
      </c>
      <c r="Z3787" s="85">
        <f>VLOOKUP(A:A,[1]周转天数!$A$1:$N$65536,14,0)</f>
        <v>33.6</v>
      </c>
    </row>
    <row r="3788" spans="1:26" ht="15" x14ac:dyDescent="0.25">
      <c r="A3788" s="87" t="s">
        <v>3806</v>
      </c>
      <c r="B3788" s="65" t="s">
        <v>9098</v>
      </c>
      <c r="C3788" s="63" t="s">
        <v>24</v>
      </c>
      <c r="D3788" s="7" t="s">
        <v>22</v>
      </c>
      <c r="E3788" s="7">
        <v>1</v>
      </c>
      <c r="F3788" s="7">
        <v>3</v>
      </c>
      <c r="G3788" s="40" t="s">
        <v>4637</v>
      </c>
      <c r="H3788" s="68">
        <v>0</v>
      </c>
      <c r="I3788" s="9">
        <v>10</v>
      </c>
      <c r="J3788" s="10">
        <f t="shared" si="492"/>
        <v>0</v>
      </c>
      <c r="K3788" s="11">
        <v>1</v>
      </c>
      <c r="L3788" s="12">
        <v>2</v>
      </c>
      <c r="M3788" s="54">
        <f t="shared" si="496"/>
        <v>2</v>
      </c>
      <c r="N3788" s="13">
        <f t="shared" si="493"/>
        <v>2</v>
      </c>
      <c r="O3788" s="14">
        <f t="shared" si="491"/>
        <v>2</v>
      </c>
      <c r="P3788" s="15"/>
      <c r="Q3788" s="16">
        <v>0</v>
      </c>
      <c r="R3788" s="72">
        <f t="shared" si="494"/>
        <v>2</v>
      </c>
      <c r="S3788" s="19" t="s">
        <v>15</v>
      </c>
      <c r="T3788" s="81">
        <f t="shared" si="495"/>
        <v>-2</v>
      </c>
      <c r="U3788" s="75" t="s">
        <v>4976</v>
      </c>
      <c r="V3788" s="83"/>
      <c r="W3788" s="39" t="s">
        <v>6097</v>
      </c>
      <c r="X3788" s="85">
        <f t="shared" si="497"/>
        <v>4</v>
      </c>
      <c r="Y3788" s="85">
        <f t="shared" si="498"/>
        <v>4</v>
      </c>
      <c r="Z3788" s="85">
        <f>VLOOKUP(A:A,[1]周转天数!$A$1:$N$65536,14,0)</f>
        <v>0</v>
      </c>
    </row>
    <row r="3789" spans="1:26" ht="15" x14ac:dyDescent="0.25">
      <c r="A3789" s="87" t="s">
        <v>3807</v>
      </c>
      <c r="B3789" s="65" t="s">
        <v>9099</v>
      </c>
      <c r="C3789" s="63" t="s">
        <v>24</v>
      </c>
      <c r="D3789" s="7" t="s">
        <v>22</v>
      </c>
      <c r="E3789" s="7">
        <v>1</v>
      </c>
      <c r="F3789" s="7">
        <v>3</v>
      </c>
      <c r="G3789" s="40" t="s">
        <v>4700</v>
      </c>
      <c r="H3789" s="68">
        <v>0</v>
      </c>
      <c r="I3789" s="9">
        <v>10</v>
      </c>
      <c r="J3789" s="10">
        <f t="shared" si="492"/>
        <v>0</v>
      </c>
      <c r="K3789" s="11">
        <v>1</v>
      </c>
      <c r="L3789" s="12">
        <v>2</v>
      </c>
      <c r="M3789" s="54">
        <f t="shared" si="496"/>
        <v>2</v>
      </c>
      <c r="N3789" s="13">
        <f t="shared" si="493"/>
        <v>2</v>
      </c>
      <c r="O3789" s="14">
        <f t="shared" si="491"/>
        <v>2</v>
      </c>
      <c r="P3789" s="15"/>
      <c r="Q3789" s="16">
        <v>0</v>
      </c>
      <c r="R3789" s="72">
        <f t="shared" si="494"/>
        <v>2</v>
      </c>
      <c r="S3789" s="19" t="s">
        <v>15</v>
      </c>
      <c r="T3789" s="81">
        <f t="shared" si="495"/>
        <v>-2</v>
      </c>
      <c r="U3789" s="75" t="s">
        <v>4976</v>
      </c>
      <c r="V3789" s="83"/>
      <c r="W3789" s="39" t="s">
        <v>5602</v>
      </c>
      <c r="X3789" s="85">
        <f t="shared" si="497"/>
        <v>23</v>
      </c>
      <c r="Y3789" s="85">
        <f t="shared" si="498"/>
        <v>23</v>
      </c>
      <c r="Z3789" s="85">
        <f>VLOOKUP(A:A,[1]周转天数!$A$1:$N$65536,14,0)</f>
        <v>0</v>
      </c>
    </row>
    <row r="3790" spans="1:26" ht="15" x14ac:dyDescent="0.25">
      <c r="A3790" s="87" t="s">
        <v>3808</v>
      </c>
      <c r="B3790" s="65" t="s">
        <v>9100</v>
      </c>
      <c r="C3790" s="63" t="s">
        <v>19</v>
      </c>
      <c r="D3790" s="7" t="s">
        <v>22</v>
      </c>
      <c r="E3790" s="7">
        <v>1</v>
      </c>
      <c r="F3790" s="7">
        <v>3</v>
      </c>
      <c r="G3790" s="40" t="s">
        <v>4727</v>
      </c>
      <c r="H3790" s="68">
        <v>0</v>
      </c>
      <c r="I3790" s="9">
        <v>10</v>
      </c>
      <c r="J3790" s="10">
        <f t="shared" si="492"/>
        <v>0</v>
      </c>
      <c r="K3790" s="11">
        <v>1</v>
      </c>
      <c r="L3790" s="12">
        <v>2</v>
      </c>
      <c r="M3790" s="54">
        <f t="shared" si="496"/>
        <v>2</v>
      </c>
      <c r="N3790" s="13">
        <f t="shared" si="493"/>
        <v>2</v>
      </c>
      <c r="O3790" s="14">
        <f t="shared" si="491"/>
        <v>2</v>
      </c>
      <c r="P3790" s="15"/>
      <c r="Q3790" s="16">
        <v>12</v>
      </c>
      <c r="R3790" s="73">
        <f t="shared" si="494"/>
        <v>-10</v>
      </c>
      <c r="S3790" s="76" t="s">
        <v>4976</v>
      </c>
      <c r="T3790" s="17">
        <f t="shared" si="495"/>
        <v>10</v>
      </c>
      <c r="U3790" s="18" t="s">
        <v>4976</v>
      </c>
      <c r="V3790" s="83"/>
      <c r="W3790" s="39" t="s">
        <v>5021</v>
      </c>
      <c r="X3790" s="85">
        <f t="shared" si="497"/>
        <v>25.8</v>
      </c>
      <c r="Y3790" s="85">
        <f t="shared" si="498"/>
        <v>25.8</v>
      </c>
      <c r="Z3790" s="85">
        <f>VLOOKUP(A:A,[1]周转天数!$A$1:$N$65536,14,0)</f>
        <v>154.80000000000001</v>
      </c>
    </row>
    <row r="3791" spans="1:26" ht="15" x14ac:dyDescent="0.25">
      <c r="A3791" s="87" t="s">
        <v>3809</v>
      </c>
      <c r="B3791" s="65" t="s">
        <v>9101</v>
      </c>
      <c r="C3791" s="63" t="s">
        <v>19</v>
      </c>
      <c r="D3791" s="7" t="s">
        <v>22</v>
      </c>
      <c r="E3791" s="7">
        <v>1</v>
      </c>
      <c r="F3791" s="7">
        <v>3</v>
      </c>
      <c r="G3791" s="40" t="s">
        <v>4648</v>
      </c>
      <c r="H3791" s="68">
        <v>0</v>
      </c>
      <c r="I3791" s="9">
        <v>10</v>
      </c>
      <c r="J3791" s="10">
        <f t="shared" si="492"/>
        <v>0</v>
      </c>
      <c r="K3791" s="11">
        <v>1</v>
      </c>
      <c r="L3791" s="12">
        <v>2</v>
      </c>
      <c r="M3791" s="54">
        <f t="shared" si="496"/>
        <v>2</v>
      </c>
      <c r="N3791" s="13">
        <f t="shared" si="493"/>
        <v>2</v>
      </c>
      <c r="O3791" s="14">
        <f t="shared" si="491"/>
        <v>2</v>
      </c>
      <c r="P3791" s="15"/>
      <c r="Q3791" s="16">
        <v>18</v>
      </c>
      <c r="R3791" s="73">
        <f t="shared" si="494"/>
        <v>-16</v>
      </c>
      <c r="S3791" s="76" t="s">
        <v>4976</v>
      </c>
      <c r="T3791" s="17">
        <f t="shared" si="495"/>
        <v>16</v>
      </c>
      <c r="U3791" s="18" t="s">
        <v>4976</v>
      </c>
      <c r="V3791" s="83"/>
      <c r="W3791" s="39" t="s">
        <v>5349</v>
      </c>
      <c r="X3791" s="85">
        <f t="shared" si="497"/>
        <v>19.8</v>
      </c>
      <c r="Y3791" s="85">
        <f t="shared" si="498"/>
        <v>19.8</v>
      </c>
      <c r="Z3791" s="85">
        <f>VLOOKUP(A:A,[1]周转天数!$A$1:$N$65536,14,0)</f>
        <v>178.20000000000002</v>
      </c>
    </row>
    <row r="3792" spans="1:26" ht="15" x14ac:dyDescent="0.25">
      <c r="A3792" s="87" t="s">
        <v>3810</v>
      </c>
      <c r="B3792" s="65" t="s">
        <v>9102</v>
      </c>
      <c r="C3792" s="63" t="s">
        <v>24</v>
      </c>
      <c r="D3792" s="7" t="s">
        <v>22</v>
      </c>
      <c r="E3792" s="7">
        <v>1</v>
      </c>
      <c r="F3792" s="7">
        <v>3</v>
      </c>
      <c r="G3792" s="40" t="s">
        <v>4636</v>
      </c>
      <c r="H3792" s="68">
        <v>0</v>
      </c>
      <c r="I3792" s="9">
        <v>10</v>
      </c>
      <c r="J3792" s="10">
        <f t="shared" si="492"/>
        <v>0</v>
      </c>
      <c r="K3792" s="11">
        <v>1</v>
      </c>
      <c r="L3792" s="12">
        <v>2</v>
      </c>
      <c r="M3792" s="54">
        <f t="shared" si="496"/>
        <v>2</v>
      </c>
      <c r="N3792" s="13">
        <f t="shared" si="493"/>
        <v>2</v>
      </c>
      <c r="O3792" s="14">
        <f t="shared" si="491"/>
        <v>2</v>
      </c>
      <c r="P3792" s="15"/>
      <c r="Q3792" s="16">
        <v>10</v>
      </c>
      <c r="R3792" s="73">
        <f t="shared" si="494"/>
        <v>-8</v>
      </c>
      <c r="S3792" s="76" t="s">
        <v>4976</v>
      </c>
      <c r="T3792" s="17">
        <f t="shared" si="495"/>
        <v>8</v>
      </c>
      <c r="U3792" s="18" t="s">
        <v>4976</v>
      </c>
      <c r="V3792" s="83"/>
      <c r="W3792" s="39" t="s">
        <v>5310</v>
      </c>
      <c r="X3792" s="85">
        <f t="shared" si="497"/>
        <v>6</v>
      </c>
      <c r="Y3792" s="85">
        <f t="shared" si="498"/>
        <v>6</v>
      </c>
      <c r="Z3792" s="85">
        <f>VLOOKUP(A:A,[1]周转天数!$A$1:$N$65536,14,0)</f>
        <v>30</v>
      </c>
    </row>
    <row r="3793" spans="1:26" ht="15" x14ac:dyDescent="0.25">
      <c r="A3793" s="87" t="s">
        <v>3811</v>
      </c>
      <c r="B3793" s="65" t="s">
        <v>9103</v>
      </c>
      <c r="C3793" s="63" t="s">
        <v>24</v>
      </c>
      <c r="D3793" s="7" t="s">
        <v>22</v>
      </c>
      <c r="E3793" s="7">
        <v>1</v>
      </c>
      <c r="F3793" s="7">
        <v>3</v>
      </c>
      <c r="G3793" s="40" t="s">
        <v>4681</v>
      </c>
      <c r="H3793" s="68">
        <v>0</v>
      </c>
      <c r="I3793" s="9">
        <v>10</v>
      </c>
      <c r="J3793" s="10">
        <f t="shared" si="492"/>
        <v>0</v>
      </c>
      <c r="K3793" s="11">
        <v>1</v>
      </c>
      <c r="L3793" s="12">
        <v>2</v>
      </c>
      <c r="M3793" s="54">
        <f t="shared" si="496"/>
        <v>2</v>
      </c>
      <c r="N3793" s="13">
        <f t="shared" si="493"/>
        <v>2</v>
      </c>
      <c r="O3793" s="14">
        <f t="shared" si="491"/>
        <v>2</v>
      </c>
      <c r="P3793" s="15"/>
      <c r="Q3793" s="16">
        <v>0</v>
      </c>
      <c r="R3793" s="72">
        <f t="shared" si="494"/>
        <v>2</v>
      </c>
      <c r="S3793" s="19" t="s">
        <v>15</v>
      </c>
      <c r="T3793" s="81">
        <f t="shared" si="495"/>
        <v>-2</v>
      </c>
      <c r="U3793" s="75" t="s">
        <v>4976</v>
      </c>
      <c r="V3793" s="83"/>
      <c r="W3793" s="39" t="s">
        <v>5602</v>
      </c>
      <c r="X3793" s="85">
        <f t="shared" si="497"/>
        <v>29</v>
      </c>
      <c r="Y3793" s="85">
        <f t="shared" si="498"/>
        <v>29</v>
      </c>
      <c r="Z3793" s="85">
        <f>VLOOKUP(A:A,[1]周转天数!$A$1:$N$65536,14,0)</f>
        <v>0</v>
      </c>
    </row>
    <row r="3794" spans="1:26" ht="15" x14ac:dyDescent="0.25">
      <c r="A3794" s="87" t="s">
        <v>3812</v>
      </c>
      <c r="B3794" s="65" t="s">
        <v>9104</v>
      </c>
      <c r="C3794" s="63" t="s">
        <v>20</v>
      </c>
      <c r="D3794" s="7" t="s">
        <v>22</v>
      </c>
      <c r="E3794" s="7">
        <v>1</v>
      </c>
      <c r="F3794" s="7">
        <v>3</v>
      </c>
      <c r="G3794" s="40" t="s">
        <v>4665</v>
      </c>
      <c r="H3794" s="68">
        <v>0</v>
      </c>
      <c r="I3794" s="9">
        <v>10</v>
      </c>
      <c r="J3794" s="10">
        <f t="shared" si="492"/>
        <v>0</v>
      </c>
      <c r="K3794" s="11">
        <v>1</v>
      </c>
      <c r="L3794" s="12">
        <v>2</v>
      </c>
      <c r="M3794" s="54">
        <f t="shared" si="496"/>
        <v>2</v>
      </c>
      <c r="N3794" s="13">
        <f t="shared" si="493"/>
        <v>2</v>
      </c>
      <c r="O3794" s="14">
        <f t="shared" si="491"/>
        <v>2</v>
      </c>
      <c r="P3794" s="15"/>
      <c r="Q3794" s="16">
        <v>0</v>
      </c>
      <c r="R3794" s="72">
        <f t="shared" si="494"/>
        <v>2</v>
      </c>
      <c r="S3794" s="19" t="s">
        <v>15</v>
      </c>
      <c r="T3794" s="81">
        <f t="shared" si="495"/>
        <v>-2</v>
      </c>
      <c r="U3794" s="75" t="s">
        <v>4976</v>
      </c>
      <c r="V3794" s="83"/>
      <c r="W3794" s="39" t="s">
        <v>5602</v>
      </c>
      <c r="X3794" s="85">
        <f t="shared" si="497"/>
        <v>39.6</v>
      </c>
      <c r="Y3794" s="85">
        <f t="shared" si="498"/>
        <v>39.6</v>
      </c>
      <c r="Z3794" s="85">
        <f>VLOOKUP(A:A,[1]周转天数!$A$1:$N$65536,14,0)</f>
        <v>0</v>
      </c>
    </row>
    <row r="3795" spans="1:26" ht="15" x14ac:dyDescent="0.25">
      <c r="A3795" s="87" t="s">
        <v>3813</v>
      </c>
      <c r="B3795" s="65" t="s">
        <v>9105</v>
      </c>
      <c r="C3795" s="63" t="s">
        <v>20</v>
      </c>
      <c r="D3795" s="7" t="s">
        <v>22</v>
      </c>
      <c r="E3795" s="7">
        <v>1</v>
      </c>
      <c r="F3795" s="7">
        <v>3</v>
      </c>
      <c r="G3795" s="40" t="s">
        <v>4665</v>
      </c>
      <c r="H3795" s="68">
        <v>0</v>
      </c>
      <c r="I3795" s="9">
        <v>10</v>
      </c>
      <c r="J3795" s="10">
        <f t="shared" si="492"/>
        <v>0</v>
      </c>
      <c r="K3795" s="11">
        <v>1</v>
      </c>
      <c r="L3795" s="12">
        <v>2</v>
      </c>
      <c r="M3795" s="54">
        <f t="shared" si="496"/>
        <v>2</v>
      </c>
      <c r="N3795" s="13">
        <f t="shared" si="493"/>
        <v>2</v>
      </c>
      <c r="O3795" s="14">
        <f t="shared" si="491"/>
        <v>2</v>
      </c>
      <c r="P3795" s="15"/>
      <c r="Q3795" s="16">
        <v>0</v>
      </c>
      <c r="R3795" s="72">
        <f t="shared" si="494"/>
        <v>2</v>
      </c>
      <c r="S3795" s="19" t="s">
        <v>15</v>
      </c>
      <c r="T3795" s="81">
        <f t="shared" si="495"/>
        <v>-2</v>
      </c>
      <c r="U3795" s="75" t="s">
        <v>4976</v>
      </c>
      <c r="V3795" s="83"/>
      <c r="W3795" s="39" t="s">
        <v>5602</v>
      </c>
      <c r="X3795" s="85">
        <f t="shared" si="497"/>
        <v>39.6</v>
      </c>
      <c r="Y3795" s="85">
        <f t="shared" si="498"/>
        <v>39.6</v>
      </c>
      <c r="Z3795" s="85">
        <f>VLOOKUP(A:A,[1]周转天数!$A$1:$N$65536,14,0)</f>
        <v>0</v>
      </c>
    </row>
    <row r="3796" spans="1:26" ht="15" x14ac:dyDescent="0.25">
      <c r="A3796" s="87" t="s">
        <v>3814</v>
      </c>
      <c r="B3796" s="65" t="s">
        <v>9106</v>
      </c>
      <c r="C3796" s="63" t="s">
        <v>24</v>
      </c>
      <c r="D3796" s="7" t="s">
        <v>22</v>
      </c>
      <c r="E3796" s="7">
        <v>1</v>
      </c>
      <c r="F3796" s="7">
        <v>3</v>
      </c>
      <c r="G3796" s="40" t="s">
        <v>4658</v>
      </c>
      <c r="H3796" s="68">
        <v>0</v>
      </c>
      <c r="I3796" s="9">
        <v>10</v>
      </c>
      <c r="J3796" s="10">
        <f t="shared" si="492"/>
        <v>0</v>
      </c>
      <c r="K3796" s="11">
        <v>1</v>
      </c>
      <c r="L3796" s="12">
        <v>2</v>
      </c>
      <c r="M3796" s="54">
        <f t="shared" si="496"/>
        <v>2</v>
      </c>
      <c r="N3796" s="13">
        <f t="shared" si="493"/>
        <v>2</v>
      </c>
      <c r="O3796" s="14">
        <f t="shared" si="491"/>
        <v>2</v>
      </c>
      <c r="P3796" s="15"/>
      <c r="Q3796" s="16">
        <v>0</v>
      </c>
      <c r="R3796" s="72">
        <f t="shared" si="494"/>
        <v>2</v>
      </c>
      <c r="S3796" s="19" t="s">
        <v>15</v>
      </c>
      <c r="T3796" s="81">
        <f t="shared" si="495"/>
        <v>-2</v>
      </c>
      <c r="U3796" s="75" t="s">
        <v>4976</v>
      </c>
      <c r="V3796" s="83"/>
      <c r="W3796" s="39" t="s">
        <v>5872</v>
      </c>
      <c r="X3796" s="85">
        <f t="shared" si="497"/>
        <v>9</v>
      </c>
      <c r="Y3796" s="85">
        <f t="shared" si="498"/>
        <v>9</v>
      </c>
      <c r="Z3796" s="85">
        <f>VLOOKUP(A:A,[1]周转天数!$A$1:$N$65536,14,0)</f>
        <v>0</v>
      </c>
    </row>
    <row r="3797" spans="1:26" ht="15" x14ac:dyDescent="0.25">
      <c r="A3797" s="87" t="s">
        <v>3815</v>
      </c>
      <c r="B3797" s="65" t="s">
        <v>9107</v>
      </c>
      <c r="C3797" s="63" t="s">
        <v>24</v>
      </c>
      <c r="D3797" s="7" t="s">
        <v>22</v>
      </c>
      <c r="E3797" s="7">
        <v>1</v>
      </c>
      <c r="F3797" s="7">
        <v>3</v>
      </c>
      <c r="G3797" s="40" t="s">
        <v>4658</v>
      </c>
      <c r="H3797" s="68">
        <v>0</v>
      </c>
      <c r="I3797" s="9">
        <v>10</v>
      </c>
      <c r="J3797" s="10">
        <f t="shared" si="492"/>
        <v>0</v>
      </c>
      <c r="K3797" s="11">
        <v>1</v>
      </c>
      <c r="L3797" s="12">
        <v>2</v>
      </c>
      <c r="M3797" s="54">
        <f t="shared" si="496"/>
        <v>2</v>
      </c>
      <c r="N3797" s="13">
        <f t="shared" si="493"/>
        <v>2</v>
      </c>
      <c r="O3797" s="14">
        <f t="shared" si="491"/>
        <v>2</v>
      </c>
      <c r="P3797" s="15"/>
      <c r="Q3797" s="16">
        <v>0</v>
      </c>
      <c r="R3797" s="72">
        <f t="shared" si="494"/>
        <v>2</v>
      </c>
      <c r="S3797" s="19" t="s">
        <v>15</v>
      </c>
      <c r="T3797" s="81">
        <f t="shared" si="495"/>
        <v>-2</v>
      </c>
      <c r="U3797" s="75" t="s">
        <v>4976</v>
      </c>
      <c r="V3797" s="83"/>
      <c r="W3797" s="39" t="s">
        <v>5872</v>
      </c>
      <c r="X3797" s="85">
        <f t="shared" si="497"/>
        <v>9</v>
      </c>
      <c r="Y3797" s="85">
        <f t="shared" si="498"/>
        <v>9</v>
      </c>
      <c r="Z3797" s="85">
        <f>VLOOKUP(A:A,[1]周转天数!$A$1:$N$65536,14,0)</f>
        <v>0</v>
      </c>
    </row>
    <row r="3798" spans="1:26" ht="15" x14ac:dyDescent="0.25">
      <c r="A3798" s="87" t="s">
        <v>3816</v>
      </c>
      <c r="B3798" s="65" t="s">
        <v>9108</v>
      </c>
      <c r="C3798" s="63" t="s">
        <v>19</v>
      </c>
      <c r="D3798" s="7" t="s">
        <v>22</v>
      </c>
      <c r="E3798" s="7">
        <v>1</v>
      </c>
      <c r="F3798" s="7">
        <v>3</v>
      </c>
      <c r="G3798" s="40" t="s">
        <v>4686</v>
      </c>
      <c r="H3798" s="68">
        <v>0</v>
      </c>
      <c r="I3798" s="9">
        <v>10</v>
      </c>
      <c r="J3798" s="10">
        <f t="shared" si="492"/>
        <v>0</v>
      </c>
      <c r="K3798" s="11">
        <v>1</v>
      </c>
      <c r="L3798" s="12">
        <v>2</v>
      </c>
      <c r="M3798" s="54">
        <f t="shared" si="496"/>
        <v>2</v>
      </c>
      <c r="N3798" s="13">
        <f t="shared" si="493"/>
        <v>2</v>
      </c>
      <c r="O3798" s="14">
        <f t="shared" si="491"/>
        <v>2</v>
      </c>
      <c r="P3798" s="15"/>
      <c r="Q3798" s="16">
        <v>0</v>
      </c>
      <c r="R3798" s="72">
        <f t="shared" si="494"/>
        <v>2</v>
      </c>
      <c r="S3798" s="19" t="s">
        <v>15</v>
      </c>
      <c r="T3798" s="81">
        <f t="shared" si="495"/>
        <v>-2</v>
      </c>
      <c r="U3798" s="75" t="s">
        <v>4976</v>
      </c>
      <c r="V3798" s="83"/>
      <c r="W3798" s="39" t="s">
        <v>5496</v>
      </c>
      <c r="X3798" s="85">
        <f t="shared" si="497"/>
        <v>27</v>
      </c>
      <c r="Y3798" s="85">
        <f t="shared" si="498"/>
        <v>27</v>
      </c>
      <c r="Z3798" s="85">
        <f>VLOOKUP(A:A,[1]周转天数!$A$1:$N$65536,14,0)</f>
        <v>0</v>
      </c>
    </row>
    <row r="3799" spans="1:26" ht="15" x14ac:dyDescent="0.25">
      <c r="A3799" s="87" t="s">
        <v>3817</v>
      </c>
      <c r="B3799" s="65" t="s">
        <v>9109</v>
      </c>
      <c r="C3799" s="63" t="s">
        <v>4984</v>
      </c>
      <c r="D3799" s="7" t="s">
        <v>22</v>
      </c>
      <c r="E3799" s="7">
        <v>1</v>
      </c>
      <c r="F3799" s="7">
        <v>3</v>
      </c>
      <c r="G3799" s="40" t="s">
        <v>4635</v>
      </c>
      <c r="H3799" s="68">
        <v>0</v>
      </c>
      <c r="I3799" s="9">
        <v>10</v>
      </c>
      <c r="J3799" s="10">
        <f t="shared" si="492"/>
        <v>0</v>
      </c>
      <c r="K3799" s="11">
        <v>1</v>
      </c>
      <c r="L3799" s="12">
        <v>2</v>
      </c>
      <c r="M3799" s="54">
        <f t="shared" si="496"/>
        <v>2</v>
      </c>
      <c r="N3799" s="13">
        <f t="shared" si="493"/>
        <v>2</v>
      </c>
      <c r="O3799" s="14">
        <f t="shared" si="491"/>
        <v>2</v>
      </c>
      <c r="P3799" s="15"/>
      <c r="Q3799" s="16">
        <v>0</v>
      </c>
      <c r="R3799" s="72">
        <f t="shared" si="494"/>
        <v>2</v>
      </c>
      <c r="S3799" s="19" t="s">
        <v>15</v>
      </c>
      <c r="T3799" s="81">
        <f t="shared" si="495"/>
        <v>-2</v>
      </c>
      <c r="U3799" s="75" t="s">
        <v>4976</v>
      </c>
      <c r="V3799" s="83"/>
      <c r="W3799" s="39" t="s">
        <v>5879</v>
      </c>
      <c r="X3799" s="85">
        <f t="shared" si="497"/>
        <v>9.6</v>
      </c>
      <c r="Y3799" s="85">
        <f t="shared" si="498"/>
        <v>9.6</v>
      </c>
      <c r="Z3799" s="85">
        <f>VLOOKUP(A:A,[1]周转天数!$A$1:$N$65536,14,0)</f>
        <v>0</v>
      </c>
    </row>
    <row r="3800" spans="1:26" ht="15" x14ac:dyDescent="0.25">
      <c r="A3800" s="87" t="s">
        <v>3818</v>
      </c>
      <c r="B3800" s="65" t="s">
        <v>9110</v>
      </c>
      <c r="C3800" s="63" t="s">
        <v>19</v>
      </c>
      <c r="D3800" s="7" t="s">
        <v>22</v>
      </c>
      <c r="E3800" s="7">
        <v>1</v>
      </c>
      <c r="F3800" s="7">
        <v>3</v>
      </c>
      <c r="G3800" s="40" t="s">
        <v>4707</v>
      </c>
      <c r="H3800" s="68">
        <v>0</v>
      </c>
      <c r="I3800" s="9">
        <v>10</v>
      </c>
      <c r="J3800" s="10">
        <f t="shared" si="492"/>
        <v>0</v>
      </c>
      <c r="K3800" s="11">
        <v>1</v>
      </c>
      <c r="L3800" s="12">
        <v>2</v>
      </c>
      <c r="M3800" s="54">
        <f t="shared" si="496"/>
        <v>2</v>
      </c>
      <c r="N3800" s="13">
        <f t="shared" si="493"/>
        <v>2</v>
      </c>
      <c r="O3800" s="14">
        <f t="shared" si="491"/>
        <v>2</v>
      </c>
      <c r="P3800" s="15"/>
      <c r="Q3800" s="16">
        <v>0</v>
      </c>
      <c r="R3800" s="72">
        <f t="shared" si="494"/>
        <v>2</v>
      </c>
      <c r="S3800" s="19" t="s">
        <v>15</v>
      </c>
      <c r="T3800" s="81">
        <f t="shared" si="495"/>
        <v>-2</v>
      </c>
      <c r="U3800" s="75" t="s">
        <v>4976</v>
      </c>
      <c r="V3800" s="83"/>
      <c r="W3800" s="39" t="s">
        <v>5347</v>
      </c>
      <c r="X3800" s="85">
        <f t="shared" si="497"/>
        <v>27.6</v>
      </c>
      <c r="Y3800" s="85">
        <f t="shared" si="498"/>
        <v>27.6</v>
      </c>
      <c r="Z3800" s="85">
        <f>VLOOKUP(A:A,[1]周转天数!$A$1:$N$65536,14,0)</f>
        <v>0</v>
      </c>
    </row>
    <row r="3801" spans="1:26" ht="15" x14ac:dyDescent="0.25">
      <c r="A3801" s="87" t="s">
        <v>3819</v>
      </c>
      <c r="B3801" s="65" t="s">
        <v>9111</v>
      </c>
      <c r="C3801" s="63" t="s">
        <v>19</v>
      </c>
      <c r="D3801" s="7" t="s">
        <v>22</v>
      </c>
      <c r="E3801" s="7">
        <v>1</v>
      </c>
      <c r="F3801" s="7">
        <v>3</v>
      </c>
      <c r="G3801" s="40" t="s">
        <v>4725</v>
      </c>
      <c r="H3801" s="68">
        <v>0</v>
      </c>
      <c r="I3801" s="9">
        <v>10</v>
      </c>
      <c r="J3801" s="10">
        <f t="shared" si="492"/>
        <v>0</v>
      </c>
      <c r="K3801" s="11">
        <v>1</v>
      </c>
      <c r="L3801" s="12">
        <v>2</v>
      </c>
      <c r="M3801" s="54">
        <f t="shared" si="496"/>
        <v>2</v>
      </c>
      <c r="N3801" s="13">
        <f t="shared" si="493"/>
        <v>2</v>
      </c>
      <c r="O3801" s="14">
        <f t="shared" si="491"/>
        <v>2</v>
      </c>
      <c r="P3801" s="15"/>
      <c r="Q3801" s="16">
        <v>2</v>
      </c>
      <c r="R3801" s="72">
        <f t="shared" si="494"/>
        <v>0</v>
      </c>
      <c r="S3801" s="19" t="s">
        <v>15</v>
      </c>
      <c r="T3801" s="17">
        <f t="shared" si="495"/>
        <v>0</v>
      </c>
      <c r="U3801" s="18" t="s">
        <v>4976</v>
      </c>
      <c r="V3801" s="83"/>
      <c r="W3801" s="39" t="s">
        <v>5879</v>
      </c>
      <c r="X3801" s="85">
        <f t="shared" si="497"/>
        <v>19</v>
      </c>
      <c r="Y3801" s="85">
        <f t="shared" si="498"/>
        <v>19</v>
      </c>
      <c r="Z3801" s="85">
        <f>VLOOKUP(A:A,[1]周转天数!$A$1:$N$65536,14,0)</f>
        <v>19</v>
      </c>
    </row>
    <row r="3802" spans="1:26" ht="15" x14ac:dyDescent="0.25">
      <c r="A3802" s="87" t="s">
        <v>3820</v>
      </c>
      <c r="B3802" s="65" t="s">
        <v>9112</v>
      </c>
      <c r="C3802" s="63" t="s">
        <v>4987</v>
      </c>
      <c r="D3802" s="7" t="s">
        <v>22</v>
      </c>
      <c r="E3802" s="7">
        <v>1</v>
      </c>
      <c r="F3802" s="7">
        <v>3</v>
      </c>
      <c r="G3802" s="40" t="s">
        <v>4671</v>
      </c>
      <c r="H3802" s="68">
        <v>0</v>
      </c>
      <c r="I3802" s="9">
        <v>10</v>
      </c>
      <c r="J3802" s="10">
        <f t="shared" si="492"/>
        <v>0</v>
      </c>
      <c r="K3802" s="11">
        <v>1</v>
      </c>
      <c r="L3802" s="12">
        <v>2</v>
      </c>
      <c r="M3802" s="54">
        <f t="shared" si="496"/>
        <v>2</v>
      </c>
      <c r="N3802" s="13">
        <f t="shared" si="493"/>
        <v>2</v>
      </c>
      <c r="O3802" s="14">
        <f t="shared" si="491"/>
        <v>2</v>
      </c>
      <c r="P3802" s="15"/>
      <c r="Q3802" s="16">
        <v>4</v>
      </c>
      <c r="R3802" s="73">
        <f t="shared" si="494"/>
        <v>-2</v>
      </c>
      <c r="S3802" s="76" t="s">
        <v>4976</v>
      </c>
      <c r="T3802" s="17">
        <f t="shared" si="495"/>
        <v>2</v>
      </c>
      <c r="U3802" s="18" t="s">
        <v>4976</v>
      </c>
      <c r="V3802" s="83"/>
      <c r="W3802" s="39" t="s">
        <v>5879</v>
      </c>
      <c r="X3802" s="85">
        <f t="shared" si="497"/>
        <v>7.6</v>
      </c>
      <c r="Y3802" s="85">
        <f t="shared" si="498"/>
        <v>7.6</v>
      </c>
      <c r="Z3802" s="85">
        <f>VLOOKUP(A:A,[1]周转天数!$A$1:$N$65536,14,0)</f>
        <v>15.2</v>
      </c>
    </row>
    <row r="3803" spans="1:26" ht="15" x14ac:dyDescent="0.25">
      <c r="A3803" s="87" t="s">
        <v>3821</v>
      </c>
      <c r="B3803" s="65" t="s">
        <v>9113</v>
      </c>
      <c r="C3803" s="63" t="s">
        <v>24</v>
      </c>
      <c r="D3803" s="7" t="s">
        <v>22</v>
      </c>
      <c r="E3803" s="7">
        <v>1</v>
      </c>
      <c r="F3803" s="7">
        <v>3</v>
      </c>
      <c r="G3803" s="40" t="s">
        <v>4644</v>
      </c>
      <c r="H3803" s="68">
        <v>0</v>
      </c>
      <c r="I3803" s="9">
        <v>10</v>
      </c>
      <c r="J3803" s="10">
        <f t="shared" si="492"/>
        <v>0</v>
      </c>
      <c r="K3803" s="11">
        <v>1</v>
      </c>
      <c r="L3803" s="12">
        <v>2</v>
      </c>
      <c r="M3803" s="54">
        <f t="shared" si="496"/>
        <v>2</v>
      </c>
      <c r="N3803" s="13">
        <f t="shared" si="493"/>
        <v>2</v>
      </c>
      <c r="O3803" s="14">
        <f t="shared" si="491"/>
        <v>2</v>
      </c>
      <c r="P3803" s="15"/>
      <c r="Q3803" s="16">
        <v>11</v>
      </c>
      <c r="R3803" s="73">
        <f t="shared" si="494"/>
        <v>-9</v>
      </c>
      <c r="S3803" s="76" t="s">
        <v>4976</v>
      </c>
      <c r="T3803" s="17">
        <f t="shared" si="495"/>
        <v>9</v>
      </c>
      <c r="U3803" s="18" t="s">
        <v>4976</v>
      </c>
      <c r="V3803" s="83"/>
      <c r="W3803" s="39" t="s">
        <v>5879</v>
      </c>
      <c r="X3803" s="85">
        <f t="shared" si="497"/>
        <v>13</v>
      </c>
      <c r="Y3803" s="85">
        <f t="shared" si="498"/>
        <v>13</v>
      </c>
      <c r="Z3803" s="85">
        <f>VLOOKUP(A:A,[1]周转天数!$A$1:$N$65536,14,0)</f>
        <v>71.5</v>
      </c>
    </row>
    <row r="3804" spans="1:26" ht="15" x14ac:dyDescent="0.25">
      <c r="A3804" s="87" t="s">
        <v>3822</v>
      </c>
      <c r="B3804" s="65" t="s">
        <v>9114</v>
      </c>
      <c r="C3804" s="63" t="s">
        <v>24</v>
      </c>
      <c r="D3804" s="7" t="s">
        <v>22</v>
      </c>
      <c r="E3804" s="7">
        <v>1</v>
      </c>
      <c r="F3804" s="7">
        <v>3</v>
      </c>
      <c r="G3804" s="40" t="s">
        <v>4678</v>
      </c>
      <c r="H3804" s="68">
        <v>0</v>
      </c>
      <c r="I3804" s="9">
        <v>10</v>
      </c>
      <c r="J3804" s="10">
        <f t="shared" si="492"/>
        <v>0</v>
      </c>
      <c r="K3804" s="11">
        <v>1</v>
      </c>
      <c r="L3804" s="12">
        <v>2</v>
      </c>
      <c r="M3804" s="54">
        <f t="shared" si="496"/>
        <v>2</v>
      </c>
      <c r="N3804" s="13">
        <f t="shared" si="493"/>
        <v>2</v>
      </c>
      <c r="O3804" s="14">
        <f t="shared" ref="O3804:O3867" si="499">N3804</f>
        <v>2</v>
      </c>
      <c r="P3804" s="15"/>
      <c r="Q3804" s="16">
        <v>7</v>
      </c>
      <c r="R3804" s="73">
        <f t="shared" si="494"/>
        <v>-5</v>
      </c>
      <c r="S3804" s="76" t="s">
        <v>4976</v>
      </c>
      <c r="T3804" s="17">
        <f t="shared" si="495"/>
        <v>5</v>
      </c>
      <c r="U3804" s="18" t="s">
        <v>4976</v>
      </c>
      <c r="V3804" s="83"/>
      <c r="W3804" s="39" t="s">
        <v>5141</v>
      </c>
      <c r="X3804" s="85">
        <f t="shared" si="497"/>
        <v>11.6</v>
      </c>
      <c r="Y3804" s="85">
        <f t="shared" si="498"/>
        <v>11.6</v>
      </c>
      <c r="Z3804" s="85">
        <f>VLOOKUP(A:A,[1]周转天数!$A$1:$N$65536,14,0)</f>
        <v>40.6</v>
      </c>
    </row>
    <row r="3805" spans="1:26" ht="15" x14ac:dyDescent="0.25">
      <c r="A3805" s="87" t="s">
        <v>3823</v>
      </c>
      <c r="B3805" s="65" t="s">
        <v>9115</v>
      </c>
      <c r="C3805" s="63" t="s">
        <v>19</v>
      </c>
      <c r="D3805" s="7" t="s">
        <v>22</v>
      </c>
      <c r="E3805" s="7">
        <v>1</v>
      </c>
      <c r="F3805" s="7">
        <v>3</v>
      </c>
      <c r="G3805" s="40" t="s">
        <v>4653</v>
      </c>
      <c r="H3805" s="68">
        <v>0</v>
      </c>
      <c r="I3805" s="9">
        <v>10</v>
      </c>
      <c r="J3805" s="10">
        <f t="shared" si="492"/>
        <v>0</v>
      </c>
      <c r="K3805" s="11">
        <v>1</v>
      </c>
      <c r="L3805" s="12">
        <v>2</v>
      </c>
      <c r="M3805" s="54">
        <f t="shared" si="496"/>
        <v>2</v>
      </c>
      <c r="N3805" s="13">
        <f t="shared" si="493"/>
        <v>2</v>
      </c>
      <c r="O3805" s="14">
        <f t="shared" si="499"/>
        <v>2</v>
      </c>
      <c r="P3805" s="15"/>
      <c r="Q3805" s="16">
        <v>4</v>
      </c>
      <c r="R3805" s="73">
        <f t="shared" si="494"/>
        <v>-2</v>
      </c>
      <c r="S3805" s="76" t="s">
        <v>4976</v>
      </c>
      <c r="T3805" s="17">
        <f t="shared" si="495"/>
        <v>2</v>
      </c>
      <c r="U3805" s="18" t="s">
        <v>4976</v>
      </c>
      <c r="V3805" s="83"/>
      <c r="W3805" s="39" t="s">
        <v>5879</v>
      </c>
      <c r="X3805" s="85">
        <f t="shared" si="497"/>
        <v>14</v>
      </c>
      <c r="Y3805" s="85">
        <f t="shared" si="498"/>
        <v>14</v>
      </c>
      <c r="Z3805" s="85">
        <f>VLOOKUP(A:A,[1]周转天数!$A$1:$N$65536,14,0)</f>
        <v>28</v>
      </c>
    </row>
    <row r="3806" spans="1:26" ht="15" x14ac:dyDescent="0.25">
      <c r="A3806" s="87" t="s">
        <v>3824</v>
      </c>
      <c r="B3806" s="65" t="s">
        <v>9116</v>
      </c>
      <c r="C3806" s="63" t="s">
        <v>19</v>
      </c>
      <c r="D3806" s="7" t="s">
        <v>22</v>
      </c>
      <c r="E3806" s="7">
        <v>1</v>
      </c>
      <c r="F3806" s="7">
        <v>3</v>
      </c>
      <c r="G3806" s="40" t="s">
        <v>4723</v>
      </c>
      <c r="H3806" s="68">
        <v>0</v>
      </c>
      <c r="I3806" s="9">
        <v>10</v>
      </c>
      <c r="J3806" s="10">
        <f t="shared" si="492"/>
        <v>0</v>
      </c>
      <c r="K3806" s="11">
        <v>1</v>
      </c>
      <c r="L3806" s="12">
        <v>2</v>
      </c>
      <c r="M3806" s="54">
        <f t="shared" si="496"/>
        <v>2</v>
      </c>
      <c r="N3806" s="13">
        <f t="shared" si="493"/>
        <v>2</v>
      </c>
      <c r="O3806" s="14">
        <f t="shared" si="499"/>
        <v>2</v>
      </c>
      <c r="P3806" s="15"/>
      <c r="Q3806" s="16">
        <v>0</v>
      </c>
      <c r="R3806" s="72">
        <f t="shared" si="494"/>
        <v>2</v>
      </c>
      <c r="S3806" s="19" t="s">
        <v>15</v>
      </c>
      <c r="T3806" s="81">
        <f t="shared" si="495"/>
        <v>-2</v>
      </c>
      <c r="U3806" s="75" t="s">
        <v>4976</v>
      </c>
      <c r="V3806" s="83"/>
      <c r="W3806" s="39" t="s">
        <v>5496</v>
      </c>
      <c r="X3806" s="85">
        <f t="shared" si="497"/>
        <v>21</v>
      </c>
      <c r="Y3806" s="85">
        <f t="shared" si="498"/>
        <v>21</v>
      </c>
      <c r="Z3806" s="85">
        <f>VLOOKUP(A:A,[1]周转天数!$A$1:$N$65536,14,0)</f>
        <v>0</v>
      </c>
    </row>
    <row r="3807" spans="1:26" ht="15" x14ac:dyDescent="0.25">
      <c r="A3807" s="87" t="s">
        <v>3825</v>
      </c>
      <c r="B3807" s="65" t="s">
        <v>9117</v>
      </c>
      <c r="C3807" s="63" t="s">
        <v>19</v>
      </c>
      <c r="D3807" s="7" t="s">
        <v>22</v>
      </c>
      <c r="E3807" s="7">
        <v>1</v>
      </c>
      <c r="F3807" s="7">
        <v>3</v>
      </c>
      <c r="G3807" s="40" t="s">
        <v>4655</v>
      </c>
      <c r="H3807" s="68">
        <v>0</v>
      </c>
      <c r="I3807" s="9">
        <v>10</v>
      </c>
      <c r="J3807" s="10">
        <f t="shared" si="492"/>
        <v>0</v>
      </c>
      <c r="K3807" s="11">
        <v>1</v>
      </c>
      <c r="L3807" s="12">
        <v>2</v>
      </c>
      <c r="M3807" s="54">
        <f t="shared" si="496"/>
        <v>2</v>
      </c>
      <c r="N3807" s="13">
        <f t="shared" si="493"/>
        <v>2</v>
      </c>
      <c r="O3807" s="14">
        <f t="shared" si="499"/>
        <v>2</v>
      </c>
      <c r="P3807" s="15"/>
      <c r="Q3807" s="16">
        <v>9</v>
      </c>
      <c r="R3807" s="73">
        <f t="shared" si="494"/>
        <v>-7</v>
      </c>
      <c r="S3807" s="76" t="s">
        <v>4976</v>
      </c>
      <c r="T3807" s="17">
        <f t="shared" si="495"/>
        <v>7</v>
      </c>
      <c r="U3807" s="18" t="s">
        <v>4976</v>
      </c>
      <c r="V3807" s="83"/>
      <c r="W3807" s="39" t="s">
        <v>5021</v>
      </c>
      <c r="X3807" s="85">
        <f t="shared" si="497"/>
        <v>12</v>
      </c>
      <c r="Y3807" s="85">
        <f t="shared" si="498"/>
        <v>12</v>
      </c>
      <c r="Z3807" s="85">
        <f>VLOOKUP(A:A,[1]周转天数!$A$1:$N$65536,14,0)</f>
        <v>54</v>
      </c>
    </row>
    <row r="3808" spans="1:26" ht="15" x14ac:dyDescent="0.25">
      <c r="A3808" s="87" t="s">
        <v>3826</v>
      </c>
      <c r="B3808" s="65" t="s">
        <v>9118</v>
      </c>
      <c r="C3808" s="63" t="s">
        <v>24</v>
      </c>
      <c r="D3808" s="7" t="s">
        <v>22</v>
      </c>
      <c r="E3808" s="7">
        <v>1</v>
      </c>
      <c r="F3808" s="7">
        <v>3</v>
      </c>
      <c r="G3808" s="40" t="s">
        <v>4664</v>
      </c>
      <c r="H3808" s="68">
        <v>0</v>
      </c>
      <c r="I3808" s="9">
        <v>10</v>
      </c>
      <c r="J3808" s="10">
        <f t="shared" si="492"/>
        <v>0</v>
      </c>
      <c r="K3808" s="11">
        <v>1</v>
      </c>
      <c r="L3808" s="12">
        <v>2</v>
      </c>
      <c r="M3808" s="54">
        <f t="shared" si="496"/>
        <v>2</v>
      </c>
      <c r="N3808" s="13">
        <f t="shared" si="493"/>
        <v>2</v>
      </c>
      <c r="O3808" s="14">
        <f t="shared" si="499"/>
        <v>2</v>
      </c>
      <c r="P3808" s="15"/>
      <c r="Q3808" s="16">
        <v>8</v>
      </c>
      <c r="R3808" s="73">
        <f t="shared" si="494"/>
        <v>-6</v>
      </c>
      <c r="S3808" s="76" t="s">
        <v>4976</v>
      </c>
      <c r="T3808" s="17">
        <f t="shared" si="495"/>
        <v>6</v>
      </c>
      <c r="U3808" s="18" t="s">
        <v>4976</v>
      </c>
      <c r="V3808" s="83"/>
      <c r="W3808" s="39" t="s">
        <v>5872</v>
      </c>
      <c r="X3808" s="85">
        <f t="shared" si="497"/>
        <v>17</v>
      </c>
      <c r="Y3808" s="85">
        <f t="shared" si="498"/>
        <v>17</v>
      </c>
      <c r="Z3808" s="85">
        <f>VLOOKUP(A:A,[1]周转天数!$A$1:$N$65536,14,0)</f>
        <v>68</v>
      </c>
    </row>
    <row r="3809" spans="1:26" ht="15" x14ac:dyDescent="0.25">
      <c r="A3809" s="87" t="s">
        <v>3827</v>
      </c>
      <c r="B3809" s="65" t="s">
        <v>9119</v>
      </c>
      <c r="C3809" s="63" t="s">
        <v>19</v>
      </c>
      <c r="D3809" s="7" t="s">
        <v>22</v>
      </c>
      <c r="E3809" s="7">
        <v>1</v>
      </c>
      <c r="F3809" s="7">
        <v>3</v>
      </c>
      <c r="G3809" s="40" t="s">
        <v>4774</v>
      </c>
      <c r="H3809" s="68">
        <v>0</v>
      </c>
      <c r="I3809" s="9">
        <v>10</v>
      </c>
      <c r="J3809" s="10">
        <f t="shared" si="492"/>
        <v>0</v>
      </c>
      <c r="K3809" s="11">
        <v>1</v>
      </c>
      <c r="L3809" s="12">
        <v>2</v>
      </c>
      <c r="M3809" s="54">
        <f t="shared" si="496"/>
        <v>2</v>
      </c>
      <c r="N3809" s="13">
        <f t="shared" si="493"/>
        <v>2</v>
      </c>
      <c r="O3809" s="14">
        <f t="shared" si="499"/>
        <v>2</v>
      </c>
      <c r="P3809" s="15"/>
      <c r="Q3809" s="16">
        <v>9</v>
      </c>
      <c r="R3809" s="73">
        <f t="shared" si="494"/>
        <v>-7</v>
      </c>
      <c r="S3809" s="76" t="s">
        <v>4976</v>
      </c>
      <c r="T3809" s="17">
        <f t="shared" si="495"/>
        <v>7</v>
      </c>
      <c r="U3809" s="18" t="s">
        <v>4976</v>
      </c>
      <c r="V3809" s="83"/>
      <c r="W3809" s="39" t="s">
        <v>5465</v>
      </c>
      <c r="X3809" s="85">
        <f t="shared" si="497"/>
        <v>76</v>
      </c>
      <c r="Y3809" s="85">
        <f t="shared" si="498"/>
        <v>76</v>
      </c>
      <c r="Z3809" s="85">
        <f>VLOOKUP(A:A,[1]周转天数!$A$1:$N$65536,14,0)</f>
        <v>342</v>
      </c>
    </row>
    <row r="3810" spans="1:26" ht="15" x14ac:dyDescent="0.25">
      <c r="A3810" s="87" t="s">
        <v>3828</v>
      </c>
      <c r="B3810" s="65" t="s">
        <v>9120</v>
      </c>
      <c r="C3810" s="63" t="s">
        <v>24</v>
      </c>
      <c r="D3810" s="7" t="s">
        <v>22</v>
      </c>
      <c r="E3810" s="7">
        <v>1</v>
      </c>
      <c r="F3810" s="7">
        <v>3</v>
      </c>
      <c r="G3810" s="40" t="s">
        <v>4654</v>
      </c>
      <c r="H3810" s="68">
        <v>0</v>
      </c>
      <c r="I3810" s="9">
        <v>10</v>
      </c>
      <c r="J3810" s="10">
        <f t="shared" si="492"/>
        <v>0</v>
      </c>
      <c r="K3810" s="11">
        <v>1</v>
      </c>
      <c r="L3810" s="12">
        <v>2</v>
      </c>
      <c r="M3810" s="54">
        <f t="shared" si="496"/>
        <v>2</v>
      </c>
      <c r="N3810" s="13">
        <f t="shared" si="493"/>
        <v>2</v>
      </c>
      <c r="O3810" s="14">
        <f t="shared" si="499"/>
        <v>2</v>
      </c>
      <c r="P3810" s="15"/>
      <c r="Q3810" s="16">
        <v>10</v>
      </c>
      <c r="R3810" s="73">
        <f t="shared" si="494"/>
        <v>-8</v>
      </c>
      <c r="S3810" s="76" t="s">
        <v>4976</v>
      </c>
      <c r="T3810" s="17">
        <f t="shared" si="495"/>
        <v>8</v>
      </c>
      <c r="U3810" s="18" t="s">
        <v>4976</v>
      </c>
      <c r="V3810" s="83"/>
      <c r="W3810" s="39" t="s">
        <v>5602</v>
      </c>
      <c r="X3810" s="85">
        <f t="shared" si="497"/>
        <v>25.6</v>
      </c>
      <c r="Y3810" s="85">
        <f t="shared" si="498"/>
        <v>25.6</v>
      </c>
      <c r="Z3810" s="85">
        <f>VLOOKUP(A:A,[1]周转天数!$A$1:$N$65536,14,0)</f>
        <v>128</v>
      </c>
    </row>
    <row r="3811" spans="1:26" ht="15" x14ac:dyDescent="0.25">
      <c r="A3811" s="87" t="s">
        <v>3829</v>
      </c>
      <c r="B3811" s="65" t="s">
        <v>9121</v>
      </c>
      <c r="C3811" s="63" t="s">
        <v>24</v>
      </c>
      <c r="D3811" s="7" t="s">
        <v>22</v>
      </c>
      <c r="E3811" s="7">
        <v>1</v>
      </c>
      <c r="F3811" s="7">
        <v>3</v>
      </c>
      <c r="G3811" s="40" t="s">
        <v>4640</v>
      </c>
      <c r="H3811" s="68">
        <v>0</v>
      </c>
      <c r="I3811" s="9">
        <v>10</v>
      </c>
      <c r="J3811" s="10">
        <f t="shared" si="492"/>
        <v>0</v>
      </c>
      <c r="K3811" s="11">
        <v>1</v>
      </c>
      <c r="L3811" s="12">
        <v>2</v>
      </c>
      <c r="M3811" s="54">
        <f t="shared" si="496"/>
        <v>2</v>
      </c>
      <c r="N3811" s="13">
        <f t="shared" si="493"/>
        <v>2</v>
      </c>
      <c r="O3811" s="14">
        <f t="shared" si="499"/>
        <v>2</v>
      </c>
      <c r="P3811" s="15"/>
      <c r="Q3811" s="16">
        <v>0</v>
      </c>
      <c r="R3811" s="72">
        <f t="shared" si="494"/>
        <v>2</v>
      </c>
      <c r="S3811" s="19" t="s">
        <v>15</v>
      </c>
      <c r="T3811" s="81">
        <f t="shared" si="495"/>
        <v>-2</v>
      </c>
      <c r="U3811" s="75" t="s">
        <v>4976</v>
      </c>
      <c r="V3811" s="83"/>
      <c r="W3811" s="39" t="s">
        <v>5980</v>
      </c>
      <c r="X3811" s="85">
        <f t="shared" si="497"/>
        <v>11</v>
      </c>
      <c r="Y3811" s="85">
        <f t="shared" si="498"/>
        <v>11</v>
      </c>
      <c r="Z3811" s="85">
        <f>VLOOKUP(A:A,[1]周转天数!$A$1:$N$65536,14,0)</f>
        <v>0</v>
      </c>
    </row>
    <row r="3812" spans="1:26" ht="15" x14ac:dyDescent="0.25">
      <c r="A3812" s="87" t="s">
        <v>3830</v>
      </c>
      <c r="B3812" s="65" t="s">
        <v>9122</v>
      </c>
      <c r="C3812" s="63" t="s">
        <v>24</v>
      </c>
      <c r="D3812" s="7" t="s">
        <v>22</v>
      </c>
      <c r="E3812" s="7">
        <v>1</v>
      </c>
      <c r="F3812" s="7">
        <v>3</v>
      </c>
      <c r="G3812" s="40" t="s">
        <v>4656</v>
      </c>
      <c r="H3812" s="68">
        <v>0</v>
      </c>
      <c r="I3812" s="9">
        <v>10</v>
      </c>
      <c r="J3812" s="10">
        <f t="shared" si="492"/>
        <v>0</v>
      </c>
      <c r="K3812" s="11">
        <v>1</v>
      </c>
      <c r="L3812" s="12">
        <v>2</v>
      </c>
      <c r="M3812" s="54">
        <f t="shared" si="496"/>
        <v>2</v>
      </c>
      <c r="N3812" s="13">
        <f t="shared" si="493"/>
        <v>2</v>
      </c>
      <c r="O3812" s="14">
        <f t="shared" si="499"/>
        <v>2</v>
      </c>
      <c r="P3812" s="15"/>
      <c r="Q3812" s="16">
        <v>0</v>
      </c>
      <c r="R3812" s="72">
        <f t="shared" si="494"/>
        <v>2</v>
      </c>
      <c r="S3812" s="19" t="s">
        <v>15</v>
      </c>
      <c r="T3812" s="81">
        <f t="shared" si="495"/>
        <v>-2</v>
      </c>
      <c r="U3812" s="75" t="s">
        <v>4976</v>
      </c>
      <c r="V3812" s="83"/>
      <c r="W3812" s="39" t="s">
        <v>5312</v>
      </c>
      <c r="X3812" s="85">
        <f t="shared" si="497"/>
        <v>5.6</v>
      </c>
      <c r="Y3812" s="85">
        <f t="shared" si="498"/>
        <v>5.6</v>
      </c>
      <c r="Z3812" s="85">
        <f>VLOOKUP(A:A,[1]周转天数!$A$1:$N$65536,14,0)</f>
        <v>0</v>
      </c>
    </row>
    <row r="3813" spans="1:26" ht="15" x14ac:dyDescent="0.25">
      <c r="A3813" s="87" t="s">
        <v>3831</v>
      </c>
      <c r="B3813" s="65" t="s">
        <v>9123</v>
      </c>
      <c r="C3813" s="63" t="s">
        <v>24</v>
      </c>
      <c r="D3813" s="7" t="s">
        <v>22</v>
      </c>
      <c r="E3813" s="7">
        <v>1</v>
      </c>
      <c r="F3813" s="7">
        <v>3</v>
      </c>
      <c r="G3813" s="40" t="s">
        <v>4677</v>
      </c>
      <c r="H3813" s="68">
        <v>0</v>
      </c>
      <c r="I3813" s="9">
        <v>10</v>
      </c>
      <c r="J3813" s="10">
        <f t="shared" si="492"/>
        <v>0</v>
      </c>
      <c r="K3813" s="11">
        <v>1</v>
      </c>
      <c r="L3813" s="12">
        <v>2</v>
      </c>
      <c r="M3813" s="54">
        <f t="shared" si="496"/>
        <v>2</v>
      </c>
      <c r="N3813" s="13">
        <f t="shared" si="493"/>
        <v>2</v>
      </c>
      <c r="O3813" s="14">
        <f t="shared" si="499"/>
        <v>2</v>
      </c>
      <c r="P3813" s="15"/>
      <c r="Q3813" s="16">
        <v>3</v>
      </c>
      <c r="R3813" s="73">
        <f t="shared" si="494"/>
        <v>-1</v>
      </c>
      <c r="S3813" s="76" t="s">
        <v>4976</v>
      </c>
      <c r="T3813" s="17">
        <f t="shared" si="495"/>
        <v>1</v>
      </c>
      <c r="U3813" s="18" t="s">
        <v>4976</v>
      </c>
      <c r="V3813" s="83"/>
      <c r="W3813" s="39" t="s">
        <v>5134</v>
      </c>
      <c r="X3813" s="85">
        <f t="shared" si="497"/>
        <v>25</v>
      </c>
      <c r="Y3813" s="85">
        <f t="shared" si="498"/>
        <v>25</v>
      </c>
      <c r="Z3813" s="85">
        <f>VLOOKUP(A:A,[1]周转天数!$A$1:$N$65536,14,0)</f>
        <v>37.5</v>
      </c>
    </row>
    <row r="3814" spans="1:26" ht="15" x14ac:dyDescent="0.25">
      <c r="A3814" s="87" t="s">
        <v>3832</v>
      </c>
      <c r="B3814" s="65" t="s">
        <v>9124</v>
      </c>
      <c r="C3814" s="63" t="s">
        <v>24</v>
      </c>
      <c r="D3814" s="7" t="s">
        <v>22</v>
      </c>
      <c r="E3814" s="7">
        <v>1</v>
      </c>
      <c r="F3814" s="7">
        <v>3</v>
      </c>
      <c r="G3814" s="40" t="s">
        <v>4677</v>
      </c>
      <c r="H3814" s="68">
        <v>0</v>
      </c>
      <c r="I3814" s="9">
        <v>10</v>
      </c>
      <c r="J3814" s="10">
        <f t="shared" si="492"/>
        <v>0</v>
      </c>
      <c r="K3814" s="11">
        <v>1</v>
      </c>
      <c r="L3814" s="12">
        <v>2</v>
      </c>
      <c r="M3814" s="54">
        <f t="shared" si="496"/>
        <v>2</v>
      </c>
      <c r="N3814" s="13">
        <f t="shared" si="493"/>
        <v>2</v>
      </c>
      <c r="O3814" s="14">
        <f t="shared" si="499"/>
        <v>2</v>
      </c>
      <c r="P3814" s="15"/>
      <c r="Q3814" s="16">
        <v>0</v>
      </c>
      <c r="R3814" s="72">
        <f t="shared" si="494"/>
        <v>2</v>
      </c>
      <c r="S3814" s="19" t="s">
        <v>15</v>
      </c>
      <c r="T3814" s="81">
        <f t="shared" si="495"/>
        <v>-2</v>
      </c>
      <c r="U3814" s="75" t="s">
        <v>4976</v>
      </c>
      <c r="V3814" s="83"/>
      <c r="W3814" s="39" t="s">
        <v>5292</v>
      </c>
      <c r="X3814" s="85">
        <f t="shared" si="497"/>
        <v>25</v>
      </c>
      <c r="Y3814" s="85">
        <f t="shared" si="498"/>
        <v>25</v>
      </c>
      <c r="Z3814" s="85">
        <f>VLOOKUP(A:A,[1]周转天数!$A$1:$N$65536,14,0)</f>
        <v>0</v>
      </c>
    </row>
    <row r="3815" spans="1:26" ht="15" x14ac:dyDescent="0.25">
      <c r="A3815" s="87" t="s">
        <v>3833</v>
      </c>
      <c r="B3815" s="65" t="s">
        <v>9125</v>
      </c>
      <c r="C3815" s="63" t="s">
        <v>4987</v>
      </c>
      <c r="D3815" s="7" t="s">
        <v>22</v>
      </c>
      <c r="E3815" s="7">
        <v>1</v>
      </c>
      <c r="F3815" s="7">
        <v>3</v>
      </c>
      <c r="G3815" s="40" t="s">
        <v>4671</v>
      </c>
      <c r="H3815" s="68">
        <v>0</v>
      </c>
      <c r="I3815" s="9">
        <v>10</v>
      </c>
      <c r="J3815" s="10">
        <f t="shared" si="492"/>
        <v>0</v>
      </c>
      <c r="K3815" s="11">
        <v>1</v>
      </c>
      <c r="L3815" s="12">
        <v>2</v>
      </c>
      <c r="M3815" s="54">
        <f t="shared" si="496"/>
        <v>2</v>
      </c>
      <c r="N3815" s="13">
        <f t="shared" si="493"/>
        <v>2</v>
      </c>
      <c r="O3815" s="14">
        <f t="shared" si="499"/>
        <v>2</v>
      </c>
      <c r="P3815" s="15"/>
      <c r="Q3815" s="16">
        <v>0</v>
      </c>
      <c r="R3815" s="72">
        <f t="shared" si="494"/>
        <v>2</v>
      </c>
      <c r="S3815" s="19" t="s">
        <v>15</v>
      </c>
      <c r="T3815" s="81">
        <f t="shared" si="495"/>
        <v>-2</v>
      </c>
      <c r="U3815" s="75" t="s">
        <v>4976</v>
      </c>
      <c r="V3815" s="83"/>
      <c r="W3815" s="39" t="s">
        <v>5134</v>
      </c>
      <c r="X3815" s="85">
        <f t="shared" si="497"/>
        <v>7.6</v>
      </c>
      <c r="Y3815" s="85">
        <f t="shared" si="498"/>
        <v>7.6</v>
      </c>
      <c r="Z3815" s="85">
        <f>VLOOKUP(A:A,[1]周转天数!$A$1:$N$65536,14,0)</f>
        <v>0</v>
      </c>
    </row>
    <row r="3816" spans="1:26" ht="15" x14ac:dyDescent="0.25">
      <c r="A3816" s="87" t="s">
        <v>3834</v>
      </c>
      <c r="B3816" s="65" t="s">
        <v>9126</v>
      </c>
      <c r="C3816" s="63" t="s">
        <v>20</v>
      </c>
      <c r="D3816" s="7" t="s">
        <v>22</v>
      </c>
      <c r="E3816" s="7">
        <v>1</v>
      </c>
      <c r="F3816" s="7">
        <v>3</v>
      </c>
      <c r="G3816" s="40" t="s">
        <v>4699</v>
      </c>
      <c r="H3816" s="68">
        <v>0</v>
      </c>
      <c r="I3816" s="9">
        <v>10</v>
      </c>
      <c r="J3816" s="10">
        <f t="shared" si="492"/>
        <v>0</v>
      </c>
      <c r="K3816" s="11">
        <v>1</v>
      </c>
      <c r="L3816" s="12">
        <v>2</v>
      </c>
      <c r="M3816" s="54">
        <f t="shared" si="496"/>
        <v>2</v>
      </c>
      <c r="N3816" s="13">
        <f t="shared" si="493"/>
        <v>2</v>
      </c>
      <c r="O3816" s="14">
        <f t="shared" si="499"/>
        <v>2</v>
      </c>
      <c r="P3816" s="15"/>
      <c r="Q3816" s="16">
        <v>0</v>
      </c>
      <c r="R3816" s="72">
        <f t="shared" si="494"/>
        <v>2</v>
      </c>
      <c r="S3816" s="19" t="s">
        <v>15</v>
      </c>
      <c r="T3816" s="81">
        <f t="shared" si="495"/>
        <v>-2</v>
      </c>
      <c r="U3816" s="75" t="s">
        <v>4976</v>
      </c>
      <c r="V3816" s="83"/>
      <c r="W3816" s="39" t="s">
        <v>6724</v>
      </c>
      <c r="X3816" s="85">
        <f t="shared" si="497"/>
        <v>23.6</v>
      </c>
      <c r="Y3816" s="85">
        <f t="shared" si="498"/>
        <v>23.6</v>
      </c>
      <c r="Z3816" s="85">
        <f>VLOOKUP(A:A,[1]周转天数!$A$1:$N$65536,14,0)</f>
        <v>0</v>
      </c>
    </row>
    <row r="3817" spans="1:26" ht="15" x14ac:dyDescent="0.25">
      <c r="A3817" s="87" t="s">
        <v>3835</v>
      </c>
      <c r="B3817" s="65" t="s">
        <v>9127</v>
      </c>
      <c r="C3817" s="63" t="s">
        <v>20</v>
      </c>
      <c r="D3817" s="7" t="s">
        <v>22</v>
      </c>
      <c r="E3817" s="7">
        <v>1</v>
      </c>
      <c r="F3817" s="7">
        <v>3</v>
      </c>
      <c r="G3817" s="40" t="s">
        <v>4699</v>
      </c>
      <c r="H3817" s="68">
        <v>0</v>
      </c>
      <c r="I3817" s="9">
        <v>10</v>
      </c>
      <c r="J3817" s="10">
        <f t="shared" si="492"/>
        <v>0</v>
      </c>
      <c r="K3817" s="11">
        <v>1</v>
      </c>
      <c r="L3817" s="12">
        <v>2</v>
      </c>
      <c r="M3817" s="54">
        <f t="shared" si="496"/>
        <v>2</v>
      </c>
      <c r="N3817" s="13">
        <f t="shared" si="493"/>
        <v>2</v>
      </c>
      <c r="O3817" s="14">
        <f t="shared" si="499"/>
        <v>2</v>
      </c>
      <c r="P3817" s="15"/>
      <c r="Q3817" s="16">
        <v>0</v>
      </c>
      <c r="R3817" s="72">
        <f t="shared" si="494"/>
        <v>2</v>
      </c>
      <c r="S3817" s="19" t="s">
        <v>15</v>
      </c>
      <c r="T3817" s="81">
        <f t="shared" si="495"/>
        <v>-2</v>
      </c>
      <c r="U3817" s="75" t="s">
        <v>4976</v>
      </c>
      <c r="V3817" s="83"/>
      <c r="W3817" s="39" t="s">
        <v>6724</v>
      </c>
      <c r="X3817" s="85">
        <f t="shared" si="497"/>
        <v>23.6</v>
      </c>
      <c r="Y3817" s="85">
        <f t="shared" si="498"/>
        <v>23.6</v>
      </c>
      <c r="Z3817" s="85">
        <f>VLOOKUP(A:A,[1]周转天数!$A$1:$N$65536,14,0)</f>
        <v>0</v>
      </c>
    </row>
    <row r="3818" spans="1:26" ht="15" x14ac:dyDescent="0.25">
      <c r="A3818" s="87" t="s">
        <v>3836</v>
      </c>
      <c r="B3818" s="65" t="s">
        <v>9128</v>
      </c>
      <c r="C3818" s="63" t="s">
        <v>20</v>
      </c>
      <c r="D3818" s="7" t="s">
        <v>22</v>
      </c>
      <c r="E3818" s="7">
        <v>1</v>
      </c>
      <c r="F3818" s="7">
        <v>3</v>
      </c>
      <c r="G3818" s="40" t="s">
        <v>4699</v>
      </c>
      <c r="H3818" s="68">
        <v>0</v>
      </c>
      <c r="I3818" s="9">
        <v>10</v>
      </c>
      <c r="J3818" s="10">
        <f t="shared" si="492"/>
        <v>0</v>
      </c>
      <c r="K3818" s="11">
        <v>1</v>
      </c>
      <c r="L3818" s="12">
        <v>2</v>
      </c>
      <c r="M3818" s="54">
        <f t="shared" si="496"/>
        <v>2</v>
      </c>
      <c r="N3818" s="13">
        <f t="shared" si="493"/>
        <v>2</v>
      </c>
      <c r="O3818" s="14">
        <f t="shared" si="499"/>
        <v>2</v>
      </c>
      <c r="P3818" s="15"/>
      <c r="Q3818" s="16">
        <v>0</v>
      </c>
      <c r="R3818" s="72">
        <f t="shared" si="494"/>
        <v>2</v>
      </c>
      <c r="S3818" s="19" t="s">
        <v>15</v>
      </c>
      <c r="T3818" s="81">
        <f t="shared" si="495"/>
        <v>-2</v>
      </c>
      <c r="U3818" s="75" t="s">
        <v>4976</v>
      </c>
      <c r="V3818" s="83"/>
      <c r="W3818" s="39" t="s">
        <v>5886</v>
      </c>
      <c r="X3818" s="85">
        <f t="shared" si="497"/>
        <v>23.6</v>
      </c>
      <c r="Y3818" s="85">
        <f t="shared" si="498"/>
        <v>23.6</v>
      </c>
      <c r="Z3818" s="85">
        <f>VLOOKUP(A:A,[1]周转天数!$A$1:$N$65536,14,0)</f>
        <v>0</v>
      </c>
    </row>
    <row r="3819" spans="1:26" ht="15" x14ac:dyDescent="0.25">
      <c r="A3819" s="87" t="s">
        <v>3837</v>
      </c>
      <c r="B3819" s="65" t="s">
        <v>9129</v>
      </c>
      <c r="C3819" s="63" t="s">
        <v>20</v>
      </c>
      <c r="D3819" s="7" t="s">
        <v>22</v>
      </c>
      <c r="E3819" s="7">
        <v>1</v>
      </c>
      <c r="F3819" s="7">
        <v>3</v>
      </c>
      <c r="G3819" s="40" t="s">
        <v>4699</v>
      </c>
      <c r="H3819" s="68">
        <v>0</v>
      </c>
      <c r="I3819" s="9">
        <v>10</v>
      </c>
      <c r="J3819" s="10">
        <f t="shared" si="492"/>
        <v>0</v>
      </c>
      <c r="K3819" s="11">
        <v>1</v>
      </c>
      <c r="L3819" s="12">
        <v>2</v>
      </c>
      <c r="M3819" s="54">
        <f t="shared" si="496"/>
        <v>2</v>
      </c>
      <c r="N3819" s="13">
        <f t="shared" si="493"/>
        <v>2</v>
      </c>
      <c r="O3819" s="14">
        <f t="shared" si="499"/>
        <v>2</v>
      </c>
      <c r="P3819" s="15"/>
      <c r="Q3819" s="16">
        <v>0</v>
      </c>
      <c r="R3819" s="72">
        <f t="shared" si="494"/>
        <v>2</v>
      </c>
      <c r="S3819" s="19" t="s">
        <v>15</v>
      </c>
      <c r="T3819" s="81">
        <f t="shared" si="495"/>
        <v>-2</v>
      </c>
      <c r="U3819" s="75" t="s">
        <v>4976</v>
      </c>
      <c r="V3819" s="83"/>
      <c r="W3819" s="39" t="s">
        <v>5886</v>
      </c>
      <c r="X3819" s="85">
        <f t="shared" si="497"/>
        <v>23.6</v>
      </c>
      <c r="Y3819" s="85">
        <f t="shared" si="498"/>
        <v>23.6</v>
      </c>
      <c r="Z3819" s="85">
        <f>VLOOKUP(A:A,[1]周转天数!$A$1:$N$65536,14,0)</f>
        <v>0</v>
      </c>
    </row>
    <row r="3820" spans="1:26" ht="15" x14ac:dyDescent="0.25">
      <c r="A3820" s="87" t="s">
        <v>14</v>
      </c>
      <c r="B3820" s="65" t="s">
        <v>26</v>
      </c>
      <c r="C3820" s="63" t="s">
        <v>24</v>
      </c>
      <c r="D3820" s="7" t="s">
        <v>22</v>
      </c>
      <c r="E3820" s="7">
        <v>1</v>
      </c>
      <c r="F3820" s="7">
        <v>3</v>
      </c>
      <c r="G3820" s="40" t="s">
        <v>4633</v>
      </c>
      <c r="H3820" s="68">
        <v>0</v>
      </c>
      <c r="I3820" s="9">
        <v>10</v>
      </c>
      <c r="J3820" s="10">
        <f t="shared" si="492"/>
        <v>0</v>
      </c>
      <c r="K3820" s="11">
        <v>1</v>
      </c>
      <c r="L3820" s="12">
        <v>2</v>
      </c>
      <c r="M3820" s="54">
        <f t="shared" si="496"/>
        <v>2</v>
      </c>
      <c r="N3820" s="13">
        <f t="shared" si="493"/>
        <v>2</v>
      </c>
      <c r="O3820" s="14">
        <f t="shared" si="499"/>
        <v>2</v>
      </c>
      <c r="P3820" s="15"/>
      <c r="Q3820" s="16">
        <v>0</v>
      </c>
      <c r="R3820" s="72">
        <f t="shared" si="494"/>
        <v>2</v>
      </c>
      <c r="S3820" s="19" t="s">
        <v>15</v>
      </c>
      <c r="T3820" s="81">
        <f t="shared" si="495"/>
        <v>-2</v>
      </c>
      <c r="U3820" s="75" t="s">
        <v>4976</v>
      </c>
      <c r="V3820" s="83"/>
      <c r="W3820" s="39" t="s">
        <v>5292</v>
      </c>
      <c r="X3820" s="85">
        <f t="shared" si="497"/>
        <v>5</v>
      </c>
      <c r="Y3820" s="85">
        <f t="shared" si="498"/>
        <v>5</v>
      </c>
      <c r="Z3820" s="85">
        <f>VLOOKUP(A:A,[1]周转天数!$A$1:$N$65536,14,0)</f>
        <v>0</v>
      </c>
    </row>
    <row r="3821" spans="1:26" ht="15" x14ac:dyDescent="0.25">
      <c r="A3821" s="87" t="s">
        <v>10</v>
      </c>
      <c r="B3821" s="65" t="s">
        <v>9130</v>
      </c>
      <c r="C3821" s="63" t="s">
        <v>24</v>
      </c>
      <c r="D3821" s="7" t="s">
        <v>22</v>
      </c>
      <c r="E3821" s="7">
        <v>1</v>
      </c>
      <c r="F3821" s="7">
        <v>3</v>
      </c>
      <c r="G3821" s="40" t="s">
        <v>4633</v>
      </c>
      <c r="H3821" s="68">
        <v>0</v>
      </c>
      <c r="I3821" s="9">
        <v>10</v>
      </c>
      <c r="J3821" s="10">
        <f t="shared" si="492"/>
        <v>0</v>
      </c>
      <c r="K3821" s="11">
        <v>1</v>
      </c>
      <c r="L3821" s="12">
        <v>2</v>
      </c>
      <c r="M3821" s="54">
        <f t="shared" si="496"/>
        <v>2</v>
      </c>
      <c r="N3821" s="13">
        <f t="shared" si="493"/>
        <v>2</v>
      </c>
      <c r="O3821" s="14">
        <f t="shared" si="499"/>
        <v>2</v>
      </c>
      <c r="P3821" s="15"/>
      <c r="Q3821" s="16">
        <v>0</v>
      </c>
      <c r="R3821" s="72">
        <f t="shared" si="494"/>
        <v>2</v>
      </c>
      <c r="S3821" s="19" t="s">
        <v>15</v>
      </c>
      <c r="T3821" s="81">
        <f t="shared" si="495"/>
        <v>-2</v>
      </c>
      <c r="U3821" s="75" t="s">
        <v>4976</v>
      </c>
      <c r="V3821" s="83"/>
      <c r="W3821" s="39" t="s">
        <v>5292</v>
      </c>
      <c r="X3821" s="85">
        <f t="shared" si="497"/>
        <v>5</v>
      </c>
      <c r="Y3821" s="85">
        <f t="shared" si="498"/>
        <v>5</v>
      </c>
      <c r="Z3821" s="85">
        <f>VLOOKUP(A:A,[1]周转天数!$A$1:$N$65536,14,0)</f>
        <v>0</v>
      </c>
    </row>
    <row r="3822" spans="1:26" ht="15" x14ac:dyDescent="0.25">
      <c r="A3822" s="87" t="s">
        <v>3838</v>
      </c>
      <c r="B3822" s="65" t="s">
        <v>9131</v>
      </c>
      <c r="C3822" s="63" t="s">
        <v>24</v>
      </c>
      <c r="D3822" s="7" t="s">
        <v>22</v>
      </c>
      <c r="E3822" s="7">
        <v>1</v>
      </c>
      <c r="F3822" s="7">
        <v>3</v>
      </c>
      <c r="G3822" s="40" t="s">
        <v>4633</v>
      </c>
      <c r="H3822" s="68">
        <v>0</v>
      </c>
      <c r="I3822" s="9">
        <v>10</v>
      </c>
      <c r="J3822" s="10">
        <f t="shared" si="492"/>
        <v>0</v>
      </c>
      <c r="K3822" s="11">
        <v>1</v>
      </c>
      <c r="L3822" s="12">
        <v>2</v>
      </c>
      <c r="M3822" s="54">
        <f t="shared" si="496"/>
        <v>2</v>
      </c>
      <c r="N3822" s="13">
        <f t="shared" si="493"/>
        <v>2</v>
      </c>
      <c r="O3822" s="14">
        <f t="shared" si="499"/>
        <v>2</v>
      </c>
      <c r="P3822" s="15"/>
      <c r="Q3822" s="16">
        <v>0</v>
      </c>
      <c r="R3822" s="72">
        <f t="shared" si="494"/>
        <v>2</v>
      </c>
      <c r="S3822" s="19" t="s">
        <v>15</v>
      </c>
      <c r="T3822" s="81">
        <f t="shared" si="495"/>
        <v>-2</v>
      </c>
      <c r="U3822" s="75" t="s">
        <v>4976</v>
      </c>
      <c r="V3822" s="83"/>
      <c r="W3822" s="39" t="s">
        <v>5292</v>
      </c>
      <c r="X3822" s="85">
        <f t="shared" si="497"/>
        <v>5</v>
      </c>
      <c r="Y3822" s="85">
        <f t="shared" si="498"/>
        <v>5</v>
      </c>
      <c r="Z3822" s="85">
        <f>VLOOKUP(A:A,[1]周转天数!$A$1:$N$65536,14,0)</f>
        <v>0</v>
      </c>
    </row>
    <row r="3823" spans="1:26" ht="15" x14ac:dyDescent="0.25">
      <c r="A3823" s="87" t="s">
        <v>3839</v>
      </c>
      <c r="B3823" s="65" t="s">
        <v>9132</v>
      </c>
      <c r="C3823" s="63" t="s">
        <v>24</v>
      </c>
      <c r="D3823" s="7" t="s">
        <v>22</v>
      </c>
      <c r="E3823" s="7">
        <v>1</v>
      </c>
      <c r="F3823" s="7">
        <v>3</v>
      </c>
      <c r="G3823" s="40" t="s">
        <v>4636</v>
      </c>
      <c r="H3823" s="68">
        <v>0</v>
      </c>
      <c r="I3823" s="9">
        <v>10</v>
      </c>
      <c r="J3823" s="10">
        <f t="shared" si="492"/>
        <v>0</v>
      </c>
      <c r="K3823" s="11">
        <v>1</v>
      </c>
      <c r="L3823" s="12">
        <v>2</v>
      </c>
      <c r="M3823" s="54">
        <f t="shared" si="496"/>
        <v>2</v>
      </c>
      <c r="N3823" s="13">
        <f t="shared" si="493"/>
        <v>2</v>
      </c>
      <c r="O3823" s="14">
        <f t="shared" si="499"/>
        <v>2</v>
      </c>
      <c r="P3823" s="15"/>
      <c r="Q3823" s="16">
        <v>0</v>
      </c>
      <c r="R3823" s="72">
        <f t="shared" si="494"/>
        <v>2</v>
      </c>
      <c r="S3823" s="19" t="s">
        <v>15</v>
      </c>
      <c r="T3823" s="81">
        <f t="shared" si="495"/>
        <v>-2</v>
      </c>
      <c r="U3823" s="75" t="s">
        <v>4976</v>
      </c>
      <c r="V3823" s="83"/>
      <c r="W3823" s="39" t="s">
        <v>5292</v>
      </c>
      <c r="X3823" s="85">
        <f t="shared" si="497"/>
        <v>6</v>
      </c>
      <c r="Y3823" s="85">
        <f t="shared" si="498"/>
        <v>6</v>
      </c>
      <c r="Z3823" s="85">
        <f>VLOOKUP(A:A,[1]周转天数!$A$1:$N$65536,14,0)</f>
        <v>0</v>
      </c>
    </row>
    <row r="3824" spans="1:26" ht="15" x14ac:dyDescent="0.25">
      <c r="A3824" s="87" t="s">
        <v>3840</v>
      </c>
      <c r="B3824" s="65" t="s">
        <v>9133</v>
      </c>
      <c r="C3824" s="63" t="s">
        <v>19</v>
      </c>
      <c r="D3824" s="7" t="s">
        <v>22</v>
      </c>
      <c r="E3824" s="7">
        <v>1</v>
      </c>
      <c r="F3824" s="7">
        <v>3</v>
      </c>
      <c r="G3824" s="40" t="s">
        <v>4639</v>
      </c>
      <c r="H3824" s="68">
        <v>0</v>
      </c>
      <c r="I3824" s="9">
        <v>10</v>
      </c>
      <c r="J3824" s="10">
        <f t="shared" si="492"/>
        <v>0</v>
      </c>
      <c r="K3824" s="11">
        <v>1</v>
      </c>
      <c r="L3824" s="12">
        <v>2</v>
      </c>
      <c r="M3824" s="54">
        <f t="shared" si="496"/>
        <v>2</v>
      </c>
      <c r="N3824" s="13">
        <f t="shared" si="493"/>
        <v>2</v>
      </c>
      <c r="O3824" s="14">
        <f t="shared" si="499"/>
        <v>2</v>
      </c>
      <c r="P3824" s="15"/>
      <c r="Q3824" s="16">
        <v>0</v>
      </c>
      <c r="R3824" s="72">
        <f t="shared" si="494"/>
        <v>2</v>
      </c>
      <c r="S3824" s="19" t="s">
        <v>15</v>
      </c>
      <c r="T3824" s="81">
        <f t="shared" si="495"/>
        <v>-2</v>
      </c>
      <c r="U3824" s="75" t="s">
        <v>4976</v>
      </c>
      <c r="V3824" s="83"/>
      <c r="W3824" s="39" t="s">
        <v>5134</v>
      </c>
      <c r="X3824" s="85">
        <f t="shared" si="497"/>
        <v>8</v>
      </c>
      <c r="Y3824" s="85">
        <f t="shared" si="498"/>
        <v>8</v>
      </c>
      <c r="Z3824" s="85">
        <f>VLOOKUP(A:A,[1]周转天数!$A$1:$N$65536,14,0)</f>
        <v>0</v>
      </c>
    </row>
    <row r="3825" spans="1:26" ht="15" x14ac:dyDescent="0.25">
      <c r="A3825" s="87" t="s">
        <v>3841</v>
      </c>
      <c r="B3825" s="65" t="s">
        <v>9134</v>
      </c>
      <c r="C3825" s="63" t="s">
        <v>20</v>
      </c>
      <c r="D3825" s="7" t="s">
        <v>22</v>
      </c>
      <c r="E3825" s="7">
        <v>1</v>
      </c>
      <c r="F3825" s="7">
        <v>3</v>
      </c>
      <c r="G3825" s="40" t="s">
        <v>4668</v>
      </c>
      <c r="H3825" s="68">
        <v>0</v>
      </c>
      <c r="I3825" s="9">
        <v>10</v>
      </c>
      <c r="J3825" s="10">
        <f t="shared" si="492"/>
        <v>0</v>
      </c>
      <c r="K3825" s="11">
        <v>1</v>
      </c>
      <c r="L3825" s="12">
        <v>2</v>
      </c>
      <c r="M3825" s="54">
        <f t="shared" si="496"/>
        <v>2</v>
      </c>
      <c r="N3825" s="13">
        <f t="shared" si="493"/>
        <v>2</v>
      </c>
      <c r="O3825" s="14">
        <f t="shared" si="499"/>
        <v>2</v>
      </c>
      <c r="P3825" s="15"/>
      <c r="Q3825" s="16">
        <v>0</v>
      </c>
      <c r="R3825" s="72">
        <f t="shared" si="494"/>
        <v>2</v>
      </c>
      <c r="S3825" s="19" t="s">
        <v>15</v>
      </c>
      <c r="T3825" s="81">
        <f t="shared" si="495"/>
        <v>-2</v>
      </c>
      <c r="U3825" s="75" t="s">
        <v>4976</v>
      </c>
      <c r="V3825" s="83"/>
      <c r="W3825" s="39" t="s">
        <v>5886</v>
      </c>
      <c r="X3825" s="85">
        <f t="shared" si="497"/>
        <v>50</v>
      </c>
      <c r="Y3825" s="85">
        <f t="shared" si="498"/>
        <v>50</v>
      </c>
      <c r="Z3825" s="85">
        <f>VLOOKUP(A:A,[1]周转天数!$A$1:$N$65536,14,0)</f>
        <v>0</v>
      </c>
    </row>
    <row r="3826" spans="1:26" ht="15" x14ac:dyDescent="0.25">
      <c r="A3826" s="87" t="s">
        <v>3842</v>
      </c>
      <c r="B3826" s="65" t="s">
        <v>9135</v>
      </c>
      <c r="C3826" s="63" t="s">
        <v>20</v>
      </c>
      <c r="D3826" s="7" t="s">
        <v>22</v>
      </c>
      <c r="E3826" s="7">
        <v>1</v>
      </c>
      <c r="F3826" s="7">
        <v>3</v>
      </c>
      <c r="G3826" s="40" t="s">
        <v>4668</v>
      </c>
      <c r="H3826" s="68">
        <v>0</v>
      </c>
      <c r="I3826" s="9">
        <v>10</v>
      </c>
      <c r="J3826" s="10">
        <f t="shared" si="492"/>
        <v>0</v>
      </c>
      <c r="K3826" s="11">
        <v>1</v>
      </c>
      <c r="L3826" s="12">
        <v>2</v>
      </c>
      <c r="M3826" s="54">
        <f t="shared" si="496"/>
        <v>2</v>
      </c>
      <c r="N3826" s="13">
        <f t="shared" si="493"/>
        <v>2</v>
      </c>
      <c r="O3826" s="14">
        <f t="shared" si="499"/>
        <v>2</v>
      </c>
      <c r="P3826" s="15"/>
      <c r="Q3826" s="16">
        <v>4</v>
      </c>
      <c r="R3826" s="73">
        <f t="shared" si="494"/>
        <v>-2</v>
      </c>
      <c r="S3826" s="76" t="s">
        <v>4976</v>
      </c>
      <c r="T3826" s="17">
        <f t="shared" si="495"/>
        <v>2</v>
      </c>
      <c r="U3826" s="18" t="s">
        <v>4976</v>
      </c>
      <c r="V3826" s="83"/>
      <c r="W3826" s="39" t="s">
        <v>5886</v>
      </c>
      <c r="X3826" s="85">
        <f t="shared" si="497"/>
        <v>50</v>
      </c>
      <c r="Y3826" s="85">
        <f t="shared" si="498"/>
        <v>50</v>
      </c>
      <c r="Z3826" s="85">
        <f>VLOOKUP(A:A,[1]周转天数!$A$1:$N$65536,14,0)</f>
        <v>100</v>
      </c>
    </row>
    <row r="3827" spans="1:26" ht="15" x14ac:dyDescent="0.25">
      <c r="A3827" s="87" t="s">
        <v>3843</v>
      </c>
      <c r="B3827" s="65" t="s">
        <v>9136</v>
      </c>
      <c r="C3827" s="63" t="s">
        <v>5147</v>
      </c>
      <c r="D3827" s="7" t="s">
        <v>22</v>
      </c>
      <c r="E3827" s="7">
        <v>1</v>
      </c>
      <c r="F3827" s="7">
        <v>3</v>
      </c>
      <c r="G3827" s="40" t="s">
        <v>4640</v>
      </c>
      <c r="H3827" s="68">
        <v>0</v>
      </c>
      <c r="I3827" s="9">
        <v>10</v>
      </c>
      <c r="J3827" s="10">
        <f t="shared" si="492"/>
        <v>0</v>
      </c>
      <c r="K3827" s="11">
        <v>1</v>
      </c>
      <c r="L3827" s="12">
        <v>2</v>
      </c>
      <c r="M3827" s="54">
        <f t="shared" si="496"/>
        <v>2</v>
      </c>
      <c r="N3827" s="13">
        <f t="shared" si="493"/>
        <v>2</v>
      </c>
      <c r="O3827" s="14">
        <f t="shared" si="499"/>
        <v>2</v>
      </c>
      <c r="P3827" s="15"/>
      <c r="Q3827" s="16">
        <v>0</v>
      </c>
      <c r="R3827" s="72">
        <f t="shared" si="494"/>
        <v>2</v>
      </c>
      <c r="S3827" s="19" t="s">
        <v>15</v>
      </c>
      <c r="T3827" s="81">
        <f t="shared" si="495"/>
        <v>-2</v>
      </c>
      <c r="U3827" s="75" t="s">
        <v>4976</v>
      </c>
      <c r="V3827" s="83"/>
      <c r="W3827" s="39" t="s">
        <v>5329</v>
      </c>
      <c r="X3827" s="85">
        <f t="shared" si="497"/>
        <v>11</v>
      </c>
      <c r="Y3827" s="85">
        <f t="shared" si="498"/>
        <v>11</v>
      </c>
      <c r="Z3827" s="85">
        <f>VLOOKUP(A:A,[1]周转天数!$A$1:$N$65536,14,0)</f>
        <v>0</v>
      </c>
    </row>
    <row r="3828" spans="1:26" ht="15" x14ac:dyDescent="0.25">
      <c r="A3828" s="87" t="s">
        <v>3844</v>
      </c>
      <c r="B3828" s="65" t="s">
        <v>9137</v>
      </c>
      <c r="C3828" s="63" t="s">
        <v>20</v>
      </c>
      <c r="D3828" s="7" t="s">
        <v>22</v>
      </c>
      <c r="E3828" s="7">
        <v>1</v>
      </c>
      <c r="F3828" s="7">
        <v>3</v>
      </c>
      <c r="G3828" s="40" t="s">
        <v>4743</v>
      </c>
      <c r="H3828" s="68">
        <v>0</v>
      </c>
      <c r="I3828" s="9">
        <v>10</v>
      </c>
      <c r="J3828" s="10">
        <f t="shared" si="492"/>
        <v>0</v>
      </c>
      <c r="K3828" s="11">
        <v>1</v>
      </c>
      <c r="L3828" s="12">
        <v>2</v>
      </c>
      <c r="M3828" s="54">
        <f t="shared" si="496"/>
        <v>2</v>
      </c>
      <c r="N3828" s="13">
        <f t="shared" si="493"/>
        <v>2</v>
      </c>
      <c r="O3828" s="14">
        <f t="shared" si="499"/>
        <v>2</v>
      </c>
      <c r="P3828" s="15"/>
      <c r="Q3828" s="16">
        <v>3</v>
      </c>
      <c r="R3828" s="73">
        <f t="shared" si="494"/>
        <v>-1</v>
      </c>
      <c r="S3828" s="76" t="s">
        <v>4976</v>
      </c>
      <c r="T3828" s="17">
        <f t="shared" si="495"/>
        <v>1</v>
      </c>
      <c r="U3828" s="18" t="s">
        <v>4976</v>
      </c>
      <c r="V3828" s="83"/>
      <c r="W3828" s="39" t="s">
        <v>5886</v>
      </c>
      <c r="X3828" s="85">
        <f t="shared" si="497"/>
        <v>28</v>
      </c>
      <c r="Y3828" s="85">
        <f t="shared" si="498"/>
        <v>28</v>
      </c>
      <c r="Z3828" s="85">
        <f>VLOOKUP(A:A,[1]周转天数!$A$1:$N$65536,14,0)</f>
        <v>42</v>
      </c>
    </row>
    <row r="3829" spans="1:26" ht="15" x14ac:dyDescent="0.25">
      <c r="A3829" s="87" t="s">
        <v>3845</v>
      </c>
      <c r="B3829" s="65" t="s">
        <v>9138</v>
      </c>
      <c r="C3829" s="63" t="s">
        <v>20</v>
      </c>
      <c r="D3829" s="7" t="s">
        <v>22</v>
      </c>
      <c r="E3829" s="7">
        <v>1</v>
      </c>
      <c r="F3829" s="7">
        <v>3</v>
      </c>
      <c r="G3829" s="40" t="s">
        <v>4686</v>
      </c>
      <c r="H3829" s="68">
        <v>0</v>
      </c>
      <c r="I3829" s="9">
        <v>10</v>
      </c>
      <c r="J3829" s="10">
        <f t="shared" si="492"/>
        <v>0</v>
      </c>
      <c r="K3829" s="11">
        <v>1</v>
      </c>
      <c r="L3829" s="12">
        <v>2</v>
      </c>
      <c r="M3829" s="54">
        <f t="shared" si="496"/>
        <v>2</v>
      </c>
      <c r="N3829" s="13">
        <f t="shared" si="493"/>
        <v>2</v>
      </c>
      <c r="O3829" s="14">
        <f t="shared" si="499"/>
        <v>2</v>
      </c>
      <c r="P3829" s="15"/>
      <c r="Q3829" s="16">
        <v>0</v>
      </c>
      <c r="R3829" s="72">
        <f t="shared" si="494"/>
        <v>2</v>
      </c>
      <c r="S3829" s="19" t="s">
        <v>15</v>
      </c>
      <c r="T3829" s="81">
        <f t="shared" si="495"/>
        <v>-2</v>
      </c>
      <c r="U3829" s="75" t="s">
        <v>4976</v>
      </c>
      <c r="V3829" s="83"/>
      <c r="W3829" s="39" t="s">
        <v>6724</v>
      </c>
      <c r="X3829" s="85">
        <f t="shared" si="497"/>
        <v>27</v>
      </c>
      <c r="Y3829" s="85">
        <f t="shared" si="498"/>
        <v>27</v>
      </c>
      <c r="Z3829" s="85">
        <f>VLOOKUP(A:A,[1]周转天数!$A$1:$N$65536,14,0)</f>
        <v>0</v>
      </c>
    </row>
    <row r="3830" spans="1:26" ht="15" x14ac:dyDescent="0.25">
      <c r="A3830" s="87" t="s">
        <v>3846</v>
      </c>
      <c r="B3830" s="65" t="s">
        <v>9139</v>
      </c>
      <c r="C3830" s="63" t="s">
        <v>20</v>
      </c>
      <c r="D3830" s="7" t="s">
        <v>22</v>
      </c>
      <c r="E3830" s="7">
        <v>1</v>
      </c>
      <c r="F3830" s="7">
        <v>3</v>
      </c>
      <c r="G3830" s="40" t="s">
        <v>4672</v>
      </c>
      <c r="H3830" s="68">
        <v>0</v>
      </c>
      <c r="I3830" s="9">
        <v>10</v>
      </c>
      <c r="J3830" s="10">
        <f t="shared" si="492"/>
        <v>0</v>
      </c>
      <c r="K3830" s="11">
        <v>1</v>
      </c>
      <c r="L3830" s="12">
        <v>2</v>
      </c>
      <c r="M3830" s="54">
        <f t="shared" si="496"/>
        <v>2</v>
      </c>
      <c r="N3830" s="13">
        <f t="shared" si="493"/>
        <v>2</v>
      </c>
      <c r="O3830" s="14">
        <f t="shared" si="499"/>
        <v>2</v>
      </c>
      <c r="P3830" s="15"/>
      <c r="Q3830" s="16">
        <v>4</v>
      </c>
      <c r="R3830" s="73">
        <f t="shared" si="494"/>
        <v>-2</v>
      </c>
      <c r="S3830" s="76" t="s">
        <v>4976</v>
      </c>
      <c r="T3830" s="17">
        <f t="shared" si="495"/>
        <v>2</v>
      </c>
      <c r="U3830" s="18" t="s">
        <v>4976</v>
      </c>
      <c r="V3830" s="83"/>
      <c r="W3830" s="39" t="s">
        <v>5886</v>
      </c>
      <c r="X3830" s="85">
        <f t="shared" si="497"/>
        <v>20</v>
      </c>
      <c r="Y3830" s="85">
        <f t="shared" si="498"/>
        <v>20</v>
      </c>
      <c r="Z3830" s="85">
        <f>VLOOKUP(A:A,[1]周转天数!$A$1:$N$65536,14,0)</f>
        <v>40</v>
      </c>
    </row>
    <row r="3831" spans="1:26" ht="15" x14ac:dyDescent="0.25">
      <c r="A3831" s="87" t="s">
        <v>3847</v>
      </c>
      <c r="B3831" s="65" t="s">
        <v>9140</v>
      </c>
      <c r="C3831" s="63" t="s">
        <v>24</v>
      </c>
      <c r="D3831" s="7" t="s">
        <v>22</v>
      </c>
      <c r="E3831" s="7">
        <v>1</v>
      </c>
      <c r="F3831" s="7">
        <v>3</v>
      </c>
      <c r="G3831" s="40" t="s">
        <v>4680</v>
      </c>
      <c r="H3831" s="68">
        <v>0</v>
      </c>
      <c r="I3831" s="9">
        <v>10</v>
      </c>
      <c r="J3831" s="10">
        <f t="shared" si="492"/>
        <v>0</v>
      </c>
      <c r="K3831" s="11">
        <v>1</v>
      </c>
      <c r="L3831" s="12">
        <v>2</v>
      </c>
      <c r="M3831" s="54">
        <f t="shared" si="496"/>
        <v>2</v>
      </c>
      <c r="N3831" s="13">
        <f t="shared" si="493"/>
        <v>2</v>
      </c>
      <c r="O3831" s="14">
        <f t="shared" si="499"/>
        <v>2</v>
      </c>
      <c r="P3831" s="15"/>
      <c r="Q3831" s="16">
        <v>0</v>
      </c>
      <c r="R3831" s="72">
        <f t="shared" si="494"/>
        <v>2</v>
      </c>
      <c r="S3831" s="19" t="s">
        <v>15</v>
      </c>
      <c r="T3831" s="81">
        <f t="shared" si="495"/>
        <v>-2</v>
      </c>
      <c r="U3831" s="75" t="s">
        <v>4976</v>
      </c>
      <c r="V3831" s="83"/>
      <c r="W3831" s="39" t="s">
        <v>5610</v>
      </c>
      <c r="X3831" s="85">
        <f t="shared" si="497"/>
        <v>7.8</v>
      </c>
      <c r="Y3831" s="85">
        <f t="shared" si="498"/>
        <v>7.8</v>
      </c>
      <c r="Z3831" s="85">
        <f>VLOOKUP(A:A,[1]周转天数!$A$1:$N$65536,14,0)</f>
        <v>0</v>
      </c>
    </row>
    <row r="3832" spans="1:26" ht="15" x14ac:dyDescent="0.25">
      <c r="A3832" s="87" t="s">
        <v>3848</v>
      </c>
      <c r="B3832" s="65" t="s">
        <v>9141</v>
      </c>
      <c r="C3832" s="63" t="s">
        <v>20</v>
      </c>
      <c r="D3832" s="7" t="s">
        <v>22</v>
      </c>
      <c r="E3832" s="7">
        <v>1</v>
      </c>
      <c r="F3832" s="7">
        <v>3</v>
      </c>
      <c r="G3832" s="40" t="s">
        <v>4716</v>
      </c>
      <c r="H3832" s="68">
        <v>0</v>
      </c>
      <c r="I3832" s="9">
        <v>10</v>
      </c>
      <c r="J3832" s="10">
        <f t="shared" si="492"/>
        <v>0</v>
      </c>
      <c r="K3832" s="11">
        <v>1</v>
      </c>
      <c r="L3832" s="12">
        <v>2</v>
      </c>
      <c r="M3832" s="54">
        <f t="shared" si="496"/>
        <v>2</v>
      </c>
      <c r="N3832" s="13">
        <f t="shared" si="493"/>
        <v>2</v>
      </c>
      <c r="O3832" s="14">
        <f t="shared" si="499"/>
        <v>2</v>
      </c>
      <c r="P3832" s="15"/>
      <c r="Q3832" s="16">
        <v>0</v>
      </c>
      <c r="R3832" s="72">
        <f t="shared" si="494"/>
        <v>2</v>
      </c>
      <c r="S3832" s="19" t="s">
        <v>15</v>
      </c>
      <c r="T3832" s="81">
        <f t="shared" si="495"/>
        <v>-2</v>
      </c>
      <c r="U3832" s="75" t="s">
        <v>4976</v>
      </c>
      <c r="V3832" s="83"/>
      <c r="W3832" s="39" t="s">
        <v>5886</v>
      </c>
      <c r="X3832" s="85">
        <f t="shared" si="497"/>
        <v>29.6</v>
      </c>
      <c r="Y3832" s="85">
        <f t="shared" si="498"/>
        <v>29.6</v>
      </c>
      <c r="Z3832" s="85">
        <f>VLOOKUP(A:A,[1]周转天数!$A$1:$N$65536,14,0)</f>
        <v>0</v>
      </c>
    </row>
    <row r="3833" spans="1:26" ht="15" x14ac:dyDescent="0.25">
      <c r="A3833" s="87" t="s">
        <v>3849</v>
      </c>
      <c r="B3833" s="65" t="s">
        <v>9142</v>
      </c>
      <c r="C3833" s="63" t="s">
        <v>20</v>
      </c>
      <c r="D3833" s="7" t="s">
        <v>22</v>
      </c>
      <c r="E3833" s="7">
        <v>1</v>
      </c>
      <c r="F3833" s="7">
        <v>3</v>
      </c>
      <c r="G3833" s="40" t="s">
        <v>4716</v>
      </c>
      <c r="H3833" s="68">
        <v>0</v>
      </c>
      <c r="I3833" s="9">
        <v>10</v>
      </c>
      <c r="J3833" s="10">
        <f t="shared" si="492"/>
        <v>0</v>
      </c>
      <c r="K3833" s="11">
        <v>1</v>
      </c>
      <c r="L3833" s="12">
        <v>2</v>
      </c>
      <c r="M3833" s="54">
        <f t="shared" si="496"/>
        <v>2</v>
      </c>
      <c r="N3833" s="13">
        <f t="shared" si="493"/>
        <v>2</v>
      </c>
      <c r="O3833" s="14">
        <f t="shared" si="499"/>
        <v>2</v>
      </c>
      <c r="P3833" s="15"/>
      <c r="Q3833" s="16">
        <v>2</v>
      </c>
      <c r="R3833" s="72">
        <f t="shared" si="494"/>
        <v>0</v>
      </c>
      <c r="S3833" s="19" t="s">
        <v>15</v>
      </c>
      <c r="T3833" s="17">
        <f t="shared" si="495"/>
        <v>0</v>
      </c>
      <c r="U3833" s="18" t="s">
        <v>4976</v>
      </c>
      <c r="V3833" s="83"/>
      <c r="W3833" s="39" t="s">
        <v>5886</v>
      </c>
      <c r="X3833" s="85">
        <f t="shared" si="497"/>
        <v>29.6</v>
      </c>
      <c r="Y3833" s="85">
        <f t="shared" si="498"/>
        <v>29.6</v>
      </c>
      <c r="Z3833" s="85">
        <f>VLOOKUP(A:A,[1]周转天数!$A$1:$N$65536,14,0)</f>
        <v>29.6</v>
      </c>
    </row>
    <row r="3834" spans="1:26" ht="15" x14ac:dyDescent="0.25">
      <c r="A3834" s="87" t="s">
        <v>3850</v>
      </c>
      <c r="B3834" s="65" t="s">
        <v>9143</v>
      </c>
      <c r="C3834" s="63" t="s">
        <v>21</v>
      </c>
      <c r="D3834" s="7" t="s">
        <v>22</v>
      </c>
      <c r="E3834" s="7">
        <v>1</v>
      </c>
      <c r="F3834" s="7">
        <v>3</v>
      </c>
      <c r="G3834" s="40" t="s">
        <v>4643</v>
      </c>
      <c r="H3834" s="68">
        <v>0</v>
      </c>
      <c r="I3834" s="9">
        <v>10</v>
      </c>
      <c r="J3834" s="10">
        <f t="shared" si="492"/>
        <v>0</v>
      </c>
      <c r="K3834" s="11">
        <v>1</v>
      </c>
      <c r="L3834" s="12">
        <v>2</v>
      </c>
      <c r="M3834" s="54">
        <f t="shared" si="496"/>
        <v>2</v>
      </c>
      <c r="N3834" s="13">
        <f t="shared" si="493"/>
        <v>2</v>
      </c>
      <c r="O3834" s="14">
        <f t="shared" si="499"/>
        <v>2</v>
      </c>
      <c r="P3834" s="15"/>
      <c r="Q3834" s="16">
        <v>2</v>
      </c>
      <c r="R3834" s="72">
        <f t="shared" si="494"/>
        <v>0</v>
      </c>
      <c r="S3834" s="19" t="s">
        <v>15</v>
      </c>
      <c r="T3834" s="17">
        <f t="shared" si="495"/>
        <v>0</v>
      </c>
      <c r="U3834" s="18" t="s">
        <v>4976</v>
      </c>
      <c r="V3834" s="83"/>
      <c r="W3834" s="39" t="s">
        <v>5900</v>
      </c>
      <c r="X3834" s="85">
        <f t="shared" si="497"/>
        <v>3</v>
      </c>
      <c r="Y3834" s="85">
        <f t="shared" si="498"/>
        <v>3</v>
      </c>
      <c r="Z3834" s="85">
        <f>VLOOKUP(A:A,[1]周转天数!$A$1:$N$65536,14,0)</f>
        <v>3</v>
      </c>
    </row>
    <row r="3835" spans="1:26" ht="15" x14ac:dyDescent="0.25">
      <c r="A3835" s="87" t="s">
        <v>3851</v>
      </c>
      <c r="B3835" s="65" t="s">
        <v>9144</v>
      </c>
      <c r="C3835" s="63" t="s">
        <v>24</v>
      </c>
      <c r="D3835" s="7" t="s">
        <v>22</v>
      </c>
      <c r="E3835" s="7">
        <v>1</v>
      </c>
      <c r="F3835" s="7">
        <v>3</v>
      </c>
      <c r="G3835" s="40" t="s">
        <v>4677</v>
      </c>
      <c r="H3835" s="68">
        <v>0</v>
      </c>
      <c r="I3835" s="9">
        <v>10</v>
      </c>
      <c r="J3835" s="10">
        <f t="shared" si="492"/>
        <v>0</v>
      </c>
      <c r="K3835" s="11">
        <v>1</v>
      </c>
      <c r="L3835" s="12">
        <v>2</v>
      </c>
      <c r="M3835" s="54">
        <f t="shared" si="496"/>
        <v>2</v>
      </c>
      <c r="N3835" s="13">
        <f t="shared" si="493"/>
        <v>2</v>
      </c>
      <c r="O3835" s="14">
        <f t="shared" si="499"/>
        <v>2</v>
      </c>
      <c r="P3835" s="15"/>
      <c r="Q3835" s="16">
        <v>0</v>
      </c>
      <c r="R3835" s="72">
        <f t="shared" si="494"/>
        <v>2</v>
      </c>
      <c r="S3835" s="19" t="s">
        <v>15</v>
      </c>
      <c r="T3835" s="81">
        <f t="shared" si="495"/>
        <v>-2</v>
      </c>
      <c r="U3835" s="75" t="s">
        <v>4976</v>
      </c>
      <c r="V3835" s="83"/>
      <c r="W3835" s="39" t="s">
        <v>5211</v>
      </c>
      <c r="X3835" s="85">
        <f t="shared" si="497"/>
        <v>25</v>
      </c>
      <c r="Y3835" s="85">
        <f t="shared" si="498"/>
        <v>25</v>
      </c>
      <c r="Z3835" s="85">
        <f>VLOOKUP(A:A,[1]周转天数!$A$1:$N$65536,14,0)</f>
        <v>0</v>
      </c>
    </row>
    <row r="3836" spans="1:26" ht="15" x14ac:dyDescent="0.25">
      <c r="A3836" s="87" t="s">
        <v>3852</v>
      </c>
      <c r="B3836" s="65" t="s">
        <v>9145</v>
      </c>
      <c r="C3836" s="63" t="s">
        <v>24</v>
      </c>
      <c r="D3836" s="7" t="s">
        <v>22</v>
      </c>
      <c r="E3836" s="7">
        <v>1</v>
      </c>
      <c r="F3836" s="7">
        <v>3</v>
      </c>
      <c r="G3836" s="40" t="s">
        <v>4644</v>
      </c>
      <c r="H3836" s="68">
        <v>0</v>
      </c>
      <c r="I3836" s="9">
        <v>10</v>
      </c>
      <c r="J3836" s="10">
        <f t="shared" si="492"/>
        <v>0</v>
      </c>
      <c r="K3836" s="11">
        <v>1</v>
      </c>
      <c r="L3836" s="12">
        <v>2</v>
      </c>
      <c r="M3836" s="54">
        <f t="shared" si="496"/>
        <v>2</v>
      </c>
      <c r="N3836" s="13">
        <f t="shared" si="493"/>
        <v>2</v>
      </c>
      <c r="O3836" s="14">
        <f t="shared" si="499"/>
        <v>2</v>
      </c>
      <c r="P3836" s="15"/>
      <c r="Q3836" s="16">
        <v>15</v>
      </c>
      <c r="R3836" s="73">
        <f t="shared" si="494"/>
        <v>-13</v>
      </c>
      <c r="S3836" s="76" t="s">
        <v>4976</v>
      </c>
      <c r="T3836" s="17">
        <f t="shared" si="495"/>
        <v>13</v>
      </c>
      <c r="U3836" s="18" t="s">
        <v>4976</v>
      </c>
      <c r="V3836" s="83"/>
      <c r="W3836" s="39" t="s">
        <v>5211</v>
      </c>
      <c r="X3836" s="85">
        <f t="shared" si="497"/>
        <v>13</v>
      </c>
      <c r="Y3836" s="85">
        <f t="shared" si="498"/>
        <v>13</v>
      </c>
      <c r="Z3836" s="85">
        <f>VLOOKUP(A:A,[1]周转天数!$A$1:$N$65536,14,0)</f>
        <v>97.5</v>
      </c>
    </row>
    <row r="3837" spans="1:26" ht="15" x14ac:dyDescent="0.25">
      <c r="A3837" s="87" t="s">
        <v>3853</v>
      </c>
      <c r="B3837" s="65" t="s">
        <v>9146</v>
      </c>
      <c r="C3837" s="63" t="s">
        <v>24</v>
      </c>
      <c r="D3837" s="7" t="s">
        <v>22</v>
      </c>
      <c r="E3837" s="7">
        <v>1</v>
      </c>
      <c r="F3837" s="7">
        <v>3</v>
      </c>
      <c r="G3837" s="40" t="s">
        <v>4664</v>
      </c>
      <c r="H3837" s="68">
        <v>0</v>
      </c>
      <c r="I3837" s="9">
        <v>10</v>
      </c>
      <c r="J3837" s="10">
        <f t="shared" si="492"/>
        <v>0</v>
      </c>
      <c r="K3837" s="11">
        <v>1</v>
      </c>
      <c r="L3837" s="12">
        <v>2</v>
      </c>
      <c r="M3837" s="54">
        <f t="shared" si="496"/>
        <v>2</v>
      </c>
      <c r="N3837" s="13">
        <f t="shared" si="493"/>
        <v>2</v>
      </c>
      <c r="O3837" s="14">
        <f t="shared" si="499"/>
        <v>2</v>
      </c>
      <c r="P3837" s="15"/>
      <c r="Q3837" s="16">
        <v>20</v>
      </c>
      <c r="R3837" s="73">
        <f t="shared" si="494"/>
        <v>-18</v>
      </c>
      <c r="S3837" s="76" t="s">
        <v>4976</v>
      </c>
      <c r="T3837" s="17">
        <f t="shared" si="495"/>
        <v>18</v>
      </c>
      <c r="U3837" s="18" t="s">
        <v>4976</v>
      </c>
      <c r="V3837" s="83"/>
      <c r="W3837" s="39" t="s">
        <v>5211</v>
      </c>
      <c r="X3837" s="85">
        <f t="shared" si="497"/>
        <v>17</v>
      </c>
      <c r="Y3837" s="85">
        <f t="shared" si="498"/>
        <v>17</v>
      </c>
      <c r="Z3837" s="85">
        <f>VLOOKUP(A:A,[1]周转天数!$A$1:$N$65536,14,0)</f>
        <v>170</v>
      </c>
    </row>
    <row r="3838" spans="1:26" ht="15" x14ac:dyDescent="0.25">
      <c r="A3838" s="87" t="s">
        <v>3854</v>
      </c>
      <c r="B3838" s="65" t="s">
        <v>9147</v>
      </c>
      <c r="C3838" s="63" t="s">
        <v>24</v>
      </c>
      <c r="D3838" s="7" t="s">
        <v>22</v>
      </c>
      <c r="E3838" s="7">
        <v>1</v>
      </c>
      <c r="F3838" s="7">
        <v>3</v>
      </c>
      <c r="G3838" s="40" t="s">
        <v>4655</v>
      </c>
      <c r="H3838" s="68">
        <v>0</v>
      </c>
      <c r="I3838" s="9">
        <v>10</v>
      </c>
      <c r="J3838" s="10">
        <f t="shared" si="492"/>
        <v>0</v>
      </c>
      <c r="K3838" s="11">
        <v>1</v>
      </c>
      <c r="L3838" s="12">
        <v>2</v>
      </c>
      <c r="M3838" s="54">
        <f t="shared" si="496"/>
        <v>2</v>
      </c>
      <c r="N3838" s="13">
        <f t="shared" si="493"/>
        <v>2</v>
      </c>
      <c r="O3838" s="14">
        <f t="shared" si="499"/>
        <v>2</v>
      </c>
      <c r="P3838" s="15"/>
      <c r="Q3838" s="16">
        <v>1</v>
      </c>
      <c r="R3838" s="72">
        <f t="shared" si="494"/>
        <v>1</v>
      </c>
      <c r="S3838" s="19" t="s">
        <v>15</v>
      </c>
      <c r="T3838" s="81">
        <f t="shared" si="495"/>
        <v>-1</v>
      </c>
      <c r="U3838" s="75" t="s">
        <v>4976</v>
      </c>
      <c r="V3838" s="83"/>
      <c r="W3838" s="39" t="s">
        <v>5211</v>
      </c>
      <c r="X3838" s="85">
        <f t="shared" si="497"/>
        <v>12</v>
      </c>
      <c r="Y3838" s="85">
        <f t="shared" si="498"/>
        <v>12</v>
      </c>
      <c r="Z3838" s="85">
        <f>VLOOKUP(A:A,[1]周转天数!$A$1:$N$65536,14,0)</f>
        <v>6</v>
      </c>
    </row>
    <row r="3839" spans="1:26" ht="15" x14ac:dyDescent="0.25">
      <c r="A3839" s="87" t="s">
        <v>3855</v>
      </c>
      <c r="B3839" s="65" t="s">
        <v>9148</v>
      </c>
      <c r="C3839" s="63" t="s">
        <v>4984</v>
      </c>
      <c r="D3839" s="7" t="s">
        <v>22</v>
      </c>
      <c r="E3839" s="7">
        <v>1</v>
      </c>
      <c r="F3839" s="7">
        <v>3</v>
      </c>
      <c r="G3839" s="40" t="s">
        <v>4630</v>
      </c>
      <c r="H3839" s="68">
        <v>0</v>
      </c>
      <c r="I3839" s="9">
        <v>10</v>
      </c>
      <c r="J3839" s="10">
        <f t="shared" si="492"/>
        <v>0</v>
      </c>
      <c r="K3839" s="11">
        <v>1</v>
      </c>
      <c r="L3839" s="12">
        <v>2</v>
      </c>
      <c r="M3839" s="54">
        <f t="shared" si="496"/>
        <v>2</v>
      </c>
      <c r="N3839" s="13">
        <f t="shared" si="493"/>
        <v>2</v>
      </c>
      <c r="O3839" s="14">
        <f t="shared" si="499"/>
        <v>2</v>
      </c>
      <c r="P3839" s="15"/>
      <c r="Q3839" s="16">
        <v>10</v>
      </c>
      <c r="R3839" s="73">
        <f t="shared" si="494"/>
        <v>-8</v>
      </c>
      <c r="S3839" s="76" t="s">
        <v>4976</v>
      </c>
      <c r="T3839" s="17">
        <f t="shared" si="495"/>
        <v>8</v>
      </c>
      <c r="U3839" s="18" t="s">
        <v>4976</v>
      </c>
      <c r="V3839" s="83"/>
      <c r="W3839" s="39" t="s">
        <v>5211</v>
      </c>
      <c r="X3839" s="85">
        <f t="shared" si="497"/>
        <v>2</v>
      </c>
      <c r="Y3839" s="85">
        <f t="shared" si="498"/>
        <v>2</v>
      </c>
      <c r="Z3839" s="85">
        <f>VLOOKUP(A:A,[1]周转天数!$A$1:$N$65536,14,0)</f>
        <v>10</v>
      </c>
    </row>
    <row r="3840" spans="1:26" ht="15" x14ac:dyDescent="0.25">
      <c r="A3840" s="87" t="s">
        <v>3856</v>
      </c>
      <c r="B3840" s="65" t="s">
        <v>9149</v>
      </c>
      <c r="C3840" s="63" t="s">
        <v>4984</v>
      </c>
      <c r="D3840" s="7" t="s">
        <v>22</v>
      </c>
      <c r="E3840" s="7">
        <v>1</v>
      </c>
      <c r="F3840" s="7">
        <v>3</v>
      </c>
      <c r="G3840" s="40" t="s">
        <v>4655</v>
      </c>
      <c r="H3840" s="68">
        <v>0</v>
      </c>
      <c r="I3840" s="9">
        <v>10</v>
      </c>
      <c r="J3840" s="10">
        <f t="shared" ref="J3840:J3903" si="500">H3840*I3840</f>
        <v>0</v>
      </c>
      <c r="K3840" s="11">
        <v>1</v>
      </c>
      <c r="L3840" s="12">
        <v>2</v>
      </c>
      <c r="M3840" s="54">
        <f t="shared" si="496"/>
        <v>2</v>
      </c>
      <c r="N3840" s="13">
        <f t="shared" si="493"/>
        <v>2</v>
      </c>
      <c r="O3840" s="14">
        <f t="shared" si="499"/>
        <v>2</v>
      </c>
      <c r="P3840" s="15"/>
      <c r="Q3840" s="16">
        <v>0</v>
      </c>
      <c r="R3840" s="72">
        <f t="shared" si="494"/>
        <v>2</v>
      </c>
      <c r="S3840" s="19" t="s">
        <v>15</v>
      </c>
      <c r="T3840" s="81">
        <f t="shared" si="495"/>
        <v>-2</v>
      </c>
      <c r="U3840" s="75" t="s">
        <v>4976</v>
      </c>
      <c r="V3840" s="83"/>
      <c r="W3840" s="39" t="s">
        <v>5211</v>
      </c>
      <c r="X3840" s="85">
        <f t="shared" si="497"/>
        <v>12</v>
      </c>
      <c r="Y3840" s="85">
        <f t="shared" si="498"/>
        <v>12</v>
      </c>
      <c r="Z3840" s="85">
        <f>VLOOKUP(A:A,[1]周转天数!$A$1:$N$65536,14,0)</f>
        <v>0</v>
      </c>
    </row>
    <row r="3841" spans="1:26" ht="15" x14ac:dyDescent="0.25">
      <c r="A3841" s="87" t="s">
        <v>3857</v>
      </c>
      <c r="B3841" s="65" t="s">
        <v>9150</v>
      </c>
      <c r="C3841" s="63" t="s">
        <v>19</v>
      </c>
      <c r="D3841" s="7" t="s">
        <v>22</v>
      </c>
      <c r="E3841" s="7">
        <v>1</v>
      </c>
      <c r="F3841" s="7">
        <v>3</v>
      </c>
      <c r="G3841" s="40" t="s">
        <v>4645</v>
      </c>
      <c r="H3841" s="68">
        <v>0</v>
      </c>
      <c r="I3841" s="9">
        <v>10</v>
      </c>
      <c r="J3841" s="10">
        <f t="shared" si="500"/>
        <v>0</v>
      </c>
      <c r="K3841" s="11">
        <v>1</v>
      </c>
      <c r="L3841" s="12">
        <v>2</v>
      </c>
      <c r="M3841" s="54">
        <f t="shared" si="496"/>
        <v>2</v>
      </c>
      <c r="N3841" s="13">
        <f t="shared" ref="N3841:N3904" si="501">M3841+F3841*H3841</f>
        <v>2</v>
      </c>
      <c r="O3841" s="14">
        <f t="shared" si="499"/>
        <v>2</v>
      </c>
      <c r="P3841" s="15"/>
      <c r="Q3841" s="16">
        <v>0</v>
      </c>
      <c r="R3841" s="72">
        <f t="shared" ref="R3841:R3904" si="502">O3841-Q3841</f>
        <v>2</v>
      </c>
      <c r="S3841" s="19" t="s">
        <v>15</v>
      </c>
      <c r="T3841" s="81">
        <f t="shared" ref="T3841:T3904" si="503">Q3841-N3841</f>
        <v>-2</v>
      </c>
      <c r="U3841" s="75" t="s">
        <v>4976</v>
      </c>
      <c r="V3841" s="83"/>
      <c r="W3841" s="39" t="s">
        <v>9151</v>
      </c>
      <c r="X3841" s="85">
        <f t="shared" si="497"/>
        <v>10</v>
      </c>
      <c r="Y3841" s="85">
        <f t="shared" si="498"/>
        <v>10</v>
      </c>
      <c r="Z3841" s="85">
        <f>VLOOKUP(A:A,[1]周转天数!$A$1:$N$65536,14,0)</f>
        <v>0</v>
      </c>
    </row>
    <row r="3842" spans="1:26" ht="15" x14ac:dyDescent="0.25">
      <c r="A3842" s="87" t="s">
        <v>3858</v>
      </c>
      <c r="B3842" s="65" t="s">
        <v>9152</v>
      </c>
      <c r="C3842" s="63" t="s">
        <v>5147</v>
      </c>
      <c r="D3842" s="7" t="s">
        <v>22</v>
      </c>
      <c r="E3842" s="7">
        <v>1</v>
      </c>
      <c r="F3842" s="7">
        <v>3</v>
      </c>
      <c r="G3842" s="40" t="s">
        <v>4655</v>
      </c>
      <c r="H3842" s="68">
        <v>0</v>
      </c>
      <c r="I3842" s="9">
        <v>10</v>
      </c>
      <c r="J3842" s="10">
        <f t="shared" si="500"/>
        <v>0</v>
      </c>
      <c r="K3842" s="11">
        <v>1</v>
      </c>
      <c r="L3842" s="12">
        <v>2</v>
      </c>
      <c r="M3842" s="54">
        <f t="shared" ref="M3842:M3905" si="504">K3842*L3842</f>
        <v>2</v>
      </c>
      <c r="N3842" s="13">
        <f t="shared" si="501"/>
        <v>2</v>
      </c>
      <c r="O3842" s="14">
        <f t="shared" si="499"/>
        <v>2</v>
      </c>
      <c r="P3842" s="15"/>
      <c r="Q3842" s="16">
        <v>9</v>
      </c>
      <c r="R3842" s="73">
        <f t="shared" si="502"/>
        <v>-7</v>
      </c>
      <c r="S3842" s="76" t="s">
        <v>4976</v>
      </c>
      <c r="T3842" s="17">
        <f t="shared" si="503"/>
        <v>7</v>
      </c>
      <c r="U3842" s="18" t="s">
        <v>4976</v>
      </c>
      <c r="V3842" s="83"/>
      <c r="W3842" s="39" t="s">
        <v>6260</v>
      </c>
      <c r="X3842" s="85">
        <f t="shared" si="497"/>
        <v>12</v>
      </c>
      <c r="Y3842" s="85">
        <f t="shared" si="498"/>
        <v>12</v>
      </c>
      <c r="Z3842" s="85">
        <f>VLOOKUP(A:A,[1]周转天数!$A$1:$N$65536,14,0)</f>
        <v>54</v>
      </c>
    </row>
    <row r="3843" spans="1:26" ht="15" x14ac:dyDescent="0.25">
      <c r="A3843" s="87" t="s">
        <v>3859</v>
      </c>
      <c r="B3843" s="65" t="s">
        <v>9153</v>
      </c>
      <c r="C3843" s="63" t="s">
        <v>5147</v>
      </c>
      <c r="D3843" s="7" t="s">
        <v>22</v>
      </c>
      <c r="E3843" s="7">
        <v>1</v>
      </c>
      <c r="F3843" s="7">
        <v>3</v>
      </c>
      <c r="G3843" s="40" t="s">
        <v>4655</v>
      </c>
      <c r="H3843" s="68">
        <v>0</v>
      </c>
      <c r="I3843" s="9">
        <v>10</v>
      </c>
      <c r="J3843" s="10">
        <f t="shared" si="500"/>
        <v>0</v>
      </c>
      <c r="K3843" s="11">
        <v>1</v>
      </c>
      <c r="L3843" s="12">
        <v>2</v>
      </c>
      <c r="M3843" s="54">
        <f t="shared" si="504"/>
        <v>2</v>
      </c>
      <c r="N3843" s="13">
        <f t="shared" si="501"/>
        <v>2</v>
      </c>
      <c r="O3843" s="14">
        <f t="shared" si="499"/>
        <v>2</v>
      </c>
      <c r="P3843" s="15"/>
      <c r="Q3843" s="16">
        <v>5</v>
      </c>
      <c r="R3843" s="73">
        <f t="shared" si="502"/>
        <v>-3</v>
      </c>
      <c r="S3843" s="76" t="s">
        <v>4976</v>
      </c>
      <c r="T3843" s="17">
        <f t="shared" si="503"/>
        <v>3</v>
      </c>
      <c r="U3843" s="18" t="s">
        <v>4976</v>
      </c>
      <c r="V3843" s="83"/>
      <c r="W3843" s="39" t="s">
        <v>6260</v>
      </c>
      <c r="X3843" s="85">
        <f t="shared" ref="X3843:X3906" si="505">N3843*G3843</f>
        <v>12</v>
      </c>
      <c r="Y3843" s="85">
        <f t="shared" ref="Y3843:Y3906" si="506">O3843*G3843</f>
        <v>12</v>
      </c>
      <c r="Z3843" s="85">
        <f>VLOOKUP(A:A,[1]周转天数!$A$1:$N$65536,14,0)</f>
        <v>30</v>
      </c>
    </row>
    <row r="3844" spans="1:26" ht="15" x14ac:dyDescent="0.25">
      <c r="A3844" s="87" t="s">
        <v>3860</v>
      </c>
      <c r="B3844" s="65" t="s">
        <v>9154</v>
      </c>
      <c r="C3844" s="63" t="s">
        <v>25</v>
      </c>
      <c r="D3844" s="7" t="s">
        <v>22</v>
      </c>
      <c r="E3844" s="7">
        <v>1</v>
      </c>
      <c r="F3844" s="7">
        <v>3</v>
      </c>
      <c r="G3844" s="40" t="s">
        <v>4685</v>
      </c>
      <c r="H3844" s="68">
        <v>0</v>
      </c>
      <c r="I3844" s="9">
        <v>10</v>
      </c>
      <c r="J3844" s="10">
        <f t="shared" si="500"/>
        <v>0</v>
      </c>
      <c r="K3844" s="11">
        <v>1</v>
      </c>
      <c r="L3844" s="12">
        <v>2</v>
      </c>
      <c r="M3844" s="54">
        <f t="shared" si="504"/>
        <v>2</v>
      </c>
      <c r="N3844" s="13">
        <f t="shared" si="501"/>
        <v>2</v>
      </c>
      <c r="O3844" s="14">
        <f t="shared" si="499"/>
        <v>2</v>
      </c>
      <c r="P3844" s="15"/>
      <c r="Q3844" s="16">
        <v>0</v>
      </c>
      <c r="R3844" s="72">
        <f t="shared" si="502"/>
        <v>2</v>
      </c>
      <c r="S3844" s="19" t="s">
        <v>15</v>
      </c>
      <c r="T3844" s="81">
        <f t="shared" si="503"/>
        <v>-2</v>
      </c>
      <c r="U3844" s="75" t="s">
        <v>4976</v>
      </c>
      <c r="V3844" s="83"/>
      <c r="W3844" s="39" t="s">
        <v>5006</v>
      </c>
      <c r="X3844" s="85">
        <f t="shared" si="505"/>
        <v>30</v>
      </c>
      <c r="Y3844" s="85">
        <f t="shared" si="506"/>
        <v>30</v>
      </c>
      <c r="Z3844" s="85">
        <f>VLOOKUP(A:A,[1]周转天数!$A$1:$N$65536,14,0)</f>
        <v>0</v>
      </c>
    </row>
    <row r="3845" spans="1:26" ht="15" x14ac:dyDescent="0.25">
      <c r="A3845" s="87" t="s">
        <v>3861</v>
      </c>
      <c r="B3845" s="65" t="s">
        <v>9155</v>
      </c>
      <c r="C3845" s="63" t="s">
        <v>5147</v>
      </c>
      <c r="D3845" s="7" t="s">
        <v>22</v>
      </c>
      <c r="E3845" s="7">
        <v>1</v>
      </c>
      <c r="F3845" s="7">
        <v>3</v>
      </c>
      <c r="G3845" s="40" t="s">
        <v>4655</v>
      </c>
      <c r="H3845" s="68">
        <v>0</v>
      </c>
      <c r="I3845" s="9">
        <v>10</v>
      </c>
      <c r="J3845" s="10">
        <f t="shared" si="500"/>
        <v>0</v>
      </c>
      <c r="K3845" s="11">
        <v>1</v>
      </c>
      <c r="L3845" s="12">
        <v>2</v>
      </c>
      <c r="M3845" s="54">
        <f t="shared" si="504"/>
        <v>2</v>
      </c>
      <c r="N3845" s="13">
        <f t="shared" si="501"/>
        <v>2</v>
      </c>
      <c r="O3845" s="14">
        <f t="shared" si="499"/>
        <v>2</v>
      </c>
      <c r="P3845" s="15"/>
      <c r="Q3845" s="16">
        <v>0</v>
      </c>
      <c r="R3845" s="72">
        <f t="shared" si="502"/>
        <v>2</v>
      </c>
      <c r="S3845" s="19" t="s">
        <v>15</v>
      </c>
      <c r="T3845" s="81">
        <f t="shared" si="503"/>
        <v>-2</v>
      </c>
      <c r="U3845" s="75" t="s">
        <v>4976</v>
      </c>
      <c r="V3845" s="83"/>
      <c r="W3845" s="39" t="s">
        <v>6260</v>
      </c>
      <c r="X3845" s="85">
        <f t="shared" si="505"/>
        <v>12</v>
      </c>
      <c r="Y3845" s="85">
        <f t="shared" si="506"/>
        <v>12</v>
      </c>
      <c r="Z3845" s="85">
        <f>VLOOKUP(A:A,[1]周转天数!$A$1:$N$65536,14,0)</f>
        <v>0</v>
      </c>
    </row>
    <row r="3846" spans="1:26" ht="15" x14ac:dyDescent="0.25">
      <c r="A3846" s="87" t="s">
        <v>3862</v>
      </c>
      <c r="B3846" s="65" t="s">
        <v>9156</v>
      </c>
      <c r="C3846" s="63" t="s">
        <v>5147</v>
      </c>
      <c r="D3846" s="7" t="s">
        <v>22</v>
      </c>
      <c r="E3846" s="7">
        <v>1</v>
      </c>
      <c r="F3846" s="7">
        <v>3</v>
      </c>
      <c r="G3846" s="40" t="s">
        <v>4655</v>
      </c>
      <c r="H3846" s="68">
        <v>0</v>
      </c>
      <c r="I3846" s="9">
        <v>10</v>
      </c>
      <c r="J3846" s="10">
        <f t="shared" si="500"/>
        <v>0</v>
      </c>
      <c r="K3846" s="11">
        <v>1</v>
      </c>
      <c r="L3846" s="12">
        <v>2</v>
      </c>
      <c r="M3846" s="54">
        <f t="shared" si="504"/>
        <v>2</v>
      </c>
      <c r="N3846" s="13">
        <f t="shared" si="501"/>
        <v>2</v>
      </c>
      <c r="O3846" s="14">
        <f t="shared" si="499"/>
        <v>2</v>
      </c>
      <c r="P3846" s="15"/>
      <c r="Q3846" s="16">
        <v>0</v>
      </c>
      <c r="R3846" s="72">
        <f t="shared" si="502"/>
        <v>2</v>
      </c>
      <c r="S3846" s="19" t="s">
        <v>15</v>
      </c>
      <c r="T3846" s="81">
        <f t="shared" si="503"/>
        <v>-2</v>
      </c>
      <c r="U3846" s="75" t="s">
        <v>4976</v>
      </c>
      <c r="V3846" s="83"/>
      <c r="W3846" s="39" t="s">
        <v>6260</v>
      </c>
      <c r="X3846" s="85">
        <f t="shared" si="505"/>
        <v>12</v>
      </c>
      <c r="Y3846" s="85">
        <f t="shared" si="506"/>
        <v>12</v>
      </c>
      <c r="Z3846" s="85">
        <f>VLOOKUP(A:A,[1]周转天数!$A$1:$N$65536,14,0)</f>
        <v>0</v>
      </c>
    </row>
    <row r="3847" spans="1:26" ht="15" x14ac:dyDescent="0.25">
      <c r="A3847" s="87" t="s">
        <v>3863</v>
      </c>
      <c r="B3847" s="65" t="s">
        <v>9157</v>
      </c>
      <c r="C3847" s="63" t="s">
        <v>5147</v>
      </c>
      <c r="D3847" s="7" t="s">
        <v>22</v>
      </c>
      <c r="E3847" s="7">
        <v>1</v>
      </c>
      <c r="F3847" s="7">
        <v>3</v>
      </c>
      <c r="G3847" s="40" t="s">
        <v>4655</v>
      </c>
      <c r="H3847" s="68">
        <v>0</v>
      </c>
      <c r="I3847" s="9">
        <v>10</v>
      </c>
      <c r="J3847" s="10">
        <f t="shared" si="500"/>
        <v>0</v>
      </c>
      <c r="K3847" s="11">
        <v>1</v>
      </c>
      <c r="L3847" s="12">
        <v>2</v>
      </c>
      <c r="M3847" s="54">
        <f t="shared" si="504"/>
        <v>2</v>
      </c>
      <c r="N3847" s="13">
        <f t="shared" si="501"/>
        <v>2</v>
      </c>
      <c r="O3847" s="14">
        <f t="shared" si="499"/>
        <v>2</v>
      </c>
      <c r="P3847" s="15"/>
      <c r="Q3847" s="16">
        <v>0</v>
      </c>
      <c r="R3847" s="72">
        <f t="shared" si="502"/>
        <v>2</v>
      </c>
      <c r="S3847" s="19" t="s">
        <v>15</v>
      </c>
      <c r="T3847" s="81">
        <f t="shared" si="503"/>
        <v>-2</v>
      </c>
      <c r="U3847" s="75" t="s">
        <v>4976</v>
      </c>
      <c r="V3847" s="83"/>
      <c r="W3847" s="39" t="s">
        <v>6260</v>
      </c>
      <c r="X3847" s="85">
        <f t="shared" si="505"/>
        <v>12</v>
      </c>
      <c r="Y3847" s="85">
        <f t="shared" si="506"/>
        <v>12</v>
      </c>
      <c r="Z3847" s="85">
        <f>VLOOKUP(A:A,[1]周转天数!$A$1:$N$65536,14,0)</f>
        <v>0</v>
      </c>
    </row>
    <row r="3848" spans="1:26" ht="15" x14ac:dyDescent="0.25">
      <c r="A3848" s="87" t="s">
        <v>3864</v>
      </c>
      <c r="B3848" s="65" t="s">
        <v>9158</v>
      </c>
      <c r="C3848" s="63" t="s">
        <v>5147</v>
      </c>
      <c r="D3848" s="7" t="s">
        <v>22</v>
      </c>
      <c r="E3848" s="7">
        <v>1</v>
      </c>
      <c r="F3848" s="7">
        <v>3</v>
      </c>
      <c r="G3848" s="40" t="s">
        <v>4659</v>
      </c>
      <c r="H3848" s="68">
        <v>0</v>
      </c>
      <c r="I3848" s="9">
        <v>10</v>
      </c>
      <c r="J3848" s="10">
        <f t="shared" si="500"/>
        <v>0</v>
      </c>
      <c r="K3848" s="11">
        <v>1</v>
      </c>
      <c r="L3848" s="12">
        <v>2</v>
      </c>
      <c r="M3848" s="54">
        <f t="shared" si="504"/>
        <v>2</v>
      </c>
      <c r="N3848" s="13">
        <f t="shared" si="501"/>
        <v>2</v>
      </c>
      <c r="O3848" s="14">
        <f t="shared" si="499"/>
        <v>2</v>
      </c>
      <c r="P3848" s="15"/>
      <c r="Q3848" s="16">
        <v>6</v>
      </c>
      <c r="R3848" s="73">
        <f t="shared" si="502"/>
        <v>-4</v>
      </c>
      <c r="S3848" s="76" t="s">
        <v>4976</v>
      </c>
      <c r="T3848" s="17">
        <f t="shared" si="503"/>
        <v>4</v>
      </c>
      <c r="U3848" s="18" t="s">
        <v>4976</v>
      </c>
      <c r="V3848" s="83"/>
      <c r="W3848" s="39" t="s">
        <v>6260</v>
      </c>
      <c r="X3848" s="85">
        <f t="shared" si="505"/>
        <v>13.8</v>
      </c>
      <c r="Y3848" s="85">
        <f t="shared" si="506"/>
        <v>13.8</v>
      </c>
      <c r="Z3848" s="85">
        <f>VLOOKUP(A:A,[1]周转天数!$A$1:$N$65536,14,0)</f>
        <v>41.400000000000006</v>
      </c>
    </row>
    <row r="3849" spans="1:26" ht="15" x14ac:dyDescent="0.25">
      <c r="A3849" s="87" t="s">
        <v>3865</v>
      </c>
      <c r="B3849" s="65" t="s">
        <v>9159</v>
      </c>
      <c r="C3849" s="63" t="s">
        <v>5147</v>
      </c>
      <c r="D3849" s="7" t="s">
        <v>22</v>
      </c>
      <c r="E3849" s="7">
        <v>1</v>
      </c>
      <c r="F3849" s="7">
        <v>3</v>
      </c>
      <c r="G3849" s="40" t="s">
        <v>4640</v>
      </c>
      <c r="H3849" s="68">
        <v>0</v>
      </c>
      <c r="I3849" s="9">
        <v>10</v>
      </c>
      <c r="J3849" s="10">
        <f t="shared" si="500"/>
        <v>0</v>
      </c>
      <c r="K3849" s="11">
        <v>1</v>
      </c>
      <c r="L3849" s="12">
        <v>2</v>
      </c>
      <c r="M3849" s="54">
        <f t="shared" si="504"/>
        <v>2</v>
      </c>
      <c r="N3849" s="13">
        <f t="shared" si="501"/>
        <v>2</v>
      </c>
      <c r="O3849" s="14">
        <f t="shared" si="499"/>
        <v>2</v>
      </c>
      <c r="P3849" s="15"/>
      <c r="Q3849" s="16">
        <v>0</v>
      </c>
      <c r="R3849" s="72">
        <f t="shared" si="502"/>
        <v>2</v>
      </c>
      <c r="S3849" s="19" t="s">
        <v>15</v>
      </c>
      <c r="T3849" s="81">
        <f t="shared" si="503"/>
        <v>-2</v>
      </c>
      <c r="U3849" s="75" t="s">
        <v>4976</v>
      </c>
      <c r="V3849" s="83"/>
      <c r="W3849" s="39" t="s">
        <v>6260</v>
      </c>
      <c r="X3849" s="85">
        <f t="shared" si="505"/>
        <v>11</v>
      </c>
      <c r="Y3849" s="85">
        <f t="shared" si="506"/>
        <v>11</v>
      </c>
      <c r="Z3849" s="85">
        <f>VLOOKUP(A:A,[1]周转天数!$A$1:$N$65536,14,0)</f>
        <v>0</v>
      </c>
    </row>
    <row r="3850" spans="1:26" ht="15" x14ac:dyDescent="0.25">
      <c r="A3850" s="87" t="s">
        <v>3866</v>
      </c>
      <c r="B3850" s="65" t="s">
        <v>9160</v>
      </c>
      <c r="C3850" s="63" t="s">
        <v>20</v>
      </c>
      <c r="D3850" s="7" t="s">
        <v>22</v>
      </c>
      <c r="E3850" s="7">
        <v>1</v>
      </c>
      <c r="F3850" s="7">
        <v>3</v>
      </c>
      <c r="G3850" s="40" t="s">
        <v>4785</v>
      </c>
      <c r="H3850" s="68">
        <v>0</v>
      </c>
      <c r="I3850" s="9">
        <v>10</v>
      </c>
      <c r="J3850" s="10">
        <f t="shared" si="500"/>
        <v>0</v>
      </c>
      <c r="K3850" s="11">
        <v>1</v>
      </c>
      <c r="L3850" s="12">
        <v>2</v>
      </c>
      <c r="M3850" s="54">
        <f t="shared" si="504"/>
        <v>2</v>
      </c>
      <c r="N3850" s="13">
        <f t="shared" si="501"/>
        <v>2</v>
      </c>
      <c r="O3850" s="14">
        <f t="shared" si="499"/>
        <v>2</v>
      </c>
      <c r="P3850" s="15"/>
      <c r="Q3850" s="16">
        <v>6</v>
      </c>
      <c r="R3850" s="73">
        <f t="shared" si="502"/>
        <v>-4</v>
      </c>
      <c r="S3850" s="76" t="s">
        <v>4976</v>
      </c>
      <c r="T3850" s="17">
        <f t="shared" si="503"/>
        <v>4</v>
      </c>
      <c r="U3850" s="18" t="s">
        <v>4976</v>
      </c>
      <c r="V3850" s="83"/>
      <c r="W3850" s="39" t="s">
        <v>5665</v>
      </c>
      <c r="X3850" s="85">
        <f t="shared" si="505"/>
        <v>69</v>
      </c>
      <c r="Y3850" s="85">
        <f t="shared" si="506"/>
        <v>69</v>
      </c>
      <c r="Z3850" s="85">
        <f>VLOOKUP(A:A,[1]周转天数!$A$1:$N$65536,14,0)</f>
        <v>207</v>
      </c>
    </row>
    <row r="3851" spans="1:26" ht="15" x14ac:dyDescent="0.25">
      <c r="A3851" s="87" t="s">
        <v>3867</v>
      </c>
      <c r="B3851" s="65" t="s">
        <v>9161</v>
      </c>
      <c r="C3851" s="63" t="s">
        <v>5147</v>
      </c>
      <c r="D3851" s="7" t="s">
        <v>22</v>
      </c>
      <c r="E3851" s="7">
        <v>1</v>
      </c>
      <c r="F3851" s="7">
        <v>3</v>
      </c>
      <c r="G3851" s="40" t="s">
        <v>4667</v>
      </c>
      <c r="H3851" s="68">
        <v>0</v>
      </c>
      <c r="I3851" s="9">
        <v>10</v>
      </c>
      <c r="J3851" s="10">
        <f t="shared" si="500"/>
        <v>0</v>
      </c>
      <c r="K3851" s="11">
        <v>1</v>
      </c>
      <c r="L3851" s="12">
        <v>2</v>
      </c>
      <c r="M3851" s="54">
        <f t="shared" si="504"/>
        <v>2</v>
      </c>
      <c r="N3851" s="13">
        <f t="shared" si="501"/>
        <v>2</v>
      </c>
      <c r="O3851" s="14">
        <f t="shared" si="499"/>
        <v>2</v>
      </c>
      <c r="P3851" s="15"/>
      <c r="Q3851" s="16">
        <v>5</v>
      </c>
      <c r="R3851" s="73">
        <f t="shared" si="502"/>
        <v>-3</v>
      </c>
      <c r="S3851" s="76" t="s">
        <v>4976</v>
      </c>
      <c r="T3851" s="17">
        <f t="shared" si="503"/>
        <v>3</v>
      </c>
      <c r="U3851" s="18" t="s">
        <v>4976</v>
      </c>
      <c r="V3851" s="83"/>
      <c r="W3851" s="39" t="s">
        <v>6260</v>
      </c>
      <c r="X3851" s="85">
        <f t="shared" si="505"/>
        <v>16</v>
      </c>
      <c r="Y3851" s="85">
        <f t="shared" si="506"/>
        <v>16</v>
      </c>
      <c r="Z3851" s="85">
        <f>VLOOKUP(A:A,[1]周转天数!$A$1:$N$65536,14,0)</f>
        <v>40</v>
      </c>
    </row>
    <row r="3852" spans="1:26" ht="15" x14ac:dyDescent="0.25">
      <c r="A3852" s="87" t="s">
        <v>3868</v>
      </c>
      <c r="B3852" s="65" t="s">
        <v>9162</v>
      </c>
      <c r="C3852" s="63" t="s">
        <v>5147</v>
      </c>
      <c r="D3852" s="7" t="s">
        <v>22</v>
      </c>
      <c r="E3852" s="7">
        <v>1</v>
      </c>
      <c r="F3852" s="7">
        <v>3</v>
      </c>
      <c r="G3852" s="40" t="s">
        <v>4667</v>
      </c>
      <c r="H3852" s="68">
        <v>0</v>
      </c>
      <c r="I3852" s="9">
        <v>10</v>
      </c>
      <c r="J3852" s="10">
        <f t="shared" si="500"/>
        <v>0</v>
      </c>
      <c r="K3852" s="11">
        <v>1</v>
      </c>
      <c r="L3852" s="12">
        <v>2</v>
      </c>
      <c r="M3852" s="54">
        <f t="shared" si="504"/>
        <v>2</v>
      </c>
      <c r="N3852" s="13">
        <f t="shared" si="501"/>
        <v>2</v>
      </c>
      <c r="O3852" s="14">
        <f t="shared" si="499"/>
        <v>2</v>
      </c>
      <c r="P3852" s="15"/>
      <c r="Q3852" s="16">
        <v>7</v>
      </c>
      <c r="R3852" s="73">
        <f t="shared" si="502"/>
        <v>-5</v>
      </c>
      <c r="S3852" s="76" t="s">
        <v>4976</v>
      </c>
      <c r="T3852" s="17">
        <f t="shared" si="503"/>
        <v>5</v>
      </c>
      <c r="U3852" s="18" t="s">
        <v>4976</v>
      </c>
      <c r="V3852" s="83"/>
      <c r="W3852" s="39" t="s">
        <v>6260</v>
      </c>
      <c r="X3852" s="85">
        <f t="shared" si="505"/>
        <v>16</v>
      </c>
      <c r="Y3852" s="85">
        <f t="shared" si="506"/>
        <v>16</v>
      </c>
      <c r="Z3852" s="85">
        <f>VLOOKUP(A:A,[1]周转天数!$A$1:$N$65536,14,0)</f>
        <v>56</v>
      </c>
    </row>
    <row r="3853" spans="1:26" ht="15" x14ac:dyDescent="0.25">
      <c r="A3853" s="87" t="s">
        <v>3869</v>
      </c>
      <c r="B3853" s="65" t="s">
        <v>9163</v>
      </c>
      <c r="C3853" s="63" t="s">
        <v>20</v>
      </c>
      <c r="D3853" s="7" t="s">
        <v>22</v>
      </c>
      <c r="E3853" s="7">
        <v>1</v>
      </c>
      <c r="F3853" s="7">
        <v>3</v>
      </c>
      <c r="G3853" s="40" t="s">
        <v>4675</v>
      </c>
      <c r="H3853" s="68">
        <v>0</v>
      </c>
      <c r="I3853" s="9">
        <v>10</v>
      </c>
      <c r="J3853" s="10">
        <f t="shared" si="500"/>
        <v>0</v>
      </c>
      <c r="K3853" s="11">
        <v>1</v>
      </c>
      <c r="L3853" s="12">
        <v>2</v>
      </c>
      <c r="M3853" s="54">
        <f t="shared" si="504"/>
        <v>2</v>
      </c>
      <c r="N3853" s="13">
        <f t="shared" si="501"/>
        <v>2</v>
      </c>
      <c r="O3853" s="14">
        <f t="shared" si="499"/>
        <v>2</v>
      </c>
      <c r="P3853" s="15"/>
      <c r="Q3853" s="16">
        <v>7</v>
      </c>
      <c r="R3853" s="73">
        <f t="shared" si="502"/>
        <v>-5</v>
      </c>
      <c r="S3853" s="76" t="s">
        <v>4976</v>
      </c>
      <c r="T3853" s="17">
        <f t="shared" si="503"/>
        <v>5</v>
      </c>
      <c r="U3853" s="18" t="s">
        <v>4976</v>
      </c>
      <c r="V3853" s="83"/>
      <c r="W3853" s="39" t="s">
        <v>6470</v>
      </c>
      <c r="X3853" s="85">
        <f t="shared" si="505"/>
        <v>31.6</v>
      </c>
      <c r="Y3853" s="85">
        <f t="shared" si="506"/>
        <v>31.6</v>
      </c>
      <c r="Z3853" s="85">
        <f>VLOOKUP(A:A,[1]周转天数!$A$1:$N$65536,14,0)</f>
        <v>110.60000000000001</v>
      </c>
    </row>
    <row r="3854" spans="1:26" ht="15" x14ac:dyDescent="0.25">
      <c r="A3854" s="87" t="s">
        <v>3870</v>
      </c>
      <c r="B3854" s="65" t="s">
        <v>9164</v>
      </c>
      <c r="C3854" s="63" t="s">
        <v>20</v>
      </c>
      <c r="D3854" s="7" t="s">
        <v>22</v>
      </c>
      <c r="E3854" s="7">
        <v>1</v>
      </c>
      <c r="F3854" s="7">
        <v>3</v>
      </c>
      <c r="G3854" s="40" t="s">
        <v>4676</v>
      </c>
      <c r="H3854" s="68">
        <v>0</v>
      </c>
      <c r="I3854" s="9">
        <v>10</v>
      </c>
      <c r="J3854" s="10">
        <f t="shared" si="500"/>
        <v>0</v>
      </c>
      <c r="K3854" s="11">
        <v>1</v>
      </c>
      <c r="L3854" s="12">
        <v>2</v>
      </c>
      <c r="M3854" s="54">
        <f t="shared" si="504"/>
        <v>2</v>
      </c>
      <c r="N3854" s="13">
        <f t="shared" si="501"/>
        <v>2</v>
      </c>
      <c r="O3854" s="14">
        <f t="shared" si="499"/>
        <v>2</v>
      </c>
      <c r="P3854" s="15"/>
      <c r="Q3854" s="16">
        <v>4</v>
      </c>
      <c r="R3854" s="73">
        <f t="shared" si="502"/>
        <v>-2</v>
      </c>
      <c r="S3854" s="76" t="s">
        <v>4976</v>
      </c>
      <c r="T3854" s="17">
        <f t="shared" si="503"/>
        <v>2</v>
      </c>
      <c r="U3854" s="18" t="s">
        <v>4976</v>
      </c>
      <c r="V3854" s="83"/>
      <c r="W3854" s="39" t="s">
        <v>6731</v>
      </c>
      <c r="X3854" s="85">
        <f t="shared" si="505"/>
        <v>37</v>
      </c>
      <c r="Y3854" s="85">
        <f t="shared" si="506"/>
        <v>37</v>
      </c>
      <c r="Z3854" s="85">
        <f>VLOOKUP(A:A,[1]周转天数!$A$1:$N$65536,14,0)</f>
        <v>74</v>
      </c>
    </row>
    <row r="3855" spans="1:26" ht="15" x14ac:dyDescent="0.25">
      <c r="A3855" s="87" t="s">
        <v>3871</v>
      </c>
      <c r="B3855" s="65" t="s">
        <v>9165</v>
      </c>
      <c r="C3855" s="63" t="s">
        <v>24</v>
      </c>
      <c r="D3855" s="7" t="s">
        <v>22</v>
      </c>
      <c r="E3855" s="7">
        <v>1</v>
      </c>
      <c r="F3855" s="7">
        <v>3</v>
      </c>
      <c r="G3855" s="40" t="s">
        <v>4727</v>
      </c>
      <c r="H3855" s="68">
        <v>0</v>
      </c>
      <c r="I3855" s="9">
        <v>10</v>
      </c>
      <c r="J3855" s="10">
        <f t="shared" si="500"/>
        <v>0</v>
      </c>
      <c r="K3855" s="11">
        <v>1</v>
      </c>
      <c r="L3855" s="12">
        <v>2</v>
      </c>
      <c r="M3855" s="54">
        <f t="shared" si="504"/>
        <v>2</v>
      </c>
      <c r="N3855" s="13">
        <f t="shared" si="501"/>
        <v>2</v>
      </c>
      <c r="O3855" s="14">
        <f t="shared" si="499"/>
        <v>2</v>
      </c>
      <c r="P3855" s="15"/>
      <c r="Q3855" s="16">
        <v>4</v>
      </c>
      <c r="R3855" s="73">
        <f t="shared" si="502"/>
        <v>-2</v>
      </c>
      <c r="S3855" s="76" t="s">
        <v>4976</v>
      </c>
      <c r="T3855" s="17">
        <f t="shared" si="503"/>
        <v>2</v>
      </c>
      <c r="U3855" s="18" t="s">
        <v>4976</v>
      </c>
      <c r="V3855" s="83"/>
      <c r="W3855" s="39" t="s">
        <v>6470</v>
      </c>
      <c r="X3855" s="85">
        <f t="shared" si="505"/>
        <v>25.8</v>
      </c>
      <c r="Y3855" s="85">
        <f t="shared" si="506"/>
        <v>25.8</v>
      </c>
      <c r="Z3855" s="85">
        <f>VLOOKUP(A:A,[1]周转天数!$A$1:$N$65536,14,0)</f>
        <v>51.6</v>
      </c>
    </row>
    <row r="3856" spans="1:26" ht="15" x14ac:dyDescent="0.25">
      <c r="A3856" s="87" t="s">
        <v>3872</v>
      </c>
      <c r="B3856" s="65" t="s">
        <v>9166</v>
      </c>
      <c r="C3856" s="63" t="s">
        <v>4987</v>
      </c>
      <c r="D3856" s="7" t="s">
        <v>22</v>
      </c>
      <c r="E3856" s="7">
        <v>1</v>
      </c>
      <c r="F3856" s="7">
        <v>3</v>
      </c>
      <c r="G3856" s="40" t="s">
        <v>4668</v>
      </c>
      <c r="H3856" s="68">
        <v>0</v>
      </c>
      <c r="I3856" s="9">
        <v>10</v>
      </c>
      <c r="J3856" s="10">
        <f t="shared" si="500"/>
        <v>0</v>
      </c>
      <c r="K3856" s="11">
        <v>1</v>
      </c>
      <c r="L3856" s="12">
        <v>2</v>
      </c>
      <c r="M3856" s="54">
        <f t="shared" si="504"/>
        <v>2</v>
      </c>
      <c r="N3856" s="13">
        <f t="shared" si="501"/>
        <v>2</v>
      </c>
      <c r="O3856" s="14">
        <f t="shared" si="499"/>
        <v>2</v>
      </c>
      <c r="P3856" s="15"/>
      <c r="Q3856" s="16">
        <v>2</v>
      </c>
      <c r="R3856" s="72">
        <f t="shared" si="502"/>
        <v>0</v>
      </c>
      <c r="S3856" s="19" t="s">
        <v>15</v>
      </c>
      <c r="T3856" s="17">
        <f t="shared" si="503"/>
        <v>0</v>
      </c>
      <c r="U3856" s="18" t="s">
        <v>4976</v>
      </c>
      <c r="V3856" s="83"/>
      <c r="W3856" s="39" t="s">
        <v>6731</v>
      </c>
      <c r="X3856" s="85">
        <f t="shared" si="505"/>
        <v>50</v>
      </c>
      <c r="Y3856" s="85">
        <f t="shared" si="506"/>
        <v>50</v>
      </c>
      <c r="Z3856" s="85">
        <f>VLOOKUP(A:A,[1]周转天数!$A$1:$N$65536,14,0)</f>
        <v>50</v>
      </c>
    </row>
    <row r="3857" spans="1:26" ht="15" x14ac:dyDescent="0.25">
      <c r="A3857" s="87" t="s">
        <v>3873</v>
      </c>
      <c r="B3857" s="65" t="s">
        <v>9167</v>
      </c>
      <c r="C3857" s="63" t="s">
        <v>4987</v>
      </c>
      <c r="D3857" s="7" t="s">
        <v>22</v>
      </c>
      <c r="E3857" s="7">
        <v>1</v>
      </c>
      <c r="F3857" s="7">
        <v>3</v>
      </c>
      <c r="G3857" s="40" t="s">
        <v>4668</v>
      </c>
      <c r="H3857" s="68">
        <v>0</v>
      </c>
      <c r="I3857" s="9">
        <v>10</v>
      </c>
      <c r="J3857" s="10">
        <f t="shared" si="500"/>
        <v>0</v>
      </c>
      <c r="K3857" s="11">
        <v>1</v>
      </c>
      <c r="L3857" s="12">
        <v>2</v>
      </c>
      <c r="M3857" s="54">
        <f t="shared" si="504"/>
        <v>2</v>
      </c>
      <c r="N3857" s="13">
        <f t="shared" si="501"/>
        <v>2</v>
      </c>
      <c r="O3857" s="14">
        <f t="shared" si="499"/>
        <v>2</v>
      </c>
      <c r="P3857" s="15"/>
      <c r="Q3857" s="16">
        <v>5</v>
      </c>
      <c r="R3857" s="73">
        <f t="shared" si="502"/>
        <v>-3</v>
      </c>
      <c r="S3857" s="76" t="s">
        <v>4976</v>
      </c>
      <c r="T3857" s="17">
        <f t="shared" si="503"/>
        <v>3</v>
      </c>
      <c r="U3857" s="18" t="s">
        <v>4976</v>
      </c>
      <c r="V3857" s="83"/>
      <c r="W3857" s="39" t="s">
        <v>6731</v>
      </c>
      <c r="X3857" s="85">
        <f t="shared" si="505"/>
        <v>50</v>
      </c>
      <c r="Y3857" s="85">
        <f t="shared" si="506"/>
        <v>50</v>
      </c>
      <c r="Z3857" s="85">
        <f>VLOOKUP(A:A,[1]周转天数!$A$1:$N$65536,14,0)</f>
        <v>125</v>
      </c>
    </row>
    <row r="3858" spans="1:26" ht="15" x14ac:dyDescent="0.25">
      <c r="A3858" s="87" t="s">
        <v>3874</v>
      </c>
      <c r="B3858" s="65" t="s">
        <v>9168</v>
      </c>
      <c r="C3858" s="63" t="s">
        <v>24</v>
      </c>
      <c r="D3858" s="7" t="s">
        <v>22</v>
      </c>
      <c r="E3858" s="7">
        <v>1</v>
      </c>
      <c r="F3858" s="7">
        <v>3</v>
      </c>
      <c r="G3858" s="40" t="s">
        <v>4668</v>
      </c>
      <c r="H3858" s="68">
        <v>0</v>
      </c>
      <c r="I3858" s="9">
        <v>10</v>
      </c>
      <c r="J3858" s="10">
        <f t="shared" si="500"/>
        <v>0</v>
      </c>
      <c r="K3858" s="11">
        <v>1</v>
      </c>
      <c r="L3858" s="12">
        <v>2</v>
      </c>
      <c r="M3858" s="54">
        <f t="shared" si="504"/>
        <v>2</v>
      </c>
      <c r="N3858" s="13">
        <f t="shared" si="501"/>
        <v>2</v>
      </c>
      <c r="O3858" s="14">
        <f t="shared" si="499"/>
        <v>2</v>
      </c>
      <c r="P3858" s="15"/>
      <c r="Q3858" s="16">
        <v>6</v>
      </c>
      <c r="R3858" s="73">
        <f t="shared" si="502"/>
        <v>-4</v>
      </c>
      <c r="S3858" s="76" t="s">
        <v>4976</v>
      </c>
      <c r="T3858" s="17">
        <f t="shared" si="503"/>
        <v>4</v>
      </c>
      <c r="U3858" s="18" t="s">
        <v>4976</v>
      </c>
      <c r="V3858" s="83"/>
      <c r="W3858" s="39" t="s">
        <v>6731</v>
      </c>
      <c r="X3858" s="85">
        <f t="shared" si="505"/>
        <v>50</v>
      </c>
      <c r="Y3858" s="85">
        <f t="shared" si="506"/>
        <v>50</v>
      </c>
      <c r="Z3858" s="85">
        <f>VLOOKUP(A:A,[1]周转天数!$A$1:$N$65536,14,0)</f>
        <v>150</v>
      </c>
    </row>
    <row r="3859" spans="1:26" ht="15" x14ac:dyDescent="0.25">
      <c r="A3859" s="87" t="s">
        <v>3875</v>
      </c>
      <c r="B3859" s="65" t="s">
        <v>9169</v>
      </c>
      <c r="C3859" s="63" t="s">
        <v>24</v>
      </c>
      <c r="D3859" s="7" t="s">
        <v>22</v>
      </c>
      <c r="E3859" s="7">
        <v>1</v>
      </c>
      <c r="F3859" s="7">
        <v>3</v>
      </c>
      <c r="G3859" s="40" t="s">
        <v>4664</v>
      </c>
      <c r="H3859" s="68">
        <v>0</v>
      </c>
      <c r="I3859" s="9">
        <v>10</v>
      </c>
      <c r="J3859" s="10">
        <f t="shared" si="500"/>
        <v>0</v>
      </c>
      <c r="K3859" s="11">
        <v>1</v>
      </c>
      <c r="L3859" s="12">
        <v>2</v>
      </c>
      <c r="M3859" s="54">
        <f t="shared" si="504"/>
        <v>2</v>
      </c>
      <c r="N3859" s="13">
        <f t="shared" si="501"/>
        <v>2</v>
      </c>
      <c r="O3859" s="14">
        <f t="shared" si="499"/>
        <v>2</v>
      </c>
      <c r="P3859" s="15"/>
      <c r="Q3859" s="16">
        <v>5</v>
      </c>
      <c r="R3859" s="73">
        <f t="shared" si="502"/>
        <v>-3</v>
      </c>
      <c r="S3859" s="76" t="s">
        <v>4976</v>
      </c>
      <c r="T3859" s="17">
        <f t="shared" si="503"/>
        <v>3</v>
      </c>
      <c r="U3859" s="18" t="s">
        <v>4976</v>
      </c>
      <c r="V3859" s="83"/>
      <c r="W3859" s="39" t="s">
        <v>6731</v>
      </c>
      <c r="X3859" s="85">
        <f t="shared" si="505"/>
        <v>17</v>
      </c>
      <c r="Y3859" s="85">
        <f t="shared" si="506"/>
        <v>17</v>
      </c>
      <c r="Z3859" s="85">
        <f>VLOOKUP(A:A,[1]周转天数!$A$1:$N$65536,14,0)</f>
        <v>42.5</v>
      </c>
    </row>
    <row r="3860" spans="1:26" ht="15" x14ac:dyDescent="0.25">
      <c r="A3860" s="87" t="s">
        <v>3876</v>
      </c>
      <c r="B3860" s="65" t="s">
        <v>9170</v>
      </c>
      <c r="C3860" s="63" t="s">
        <v>24</v>
      </c>
      <c r="D3860" s="7" t="s">
        <v>22</v>
      </c>
      <c r="E3860" s="7">
        <v>1</v>
      </c>
      <c r="F3860" s="7">
        <v>3</v>
      </c>
      <c r="G3860" s="40" t="s">
        <v>4668</v>
      </c>
      <c r="H3860" s="68">
        <v>0</v>
      </c>
      <c r="I3860" s="9">
        <v>10</v>
      </c>
      <c r="J3860" s="10">
        <f t="shared" si="500"/>
        <v>0</v>
      </c>
      <c r="K3860" s="11">
        <v>1</v>
      </c>
      <c r="L3860" s="12">
        <v>2</v>
      </c>
      <c r="M3860" s="54">
        <f t="shared" si="504"/>
        <v>2</v>
      </c>
      <c r="N3860" s="13">
        <f t="shared" si="501"/>
        <v>2</v>
      </c>
      <c r="O3860" s="14">
        <f t="shared" si="499"/>
        <v>2</v>
      </c>
      <c r="P3860" s="15"/>
      <c r="Q3860" s="16">
        <v>5</v>
      </c>
      <c r="R3860" s="73">
        <f t="shared" si="502"/>
        <v>-3</v>
      </c>
      <c r="S3860" s="76" t="s">
        <v>4976</v>
      </c>
      <c r="T3860" s="17">
        <f t="shared" si="503"/>
        <v>3</v>
      </c>
      <c r="U3860" s="18" t="s">
        <v>4976</v>
      </c>
      <c r="V3860" s="83"/>
      <c r="W3860" s="39" t="s">
        <v>6731</v>
      </c>
      <c r="X3860" s="85">
        <f t="shared" si="505"/>
        <v>50</v>
      </c>
      <c r="Y3860" s="85">
        <f t="shared" si="506"/>
        <v>50</v>
      </c>
      <c r="Z3860" s="85">
        <f>VLOOKUP(A:A,[1]周转天数!$A$1:$N$65536,14,0)</f>
        <v>125</v>
      </c>
    </row>
    <row r="3861" spans="1:26" ht="15" x14ac:dyDescent="0.25">
      <c r="A3861" s="87" t="s">
        <v>3877</v>
      </c>
      <c r="B3861" s="65" t="s">
        <v>9171</v>
      </c>
      <c r="C3861" s="63" t="s">
        <v>4987</v>
      </c>
      <c r="D3861" s="7" t="s">
        <v>22</v>
      </c>
      <c r="E3861" s="7">
        <v>1</v>
      </c>
      <c r="F3861" s="7">
        <v>3</v>
      </c>
      <c r="G3861" s="40" t="s">
        <v>4782</v>
      </c>
      <c r="H3861" s="68">
        <v>0</v>
      </c>
      <c r="I3861" s="9">
        <v>10</v>
      </c>
      <c r="J3861" s="10">
        <f t="shared" si="500"/>
        <v>0</v>
      </c>
      <c r="K3861" s="11">
        <v>1</v>
      </c>
      <c r="L3861" s="12">
        <v>2</v>
      </c>
      <c r="M3861" s="54">
        <f t="shared" si="504"/>
        <v>2</v>
      </c>
      <c r="N3861" s="13">
        <f t="shared" si="501"/>
        <v>2</v>
      </c>
      <c r="O3861" s="14">
        <f t="shared" si="499"/>
        <v>2</v>
      </c>
      <c r="P3861" s="15"/>
      <c r="Q3861" s="16">
        <v>2</v>
      </c>
      <c r="R3861" s="72">
        <f t="shared" si="502"/>
        <v>0</v>
      </c>
      <c r="S3861" s="19" t="s">
        <v>15</v>
      </c>
      <c r="T3861" s="17">
        <f t="shared" si="503"/>
        <v>0</v>
      </c>
      <c r="U3861" s="18" t="s">
        <v>4976</v>
      </c>
      <c r="V3861" s="83"/>
      <c r="W3861" s="39" t="s">
        <v>6470</v>
      </c>
      <c r="X3861" s="85">
        <f t="shared" si="505"/>
        <v>39</v>
      </c>
      <c r="Y3861" s="85">
        <f t="shared" si="506"/>
        <v>39</v>
      </c>
      <c r="Z3861" s="85">
        <f>VLOOKUP(A:A,[1]周转天数!$A$1:$N$65536,14,0)</f>
        <v>39</v>
      </c>
    </row>
    <row r="3862" spans="1:26" ht="15" x14ac:dyDescent="0.25">
      <c r="A3862" s="87" t="s">
        <v>3878</v>
      </c>
      <c r="B3862" s="65" t="s">
        <v>9172</v>
      </c>
      <c r="C3862" s="63" t="s">
        <v>4987</v>
      </c>
      <c r="D3862" s="7" t="s">
        <v>22</v>
      </c>
      <c r="E3862" s="7">
        <v>1</v>
      </c>
      <c r="F3862" s="7">
        <v>3</v>
      </c>
      <c r="G3862" s="40" t="s">
        <v>4782</v>
      </c>
      <c r="H3862" s="68">
        <v>0</v>
      </c>
      <c r="I3862" s="9">
        <v>10</v>
      </c>
      <c r="J3862" s="10">
        <f t="shared" si="500"/>
        <v>0</v>
      </c>
      <c r="K3862" s="11">
        <v>1</v>
      </c>
      <c r="L3862" s="12">
        <v>2</v>
      </c>
      <c r="M3862" s="54">
        <f t="shared" si="504"/>
        <v>2</v>
      </c>
      <c r="N3862" s="13">
        <f t="shared" si="501"/>
        <v>2</v>
      </c>
      <c r="O3862" s="14">
        <f t="shared" si="499"/>
        <v>2</v>
      </c>
      <c r="P3862" s="15"/>
      <c r="Q3862" s="16">
        <v>3</v>
      </c>
      <c r="R3862" s="73">
        <f t="shared" si="502"/>
        <v>-1</v>
      </c>
      <c r="S3862" s="76" t="s">
        <v>4976</v>
      </c>
      <c r="T3862" s="17">
        <f t="shared" si="503"/>
        <v>1</v>
      </c>
      <c r="U3862" s="18" t="s">
        <v>4976</v>
      </c>
      <c r="V3862" s="83"/>
      <c r="W3862" s="39" t="s">
        <v>6470</v>
      </c>
      <c r="X3862" s="85">
        <f t="shared" si="505"/>
        <v>39</v>
      </c>
      <c r="Y3862" s="85">
        <f t="shared" si="506"/>
        <v>39</v>
      </c>
      <c r="Z3862" s="85">
        <f>VLOOKUP(A:A,[1]周转天数!$A$1:$N$65536,14,0)</f>
        <v>58.5</v>
      </c>
    </row>
    <row r="3863" spans="1:26" ht="15" x14ac:dyDescent="0.25">
      <c r="A3863" s="87" t="s">
        <v>3879</v>
      </c>
      <c r="B3863" s="65" t="s">
        <v>9173</v>
      </c>
      <c r="C3863" s="63" t="s">
        <v>4987</v>
      </c>
      <c r="D3863" s="7" t="s">
        <v>22</v>
      </c>
      <c r="E3863" s="7">
        <v>1</v>
      </c>
      <c r="F3863" s="7">
        <v>3</v>
      </c>
      <c r="G3863" s="40" t="s">
        <v>4668</v>
      </c>
      <c r="H3863" s="68">
        <v>0</v>
      </c>
      <c r="I3863" s="9">
        <v>10</v>
      </c>
      <c r="J3863" s="10">
        <f t="shared" si="500"/>
        <v>0</v>
      </c>
      <c r="K3863" s="11">
        <v>1</v>
      </c>
      <c r="L3863" s="12">
        <v>2</v>
      </c>
      <c r="M3863" s="54">
        <f t="shared" si="504"/>
        <v>2</v>
      </c>
      <c r="N3863" s="13">
        <f t="shared" si="501"/>
        <v>2</v>
      </c>
      <c r="O3863" s="14">
        <f t="shared" si="499"/>
        <v>2</v>
      </c>
      <c r="P3863" s="15"/>
      <c r="Q3863" s="16">
        <v>4</v>
      </c>
      <c r="R3863" s="73">
        <f t="shared" si="502"/>
        <v>-2</v>
      </c>
      <c r="S3863" s="76" t="s">
        <v>4976</v>
      </c>
      <c r="T3863" s="17">
        <f t="shared" si="503"/>
        <v>2</v>
      </c>
      <c r="U3863" s="18" t="s">
        <v>4976</v>
      </c>
      <c r="V3863" s="83"/>
      <c r="W3863" s="39" t="s">
        <v>6470</v>
      </c>
      <c r="X3863" s="85">
        <f t="shared" si="505"/>
        <v>50</v>
      </c>
      <c r="Y3863" s="85">
        <f t="shared" si="506"/>
        <v>50</v>
      </c>
      <c r="Z3863" s="85">
        <f>VLOOKUP(A:A,[1]周转天数!$A$1:$N$65536,14,0)</f>
        <v>100</v>
      </c>
    </row>
    <row r="3864" spans="1:26" ht="15" x14ac:dyDescent="0.25">
      <c r="A3864" s="87" t="s">
        <v>3880</v>
      </c>
      <c r="B3864" s="65" t="s">
        <v>9174</v>
      </c>
      <c r="C3864" s="63" t="s">
        <v>5214</v>
      </c>
      <c r="D3864" s="7" t="s">
        <v>22</v>
      </c>
      <c r="E3864" s="7">
        <v>1</v>
      </c>
      <c r="F3864" s="7">
        <v>3</v>
      </c>
      <c r="G3864" s="40" t="s">
        <v>4668</v>
      </c>
      <c r="H3864" s="68">
        <v>0</v>
      </c>
      <c r="I3864" s="9">
        <v>10</v>
      </c>
      <c r="J3864" s="10">
        <f t="shared" si="500"/>
        <v>0</v>
      </c>
      <c r="K3864" s="11">
        <v>1</v>
      </c>
      <c r="L3864" s="12">
        <v>2</v>
      </c>
      <c r="M3864" s="54">
        <f t="shared" si="504"/>
        <v>2</v>
      </c>
      <c r="N3864" s="13">
        <f t="shared" si="501"/>
        <v>2</v>
      </c>
      <c r="O3864" s="14">
        <f t="shared" si="499"/>
        <v>2</v>
      </c>
      <c r="P3864" s="15"/>
      <c r="Q3864" s="16">
        <v>2</v>
      </c>
      <c r="R3864" s="72">
        <f t="shared" si="502"/>
        <v>0</v>
      </c>
      <c r="S3864" s="19" t="s">
        <v>15</v>
      </c>
      <c r="T3864" s="17">
        <f t="shared" si="503"/>
        <v>0</v>
      </c>
      <c r="U3864" s="18" t="s">
        <v>4976</v>
      </c>
      <c r="V3864" s="83"/>
      <c r="W3864" s="39" t="s">
        <v>6470</v>
      </c>
      <c r="X3864" s="85">
        <f t="shared" si="505"/>
        <v>50</v>
      </c>
      <c r="Y3864" s="85">
        <f t="shared" si="506"/>
        <v>50</v>
      </c>
      <c r="Z3864" s="85">
        <f>VLOOKUP(A:A,[1]周转天数!$A$1:$N$65536,14,0)</f>
        <v>50</v>
      </c>
    </row>
    <row r="3865" spans="1:26" ht="15" x14ac:dyDescent="0.25">
      <c r="A3865" s="87" t="s">
        <v>3881</v>
      </c>
      <c r="B3865" s="65" t="s">
        <v>9175</v>
      </c>
      <c r="C3865" s="63" t="s">
        <v>24</v>
      </c>
      <c r="D3865" s="7" t="s">
        <v>22</v>
      </c>
      <c r="E3865" s="7">
        <v>1</v>
      </c>
      <c r="F3865" s="7">
        <v>3</v>
      </c>
      <c r="G3865" s="40" t="s">
        <v>4640</v>
      </c>
      <c r="H3865" s="68">
        <v>0</v>
      </c>
      <c r="I3865" s="9">
        <v>10</v>
      </c>
      <c r="J3865" s="10">
        <f t="shared" si="500"/>
        <v>0</v>
      </c>
      <c r="K3865" s="11">
        <v>1</v>
      </c>
      <c r="L3865" s="12">
        <v>2</v>
      </c>
      <c r="M3865" s="54">
        <f t="shared" si="504"/>
        <v>2</v>
      </c>
      <c r="N3865" s="13">
        <f t="shared" si="501"/>
        <v>2</v>
      </c>
      <c r="O3865" s="14">
        <f t="shared" si="499"/>
        <v>2</v>
      </c>
      <c r="P3865" s="15"/>
      <c r="Q3865" s="16">
        <v>5</v>
      </c>
      <c r="R3865" s="73">
        <f t="shared" si="502"/>
        <v>-3</v>
      </c>
      <c r="S3865" s="76" t="s">
        <v>4976</v>
      </c>
      <c r="T3865" s="17">
        <f t="shared" si="503"/>
        <v>3</v>
      </c>
      <c r="U3865" s="18" t="s">
        <v>4976</v>
      </c>
      <c r="V3865" s="83"/>
      <c r="W3865" s="39" t="s">
        <v>6731</v>
      </c>
      <c r="X3865" s="85">
        <f t="shared" si="505"/>
        <v>11</v>
      </c>
      <c r="Y3865" s="85">
        <f t="shared" si="506"/>
        <v>11</v>
      </c>
      <c r="Z3865" s="85">
        <f>VLOOKUP(A:A,[1]周转天数!$A$1:$N$65536,14,0)</f>
        <v>27.5</v>
      </c>
    </row>
    <row r="3866" spans="1:26" ht="15" x14ac:dyDescent="0.25">
      <c r="A3866" s="87" t="s">
        <v>3882</v>
      </c>
      <c r="B3866" s="65" t="s">
        <v>9176</v>
      </c>
      <c r="C3866" s="63" t="s">
        <v>24</v>
      </c>
      <c r="D3866" s="7" t="s">
        <v>22</v>
      </c>
      <c r="E3866" s="7">
        <v>1</v>
      </c>
      <c r="F3866" s="7">
        <v>3</v>
      </c>
      <c r="G3866" s="40" t="s">
        <v>4664</v>
      </c>
      <c r="H3866" s="68">
        <v>0</v>
      </c>
      <c r="I3866" s="9">
        <v>10</v>
      </c>
      <c r="J3866" s="10">
        <f t="shared" si="500"/>
        <v>0</v>
      </c>
      <c r="K3866" s="11">
        <v>1</v>
      </c>
      <c r="L3866" s="12">
        <v>2</v>
      </c>
      <c r="M3866" s="54">
        <f t="shared" si="504"/>
        <v>2</v>
      </c>
      <c r="N3866" s="13">
        <f t="shared" si="501"/>
        <v>2</v>
      </c>
      <c r="O3866" s="14">
        <f t="shared" si="499"/>
        <v>2</v>
      </c>
      <c r="P3866" s="15"/>
      <c r="Q3866" s="16">
        <v>11</v>
      </c>
      <c r="R3866" s="73">
        <f t="shared" si="502"/>
        <v>-9</v>
      </c>
      <c r="S3866" s="76" t="s">
        <v>4976</v>
      </c>
      <c r="T3866" s="17">
        <f t="shared" si="503"/>
        <v>9</v>
      </c>
      <c r="U3866" s="18" t="s">
        <v>4976</v>
      </c>
      <c r="V3866" s="83"/>
      <c r="W3866" s="39" t="s">
        <v>6731</v>
      </c>
      <c r="X3866" s="85">
        <f t="shared" si="505"/>
        <v>17</v>
      </c>
      <c r="Y3866" s="85">
        <f t="shared" si="506"/>
        <v>17</v>
      </c>
      <c r="Z3866" s="85">
        <f>VLOOKUP(A:A,[1]周转天数!$A$1:$N$65536,14,0)</f>
        <v>93.5</v>
      </c>
    </row>
    <row r="3867" spans="1:26" ht="15" x14ac:dyDescent="0.25">
      <c r="A3867" s="87" t="s">
        <v>3883</v>
      </c>
      <c r="B3867" s="65" t="s">
        <v>9177</v>
      </c>
      <c r="C3867" s="63" t="s">
        <v>24</v>
      </c>
      <c r="D3867" s="7" t="s">
        <v>22</v>
      </c>
      <c r="E3867" s="7">
        <v>1</v>
      </c>
      <c r="F3867" s="7">
        <v>3</v>
      </c>
      <c r="G3867" s="40" t="s">
        <v>4658</v>
      </c>
      <c r="H3867" s="68">
        <v>0</v>
      </c>
      <c r="I3867" s="9">
        <v>10</v>
      </c>
      <c r="J3867" s="10">
        <f t="shared" si="500"/>
        <v>0</v>
      </c>
      <c r="K3867" s="11">
        <v>1</v>
      </c>
      <c r="L3867" s="12">
        <v>2</v>
      </c>
      <c r="M3867" s="54">
        <f t="shared" si="504"/>
        <v>2</v>
      </c>
      <c r="N3867" s="13">
        <f t="shared" si="501"/>
        <v>2</v>
      </c>
      <c r="O3867" s="14">
        <f t="shared" si="499"/>
        <v>2</v>
      </c>
      <c r="P3867" s="15"/>
      <c r="Q3867" s="16">
        <v>3</v>
      </c>
      <c r="R3867" s="73">
        <f t="shared" si="502"/>
        <v>-1</v>
      </c>
      <c r="S3867" s="76" t="s">
        <v>4976</v>
      </c>
      <c r="T3867" s="17">
        <f t="shared" si="503"/>
        <v>1</v>
      </c>
      <c r="U3867" s="18" t="s">
        <v>4976</v>
      </c>
      <c r="V3867" s="83"/>
      <c r="W3867" s="39" t="s">
        <v>6470</v>
      </c>
      <c r="X3867" s="85">
        <f t="shared" si="505"/>
        <v>9</v>
      </c>
      <c r="Y3867" s="85">
        <f t="shared" si="506"/>
        <v>9</v>
      </c>
      <c r="Z3867" s="85">
        <f>VLOOKUP(A:A,[1]周转天数!$A$1:$N$65536,14,0)</f>
        <v>13.5</v>
      </c>
    </row>
    <row r="3868" spans="1:26" ht="15" x14ac:dyDescent="0.25">
      <c r="A3868" s="87" t="s">
        <v>3884</v>
      </c>
      <c r="B3868" s="65" t="s">
        <v>9178</v>
      </c>
      <c r="C3868" s="63" t="s">
        <v>24</v>
      </c>
      <c r="D3868" s="7" t="s">
        <v>22</v>
      </c>
      <c r="E3868" s="7">
        <v>1</v>
      </c>
      <c r="F3868" s="7">
        <v>3</v>
      </c>
      <c r="G3868" s="40" t="s">
        <v>4711</v>
      </c>
      <c r="H3868" s="68">
        <v>0</v>
      </c>
      <c r="I3868" s="9">
        <v>10</v>
      </c>
      <c r="J3868" s="10">
        <f t="shared" si="500"/>
        <v>0</v>
      </c>
      <c r="K3868" s="11">
        <v>1</v>
      </c>
      <c r="L3868" s="12">
        <v>2</v>
      </c>
      <c r="M3868" s="54">
        <f t="shared" si="504"/>
        <v>2</v>
      </c>
      <c r="N3868" s="13">
        <f t="shared" si="501"/>
        <v>2</v>
      </c>
      <c r="O3868" s="14">
        <f t="shared" ref="O3868:O3931" si="507">N3868</f>
        <v>2</v>
      </c>
      <c r="P3868" s="15"/>
      <c r="Q3868" s="16">
        <v>0</v>
      </c>
      <c r="R3868" s="72">
        <f t="shared" si="502"/>
        <v>2</v>
      </c>
      <c r="S3868" s="19" t="s">
        <v>15</v>
      </c>
      <c r="T3868" s="81">
        <f t="shared" si="503"/>
        <v>-2</v>
      </c>
      <c r="U3868" s="75" t="s">
        <v>4976</v>
      </c>
      <c r="V3868" s="83"/>
      <c r="W3868" s="39" t="s">
        <v>6470</v>
      </c>
      <c r="X3868" s="85">
        <f t="shared" si="505"/>
        <v>9.8000000000000007</v>
      </c>
      <c r="Y3868" s="85">
        <f t="shared" si="506"/>
        <v>9.8000000000000007</v>
      </c>
      <c r="Z3868" s="85">
        <f>VLOOKUP(A:A,[1]周转天数!$A$1:$N$65536,14,0)</f>
        <v>0</v>
      </c>
    </row>
    <row r="3869" spans="1:26" ht="15" x14ac:dyDescent="0.25">
      <c r="A3869" s="87" t="s">
        <v>3885</v>
      </c>
      <c r="B3869" s="65" t="s">
        <v>9179</v>
      </c>
      <c r="C3869" s="63" t="s">
        <v>20</v>
      </c>
      <c r="D3869" s="7" t="s">
        <v>22</v>
      </c>
      <c r="E3869" s="7">
        <v>1</v>
      </c>
      <c r="F3869" s="7">
        <v>3</v>
      </c>
      <c r="G3869" s="40" t="s">
        <v>4700</v>
      </c>
      <c r="H3869" s="68">
        <v>0</v>
      </c>
      <c r="I3869" s="9">
        <v>10</v>
      </c>
      <c r="J3869" s="10">
        <f t="shared" si="500"/>
        <v>0</v>
      </c>
      <c r="K3869" s="11">
        <v>1</v>
      </c>
      <c r="L3869" s="12">
        <v>2</v>
      </c>
      <c r="M3869" s="54">
        <f t="shared" si="504"/>
        <v>2</v>
      </c>
      <c r="N3869" s="13">
        <f t="shared" si="501"/>
        <v>2</v>
      </c>
      <c r="O3869" s="14">
        <f t="shared" si="507"/>
        <v>2</v>
      </c>
      <c r="P3869" s="15"/>
      <c r="Q3869" s="16">
        <v>8</v>
      </c>
      <c r="R3869" s="73">
        <f t="shared" si="502"/>
        <v>-6</v>
      </c>
      <c r="S3869" s="76" t="s">
        <v>4976</v>
      </c>
      <c r="T3869" s="17">
        <f t="shared" si="503"/>
        <v>6</v>
      </c>
      <c r="U3869" s="18" t="s">
        <v>4976</v>
      </c>
      <c r="V3869" s="83"/>
      <c r="W3869" s="39" t="s">
        <v>9180</v>
      </c>
      <c r="X3869" s="85">
        <f t="shared" si="505"/>
        <v>23</v>
      </c>
      <c r="Y3869" s="85">
        <f t="shared" si="506"/>
        <v>23</v>
      </c>
      <c r="Z3869" s="85">
        <f>VLOOKUP(A:A,[1]周转天数!$A$1:$N$65536,14,0)</f>
        <v>92</v>
      </c>
    </row>
    <row r="3870" spans="1:26" ht="15" x14ac:dyDescent="0.25">
      <c r="A3870" s="87" t="s">
        <v>3886</v>
      </c>
      <c r="B3870" s="65" t="s">
        <v>9181</v>
      </c>
      <c r="C3870" s="63" t="s">
        <v>19</v>
      </c>
      <c r="D3870" s="7" t="s">
        <v>22</v>
      </c>
      <c r="E3870" s="7">
        <v>1</v>
      </c>
      <c r="F3870" s="7">
        <v>3</v>
      </c>
      <c r="G3870" s="40" t="s">
        <v>4717</v>
      </c>
      <c r="H3870" s="68">
        <v>0</v>
      </c>
      <c r="I3870" s="9">
        <v>10</v>
      </c>
      <c r="J3870" s="10">
        <f t="shared" si="500"/>
        <v>0</v>
      </c>
      <c r="K3870" s="11">
        <v>1</v>
      </c>
      <c r="L3870" s="12">
        <v>2</v>
      </c>
      <c r="M3870" s="54">
        <f t="shared" si="504"/>
        <v>2</v>
      </c>
      <c r="N3870" s="13">
        <f t="shared" si="501"/>
        <v>2</v>
      </c>
      <c r="O3870" s="14">
        <f t="shared" si="507"/>
        <v>2</v>
      </c>
      <c r="P3870" s="15"/>
      <c r="Q3870" s="16">
        <v>2</v>
      </c>
      <c r="R3870" s="72">
        <f t="shared" si="502"/>
        <v>0</v>
      </c>
      <c r="S3870" s="19" t="s">
        <v>15</v>
      </c>
      <c r="T3870" s="17">
        <f t="shared" si="503"/>
        <v>0</v>
      </c>
      <c r="U3870" s="18" t="s">
        <v>4976</v>
      </c>
      <c r="V3870" s="83"/>
      <c r="W3870" s="39" t="s">
        <v>9180</v>
      </c>
      <c r="X3870" s="85">
        <f t="shared" si="505"/>
        <v>42</v>
      </c>
      <c r="Y3870" s="85">
        <f t="shared" si="506"/>
        <v>42</v>
      </c>
      <c r="Z3870" s="85">
        <f>VLOOKUP(A:A,[1]周转天数!$A$1:$N$65536,14,0)</f>
        <v>42</v>
      </c>
    </row>
    <row r="3871" spans="1:26" ht="15" x14ac:dyDescent="0.25">
      <c r="A3871" s="87" t="s">
        <v>3887</v>
      </c>
      <c r="B3871" s="65" t="s">
        <v>9182</v>
      </c>
      <c r="C3871" s="63" t="s">
        <v>20</v>
      </c>
      <c r="D3871" s="7" t="s">
        <v>22</v>
      </c>
      <c r="E3871" s="7">
        <v>1</v>
      </c>
      <c r="F3871" s="7">
        <v>3</v>
      </c>
      <c r="G3871" s="40" t="s">
        <v>4699</v>
      </c>
      <c r="H3871" s="68">
        <v>0</v>
      </c>
      <c r="I3871" s="9">
        <v>10</v>
      </c>
      <c r="J3871" s="10">
        <f t="shared" si="500"/>
        <v>0</v>
      </c>
      <c r="K3871" s="11">
        <v>1</v>
      </c>
      <c r="L3871" s="12">
        <v>2</v>
      </c>
      <c r="M3871" s="54">
        <f t="shared" si="504"/>
        <v>2</v>
      </c>
      <c r="N3871" s="13">
        <f t="shared" si="501"/>
        <v>2</v>
      </c>
      <c r="O3871" s="14">
        <f t="shared" si="507"/>
        <v>2</v>
      </c>
      <c r="P3871" s="15"/>
      <c r="Q3871" s="16">
        <v>2</v>
      </c>
      <c r="R3871" s="72">
        <f t="shared" si="502"/>
        <v>0</v>
      </c>
      <c r="S3871" s="19" t="s">
        <v>15</v>
      </c>
      <c r="T3871" s="17">
        <f t="shared" si="503"/>
        <v>0</v>
      </c>
      <c r="U3871" s="18" t="s">
        <v>4976</v>
      </c>
      <c r="V3871" s="83"/>
      <c r="W3871" s="39" t="s">
        <v>5665</v>
      </c>
      <c r="X3871" s="85">
        <f t="shared" si="505"/>
        <v>23.6</v>
      </c>
      <c r="Y3871" s="85">
        <f t="shared" si="506"/>
        <v>23.6</v>
      </c>
      <c r="Z3871" s="85">
        <f>VLOOKUP(A:A,[1]周转天数!$A$1:$N$65536,14,0)</f>
        <v>23.6</v>
      </c>
    </row>
    <row r="3872" spans="1:26" ht="15" x14ac:dyDescent="0.25">
      <c r="A3872" s="87" t="s">
        <v>3888</v>
      </c>
      <c r="B3872" s="65" t="s">
        <v>9183</v>
      </c>
      <c r="C3872" s="63" t="s">
        <v>20</v>
      </c>
      <c r="D3872" s="7" t="s">
        <v>22</v>
      </c>
      <c r="E3872" s="7">
        <v>1</v>
      </c>
      <c r="F3872" s="7">
        <v>3</v>
      </c>
      <c r="G3872" s="40" t="s">
        <v>4699</v>
      </c>
      <c r="H3872" s="68">
        <v>0</v>
      </c>
      <c r="I3872" s="9">
        <v>10</v>
      </c>
      <c r="J3872" s="10">
        <f t="shared" si="500"/>
        <v>0</v>
      </c>
      <c r="K3872" s="11">
        <v>1</v>
      </c>
      <c r="L3872" s="12">
        <v>2</v>
      </c>
      <c r="M3872" s="54">
        <f t="shared" si="504"/>
        <v>2</v>
      </c>
      <c r="N3872" s="13">
        <f t="shared" si="501"/>
        <v>2</v>
      </c>
      <c r="O3872" s="14">
        <f t="shared" si="507"/>
        <v>2</v>
      </c>
      <c r="P3872" s="15"/>
      <c r="Q3872" s="16">
        <v>4</v>
      </c>
      <c r="R3872" s="73">
        <f t="shared" si="502"/>
        <v>-2</v>
      </c>
      <c r="S3872" s="76" t="s">
        <v>4976</v>
      </c>
      <c r="T3872" s="17">
        <f t="shared" si="503"/>
        <v>2</v>
      </c>
      <c r="U3872" s="18" t="s">
        <v>4976</v>
      </c>
      <c r="V3872" s="83"/>
      <c r="W3872" s="39" t="s">
        <v>5665</v>
      </c>
      <c r="X3872" s="85">
        <f t="shared" si="505"/>
        <v>23.6</v>
      </c>
      <c r="Y3872" s="85">
        <f t="shared" si="506"/>
        <v>23.6</v>
      </c>
      <c r="Z3872" s="85">
        <f>VLOOKUP(A:A,[1]周转天数!$A$1:$N$65536,14,0)</f>
        <v>47.2</v>
      </c>
    </row>
    <row r="3873" spans="1:26" ht="15" x14ac:dyDescent="0.25">
      <c r="A3873" s="87" t="s">
        <v>3889</v>
      </c>
      <c r="B3873" s="65" t="s">
        <v>9184</v>
      </c>
      <c r="C3873" s="63" t="s">
        <v>19</v>
      </c>
      <c r="D3873" s="7" t="s">
        <v>22</v>
      </c>
      <c r="E3873" s="7">
        <v>1</v>
      </c>
      <c r="F3873" s="7">
        <v>3</v>
      </c>
      <c r="G3873" s="40" t="s">
        <v>4689</v>
      </c>
      <c r="H3873" s="68">
        <v>0</v>
      </c>
      <c r="I3873" s="9">
        <v>10</v>
      </c>
      <c r="J3873" s="10">
        <f t="shared" si="500"/>
        <v>0</v>
      </c>
      <c r="K3873" s="11">
        <v>1</v>
      </c>
      <c r="L3873" s="12">
        <v>2</v>
      </c>
      <c r="M3873" s="54">
        <f t="shared" si="504"/>
        <v>2</v>
      </c>
      <c r="N3873" s="13">
        <f t="shared" si="501"/>
        <v>2</v>
      </c>
      <c r="O3873" s="14">
        <f t="shared" si="507"/>
        <v>2</v>
      </c>
      <c r="P3873" s="15"/>
      <c r="Q3873" s="16">
        <v>0</v>
      </c>
      <c r="R3873" s="72">
        <f t="shared" si="502"/>
        <v>2</v>
      </c>
      <c r="S3873" s="19" t="s">
        <v>15</v>
      </c>
      <c r="T3873" s="81">
        <f t="shared" si="503"/>
        <v>-2</v>
      </c>
      <c r="U3873" s="75" t="s">
        <v>4976</v>
      </c>
      <c r="V3873" s="83"/>
      <c r="W3873" s="39" t="s">
        <v>5665</v>
      </c>
      <c r="X3873" s="85">
        <f t="shared" si="505"/>
        <v>46</v>
      </c>
      <c r="Y3873" s="85">
        <f t="shared" si="506"/>
        <v>46</v>
      </c>
      <c r="Z3873" s="85">
        <f>VLOOKUP(A:A,[1]周转天数!$A$1:$N$65536,14,0)</f>
        <v>0</v>
      </c>
    </row>
    <row r="3874" spans="1:26" ht="15" x14ac:dyDescent="0.25">
      <c r="A3874" s="87" t="s">
        <v>3890</v>
      </c>
      <c r="B3874" s="65" t="s">
        <v>9185</v>
      </c>
      <c r="C3874" s="63" t="s">
        <v>24</v>
      </c>
      <c r="D3874" s="7" t="s">
        <v>22</v>
      </c>
      <c r="E3874" s="7">
        <v>1</v>
      </c>
      <c r="F3874" s="7">
        <v>3</v>
      </c>
      <c r="G3874" s="40" t="s">
        <v>4681</v>
      </c>
      <c r="H3874" s="68">
        <v>0</v>
      </c>
      <c r="I3874" s="9">
        <v>10</v>
      </c>
      <c r="J3874" s="10">
        <f t="shared" si="500"/>
        <v>0</v>
      </c>
      <c r="K3874" s="11">
        <v>1</v>
      </c>
      <c r="L3874" s="12">
        <v>2</v>
      </c>
      <c r="M3874" s="54">
        <f t="shared" si="504"/>
        <v>2</v>
      </c>
      <c r="N3874" s="13">
        <f t="shared" si="501"/>
        <v>2</v>
      </c>
      <c r="O3874" s="14">
        <f t="shared" si="507"/>
        <v>2</v>
      </c>
      <c r="P3874" s="15"/>
      <c r="Q3874" s="16">
        <v>6</v>
      </c>
      <c r="R3874" s="73">
        <f t="shared" si="502"/>
        <v>-4</v>
      </c>
      <c r="S3874" s="76" t="s">
        <v>4976</v>
      </c>
      <c r="T3874" s="17">
        <f t="shared" si="503"/>
        <v>4</v>
      </c>
      <c r="U3874" s="18" t="s">
        <v>4976</v>
      </c>
      <c r="V3874" s="83"/>
      <c r="W3874" s="39" t="s">
        <v>6470</v>
      </c>
      <c r="X3874" s="85">
        <f t="shared" si="505"/>
        <v>29</v>
      </c>
      <c r="Y3874" s="85">
        <f t="shared" si="506"/>
        <v>29</v>
      </c>
      <c r="Z3874" s="85">
        <f>VLOOKUP(A:A,[1]周转天数!$A$1:$N$65536,14,0)</f>
        <v>87</v>
      </c>
    </row>
    <row r="3875" spans="1:26" ht="15" x14ac:dyDescent="0.25">
      <c r="A3875" s="87" t="s">
        <v>3891</v>
      </c>
      <c r="B3875" s="65" t="s">
        <v>9186</v>
      </c>
      <c r="C3875" s="63" t="s">
        <v>5044</v>
      </c>
      <c r="D3875" s="7" t="s">
        <v>22</v>
      </c>
      <c r="E3875" s="7">
        <v>1</v>
      </c>
      <c r="F3875" s="7">
        <v>3</v>
      </c>
      <c r="G3875" s="40" t="s">
        <v>4829</v>
      </c>
      <c r="H3875" s="68">
        <v>0</v>
      </c>
      <c r="I3875" s="9">
        <v>10</v>
      </c>
      <c r="J3875" s="10">
        <f t="shared" si="500"/>
        <v>0</v>
      </c>
      <c r="K3875" s="11">
        <v>1</v>
      </c>
      <c r="L3875" s="12">
        <v>2</v>
      </c>
      <c r="M3875" s="54">
        <f t="shared" si="504"/>
        <v>2</v>
      </c>
      <c r="N3875" s="13">
        <f t="shared" si="501"/>
        <v>2</v>
      </c>
      <c r="O3875" s="14">
        <f t="shared" si="507"/>
        <v>2</v>
      </c>
      <c r="P3875" s="15"/>
      <c r="Q3875" s="16">
        <v>0</v>
      </c>
      <c r="R3875" s="72">
        <f t="shared" si="502"/>
        <v>2</v>
      </c>
      <c r="S3875" s="19" t="s">
        <v>15</v>
      </c>
      <c r="T3875" s="81">
        <f t="shared" si="503"/>
        <v>-2</v>
      </c>
      <c r="U3875" s="75" t="s">
        <v>4976</v>
      </c>
      <c r="V3875" s="83"/>
      <c r="W3875" s="39" t="s">
        <v>6117</v>
      </c>
      <c r="X3875" s="85">
        <f t="shared" si="505"/>
        <v>99.6</v>
      </c>
      <c r="Y3875" s="85">
        <f t="shared" si="506"/>
        <v>99.6</v>
      </c>
      <c r="Z3875" s="85">
        <f>VLOOKUP(A:A,[1]周转天数!$A$1:$N$65536,14,0)</f>
        <v>0</v>
      </c>
    </row>
    <row r="3876" spans="1:26" ht="15" x14ac:dyDescent="0.25">
      <c r="A3876" s="87" t="s">
        <v>3892</v>
      </c>
      <c r="B3876" s="65" t="s">
        <v>9187</v>
      </c>
      <c r="C3876" s="63" t="s">
        <v>24</v>
      </c>
      <c r="D3876" s="7" t="s">
        <v>22</v>
      </c>
      <c r="E3876" s="7">
        <v>1</v>
      </c>
      <c r="F3876" s="7">
        <v>3</v>
      </c>
      <c r="G3876" s="40" t="s">
        <v>4829</v>
      </c>
      <c r="H3876" s="68">
        <v>0</v>
      </c>
      <c r="I3876" s="9">
        <v>10</v>
      </c>
      <c r="J3876" s="10">
        <f t="shared" si="500"/>
        <v>0</v>
      </c>
      <c r="K3876" s="11">
        <v>1</v>
      </c>
      <c r="L3876" s="12">
        <v>2</v>
      </c>
      <c r="M3876" s="54">
        <f t="shared" si="504"/>
        <v>2</v>
      </c>
      <c r="N3876" s="13">
        <f t="shared" si="501"/>
        <v>2</v>
      </c>
      <c r="O3876" s="14">
        <f t="shared" si="507"/>
        <v>2</v>
      </c>
      <c r="P3876" s="15"/>
      <c r="Q3876" s="16">
        <v>5</v>
      </c>
      <c r="R3876" s="73">
        <f t="shared" si="502"/>
        <v>-3</v>
      </c>
      <c r="S3876" s="76" t="s">
        <v>4976</v>
      </c>
      <c r="T3876" s="17">
        <f t="shared" si="503"/>
        <v>3</v>
      </c>
      <c r="U3876" s="18" t="s">
        <v>4976</v>
      </c>
      <c r="V3876" s="83"/>
      <c r="W3876" s="39" t="s">
        <v>6117</v>
      </c>
      <c r="X3876" s="85">
        <f t="shared" si="505"/>
        <v>99.6</v>
      </c>
      <c r="Y3876" s="85">
        <f t="shared" si="506"/>
        <v>99.6</v>
      </c>
      <c r="Z3876" s="85">
        <f>VLOOKUP(A:A,[1]周转天数!$A$1:$N$65536,14,0)</f>
        <v>249</v>
      </c>
    </row>
    <row r="3877" spans="1:26" ht="15" x14ac:dyDescent="0.25">
      <c r="A3877" s="87" t="s">
        <v>3893</v>
      </c>
      <c r="B3877" s="65" t="s">
        <v>9188</v>
      </c>
      <c r="C3877" s="63" t="s">
        <v>20</v>
      </c>
      <c r="D3877" s="7" t="s">
        <v>22</v>
      </c>
      <c r="E3877" s="7">
        <v>1</v>
      </c>
      <c r="F3877" s="7">
        <v>3</v>
      </c>
      <c r="G3877" s="40" t="s">
        <v>4835</v>
      </c>
      <c r="H3877" s="68">
        <v>0</v>
      </c>
      <c r="I3877" s="9">
        <v>10</v>
      </c>
      <c r="J3877" s="10">
        <f t="shared" si="500"/>
        <v>0</v>
      </c>
      <c r="K3877" s="11">
        <v>1</v>
      </c>
      <c r="L3877" s="12">
        <v>2</v>
      </c>
      <c r="M3877" s="54">
        <f t="shared" si="504"/>
        <v>2</v>
      </c>
      <c r="N3877" s="13">
        <f t="shared" si="501"/>
        <v>2</v>
      </c>
      <c r="O3877" s="14">
        <f t="shared" si="507"/>
        <v>2</v>
      </c>
      <c r="P3877" s="15"/>
      <c r="Q3877" s="16">
        <v>0</v>
      </c>
      <c r="R3877" s="72">
        <f t="shared" si="502"/>
        <v>2</v>
      </c>
      <c r="S3877" s="19" t="s">
        <v>15</v>
      </c>
      <c r="T3877" s="81">
        <f t="shared" si="503"/>
        <v>-2</v>
      </c>
      <c r="U3877" s="75" t="s">
        <v>4976</v>
      </c>
      <c r="V3877" s="83"/>
      <c r="W3877" s="39" t="s">
        <v>6117</v>
      </c>
      <c r="X3877" s="85">
        <f t="shared" si="505"/>
        <v>196</v>
      </c>
      <c r="Y3877" s="85">
        <f t="shared" si="506"/>
        <v>196</v>
      </c>
      <c r="Z3877" s="85">
        <f>VLOOKUP(A:A,[1]周转天数!$A$1:$N$65536,14,0)</f>
        <v>0</v>
      </c>
    </row>
    <row r="3878" spans="1:26" ht="15" x14ac:dyDescent="0.25">
      <c r="A3878" s="87" t="s">
        <v>3894</v>
      </c>
      <c r="B3878" s="65" t="s">
        <v>9189</v>
      </c>
      <c r="C3878" s="63" t="s">
        <v>20</v>
      </c>
      <c r="D3878" s="7" t="s">
        <v>22</v>
      </c>
      <c r="E3878" s="7">
        <v>1</v>
      </c>
      <c r="F3878" s="7">
        <v>3</v>
      </c>
      <c r="G3878" s="40" t="s">
        <v>4719</v>
      </c>
      <c r="H3878" s="68">
        <v>0</v>
      </c>
      <c r="I3878" s="9">
        <v>10</v>
      </c>
      <c r="J3878" s="10">
        <f t="shared" si="500"/>
        <v>0</v>
      </c>
      <c r="K3878" s="11">
        <v>1</v>
      </c>
      <c r="L3878" s="12">
        <v>2</v>
      </c>
      <c r="M3878" s="54">
        <f t="shared" si="504"/>
        <v>2</v>
      </c>
      <c r="N3878" s="13">
        <f t="shared" si="501"/>
        <v>2</v>
      </c>
      <c r="O3878" s="14">
        <f t="shared" si="507"/>
        <v>2</v>
      </c>
      <c r="P3878" s="15"/>
      <c r="Q3878" s="16">
        <v>0</v>
      </c>
      <c r="R3878" s="72">
        <f t="shared" si="502"/>
        <v>2</v>
      </c>
      <c r="S3878" s="19" t="s">
        <v>15</v>
      </c>
      <c r="T3878" s="81">
        <f t="shared" si="503"/>
        <v>-2</v>
      </c>
      <c r="U3878" s="75" t="s">
        <v>4976</v>
      </c>
      <c r="V3878" s="83"/>
      <c r="W3878" s="39" t="s">
        <v>6117</v>
      </c>
      <c r="X3878" s="85">
        <f t="shared" si="505"/>
        <v>256</v>
      </c>
      <c r="Y3878" s="85">
        <f t="shared" si="506"/>
        <v>256</v>
      </c>
      <c r="Z3878" s="85">
        <f>VLOOKUP(A:A,[1]周转天数!$A$1:$N$65536,14,0)</f>
        <v>0</v>
      </c>
    </row>
    <row r="3879" spans="1:26" ht="15" x14ac:dyDescent="0.25">
      <c r="A3879" s="87" t="s">
        <v>3895</v>
      </c>
      <c r="B3879" s="65" t="s">
        <v>9190</v>
      </c>
      <c r="C3879" s="63" t="s">
        <v>24</v>
      </c>
      <c r="D3879" s="7" t="s">
        <v>22</v>
      </c>
      <c r="E3879" s="7">
        <v>1</v>
      </c>
      <c r="F3879" s="7">
        <v>3</v>
      </c>
      <c r="G3879" s="40" t="s">
        <v>4942</v>
      </c>
      <c r="H3879" s="68">
        <v>0</v>
      </c>
      <c r="I3879" s="9">
        <v>10</v>
      </c>
      <c r="J3879" s="10">
        <f t="shared" si="500"/>
        <v>0</v>
      </c>
      <c r="K3879" s="11">
        <v>1</v>
      </c>
      <c r="L3879" s="12">
        <v>2</v>
      </c>
      <c r="M3879" s="54">
        <f t="shared" si="504"/>
        <v>2</v>
      </c>
      <c r="N3879" s="13">
        <f t="shared" si="501"/>
        <v>2</v>
      </c>
      <c r="O3879" s="14">
        <f t="shared" si="507"/>
        <v>2</v>
      </c>
      <c r="P3879" s="15"/>
      <c r="Q3879" s="16">
        <v>0</v>
      </c>
      <c r="R3879" s="72">
        <f t="shared" si="502"/>
        <v>2</v>
      </c>
      <c r="S3879" s="19" t="s">
        <v>15</v>
      </c>
      <c r="T3879" s="81">
        <f t="shared" si="503"/>
        <v>-2</v>
      </c>
      <c r="U3879" s="75" t="s">
        <v>4976</v>
      </c>
      <c r="V3879" s="83"/>
      <c r="W3879" s="39" t="s">
        <v>6117</v>
      </c>
      <c r="X3879" s="85">
        <f t="shared" si="505"/>
        <v>57.8</v>
      </c>
      <c r="Y3879" s="85">
        <f t="shared" si="506"/>
        <v>57.8</v>
      </c>
      <c r="Z3879" s="85">
        <f>VLOOKUP(A:A,[1]周转天数!$A$1:$N$65536,14,0)</f>
        <v>0</v>
      </c>
    </row>
    <row r="3880" spans="1:26" ht="15" x14ac:dyDescent="0.25">
      <c r="A3880" s="87" t="s">
        <v>3896</v>
      </c>
      <c r="B3880" s="65" t="s">
        <v>9191</v>
      </c>
      <c r="C3880" s="63" t="s">
        <v>4987</v>
      </c>
      <c r="D3880" s="7" t="s">
        <v>22</v>
      </c>
      <c r="E3880" s="7">
        <v>1</v>
      </c>
      <c r="F3880" s="7">
        <v>3</v>
      </c>
      <c r="G3880" s="40" t="s">
        <v>4778</v>
      </c>
      <c r="H3880" s="68">
        <v>0</v>
      </c>
      <c r="I3880" s="9">
        <v>10</v>
      </c>
      <c r="J3880" s="10">
        <f t="shared" si="500"/>
        <v>0</v>
      </c>
      <c r="K3880" s="11">
        <v>1</v>
      </c>
      <c r="L3880" s="12">
        <v>2</v>
      </c>
      <c r="M3880" s="54">
        <f t="shared" si="504"/>
        <v>2</v>
      </c>
      <c r="N3880" s="13">
        <f t="shared" si="501"/>
        <v>2</v>
      </c>
      <c r="O3880" s="14">
        <f t="shared" si="507"/>
        <v>2</v>
      </c>
      <c r="P3880" s="15"/>
      <c r="Q3880" s="16">
        <v>7</v>
      </c>
      <c r="R3880" s="73">
        <f t="shared" si="502"/>
        <v>-5</v>
      </c>
      <c r="S3880" s="76" t="s">
        <v>4976</v>
      </c>
      <c r="T3880" s="17">
        <f t="shared" si="503"/>
        <v>5</v>
      </c>
      <c r="U3880" s="18" t="s">
        <v>4976</v>
      </c>
      <c r="V3880" s="83"/>
      <c r="W3880" s="39" t="s">
        <v>5294</v>
      </c>
      <c r="X3880" s="85">
        <f t="shared" si="505"/>
        <v>216</v>
      </c>
      <c r="Y3880" s="85">
        <f t="shared" si="506"/>
        <v>216</v>
      </c>
      <c r="Z3880" s="85">
        <f>VLOOKUP(A:A,[1]周转天数!$A$1:$N$65536,14,0)</f>
        <v>756</v>
      </c>
    </row>
    <row r="3881" spans="1:26" ht="15" x14ac:dyDescent="0.25">
      <c r="A3881" s="87" t="s">
        <v>3897</v>
      </c>
      <c r="B3881" s="65" t="s">
        <v>9192</v>
      </c>
      <c r="C3881" s="63" t="s">
        <v>20</v>
      </c>
      <c r="D3881" s="7" t="s">
        <v>22</v>
      </c>
      <c r="E3881" s="7">
        <v>1</v>
      </c>
      <c r="F3881" s="7">
        <v>3</v>
      </c>
      <c r="G3881" s="40" t="s">
        <v>4920</v>
      </c>
      <c r="H3881" s="68">
        <v>0</v>
      </c>
      <c r="I3881" s="9">
        <v>10</v>
      </c>
      <c r="J3881" s="10">
        <f t="shared" si="500"/>
        <v>0</v>
      </c>
      <c r="K3881" s="11">
        <v>1</v>
      </c>
      <c r="L3881" s="12">
        <v>2</v>
      </c>
      <c r="M3881" s="54">
        <f t="shared" si="504"/>
        <v>2</v>
      </c>
      <c r="N3881" s="13">
        <f t="shared" si="501"/>
        <v>2</v>
      </c>
      <c r="O3881" s="14">
        <f t="shared" si="507"/>
        <v>2</v>
      </c>
      <c r="P3881" s="15"/>
      <c r="Q3881" s="16">
        <v>2</v>
      </c>
      <c r="R3881" s="72">
        <f t="shared" si="502"/>
        <v>0</v>
      </c>
      <c r="S3881" s="19" t="s">
        <v>15</v>
      </c>
      <c r="T3881" s="17">
        <f t="shared" si="503"/>
        <v>0</v>
      </c>
      <c r="U3881" s="18" t="s">
        <v>4976</v>
      </c>
      <c r="V3881" s="83"/>
      <c r="W3881" s="39" t="s">
        <v>9193</v>
      </c>
      <c r="X3881" s="85">
        <f t="shared" si="505"/>
        <v>396</v>
      </c>
      <c r="Y3881" s="85">
        <f t="shared" si="506"/>
        <v>396</v>
      </c>
      <c r="Z3881" s="85">
        <f>VLOOKUP(A:A,[1]周转天数!$A$1:$N$65536,14,0)</f>
        <v>396</v>
      </c>
    </row>
    <row r="3882" spans="1:26" ht="15" x14ac:dyDescent="0.25">
      <c r="A3882" s="87" t="s">
        <v>3898</v>
      </c>
      <c r="B3882" s="65" t="s">
        <v>9194</v>
      </c>
      <c r="C3882" s="63" t="s">
        <v>20</v>
      </c>
      <c r="D3882" s="7" t="s">
        <v>22</v>
      </c>
      <c r="E3882" s="7">
        <v>1</v>
      </c>
      <c r="F3882" s="7">
        <v>3</v>
      </c>
      <c r="G3882" s="40" t="s">
        <v>4919</v>
      </c>
      <c r="H3882" s="68">
        <v>0</v>
      </c>
      <c r="I3882" s="9">
        <v>10</v>
      </c>
      <c r="J3882" s="10">
        <f t="shared" si="500"/>
        <v>0</v>
      </c>
      <c r="K3882" s="11">
        <v>1</v>
      </c>
      <c r="L3882" s="12">
        <v>2</v>
      </c>
      <c r="M3882" s="54">
        <f t="shared" si="504"/>
        <v>2</v>
      </c>
      <c r="N3882" s="13">
        <f t="shared" si="501"/>
        <v>2</v>
      </c>
      <c r="O3882" s="14">
        <f t="shared" si="507"/>
        <v>2</v>
      </c>
      <c r="P3882" s="15"/>
      <c r="Q3882" s="16">
        <v>3</v>
      </c>
      <c r="R3882" s="73">
        <f t="shared" si="502"/>
        <v>-1</v>
      </c>
      <c r="S3882" s="76" t="s">
        <v>4976</v>
      </c>
      <c r="T3882" s="17">
        <f t="shared" si="503"/>
        <v>1</v>
      </c>
      <c r="U3882" s="18" t="s">
        <v>4976</v>
      </c>
      <c r="V3882" s="83"/>
      <c r="W3882" s="39" t="s">
        <v>9193</v>
      </c>
      <c r="X3882" s="85">
        <f t="shared" si="505"/>
        <v>536</v>
      </c>
      <c r="Y3882" s="85">
        <f t="shared" si="506"/>
        <v>536</v>
      </c>
      <c r="Z3882" s="85">
        <f>VLOOKUP(A:A,[1]周转天数!$A$1:$N$65536,14,0)</f>
        <v>804</v>
      </c>
    </row>
    <row r="3883" spans="1:26" ht="15" x14ac:dyDescent="0.25">
      <c r="A3883" s="87" t="s">
        <v>3899</v>
      </c>
      <c r="B3883" s="65" t="s">
        <v>9195</v>
      </c>
      <c r="C3883" s="63" t="s">
        <v>4987</v>
      </c>
      <c r="D3883" s="7" t="s">
        <v>22</v>
      </c>
      <c r="E3883" s="7">
        <v>1</v>
      </c>
      <c r="F3883" s="7">
        <v>3</v>
      </c>
      <c r="G3883" s="40" t="s">
        <v>4955</v>
      </c>
      <c r="H3883" s="68">
        <v>0</v>
      </c>
      <c r="I3883" s="9">
        <v>10</v>
      </c>
      <c r="J3883" s="10">
        <f t="shared" si="500"/>
        <v>0</v>
      </c>
      <c r="K3883" s="11">
        <v>1</v>
      </c>
      <c r="L3883" s="12">
        <v>2</v>
      </c>
      <c r="M3883" s="54">
        <f t="shared" si="504"/>
        <v>2</v>
      </c>
      <c r="N3883" s="13">
        <f t="shared" si="501"/>
        <v>2</v>
      </c>
      <c r="O3883" s="14">
        <f t="shared" si="507"/>
        <v>2</v>
      </c>
      <c r="P3883" s="15"/>
      <c r="Q3883" s="16">
        <v>2</v>
      </c>
      <c r="R3883" s="72">
        <f t="shared" si="502"/>
        <v>0</v>
      </c>
      <c r="S3883" s="19" t="s">
        <v>15</v>
      </c>
      <c r="T3883" s="17">
        <f t="shared" si="503"/>
        <v>0</v>
      </c>
      <c r="U3883" s="18" t="s">
        <v>4976</v>
      </c>
      <c r="V3883" s="83"/>
      <c r="W3883" s="39" t="s">
        <v>9193</v>
      </c>
      <c r="X3883" s="85">
        <f t="shared" si="505"/>
        <v>796</v>
      </c>
      <c r="Y3883" s="85">
        <f t="shared" si="506"/>
        <v>796</v>
      </c>
      <c r="Z3883" s="85">
        <f>VLOOKUP(A:A,[1]周转天数!$A$1:$N$65536,14,0)</f>
        <v>796</v>
      </c>
    </row>
    <row r="3884" spans="1:26" ht="15" x14ac:dyDescent="0.25">
      <c r="A3884" s="87" t="s">
        <v>3900</v>
      </c>
      <c r="B3884" s="65" t="s">
        <v>9196</v>
      </c>
      <c r="C3884" s="63" t="s">
        <v>20</v>
      </c>
      <c r="D3884" s="7" t="s">
        <v>22</v>
      </c>
      <c r="E3884" s="7">
        <v>1</v>
      </c>
      <c r="F3884" s="7">
        <v>3</v>
      </c>
      <c r="G3884" s="40" t="s">
        <v>4956</v>
      </c>
      <c r="H3884" s="68">
        <v>0</v>
      </c>
      <c r="I3884" s="9">
        <v>10</v>
      </c>
      <c r="J3884" s="10">
        <f t="shared" si="500"/>
        <v>0</v>
      </c>
      <c r="K3884" s="11">
        <v>1</v>
      </c>
      <c r="L3884" s="12">
        <v>2</v>
      </c>
      <c r="M3884" s="54">
        <f t="shared" si="504"/>
        <v>2</v>
      </c>
      <c r="N3884" s="13">
        <f t="shared" si="501"/>
        <v>2</v>
      </c>
      <c r="O3884" s="14">
        <f t="shared" si="507"/>
        <v>2</v>
      </c>
      <c r="P3884" s="15"/>
      <c r="Q3884" s="16">
        <v>2</v>
      </c>
      <c r="R3884" s="72">
        <f t="shared" si="502"/>
        <v>0</v>
      </c>
      <c r="S3884" s="19" t="s">
        <v>15</v>
      </c>
      <c r="T3884" s="17">
        <f t="shared" si="503"/>
        <v>0</v>
      </c>
      <c r="U3884" s="18" t="s">
        <v>4976</v>
      </c>
      <c r="V3884" s="83"/>
      <c r="W3884" s="39" t="s">
        <v>9193</v>
      </c>
      <c r="X3884" s="85">
        <f t="shared" si="505"/>
        <v>776</v>
      </c>
      <c r="Y3884" s="85">
        <f t="shared" si="506"/>
        <v>776</v>
      </c>
      <c r="Z3884" s="85">
        <f>VLOOKUP(A:A,[1]周转天数!$A$1:$N$65536,14,0)</f>
        <v>776</v>
      </c>
    </row>
    <row r="3885" spans="1:26" ht="15" x14ac:dyDescent="0.25">
      <c r="A3885" s="87" t="s">
        <v>3901</v>
      </c>
      <c r="B3885" s="65" t="s">
        <v>9197</v>
      </c>
      <c r="C3885" s="63" t="s">
        <v>20</v>
      </c>
      <c r="D3885" s="7" t="s">
        <v>22</v>
      </c>
      <c r="E3885" s="7">
        <v>1</v>
      </c>
      <c r="F3885" s="7">
        <v>3</v>
      </c>
      <c r="G3885" s="40" t="s">
        <v>4865</v>
      </c>
      <c r="H3885" s="68">
        <v>0</v>
      </c>
      <c r="I3885" s="9">
        <v>10</v>
      </c>
      <c r="J3885" s="10">
        <f t="shared" si="500"/>
        <v>0</v>
      </c>
      <c r="K3885" s="11">
        <v>1</v>
      </c>
      <c r="L3885" s="12">
        <v>2</v>
      </c>
      <c r="M3885" s="54">
        <f t="shared" si="504"/>
        <v>2</v>
      </c>
      <c r="N3885" s="13">
        <f t="shared" si="501"/>
        <v>2</v>
      </c>
      <c r="O3885" s="14">
        <f t="shared" si="507"/>
        <v>2</v>
      </c>
      <c r="P3885" s="15"/>
      <c r="Q3885" s="16">
        <v>4</v>
      </c>
      <c r="R3885" s="73">
        <f t="shared" si="502"/>
        <v>-2</v>
      </c>
      <c r="S3885" s="76" t="s">
        <v>4976</v>
      </c>
      <c r="T3885" s="17">
        <f t="shared" si="503"/>
        <v>2</v>
      </c>
      <c r="U3885" s="18" t="s">
        <v>4976</v>
      </c>
      <c r="V3885" s="83"/>
      <c r="W3885" s="39" t="s">
        <v>9193</v>
      </c>
      <c r="X3885" s="85">
        <f t="shared" si="505"/>
        <v>476</v>
      </c>
      <c r="Y3885" s="85">
        <f t="shared" si="506"/>
        <v>476</v>
      </c>
      <c r="Z3885" s="85">
        <f>VLOOKUP(A:A,[1]周转天数!$A$1:$N$65536,14,0)</f>
        <v>952</v>
      </c>
    </row>
    <row r="3886" spans="1:26" ht="15" x14ac:dyDescent="0.25">
      <c r="A3886" s="87" t="s">
        <v>3902</v>
      </c>
      <c r="B3886" s="65" t="s">
        <v>9198</v>
      </c>
      <c r="C3886" s="63" t="s">
        <v>24</v>
      </c>
      <c r="D3886" s="7" t="s">
        <v>22</v>
      </c>
      <c r="E3886" s="7">
        <v>1</v>
      </c>
      <c r="F3886" s="7">
        <v>3</v>
      </c>
      <c r="G3886" s="40" t="s">
        <v>4682</v>
      </c>
      <c r="H3886" s="68">
        <v>0</v>
      </c>
      <c r="I3886" s="9">
        <v>10</v>
      </c>
      <c r="J3886" s="10">
        <f t="shared" si="500"/>
        <v>0</v>
      </c>
      <c r="K3886" s="11">
        <v>1</v>
      </c>
      <c r="L3886" s="12">
        <v>2</v>
      </c>
      <c r="M3886" s="54">
        <f t="shared" si="504"/>
        <v>2</v>
      </c>
      <c r="N3886" s="13">
        <f t="shared" si="501"/>
        <v>2</v>
      </c>
      <c r="O3886" s="14">
        <f t="shared" si="507"/>
        <v>2</v>
      </c>
      <c r="P3886" s="15"/>
      <c r="Q3886" s="16">
        <v>0</v>
      </c>
      <c r="R3886" s="72">
        <f t="shared" si="502"/>
        <v>2</v>
      </c>
      <c r="S3886" s="19" t="s">
        <v>15</v>
      </c>
      <c r="T3886" s="81">
        <f t="shared" si="503"/>
        <v>-2</v>
      </c>
      <c r="U3886" s="75" t="s">
        <v>4976</v>
      </c>
      <c r="V3886" s="83"/>
      <c r="W3886" s="39" t="s">
        <v>6117</v>
      </c>
      <c r="X3886" s="85">
        <f t="shared" si="505"/>
        <v>59.6</v>
      </c>
      <c r="Y3886" s="85">
        <f t="shared" si="506"/>
        <v>59.6</v>
      </c>
      <c r="Z3886" s="85">
        <f>VLOOKUP(A:A,[1]周转天数!$A$1:$N$65536,14,0)</f>
        <v>0</v>
      </c>
    </row>
    <row r="3887" spans="1:26" ht="15" x14ac:dyDescent="0.25">
      <c r="A3887" s="87" t="s">
        <v>3903</v>
      </c>
      <c r="B3887" s="65" t="s">
        <v>9199</v>
      </c>
      <c r="C3887" s="63" t="s">
        <v>5044</v>
      </c>
      <c r="D3887" s="7" t="s">
        <v>22</v>
      </c>
      <c r="E3887" s="7">
        <v>1</v>
      </c>
      <c r="F3887" s="7">
        <v>3</v>
      </c>
      <c r="G3887" s="40" t="s">
        <v>4682</v>
      </c>
      <c r="H3887" s="68">
        <v>0</v>
      </c>
      <c r="I3887" s="9">
        <v>10</v>
      </c>
      <c r="J3887" s="10">
        <f t="shared" si="500"/>
        <v>0</v>
      </c>
      <c r="K3887" s="11">
        <v>1</v>
      </c>
      <c r="L3887" s="12">
        <v>2</v>
      </c>
      <c r="M3887" s="54">
        <f t="shared" si="504"/>
        <v>2</v>
      </c>
      <c r="N3887" s="13">
        <f t="shared" si="501"/>
        <v>2</v>
      </c>
      <c r="O3887" s="14">
        <f t="shared" si="507"/>
        <v>2</v>
      </c>
      <c r="P3887" s="15"/>
      <c r="Q3887" s="16">
        <v>0</v>
      </c>
      <c r="R3887" s="72">
        <f t="shared" si="502"/>
        <v>2</v>
      </c>
      <c r="S3887" s="19" t="s">
        <v>15</v>
      </c>
      <c r="T3887" s="81">
        <f t="shared" si="503"/>
        <v>-2</v>
      </c>
      <c r="U3887" s="75" t="s">
        <v>4976</v>
      </c>
      <c r="V3887" s="83"/>
      <c r="W3887" s="39" t="s">
        <v>6117</v>
      </c>
      <c r="X3887" s="85">
        <f t="shared" si="505"/>
        <v>59.6</v>
      </c>
      <c r="Y3887" s="85">
        <f t="shared" si="506"/>
        <v>59.6</v>
      </c>
      <c r="Z3887" s="85">
        <f>VLOOKUP(A:A,[1]周转天数!$A$1:$N$65536,14,0)</f>
        <v>0</v>
      </c>
    </row>
    <row r="3888" spans="1:26" ht="15" x14ac:dyDescent="0.25">
      <c r="A3888" s="87" t="s">
        <v>3904</v>
      </c>
      <c r="B3888" s="65" t="s">
        <v>9200</v>
      </c>
      <c r="C3888" s="63" t="s">
        <v>24</v>
      </c>
      <c r="D3888" s="7" t="s">
        <v>22</v>
      </c>
      <c r="E3888" s="7">
        <v>1</v>
      </c>
      <c r="F3888" s="7">
        <v>3</v>
      </c>
      <c r="G3888" s="40" t="s">
        <v>4657</v>
      </c>
      <c r="H3888" s="68">
        <v>0</v>
      </c>
      <c r="I3888" s="9">
        <v>10</v>
      </c>
      <c r="J3888" s="10">
        <f t="shared" si="500"/>
        <v>0</v>
      </c>
      <c r="K3888" s="11">
        <v>1</v>
      </c>
      <c r="L3888" s="12">
        <v>2</v>
      </c>
      <c r="M3888" s="54">
        <f t="shared" si="504"/>
        <v>2</v>
      </c>
      <c r="N3888" s="13">
        <f t="shared" si="501"/>
        <v>2</v>
      </c>
      <c r="O3888" s="14">
        <f t="shared" si="507"/>
        <v>2</v>
      </c>
      <c r="P3888" s="15"/>
      <c r="Q3888" s="16">
        <v>0</v>
      </c>
      <c r="R3888" s="72">
        <f t="shared" si="502"/>
        <v>2</v>
      </c>
      <c r="S3888" s="19" t="s">
        <v>15</v>
      </c>
      <c r="T3888" s="81">
        <f t="shared" si="503"/>
        <v>-2</v>
      </c>
      <c r="U3888" s="75" t="s">
        <v>4976</v>
      </c>
      <c r="V3888" s="83"/>
      <c r="W3888" s="39" t="s">
        <v>6740</v>
      </c>
      <c r="X3888" s="85">
        <f t="shared" si="505"/>
        <v>35.6</v>
      </c>
      <c r="Y3888" s="85">
        <f t="shared" si="506"/>
        <v>35.6</v>
      </c>
      <c r="Z3888" s="85">
        <f>VLOOKUP(A:A,[1]周转天数!$A$1:$N$65536,14,0)</f>
        <v>0</v>
      </c>
    </row>
    <row r="3889" spans="1:26" ht="15" x14ac:dyDescent="0.25">
      <c r="A3889" s="87" t="s">
        <v>3905</v>
      </c>
      <c r="B3889" s="65" t="s">
        <v>9201</v>
      </c>
      <c r="C3889" s="63" t="s">
        <v>20</v>
      </c>
      <c r="D3889" s="7" t="s">
        <v>22</v>
      </c>
      <c r="E3889" s="7">
        <v>1</v>
      </c>
      <c r="F3889" s="7">
        <v>3</v>
      </c>
      <c r="G3889" s="40" t="s">
        <v>4771</v>
      </c>
      <c r="H3889" s="68">
        <v>0</v>
      </c>
      <c r="I3889" s="9">
        <v>10</v>
      </c>
      <c r="J3889" s="10">
        <f t="shared" si="500"/>
        <v>0</v>
      </c>
      <c r="K3889" s="11">
        <v>1</v>
      </c>
      <c r="L3889" s="12">
        <v>2</v>
      </c>
      <c r="M3889" s="54">
        <f t="shared" si="504"/>
        <v>2</v>
      </c>
      <c r="N3889" s="13">
        <f t="shared" si="501"/>
        <v>2</v>
      </c>
      <c r="O3889" s="14">
        <f t="shared" si="507"/>
        <v>2</v>
      </c>
      <c r="P3889" s="15"/>
      <c r="Q3889" s="16">
        <v>2</v>
      </c>
      <c r="R3889" s="72">
        <f t="shared" si="502"/>
        <v>0</v>
      </c>
      <c r="S3889" s="19" t="s">
        <v>15</v>
      </c>
      <c r="T3889" s="17">
        <f t="shared" si="503"/>
        <v>0</v>
      </c>
      <c r="U3889" s="18" t="s">
        <v>4976</v>
      </c>
      <c r="V3889" s="83"/>
      <c r="W3889" s="39" t="s">
        <v>6740</v>
      </c>
      <c r="X3889" s="85">
        <f t="shared" si="505"/>
        <v>116</v>
      </c>
      <c r="Y3889" s="85">
        <f t="shared" si="506"/>
        <v>116</v>
      </c>
      <c r="Z3889" s="85">
        <f>VLOOKUP(A:A,[1]周转天数!$A$1:$N$65536,14,0)</f>
        <v>116</v>
      </c>
    </row>
    <row r="3890" spans="1:26" ht="15" x14ac:dyDescent="0.25">
      <c r="A3890" s="87" t="s">
        <v>3906</v>
      </c>
      <c r="B3890" s="65" t="s">
        <v>9202</v>
      </c>
      <c r="C3890" s="63" t="s">
        <v>24</v>
      </c>
      <c r="D3890" s="7" t="s">
        <v>22</v>
      </c>
      <c r="E3890" s="7">
        <v>1</v>
      </c>
      <c r="F3890" s="7">
        <v>3</v>
      </c>
      <c r="G3890" s="40" t="s">
        <v>4654</v>
      </c>
      <c r="H3890" s="68">
        <v>0</v>
      </c>
      <c r="I3890" s="9">
        <v>10</v>
      </c>
      <c r="J3890" s="10">
        <f t="shared" si="500"/>
        <v>0</v>
      </c>
      <c r="K3890" s="11">
        <v>1</v>
      </c>
      <c r="L3890" s="12">
        <v>2</v>
      </c>
      <c r="M3890" s="54">
        <f t="shared" si="504"/>
        <v>2</v>
      </c>
      <c r="N3890" s="13">
        <f t="shared" si="501"/>
        <v>2</v>
      </c>
      <c r="O3890" s="14">
        <f t="shared" si="507"/>
        <v>2</v>
      </c>
      <c r="P3890" s="15"/>
      <c r="Q3890" s="16">
        <v>0</v>
      </c>
      <c r="R3890" s="72">
        <f t="shared" si="502"/>
        <v>2</v>
      </c>
      <c r="S3890" s="19" t="s">
        <v>15</v>
      </c>
      <c r="T3890" s="81">
        <f t="shared" si="503"/>
        <v>-2</v>
      </c>
      <c r="U3890" s="75" t="s">
        <v>4976</v>
      </c>
      <c r="V3890" s="83"/>
      <c r="W3890" s="39" t="s">
        <v>6117</v>
      </c>
      <c r="X3890" s="85">
        <f t="shared" si="505"/>
        <v>25.6</v>
      </c>
      <c r="Y3890" s="85">
        <f t="shared" si="506"/>
        <v>25.6</v>
      </c>
      <c r="Z3890" s="85">
        <f>VLOOKUP(A:A,[1]周转天数!$A$1:$N$65536,14,0)</f>
        <v>0</v>
      </c>
    </row>
    <row r="3891" spans="1:26" ht="15" x14ac:dyDescent="0.25">
      <c r="A3891" s="87" t="s">
        <v>3907</v>
      </c>
      <c r="B3891" s="65" t="s">
        <v>9203</v>
      </c>
      <c r="C3891" s="63" t="s">
        <v>4987</v>
      </c>
      <c r="D3891" s="7" t="s">
        <v>22</v>
      </c>
      <c r="E3891" s="7">
        <v>1</v>
      </c>
      <c r="F3891" s="7">
        <v>3</v>
      </c>
      <c r="G3891" s="40" t="s">
        <v>4835</v>
      </c>
      <c r="H3891" s="68">
        <v>0</v>
      </c>
      <c r="I3891" s="9">
        <v>10</v>
      </c>
      <c r="J3891" s="10">
        <f t="shared" si="500"/>
        <v>0</v>
      </c>
      <c r="K3891" s="11">
        <v>1</v>
      </c>
      <c r="L3891" s="12">
        <v>2</v>
      </c>
      <c r="M3891" s="54">
        <f t="shared" si="504"/>
        <v>2</v>
      </c>
      <c r="N3891" s="13">
        <f t="shared" si="501"/>
        <v>2</v>
      </c>
      <c r="O3891" s="14">
        <f t="shared" si="507"/>
        <v>2</v>
      </c>
      <c r="P3891" s="15"/>
      <c r="Q3891" s="16">
        <v>0</v>
      </c>
      <c r="R3891" s="72">
        <f t="shared" si="502"/>
        <v>2</v>
      </c>
      <c r="S3891" s="19" t="s">
        <v>15</v>
      </c>
      <c r="T3891" s="81">
        <f t="shared" si="503"/>
        <v>-2</v>
      </c>
      <c r="U3891" s="75" t="s">
        <v>4976</v>
      </c>
      <c r="V3891" s="83"/>
      <c r="W3891" s="39" t="s">
        <v>5294</v>
      </c>
      <c r="X3891" s="85">
        <f t="shared" si="505"/>
        <v>196</v>
      </c>
      <c r="Y3891" s="85">
        <f t="shared" si="506"/>
        <v>196</v>
      </c>
      <c r="Z3891" s="85">
        <f>VLOOKUP(A:A,[1]周转天数!$A$1:$N$65536,14,0)</f>
        <v>0</v>
      </c>
    </row>
    <row r="3892" spans="1:26" ht="15" x14ac:dyDescent="0.25">
      <c r="A3892" s="87" t="s">
        <v>3908</v>
      </c>
      <c r="B3892" s="65" t="s">
        <v>9204</v>
      </c>
      <c r="C3892" s="63" t="s">
        <v>24</v>
      </c>
      <c r="D3892" s="7" t="s">
        <v>22</v>
      </c>
      <c r="E3892" s="7">
        <v>1</v>
      </c>
      <c r="F3892" s="7">
        <v>3</v>
      </c>
      <c r="G3892" s="40" t="s">
        <v>4706</v>
      </c>
      <c r="H3892" s="68">
        <v>0</v>
      </c>
      <c r="I3892" s="9">
        <v>10</v>
      </c>
      <c r="J3892" s="10">
        <f t="shared" si="500"/>
        <v>0</v>
      </c>
      <c r="K3892" s="11">
        <v>1</v>
      </c>
      <c r="L3892" s="12">
        <v>2</v>
      </c>
      <c r="M3892" s="54">
        <f t="shared" si="504"/>
        <v>2</v>
      </c>
      <c r="N3892" s="13">
        <f t="shared" si="501"/>
        <v>2</v>
      </c>
      <c r="O3892" s="14">
        <f t="shared" si="507"/>
        <v>2</v>
      </c>
      <c r="P3892" s="15"/>
      <c r="Q3892" s="16">
        <v>3</v>
      </c>
      <c r="R3892" s="73">
        <f t="shared" si="502"/>
        <v>-1</v>
      </c>
      <c r="S3892" s="76" t="s">
        <v>4976</v>
      </c>
      <c r="T3892" s="17">
        <f t="shared" si="503"/>
        <v>1</v>
      </c>
      <c r="U3892" s="18" t="s">
        <v>4976</v>
      </c>
      <c r="V3892" s="83"/>
      <c r="W3892" s="39" t="s">
        <v>5294</v>
      </c>
      <c r="X3892" s="85">
        <f t="shared" si="505"/>
        <v>79.599999999999994</v>
      </c>
      <c r="Y3892" s="85">
        <f t="shared" si="506"/>
        <v>79.599999999999994</v>
      </c>
      <c r="Z3892" s="85">
        <f>VLOOKUP(A:A,[1]周转天数!$A$1:$N$65536,14,0)</f>
        <v>119.39999999999999</v>
      </c>
    </row>
    <row r="3893" spans="1:26" ht="15" x14ac:dyDescent="0.25">
      <c r="A3893" s="87" t="s">
        <v>3909</v>
      </c>
      <c r="B3893" s="65" t="s">
        <v>9205</v>
      </c>
      <c r="C3893" s="63" t="s">
        <v>4987</v>
      </c>
      <c r="D3893" s="7" t="s">
        <v>22</v>
      </c>
      <c r="E3893" s="7">
        <v>1</v>
      </c>
      <c r="F3893" s="7">
        <v>3</v>
      </c>
      <c r="G3893" s="40" t="s">
        <v>4835</v>
      </c>
      <c r="H3893" s="68">
        <v>0</v>
      </c>
      <c r="I3893" s="9">
        <v>10</v>
      </c>
      <c r="J3893" s="10">
        <f t="shared" si="500"/>
        <v>0</v>
      </c>
      <c r="K3893" s="11">
        <v>1</v>
      </c>
      <c r="L3893" s="12">
        <v>2</v>
      </c>
      <c r="M3893" s="54">
        <f t="shared" si="504"/>
        <v>2</v>
      </c>
      <c r="N3893" s="13">
        <f t="shared" si="501"/>
        <v>2</v>
      </c>
      <c r="O3893" s="14">
        <f t="shared" si="507"/>
        <v>2</v>
      </c>
      <c r="P3893" s="15"/>
      <c r="Q3893" s="16">
        <v>4</v>
      </c>
      <c r="R3893" s="73">
        <f t="shared" si="502"/>
        <v>-2</v>
      </c>
      <c r="S3893" s="76" t="s">
        <v>4976</v>
      </c>
      <c r="T3893" s="17">
        <f t="shared" si="503"/>
        <v>2</v>
      </c>
      <c r="U3893" s="18" t="s">
        <v>4976</v>
      </c>
      <c r="V3893" s="83"/>
      <c r="W3893" s="39" t="s">
        <v>5294</v>
      </c>
      <c r="X3893" s="85">
        <f t="shared" si="505"/>
        <v>196</v>
      </c>
      <c r="Y3893" s="85">
        <f t="shared" si="506"/>
        <v>196</v>
      </c>
      <c r="Z3893" s="85">
        <f>VLOOKUP(A:A,[1]周转天数!$A$1:$N$65536,14,0)</f>
        <v>392</v>
      </c>
    </row>
    <row r="3894" spans="1:26" ht="15" x14ac:dyDescent="0.25">
      <c r="A3894" s="87" t="s">
        <v>3910</v>
      </c>
      <c r="B3894" s="65" t="s">
        <v>9206</v>
      </c>
      <c r="C3894" s="63" t="s">
        <v>20</v>
      </c>
      <c r="D3894" s="7" t="s">
        <v>22</v>
      </c>
      <c r="E3894" s="7">
        <v>1</v>
      </c>
      <c r="F3894" s="7">
        <v>3</v>
      </c>
      <c r="G3894" s="40" t="s">
        <v>4931</v>
      </c>
      <c r="H3894" s="68">
        <v>0</v>
      </c>
      <c r="I3894" s="9">
        <v>10</v>
      </c>
      <c r="J3894" s="10">
        <f t="shared" si="500"/>
        <v>0</v>
      </c>
      <c r="K3894" s="11">
        <v>1</v>
      </c>
      <c r="L3894" s="12">
        <v>2</v>
      </c>
      <c r="M3894" s="54">
        <f t="shared" si="504"/>
        <v>2</v>
      </c>
      <c r="N3894" s="13">
        <f t="shared" si="501"/>
        <v>2</v>
      </c>
      <c r="O3894" s="14">
        <f t="shared" si="507"/>
        <v>2</v>
      </c>
      <c r="P3894" s="15"/>
      <c r="Q3894" s="16">
        <v>2</v>
      </c>
      <c r="R3894" s="72">
        <f t="shared" si="502"/>
        <v>0</v>
      </c>
      <c r="S3894" s="19" t="s">
        <v>15</v>
      </c>
      <c r="T3894" s="17">
        <f t="shared" si="503"/>
        <v>0</v>
      </c>
      <c r="U3894" s="18" t="s">
        <v>4976</v>
      </c>
      <c r="V3894" s="83"/>
      <c r="W3894" s="39" t="s">
        <v>9193</v>
      </c>
      <c r="X3894" s="85">
        <f t="shared" si="505"/>
        <v>436</v>
      </c>
      <c r="Y3894" s="85">
        <f t="shared" si="506"/>
        <v>436</v>
      </c>
      <c r="Z3894" s="85">
        <f>VLOOKUP(A:A,[1]周转天数!$A$1:$N$65536,14,0)</f>
        <v>436</v>
      </c>
    </row>
    <row r="3895" spans="1:26" ht="15" x14ac:dyDescent="0.25">
      <c r="A3895" s="87" t="s">
        <v>3911</v>
      </c>
      <c r="B3895" s="65" t="s">
        <v>9207</v>
      </c>
      <c r="C3895" s="63" t="s">
        <v>20</v>
      </c>
      <c r="D3895" s="7" t="s">
        <v>22</v>
      </c>
      <c r="E3895" s="7">
        <v>1</v>
      </c>
      <c r="F3895" s="7">
        <v>3</v>
      </c>
      <c r="G3895" s="40" t="s">
        <v>4881</v>
      </c>
      <c r="H3895" s="68">
        <v>0</v>
      </c>
      <c r="I3895" s="9">
        <v>10</v>
      </c>
      <c r="J3895" s="10">
        <f t="shared" si="500"/>
        <v>0</v>
      </c>
      <c r="K3895" s="11">
        <v>1</v>
      </c>
      <c r="L3895" s="12">
        <v>2</v>
      </c>
      <c r="M3895" s="54">
        <f t="shared" si="504"/>
        <v>2</v>
      </c>
      <c r="N3895" s="13">
        <f t="shared" si="501"/>
        <v>2</v>
      </c>
      <c r="O3895" s="14">
        <f t="shared" si="507"/>
        <v>2</v>
      </c>
      <c r="P3895" s="15"/>
      <c r="Q3895" s="16">
        <v>4</v>
      </c>
      <c r="R3895" s="73">
        <f t="shared" si="502"/>
        <v>-2</v>
      </c>
      <c r="S3895" s="76" t="s">
        <v>4976</v>
      </c>
      <c r="T3895" s="17">
        <f t="shared" si="503"/>
        <v>2</v>
      </c>
      <c r="U3895" s="18" t="s">
        <v>4976</v>
      </c>
      <c r="V3895" s="83"/>
      <c r="W3895" s="39" t="s">
        <v>9193</v>
      </c>
      <c r="X3895" s="85">
        <f t="shared" si="505"/>
        <v>376</v>
      </c>
      <c r="Y3895" s="85">
        <f t="shared" si="506"/>
        <v>376</v>
      </c>
      <c r="Z3895" s="85">
        <f>VLOOKUP(A:A,[1]周转天数!$A$1:$N$65536,14,0)</f>
        <v>752</v>
      </c>
    </row>
    <row r="3896" spans="1:26" ht="15" x14ac:dyDescent="0.25">
      <c r="A3896" s="87" t="s">
        <v>3912</v>
      </c>
      <c r="B3896" s="65" t="s">
        <v>9208</v>
      </c>
      <c r="C3896" s="63" t="s">
        <v>24</v>
      </c>
      <c r="D3896" s="7" t="s">
        <v>22</v>
      </c>
      <c r="E3896" s="7">
        <v>1</v>
      </c>
      <c r="F3896" s="7">
        <v>3</v>
      </c>
      <c r="G3896" s="40" t="s">
        <v>4744</v>
      </c>
      <c r="H3896" s="68">
        <v>0</v>
      </c>
      <c r="I3896" s="9">
        <v>10</v>
      </c>
      <c r="J3896" s="10">
        <f t="shared" si="500"/>
        <v>0</v>
      </c>
      <c r="K3896" s="11">
        <v>1</v>
      </c>
      <c r="L3896" s="12">
        <v>2</v>
      </c>
      <c r="M3896" s="54">
        <f t="shared" si="504"/>
        <v>2</v>
      </c>
      <c r="N3896" s="13">
        <f t="shared" si="501"/>
        <v>2</v>
      </c>
      <c r="O3896" s="14">
        <f t="shared" si="507"/>
        <v>2</v>
      </c>
      <c r="P3896" s="15"/>
      <c r="Q3896" s="16">
        <v>4</v>
      </c>
      <c r="R3896" s="73">
        <f t="shared" si="502"/>
        <v>-2</v>
      </c>
      <c r="S3896" s="76" t="s">
        <v>4976</v>
      </c>
      <c r="T3896" s="17">
        <f t="shared" si="503"/>
        <v>2</v>
      </c>
      <c r="U3896" s="18" t="s">
        <v>4976</v>
      </c>
      <c r="V3896" s="83"/>
      <c r="W3896" s="39" t="s">
        <v>6117</v>
      </c>
      <c r="X3896" s="85">
        <f t="shared" si="505"/>
        <v>57</v>
      </c>
      <c r="Y3896" s="85">
        <f t="shared" si="506"/>
        <v>57</v>
      </c>
      <c r="Z3896" s="85">
        <f>VLOOKUP(A:A,[1]周转天数!$A$1:$N$65536,14,0)</f>
        <v>114</v>
      </c>
    </row>
    <row r="3897" spans="1:26" ht="15" x14ac:dyDescent="0.25">
      <c r="A3897" s="87" t="s">
        <v>3913</v>
      </c>
      <c r="B3897" s="65" t="s">
        <v>9209</v>
      </c>
      <c r="C3897" s="63" t="s">
        <v>24</v>
      </c>
      <c r="D3897" s="7" t="s">
        <v>22</v>
      </c>
      <c r="E3897" s="7">
        <v>1</v>
      </c>
      <c r="F3897" s="7">
        <v>3</v>
      </c>
      <c r="G3897" s="40" t="s">
        <v>4779</v>
      </c>
      <c r="H3897" s="68">
        <v>0</v>
      </c>
      <c r="I3897" s="9">
        <v>10</v>
      </c>
      <c r="J3897" s="10">
        <f t="shared" si="500"/>
        <v>0</v>
      </c>
      <c r="K3897" s="11">
        <v>1</v>
      </c>
      <c r="L3897" s="12">
        <v>2</v>
      </c>
      <c r="M3897" s="54">
        <f t="shared" si="504"/>
        <v>2</v>
      </c>
      <c r="N3897" s="13">
        <f t="shared" si="501"/>
        <v>2</v>
      </c>
      <c r="O3897" s="14">
        <f t="shared" si="507"/>
        <v>2</v>
      </c>
      <c r="P3897" s="15"/>
      <c r="Q3897" s="16">
        <v>0</v>
      </c>
      <c r="R3897" s="72">
        <f t="shared" si="502"/>
        <v>2</v>
      </c>
      <c r="S3897" s="19" t="s">
        <v>15</v>
      </c>
      <c r="T3897" s="81">
        <f t="shared" si="503"/>
        <v>-2</v>
      </c>
      <c r="U3897" s="75" t="s">
        <v>4976</v>
      </c>
      <c r="V3897" s="83"/>
      <c r="W3897" s="39" t="s">
        <v>5294</v>
      </c>
      <c r="X3897" s="85">
        <f t="shared" si="505"/>
        <v>90</v>
      </c>
      <c r="Y3897" s="85">
        <f t="shared" si="506"/>
        <v>90</v>
      </c>
      <c r="Z3897" s="85">
        <f>VLOOKUP(A:A,[1]周转天数!$A$1:$N$65536,14,0)</f>
        <v>0</v>
      </c>
    </row>
    <row r="3898" spans="1:26" ht="15" x14ac:dyDescent="0.25">
      <c r="A3898" s="87" t="s">
        <v>3914</v>
      </c>
      <c r="B3898" s="65" t="s">
        <v>9210</v>
      </c>
      <c r="C3898" s="63" t="s">
        <v>24</v>
      </c>
      <c r="D3898" s="7" t="s">
        <v>22</v>
      </c>
      <c r="E3898" s="7">
        <v>1</v>
      </c>
      <c r="F3898" s="7">
        <v>3</v>
      </c>
      <c r="G3898" s="40" t="s">
        <v>4842</v>
      </c>
      <c r="H3898" s="68">
        <v>0</v>
      </c>
      <c r="I3898" s="9">
        <v>10</v>
      </c>
      <c r="J3898" s="10">
        <f t="shared" si="500"/>
        <v>0</v>
      </c>
      <c r="K3898" s="11">
        <v>1</v>
      </c>
      <c r="L3898" s="12">
        <v>2</v>
      </c>
      <c r="M3898" s="54">
        <f t="shared" si="504"/>
        <v>2</v>
      </c>
      <c r="N3898" s="13">
        <f t="shared" si="501"/>
        <v>2</v>
      </c>
      <c r="O3898" s="14">
        <f t="shared" si="507"/>
        <v>2</v>
      </c>
      <c r="P3898" s="15"/>
      <c r="Q3898" s="16">
        <v>0</v>
      </c>
      <c r="R3898" s="72">
        <f t="shared" si="502"/>
        <v>2</v>
      </c>
      <c r="S3898" s="19" t="s">
        <v>15</v>
      </c>
      <c r="T3898" s="81">
        <f t="shared" si="503"/>
        <v>-2</v>
      </c>
      <c r="U3898" s="75" t="s">
        <v>4976</v>
      </c>
      <c r="V3898" s="83"/>
      <c r="W3898" s="39" t="s">
        <v>5294</v>
      </c>
      <c r="X3898" s="85">
        <f t="shared" si="505"/>
        <v>87</v>
      </c>
      <c r="Y3898" s="85">
        <f t="shared" si="506"/>
        <v>87</v>
      </c>
      <c r="Z3898" s="85">
        <f>VLOOKUP(A:A,[1]周转天数!$A$1:$N$65536,14,0)</f>
        <v>0</v>
      </c>
    </row>
    <row r="3899" spans="1:26" ht="15" x14ac:dyDescent="0.25">
      <c r="A3899" s="87" t="s">
        <v>3915</v>
      </c>
      <c r="B3899" s="65" t="s">
        <v>9211</v>
      </c>
      <c r="C3899" s="63" t="s">
        <v>4987</v>
      </c>
      <c r="D3899" s="7" t="s">
        <v>22</v>
      </c>
      <c r="E3899" s="7">
        <v>1</v>
      </c>
      <c r="F3899" s="7">
        <v>3</v>
      </c>
      <c r="G3899" s="40" t="s">
        <v>4957</v>
      </c>
      <c r="H3899" s="68">
        <v>0</v>
      </c>
      <c r="I3899" s="9">
        <v>10</v>
      </c>
      <c r="J3899" s="10">
        <f t="shared" si="500"/>
        <v>0</v>
      </c>
      <c r="K3899" s="11">
        <v>1</v>
      </c>
      <c r="L3899" s="12">
        <v>2</v>
      </c>
      <c r="M3899" s="54">
        <f t="shared" si="504"/>
        <v>2</v>
      </c>
      <c r="N3899" s="13">
        <f t="shared" si="501"/>
        <v>2</v>
      </c>
      <c r="O3899" s="14">
        <f t="shared" si="507"/>
        <v>2</v>
      </c>
      <c r="P3899" s="15"/>
      <c r="Q3899" s="16">
        <v>0</v>
      </c>
      <c r="R3899" s="72">
        <f t="shared" si="502"/>
        <v>2</v>
      </c>
      <c r="S3899" s="19" t="s">
        <v>15</v>
      </c>
      <c r="T3899" s="81">
        <f t="shared" si="503"/>
        <v>-2</v>
      </c>
      <c r="U3899" s="75" t="s">
        <v>4976</v>
      </c>
      <c r="V3899" s="83"/>
      <c r="W3899" s="39" t="s">
        <v>5294</v>
      </c>
      <c r="X3899" s="85">
        <f t="shared" si="505"/>
        <v>207</v>
      </c>
      <c r="Y3899" s="85">
        <f t="shared" si="506"/>
        <v>207</v>
      </c>
      <c r="Z3899" s="85">
        <f>VLOOKUP(A:A,[1]周转天数!$A$1:$N$65536,14,0)</f>
        <v>0</v>
      </c>
    </row>
    <row r="3900" spans="1:26" ht="15" x14ac:dyDescent="0.25">
      <c r="A3900" s="87" t="s">
        <v>3916</v>
      </c>
      <c r="B3900" s="65" t="s">
        <v>9212</v>
      </c>
      <c r="C3900" s="63" t="s">
        <v>24</v>
      </c>
      <c r="D3900" s="7" t="s">
        <v>22</v>
      </c>
      <c r="E3900" s="7">
        <v>1</v>
      </c>
      <c r="F3900" s="7">
        <v>3</v>
      </c>
      <c r="G3900" s="40" t="s">
        <v>4774</v>
      </c>
      <c r="H3900" s="68">
        <v>0</v>
      </c>
      <c r="I3900" s="9">
        <v>10</v>
      </c>
      <c r="J3900" s="10">
        <f t="shared" si="500"/>
        <v>0</v>
      </c>
      <c r="K3900" s="11">
        <v>1</v>
      </c>
      <c r="L3900" s="12">
        <v>2</v>
      </c>
      <c r="M3900" s="54">
        <f t="shared" si="504"/>
        <v>2</v>
      </c>
      <c r="N3900" s="13">
        <f t="shared" si="501"/>
        <v>2</v>
      </c>
      <c r="O3900" s="14">
        <f t="shared" si="507"/>
        <v>2</v>
      </c>
      <c r="P3900" s="15"/>
      <c r="Q3900" s="16">
        <v>1</v>
      </c>
      <c r="R3900" s="72">
        <f t="shared" si="502"/>
        <v>1</v>
      </c>
      <c r="S3900" s="19" t="s">
        <v>15</v>
      </c>
      <c r="T3900" s="81">
        <f t="shared" si="503"/>
        <v>-1</v>
      </c>
      <c r="U3900" s="75" t="s">
        <v>4976</v>
      </c>
      <c r="V3900" s="83"/>
      <c r="W3900" s="39" t="s">
        <v>6117</v>
      </c>
      <c r="X3900" s="85">
        <f t="shared" si="505"/>
        <v>76</v>
      </c>
      <c r="Y3900" s="85">
        <f t="shared" si="506"/>
        <v>76</v>
      </c>
      <c r="Z3900" s="85">
        <f>VLOOKUP(A:A,[1]周转天数!$A$1:$N$65536,14,0)</f>
        <v>38</v>
      </c>
    </row>
    <row r="3901" spans="1:26" ht="15" x14ac:dyDescent="0.25">
      <c r="A3901" s="87" t="s">
        <v>3917</v>
      </c>
      <c r="B3901" s="65" t="s">
        <v>9213</v>
      </c>
      <c r="C3901" s="63" t="s">
        <v>24</v>
      </c>
      <c r="D3901" s="7" t="s">
        <v>22</v>
      </c>
      <c r="E3901" s="7">
        <v>1</v>
      </c>
      <c r="F3901" s="7">
        <v>3</v>
      </c>
      <c r="G3901" s="40" t="s">
        <v>4779</v>
      </c>
      <c r="H3901" s="68">
        <v>0</v>
      </c>
      <c r="I3901" s="9">
        <v>10</v>
      </c>
      <c r="J3901" s="10">
        <f t="shared" si="500"/>
        <v>0</v>
      </c>
      <c r="K3901" s="11">
        <v>1</v>
      </c>
      <c r="L3901" s="12">
        <v>2</v>
      </c>
      <c r="M3901" s="54">
        <f t="shared" si="504"/>
        <v>2</v>
      </c>
      <c r="N3901" s="13">
        <f t="shared" si="501"/>
        <v>2</v>
      </c>
      <c r="O3901" s="14">
        <f t="shared" si="507"/>
        <v>2</v>
      </c>
      <c r="P3901" s="15"/>
      <c r="Q3901" s="16">
        <v>1</v>
      </c>
      <c r="R3901" s="72">
        <f t="shared" si="502"/>
        <v>1</v>
      </c>
      <c r="S3901" s="19" t="s">
        <v>15</v>
      </c>
      <c r="T3901" s="81">
        <f t="shared" si="503"/>
        <v>-1</v>
      </c>
      <c r="U3901" s="75" t="s">
        <v>4976</v>
      </c>
      <c r="V3901" s="83"/>
      <c r="W3901" s="39" t="s">
        <v>6117</v>
      </c>
      <c r="X3901" s="85">
        <f t="shared" si="505"/>
        <v>90</v>
      </c>
      <c r="Y3901" s="85">
        <f t="shared" si="506"/>
        <v>90</v>
      </c>
      <c r="Z3901" s="85">
        <f>VLOOKUP(A:A,[1]周转天数!$A$1:$N$65536,14,0)</f>
        <v>45</v>
      </c>
    </row>
    <row r="3902" spans="1:26" ht="15" x14ac:dyDescent="0.25">
      <c r="A3902" s="87" t="s">
        <v>3918</v>
      </c>
      <c r="B3902" s="65" t="s">
        <v>9214</v>
      </c>
      <c r="C3902" s="63" t="s">
        <v>24</v>
      </c>
      <c r="D3902" s="7" t="s">
        <v>22</v>
      </c>
      <c r="E3902" s="7">
        <v>1</v>
      </c>
      <c r="F3902" s="7">
        <v>3</v>
      </c>
      <c r="G3902" s="40" t="s">
        <v>4683</v>
      </c>
      <c r="H3902" s="68">
        <v>0</v>
      </c>
      <c r="I3902" s="9">
        <v>10</v>
      </c>
      <c r="J3902" s="10">
        <f t="shared" si="500"/>
        <v>0</v>
      </c>
      <c r="K3902" s="11">
        <v>1</v>
      </c>
      <c r="L3902" s="12">
        <v>2</v>
      </c>
      <c r="M3902" s="54">
        <f t="shared" si="504"/>
        <v>2</v>
      </c>
      <c r="N3902" s="13">
        <f t="shared" si="501"/>
        <v>2</v>
      </c>
      <c r="O3902" s="14">
        <f t="shared" si="507"/>
        <v>2</v>
      </c>
      <c r="P3902" s="15"/>
      <c r="Q3902" s="16">
        <v>0</v>
      </c>
      <c r="R3902" s="72">
        <f t="shared" si="502"/>
        <v>2</v>
      </c>
      <c r="S3902" s="19" t="s">
        <v>15</v>
      </c>
      <c r="T3902" s="81">
        <f t="shared" si="503"/>
        <v>-2</v>
      </c>
      <c r="U3902" s="75" t="s">
        <v>4976</v>
      </c>
      <c r="V3902" s="83"/>
      <c r="W3902" s="39" t="s">
        <v>5294</v>
      </c>
      <c r="X3902" s="85">
        <f t="shared" si="505"/>
        <v>70</v>
      </c>
      <c r="Y3902" s="85">
        <f t="shared" si="506"/>
        <v>70</v>
      </c>
      <c r="Z3902" s="85">
        <f>VLOOKUP(A:A,[1]周转天数!$A$1:$N$65536,14,0)</f>
        <v>0</v>
      </c>
    </row>
    <row r="3903" spans="1:26" ht="15" x14ac:dyDescent="0.25">
      <c r="A3903" s="87" t="s">
        <v>3919</v>
      </c>
      <c r="B3903" s="65" t="s">
        <v>9215</v>
      </c>
      <c r="C3903" s="63" t="s">
        <v>24</v>
      </c>
      <c r="D3903" s="7" t="s">
        <v>22</v>
      </c>
      <c r="E3903" s="7">
        <v>1</v>
      </c>
      <c r="F3903" s="7">
        <v>3</v>
      </c>
      <c r="G3903" s="40" t="s">
        <v>4690</v>
      </c>
      <c r="H3903" s="68">
        <v>0</v>
      </c>
      <c r="I3903" s="9">
        <v>10</v>
      </c>
      <c r="J3903" s="10">
        <f t="shared" si="500"/>
        <v>0</v>
      </c>
      <c r="K3903" s="11">
        <v>1</v>
      </c>
      <c r="L3903" s="12">
        <v>2</v>
      </c>
      <c r="M3903" s="54">
        <f t="shared" si="504"/>
        <v>2</v>
      </c>
      <c r="N3903" s="13">
        <f t="shared" si="501"/>
        <v>2</v>
      </c>
      <c r="O3903" s="14">
        <f t="shared" si="507"/>
        <v>2</v>
      </c>
      <c r="P3903" s="15"/>
      <c r="Q3903" s="16">
        <v>0</v>
      </c>
      <c r="R3903" s="72">
        <f t="shared" si="502"/>
        <v>2</v>
      </c>
      <c r="S3903" s="19" t="s">
        <v>15</v>
      </c>
      <c r="T3903" s="81">
        <f t="shared" si="503"/>
        <v>-2</v>
      </c>
      <c r="U3903" s="75" t="s">
        <v>4976</v>
      </c>
      <c r="V3903" s="83"/>
      <c r="W3903" s="39" t="s">
        <v>5294</v>
      </c>
      <c r="X3903" s="85">
        <f t="shared" si="505"/>
        <v>72</v>
      </c>
      <c r="Y3903" s="85">
        <f t="shared" si="506"/>
        <v>72</v>
      </c>
      <c r="Z3903" s="85">
        <f>VLOOKUP(A:A,[1]周转天数!$A$1:$N$65536,14,0)</f>
        <v>0</v>
      </c>
    </row>
    <row r="3904" spans="1:26" ht="15" x14ac:dyDescent="0.25">
      <c r="A3904" s="87" t="s">
        <v>3920</v>
      </c>
      <c r="B3904" s="65" t="s">
        <v>9216</v>
      </c>
      <c r="C3904" s="63" t="s">
        <v>24</v>
      </c>
      <c r="D3904" s="7" t="s">
        <v>22</v>
      </c>
      <c r="E3904" s="7">
        <v>1</v>
      </c>
      <c r="F3904" s="7">
        <v>3</v>
      </c>
      <c r="G3904" s="40" t="s">
        <v>4732</v>
      </c>
      <c r="H3904" s="68">
        <v>0</v>
      </c>
      <c r="I3904" s="9">
        <v>10</v>
      </c>
      <c r="J3904" s="10">
        <f t="shared" ref="J3904:J3967" si="508">H3904*I3904</f>
        <v>0</v>
      </c>
      <c r="K3904" s="11">
        <v>1</v>
      </c>
      <c r="L3904" s="12">
        <v>2</v>
      </c>
      <c r="M3904" s="54">
        <f t="shared" si="504"/>
        <v>2</v>
      </c>
      <c r="N3904" s="13">
        <f t="shared" si="501"/>
        <v>2</v>
      </c>
      <c r="O3904" s="14">
        <f t="shared" si="507"/>
        <v>2</v>
      </c>
      <c r="P3904" s="15"/>
      <c r="Q3904" s="16">
        <v>4</v>
      </c>
      <c r="R3904" s="73">
        <f t="shared" si="502"/>
        <v>-2</v>
      </c>
      <c r="S3904" s="76" t="s">
        <v>4976</v>
      </c>
      <c r="T3904" s="17">
        <f t="shared" si="503"/>
        <v>2</v>
      </c>
      <c r="U3904" s="18" t="s">
        <v>4976</v>
      </c>
      <c r="V3904" s="83"/>
      <c r="W3904" s="39" t="s">
        <v>6117</v>
      </c>
      <c r="X3904" s="85">
        <f t="shared" si="505"/>
        <v>29.8</v>
      </c>
      <c r="Y3904" s="85">
        <f t="shared" si="506"/>
        <v>29.8</v>
      </c>
      <c r="Z3904" s="85">
        <f>VLOOKUP(A:A,[1]周转天数!$A$1:$N$65536,14,0)</f>
        <v>59.6</v>
      </c>
    </row>
    <row r="3905" spans="1:26" ht="15" x14ac:dyDescent="0.25">
      <c r="A3905" s="87" t="s">
        <v>3921</v>
      </c>
      <c r="B3905" s="65" t="s">
        <v>9217</v>
      </c>
      <c r="C3905" s="63" t="s">
        <v>24</v>
      </c>
      <c r="D3905" s="7" t="s">
        <v>22</v>
      </c>
      <c r="E3905" s="7">
        <v>1</v>
      </c>
      <c r="F3905" s="7">
        <v>3</v>
      </c>
      <c r="G3905" s="40" t="s">
        <v>4732</v>
      </c>
      <c r="H3905" s="68">
        <v>0</v>
      </c>
      <c r="I3905" s="9">
        <v>10</v>
      </c>
      <c r="J3905" s="10">
        <f t="shared" si="508"/>
        <v>0</v>
      </c>
      <c r="K3905" s="11">
        <v>1</v>
      </c>
      <c r="L3905" s="12">
        <v>2</v>
      </c>
      <c r="M3905" s="54">
        <f t="shared" si="504"/>
        <v>2</v>
      </c>
      <c r="N3905" s="13">
        <f t="shared" ref="N3905:N3968" si="509">M3905+F3905*H3905</f>
        <v>2</v>
      </c>
      <c r="O3905" s="14">
        <f t="shared" si="507"/>
        <v>2</v>
      </c>
      <c r="P3905" s="15"/>
      <c r="Q3905" s="16">
        <v>5</v>
      </c>
      <c r="R3905" s="73">
        <f t="shared" ref="R3905" si="510">O3905-Q3905</f>
        <v>-3</v>
      </c>
      <c r="S3905" s="76" t="s">
        <v>4976</v>
      </c>
      <c r="T3905" s="17">
        <f t="shared" ref="T3905:T3968" si="511">Q3905-N3905</f>
        <v>3</v>
      </c>
      <c r="U3905" s="18" t="s">
        <v>4976</v>
      </c>
      <c r="V3905" s="83"/>
      <c r="W3905" s="39" t="s">
        <v>6117</v>
      </c>
      <c r="X3905" s="85">
        <f t="shared" si="505"/>
        <v>29.8</v>
      </c>
      <c r="Y3905" s="85">
        <f t="shared" si="506"/>
        <v>29.8</v>
      </c>
      <c r="Z3905" s="85">
        <f>VLOOKUP(A:A,[1]周转天数!$A$1:$N$65536,14,0)</f>
        <v>74.5</v>
      </c>
    </row>
    <row r="3906" spans="1:26" ht="15" x14ac:dyDescent="0.25">
      <c r="A3906" s="87" t="s">
        <v>3922</v>
      </c>
      <c r="B3906" s="65" t="s">
        <v>9218</v>
      </c>
      <c r="C3906" s="63" t="s">
        <v>24</v>
      </c>
      <c r="D3906" s="7" t="s">
        <v>22</v>
      </c>
      <c r="E3906" s="7">
        <v>1</v>
      </c>
      <c r="F3906" s="7">
        <v>3</v>
      </c>
      <c r="G3906" s="40" t="s">
        <v>4804</v>
      </c>
      <c r="H3906" s="68">
        <v>0</v>
      </c>
      <c r="I3906" s="9">
        <v>10</v>
      </c>
      <c r="J3906" s="10">
        <f t="shared" si="508"/>
        <v>0</v>
      </c>
      <c r="K3906" s="11">
        <v>1</v>
      </c>
      <c r="L3906" s="12">
        <v>2</v>
      </c>
      <c r="M3906" s="54">
        <f t="shared" ref="M3906:M3969" si="512">K3906*L3906</f>
        <v>2</v>
      </c>
      <c r="N3906" s="13">
        <f t="shared" si="509"/>
        <v>2</v>
      </c>
      <c r="O3906" s="14">
        <f t="shared" si="507"/>
        <v>2</v>
      </c>
      <c r="P3906" s="15"/>
      <c r="Q3906" s="16">
        <v>1</v>
      </c>
      <c r="R3906" s="72">
        <f t="shared" ref="R3906:R3968" si="513">O3906-Q3906</f>
        <v>1</v>
      </c>
      <c r="S3906" s="19" t="s">
        <v>15</v>
      </c>
      <c r="T3906" s="81">
        <f t="shared" si="511"/>
        <v>-1</v>
      </c>
      <c r="U3906" s="75" t="s">
        <v>4976</v>
      </c>
      <c r="V3906" s="83"/>
      <c r="W3906" s="39" t="s">
        <v>6117</v>
      </c>
      <c r="X3906" s="85">
        <f t="shared" si="505"/>
        <v>77</v>
      </c>
      <c r="Y3906" s="85">
        <f t="shared" si="506"/>
        <v>77</v>
      </c>
      <c r="Z3906" s="85">
        <f>VLOOKUP(A:A,[1]周转天数!$A$1:$N$65536,14,0)</f>
        <v>38.5</v>
      </c>
    </row>
    <row r="3907" spans="1:26" ht="15" x14ac:dyDescent="0.25">
      <c r="A3907" s="87" t="s">
        <v>3923</v>
      </c>
      <c r="B3907" s="65" t="s">
        <v>9219</v>
      </c>
      <c r="C3907" s="63" t="s">
        <v>4624</v>
      </c>
      <c r="D3907" s="7" t="s">
        <v>22</v>
      </c>
      <c r="E3907" s="7">
        <v>1</v>
      </c>
      <c r="F3907" s="7">
        <v>3</v>
      </c>
      <c r="G3907" s="40" t="s">
        <v>4669</v>
      </c>
      <c r="H3907" s="68">
        <v>0</v>
      </c>
      <c r="I3907" s="9">
        <v>10</v>
      </c>
      <c r="J3907" s="10">
        <f t="shared" si="508"/>
        <v>0</v>
      </c>
      <c r="K3907" s="11">
        <v>1</v>
      </c>
      <c r="L3907" s="12">
        <v>2</v>
      </c>
      <c r="M3907" s="54">
        <f t="shared" si="512"/>
        <v>2</v>
      </c>
      <c r="N3907" s="13">
        <f t="shared" si="509"/>
        <v>2</v>
      </c>
      <c r="O3907" s="14">
        <f t="shared" si="507"/>
        <v>2</v>
      </c>
      <c r="P3907" s="15"/>
      <c r="Q3907" s="16">
        <v>3</v>
      </c>
      <c r="R3907" s="73">
        <f t="shared" si="513"/>
        <v>-1</v>
      </c>
      <c r="S3907" s="76" t="s">
        <v>4976</v>
      </c>
      <c r="T3907" s="17">
        <f t="shared" si="511"/>
        <v>1</v>
      </c>
      <c r="U3907" s="18" t="s">
        <v>4976</v>
      </c>
      <c r="V3907" s="83"/>
      <c r="W3907" s="39" t="s">
        <v>6554</v>
      </c>
      <c r="X3907" s="85">
        <f t="shared" ref="X3907:X3970" si="514">N3907*G3907</f>
        <v>100</v>
      </c>
      <c r="Y3907" s="85">
        <f t="shared" ref="Y3907:Y3970" si="515">O3907*G3907</f>
        <v>100</v>
      </c>
      <c r="Z3907" s="85">
        <f>VLOOKUP(A:A,[1]周转天数!$A$1:$N$65536,14,0)</f>
        <v>150</v>
      </c>
    </row>
    <row r="3908" spans="1:26" ht="15" x14ac:dyDescent="0.25">
      <c r="A3908" s="87" t="s">
        <v>3924</v>
      </c>
      <c r="B3908" s="65" t="s">
        <v>9220</v>
      </c>
      <c r="C3908" s="63" t="s">
        <v>4624</v>
      </c>
      <c r="D3908" s="7" t="s">
        <v>22</v>
      </c>
      <c r="E3908" s="7">
        <v>1</v>
      </c>
      <c r="F3908" s="7">
        <v>3</v>
      </c>
      <c r="G3908" s="40" t="s">
        <v>4669</v>
      </c>
      <c r="H3908" s="68">
        <v>0</v>
      </c>
      <c r="I3908" s="9">
        <v>10</v>
      </c>
      <c r="J3908" s="10">
        <f t="shared" si="508"/>
        <v>0</v>
      </c>
      <c r="K3908" s="11">
        <v>1</v>
      </c>
      <c r="L3908" s="12">
        <v>2</v>
      </c>
      <c r="M3908" s="54">
        <f t="shared" si="512"/>
        <v>2</v>
      </c>
      <c r="N3908" s="13">
        <f t="shared" si="509"/>
        <v>2</v>
      </c>
      <c r="O3908" s="14">
        <f t="shared" si="507"/>
        <v>2</v>
      </c>
      <c r="P3908" s="15"/>
      <c r="Q3908" s="16">
        <v>3</v>
      </c>
      <c r="R3908" s="73">
        <f t="shared" si="513"/>
        <v>-1</v>
      </c>
      <c r="S3908" s="76" t="s">
        <v>4976</v>
      </c>
      <c r="T3908" s="17">
        <f t="shared" si="511"/>
        <v>1</v>
      </c>
      <c r="U3908" s="18" t="s">
        <v>4976</v>
      </c>
      <c r="V3908" s="83"/>
      <c r="W3908" s="39" t="s">
        <v>6554</v>
      </c>
      <c r="X3908" s="85">
        <f t="shared" si="514"/>
        <v>100</v>
      </c>
      <c r="Y3908" s="85">
        <f t="shared" si="515"/>
        <v>100</v>
      </c>
      <c r="Z3908" s="85">
        <f>VLOOKUP(A:A,[1]周转天数!$A$1:$N$65536,14,0)</f>
        <v>150</v>
      </c>
    </row>
    <row r="3909" spans="1:26" ht="15" x14ac:dyDescent="0.25">
      <c r="A3909" s="87" t="s">
        <v>3925</v>
      </c>
      <c r="B3909" s="65" t="s">
        <v>9221</v>
      </c>
      <c r="C3909" s="63" t="s">
        <v>4624</v>
      </c>
      <c r="D3909" s="7" t="s">
        <v>22</v>
      </c>
      <c r="E3909" s="7">
        <v>1</v>
      </c>
      <c r="F3909" s="7">
        <v>3</v>
      </c>
      <c r="G3909" s="40" t="s">
        <v>4669</v>
      </c>
      <c r="H3909" s="68">
        <v>0</v>
      </c>
      <c r="I3909" s="9">
        <v>10</v>
      </c>
      <c r="J3909" s="10">
        <f t="shared" si="508"/>
        <v>0</v>
      </c>
      <c r="K3909" s="11">
        <v>1</v>
      </c>
      <c r="L3909" s="12">
        <v>2</v>
      </c>
      <c r="M3909" s="54">
        <f t="shared" si="512"/>
        <v>2</v>
      </c>
      <c r="N3909" s="13">
        <f t="shared" si="509"/>
        <v>2</v>
      </c>
      <c r="O3909" s="14">
        <f t="shared" si="507"/>
        <v>2</v>
      </c>
      <c r="P3909" s="15"/>
      <c r="Q3909" s="16">
        <v>2.5</v>
      </c>
      <c r="R3909" s="73">
        <f t="shared" si="513"/>
        <v>-0.5</v>
      </c>
      <c r="S3909" s="76" t="s">
        <v>4976</v>
      </c>
      <c r="T3909" s="17">
        <f t="shared" si="511"/>
        <v>0.5</v>
      </c>
      <c r="U3909" s="18" t="s">
        <v>4976</v>
      </c>
      <c r="V3909" s="83"/>
      <c r="W3909" s="39" t="s">
        <v>9222</v>
      </c>
      <c r="X3909" s="85">
        <f t="shared" si="514"/>
        <v>100</v>
      </c>
      <c r="Y3909" s="85">
        <f t="shared" si="515"/>
        <v>100</v>
      </c>
      <c r="Z3909" s="85">
        <f>VLOOKUP(A:A,[1]周转天数!$A$1:$N$65536,14,0)</f>
        <v>125</v>
      </c>
    </row>
    <row r="3910" spans="1:26" ht="15" x14ac:dyDescent="0.25">
      <c r="A3910" s="87" t="s">
        <v>3926</v>
      </c>
      <c r="B3910" s="65" t="s">
        <v>9223</v>
      </c>
      <c r="C3910" s="63" t="s">
        <v>4624</v>
      </c>
      <c r="D3910" s="7" t="s">
        <v>22</v>
      </c>
      <c r="E3910" s="7">
        <v>1</v>
      </c>
      <c r="F3910" s="7">
        <v>3</v>
      </c>
      <c r="G3910" s="40" t="s">
        <v>4669</v>
      </c>
      <c r="H3910" s="68">
        <v>0</v>
      </c>
      <c r="I3910" s="9">
        <v>10</v>
      </c>
      <c r="J3910" s="10">
        <f t="shared" si="508"/>
        <v>0</v>
      </c>
      <c r="K3910" s="11">
        <v>1</v>
      </c>
      <c r="L3910" s="12">
        <v>2</v>
      </c>
      <c r="M3910" s="54">
        <f t="shared" si="512"/>
        <v>2</v>
      </c>
      <c r="N3910" s="13">
        <f t="shared" si="509"/>
        <v>2</v>
      </c>
      <c r="O3910" s="14">
        <f t="shared" si="507"/>
        <v>2</v>
      </c>
      <c r="P3910" s="15"/>
      <c r="Q3910" s="16">
        <v>2.5</v>
      </c>
      <c r="R3910" s="73">
        <f t="shared" si="513"/>
        <v>-0.5</v>
      </c>
      <c r="S3910" s="76" t="s">
        <v>4976</v>
      </c>
      <c r="T3910" s="17">
        <f t="shared" si="511"/>
        <v>0.5</v>
      </c>
      <c r="U3910" s="18" t="s">
        <v>4976</v>
      </c>
      <c r="V3910" s="83"/>
      <c r="W3910" s="39" t="s">
        <v>9222</v>
      </c>
      <c r="X3910" s="85">
        <f t="shared" si="514"/>
        <v>100</v>
      </c>
      <c r="Y3910" s="85">
        <f t="shared" si="515"/>
        <v>100</v>
      </c>
      <c r="Z3910" s="85">
        <f>VLOOKUP(A:A,[1]周转天数!$A$1:$N$65536,14,0)</f>
        <v>125</v>
      </c>
    </row>
    <row r="3911" spans="1:26" ht="15" x14ac:dyDescent="0.25">
      <c r="A3911" s="87" t="s">
        <v>3927</v>
      </c>
      <c r="B3911" s="65" t="s">
        <v>9224</v>
      </c>
      <c r="C3911" s="63" t="s">
        <v>4624</v>
      </c>
      <c r="D3911" s="7" t="s">
        <v>22</v>
      </c>
      <c r="E3911" s="7">
        <v>1</v>
      </c>
      <c r="F3911" s="7">
        <v>3</v>
      </c>
      <c r="G3911" s="40" t="s">
        <v>4762</v>
      </c>
      <c r="H3911" s="68">
        <v>0</v>
      </c>
      <c r="I3911" s="9">
        <v>10</v>
      </c>
      <c r="J3911" s="10">
        <f t="shared" si="508"/>
        <v>0</v>
      </c>
      <c r="K3911" s="11">
        <v>1</v>
      </c>
      <c r="L3911" s="12">
        <v>2</v>
      </c>
      <c r="M3911" s="54">
        <f t="shared" si="512"/>
        <v>2</v>
      </c>
      <c r="N3911" s="13">
        <f t="shared" si="509"/>
        <v>2</v>
      </c>
      <c r="O3911" s="14">
        <f t="shared" si="507"/>
        <v>2</v>
      </c>
      <c r="P3911" s="15"/>
      <c r="Q3911" s="16">
        <v>4</v>
      </c>
      <c r="R3911" s="73">
        <f t="shared" si="513"/>
        <v>-2</v>
      </c>
      <c r="S3911" s="76" t="s">
        <v>4976</v>
      </c>
      <c r="T3911" s="17">
        <f t="shared" si="511"/>
        <v>2</v>
      </c>
      <c r="U3911" s="18" t="s">
        <v>4976</v>
      </c>
      <c r="V3911" s="83"/>
      <c r="W3911" s="39" t="s">
        <v>6554</v>
      </c>
      <c r="X3911" s="85">
        <f t="shared" si="514"/>
        <v>60</v>
      </c>
      <c r="Y3911" s="85">
        <f t="shared" si="515"/>
        <v>60</v>
      </c>
      <c r="Z3911" s="85">
        <f>VLOOKUP(A:A,[1]周转天数!$A$1:$N$65536,14,0)</f>
        <v>120</v>
      </c>
    </row>
    <row r="3912" spans="1:26" ht="15" x14ac:dyDescent="0.25">
      <c r="A3912" s="87" t="s">
        <v>3928</v>
      </c>
      <c r="B3912" s="65" t="s">
        <v>9225</v>
      </c>
      <c r="C3912" s="63" t="s">
        <v>4624</v>
      </c>
      <c r="D3912" s="7" t="s">
        <v>22</v>
      </c>
      <c r="E3912" s="7">
        <v>1</v>
      </c>
      <c r="F3912" s="7">
        <v>3</v>
      </c>
      <c r="G3912" s="40" t="s">
        <v>4762</v>
      </c>
      <c r="H3912" s="68">
        <v>0</v>
      </c>
      <c r="I3912" s="9">
        <v>10</v>
      </c>
      <c r="J3912" s="10">
        <f t="shared" si="508"/>
        <v>0</v>
      </c>
      <c r="K3912" s="11">
        <v>1</v>
      </c>
      <c r="L3912" s="12">
        <v>2</v>
      </c>
      <c r="M3912" s="54">
        <f t="shared" si="512"/>
        <v>2</v>
      </c>
      <c r="N3912" s="13">
        <f t="shared" si="509"/>
        <v>2</v>
      </c>
      <c r="O3912" s="14">
        <f t="shared" si="507"/>
        <v>2</v>
      </c>
      <c r="P3912" s="15"/>
      <c r="Q3912" s="16">
        <v>4</v>
      </c>
      <c r="R3912" s="73">
        <f t="shared" si="513"/>
        <v>-2</v>
      </c>
      <c r="S3912" s="76" t="s">
        <v>4976</v>
      </c>
      <c r="T3912" s="17">
        <f t="shared" si="511"/>
        <v>2</v>
      </c>
      <c r="U3912" s="18" t="s">
        <v>4976</v>
      </c>
      <c r="V3912" s="83"/>
      <c r="W3912" s="39" t="s">
        <v>6554</v>
      </c>
      <c r="X3912" s="85">
        <f t="shared" si="514"/>
        <v>60</v>
      </c>
      <c r="Y3912" s="85">
        <f t="shared" si="515"/>
        <v>60</v>
      </c>
      <c r="Z3912" s="85">
        <f>VLOOKUP(A:A,[1]周转天数!$A$1:$N$65536,14,0)</f>
        <v>120</v>
      </c>
    </row>
    <row r="3913" spans="1:26" ht="15" x14ac:dyDescent="0.25">
      <c r="A3913" s="87" t="s">
        <v>3929</v>
      </c>
      <c r="B3913" s="65" t="s">
        <v>9226</v>
      </c>
      <c r="C3913" s="63" t="s">
        <v>4624</v>
      </c>
      <c r="D3913" s="7" t="s">
        <v>22</v>
      </c>
      <c r="E3913" s="7">
        <v>1</v>
      </c>
      <c r="F3913" s="7">
        <v>3</v>
      </c>
      <c r="G3913" s="40" t="s">
        <v>4762</v>
      </c>
      <c r="H3913" s="68">
        <v>0</v>
      </c>
      <c r="I3913" s="9">
        <v>10</v>
      </c>
      <c r="J3913" s="10">
        <f t="shared" si="508"/>
        <v>0</v>
      </c>
      <c r="K3913" s="11">
        <v>1</v>
      </c>
      <c r="L3913" s="12">
        <v>2</v>
      </c>
      <c r="M3913" s="54">
        <f t="shared" si="512"/>
        <v>2</v>
      </c>
      <c r="N3913" s="13">
        <f t="shared" si="509"/>
        <v>2</v>
      </c>
      <c r="O3913" s="14">
        <f t="shared" si="507"/>
        <v>2</v>
      </c>
      <c r="P3913" s="15"/>
      <c r="Q3913" s="16">
        <v>4</v>
      </c>
      <c r="R3913" s="73">
        <f t="shared" si="513"/>
        <v>-2</v>
      </c>
      <c r="S3913" s="76" t="s">
        <v>4976</v>
      </c>
      <c r="T3913" s="17">
        <f t="shared" si="511"/>
        <v>2</v>
      </c>
      <c r="U3913" s="18" t="s">
        <v>4976</v>
      </c>
      <c r="V3913" s="83"/>
      <c r="W3913" s="39" t="s">
        <v>6554</v>
      </c>
      <c r="X3913" s="85">
        <f t="shared" si="514"/>
        <v>60</v>
      </c>
      <c r="Y3913" s="85">
        <f t="shared" si="515"/>
        <v>60</v>
      </c>
      <c r="Z3913" s="85">
        <f>VLOOKUP(A:A,[1]周转天数!$A$1:$N$65536,14,0)</f>
        <v>120</v>
      </c>
    </row>
    <row r="3914" spans="1:26" ht="15" x14ac:dyDescent="0.25">
      <c r="A3914" s="87" t="s">
        <v>3930</v>
      </c>
      <c r="B3914" s="65" t="s">
        <v>9227</v>
      </c>
      <c r="C3914" s="63" t="s">
        <v>4624</v>
      </c>
      <c r="D3914" s="7" t="s">
        <v>22</v>
      </c>
      <c r="E3914" s="7">
        <v>1</v>
      </c>
      <c r="F3914" s="7">
        <v>3</v>
      </c>
      <c r="G3914" s="40" t="s">
        <v>4669</v>
      </c>
      <c r="H3914" s="68">
        <v>0</v>
      </c>
      <c r="I3914" s="9">
        <v>10</v>
      </c>
      <c r="J3914" s="10">
        <f t="shared" si="508"/>
        <v>0</v>
      </c>
      <c r="K3914" s="11">
        <v>1</v>
      </c>
      <c r="L3914" s="12">
        <v>2</v>
      </c>
      <c r="M3914" s="54">
        <f t="shared" si="512"/>
        <v>2</v>
      </c>
      <c r="N3914" s="13">
        <f t="shared" si="509"/>
        <v>2</v>
      </c>
      <c r="O3914" s="14">
        <f t="shared" si="507"/>
        <v>2</v>
      </c>
      <c r="P3914" s="15"/>
      <c r="Q3914" s="16">
        <v>2</v>
      </c>
      <c r="R3914" s="72">
        <f t="shared" si="513"/>
        <v>0</v>
      </c>
      <c r="S3914" s="19" t="s">
        <v>15</v>
      </c>
      <c r="T3914" s="17">
        <f t="shared" si="511"/>
        <v>0</v>
      </c>
      <c r="U3914" s="18" t="s">
        <v>4976</v>
      </c>
      <c r="V3914" s="83"/>
      <c r="W3914" s="39" t="s">
        <v>9222</v>
      </c>
      <c r="X3914" s="85">
        <f t="shared" si="514"/>
        <v>100</v>
      </c>
      <c r="Y3914" s="85">
        <f t="shared" si="515"/>
        <v>100</v>
      </c>
      <c r="Z3914" s="85">
        <f>VLOOKUP(A:A,[1]周转天数!$A$1:$N$65536,14,0)</f>
        <v>100</v>
      </c>
    </row>
    <row r="3915" spans="1:26" ht="15" x14ac:dyDescent="0.25">
      <c r="A3915" s="87" t="s">
        <v>3931</v>
      </c>
      <c r="B3915" s="65" t="s">
        <v>9228</v>
      </c>
      <c r="C3915" s="63" t="s">
        <v>4624</v>
      </c>
      <c r="D3915" s="7" t="s">
        <v>22</v>
      </c>
      <c r="E3915" s="7">
        <v>1</v>
      </c>
      <c r="F3915" s="7">
        <v>3</v>
      </c>
      <c r="G3915" s="40" t="s">
        <v>4762</v>
      </c>
      <c r="H3915" s="68">
        <v>0</v>
      </c>
      <c r="I3915" s="9">
        <v>10</v>
      </c>
      <c r="J3915" s="10">
        <f t="shared" si="508"/>
        <v>0</v>
      </c>
      <c r="K3915" s="11">
        <v>1</v>
      </c>
      <c r="L3915" s="12">
        <v>2</v>
      </c>
      <c r="M3915" s="54">
        <f t="shared" si="512"/>
        <v>2</v>
      </c>
      <c r="N3915" s="13">
        <f t="shared" si="509"/>
        <v>2</v>
      </c>
      <c r="O3915" s="14">
        <f t="shared" si="507"/>
        <v>2</v>
      </c>
      <c r="P3915" s="15"/>
      <c r="Q3915" s="16">
        <v>2</v>
      </c>
      <c r="R3915" s="72">
        <f t="shared" si="513"/>
        <v>0</v>
      </c>
      <c r="S3915" s="19" t="s">
        <v>15</v>
      </c>
      <c r="T3915" s="17">
        <f t="shared" si="511"/>
        <v>0</v>
      </c>
      <c r="U3915" s="18" t="s">
        <v>4976</v>
      </c>
      <c r="V3915" s="83"/>
      <c r="W3915" s="39" t="s">
        <v>9229</v>
      </c>
      <c r="X3915" s="85">
        <f t="shared" si="514"/>
        <v>60</v>
      </c>
      <c r="Y3915" s="85">
        <f t="shared" si="515"/>
        <v>60</v>
      </c>
      <c r="Z3915" s="85">
        <f>VLOOKUP(A:A,[1]周转天数!$A$1:$N$65536,14,0)</f>
        <v>60</v>
      </c>
    </row>
    <row r="3916" spans="1:26" ht="15" x14ac:dyDescent="0.25">
      <c r="A3916" s="87" t="s">
        <v>3932</v>
      </c>
      <c r="B3916" s="65" t="s">
        <v>9230</v>
      </c>
      <c r="C3916" s="63" t="s">
        <v>4624</v>
      </c>
      <c r="D3916" s="7" t="s">
        <v>22</v>
      </c>
      <c r="E3916" s="7">
        <v>1</v>
      </c>
      <c r="F3916" s="7">
        <v>3</v>
      </c>
      <c r="G3916" s="40" t="s">
        <v>4762</v>
      </c>
      <c r="H3916" s="68">
        <v>0</v>
      </c>
      <c r="I3916" s="9">
        <v>10</v>
      </c>
      <c r="J3916" s="10">
        <f t="shared" si="508"/>
        <v>0</v>
      </c>
      <c r="K3916" s="11">
        <v>1</v>
      </c>
      <c r="L3916" s="12">
        <v>2</v>
      </c>
      <c r="M3916" s="54">
        <f t="shared" si="512"/>
        <v>2</v>
      </c>
      <c r="N3916" s="13">
        <f t="shared" si="509"/>
        <v>2</v>
      </c>
      <c r="O3916" s="14">
        <f t="shared" si="507"/>
        <v>2</v>
      </c>
      <c r="P3916" s="15"/>
      <c r="Q3916" s="16">
        <v>2</v>
      </c>
      <c r="R3916" s="72">
        <f t="shared" si="513"/>
        <v>0</v>
      </c>
      <c r="S3916" s="19" t="s">
        <v>15</v>
      </c>
      <c r="T3916" s="17">
        <f t="shared" si="511"/>
        <v>0</v>
      </c>
      <c r="U3916" s="18" t="s">
        <v>4976</v>
      </c>
      <c r="V3916" s="83"/>
      <c r="W3916" s="39" t="s">
        <v>9229</v>
      </c>
      <c r="X3916" s="85">
        <f t="shared" si="514"/>
        <v>60</v>
      </c>
      <c r="Y3916" s="85">
        <f t="shared" si="515"/>
        <v>60</v>
      </c>
      <c r="Z3916" s="85">
        <f>VLOOKUP(A:A,[1]周转天数!$A$1:$N$65536,14,0)</f>
        <v>60</v>
      </c>
    </row>
    <row r="3917" spans="1:26" ht="15" x14ac:dyDescent="0.25">
      <c r="A3917" s="87" t="s">
        <v>3933</v>
      </c>
      <c r="B3917" s="65" t="s">
        <v>9231</v>
      </c>
      <c r="C3917" s="63" t="s">
        <v>4624</v>
      </c>
      <c r="D3917" s="7" t="s">
        <v>22</v>
      </c>
      <c r="E3917" s="7">
        <v>1</v>
      </c>
      <c r="F3917" s="7">
        <v>3</v>
      </c>
      <c r="G3917" s="40" t="s">
        <v>4762</v>
      </c>
      <c r="H3917" s="68">
        <v>0</v>
      </c>
      <c r="I3917" s="9">
        <v>10</v>
      </c>
      <c r="J3917" s="10">
        <f t="shared" si="508"/>
        <v>0</v>
      </c>
      <c r="K3917" s="11">
        <v>1</v>
      </c>
      <c r="L3917" s="12">
        <v>2</v>
      </c>
      <c r="M3917" s="54">
        <f t="shared" si="512"/>
        <v>2</v>
      </c>
      <c r="N3917" s="13">
        <f t="shared" si="509"/>
        <v>2</v>
      </c>
      <c r="O3917" s="14">
        <f t="shared" si="507"/>
        <v>2</v>
      </c>
      <c r="P3917" s="15"/>
      <c r="Q3917" s="16">
        <v>2</v>
      </c>
      <c r="R3917" s="72">
        <f t="shared" si="513"/>
        <v>0</v>
      </c>
      <c r="S3917" s="19" t="s">
        <v>15</v>
      </c>
      <c r="T3917" s="17">
        <f t="shared" si="511"/>
        <v>0</v>
      </c>
      <c r="U3917" s="18" t="s">
        <v>4976</v>
      </c>
      <c r="V3917" s="83"/>
      <c r="W3917" s="39" t="s">
        <v>9229</v>
      </c>
      <c r="X3917" s="85">
        <f t="shared" si="514"/>
        <v>60</v>
      </c>
      <c r="Y3917" s="85">
        <f t="shared" si="515"/>
        <v>60</v>
      </c>
      <c r="Z3917" s="85">
        <f>VLOOKUP(A:A,[1]周转天数!$A$1:$N$65536,14,0)</f>
        <v>60</v>
      </c>
    </row>
    <row r="3918" spans="1:26" ht="15" x14ac:dyDescent="0.25">
      <c r="A3918" s="87" t="s">
        <v>3934</v>
      </c>
      <c r="B3918" s="65" t="s">
        <v>9232</v>
      </c>
      <c r="C3918" s="63" t="s">
        <v>4624</v>
      </c>
      <c r="D3918" s="7" t="s">
        <v>22</v>
      </c>
      <c r="E3918" s="7">
        <v>1</v>
      </c>
      <c r="F3918" s="7">
        <v>3</v>
      </c>
      <c r="G3918" s="40" t="s">
        <v>4762</v>
      </c>
      <c r="H3918" s="68">
        <v>0</v>
      </c>
      <c r="I3918" s="9">
        <v>10</v>
      </c>
      <c r="J3918" s="10">
        <f t="shared" si="508"/>
        <v>0</v>
      </c>
      <c r="K3918" s="11">
        <v>1</v>
      </c>
      <c r="L3918" s="12">
        <v>2</v>
      </c>
      <c r="M3918" s="54">
        <f t="shared" si="512"/>
        <v>2</v>
      </c>
      <c r="N3918" s="13">
        <f t="shared" si="509"/>
        <v>2</v>
      </c>
      <c r="O3918" s="14">
        <f t="shared" si="507"/>
        <v>2</v>
      </c>
      <c r="P3918" s="15"/>
      <c r="Q3918" s="16">
        <v>2</v>
      </c>
      <c r="R3918" s="72">
        <f t="shared" si="513"/>
        <v>0</v>
      </c>
      <c r="S3918" s="19" t="s">
        <v>15</v>
      </c>
      <c r="T3918" s="17">
        <f t="shared" si="511"/>
        <v>0</v>
      </c>
      <c r="U3918" s="18" t="s">
        <v>4976</v>
      </c>
      <c r="V3918" s="83"/>
      <c r="W3918" s="39" t="s">
        <v>9229</v>
      </c>
      <c r="X3918" s="85">
        <f t="shared" si="514"/>
        <v>60</v>
      </c>
      <c r="Y3918" s="85">
        <f t="shared" si="515"/>
        <v>60</v>
      </c>
      <c r="Z3918" s="85">
        <f>VLOOKUP(A:A,[1]周转天数!$A$1:$N$65536,14,0)</f>
        <v>60</v>
      </c>
    </row>
    <row r="3919" spans="1:26" ht="15" x14ac:dyDescent="0.25">
      <c r="A3919" s="87" t="s">
        <v>3935</v>
      </c>
      <c r="B3919" s="65" t="s">
        <v>9233</v>
      </c>
      <c r="C3919" s="63" t="s">
        <v>4624</v>
      </c>
      <c r="D3919" s="7" t="s">
        <v>22</v>
      </c>
      <c r="E3919" s="7">
        <v>1</v>
      </c>
      <c r="F3919" s="7">
        <v>3</v>
      </c>
      <c r="G3919" s="40" t="s">
        <v>4762</v>
      </c>
      <c r="H3919" s="68">
        <v>0</v>
      </c>
      <c r="I3919" s="9">
        <v>10</v>
      </c>
      <c r="J3919" s="10">
        <f t="shared" si="508"/>
        <v>0</v>
      </c>
      <c r="K3919" s="11">
        <v>1</v>
      </c>
      <c r="L3919" s="12">
        <v>2</v>
      </c>
      <c r="M3919" s="54">
        <f t="shared" si="512"/>
        <v>2</v>
      </c>
      <c r="N3919" s="13">
        <f t="shared" si="509"/>
        <v>2</v>
      </c>
      <c r="O3919" s="14">
        <f t="shared" si="507"/>
        <v>2</v>
      </c>
      <c r="P3919" s="15"/>
      <c r="Q3919" s="16">
        <v>2.5</v>
      </c>
      <c r="R3919" s="73">
        <f t="shared" si="513"/>
        <v>-0.5</v>
      </c>
      <c r="S3919" s="76" t="s">
        <v>4976</v>
      </c>
      <c r="T3919" s="17">
        <f t="shared" si="511"/>
        <v>0.5</v>
      </c>
      <c r="U3919" s="18" t="s">
        <v>4976</v>
      </c>
      <c r="V3919" s="83"/>
      <c r="W3919" s="39" t="s">
        <v>9222</v>
      </c>
      <c r="X3919" s="85">
        <f t="shared" si="514"/>
        <v>60</v>
      </c>
      <c r="Y3919" s="85">
        <f t="shared" si="515"/>
        <v>60</v>
      </c>
      <c r="Z3919" s="85">
        <f>VLOOKUP(A:A,[1]周转天数!$A$1:$N$65536,14,0)</f>
        <v>75</v>
      </c>
    </row>
    <row r="3920" spans="1:26" ht="15" x14ac:dyDescent="0.25">
      <c r="A3920" s="87" t="s">
        <v>3936</v>
      </c>
      <c r="B3920" s="65" t="s">
        <v>9234</v>
      </c>
      <c r="C3920" s="63" t="s">
        <v>4624</v>
      </c>
      <c r="D3920" s="7" t="s">
        <v>22</v>
      </c>
      <c r="E3920" s="7">
        <v>1</v>
      </c>
      <c r="F3920" s="7">
        <v>3</v>
      </c>
      <c r="G3920" s="40" t="s">
        <v>4762</v>
      </c>
      <c r="H3920" s="68">
        <v>0</v>
      </c>
      <c r="I3920" s="9">
        <v>10</v>
      </c>
      <c r="J3920" s="10">
        <f t="shared" si="508"/>
        <v>0</v>
      </c>
      <c r="K3920" s="11">
        <v>1</v>
      </c>
      <c r="L3920" s="12">
        <v>2</v>
      </c>
      <c r="M3920" s="54">
        <f t="shared" si="512"/>
        <v>2</v>
      </c>
      <c r="N3920" s="13">
        <f t="shared" si="509"/>
        <v>2</v>
      </c>
      <c r="O3920" s="14">
        <f t="shared" si="507"/>
        <v>2</v>
      </c>
      <c r="P3920" s="15"/>
      <c r="Q3920" s="16">
        <v>2.5</v>
      </c>
      <c r="R3920" s="73">
        <f t="shared" si="513"/>
        <v>-0.5</v>
      </c>
      <c r="S3920" s="76" t="s">
        <v>4976</v>
      </c>
      <c r="T3920" s="17">
        <f t="shared" si="511"/>
        <v>0.5</v>
      </c>
      <c r="U3920" s="18" t="s">
        <v>4976</v>
      </c>
      <c r="V3920" s="83"/>
      <c r="W3920" s="39" t="s">
        <v>9222</v>
      </c>
      <c r="X3920" s="85">
        <f t="shared" si="514"/>
        <v>60</v>
      </c>
      <c r="Y3920" s="85">
        <f t="shared" si="515"/>
        <v>60</v>
      </c>
      <c r="Z3920" s="85">
        <f>VLOOKUP(A:A,[1]周转天数!$A$1:$N$65536,14,0)</f>
        <v>75</v>
      </c>
    </row>
    <row r="3921" spans="1:26" ht="15" x14ac:dyDescent="0.25">
      <c r="A3921" s="87" t="s">
        <v>3937</v>
      </c>
      <c r="B3921" s="65" t="s">
        <v>9235</v>
      </c>
      <c r="C3921" s="63" t="s">
        <v>4624</v>
      </c>
      <c r="D3921" s="7" t="s">
        <v>22</v>
      </c>
      <c r="E3921" s="7">
        <v>1</v>
      </c>
      <c r="F3921" s="7">
        <v>3</v>
      </c>
      <c r="G3921" s="40" t="s">
        <v>4762</v>
      </c>
      <c r="H3921" s="68">
        <v>0</v>
      </c>
      <c r="I3921" s="9">
        <v>10</v>
      </c>
      <c r="J3921" s="10">
        <f t="shared" si="508"/>
        <v>0</v>
      </c>
      <c r="K3921" s="11">
        <v>1</v>
      </c>
      <c r="L3921" s="12">
        <v>2</v>
      </c>
      <c r="M3921" s="54">
        <f t="shared" si="512"/>
        <v>2</v>
      </c>
      <c r="N3921" s="13">
        <f t="shared" si="509"/>
        <v>2</v>
      </c>
      <c r="O3921" s="14">
        <f t="shared" si="507"/>
        <v>2</v>
      </c>
      <c r="P3921" s="15"/>
      <c r="Q3921" s="16">
        <v>2.5</v>
      </c>
      <c r="R3921" s="73">
        <f t="shared" si="513"/>
        <v>-0.5</v>
      </c>
      <c r="S3921" s="76" t="s">
        <v>4976</v>
      </c>
      <c r="T3921" s="17">
        <f t="shared" si="511"/>
        <v>0.5</v>
      </c>
      <c r="U3921" s="18" t="s">
        <v>4976</v>
      </c>
      <c r="V3921" s="83"/>
      <c r="W3921" s="39" t="s">
        <v>9222</v>
      </c>
      <c r="X3921" s="85">
        <f t="shared" si="514"/>
        <v>60</v>
      </c>
      <c r="Y3921" s="85">
        <f t="shared" si="515"/>
        <v>60</v>
      </c>
      <c r="Z3921" s="85">
        <f>VLOOKUP(A:A,[1]周转天数!$A$1:$N$65536,14,0)</f>
        <v>75</v>
      </c>
    </row>
    <row r="3922" spans="1:26" ht="15" x14ac:dyDescent="0.25">
      <c r="A3922" s="87" t="s">
        <v>3938</v>
      </c>
      <c r="B3922" s="65" t="s">
        <v>9236</v>
      </c>
      <c r="C3922" s="63" t="s">
        <v>4624</v>
      </c>
      <c r="D3922" s="7" t="s">
        <v>22</v>
      </c>
      <c r="E3922" s="7">
        <v>1</v>
      </c>
      <c r="F3922" s="7">
        <v>3</v>
      </c>
      <c r="G3922" s="40" t="s">
        <v>4762</v>
      </c>
      <c r="H3922" s="68">
        <v>0</v>
      </c>
      <c r="I3922" s="9">
        <v>10</v>
      </c>
      <c r="J3922" s="10">
        <f t="shared" si="508"/>
        <v>0</v>
      </c>
      <c r="K3922" s="11">
        <v>1</v>
      </c>
      <c r="L3922" s="12">
        <v>2</v>
      </c>
      <c r="M3922" s="54">
        <f t="shared" si="512"/>
        <v>2</v>
      </c>
      <c r="N3922" s="13">
        <f t="shared" si="509"/>
        <v>2</v>
      </c>
      <c r="O3922" s="14">
        <f t="shared" si="507"/>
        <v>2</v>
      </c>
      <c r="P3922" s="15"/>
      <c r="Q3922" s="16">
        <v>2.5</v>
      </c>
      <c r="R3922" s="73">
        <f t="shared" si="513"/>
        <v>-0.5</v>
      </c>
      <c r="S3922" s="76" t="s">
        <v>4976</v>
      </c>
      <c r="T3922" s="17">
        <f t="shared" si="511"/>
        <v>0.5</v>
      </c>
      <c r="U3922" s="18" t="s">
        <v>4976</v>
      </c>
      <c r="V3922" s="83"/>
      <c r="W3922" s="39" t="s">
        <v>9222</v>
      </c>
      <c r="X3922" s="85">
        <f t="shared" si="514"/>
        <v>60</v>
      </c>
      <c r="Y3922" s="85">
        <f t="shared" si="515"/>
        <v>60</v>
      </c>
      <c r="Z3922" s="85">
        <f>VLOOKUP(A:A,[1]周转天数!$A$1:$N$65536,14,0)</f>
        <v>75</v>
      </c>
    </row>
    <row r="3923" spans="1:26" ht="15" x14ac:dyDescent="0.25">
      <c r="A3923" s="87" t="s">
        <v>3939</v>
      </c>
      <c r="B3923" s="65" t="s">
        <v>9237</v>
      </c>
      <c r="C3923" s="63" t="s">
        <v>4624</v>
      </c>
      <c r="D3923" s="7" t="s">
        <v>22</v>
      </c>
      <c r="E3923" s="7">
        <v>1</v>
      </c>
      <c r="F3923" s="7">
        <v>3</v>
      </c>
      <c r="G3923" s="40" t="s">
        <v>4669</v>
      </c>
      <c r="H3923" s="68">
        <v>0</v>
      </c>
      <c r="I3923" s="9">
        <v>10</v>
      </c>
      <c r="J3923" s="10">
        <f t="shared" si="508"/>
        <v>0</v>
      </c>
      <c r="K3923" s="11">
        <v>1</v>
      </c>
      <c r="L3923" s="12">
        <v>2</v>
      </c>
      <c r="M3923" s="54">
        <f t="shared" si="512"/>
        <v>2</v>
      </c>
      <c r="N3923" s="13">
        <f t="shared" si="509"/>
        <v>2</v>
      </c>
      <c r="O3923" s="14">
        <f t="shared" si="507"/>
        <v>2</v>
      </c>
      <c r="P3923" s="15"/>
      <c r="Q3923" s="16">
        <v>2</v>
      </c>
      <c r="R3923" s="72">
        <f t="shared" si="513"/>
        <v>0</v>
      </c>
      <c r="S3923" s="19" t="s">
        <v>15</v>
      </c>
      <c r="T3923" s="17">
        <f t="shared" si="511"/>
        <v>0</v>
      </c>
      <c r="U3923" s="18" t="s">
        <v>4976</v>
      </c>
      <c r="V3923" s="83"/>
      <c r="W3923" s="39" t="s">
        <v>9222</v>
      </c>
      <c r="X3923" s="85">
        <f t="shared" si="514"/>
        <v>100</v>
      </c>
      <c r="Y3923" s="85">
        <f t="shared" si="515"/>
        <v>100</v>
      </c>
      <c r="Z3923" s="85">
        <f>VLOOKUP(A:A,[1]周转天数!$A$1:$N$65536,14,0)</f>
        <v>100</v>
      </c>
    </row>
    <row r="3924" spans="1:26" ht="15" x14ac:dyDescent="0.25">
      <c r="A3924" s="87" t="s">
        <v>3940</v>
      </c>
      <c r="B3924" s="65" t="s">
        <v>9238</v>
      </c>
      <c r="C3924" s="63" t="s">
        <v>4624</v>
      </c>
      <c r="D3924" s="7" t="s">
        <v>22</v>
      </c>
      <c r="E3924" s="7">
        <v>1</v>
      </c>
      <c r="F3924" s="7">
        <v>3</v>
      </c>
      <c r="G3924" s="40" t="s">
        <v>4832</v>
      </c>
      <c r="H3924" s="68">
        <v>0</v>
      </c>
      <c r="I3924" s="9">
        <v>10</v>
      </c>
      <c r="J3924" s="10">
        <f t="shared" si="508"/>
        <v>0</v>
      </c>
      <c r="K3924" s="11">
        <v>1</v>
      </c>
      <c r="L3924" s="12">
        <v>2</v>
      </c>
      <c r="M3924" s="54">
        <f t="shared" si="512"/>
        <v>2</v>
      </c>
      <c r="N3924" s="13">
        <f t="shared" si="509"/>
        <v>2</v>
      </c>
      <c r="O3924" s="14">
        <f t="shared" si="507"/>
        <v>2</v>
      </c>
      <c r="P3924" s="15"/>
      <c r="Q3924" s="16">
        <v>2.5</v>
      </c>
      <c r="R3924" s="73">
        <f t="shared" si="513"/>
        <v>-0.5</v>
      </c>
      <c r="S3924" s="76" t="s">
        <v>4976</v>
      </c>
      <c r="T3924" s="17">
        <f t="shared" si="511"/>
        <v>0.5</v>
      </c>
      <c r="U3924" s="18" t="s">
        <v>4976</v>
      </c>
      <c r="V3924" s="83"/>
      <c r="W3924" s="39" t="s">
        <v>7396</v>
      </c>
      <c r="X3924" s="85">
        <f t="shared" si="514"/>
        <v>199.2</v>
      </c>
      <c r="Y3924" s="85">
        <f t="shared" si="515"/>
        <v>199.2</v>
      </c>
      <c r="Z3924" s="85">
        <f>VLOOKUP(A:A,[1]周转天数!$A$1:$N$65536,14,0)</f>
        <v>249</v>
      </c>
    </row>
    <row r="3925" spans="1:26" ht="15" x14ac:dyDescent="0.25">
      <c r="A3925" s="87" t="s">
        <v>3941</v>
      </c>
      <c r="B3925" s="65" t="s">
        <v>9239</v>
      </c>
      <c r="C3925" s="63" t="s">
        <v>4624</v>
      </c>
      <c r="D3925" s="7" t="s">
        <v>22</v>
      </c>
      <c r="E3925" s="7">
        <v>1</v>
      </c>
      <c r="F3925" s="7">
        <v>3</v>
      </c>
      <c r="G3925" s="40" t="s">
        <v>4791</v>
      </c>
      <c r="H3925" s="68">
        <v>0</v>
      </c>
      <c r="I3925" s="9">
        <v>10</v>
      </c>
      <c r="J3925" s="10">
        <f t="shared" si="508"/>
        <v>0</v>
      </c>
      <c r="K3925" s="11">
        <v>1</v>
      </c>
      <c r="L3925" s="12">
        <v>2</v>
      </c>
      <c r="M3925" s="54">
        <f t="shared" si="512"/>
        <v>2</v>
      </c>
      <c r="N3925" s="13">
        <f t="shared" si="509"/>
        <v>2</v>
      </c>
      <c r="O3925" s="14">
        <f t="shared" si="507"/>
        <v>2</v>
      </c>
      <c r="P3925" s="15"/>
      <c r="Q3925" s="16">
        <v>2.5</v>
      </c>
      <c r="R3925" s="73">
        <f t="shared" si="513"/>
        <v>-0.5</v>
      </c>
      <c r="S3925" s="76" t="s">
        <v>4976</v>
      </c>
      <c r="T3925" s="17">
        <f t="shared" si="511"/>
        <v>0.5</v>
      </c>
      <c r="U3925" s="18" t="s">
        <v>4976</v>
      </c>
      <c r="V3925" s="83"/>
      <c r="W3925" s="39" t="s">
        <v>9240</v>
      </c>
      <c r="X3925" s="85">
        <f t="shared" si="514"/>
        <v>66</v>
      </c>
      <c r="Y3925" s="85">
        <f t="shared" si="515"/>
        <v>66</v>
      </c>
      <c r="Z3925" s="85">
        <f>VLOOKUP(A:A,[1]周转天数!$A$1:$N$65536,14,0)</f>
        <v>82.5</v>
      </c>
    </row>
    <row r="3926" spans="1:26" ht="15" x14ac:dyDescent="0.25">
      <c r="A3926" s="87" t="s">
        <v>3942</v>
      </c>
      <c r="B3926" s="65" t="s">
        <v>9241</v>
      </c>
      <c r="C3926" s="63" t="s">
        <v>4624</v>
      </c>
      <c r="D3926" s="7" t="s">
        <v>22</v>
      </c>
      <c r="E3926" s="7">
        <v>1</v>
      </c>
      <c r="F3926" s="7">
        <v>3</v>
      </c>
      <c r="G3926" s="40" t="s">
        <v>4762</v>
      </c>
      <c r="H3926" s="68">
        <v>0</v>
      </c>
      <c r="I3926" s="9">
        <v>10</v>
      </c>
      <c r="J3926" s="10">
        <f t="shared" si="508"/>
        <v>0</v>
      </c>
      <c r="K3926" s="11">
        <v>1</v>
      </c>
      <c r="L3926" s="12">
        <v>2</v>
      </c>
      <c r="M3926" s="54">
        <f t="shared" si="512"/>
        <v>2</v>
      </c>
      <c r="N3926" s="13">
        <f t="shared" si="509"/>
        <v>2</v>
      </c>
      <c r="O3926" s="14">
        <f t="shared" si="507"/>
        <v>2</v>
      </c>
      <c r="P3926" s="15"/>
      <c r="Q3926" s="16">
        <v>3.9</v>
      </c>
      <c r="R3926" s="73">
        <f t="shared" si="513"/>
        <v>-1.9</v>
      </c>
      <c r="S3926" s="76" t="s">
        <v>4976</v>
      </c>
      <c r="T3926" s="17">
        <f t="shared" si="511"/>
        <v>1.9</v>
      </c>
      <c r="U3926" s="18" t="s">
        <v>4976</v>
      </c>
      <c r="V3926" s="83"/>
      <c r="W3926" s="39" t="s">
        <v>9222</v>
      </c>
      <c r="X3926" s="85">
        <f t="shared" si="514"/>
        <v>60</v>
      </c>
      <c r="Y3926" s="85">
        <f t="shared" si="515"/>
        <v>60</v>
      </c>
      <c r="Z3926" s="85">
        <f>VLOOKUP(A:A,[1]周转天数!$A$1:$N$65536,14,0)</f>
        <v>117</v>
      </c>
    </row>
    <row r="3927" spans="1:26" ht="15" x14ac:dyDescent="0.25">
      <c r="A3927" s="87" t="s">
        <v>3943</v>
      </c>
      <c r="B3927" s="65" t="s">
        <v>9242</v>
      </c>
      <c r="C3927" s="63" t="s">
        <v>4624</v>
      </c>
      <c r="D3927" s="7" t="s">
        <v>22</v>
      </c>
      <c r="E3927" s="7">
        <v>1</v>
      </c>
      <c r="F3927" s="7">
        <v>3</v>
      </c>
      <c r="G3927" s="40" t="s">
        <v>4762</v>
      </c>
      <c r="H3927" s="68">
        <v>0</v>
      </c>
      <c r="I3927" s="9">
        <v>10</v>
      </c>
      <c r="J3927" s="10">
        <f t="shared" si="508"/>
        <v>0</v>
      </c>
      <c r="K3927" s="11">
        <v>1</v>
      </c>
      <c r="L3927" s="12">
        <v>2</v>
      </c>
      <c r="M3927" s="54">
        <f t="shared" si="512"/>
        <v>2</v>
      </c>
      <c r="N3927" s="13">
        <f t="shared" si="509"/>
        <v>2</v>
      </c>
      <c r="O3927" s="14">
        <f t="shared" si="507"/>
        <v>2</v>
      </c>
      <c r="P3927" s="15"/>
      <c r="Q3927" s="16">
        <v>5</v>
      </c>
      <c r="R3927" s="73">
        <f t="shared" si="513"/>
        <v>-3</v>
      </c>
      <c r="S3927" s="76" t="s">
        <v>4976</v>
      </c>
      <c r="T3927" s="17">
        <f t="shared" si="511"/>
        <v>3</v>
      </c>
      <c r="U3927" s="18" t="s">
        <v>4976</v>
      </c>
      <c r="V3927" s="83"/>
      <c r="W3927" s="39" t="s">
        <v>7644</v>
      </c>
      <c r="X3927" s="85">
        <f t="shared" si="514"/>
        <v>60</v>
      </c>
      <c r="Y3927" s="85">
        <f t="shared" si="515"/>
        <v>60</v>
      </c>
      <c r="Z3927" s="85">
        <f>VLOOKUP(A:A,[1]周转天数!$A$1:$N$65536,14,0)</f>
        <v>150</v>
      </c>
    </row>
    <row r="3928" spans="1:26" ht="15" x14ac:dyDescent="0.25">
      <c r="A3928" s="87" t="s">
        <v>3944</v>
      </c>
      <c r="B3928" s="65" t="s">
        <v>9243</v>
      </c>
      <c r="C3928" s="63" t="s">
        <v>4624</v>
      </c>
      <c r="D3928" s="7" t="s">
        <v>22</v>
      </c>
      <c r="E3928" s="7">
        <v>1</v>
      </c>
      <c r="F3928" s="7">
        <v>3</v>
      </c>
      <c r="G3928" s="40" t="s">
        <v>4762</v>
      </c>
      <c r="H3928" s="68">
        <v>0</v>
      </c>
      <c r="I3928" s="9">
        <v>10</v>
      </c>
      <c r="J3928" s="10">
        <f t="shared" si="508"/>
        <v>0</v>
      </c>
      <c r="K3928" s="11">
        <v>1</v>
      </c>
      <c r="L3928" s="12">
        <v>2</v>
      </c>
      <c r="M3928" s="54">
        <f t="shared" si="512"/>
        <v>2</v>
      </c>
      <c r="N3928" s="13">
        <f t="shared" si="509"/>
        <v>2</v>
      </c>
      <c r="O3928" s="14">
        <f t="shared" si="507"/>
        <v>2</v>
      </c>
      <c r="P3928" s="15"/>
      <c r="Q3928" s="16">
        <v>5</v>
      </c>
      <c r="R3928" s="73">
        <f t="shared" si="513"/>
        <v>-3</v>
      </c>
      <c r="S3928" s="76" t="s">
        <v>4976</v>
      </c>
      <c r="T3928" s="17">
        <f t="shared" si="511"/>
        <v>3</v>
      </c>
      <c r="U3928" s="18" t="s">
        <v>4976</v>
      </c>
      <c r="V3928" s="83"/>
      <c r="W3928" s="39" t="s">
        <v>7644</v>
      </c>
      <c r="X3928" s="85">
        <f t="shared" si="514"/>
        <v>60</v>
      </c>
      <c r="Y3928" s="85">
        <f t="shared" si="515"/>
        <v>60</v>
      </c>
      <c r="Z3928" s="85">
        <f>VLOOKUP(A:A,[1]周转天数!$A$1:$N$65536,14,0)</f>
        <v>150</v>
      </c>
    </row>
    <row r="3929" spans="1:26" ht="15" x14ac:dyDescent="0.25">
      <c r="A3929" s="87" t="s">
        <v>3945</v>
      </c>
      <c r="B3929" s="65" t="s">
        <v>9244</v>
      </c>
      <c r="C3929" s="63" t="s">
        <v>4624</v>
      </c>
      <c r="D3929" s="7" t="s">
        <v>22</v>
      </c>
      <c r="E3929" s="7">
        <v>1</v>
      </c>
      <c r="F3929" s="7">
        <v>3</v>
      </c>
      <c r="G3929" s="40" t="s">
        <v>4641</v>
      </c>
      <c r="H3929" s="68">
        <v>0</v>
      </c>
      <c r="I3929" s="9">
        <v>10</v>
      </c>
      <c r="J3929" s="10">
        <f t="shared" si="508"/>
        <v>0</v>
      </c>
      <c r="K3929" s="11">
        <v>1</v>
      </c>
      <c r="L3929" s="12">
        <v>2</v>
      </c>
      <c r="M3929" s="54">
        <f t="shared" si="512"/>
        <v>2</v>
      </c>
      <c r="N3929" s="13">
        <f t="shared" si="509"/>
        <v>2</v>
      </c>
      <c r="O3929" s="14">
        <f t="shared" si="507"/>
        <v>2</v>
      </c>
      <c r="P3929" s="15"/>
      <c r="Q3929" s="16">
        <v>2.5</v>
      </c>
      <c r="R3929" s="73">
        <f t="shared" si="513"/>
        <v>-0.5</v>
      </c>
      <c r="S3929" s="76" t="s">
        <v>4976</v>
      </c>
      <c r="T3929" s="17">
        <f t="shared" si="511"/>
        <v>0.5</v>
      </c>
      <c r="U3929" s="18" t="s">
        <v>4976</v>
      </c>
      <c r="V3929" s="83"/>
      <c r="W3929" s="39" t="s">
        <v>9229</v>
      </c>
      <c r="X3929" s="85">
        <f t="shared" si="514"/>
        <v>80</v>
      </c>
      <c r="Y3929" s="85">
        <f t="shared" si="515"/>
        <v>80</v>
      </c>
      <c r="Z3929" s="85">
        <f>VLOOKUP(A:A,[1]周转天数!$A$1:$N$65536,14,0)</f>
        <v>100</v>
      </c>
    </row>
    <row r="3930" spans="1:26" ht="15" x14ac:dyDescent="0.25">
      <c r="A3930" s="87" t="s">
        <v>3946</v>
      </c>
      <c r="B3930" s="65" t="s">
        <v>9245</v>
      </c>
      <c r="C3930" s="63" t="s">
        <v>4624</v>
      </c>
      <c r="D3930" s="7" t="s">
        <v>22</v>
      </c>
      <c r="E3930" s="7">
        <v>1</v>
      </c>
      <c r="F3930" s="7">
        <v>3</v>
      </c>
      <c r="G3930" s="40" t="s">
        <v>4762</v>
      </c>
      <c r="H3930" s="68">
        <v>0</v>
      </c>
      <c r="I3930" s="9">
        <v>10</v>
      </c>
      <c r="J3930" s="10">
        <f t="shared" si="508"/>
        <v>0</v>
      </c>
      <c r="K3930" s="11">
        <v>1</v>
      </c>
      <c r="L3930" s="12">
        <v>2</v>
      </c>
      <c r="M3930" s="54">
        <f t="shared" si="512"/>
        <v>2</v>
      </c>
      <c r="N3930" s="13">
        <f t="shared" si="509"/>
        <v>2</v>
      </c>
      <c r="O3930" s="14">
        <f t="shared" si="507"/>
        <v>2</v>
      </c>
      <c r="P3930" s="15"/>
      <c r="Q3930" s="16">
        <v>3.9</v>
      </c>
      <c r="R3930" s="73">
        <f t="shared" si="513"/>
        <v>-1.9</v>
      </c>
      <c r="S3930" s="76" t="s">
        <v>4976</v>
      </c>
      <c r="T3930" s="17">
        <f t="shared" si="511"/>
        <v>1.9</v>
      </c>
      <c r="U3930" s="18" t="s">
        <v>4976</v>
      </c>
      <c r="V3930" s="83"/>
      <c r="W3930" s="39" t="s">
        <v>9229</v>
      </c>
      <c r="X3930" s="85">
        <f t="shared" si="514"/>
        <v>60</v>
      </c>
      <c r="Y3930" s="85">
        <f t="shared" si="515"/>
        <v>60</v>
      </c>
      <c r="Z3930" s="85">
        <f>VLOOKUP(A:A,[1]周转天数!$A$1:$N$65536,14,0)</f>
        <v>117</v>
      </c>
    </row>
    <row r="3931" spans="1:26" ht="15" x14ac:dyDescent="0.25">
      <c r="A3931" s="87" t="s">
        <v>3947</v>
      </c>
      <c r="B3931" s="65" t="s">
        <v>9246</v>
      </c>
      <c r="C3931" s="63" t="s">
        <v>4624</v>
      </c>
      <c r="D3931" s="7" t="s">
        <v>22</v>
      </c>
      <c r="E3931" s="7">
        <v>1</v>
      </c>
      <c r="F3931" s="7">
        <v>3</v>
      </c>
      <c r="G3931" s="40" t="s">
        <v>4772</v>
      </c>
      <c r="H3931" s="68">
        <v>0</v>
      </c>
      <c r="I3931" s="9">
        <v>10</v>
      </c>
      <c r="J3931" s="10">
        <f t="shared" si="508"/>
        <v>0</v>
      </c>
      <c r="K3931" s="11">
        <v>1</v>
      </c>
      <c r="L3931" s="12">
        <v>2</v>
      </c>
      <c r="M3931" s="54">
        <f t="shared" si="512"/>
        <v>2</v>
      </c>
      <c r="N3931" s="13">
        <f t="shared" si="509"/>
        <v>2</v>
      </c>
      <c r="O3931" s="14">
        <f t="shared" si="507"/>
        <v>2</v>
      </c>
      <c r="P3931" s="15"/>
      <c r="Q3931" s="16">
        <v>3.75</v>
      </c>
      <c r="R3931" s="73">
        <f t="shared" si="513"/>
        <v>-1.75</v>
      </c>
      <c r="S3931" s="76" t="s">
        <v>4976</v>
      </c>
      <c r="T3931" s="17">
        <f t="shared" si="511"/>
        <v>1.75</v>
      </c>
      <c r="U3931" s="18" t="s">
        <v>4976</v>
      </c>
      <c r="V3931" s="83"/>
      <c r="W3931" s="39" t="s">
        <v>6554</v>
      </c>
      <c r="X3931" s="85">
        <f t="shared" si="514"/>
        <v>48</v>
      </c>
      <c r="Y3931" s="85">
        <f t="shared" si="515"/>
        <v>48</v>
      </c>
      <c r="Z3931" s="85">
        <f>VLOOKUP(A:A,[1]周转天数!$A$1:$N$65536,14,0)</f>
        <v>90</v>
      </c>
    </row>
    <row r="3932" spans="1:26" ht="15" x14ac:dyDescent="0.25">
      <c r="A3932" s="87" t="s">
        <v>3948</v>
      </c>
      <c r="B3932" s="65" t="s">
        <v>9247</v>
      </c>
      <c r="C3932" s="63" t="s">
        <v>4624</v>
      </c>
      <c r="D3932" s="7" t="s">
        <v>22</v>
      </c>
      <c r="E3932" s="7">
        <v>1</v>
      </c>
      <c r="F3932" s="7">
        <v>3</v>
      </c>
      <c r="G3932" s="40" t="s">
        <v>4772</v>
      </c>
      <c r="H3932" s="68">
        <v>0</v>
      </c>
      <c r="I3932" s="9">
        <v>10</v>
      </c>
      <c r="J3932" s="10">
        <f t="shared" si="508"/>
        <v>0</v>
      </c>
      <c r="K3932" s="11">
        <v>1</v>
      </c>
      <c r="L3932" s="12">
        <v>2</v>
      </c>
      <c r="M3932" s="54">
        <f t="shared" si="512"/>
        <v>2</v>
      </c>
      <c r="N3932" s="13">
        <f t="shared" si="509"/>
        <v>2</v>
      </c>
      <c r="O3932" s="14">
        <f t="shared" ref="O3932:O3995" si="516">N3932</f>
        <v>2</v>
      </c>
      <c r="P3932" s="15"/>
      <c r="Q3932" s="16">
        <v>2.5</v>
      </c>
      <c r="R3932" s="73">
        <f t="shared" si="513"/>
        <v>-0.5</v>
      </c>
      <c r="S3932" s="76" t="s">
        <v>4976</v>
      </c>
      <c r="T3932" s="17">
        <f t="shared" si="511"/>
        <v>0.5</v>
      </c>
      <c r="U3932" s="18" t="s">
        <v>4976</v>
      </c>
      <c r="V3932" s="83"/>
      <c r="W3932" s="39" t="s">
        <v>9222</v>
      </c>
      <c r="X3932" s="85">
        <f t="shared" si="514"/>
        <v>48</v>
      </c>
      <c r="Y3932" s="85">
        <f t="shared" si="515"/>
        <v>48</v>
      </c>
      <c r="Z3932" s="85">
        <f>VLOOKUP(A:A,[1]周转天数!$A$1:$N$65536,14,0)</f>
        <v>60</v>
      </c>
    </row>
    <row r="3933" spans="1:26" ht="15" x14ac:dyDescent="0.25">
      <c r="A3933" s="87" t="s">
        <v>3949</v>
      </c>
      <c r="B3933" s="65" t="s">
        <v>9248</v>
      </c>
      <c r="C3933" s="63" t="s">
        <v>4624</v>
      </c>
      <c r="D3933" s="7" t="s">
        <v>22</v>
      </c>
      <c r="E3933" s="7">
        <v>1</v>
      </c>
      <c r="F3933" s="7">
        <v>3</v>
      </c>
      <c r="G3933" s="40" t="s">
        <v>4791</v>
      </c>
      <c r="H3933" s="68">
        <v>0</v>
      </c>
      <c r="I3933" s="9">
        <v>10</v>
      </c>
      <c r="J3933" s="10">
        <f t="shared" si="508"/>
        <v>0</v>
      </c>
      <c r="K3933" s="11">
        <v>1</v>
      </c>
      <c r="L3933" s="12">
        <v>2</v>
      </c>
      <c r="M3933" s="54">
        <f t="shared" si="512"/>
        <v>2</v>
      </c>
      <c r="N3933" s="13">
        <f t="shared" si="509"/>
        <v>2</v>
      </c>
      <c r="O3933" s="14">
        <f t="shared" si="516"/>
        <v>2</v>
      </c>
      <c r="P3933" s="15"/>
      <c r="Q3933" s="16">
        <v>2.5</v>
      </c>
      <c r="R3933" s="73">
        <f t="shared" si="513"/>
        <v>-0.5</v>
      </c>
      <c r="S3933" s="76" t="s">
        <v>4976</v>
      </c>
      <c r="T3933" s="17">
        <f t="shared" si="511"/>
        <v>0.5</v>
      </c>
      <c r="U3933" s="18" t="s">
        <v>4976</v>
      </c>
      <c r="V3933" s="83"/>
      <c r="W3933" s="39" t="s">
        <v>9249</v>
      </c>
      <c r="X3933" s="85">
        <f t="shared" si="514"/>
        <v>66</v>
      </c>
      <c r="Y3933" s="85">
        <f t="shared" si="515"/>
        <v>66</v>
      </c>
      <c r="Z3933" s="85">
        <f>VLOOKUP(A:A,[1]周转天数!$A$1:$N$65536,14,0)</f>
        <v>82.5</v>
      </c>
    </row>
    <row r="3934" spans="1:26" ht="15" x14ac:dyDescent="0.25">
      <c r="A3934" s="87" t="s">
        <v>3950</v>
      </c>
      <c r="B3934" s="65" t="s">
        <v>9250</v>
      </c>
      <c r="C3934" s="63" t="s">
        <v>4624</v>
      </c>
      <c r="D3934" s="7" t="s">
        <v>22</v>
      </c>
      <c r="E3934" s="7">
        <v>1</v>
      </c>
      <c r="F3934" s="7">
        <v>3</v>
      </c>
      <c r="G3934" s="40" t="s">
        <v>4791</v>
      </c>
      <c r="H3934" s="68">
        <v>0</v>
      </c>
      <c r="I3934" s="9">
        <v>10</v>
      </c>
      <c r="J3934" s="10">
        <f t="shared" si="508"/>
        <v>0</v>
      </c>
      <c r="K3934" s="11">
        <v>1</v>
      </c>
      <c r="L3934" s="12">
        <v>2</v>
      </c>
      <c r="M3934" s="54">
        <f t="shared" si="512"/>
        <v>2</v>
      </c>
      <c r="N3934" s="13">
        <f t="shared" si="509"/>
        <v>2</v>
      </c>
      <c r="O3934" s="14">
        <f t="shared" si="516"/>
        <v>2</v>
      </c>
      <c r="P3934" s="15"/>
      <c r="Q3934" s="16">
        <v>2.5</v>
      </c>
      <c r="R3934" s="73">
        <f t="shared" si="513"/>
        <v>-0.5</v>
      </c>
      <c r="S3934" s="76" t="s">
        <v>4976</v>
      </c>
      <c r="T3934" s="17">
        <f t="shared" si="511"/>
        <v>0.5</v>
      </c>
      <c r="U3934" s="18" t="s">
        <v>4976</v>
      </c>
      <c r="V3934" s="83"/>
      <c r="W3934" s="39" t="s">
        <v>9249</v>
      </c>
      <c r="X3934" s="85">
        <f t="shared" si="514"/>
        <v>66</v>
      </c>
      <c r="Y3934" s="85">
        <f t="shared" si="515"/>
        <v>66</v>
      </c>
      <c r="Z3934" s="85">
        <f>VLOOKUP(A:A,[1]周转天数!$A$1:$N$65536,14,0)</f>
        <v>82.5</v>
      </c>
    </row>
    <row r="3935" spans="1:26" ht="15" x14ac:dyDescent="0.25">
      <c r="A3935" s="87" t="s">
        <v>3951</v>
      </c>
      <c r="B3935" s="65" t="s">
        <v>9251</v>
      </c>
      <c r="C3935" s="63" t="s">
        <v>4624</v>
      </c>
      <c r="D3935" s="7" t="s">
        <v>22</v>
      </c>
      <c r="E3935" s="7">
        <v>1</v>
      </c>
      <c r="F3935" s="7">
        <v>3</v>
      </c>
      <c r="G3935" s="40" t="s">
        <v>4791</v>
      </c>
      <c r="H3935" s="68">
        <v>0</v>
      </c>
      <c r="I3935" s="9">
        <v>10</v>
      </c>
      <c r="J3935" s="10">
        <f t="shared" si="508"/>
        <v>0</v>
      </c>
      <c r="K3935" s="11">
        <v>1</v>
      </c>
      <c r="L3935" s="12">
        <v>2</v>
      </c>
      <c r="M3935" s="54">
        <f t="shared" si="512"/>
        <v>2</v>
      </c>
      <c r="N3935" s="13">
        <f t="shared" si="509"/>
        <v>2</v>
      </c>
      <c r="O3935" s="14">
        <f t="shared" si="516"/>
        <v>2</v>
      </c>
      <c r="P3935" s="15"/>
      <c r="Q3935" s="16">
        <v>0</v>
      </c>
      <c r="R3935" s="72">
        <f t="shared" si="513"/>
        <v>2</v>
      </c>
      <c r="S3935" s="19" t="s">
        <v>15</v>
      </c>
      <c r="T3935" s="81">
        <f t="shared" si="511"/>
        <v>-2</v>
      </c>
      <c r="U3935" s="75" t="s">
        <v>4976</v>
      </c>
      <c r="V3935" s="83"/>
      <c r="W3935" s="39" t="s">
        <v>9249</v>
      </c>
      <c r="X3935" s="85">
        <f t="shared" si="514"/>
        <v>66</v>
      </c>
      <c r="Y3935" s="85">
        <f t="shared" si="515"/>
        <v>66</v>
      </c>
      <c r="Z3935" s="85">
        <f>VLOOKUP(A:A,[1]周转天数!$A$1:$N$65536,14,0)</f>
        <v>0</v>
      </c>
    </row>
    <row r="3936" spans="1:26" ht="15" x14ac:dyDescent="0.25">
      <c r="A3936" s="87" t="s">
        <v>3952</v>
      </c>
      <c r="B3936" s="65" t="s">
        <v>9252</v>
      </c>
      <c r="C3936" s="63" t="s">
        <v>4624</v>
      </c>
      <c r="D3936" s="7" t="s">
        <v>22</v>
      </c>
      <c r="E3936" s="7">
        <v>1</v>
      </c>
      <c r="F3936" s="7">
        <v>3</v>
      </c>
      <c r="G3936" s="40" t="s">
        <v>4791</v>
      </c>
      <c r="H3936" s="68">
        <v>0</v>
      </c>
      <c r="I3936" s="9">
        <v>10</v>
      </c>
      <c r="J3936" s="10">
        <f t="shared" si="508"/>
        <v>0</v>
      </c>
      <c r="K3936" s="11">
        <v>1</v>
      </c>
      <c r="L3936" s="12">
        <v>2</v>
      </c>
      <c r="M3936" s="54">
        <f t="shared" si="512"/>
        <v>2</v>
      </c>
      <c r="N3936" s="13">
        <f t="shared" si="509"/>
        <v>2</v>
      </c>
      <c r="O3936" s="14">
        <f t="shared" si="516"/>
        <v>2</v>
      </c>
      <c r="P3936" s="15"/>
      <c r="Q3936" s="16">
        <v>0</v>
      </c>
      <c r="R3936" s="72">
        <f t="shared" si="513"/>
        <v>2</v>
      </c>
      <c r="S3936" s="19" t="s">
        <v>15</v>
      </c>
      <c r="T3936" s="81">
        <f t="shared" si="511"/>
        <v>-2</v>
      </c>
      <c r="U3936" s="75" t="s">
        <v>4976</v>
      </c>
      <c r="V3936" s="83"/>
      <c r="W3936" s="39" t="s">
        <v>9249</v>
      </c>
      <c r="X3936" s="85">
        <f t="shared" si="514"/>
        <v>66</v>
      </c>
      <c r="Y3936" s="85">
        <f t="shared" si="515"/>
        <v>66</v>
      </c>
      <c r="Z3936" s="85">
        <f>VLOOKUP(A:A,[1]周转天数!$A$1:$N$65536,14,0)</f>
        <v>0</v>
      </c>
    </row>
    <row r="3937" spans="1:26" ht="15" x14ac:dyDescent="0.25">
      <c r="A3937" s="87" t="s">
        <v>3953</v>
      </c>
      <c r="B3937" s="65" t="s">
        <v>9253</v>
      </c>
      <c r="C3937" s="63" t="s">
        <v>4624</v>
      </c>
      <c r="D3937" s="7" t="s">
        <v>22</v>
      </c>
      <c r="E3937" s="7">
        <v>1</v>
      </c>
      <c r="F3937" s="7">
        <v>3</v>
      </c>
      <c r="G3937" s="40" t="s">
        <v>4690</v>
      </c>
      <c r="H3937" s="68">
        <v>0</v>
      </c>
      <c r="I3937" s="9">
        <v>10</v>
      </c>
      <c r="J3937" s="10">
        <f t="shared" si="508"/>
        <v>0</v>
      </c>
      <c r="K3937" s="11">
        <v>1</v>
      </c>
      <c r="L3937" s="12">
        <v>2</v>
      </c>
      <c r="M3937" s="54">
        <f t="shared" si="512"/>
        <v>2</v>
      </c>
      <c r="N3937" s="13">
        <f t="shared" si="509"/>
        <v>2</v>
      </c>
      <c r="O3937" s="14">
        <f t="shared" si="516"/>
        <v>2</v>
      </c>
      <c r="P3937" s="15"/>
      <c r="Q3937" s="16">
        <v>5</v>
      </c>
      <c r="R3937" s="73">
        <f t="shared" si="513"/>
        <v>-3</v>
      </c>
      <c r="S3937" s="76" t="s">
        <v>4976</v>
      </c>
      <c r="T3937" s="17">
        <f t="shared" si="511"/>
        <v>3</v>
      </c>
      <c r="U3937" s="18" t="s">
        <v>4976</v>
      </c>
      <c r="V3937" s="83"/>
      <c r="W3937" s="39" t="s">
        <v>7644</v>
      </c>
      <c r="X3937" s="85">
        <f t="shared" si="514"/>
        <v>72</v>
      </c>
      <c r="Y3937" s="85">
        <f t="shared" si="515"/>
        <v>72</v>
      </c>
      <c r="Z3937" s="85">
        <f>VLOOKUP(A:A,[1]周转天数!$A$1:$N$65536,14,0)</f>
        <v>180</v>
      </c>
    </row>
    <row r="3938" spans="1:26" ht="15" x14ac:dyDescent="0.25">
      <c r="A3938" s="87" t="s">
        <v>3954</v>
      </c>
      <c r="B3938" s="65" t="s">
        <v>9254</v>
      </c>
      <c r="C3938" s="63" t="s">
        <v>4624</v>
      </c>
      <c r="D3938" s="7" t="s">
        <v>22</v>
      </c>
      <c r="E3938" s="7">
        <v>1</v>
      </c>
      <c r="F3938" s="7">
        <v>3</v>
      </c>
      <c r="G3938" s="40" t="s">
        <v>4690</v>
      </c>
      <c r="H3938" s="68">
        <v>0</v>
      </c>
      <c r="I3938" s="9">
        <v>10</v>
      </c>
      <c r="J3938" s="10">
        <f t="shared" si="508"/>
        <v>0</v>
      </c>
      <c r="K3938" s="11">
        <v>1</v>
      </c>
      <c r="L3938" s="12">
        <v>2</v>
      </c>
      <c r="M3938" s="54">
        <f t="shared" si="512"/>
        <v>2</v>
      </c>
      <c r="N3938" s="13">
        <f t="shared" si="509"/>
        <v>2</v>
      </c>
      <c r="O3938" s="14">
        <f t="shared" si="516"/>
        <v>2</v>
      </c>
      <c r="P3938" s="15"/>
      <c r="Q3938" s="16">
        <v>5</v>
      </c>
      <c r="R3938" s="73">
        <f t="shared" si="513"/>
        <v>-3</v>
      </c>
      <c r="S3938" s="76" t="s">
        <v>4976</v>
      </c>
      <c r="T3938" s="17">
        <f t="shared" si="511"/>
        <v>3</v>
      </c>
      <c r="U3938" s="18" t="s">
        <v>4976</v>
      </c>
      <c r="V3938" s="83"/>
      <c r="W3938" s="39" t="s">
        <v>7644</v>
      </c>
      <c r="X3938" s="85">
        <f t="shared" si="514"/>
        <v>72</v>
      </c>
      <c r="Y3938" s="85">
        <f t="shared" si="515"/>
        <v>72</v>
      </c>
      <c r="Z3938" s="85">
        <f>VLOOKUP(A:A,[1]周转天数!$A$1:$N$65536,14,0)</f>
        <v>180</v>
      </c>
    </row>
    <row r="3939" spans="1:26" ht="15" x14ac:dyDescent="0.25">
      <c r="A3939" s="87" t="s">
        <v>3955</v>
      </c>
      <c r="B3939" s="65" t="s">
        <v>9255</v>
      </c>
      <c r="C3939" s="63" t="s">
        <v>4624</v>
      </c>
      <c r="D3939" s="7" t="s">
        <v>22</v>
      </c>
      <c r="E3939" s="7">
        <v>1</v>
      </c>
      <c r="F3939" s="7">
        <v>3</v>
      </c>
      <c r="G3939" s="40" t="s">
        <v>4690</v>
      </c>
      <c r="H3939" s="68">
        <v>0</v>
      </c>
      <c r="I3939" s="9">
        <v>10</v>
      </c>
      <c r="J3939" s="10">
        <f t="shared" si="508"/>
        <v>0</v>
      </c>
      <c r="K3939" s="11">
        <v>1</v>
      </c>
      <c r="L3939" s="12">
        <v>2</v>
      </c>
      <c r="M3939" s="54">
        <f t="shared" si="512"/>
        <v>2</v>
      </c>
      <c r="N3939" s="13">
        <f t="shared" si="509"/>
        <v>2</v>
      </c>
      <c r="O3939" s="14">
        <f t="shared" si="516"/>
        <v>2</v>
      </c>
      <c r="P3939" s="15"/>
      <c r="Q3939" s="16">
        <v>5</v>
      </c>
      <c r="R3939" s="73">
        <f t="shared" si="513"/>
        <v>-3</v>
      </c>
      <c r="S3939" s="76" t="s">
        <v>4976</v>
      </c>
      <c r="T3939" s="17">
        <f t="shared" si="511"/>
        <v>3</v>
      </c>
      <c r="U3939" s="18" t="s">
        <v>4976</v>
      </c>
      <c r="V3939" s="83"/>
      <c r="W3939" s="39" t="s">
        <v>7644</v>
      </c>
      <c r="X3939" s="85">
        <f t="shared" si="514"/>
        <v>72</v>
      </c>
      <c r="Y3939" s="85">
        <f t="shared" si="515"/>
        <v>72</v>
      </c>
      <c r="Z3939" s="85">
        <f>VLOOKUP(A:A,[1]周转天数!$A$1:$N$65536,14,0)</f>
        <v>180</v>
      </c>
    </row>
    <row r="3940" spans="1:26" ht="15" x14ac:dyDescent="0.25">
      <c r="A3940" s="87" t="s">
        <v>3956</v>
      </c>
      <c r="B3940" s="65" t="s">
        <v>9256</v>
      </c>
      <c r="C3940" s="63" t="s">
        <v>4624</v>
      </c>
      <c r="D3940" s="7" t="s">
        <v>22</v>
      </c>
      <c r="E3940" s="7">
        <v>1</v>
      </c>
      <c r="F3940" s="7">
        <v>3</v>
      </c>
      <c r="G3940" s="40" t="s">
        <v>4690</v>
      </c>
      <c r="H3940" s="68">
        <v>0</v>
      </c>
      <c r="I3940" s="9">
        <v>10</v>
      </c>
      <c r="J3940" s="10">
        <f t="shared" si="508"/>
        <v>0</v>
      </c>
      <c r="K3940" s="11">
        <v>1</v>
      </c>
      <c r="L3940" s="12">
        <v>2</v>
      </c>
      <c r="M3940" s="54">
        <f t="shared" si="512"/>
        <v>2</v>
      </c>
      <c r="N3940" s="13">
        <f t="shared" si="509"/>
        <v>2</v>
      </c>
      <c r="O3940" s="14">
        <f t="shared" si="516"/>
        <v>2</v>
      </c>
      <c r="P3940" s="15"/>
      <c r="Q3940" s="16">
        <v>23.8</v>
      </c>
      <c r="R3940" s="73">
        <f t="shared" si="513"/>
        <v>-21.8</v>
      </c>
      <c r="S3940" s="76" t="s">
        <v>4976</v>
      </c>
      <c r="T3940" s="17">
        <f t="shared" si="511"/>
        <v>21.8</v>
      </c>
      <c r="U3940" s="18" t="s">
        <v>4976</v>
      </c>
      <c r="V3940" s="83"/>
      <c r="W3940" s="39" t="s">
        <v>7644</v>
      </c>
      <c r="X3940" s="85">
        <f t="shared" si="514"/>
        <v>72</v>
      </c>
      <c r="Y3940" s="85">
        <f t="shared" si="515"/>
        <v>72</v>
      </c>
      <c r="Z3940" s="85">
        <f>VLOOKUP(A:A,[1]周转天数!$A$1:$N$65536,14,0)</f>
        <v>856.80000000000007</v>
      </c>
    </row>
    <row r="3941" spans="1:26" ht="15" x14ac:dyDescent="0.25">
      <c r="A3941" s="87" t="s">
        <v>3957</v>
      </c>
      <c r="B3941" s="65" t="s">
        <v>9257</v>
      </c>
      <c r="C3941" s="63" t="s">
        <v>4624</v>
      </c>
      <c r="D3941" s="7" t="s">
        <v>22</v>
      </c>
      <c r="E3941" s="7">
        <v>1</v>
      </c>
      <c r="F3941" s="7">
        <v>3</v>
      </c>
      <c r="G3941" s="40" t="s">
        <v>4669</v>
      </c>
      <c r="H3941" s="68">
        <v>0</v>
      </c>
      <c r="I3941" s="9">
        <v>10</v>
      </c>
      <c r="J3941" s="10">
        <f t="shared" si="508"/>
        <v>0</v>
      </c>
      <c r="K3941" s="11">
        <v>1</v>
      </c>
      <c r="L3941" s="12">
        <v>2</v>
      </c>
      <c r="M3941" s="54">
        <f t="shared" si="512"/>
        <v>2</v>
      </c>
      <c r="N3941" s="13">
        <f t="shared" si="509"/>
        <v>2</v>
      </c>
      <c r="O3941" s="14">
        <f t="shared" si="516"/>
        <v>2</v>
      </c>
      <c r="P3941" s="15"/>
      <c r="Q3941" s="16">
        <v>5</v>
      </c>
      <c r="R3941" s="73">
        <f t="shared" si="513"/>
        <v>-3</v>
      </c>
      <c r="S3941" s="76" t="s">
        <v>4976</v>
      </c>
      <c r="T3941" s="17">
        <f t="shared" si="511"/>
        <v>3</v>
      </c>
      <c r="U3941" s="18" t="s">
        <v>4976</v>
      </c>
      <c r="V3941" s="83"/>
      <c r="W3941" s="39" t="s">
        <v>7644</v>
      </c>
      <c r="X3941" s="85">
        <f t="shared" si="514"/>
        <v>100</v>
      </c>
      <c r="Y3941" s="85">
        <f t="shared" si="515"/>
        <v>100</v>
      </c>
      <c r="Z3941" s="85">
        <f>VLOOKUP(A:A,[1]周转天数!$A$1:$N$65536,14,0)</f>
        <v>250</v>
      </c>
    </row>
    <row r="3942" spans="1:26" ht="15" x14ac:dyDescent="0.25">
      <c r="A3942" s="87" t="s">
        <v>3958</v>
      </c>
      <c r="B3942" s="65" t="s">
        <v>9258</v>
      </c>
      <c r="C3942" s="63" t="s">
        <v>4624</v>
      </c>
      <c r="D3942" s="7" t="s">
        <v>22</v>
      </c>
      <c r="E3942" s="7">
        <v>1</v>
      </c>
      <c r="F3942" s="7">
        <v>3</v>
      </c>
      <c r="G3942" s="40" t="s">
        <v>4669</v>
      </c>
      <c r="H3942" s="68">
        <v>0</v>
      </c>
      <c r="I3942" s="9">
        <v>10</v>
      </c>
      <c r="J3942" s="10">
        <f t="shared" si="508"/>
        <v>0</v>
      </c>
      <c r="K3942" s="11">
        <v>1</v>
      </c>
      <c r="L3942" s="12">
        <v>2</v>
      </c>
      <c r="M3942" s="54">
        <f t="shared" si="512"/>
        <v>2</v>
      </c>
      <c r="N3942" s="13">
        <f t="shared" si="509"/>
        <v>2</v>
      </c>
      <c r="O3942" s="14">
        <f t="shared" si="516"/>
        <v>2</v>
      </c>
      <c r="P3942" s="15"/>
      <c r="Q3942" s="16">
        <v>13.76</v>
      </c>
      <c r="R3942" s="73">
        <f t="shared" si="513"/>
        <v>-11.76</v>
      </c>
      <c r="S3942" s="76" t="s">
        <v>4976</v>
      </c>
      <c r="T3942" s="17">
        <f t="shared" si="511"/>
        <v>11.76</v>
      </c>
      <c r="U3942" s="18" t="s">
        <v>4976</v>
      </c>
      <c r="V3942" s="83"/>
      <c r="W3942" s="39" t="s">
        <v>7644</v>
      </c>
      <c r="X3942" s="85">
        <f t="shared" si="514"/>
        <v>100</v>
      </c>
      <c r="Y3942" s="85">
        <f t="shared" si="515"/>
        <v>100</v>
      </c>
      <c r="Z3942" s="85">
        <f>VLOOKUP(A:A,[1]周转天数!$A$1:$N$65536,14,0)</f>
        <v>688</v>
      </c>
    </row>
    <row r="3943" spans="1:26" ht="15" x14ac:dyDescent="0.25">
      <c r="A3943" s="87" t="s">
        <v>3959</v>
      </c>
      <c r="B3943" s="65" t="s">
        <v>9259</v>
      </c>
      <c r="C3943" s="63" t="s">
        <v>4624</v>
      </c>
      <c r="D3943" s="7" t="s">
        <v>22</v>
      </c>
      <c r="E3943" s="7">
        <v>1</v>
      </c>
      <c r="F3943" s="7">
        <v>3</v>
      </c>
      <c r="G3943" s="40" t="s">
        <v>4705</v>
      </c>
      <c r="H3943" s="68">
        <v>0</v>
      </c>
      <c r="I3943" s="9">
        <v>10</v>
      </c>
      <c r="J3943" s="10">
        <f t="shared" si="508"/>
        <v>0</v>
      </c>
      <c r="K3943" s="11">
        <v>1</v>
      </c>
      <c r="L3943" s="12">
        <v>2</v>
      </c>
      <c r="M3943" s="54">
        <f t="shared" si="512"/>
        <v>2</v>
      </c>
      <c r="N3943" s="13">
        <f t="shared" si="509"/>
        <v>2</v>
      </c>
      <c r="O3943" s="14">
        <f t="shared" si="516"/>
        <v>2</v>
      </c>
      <c r="P3943" s="15"/>
      <c r="Q3943" s="16">
        <v>9.4499999999999993</v>
      </c>
      <c r="R3943" s="73">
        <f t="shared" si="513"/>
        <v>-7.4499999999999993</v>
      </c>
      <c r="S3943" s="76" t="s">
        <v>4976</v>
      </c>
      <c r="T3943" s="17">
        <f t="shared" si="511"/>
        <v>7.4499999999999993</v>
      </c>
      <c r="U3943" s="18" t="s">
        <v>4976</v>
      </c>
      <c r="V3943" s="83"/>
      <c r="W3943" s="39" t="s">
        <v>9260</v>
      </c>
      <c r="X3943" s="85">
        <f t="shared" si="514"/>
        <v>47.6</v>
      </c>
      <c r="Y3943" s="85">
        <f t="shared" si="515"/>
        <v>47.6</v>
      </c>
      <c r="Z3943" s="85">
        <f>VLOOKUP(A:A,[1]周转天数!$A$1:$N$65536,14,0)</f>
        <v>224.91</v>
      </c>
    </row>
    <row r="3944" spans="1:26" ht="15" x14ac:dyDescent="0.25">
      <c r="A3944" s="87" t="s">
        <v>3960</v>
      </c>
      <c r="B3944" s="65" t="s">
        <v>9261</v>
      </c>
      <c r="C3944" s="63" t="s">
        <v>4624</v>
      </c>
      <c r="D3944" s="7" t="s">
        <v>22</v>
      </c>
      <c r="E3944" s="7">
        <v>1</v>
      </c>
      <c r="F3944" s="7">
        <v>3</v>
      </c>
      <c r="G3944" s="40" t="s">
        <v>4781</v>
      </c>
      <c r="H3944" s="68">
        <v>0</v>
      </c>
      <c r="I3944" s="9">
        <v>10</v>
      </c>
      <c r="J3944" s="10">
        <f t="shared" si="508"/>
        <v>0</v>
      </c>
      <c r="K3944" s="11">
        <v>1</v>
      </c>
      <c r="L3944" s="12">
        <v>2</v>
      </c>
      <c r="M3944" s="54">
        <f t="shared" si="512"/>
        <v>2</v>
      </c>
      <c r="N3944" s="13">
        <f t="shared" si="509"/>
        <v>2</v>
      </c>
      <c r="O3944" s="14">
        <f t="shared" si="516"/>
        <v>2</v>
      </c>
      <c r="P3944" s="15"/>
      <c r="Q3944" s="16">
        <v>1.51</v>
      </c>
      <c r="R3944" s="72">
        <f t="shared" si="513"/>
        <v>0.49</v>
      </c>
      <c r="S3944" s="19" t="s">
        <v>15</v>
      </c>
      <c r="T3944" s="17">
        <f t="shared" si="511"/>
        <v>-0.49</v>
      </c>
      <c r="U3944" s="18" t="s">
        <v>4976</v>
      </c>
      <c r="V3944" s="83"/>
      <c r="W3944" s="39" t="s">
        <v>7647</v>
      </c>
      <c r="X3944" s="85">
        <f t="shared" si="514"/>
        <v>64</v>
      </c>
      <c r="Y3944" s="85">
        <f t="shared" si="515"/>
        <v>64</v>
      </c>
      <c r="Z3944" s="85">
        <f>VLOOKUP(A:A,[1]周转天数!$A$1:$N$65536,14,0)</f>
        <v>48.32</v>
      </c>
    </row>
    <row r="3945" spans="1:26" ht="15" x14ac:dyDescent="0.25">
      <c r="A3945" s="87" t="s">
        <v>3961</v>
      </c>
      <c r="B3945" s="65" t="s">
        <v>9262</v>
      </c>
      <c r="C3945" s="63" t="s">
        <v>4624</v>
      </c>
      <c r="D3945" s="7" t="s">
        <v>22</v>
      </c>
      <c r="E3945" s="7">
        <v>1</v>
      </c>
      <c r="F3945" s="7">
        <v>3</v>
      </c>
      <c r="G3945" s="40" t="s">
        <v>4772</v>
      </c>
      <c r="H3945" s="68">
        <v>0</v>
      </c>
      <c r="I3945" s="9">
        <v>10</v>
      </c>
      <c r="J3945" s="10">
        <f t="shared" si="508"/>
        <v>0</v>
      </c>
      <c r="K3945" s="11">
        <v>1</v>
      </c>
      <c r="L3945" s="12">
        <v>2</v>
      </c>
      <c r="M3945" s="54">
        <f t="shared" si="512"/>
        <v>2</v>
      </c>
      <c r="N3945" s="13">
        <f t="shared" si="509"/>
        <v>2</v>
      </c>
      <c r="O3945" s="14">
        <f t="shared" si="516"/>
        <v>2</v>
      </c>
      <c r="P3945" s="15"/>
      <c r="Q3945" s="16">
        <v>5.04</v>
      </c>
      <c r="R3945" s="73">
        <f t="shared" si="513"/>
        <v>-3.04</v>
      </c>
      <c r="S3945" s="76" t="s">
        <v>4976</v>
      </c>
      <c r="T3945" s="17">
        <f t="shared" si="511"/>
        <v>3.04</v>
      </c>
      <c r="U3945" s="18" t="s">
        <v>4976</v>
      </c>
      <c r="V3945" s="83"/>
      <c r="W3945" s="39" t="s">
        <v>9240</v>
      </c>
      <c r="X3945" s="85">
        <f t="shared" si="514"/>
        <v>48</v>
      </c>
      <c r="Y3945" s="85">
        <f t="shared" si="515"/>
        <v>48</v>
      </c>
      <c r="Z3945" s="85">
        <f>VLOOKUP(A:A,[1]周转天数!$A$1:$N$65536,14,0)</f>
        <v>120.96000000000001</v>
      </c>
    </row>
    <row r="3946" spans="1:26" ht="15" x14ac:dyDescent="0.25">
      <c r="A3946" s="87" t="s">
        <v>3962</v>
      </c>
      <c r="B3946" s="65" t="s">
        <v>9263</v>
      </c>
      <c r="C3946" s="63" t="s">
        <v>4624</v>
      </c>
      <c r="D3946" s="7" t="s">
        <v>22</v>
      </c>
      <c r="E3946" s="7">
        <v>1</v>
      </c>
      <c r="F3946" s="7">
        <v>3</v>
      </c>
      <c r="G3946" s="40" t="s">
        <v>4772</v>
      </c>
      <c r="H3946" s="68">
        <v>0</v>
      </c>
      <c r="I3946" s="9">
        <v>10</v>
      </c>
      <c r="J3946" s="10">
        <f t="shared" si="508"/>
        <v>0</v>
      </c>
      <c r="K3946" s="11">
        <v>1</v>
      </c>
      <c r="L3946" s="12">
        <v>2</v>
      </c>
      <c r="M3946" s="54">
        <f t="shared" si="512"/>
        <v>2</v>
      </c>
      <c r="N3946" s="13">
        <f t="shared" si="509"/>
        <v>2</v>
      </c>
      <c r="O3946" s="14">
        <f t="shared" si="516"/>
        <v>2</v>
      </c>
      <c r="P3946" s="15"/>
      <c r="Q3946" s="16">
        <v>23.06</v>
      </c>
      <c r="R3946" s="73">
        <f t="shared" si="513"/>
        <v>-21.06</v>
      </c>
      <c r="S3946" s="76" t="s">
        <v>4976</v>
      </c>
      <c r="T3946" s="17">
        <f t="shared" si="511"/>
        <v>21.06</v>
      </c>
      <c r="U3946" s="18" t="s">
        <v>4976</v>
      </c>
      <c r="V3946" s="83"/>
      <c r="W3946" s="39" t="s">
        <v>9240</v>
      </c>
      <c r="X3946" s="85">
        <f t="shared" si="514"/>
        <v>48</v>
      </c>
      <c r="Y3946" s="85">
        <f t="shared" si="515"/>
        <v>48</v>
      </c>
      <c r="Z3946" s="85">
        <f>VLOOKUP(A:A,[1]周转天数!$A$1:$N$65536,14,0)</f>
        <v>553.43999999999994</v>
      </c>
    </row>
    <row r="3947" spans="1:26" ht="15" x14ac:dyDescent="0.25">
      <c r="A3947" s="87" t="s">
        <v>3963</v>
      </c>
      <c r="B3947" s="65" t="s">
        <v>9264</v>
      </c>
      <c r="C3947" s="63" t="s">
        <v>4624</v>
      </c>
      <c r="D3947" s="7" t="s">
        <v>22</v>
      </c>
      <c r="E3947" s="7">
        <v>1</v>
      </c>
      <c r="F3947" s="7">
        <v>3</v>
      </c>
      <c r="G3947" s="40" t="s">
        <v>4772</v>
      </c>
      <c r="H3947" s="68">
        <v>0</v>
      </c>
      <c r="I3947" s="9">
        <v>10</v>
      </c>
      <c r="J3947" s="10">
        <f t="shared" si="508"/>
        <v>0</v>
      </c>
      <c r="K3947" s="11">
        <v>1</v>
      </c>
      <c r="L3947" s="12">
        <v>2</v>
      </c>
      <c r="M3947" s="54">
        <f t="shared" si="512"/>
        <v>2</v>
      </c>
      <c r="N3947" s="13">
        <f t="shared" si="509"/>
        <v>2</v>
      </c>
      <c r="O3947" s="14">
        <f t="shared" si="516"/>
        <v>2</v>
      </c>
      <c r="P3947" s="15"/>
      <c r="Q3947" s="16">
        <v>5.04</v>
      </c>
      <c r="R3947" s="73">
        <f t="shared" si="513"/>
        <v>-3.04</v>
      </c>
      <c r="S3947" s="76" t="s">
        <v>4976</v>
      </c>
      <c r="T3947" s="17">
        <f t="shared" si="511"/>
        <v>3.04</v>
      </c>
      <c r="U3947" s="18" t="s">
        <v>4976</v>
      </c>
      <c r="V3947" s="83"/>
      <c r="W3947" s="39" t="s">
        <v>9240</v>
      </c>
      <c r="X3947" s="85">
        <f t="shared" si="514"/>
        <v>48</v>
      </c>
      <c r="Y3947" s="85">
        <f t="shared" si="515"/>
        <v>48</v>
      </c>
      <c r="Z3947" s="85">
        <f>VLOOKUP(A:A,[1]周转天数!$A$1:$N$65536,14,0)</f>
        <v>120.96000000000001</v>
      </c>
    </row>
    <row r="3948" spans="1:26" ht="15" x14ac:dyDescent="0.25">
      <c r="A3948" s="87" t="s">
        <v>3964</v>
      </c>
      <c r="B3948" s="65" t="s">
        <v>9265</v>
      </c>
      <c r="C3948" s="63" t="s">
        <v>4624</v>
      </c>
      <c r="D3948" s="7" t="s">
        <v>22</v>
      </c>
      <c r="E3948" s="7">
        <v>1</v>
      </c>
      <c r="F3948" s="7">
        <v>3</v>
      </c>
      <c r="G3948" s="40" t="s">
        <v>4852</v>
      </c>
      <c r="H3948" s="68">
        <v>0</v>
      </c>
      <c r="I3948" s="9">
        <v>10</v>
      </c>
      <c r="J3948" s="10">
        <f t="shared" si="508"/>
        <v>0</v>
      </c>
      <c r="K3948" s="11">
        <v>1</v>
      </c>
      <c r="L3948" s="12">
        <v>2</v>
      </c>
      <c r="M3948" s="54">
        <f t="shared" si="512"/>
        <v>2</v>
      </c>
      <c r="N3948" s="13">
        <f t="shared" si="509"/>
        <v>2</v>
      </c>
      <c r="O3948" s="14">
        <f t="shared" si="516"/>
        <v>2</v>
      </c>
      <c r="P3948" s="15"/>
      <c r="Q3948" s="16">
        <v>2.91</v>
      </c>
      <c r="R3948" s="73">
        <f t="shared" si="513"/>
        <v>-0.91000000000000014</v>
      </c>
      <c r="S3948" s="76" t="s">
        <v>4976</v>
      </c>
      <c r="T3948" s="17">
        <f t="shared" si="511"/>
        <v>0.91000000000000014</v>
      </c>
      <c r="U3948" s="18" t="s">
        <v>4976</v>
      </c>
      <c r="V3948" s="83"/>
      <c r="W3948" s="39" t="s">
        <v>7834</v>
      </c>
      <c r="X3948" s="85">
        <f t="shared" si="514"/>
        <v>140</v>
      </c>
      <c r="Y3948" s="85">
        <f t="shared" si="515"/>
        <v>140</v>
      </c>
      <c r="Z3948" s="85">
        <f>VLOOKUP(A:A,[1]周转天数!$A$1:$N$65536,14,0)</f>
        <v>203.70000000000002</v>
      </c>
    </row>
    <row r="3949" spans="1:26" ht="15" x14ac:dyDescent="0.25">
      <c r="A3949" s="87" t="s">
        <v>3965</v>
      </c>
      <c r="B3949" s="65" t="s">
        <v>9266</v>
      </c>
      <c r="C3949" s="63" t="s">
        <v>4624</v>
      </c>
      <c r="D3949" s="7" t="s">
        <v>22</v>
      </c>
      <c r="E3949" s="7">
        <v>1</v>
      </c>
      <c r="F3949" s="7">
        <v>3</v>
      </c>
      <c r="G3949" s="40" t="s">
        <v>4670</v>
      </c>
      <c r="H3949" s="68">
        <v>0</v>
      </c>
      <c r="I3949" s="9">
        <v>10</v>
      </c>
      <c r="J3949" s="10">
        <f t="shared" si="508"/>
        <v>0</v>
      </c>
      <c r="K3949" s="11">
        <v>1</v>
      </c>
      <c r="L3949" s="12">
        <v>2</v>
      </c>
      <c r="M3949" s="54">
        <f t="shared" si="512"/>
        <v>2</v>
      </c>
      <c r="N3949" s="13">
        <f t="shared" si="509"/>
        <v>2</v>
      </c>
      <c r="O3949" s="14">
        <f t="shared" si="516"/>
        <v>2</v>
      </c>
      <c r="P3949" s="15"/>
      <c r="Q3949" s="16">
        <v>8</v>
      </c>
      <c r="R3949" s="73">
        <f t="shared" si="513"/>
        <v>-6</v>
      </c>
      <c r="S3949" s="76" t="s">
        <v>4976</v>
      </c>
      <c r="T3949" s="17">
        <f t="shared" si="511"/>
        <v>6</v>
      </c>
      <c r="U3949" s="18" t="s">
        <v>4976</v>
      </c>
      <c r="V3949" s="83"/>
      <c r="W3949" s="39" t="s">
        <v>5101</v>
      </c>
      <c r="X3949" s="85">
        <f t="shared" si="514"/>
        <v>40</v>
      </c>
      <c r="Y3949" s="85">
        <f t="shared" si="515"/>
        <v>40</v>
      </c>
      <c r="Z3949" s="85">
        <f>VLOOKUP(A:A,[1]周转天数!$A$1:$N$65536,14,0)</f>
        <v>160</v>
      </c>
    </row>
    <row r="3950" spans="1:26" ht="15" x14ac:dyDescent="0.25">
      <c r="A3950" s="87" t="s">
        <v>3966</v>
      </c>
      <c r="B3950" s="65" t="s">
        <v>9267</v>
      </c>
      <c r="C3950" s="63" t="s">
        <v>4624</v>
      </c>
      <c r="D3950" s="7" t="s">
        <v>22</v>
      </c>
      <c r="E3950" s="7">
        <v>1</v>
      </c>
      <c r="F3950" s="7">
        <v>3</v>
      </c>
      <c r="G3950" s="40" t="s">
        <v>4772</v>
      </c>
      <c r="H3950" s="68">
        <v>0</v>
      </c>
      <c r="I3950" s="9">
        <v>10</v>
      </c>
      <c r="J3950" s="10">
        <f t="shared" si="508"/>
        <v>0</v>
      </c>
      <c r="K3950" s="11">
        <v>1</v>
      </c>
      <c r="L3950" s="12">
        <v>2</v>
      </c>
      <c r="M3950" s="54">
        <f t="shared" si="512"/>
        <v>2</v>
      </c>
      <c r="N3950" s="13">
        <f t="shared" si="509"/>
        <v>2</v>
      </c>
      <c r="O3950" s="14">
        <f t="shared" si="516"/>
        <v>2</v>
      </c>
      <c r="P3950" s="15"/>
      <c r="Q3950" s="16">
        <v>10.44</v>
      </c>
      <c r="R3950" s="73">
        <f t="shared" si="513"/>
        <v>-8.44</v>
      </c>
      <c r="S3950" s="76" t="s">
        <v>4976</v>
      </c>
      <c r="T3950" s="17">
        <f t="shared" si="511"/>
        <v>8.44</v>
      </c>
      <c r="U3950" s="18" t="s">
        <v>4976</v>
      </c>
      <c r="V3950" s="83"/>
      <c r="W3950" s="39" t="s">
        <v>5101</v>
      </c>
      <c r="X3950" s="85">
        <f t="shared" si="514"/>
        <v>48</v>
      </c>
      <c r="Y3950" s="85">
        <f t="shared" si="515"/>
        <v>48</v>
      </c>
      <c r="Z3950" s="85">
        <f>VLOOKUP(A:A,[1]周转天数!$A$1:$N$65536,14,0)</f>
        <v>250.56</v>
      </c>
    </row>
    <row r="3951" spans="1:26" ht="15" x14ac:dyDescent="0.25">
      <c r="A3951" s="87" t="s">
        <v>3967</v>
      </c>
      <c r="B3951" s="65" t="s">
        <v>9268</v>
      </c>
      <c r="C3951" s="63" t="s">
        <v>4624</v>
      </c>
      <c r="D3951" s="7" t="s">
        <v>22</v>
      </c>
      <c r="E3951" s="7">
        <v>1</v>
      </c>
      <c r="F3951" s="7">
        <v>3</v>
      </c>
      <c r="G3951" s="40" t="s">
        <v>4709</v>
      </c>
      <c r="H3951" s="68">
        <v>0</v>
      </c>
      <c r="I3951" s="9">
        <v>10</v>
      </c>
      <c r="J3951" s="10">
        <f t="shared" si="508"/>
        <v>0</v>
      </c>
      <c r="K3951" s="11">
        <v>1</v>
      </c>
      <c r="L3951" s="12">
        <v>2</v>
      </c>
      <c r="M3951" s="54">
        <f t="shared" si="512"/>
        <v>2</v>
      </c>
      <c r="N3951" s="13">
        <f t="shared" si="509"/>
        <v>2</v>
      </c>
      <c r="O3951" s="14">
        <f t="shared" si="516"/>
        <v>2</v>
      </c>
      <c r="P3951" s="15"/>
      <c r="Q3951" s="16">
        <v>25.69</v>
      </c>
      <c r="R3951" s="73">
        <f t="shared" si="513"/>
        <v>-23.69</v>
      </c>
      <c r="S3951" s="76" t="s">
        <v>4976</v>
      </c>
      <c r="T3951" s="17">
        <f t="shared" si="511"/>
        <v>23.69</v>
      </c>
      <c r="U3951" s="18" t="s">
        <v>4976</v>
      </c>
      <c r="V3951" s="83"/>
      <c r="W3951" s="39" t="s">
        <v>5101</v>
      </c>
      <c r="X3951" s="85">
        <f t="shared" si="514"/>
        <v>32</v>
      </c>
      <c r="Y3951" s="85">
        <f t="shared" si="515"/>
        <v>32</v>
      </c>
      <c r="Z3951" s="85">
        <f>VLOOKUP(A:A,[1]周转天数!$A$1:$N$65536,14,0)</f>
        <v>411.04</v>
      </c>
    </row>
    <row r="3952" spans="1:26" ht="15" x14ac:dyDescent="0.25">
      <c r="A3952" s="87" t="s">
        <v>3968</v>
      </c>
      <c r="B3952" s="65" t="s">
        <v>9269</v>
      </c>
      <c r="C3952" s="63" t="s">
        <v>4624</v>
      </c>
      <c r="D3952" s="7" t="s">
        <v>22</v>
      </c>
      <c r="E3952" s="7">
        <v>1</v>
      </c>
      <c r="F3952" s="7">
        <v>3</v>
      </c>
      <c r="G3952" s="40" t="s">
        <v>4641</v>
      </c>
      <c r="H3952" s="68">
        <v>0</v>
      </c>
      <c r="I3952" s="9">
        <v>10</v>
      </c>
      <c r="J3952" s="10">
        <f t="shared" si="508"/>
        <v>0</v>
      </c>
      <c r="K3952" s="11">
        <v>1</v>
      </c>
      <c r="L3952" s="12">
        <v>2</v>
      </c>
      <c r="M3952" s="54">
        <f t="shared" si="512"/>
        <v>2</v>
      </c>
      <c r="N3952" s="13">
        <f t="shared" si="509"/>
        <v>2</v>
      </c>
      <c r="O3952" s="14">
        <f t="shared" si="516"/>
        <v>2</v>
      </c>
      <c r="P3952" s="15"/>
      <c r="Q3952" s="16">
        <v>4.0599999999999996</v>
      </c>
      <c r="R3952" s="73">
        <f t="shared" si="513"/>
        <v>-2.0599999999999996</v>
      </c>
      <c r="S3952" s="76" t="s">
        <v>4976</v>
      </c>
      <c r="T3952" s="17">
        <f t="shared" si="511"/>
        <v>2.0599999999999996</v>
      </c>
      <c r="U3952" s="18" t="s">
        <v>4976</v>
      </c>
      <c r="V3952" s="83"/>
      <c r="W3952" s="39" t="s">
        <v>7647</v>
      </c>
      <c r="X3952" s="85">
        <f t="shared" si="514"/>
        <v>80</v>
      </c>
      <c r="Y3952" s="85">
        <f t="shared" si="515"/>
        <v>80</v>
      </c>
      <c r="Z3952" s="85">
        <f>VLOOKUP(A:A,[1]周转天数!$A$1:$N$65536,14,0)</f>
        <v>162.39999999999998</v>
      </c>
    </row>
    <row r="3953" spans="1:26" ht="15" x14ac:dyDescent="0.25">
      <c r="A3953" s="87" t="s">
        <v>3969</v>
      </c>
      <c r="B3953" s="65" t="s">
        <v>9270</v>
      </c>
      <c r="C3953" s="63" t="s">
        <v>4624</v>
      </c>
      <c r="D3953" s="7" t="s">
        <v>22</v>
      </c>
      <c r="E3953" s="7">
        <v>1</v>
      </c>
      <c r="F3953" s="7">
        <v>3</v>
      </c>
      <c r="G3953" s="40" t="s">
        <v>4690</v>
      </c>
      <c r="H3953" s="68">
        <v>0</v>
      </c>
      <c r="I3953" s="9">
        <v>10</v>
      </c>
      <c r="J3953" s="10">
        <f t="shared" si="508"/>
        <v>0</v>
      </c>
      <c r="K3953" s="11">
        <v>1</v>
      </c>
      <c r="L3953" s="12">
        <v>2</v>
      </c>
      <c r="M3953" s="54">
        <f t="shared" si="512"/>
        <v>2</v>
      </c>
      <c r="N3953" s="13">
        <f t="shared" si="509"/>
        <v>2</v>
      </c>
      <c r="O3953" s="14">
        <f t="shared" si="516"/>
        <v>2</v>
      </c>
      <c r="P3953" s="15"/>
      <c r="Q3953" s="16">
        <v>2.02</v>
      </c>
      <c r="R3953" s="73">
        <f t="shared" si="513"/>
        <v>-2.0000000000000018E-2</v>
      </c>
      <c r="S3953" s="76" t="s">
        <v>4976</v>
      </c>
      <c r="T3953" s="17">
        <f t="shared" si="511"/>
        <v>2.0000000000000018E-2</v>
      </c>
      <c r="U3953" s="18" t="s">
        <v>4976</v>
      </c>
      <c r="V3953" s="83"/>
      <c r="W3953" s="39" t="s">
        <v>9271</v>
      </c>
      <c r="X3953" s="85">
        <f t="shared" si="514"/>
        <v>72</v>
      </c>
      <c r="Y3953" s="85">
        <f t="shared" si="515"/>
        <v>72</v>
      </c>
      <c r="Z3953" s="85">
        <f>VLOOKUP(A:A,[1]周转天数!$A$1:$N$65536,14,0)</f>
        <v>72.72</v>
      </c>
    </row>
    <row r="3954" spans="1:26" ht="15" x14ac:dyDescent="0.25">
      <c r="A3954" s="87" t="s">
        <v>3970</v>
      </c>
      <c r="B3954" s="65" t="s">
        <v>9272</v>
      </c>
      <c r="C3954" s="63" t="s">
        <v>4624</v>
      </c>
      <c r="D3954" s="7" t="s">
        <v>22</v>
      </c>
      <c r="E3954" s="7">
        <v>1</v>
      </c>
      <c r="F3954" s="7">
        <v>3</v>
      </c>
      <c r="G3954" s="40" t="s">
        <v>4805</v>
      </c>
      <c r="H3954" s="68">
        <v>0</v>
      </c>
      <c r="I3954" s="9">
        <v>10</v>
      </c>
      <c r="J3954" s="10">
        <f t="shared" si="508"/>
        <v>0</v>
      </c>
      <c r="K3954" s="11">
        <v>1</v>
      </c>
      <c r="L3954" s="12">
        <v>2</v>
      </c>
      <c r="M3954" s="54">
        <f t="shared" si="512"/>
        <v>2</v>
      </c>
      <c r="N3954" s="13">
        <f t="shared" si="509"/>
        <v>2</v>
      </c>
      <c r="O3954" s="14">
        <f t="shared" si="516"/>
        <v>2</v>
      </c>
      <c r="P3954" s="15"/>
      <c r="Q3954" s="16">
        <v>0.28000000000000003</v>
      </c>
      <c r="R3954" s="72">
        <f t="shared" si="513"/>
        <v>1.72</v>
      </c>
      <c r="S3954" s="19" t="s">
        <v>15</v>
      </c>
      <c r="T3954" s="81">
        <f t="shared" si="511"/>
        <v>-1.72</v>
      </c>
      <c r="U3954" s="75" t="s">
        <v>4976</v>
      </c>
      <c r="V3954" s="83"/>
      <c r="W3954" s="39" t="s">
        <v>7642</v>
      </c>
      <c r="X3954" s="85">
        <f t="shared" si="514"/>
        <v>78</v>
      </c>
      <c r="Y3954" s="85">
        <f t="shared" si="515"/>
        <v>78</v>
      </c>
      <c r="Z3954" s="85">
        <f>VLOOKUP(A:A,[1]周转天数!$A$1:$N$65536,14,0)</f>
        <v>10.920000000000002</v>
      </c>
    </row>
    <row r="3955" spans="1:26" ht="15" x14ac:dyDescent="0.25">
      <c r="A3955" s="87" t="s">
        <v>3971</v>
      </c>
      <c r="B3955" s="65" t="s">
        <v>9273</v>
      </c>
      <c r="C3955" s="63" t="s">
        <v>4624</v>
      </c>
      <c r="D3955" s="7" t="s">
        <v>22</v>
      </c>
      <c r="E3955" s="7">
        <v>1</v>
      </c>
      <c r="F3955" s="7">
        <v>3</v>
      </c>
      <c r="G3955" s="40" t="s">
        <v>4705</v>
      </c>
      <c r="H3955" s="68">
        <v>0</v>
      </c>
      <c r="I3955" s="9">
        <v>10</v>
      </c>
      <c r="J3955" s="10">
        <f t="shared" si="508"/>
        <v>0</v>
      </c>
      <c r="K3955" s="11">
        <v>1</v>
      </c>
      <c r="L3955" s="12">
        <v>2</v>
      </c>
      <c r="M3955" s="54">
        <f t="shared" si="512"/>
        <v>2</v>
      </c>
      <c r="N3955" s="13">
        <f t="shared" si="509"/>
        <v>2</v>
      </c>
      <c r="O3955" s="14">
        <f t="shared" si="516"/>
        <v>2</v>
      </c>
      <c r="P3955" s="15"/>
      <c r="Q3955" s="16">
        <v>3.77</v>
      </c>
      <c r="R3955" s="73">
        <f t="shared" si="513"/>
        <v>-1.77</v>
      </c>
      <c r="S3955" s="76" t="s">
        <v>4976</v>
      </c>
      <c r="T3955" s="17">
        <f t="shared" si="511"/>
        <v>1.77</v>
      </c>
      <c r="U3955" s="18" t="s">
        <v>4976</v>
      </c>
      <c r="V3955" s="83"/>
      <c r="W3955" s="39" t="s">
        <v>9260</v>
      </c>
      <c r="X3955" s="85">
        <f t="shared" si="514"/>
        <v>47.6</v>
      </c>
      <c r="Y3955" s="85">
        <f t="shared" si="515"/>
        <v>47.6</v>
      </c>
      <c r="Z3955" s="85">
        <f>VLOOKUP(A:A,[1]周转天数!$A$1:$N$65536,14,0)</f>
        <v>89.725999999999999</v>
      </c>
    </row>
    <row r="3956" spans="1:26" ht="15" x14ac:dyDescent="0.25">
      <c r="A3956" s="87" t="s">
        <v>3972</v>
      </c>
      <c r="B3956" s="65" t="s">
        <v>9274</v>
      </c>
      <c r="C3956" s="63" t="s">
        <v>4624</v>
      </c>
      <c r="D3956" s="7" t="s">
        <v>22</v>
      </c>
      <c r="E3956" s="7">
        <v>1</v>
      </c>
      <c r="F3956" s="7">
        <v>3</v>
      </c>
      <c r="G3956" s="40" t="s">
        <v>4666</v>
      </c>
      <c r="H3956" s="68">
        <v>0</v>
      </c>
      <c r="I3956" s="9">
        <v>10</v>
      </c>
      <c r="J3956" s="10">
        <f t="shared" si="508"/>
        <v>0</v>
      </c>
      <c r="K3956" s="11">
        <v>1</v>
      </c>
      <c r="L3956" s="12">
        <v>2</v>
      </c>
      <c r="M3956" s="54">
        <f t="shared" si="512"/>
        <v>2</v>
      </c>
      <c r="N3956" s="13">
        <f t="shared" si="509"/>
        <v>2</v>
      </c>
      <c r="O3956" s="14">
        <f t="shared" si="516"/>
        <v>2</v>
      </c>
      <c r="P3956" s="15"/>
      <c r="Q3956" s="16">
        <v>54.85</v>
      </c>
      <c r="R3956" s="73">
        <f t="shared" si="513"/>
        <v>-52.85</v>
      </c>
      <c r="S3956" s="76" t="s">
        <v>4976</v>
      </c>
      <c r="T3956" s="17">
        <f t="shared" si="511"/>
        <v>52.85</v>
      </c>
      <c r="U3956" s="18" t="s">
        <v>4976</v>
      </c>
      <c r="V3956" s="83"/>
      <c r="W3956" s="39" t="s">
        <v>9275</v>
      </c>
      <c r="X3956" s="85">
        <f t="shared" si="514"/>
        <v>26</v>
      </c>
      <c r="Y3956" s="85">
        <f t="shared" si="515"/>
        <v>26</v>
      </c>
      <c r="Z3956" s="85">
        <f>VLOOKUP(A:A,[1]周转天数!$A$1:$N$65536,14,0)</f>
        <v>713.05000000000007</v>
      </c>
    </row>
    <row r="3957" spans="1:26" ht="15" x14ac:dyDescent="0.25">
      <c r="A3957" s="87" t="s">
        <v>3973</v>
      </c>
      <c r="B3957" s="65" t="s">
        <v>9276</v>
      </c>
      <c r="C3957" s="63" t="s">
        <v>4624</v>
      </c>
      <c r="D3957" s="7" t="s">
        <v>22</v>
      </c>
      <c r="E3957" s="7">
        <v>1</v>
      </c>
      <c r="F3957" s="7">
        <v>3</v>
      </c>
      <c r="G3957" s="40" t="s">
        <v>4666</v>
      </c>
      <c r="H3957" s="68">
        <v>0</v>
      </c>
      <c r="I3957" s="9">
        <v>10</v>
      </c>
      <c r="J3957" s="10">
        <f t="shared" si="508"/>
        <v>0</v>
      </c>
      <c r="K3957" s="11">
        <v>1</v>
      </c>
      <c r="L3957" s="12">
        <v>2</v>
      </c>
      <c r="M3957" s="54">
        <f t="shared" si="512"/>
        <v>2</v>
      </c>
      <c r="N3957" s="13">
        <f t="shared" si="509"/>
        <v>2</v>
      </c>
      <c r="O3957" s="14">
        <f t="shared" si="516"/>
        <v>2</v>
      </c>
      <c r="P3957" s="15"/>
      <c r="Q3957" s="16">
        <v>5</v>
      </c>
      <c r="R3957" s="73">
        <f t="shared" si="513"/>
        <v>-3</v>
      </c>
      <c r="S3957" s="76" t="s">
        <v>4976</v>
      </c>
      <c r="T3957" s="17">
        <f t="shared" si="511"/>
        <v>3</v>
      </c>
      <c r="U3957" s="18" t="s">
        <v>4976</v>
      </c>
      <c r="V3957" s="83"/>
      <c r="W3957" s="39" t="s">
        <v>9275</v>
      </c>
      <c r="X3957" s="85">
        <f t="shared" si="514"/>
        <v>26</v>
      </c>
      <c r="Y3957" s="85">
        <f t="shared" si="515"/>
        <v>26</v>
      </c>
      <c r="Z3957" s="85">
        <f>VLOOKUP(A:A,[1]周转天数!$A$1:$N$65536,14,0)</f>
        <v>65</v>
      </c>
    </row>
    <row r="3958" spans="1:26" ht="15" x14ac:dyDescent="0.25">
      <c r="A3958" s="87" t="s">
        <v>3974</v>
      </c>
      <c r="B3958" s="65" t="s">
        <v>9277</v>
      </c>
      <c r="C3958" s="63" t="s">
        <v>4624</v>
      </c>
      <c r="D3958" s="7" t="s">
        <v>22</v>
      </c>
      <c r="E3958" s="7">
        <v>1</v>
      </c>
      <c r="F3958" s="7">
        <v>3</v>
      </c>
      <c r="G3958" s="40" t="s">
        <v>4666</v>
      </c>
      <c r="H3958" s="68">
        <v>0</v>
      </c>
      <c r="I3958" s="9">
        <v>10</v>
      </c>
      <c r="J3958" s="10">
        <f t="shared" si="508"/>
        <v>0</v>
      </c>
      <c r="K3958" s="11">
        <v>1</v>
      </c>
      <c r="L3958" s="12">
        <v>2</v>
      </c>
      <c r="M3958" s="54">
        <f t="shared" si="512"/>
        <v>2</v>
      </c>
      <c r="N3958" s="13">
        <f t="shared" si="509"/>
        <v>2</v>
      </c>
      <c r="O3958" s="14">
        <f t="shared" si="516"/>
        <v>2</v>
      </c>
      <c r="P3958" s="15"/>
      <c r="Q3958" s="16">
        <v>5</v>
      </c>
      <c r="R3958" s="73">
        <f t="shared" si="513"/>
        <v>-3</v>
      </c>
      <c r="S3958" s="76" t="s">
        <v>4976</v>
      </c>
      <c r="T3958" s="17">
        <f t="shared" si="511"/>
        <v>3</v>
      </c>
      <c r="U3958" s="18" t="s">
        <v>4976</v>
      </c>
      <c r="V3958" s="83"/>
      <c r="W3958" s="39" t="s">
        <v>9275</v>
      </c>
      <c r="X3958" s="85">
        <f t="shared" si="514"/>
        <v>26</v>
      </c>
      <c r="Y3958" s="85">
        <f t="shared" si="515"/>
        <v>26</v>
      </c>
      <c r="Z3958" s="85">
        <f>VLOOKUP(A:A,[1]周转天数!$A$1:$N$65536,14,0)</f>
        <v>65</v>
      </c>
    </row>
    <row r="3959" spans="1:26" ht="15" x14ac:dyDescent="0.25">
      <c r="A3959" s="87" t="s">
        <v>3975</v>
      </c>
      <c r="B3959" s="65" t="s">
        <v>9278</v>
      </c>
      <c r="C3959" s="63" t="s">
        <v>4624</v>
      </c>
      <c r="D3959" s="7" t="s">
        <v>22</v>
      </c>
      <c r="E3959" s="7">
        <v>1</v>
      </c>
      <c r="F3959" s="7">
        <v>3</v>
      </c>
      <c r="G3959" s="40" t="s">
        <v>4705</v>
      </c>
      <c r="H3959" s="68">
        <v>0</v>
      </c>
      <c r="I3959" s="9">
        <v>10</v>
      </c>
      <c r="J3959" s="10">
        <f t="shared" si="508"/>
        <v>0</v>
      </c>
      <c r="K3959" s="11">
        <v>1</v>
      </c>
      <c r="L3959" s="12">
        <v>2</v>
      </c>
      <c r="M3959" s="54">
        <f t="shared" si="512"/>
        <v>2</v>
      </c>
      <c r="N3959" s="13">
        <f t="shared" si="509"/>
        <v>2</v>
      </c>
      <c r="O3959" s="14">
        <f t="shared" si="516"/>
        <v>2</v>
      </c>
      <c r="P3959" s="15"/>
      <c r="Q3959" s="16">
        <v>5</v>
      </c>
      <c r="R3959" s="73">
        <f t="shared" si="513"/>
        <v>-3</v>
      </c>
      <c r="S3959" s="76" t="s">
        <v>4976</v>
      </c>
      <c r="T3959" s="17">
        <f t="shared" si="511"/>
        <v>3</v>
      </c>
      <c r="U3959" s="18" t="s">
        <v>4976</v>
      </c>
      <c r="V3959" s="83"/>
      <c r="W3959" s="39" t="s">
        <v>9279</v>
      </c>
      <c r="X3959" s="85">
        <f t="shared" si="514"/>
        <v>47.6</v>
      </c>
      <c r="Y3959" s="85">
        <f t="shared" si="515"/>
        <v>47.6</v>
      </c>
      <c r="Z3959" s="85">
        <f>VLOOKUP(A:A,[1]周转天数!$A$1:$N$65536,14,0)</f>
        <v>119</v>
      </c>
    </row>
    <row r="3960" spans="1:26" ht="15" x14ac:dyDescent="0.25">
      <c r="A3960" s="87" t="s">
        <v>3976</v>
      </c>
      <c r="B3960" s="65" t="s">
        <v>9280</v>
      </c>
      <c r="C3960" s="63" t="s">
        <v>4624</v>
      </c>
      <c r="D3960" s="7" t="s">
        <v>22</v>
      </c>
      <c r="E3960" s="7">
        <v>1</v>
      </c>
      <c r="F3960" s="7">
        <v>3</v>
      </c>
      <c r="G3960" s="40" t="s">
        <v>4705</v>
      </c>
      <c r="H3960" s="68">
        <v>0</v>
      </c>
      <c r="I3960" s="9">
        <v>10</v>
      </c>
      <c r="J3960" s="10">
        <f t="shared" si="508"/>
        <v>0</v>
      </c>
      <c r="K3960" s="11">
        <v>1</v>
      </c>
      <c r="L3960" s="12">
        <v>2</v>
      </c>
      <c r="M3960" s="54">
        <f t="shared" si="512"/>
        <v>2</v>
      </c>
      <c r="N3960" s="13">
        <f t="shared" si="509"/>
        <v>2</v>
      </c>
      <c r="O3960" s="14">
        <f t="shared" si="516"/>
        <v>2</v>
      </c>
      <c r="P3960" s="15"/>
      <c r="Q3960" s="16">
        <v>52.48</v>
      </c>
      <c r="R3960" s="73">
        <f t="shared" si="513"/>
        <v>-50.48</v>
      </c>
      <c r="S3960" s="76" t="s">
        <v>4976</v>
      </c>
      <c r="T3960" s="17">
        <f t="shared" si="511"/>
        <v>50.48</v>
      </c>
      <c r="U3960" s="18" t="s">
        <v>4976</v>
      </c>
      <c r="V3960" s="83"/>
      <c r="W3960" s="39" t="s">
        <v>9279</v>
      </c>
      <c r="X3960" s="85">
        <f t="shared" si="514"/>
        <v>47.6</v>
      </c>
      <c r="Y3960" s="85">
        <f t="shared" si="515"/>
        <v>47.6</v>
      </c>
      <c r="Z3960" s="85">
        <f>VLOOKUP(A:A,[1]周转天数!$A$1:$N$65536,14,0)</f>
        <v>1249.0239999999999</v>
      </c>
    </row>
    <row r="3961" spans="1:26" ht="15" x14ac:dyDescent="0.25">
      <c r="A3961" s="87" t="s">
        <v>3977</v>
      </c>
      <c r="B3961" s="65" t="s">
        <v>9281</v>
      </c>
      <c r="C3961" s="63" t="s">
        <v>4624</v>
      </c>
      <c r="D3961" s="7" t="s">
        <v>22</v>
      </c>
      <c r="E3961" s="7">
        <v>1</v>
      </c>
      <c r="F3961" s="7">
        <v>3</v>
      </c>
      <c r="G3961" s="40" t="s">
        <v>4670</v>
      </c>
      <c r="H3961" s="68">
        <v>0</v>
      </c>
      <c r="I3961" s="9">
        <v>10</v>
      </c>
      <c r="J3961" s="10">
        <f t="shared" si="508"/>
        <v>0</v>
      </c>
      <c r="K3961" s="11">
        <v>1</v>
      </c>
      <c r="L3961" s="12">
        <v>2</v>
      </c>
      <c r="M3961" s="54">
        <f t="shared" si="512"/>
        <v>2</v>
      </c>
      <c r="N3961" s="13">
        <f t="shared" si="509"/>
        <v>2</v>
      </c>
      <c r="O3961" s="14">
        <f t="shared" si="516"/>
        <v>2</v>
      </c>
      <c r="P3961" s="15"/>
      <c r="Q3961" s="16">
        <v>15</v>
      </c>
      <c r="R3961" s="73">
        <f t="shared" si="513"/>
        <v>-13</v>
      </c>
      <c r="S3961" s="76" t="s">
        <v>4976</v>
      </c>
      <c r="T3961" s="17">
        <f t="shared" si="511"/>
        <v>13</v>
      </c>
      <c r="U3961" s="18" t="s">
        <v>4976</v>
      </c>
      <c r="V3961" s="83"/>
      <c r="W3961" s="39" t="s">
        <v>5101</v>
      </c>
      <c r="X3961" s="85">
        <f t="shared" si="514"/>
        <v>40</v>
      </c>
      <c r="Y3961" s="85">
        <f t="shared" si="515"/>
        <v>40</v>
      </c>
      <c r="Z3961" s="85">
        <f>VLOOKUP(A:A,[1]周转天数!$A$1:$N$65536,14,0)</f>
        <v>300</v>
      </c>
    </row>
    <row r="3962" spans="1:26" ht="15" x14ac:dyDescent="0.25">
      <c r="A3962" s="87" t="s">
        <v>3978</v>
      </c>
      <c r="B3962" s="65" t="s">
        <v>9282</v>
      </c>
      <c r="C3962" s="63" t="s">
        <v>4624</v>
      </c>
      <c r="D3962" s="7" t="s">
        <v>22</v>
      </c>
      <c r="E3962" s="7">
        <v>1</v>
      </c>
      <c r="F3962" s="7">
        <v>3</v>
      </c>
      <c r="G3962" s="40" t="s">
        <v>4670</v>
      </c>
      <c r="H3962" s="68">
        <v>0</v>
      </c>
      <c r="I3962" s="9">
        <v>10</v>
      </c>
      <c r="J3962" s="10">
        <f t="shared" si="508"/>
        <v>0</v>
      </c>
      <c r="K3962" s="11">
        <v>1</v>
      </c>
      <c r="L3962" s="12">
        <v>2</v>
      </c>
      <c r="M3962" s="54">
        <f t="shared" si="512"/>
        <v>2</v>
      </c>
      <c r="N3962" s="13">
        <f t="shared" si="509"/>
        <v>2</v>
      </c>
      <c r="O3962" s="14">
        <f t="shared" si="516"/>
        <v>2</v>
      </c>
      <c r="P3962" s="15"/>
      <c r="Q3962" s="16">
        <v>10</v>
      </c>
      <c r="R3962" s="73">
        <f t="shared" si="513"/>
        <v>-8</v>
      </c>
      <c r="S3962" s="76" t="s">
        <v>4976</v>
      </c>
      <c r="T3962" s="17">
        <f t="shared" si="511"/>
        <v>8</v>
      </c>
      <c r="U3962" s="18" t="s">
        <v>4976</v>
      </c>
      <c r="V3962" s="83"/>
      <c r="W3962" s="39" t="s">
        <v>5101</v>
      </c>
      <c r="X3962" s="85">
        <f t="shared" si="514"/>
        <v>40</v>
      </c>
      <c r="Y3962" s="85">
        <f t="shared" si="515"/>
        <v>40</v>
      </c>
      <c r="Z3962" s="85">
        <f>VLOOKUP(A:A,[1]周转天数!$A$1:$N$65536,14,0)</f>
        <v>200</v>
      </c>
    </row>
    <row r="3963" spans="1:26" ht="15" x14ac:dyDescent="0.25">
      <c r="A3963" s="87" t="s">
        <v>3979</v>
      </c>
      <c r="B3963" s="65" t="s">
        <v>9283</v>
      </c>
      <c r="C3963" s="63" t="s">
        <v>4624</v>
      </c>
      <c r="D3963" s="7" t="s">
        <v>22</v>
      </c>
      <c r="E3963" s="7">
        <v>1</v>
      </c>
      <c r="F3963" s="7">
        <v>3</v>
      </c>
      <c r="G3963" s="40" t="s">
        <v>4670</v>
      </c>
      <c r="H3963" s="68">
        <v>0</v>
      </c>
      <c r="I3963" s="9">
        <v>10</v>
      </c>
      <c r="J3963" s="10">
        <f t="shared" si="508"/>
        <v>0</v>
      </c>
      <c r="K3963" s="11">
        <v>1</v>
      </c>
      <c r="L3963" s="12">
        <v>2</v>
      </c>
      <c r="M3963" s="54">
        <f t="shared" si="512"/>
        <v>2</v>
      </c>
      <c r="N3963" s="13">
        <f t="shared" si="509"/>
        <v>2</v>
      </c>
      <c r="O3963" s="14">
        <f t="shared" si="516"/>
        <v>2</v>
      </c>
      <c r="P3963" s="15"/>
      <c r="Q3963" s="16">
        <v>15</v>
      </c>
      <c r="R3963" s="73">
        <f t="shared" si="513"/>
        <v>-13</v>
      </c>
      <c r="S3963" s="76" t="s">
        <v>4976</v>
      </c>
      <c r="T3963" s="17">
        <f t="shared" si="511"/>
        <v>13</v>
      </c>
      <c r="U3963" s="18" t="s">
        <v>4976</v>
      </c>
      <c r="V3963" s="83"/>
      <c r="W3963" s="39" t="s">
        <v>5101</v>
      </c>
      <c r="X3963" s="85">
        <f t="shared" si="514"/>
        <v>40</v>
      </c>
      <c r="Y3963" s="85">
        <f t="shared" si="515"/>
        <v>40</v>
      </c>
      <c r="Z3963" s="85">
        <f>VLOOKUP(A:A,[1]周转天数!$A$1:$N$65536,14,0)</f>
        <v>300</v>
      </c>
    </row>
    <row r="3964" spans="1:26" ht="15" x14ac:dyDescent="0.25">
      <c r="A3964" s="87" t="s">
        <v>3980</v>
      </c>
      <c r="B3964" s="65" t="s">
        <v>9284</v>
      </c>
      <c r="C3964" s="63" t="s">
        <v>4624</v>
      </c>
      <c r="D3964" s="7" t="s">
        <v>22</v>
      </c>
      <c r="E3964" s="7">
        <v>1</v>
      </c>
      <c r="F3964" s="7">
        <v>3</v>
      </c>
      <c r="G3964" s="40" t="s">
        <v>4670</v>
      </c>
      <c r="H3964" s="68">
        <v>0</v>
      </c>
      <c r="I3964" s="9">
        <v>10</v>
      </c>
      <c r="J3964" s="10">
        <f t="shared" si="508"/>
        <v>0</v>
      </c>
      <c r="K3964" s="11">
        <v>1</v>
      </c>
      <c r="L3964" s="12">
        <v>2</v>
      </c>
      <c r="M3964" s="54">
        <f t="shared" si="512"/>
        <v>2</v>
      </c>
      <c r="N3964" s="13">
        <f t="shared" si="509"/>
        <v>2</v>
      </c>
      <c r="O3964" s="14">
        <f t="shared" si="516"/>
        <v>2</v>
      </c>
      <c r="P3964" s="15"/>
      <c r="Q3964" s="16">
        <v>10</v>
      </c>
      <c r="R3964" s="73">
        <f t="shared" si="513"/>
        <v>-8</v>
      </c>
      <c r="S3964" s="76" t="s">
        <v>4976</v>
      </c>
      <c r="T3964" s="17">
        <f t="shared" si="511"/>
        <v>8</v>
      </c>
      <c r="U3964" s="18" t="s">
        <v>4976</v>
      </c>
      <c r="V3964" s="83"/>
      <c r="W3964" s="39" t="s">
        <v>5101</v>
      </c>
      <c r="X3964" s="85">
        <f t="shared" si="514"/>
        <v>40</v>
      </c>
      <c r="Y3964" s="85">
        <f t="shared" si="515"/>
        <v>40</v>
      </c>
      <c r="Z3964" s="85">
        <f>VLOOKUP(A:A,[1]周转天数!$A$1:$N$65536,14,0)</f>
        <v>200</v>
      </c>
    </row>
    <row r="3965" spans="1:26" ht="15" x14ac:dyDescent="0.25">
      <c r="A3965" s="87" t="s">
        <v>3981</v>
      </c>
      <c r="B3965" s="65" t="s">
        <v>9285</v>
      </c>
      <c r="C3965" s="63" t="s">
        <v>4624</v>
      </c>
      <c r="D3965" s="7" t="s">
        <v>22</v>
      </c>
      <c r="E3965" s="7">
        <v>1</v>
      </c>
      <c r="F3965" s="7">
        <v>3</v>
      </c>
      <c r="G3965" s="40" t="s">
        <v>4762</v>
      </c>
      <c r="H3965" s="68">
        <v>0</v>
      </c>
      <c r="I3965" s="9">
        <v>10</v>
      </c>
      <c r="J3965" s="10">
        <f t="shared" si="508"/>
        <v>0</v>
      </c>
      <c r="K3965" s="11">
        <v>1</v>
      </c>
      <c r="L3965" s="12">
        <v>2</v>
      </c>
      <c r="M3965" s="54">
        <f t="shared" si="512"/>
        <v>2</v>
      </c>
      <c r="N3965" s="13">
        <f t="shared" si="509"/>
        <v>2</v>
      </c>
      <c r="O3965" s="14">
        <f t="shared" si="516"/>
        <v>2</v>
      </c>
      <c r="P3965" s="15"/>
      <c r="Q3965" s="16">
        <v>9.18</v>
      </c>
      <c r="R3965" s="73">
        <f t="shared" si="513"/>
        <v>-7.18</v>
      </c>
      <c r="S3965" s="76" t="s">
        <v>4976</v>
      </c>
      <c r="T3965" s="17">
        <f t="shared" si="511"/>
        <v>7.18</v>
      </c>
      <c r="U3965" s="18" t="s">
        <v>4976</v>
      </c>
      <c r="V3965" s="83"/>
      <c r="W3965" s="39" t="s">
        <v>9229</v>
      </c>
      <c r="X3965" s="85">
        <f t="shared" si="514"/>
        <v>60</v>
      </c>
      <c r="Y3965" s="85">
        <f t="shared" si="515"/>
        <v>60</v>
      </c>
      <c r="Z3965" s="85">
        <f>VLOOKUP(A:A,[1]周转天数!$A$1:$N$65536,14,0)</f>
        <v>275.39999999999998</v>
      </c>
    </row>
    <row r="3966" spans="1:26" ht="15" x14ac:dyDescent="0.25">
      <c r="A3966" s="87" t="s">
        <v>3982</v>
      </c>
      <c r="B3966" s="65" t="s">
        <v>9286</v>
      </c>
      <c r="C3966" s="63" t="s">
        <v>4624</v>
      </c>
      <c r="D3966" s="7" t="s">
        <v>22</v>
      </c>
      <c r="E3966" s="7">
        <v>1</v>
      </c>
      <c r="F3966" s="7">
        <v>3</v>
      </c>
      <c r="G3966" s="40" t="s">
        <v>4958</v>
      </c>
      <c r="H3966" s="68">
        <v>0</v>
      </c>
      <c r="I3966" s="9">
        <v>10</v>
      </c>
      <c r="J3966" s="10">
        <f t="shared" si="508"/>
        <v>0</v>
      </c>
      <c r="K3966" s="11">
        <v>1</v>
      </c>
      <c r="L3966" s="12">
        <v>2</v>
      </c>
      <c r="M3966" s="54">
        <f t="shared" si="512"/>
        <v>2</v>
      </c>
      <c r="N3966" s="13">
        <f t="shared" si="509"/>
        <v>2</v>
      </c>
      <c r="O3966" s="14">
        <f t="shared" si="516"/>
        <v>2</v>
      </c>
      <c r="P3966" s="15"/>
      <c r="Q3966" s="16">
        <v>4.18</v>
      </c>
      <c r="R3966" s="73">
        <f t="shared" si="513"/>
        <v>-2.1799999999999997</v>
      </c>
      <c r="S3966" s="76" t="s">
        <v>4976</v>
      </c>
      <c r="T3966" s="17">
        <f t="shared" si="511"/>
        <v>2.1799999999999997</v>
      </c>
      <c r="U3966" s="18" t="s">
        <v>4976</v>
      </c>
      <c r="V3966" s="83"/>
      <c r="W3966" s="39" t="s">
        <v>9260</v>
      </c>
      <c r="X3966" s="85">
        <f t="shared" si="514"/>
        <v>86</v>
      </c>
      <c r="Y3966" s="85">
        <f t="shared" si="515"/>
        <v>86</v>
      </c>
      <c r="Z3966" s="85">
        <f>VLOOKUP(A:A,[1]周转天数!$A$1:$N$65536,14,0)</f>
        <v>179.73999999999998</v>
      </c>
    </row>
    <row r="3967" spans="1:26" ht="15" x14ac:dyDescent="0.25">
      <c r="A3967" s="87" t="s">
        <v>3983</v>
      </c>
      <c r="B3967" s="65" t="s">
        <v>9287</v>
      </c>
      <c r="C3967" s="63" t="s">
        <v>4624</v>
      </c>
      <c r="D3967" s="7" t="s">
        <v>22</v>
      </c>
      <c r="E3967" s="7">
        <v>1</v>
      </c>
      <c r="F3967" s="7">
        <v>3</v>
      </c>
      <c r="G3967" s="40" t="s">
        <v>4893</v>
      </c>
      <c r="H3967" s="68">
        <v>0</v>
      </c>
      <c r="I3967" s="9">
        <v>10</v>
      </c>
      <c r="J3967" s="10">
        <f t="shared" si="508"/>
        <v>0</v>
      </c>
      <c r="K3967" s="11">
        <v>1</v>
      </c>
      <c r="L3967" s="12">
        <v>2</v>
      </c>
      <c r="M3967" s="54">
        <f t="shared" si="512"/>
        <v>2</v>
      </c>
      <c r="N3967" s="13">
        <f t="shared" si="509"/>
        <v>2</v>
      </c>
      <c r="O3967" s="14">
        <f t="shared" si="516"/>
        <v>2</v>
      </c>
      <c r="P3967" s="15"/>
      <c r="Q3967" s="16">
        <v>1.08</v>
      </c>
      <c r="R3967" s="72">
        <f t="shared" si="513"/>
        <v>0.91999999999999993</v>
      </c>
      <c r="S3967" s="19" t="s">
        <v>15</v>
      </c>
      <c r="T3967" s="81">
        <f t="shared" si="511"/>
        <v>-0.91999999999999993</v>
      </c>
      <c r="U3967" s="75" t="s">
        <v>4976</v>
      </c>
      <c r="V3967" s="83"/>
      <c r="W3967" s="39" t="s">
        <v>7396</v>
      </c>
      <c r="X3967" s="85">
        <f t="shared" si="514"/>
        <v>240</v>
      </c>
      <c r="Y3967" s="85">
        <f t="shared" si="515"/>
        <v>240</v>
      </c>
      <c r="Z3967" s="85">
        <f>VLOOKUP(A:A,[1]周转天数!$A$1:$N$65536,14,0)</f>
        <v>129.60000000000002</v>
      </c>
    </row>
    <row r="3968" spans="1:26" ht="15" x14ac:dyDescent="0.25">
      <c r="A3968" s="87" t="s">
        <v>3984</v>
      </c>
      <c r="B3968" s="65" t="s">
        <v>9288</v>
      </c>
      <c r="C3968" s="63" t="s">
        <v>4624</v>
      </c>
      <c r="D3968" s="7" t="s">
        <v>22</v>
      </c>
      <c r="E3968" s="7">
        <v>1</v>
      </c>
      <c r="F3968" s="7">
        <v>3</v>
      </c>
      <c r="G3968" s="40" t="s">
        <v>4762</v>
      </c>
      <c r="H3968" s="68">
        <v>0</v>
      </c>
      <c r="I3968" s="9">
        <v>10</v>
      </c>
      <c r="J3968" s="10">
        <f t="shared" ref="J3968:J4031" si="517">H3968*I3968</f>
        <v>0</v>
      </c>
      <c r="K3968" s="11">
        <v>1</v>
      </c>
      <c r="L3968" s="12">
        <v>2</v>
      </c>
      <c r="M3968" s="54">
        <f t="shared" si="512"/>
        <v>2</v>
      </c>
      <c r="N3968" s="13">
        <f t="shared" si="509"/>
        <v>2</v>
      </c>
      <c r="O3968" s="14">
        <f t="shared" si="516"/>
        <v>2</v>
      </c>
      <c r="P3968" s="15"/>
      <c r="Q3968" s="16">
        <v>2.39</v>
      </c>
      <c r="R3968" s="73">
        <f t="shared" si="513"/>
        <v>-0.39000000000000012</v>
      </c>
      <c r="S3968" s="76" t="s">
        <v>4976</v>
      </c>
      <c r="T3968" s="17">
        <f t="shared" si="511"/>
        <v>0.39000000000000012</v>
      </c>
      <c r="U3968" s="18" t="s">
        <v>4976</v>
      </c>
      <c r="V3968" s="83"/>
      <c r="W3968" s="39" t="s">
        <v>9289</v>
      </c>
      <c r="X3968" s="85">
        <f t="shared" si="514"/>
        <v>60</v>
      </c>
      <c r="Y3968" s="85">
        <f t="shared" si="515"/>
        <v>60</v>
      </c>
      <c r="Z3968" s="85">
        <f>VLOOKUP(A:A,[1]周转天数!$A$1:$N$65536,14,0)</f>
        <v>71.7</v>
      </c>
    </row>
    <row r="3969" spans="1:26" ht="15" x14ac:dyDescent="0.25">
      <c r="A3969" s="87" t="s">
        <v>3985</v>
      </c>
      <c r="B3969" s="65" t="s">
        <v>9290</v>
      </c>
      <c r="C3969" s="63" t="s">
        <v>4624</v>
      </c>
      <c r="D3969" s="7" t="s">
        <v>22</v>
      </c>
      <c r="E3969" s="7">
        <v>1</v>
      </c>
      <c r="F3969" s="7">
        <v>3</v>
      </c>
      <c r="G3969" s="40" t="s">
        <v>4852</v>
      </c>
      <c r="H3969" s="68">
        <v>0</v>
      </c>
      <c r="I3969" s="9">
        <v>10</v>
      </c>
      <c r="J3969" s="10">
        <f t="shared" si="517"/>
        <v>0</v>
      </c>
      <c r="K3969" s="11">
        <v>1</v>
      </c>
      <c r="L3969" s="12">
        <v>2</v>
      </c>
      <c r="M3969" s="54">
        <f t="shared" si="512"/>
        <v>2</v>
      </c>
      <c r="N3969" s="13">
        <f t="shared" ref="N3969:N4032" si="518">M3969+F3969*H3969</f>
        <v>2</v>
      </c>
      <c r="O3969" s="14">
        <f t="shared" si="516"/>
        <v>2</v>
      </c>
      <c r="P3969" s="15"/>
      <c r="Q3969" s="16">
        <v>1.69</v>
      </c>
      <c r="R3969" s="72">
        <f t="shared" ref="R3969:R4032" si="519">O3969-Q3969</f>
        <v>0.31000000000000005</v>
      </c>
      <c r="S3969" s="19" t="s">
        <v>15</v>
      </c>
      <c r="T3969" s="17">
        <f t="shared" ref="T3969:T4032" si="520">Q3969-N3969</f>
        <v>-0.31000000000000005</v>
      </c>
      <c r="U3969" s="18" t="s">
        <v>4976</v>
      </c>
      <c r="V3969" s="83"/>
      <c r="W3969" s="39" t="s">
        <v>6554</v>
      </c>
      <c r="X3969" s="85">
        <f t="shared" si="514"/>
        <v>140</v>
      </c>
      <c r="Y3969" s="85">
        <f t="shared" si="515"/>
        <v>140</v>
      </c>
      <c r="Z3969" s="85">
        <f>VLOOKUP(A:A,[1]周转天数!$A$1:$N$65536,14,0)</f>
        <v>118.3</v>
      </c>
    </row>
    <row r="3970" spans="1:26" ht="15" x14ac:dyDescent="0.25">
      <c r="A3970" s="87" t="s">
        <v>3986</v>
      </c>
      <c r="B3970" s="65" t="s">
        <v>9291</v>
      </c>
      <c r="C3970" s="63" t="s">
        <v>4624</v>
      </c>
      <c r="D3970" s="7" t="s">
        <v>22</v>
      </c>
      <c r="E3970" s="7">
        <v>1</v>
      </c>
      <c r="F3970" s="7">
        <v>3</v>
      </c>
      <c r="G3970" s="40" t="s">
        <v>4959</v>
      </c>
      <c r="H3970" s="68">
        <v>0</v>
      </c>
      <c r="I3970" s="9">
        <v>10</v>
      </c>
      <c r="J3970" s="10">
        <f t="shared" si="517"/>
        <v>0</v>
      </c>
      <c r="K3970" s="11">
        <v>1</v>
      </c>
      <c r="L3970" s="12">
        <v>2</v>
      </c>
      <c r="M3970" s="54">
        <f t="shared" ref="M3970:M4033" si="521">K3970*L3970</f>
        <v>2</v>
      </c>
      <c r="N3970" s="13">
        <f t="shared" si="518"/>
        <v>2</v>
      </c>
      <c r="O3970" s="14">
        <f t="shared" si="516"/>
        <v>2</v>
      </c>
      <c r="P3970" s="15"/>
      <c r="Q3970" s="16">
        <v>0</v>
      </c>
      <c r="R3970" s="72">
        <f t="shared" si="519"/>
        <v>2</v>
      </c>
      <c r="S3970" s="19" t="s">
        <v>15</v>
      </c>
      <c r="T3970" s="81">
        <f t="shared" si="520"/>
        <v>-2</v>
      </c>
      <c r="U3970" s="75" t="s">
        <v>4976</v>
      </c>
      <c r="V3970" s="83"/>
      <c r="W3970" s="39" t="s">
        <v>7396</v>
      </c>
      <c r="X3970" s="85">
        <f t="shared" si="514"/>
        <v>792</v>
      </c>
      <c r="Y3970" s="85">
        <f t="shared" si="515"/>
        <v>792</v>
      </c>
      <c r="Z3970" s="85">
        <f>VLOOKUP(A:A,[1]周转天数!$A$1:$N$65536,14,0)</f>
        <v>0</v>
      </c>
    </row>
    <row r="3971" spans="1:26" ht="15" x14ac:dyDescent="0.25">
      <c r="A3971" s="87" t="s">
        <v>3987</v>
      </c>
      <c r="B3971" s="65" t="s">
        <v>9292</v>
      </c>
      <c r="C3971" s="63" t="s">
        <v>4624</v>
      </c>
      <c r="D3971" s="7" t="s">
        <v>22</v>
      </c>
      <c r="E3971" s="7">
        <v>1</v>
      </c>
      <c r="F3971" s="7">
        <v>3</v>
      </c>
      <c r="G3971" s="40" t="s">
        <v>4641</v>
      </c>
      <c r="H3971" s="68">
        <v>0</v>
      </c>
      <c r="I3971" s="9">
        <v>10</v>
      </c>
      <c r="J3971" s="10">
        <f t="shared" si="517"/>
        <v>0</v>
      </c>
      <c r="K3971" s="11">
        <v>1</v>
      </c>
      <c r="L3971" s="12">
        <v>2</v>
      </c>
      <c r="M3971" s="54">
        <f t="shared" si="521"/>
        <v>2</v>
      </c>
      <c r="N3971" s="13">
        <f t="shared" si="518"/>
        <v>2</v>
      </c>
      <c r="O3971" s="14">
        <f t="shared" si="516"/>
        <v>2</v>
      </c>
      <c r="P3971" s="15"/>
      <c r="Q3971" s="16">
        <v>6</v>
      </c>
      <c r="R3971" s="73">
        <f t="shared" si="519"/>
        <v>-4</v>
      </c>
      <c r="S3971" s="76" t="s">
        <v>4976</v>
      </c>
      <c r="T3971" s="17">
        <f t="shared" si="520"/>
        <v>4</v>
      </c>
      <c r="U3971" s="18" t="s">
        <v>4976</v>
      </c>
      <c r="V3971" s="83"/>
      <c r="W3971" s="39" t="s">
        <v>9222</v>
      </c>
      <c r="X3971" s="85">
        <f t="shared" ref="X3971:X4034" si="522">N3971*G3971</f>
        <v>80</v>
      </c>
      <c r="Y3971" s="85">
        <f t="shared" ref="Y3971:Y4034" si="523">O3971*G3971</f>
        <v>80</v>
      </c>
      <c r="Z3971" s="85">
        <f>VLOOKUP(A:A,[1]周转天数!$A$1:$N$65536,14,0)</f>
        <v>240</v>
      </c>
    </row>
    <row r="3972" spans="1:26" ht="15" x14ac:dyDescent="0.25">
      <c r="A3972" s="87" t="s">
        <v>3988</v>
      </c>
      <c r="B3972" s="65" t="s">
        <v>9293</v>
      </c>
      <c r="C3972" s="63" t="s">
        <v>4624</v>
      </c>
      <c r="D3972" s="7" t="s">
        <v>22</v>
      </c>
      <c r="E3972" s="7">
        <v>1</v>
      </c>
      <c r="F3972" s="7">
        <v>3</v>
      </c>
      <c r="G3972" s="40" t="s">
        <v>4669</v>
      </c>
      <c r="H3972" s="68">
        <v>0</v>
      </c>
      <c r="I3972" s="9">
        <v>10</v>
      </c>
      <c r="J3972" s="10">
        <f t="shared" si="517"/>
        <v>0</v>
      </c>
      <c r="K3972" s="11">
        <v>1</v>
      </c>
      <c r="L3972" s="12">
        <v>2</v>
      </c>
      <c r="M3972" s="54">
        <f t="shared" si="521"/>
        <v>2</v>
      </c>
      <c r="N3972" s="13">
        <f t="shared" si="518"/>
        <v>2</v>
      </c>
      <c r="O3972" s="14">
        <f t="shared" si="516"/>
        <v>2</v>
      </c>
      <c r="P3972" s="15"/>
      <c r="Q3972" s="16">
        <v>14.54</v>
      </c>
      <c r="R3972" s="73">
        <f t="shared" si="519"/>
        <v>-12.54</v>
      </c>
      <c r="S3972" s="76" t="s">
        <v>4976</v>
      </c>
      <c r="T3972" s="17">
        <f t="shared" si="520"/>
        <v>12.54</v>
      </c>
      <c r="U3972" s="18" t="s">
        <v>4976</v>
      </c>
      <c r="V3972" s="83"/>
      <c r="W3972" s="39" t="s">
        <v>6554</v>
      </c>
      <c r="X3972" s="85">
        <f t="shared" si="522"/>
        <v>100</v>
      </c>
      <c r="Y3972" s="85">
        <f t="shared" si="523"/>
        <v>100</v>
      </c>
      <c r="Z3972" s="85">
        <f>VLOOKUP(A:A,[1]周转天数!$A$1:$N$65536,14,0)</f>
        <v>727</v>
      </c>
    </row>
    <row r="3973" spans="1:26" ht="15" x14ac:dyDescent="0.25">
      <c r="A3973" s="87" t="s">
        <v>3989</v>
      </c>
      <c r="B3973" s="65" t="s">
        <v>9294</v>
      </c>
      <c r="C3973" s="63" t="s">
        <v>4624</v>
      </c>
      <c r="D3973" s="7" t="s">
        <v>22</v>
      </c>
      <c r="E3973" s="7">
        <v>1</v>
      </c>
      <c r="F3973" s="7">
        <v>3</v>
      </c>
      <c r="G3973" s="40" t="s">
        <v>4960</v>
      </c>
      <c r="H3973" s="68">
        <v>0</v>
      </c>
      <c r="I3973" s="9">
        <v>10</v>
      </c>
      <c r="J3973" s="10">
        <f t="shared" si="517"/>
        <v>0</v>
      </c>
      <c r="K3973" s="11">
        <v>1</v>
      </c>
      <c r="L3973" s="12">
        <v>2</v>
      </c>
      <c r="M3973" s="54">
        <f t="shared" si="521"/>
        <v>2</v>
      </c>
      <c r="N3973" s="13">
        <f t="shared" si="518"/>
        <v>2</v>
      </c>
      <c r="O3973" s="14">
        <f t="shared" si="516"/>
        <v>2</v>
      </c>
      <c r="P3973" s="15"/>
      <c r="Q3973" s="16">
        <v>10.49</v>
      </c>
      <c r="R3973" s="73">
        <f t="shared" si="519"/>
        <v>-8.49</v>
      </c>
      <c r="S3973" s="76" t="s">
        <v>4976</v>
      </c>
      <c r="T3973" s="17">
        <f t="shared" si="520"/>
        <v>8.49</v>
      </c>
      <c r="U3973" s="18" t="s">
        <v>4976</v>
      </c>
      <c r="V3973" s="83"/>
      <c r="W3973" s="39" t="s">
        <v>9295</v>
      </c>
      <c r="X3973" s="85">
        <f t="shared" si="522"/>
        <v>119.2</v>
      </c>
      <c r="Y3973" s="85">
        <f t="shared" si="523"/>
        <v>119.2</v>
      </c>
      <c r="Z3973" s="85">
        <f>VLOOKUP(A:A,[1]周转天数!$A$1:$N$65536,14,0)</f>
        <v>625.20400000000006</v>
      </c>
    </row>
    <row r="3974" spans="1:26" ht="15" x14ac:dyDescent="0.25">
      <c r="A3974" s="87" t="s">
        <v>3990</v>
      </c>
      <c r="B3974" s="65" t="s">
        <v>9296</v>
      </c>
      <c r="C3974" s="63" t="s">
        <v>4624</v>
      </c>
      <c r="D3974" s="7" t="s">
        <v>22</v>
      </c>
      <c r="E3974" s="7">
        <v>1</v>
      </c>
      <c r="F3974" s="7">
        <v>3</v>
      </c>
      <c r="G3974" s="40" t="s">
        <v>4669</v>
      </c>
      <c r="H3974" s="68">
        <v>0</v>
      </c>
      <c r="I3974" s="9">
        <v>10</v>
      </c>
      <c r="J3974" s="10">
        <f t="shared" si="517"/>
        <v>0</v>
      </c>
      <c r="K3974" s="11">
        <v>1</v>
      </c>
      <c r="L3974" s="12">
        <v>2</v>
      </c>
      <c r="M3974" s="54">
        <f t="shared" si="521"/>
        <v>2</v>
      </c>
      <c r="N3974" s="13">
        <f t="shared" si="518"/>
        <v>2</v>
      </c>
      <c r="O3974" s="14">
        <f t="shared" si="516"/>
        <v>2</v>
      </c>
      <c r="P3974" s="15"/>
      <c r="Q3974" s="16">
        <v>0.66</v>
      </c>
      <c r="R3974" s="72">
        <f t="shared" si="519"/>
        <v>1.3399999999999999</v>
      </c>
      <c r="S3974" s="19" t="s">
        <v>15</v>
      </c>
      <c r="T3974" s="81">
        <f t="shared" si="520"/>
        <v>-1.3399999999999999</v>
      </c>
      <c r="U3974" s="75" t="s">
        <v>4976</v>
      </c>
      <c r="V3974" s="83"/>
      <c r="W3974" s="39" t="s">
        <v>9289</v>
      </c>
      <c r="X3974" s="85">
        <f t="shared" si="522"/>
        <v>100</v>
      </c>
      <c r="Y3974" s="85">
        <f t="shared" si="523"/>
        <v>100</v>
      </c>
      <c r="Z3974" s="85">
        <f>VLOOKUP(A:A,[1]周转天数!$A$1:$N$65536,14,0)</f>
        <v>33</v>
      </c>
    </row>
    <row r="3975" spans="1:26" ht="15" x14ac:dyDescent="0.25">
      <c r="A3975" s="87" t="s">
        <v>3991</v>
      </c>
      <c r="B3975" s="65" t="s">
        <v>9297</v>
      </c>
      <c r="C3975" s="63" t="s">
        <v>4624</v>
      </c>
      <c r="D3975" s="7" t="s">
        <v>22</v>
      </c>
      <c r="E3975" s="7">
        <v>1</v>
      </c>
      <c r="F3975" s="7">
        <v>3</v>
      </c>
      <c r="G3975" s="40" t="s">
        <v>4772</v>
      </c>
      <c r="H3975" s="68">
        <v>0</v>
      </c>
      <c r="I3975" s="9">
        <v>10</v>
      </c>
      <c r="J3975" s="10">
        <f t="shared" si="517"/>
        <v>0</v>
      </c>
      <c r="K3975" s="11">
        <v>1</v>
      </c>
      <c r="L3975" s="12">
        <v>2</v>
      </c>
      <c r="M3975" s="54">
        <f t="shared" si="521"/>
        <v>2</v>
      </c>
      <c r="N3975" s="13">
        <f t="shared" si="518"/>
        <v>2</v>
      </c>
      <c r="O3975" s="14">
        <f t="shared" si="516"/>
        <v>2</v>
      </c>
      <c r="P3975" s="15"/>
      <c r="Q3975" s="16">
        <v>2.72</v>
      </c>
      <c r="R3975" s="73">
        <f t="shared" si="519"/>
        <v>-0.7200000000000002</v>
      </c>
      <c r="S3975" s="76" t="s">
        <v>4976</v>
      </c>
      <c r="T3975" s="17">
        <f t="shared" si="520"/>
        <v>0.7200000000000002</v>
      </c>
      <c r="U3975" s="18" t="s">
        <v>4976</v>
      </c>
      <c r="V3975" s="83"/>
      <c r="W3975" s="39" t="s">
        <v>9289</v>
      </c>
      <c r="X3975" s="85">
        <f t="shared" si="522"/>
        <v>48</v>
      </c>
      <c r="Y3975" s="85">
        <f t="shared" si="523"/>
        <v>48</v>
      </c>
      <c r="Z3975" s="85">
        <f>VLOOKUP(A:A,[1]周转天数!$A$1:$N$65536,14,0)</f>
        <v>65.28</v>
      </c>
    </row>
    <row r="3976" spans="1:26" ht="15" x14ac:dyDescent="0.25">
      <c r="A3976" s="87" t="s">
        <v>3992</v>
      </c>
      <c r="B3976" s="65" t="s">
        <v>9298</v>
      </c>
      <c r="C3976" s="63" t="s">
        <v>4624</v>
      </c>
      <c r="D3976" s="7" t="s">
        <v>22</v>
      </c>
      <c r="E3976" s="7">
        <v>1</v>
      </c>
      <c r="F3976" s="7">
        <v>3</v>
      </c>
      <c r="G3976" s="40" t="s">
        <v>4762</v>
      </c>
      <c r="H3976" s="68">
        <v>0</v>
      </c>
      <c r="I3976" s="9">
        <v>10</v>
      </c>
      <c r="J3976" s="10">
        <f t="shared" si="517"/>
        <v>0</v>
      </c>
      <c r="K3976" s="11">
        <v>1</v>
      </c>
      <c r="L3976" s="12">
        <v>2</v>
      </c>
      <c r="M3976" s="54">
        <f t="shared" si="521"/>
        <v>2</v>
      </c>
      <c r="N3976" s="13">
        <f t="shared" si="518"/>
        <v>2</v>
      </c>
      <c r="O3976" s="14">
        <f t="shared" si="516"/>
        <v>2</v>
      </c>
      <c r="P3976" s="15"/>
      <c r="Q3976" s="16">
        <v>2.5</v>
      </c>
      <c r="R3976" s="73">
        <f t="shared" si="519"/>
        <v>-0.5</v>
      </c>
      <c r="S3976" s="76" t="s">
        <v>4976</v>
      </c>
      <c r="T3976" s="17">
        <f t="shared" si="520"/>
        <v>0.5</v>
      </c>
      <c r="U3976" s="18" t="s">
        <v>4976</v>
      </c>
      <c r="V3976" s="83"/>
      <c r="W3976" s="39" t="s">
        <v>9222</v>
      </c>
      <c r="X3976" s="85">
        <f t="shared" si="522"/>
        <v>60</v>
      </c>
      <c r="Y3976" s="85">
        <f t="shared" si="523"/>
        <v>60</v>
      </c>
      <c r="Z3976" s="85">
        <f>VLOOKUP(A:A,[1]周转天数!$A$1:$N$65536,14,0)</f>
        <v>75</v>
      </c>
    </row>
    <row r="3977" spans="1:26" ht="15" x14ac:dyDescent="0.25">
      <c r="A3977" s="87" t="s">
        <v>3993</v>
      </c>
      <c r="B3977" s="65" t="s">
        <v>9299</v>
      </c>
      <c r="C3977" s="63" t="s">
        <v>4624</v>
      </c>
      <c r="D3977" s="7" t="s">
        <v>22</v>
      </c>
      <c r="E3977" s="7">
        <v>1</v>
      </c>
      <c r="F3977" s="7">
        <v>3</v>
      </c>
      <c r="G3977" s="40" t="s">
        <v>4762</v>
      </c>
      <c r="H3977" s="68">
        <v>0</v>
      </c>
      <c r="I3977" s="9">
        <v>10</v>
      </c>
      <c r="J3977" s="10">
        <f t="shared" si="517"/>
        <v>0</v>
      </c>
      <c r="K3977" s="11">
        <v>1</v>
      </c>
      <c r="L3977" s="12">
        <v>2</v>
      </c>
      <c r="M3977" s="54">
        <f t="shared" si="521"/>
        <v>2</v>
      </c>
      <c r="N3977" s="13">
        <f t="shared" si="518"/>
        <v>2</v>
      </c>
      <c r="O3977" s="14">
        <f t="shared" si="516"/>
        <v>2</v>
      </c>
      <c r="P3977" s="15"/>
      <c r="Q3977" s="16">
        <v>2.5</v>
      </c>
      <c r="R3977" s="73">
        <f t="shared" si="519"/>
        <v>-0.5</v>
      </c>
      <c r="S3977" s="76" t="s">
        <v>4976</v>
      </c>
      <c r="T3977" s="17">
        <f t="shared" si="520"/>
        <v>0.5</v>
      </c>
      <c r="U3977" s="18" t="s">
        <v>4976</v>
      </c>
      <c r="V3977" s="83"/>
      <c r="W3977" s="39" t="s">
        <v>9222</v>
      </c>
      <c r="X3977" s="85">
        <f t="shared" si="522"/>
        <v>60</v>
      </c>
      <c r="Y3977" s="85">
        <f t="shared" si="523"/>
        <v>60</v>
      </c>
      <c r="Z3977" s="85">
        <f>VLOOKUP(A:A,[1]周转天数!$A$1:$N$65536,14,0)</f>
        <v>75</v>
      </c>
    </row>
    <row r="3978" spans="1:26" ht="15" x14ac:dyDescent="0.25">
      <c r="A3978" s="87" t="s">
        <v>3994</v>
      </c>
      <c r="B3978" s="65" t="s">
        <v>9300</v>
      </c>
      <c r="C3978" s="63" t="s">
        <v>4624</v>
      </c>
      <c r="D3978" s="7" t="s">
        <v>22</v>
      </c>
      <c r="E3978" s="7">
        <v>1</v>
      </c>
      <c r="F3978" s="7">
        <v>3</v>
      </c>
      <c r="G3978" s="40" t="s">
        <v>4669</v>
      </c>
      <c r="H3978" s="68">
        <v>0</v>
      </c>
      <c r="I3978" s="9">
        <v>10</v>
      </c>
      <c r="J3978" s="10">
        <f t="shared" si="517"/>
        <v>0</v>
      </c>
      <c r="K3978" s="11">
        <v>1</v>
      </c>
      <c r="L3978" s="12">
        <v>2</v>
      </c>
      <c r="M3978" s="54">
        <f t="shared" si="521"/>
        <v>2</v>
      </c>
      <c r="N3978" s="13">
        <f t="shared" si="518"/>
        <v>2</v>
      </c>
      <c r="O3978" s="14">
        <f t="shared" si="516"/>
        <v>2</v>
      </c>
      <c r="P3978" s="15"/>
      <c r="Q3978" s="16">
        <v>2.5</v>
      </c>
      <c r="R3978" s="73">
        <f t="shared" si="519"/>
        <v>-0.5</v>
      </c>
      <c r="S3978" s="76" t="s">
        <v>4976</v>
      </c>
      <c r="T3978" s="17">
        <f t="shared" si="520"/>
        <v>0.5</v>
      </c>
      <c r="U3978" s="18" t="s">
        <v>4976</v>
      </c>
      <c r="V3978" s="83"/>
      <c r="W3978" s="39" t="s">
        <v>7642</v>
      </c>
      <c r="X3978" s="85">
        <f t="shared" si="522"/>
        <v>100</v>
      </c>
      <c r="Y3978" s="85">
        <f t="shared" si="523"/>
        <v>100</v>
      </c>
      <c r="Z3978" s="85">
        <f>VLOOKUP(A:A,[1]周转天数!$A$1:$N$65536,14,0)</f>
        <v>125</v>
      </c>
    </row>
    <row r="3979" spans="1:26" ht="15" x14ac:dyDescent="0.25">
      <c r="A3979" s="87" t="s">
        <v>3995</v>
      </c>
      <c r="B3979" s="65" t="s">
        <v>9301</v>
      </c>
      <c r="C3979" s="63" t="s">
        <v>4624</v>
      </c>
      <c r="D3979" s="7" t="s">
        <v>22</v>
      </c>
      <c r="E3979" s="7">
        <v>1</v>
      </c>
      <c r="F3979" s="7">
        <v>3</v>
      </c>
      <c r="G3979" s="40" t="s">
        <v>4772</v>
      </c>
      <c r="H3979" s="68">
        <v>0</v>
      </c>
      <c r="I3979" s="9">
        <v>10</v>
      </c>
      <c r="J3979" s="10">
        <f t="shared" si="517"/>
        <v>0</v>
      </c>
      <c r="K3979" s="11">
        <v>1</v>
      </c>
      <c r="L3979" s="12">
        <v>2</v>
      </c>
      <c r="M3979" s="54">
        <f t="shared" si="521"/>
        <v>2</v>
      </c>
      <c r="N3979" s="13">
        <f t="shared" si="518"/>
        <v>2</v>
      </c>
      <c r="O3979" s="14">
        <f t="shared" si="516"/>
        <v>2</v>
      </c>
      <c r="P3979" s="15"/>
      <c r="Q3979" s="16">
        <v>5</v>
      </c>
      <c r="R3979" s="73">
        <f t="shared" si="519"/>
        <v>-3</v>
      </c>
      <c r="S3979" s="76" t="s">
        <v>4976</v>
      </c>
      <c r="T3979" s="17">
        <f t="shared" si="520"/>
        <v>3</v>
      </c>
      <c r="U3979" s="18" t="s">
        <v>4976</v>
      </c>
      <c r="V3979" s="83"/>
      <c r="W3979" s="39" t="s">
        <v>6554</v>
      </c>
      <c r="X3979" s="85">
        <f t="shared" si="522"/>
        <v>48</v>
      </c>
      <c r="Y3979" s="85">
        <f t="shared" si="523"/>
        <v>48</v>
      </c>
      <c r="Z3979" s="85">
        <f>VLOOKUP(A:A,[1]周转天数!$A$1:$N$65536,14,0)</f>
        <v>120</v>
      </c>
    </row>
    <row r="3980" spans="1:26" ht="15" x14ac:dyDescent="0.25">
      <c r="A3980" s="87" t="s">
        <v>3996</v>
      </c>
      <c r="B3980" s="65" t="s">
        <v>9302</v>
      </c>
      <c r="C3980" s="63" t="s">
        <v>4624</v>
      </c>
      <c r="D3980" s="7" t="s">
        <v>22</v>
      </c>
      <c r="E3980" s="7">
        <v>1</v>
      </c>
      <c r="F3980" s="7">
        <v>3</v>
      </c>
      <c r="G3980" s="40" t="s">
        <v>4961</v>
      </c>
      <c r="H3980" s="68">
        <v>0</v>
      </c>
      <c r="I3980" s="9">
        <v>10</v>
      </c>
      <c r="J3980" s="10">
        <f t="shared" si="517"/>
        <v>0</v>
      </c>
      <c r="K3980" s="11">
        <v>1</v>
      </c>
      <c r="L3980" s="12">
        <v>2</v>
      </c>
      <c r="M3980" s="54">
        <f t="shared" si="521"/>
        <v>2</v>
      </c>
      <c r="N3980" s="13">
        <f t="shared" si="518"/>
        <v>2</v>
      </c>
      <c r="O3980" s="14">
        <f t="shared" si="516"/>
        <v>2</v>
      </c>
      <c r="P3980" s="15"/>
      <c r="Q3980" s="16">
        <v>1.58</v>
      </c>
      <c r="R3980" s="72">
        <f t="shared" si="519"/>
        <v>0.41999999999999993</v>
      </c>
      <c r="S3980" s="19" t="s">
        <v>15</v>
      </c>
      <c r="T3980" s="17">
        <f t="shared" si="520"/>
        <v>-0.41999999999999993</v>
      </c>
      <c r="U3980" s="18" t="s">
        <v>4976</v>
      </c>
      <c r="V3980" s="83"/>
      <c r="W3980" s="39" t="s">
        <v>6556</v>
      </c>
      <c r="X3980" s="85">
        <f t="shared" si="522"/>
        <v>1192</v>
      </c>
      <c r="Y3980" s="85">
        <f t="shared" si="523"/>
        <v>1192</v>
      </c>
      <c r="Z3980" s="85">
        <f>VLOOKUP(A:A,[1]周转天数!$A$1:$N$65536,14,0)</f>
        <v>941.68000000000006</v>
      </c>
    </row>
    <row r="3981" spans="1:26" ht="15" x14ac:dyDescent="0.25">
      <c r="A3981" s="87" t="s">
        <v>3997</v>
      </c>
      <c r="B3981" s="65" t="s">
        <v>9303</v>
      </c>
      <c r="C3981" s="63" t="s">
        <v>4624</v>
      </c>
      <c r="D3981" s="7" t="s">
        <v>22</v>
      </c>
      <c r="E3981" s="7">
        <v>1</v>
      </c>
      <c r="F3981" s="7">
        <v>3</v>
      </c>
      <c r="G3981" s="40" t="s">
        <v>4893</v>
      </c>
      <c r="H3981" s="68">
        <v>0</v>
      </c>
      <c r="I3981" s="9">
        <v>10</v>
      </c>
      <c r="J3981" s="10">
        <f t="shared" si="517"/>
        <v>0</v>
      </c>
      <c r="K3981" s="11">
        <v>1</v>
      </c>
      <c r="L3981" s="12">
        <v>2</v>
      </c>
      <c r="M3981" s="54">
        <f t="shared" si="521"/>
        <v>2</v>
      </c>
      <c r="N3981" s="13">
        <f t="shared" si="518"/>
        <v>2</v>
      </c>
      <c r="O3981" s="14">
        <f t="shared" si="516"/>
        <v>2</v>
      </c>
      <c r="P3981" s="15"/>
      <c r="Q3981" s="16">
        <v>1.99</v>
      </c>
      <c r="R3981" s="72">
        <f t="shared" si="519"/>
        <v>1.0000000000000009E-2</v>
      </c>
      <c r="S3981" s="19" t="s">
        <v>15</v>
      </c>
      <c r="T3981" s="17">
        <f t="shared" si="520"/>
        <v>-1.0000000000000009E-2</v>
      </c>
      <c r="U3981" s="18" t="s">
        <v>4976</v>
      </c>
      <c r="V3981" s="83"/>
      <c r="W3981" s="39" t="s">
        <v>6556</v>
      </c>
      <c r="X3981" s="85">
        <f t="shared" si="522"/>
        <v>240</v>
      </c>
      <c r="Y3981" s="85">
        <f t="shared" si="523"/>
        <v>240</v>
      </c>
      <c r="Z3981" s="85">
        <f>VLOOKUP(A:A,[1]周转天数!$A$1:$N$65536,14,0)</f>
        <v>238.8</v>
      </c>
    </row>
    <row r="3982" spans="1:26" ht="15" x14ac:dyDescent="0.25">
      <c r="A3982" s="87" t="s">
        <v>3998</v>
      </c>
      <c r="B3982" s="65" t="s">
        <v>9304</v>
      </c>
      <c r="C3982" s="63" t="s">
        <v>4624</v>
      </c>
      <c r="D3982" s="7" t="s">
        <v>22</v>
      </c>
      <c r="E3982" s="7">
        <v>1</v>
      </c>
      <c r="F3982" s="7">
        <v>3</v>
      </c>
      <c r="G3982" s="40" t="s">
        <v>4805</v>
      </c>
      <c r="H3982" s="68">
        <v>0</v>
      </c>
      <c r="I3982" s="9">
        <v>10</v>
      </c>
      <c r="J3982" s="10">
        <f t="shared" si="517"/>
        <v>0</v>
      </c>
      <c r="K3982" s="11">
        <v>1</v>
      </c>
      <c r="L3982" s="12">
        <v>2</v>
      </c>
      <c r="M3982" s="54">
        <f t="shared" si="521"/>
        <v>2</v>
      </c>
      <c r="N3982" s="13">
        <f t="shared" si="518"/>
        <v>2</v>
      </c>
      <c r="O3982" s="14">
        <f t="shared" si="516"/>
        <v>2</v>
      </c>
      <c r="P3982" s="15"/>
      <c r="Q3982" s="16">
        <v>2.6</v>
      </c>
      <c r="R3982" s="73">
        <f t="shared" si="519"/>
        <v>-0.60000000000000009</v>
      </c>
      <c r="S3982" s="76" t="s">
        <v>4976</v>
      </c>
      <c r="T3982" s="17">
        <f t="shared" si="520"/>
        <v>0.60000000000000009</v>
      </c>
      <c r="U3982" s="18" t="s">
        <v>4976</v>
      </c>
      <c r="V3982" s="83"/>
      <c r="W3982" s="39" t="s">
        <v>7834</v>
      </c>
      <c r="X3982" s="85">
        <f t="shared" si="522"/>
        <v>78</v>
      </c>
      <c r="Y3982" s="85">
        <f t="shared" si="523"/>
        <v>78</v>
      </c>
      <c r="Z3982" s="85">
        <f>VLOOKUP(A:A,[1]周转天数!$A$1:$N$65536,14,0)</f>
        <v>101.4</v>
      </c>
    </row>
    <row r="3983" spans="1:26" ht="15" x14ac:dyDescent="0.25">
      <c r="A3983" s="87" t="s">
        <v>3999</v>
      </c>
      <c r="B3983" s="65" t="s">
        <v>9305</v>
      </c>
      <c r="C3983" s="63" t="s">
        <v>4624</v>
      </c>
      <c r="D3983" s="7" t="s">
        <v>22</v>
      </c>
      <c r="E3983" s="7">
        <v>1</v>
      </c>
      <c r="F3983" s="7">
        <v>3</v>
      </c>
      <c r="G3983" s="40" t="s">
        <v>4852</v>
      </c>
      <c r="H3983" s="68">
        <v>0</v>
      </c>
      <c r="I3983" s="9">
        <v>10</v>
      </c>
      <c r="J3983" s="10">
        <f t="shared" si="517"/>
        <v>0</v>
      </c>
      <c r="K3983" s="11">
        <v>1</v>
      </c>
      <c r="L3983" s="12">
        <v>2</v>
      </c>
      <c r="M3983" s="54">
        <f t="shared" si="521"/>
        <v>2</v>
      </c>
      <c r="N3983" s="13">
        <f t="shared" si="518"/>
        <v>2</v>
      </c>
      <c r="O3983" s="14">
        <f t="shared" si="516"/>
        <v>2</v>
      </c>
      <c r="P3983" s="15"/>
      <c r="Q3983" s="16">
        <v>1</v>
      </c>
      <c r="R3983" s="72">
        <f t="shared" si="519"/>
        <v>1</v>
      </c>
      <c r="S3983" s="19" t="s">
        <v>15</v>
      </c>
      <c r="T3983" s="81">
        <f t="shared" si="520"/>
        <v>-1</v>
      </c>
      <c r="U3983" s="75" t="s">
        <v>4976</v>
      </c>
      <c r="V3983" s="83"/>
      <c r="W3983" s="39" t="s">
        <v>7834</v>
      </c>
      <c r="X3983" s="85">
        <f t="shared" si="522"/>
        <v>140</v>
      </c>
      <c r="Y3983" s="85">
        <f t="shared" si="523"/>
        <v>140</v>
      </c>
      <c r="Z3983" s="85">
        <f>VLOOKUP(A:A,[1]周转天数!$A$1:$N$65536,14,0)</f>
        <v>70</v>
      </c>
    </row>
    <row r="3984" spans="1:26" ht="15" x14ac:dyDescent="0.25">
      <c r="A3984" s="87" t="s">
        <v>4000</v>
      </c>
      <c r="B3984" s="65" t="s">
        <v>9306</v>
      </c>
      <c r="C3984" s="63" t="s">
        <v>4624</v>
      </c>
      <c r="D3984" s="7" t="s">
        <v>22</v>
      </c>
      <c r="E3984" s="7">
        <v>1</v>
      </c>
      <c r="F3984" s="7">
        <v>3</v>
      </c>
      <c r="G3984" s="40" t="s">
        <v>4852</v>
      </c>
      <c r="H3984" s="68">
        <v>0</v>
      </c>
      <c r="I3984" s="9">
        <v>10</v>
      </c>
      <c r="J3984" s="10">
        <f t="shared" si="517"/>
        <v>0</v>
      </c>
      <c r="K3984" s="11">
        <v>1</v>
      </c>
      <c r="L3984" s="12">
        <v>2</v>
      </c>
      <c r="M3984" s="54">
        <f t="shared" si="521"/>
        <v>2</v>
      </c>
      <c r="N3984" s="13">
        <f t="shared" si="518"/>
        <v>2</v>
      </c>
      <c r="O3984" s="14">
        <f t="shared" si="516"/>
        <v>2</v>
      </c>
      <c r="P3984" s="15"/>
      <c r="Q3984" s="16">
        <v>1</v>
      </c>
      <c r="R3984" s="72">
        <f t="shared" si="519"/>
        <v>1</v>
      </c>
      <c r="S3984" s="19" t="s">
        <v>15</v>
      </c>
      <c r="T3984" s="81">
        <f t="shared" si="520"/>
        <v>-1</v>
      </c>
      <c r="U3984" s="75" t="s">
        <v>4976</v>
      </c>
      <c r="V3984" s="83"/>
      <c r="W3984" s="39" t="s">
        <v>7834</v>
      </c>
      <c r="X3984" s="85">
        <f t="shared" si="522"/>
        <v>140</v>
      </c>
      <c r="Y3984" s="85">
        <f t="shared" si="523"/>
        <v>140</v>
      </c>
      <c r="Z3984" s="85">
        <f>VLOOKUP(A:A,[1]周转天数!$A$1:$N$65536,14,0)</f>
        <v>70</v>
      </c>
    </row>
    <row r="3985" spans="1:26" ht="15" x14ac:dyDescent="0.25">
      <c r="A3985" s="87" t="s">
        <v>4001</v>
      </c>
      <c r="B3985" s="65" t="s">
        <v>9307</v>
      </c>
      <c r="C3985" s="63" t="s">
        <v>4624</v>
      </c>
      <c r="D3985" s="7" t="s">
        <v>22</v>
      </c>
      <c r="E3985" s="7">
        <v>1</v>
      </c>
      <c r="F3985" s="7">
        <v>3</v>
      </c>
      <c r="G3985" s="40" t="s">
        <v>4852</v>
      </c>
      <c r="H3985" s="68">
        <v>0</v>
      </c>
      <c r="I3985" s="9">
        <v>10</v>
      </c>
      <c r="J3985" s="10">
        <f t="shared" si="517"/>
        <v>0</v>
      </c>
      <c r="K3985" s="11">
        <v>1</v>
      </c>
      <c r="L3985" s="12">
        <v>2</v>
      </c>
      <c r="M3985" s="54">
        <f t="shared" si="521"/>
        <v>2</v>
      </c>
      <c r="N3985" s="13">
        <f t="shared" si="518"/>
        <v>2</v>
      </c>
      <c r="O3985" s="14">
        <f t="shared" si="516"/>
        <v>2</v>
      </c>
      <c r="P3985" s="15"/>
      <c r="Q3985" s="16">
        <v>1</v>
      </c>
      <c r="R3985" s="72">
        <f t="shared" si="519"/>
        <v>1</v>
      </c>
      <c r="S3985" s="19" t="s">
        <v>15</v>
      </c>
      <c r="T3985" s="81">
        <f t="shared" si="520"/>
        <v>-1</v>
      </c>
      <c r="U3985" s="75" t="s">
        <v>4976</v>
      </c>
      <c r="V3985" s="83"/>
      <c r="W3985" s="39" t="s">
        <v>7834</v>
      </c>
      <c r="X3985" s="85">
        <f t="shared" si="522"/>
        <v>140</v>
      </c>
      <c r="Y3985" s="85">
        <f t="shared" si="523"/>
        <v>140</v>
      </c>
      <c r="Z3985" s="85">
        <f>VLOOKUP(A:A,[1]周转天数!$A$1:$N$65536,14,0)</f>
        <v>70</v>
      </c>
    </row>
    <row r="3986" spans="1:26" ht="15" x14ac:dyDescent="0.25">
      <c r="A3986" s="87" t="s">
        <v>4002</v>
      </c>
      <c r="B3986" s="65" t="s">
        <v>9308</v>
      </c>
      <c r="C3986" s="63" t="s">
        <v>4624</v>
      </c>
      <c r="D3986" s="7" t="s">
        <v>22</v>
      </c>
      <c r="E3986" s="7">
        <v>1</v>
      </c>
      <c r="F3986" s="7">
        <v>3</v>
      </c>
      <c r="G3986" s="40" t="s">
        <v>4805</v>
      </c>
      <c r="H3986" s="68">
        <v>0</v>
      </c>
      <c r="I3986" s="9">
        <v>10</v>
      </c>
      <c r="J3986" s="10">
        <f t="shared" si="517"/>
        <v>0</v>
      </c>
      <c r="K3986" s="11">
        <v>1</v>
      </c>
      <c r="L3986" s="12">
        <v>2</v>
      </c>
      <c r="M3986" s="54">
        <f t="shared" si="521"/>
        <v>2</v>
      </c>
      <c r="N3986" s="13">
        <f t="shared" si="518"/>
        <v>2</v>
      </c>
      <c r="O3986" s="14">
        <f t="shared" si="516"/>
        <v>2</v>
      </c>
      <c r="P3986" s="15"/>
      <c r="Q3986" s="16">
        <v>5</v>
      </c>
      <c r="R3986" s="73">
        <f t="shared" si="519"/>
        <v>-3</v>
      </c>
      <c r="S3986" s="76" t="s">
        <v>4976</v>
      </c>
      <c r="T3986" s="17">
        <f t="shared" si="520"/>
        <v>3</v>
      </c>
      <c r="U3986" s="18" t="s">
        <v>4976</v>
      </c>
      <c r="V3986" s="83"/>
      <c r="W3986" s="39" t="s">
        <v>9309</v>
      </c>
      <c r="X3986" s="85">
        <f t="shared" si="522"/>
        <v>78</v>
      </c>
      <c r="Y3986" s="85">
        <f t="shared" si="523"/>
        <v>78</v>
      </c>
      <c r="Z3986" s="85">
        <f>VLOOKUP(A:A,[1]周转天数!$A$1:$N$65536,14,0)</f>
        <v>195</v>
      </c>
    </row>
    <row r="3987" spans="1:26" ht="15" x14ac:dyDescent="0.25">
      <c r="A3987" s="87" t="s">
        <v>4003</v>
      </c>
      <c r="B3987" s="65" t="s">
        <v>9310</v>
      </c>
      <c r="C3987" s="63" t="s">
        <v>4624</v>
      </c>
      <c r="D3987" s="7" t="s">
        <v>22</v>
      </c>
      <c r="E3987" s="7">
        <v>1</v>
      </c>
      <c r="F3987" s="7">
        <v>3</v>
      </c>
      <c r="G3987" s="40" t="s">
        <v>4893</v>
      </c>
      <c r="H3987" s="68">
        <v>0</v>
      </c>
      <c r="I3987" s="9">
        <v>10</v>
      </c>
      <c r="J3987" s="10">
        <f t="shared" si="517"/>
        <v>0</v>
      </c>
      <c r="K3987" s="11">
        <v>1</v>
      </c>
      <c r="L3987" s="12">
        <v>2</v>
      </c>
      <c r="M3987" s="54">
        <f t="shared" si="521"/>
        <v>2</v>
      </c>
      <c r="N3987" s="13">
        <f t="shared" si="518"/>
        <v>2</v>
      </c>
      <c r="O3987" s="14">
        <f t="shared" si="516"/>
        <v>2</v>
      </c>
      <c r="P3987" s="15"/>
      <c r="Q3987" s="16">
        <v>1.5</v>
      </c>
      <c r="R3987" s="72">
        <f t="shared" si="519"/>
        <v>0.5</v>
      </c>
      <c r="S3987" s="19" t="s">
        <v>15</v>
      </c>
      <c r="T3987" s="81">
        <f t="shared" si="520"/>
        <v>-0.5</v>
      </c>
      <c r="U3987" s="75" t="s">
        <v>4976</v>
      </c>
      <c r="V3987" s="83"/>
      <c r="W3987" s="39" t="s">
        <v>7396</v>
      </c>
      <c r="X3987" s="85">
        <f t="shared" si="522"/>
        <v>240</v>
      </c>
      <c r="Y3987" s="85">
        <f t="shared" si="523"/>
        <v>240</v>
      </c>
      <c r="Z3987" s="85">
        <f>VLOOKUP(A:A,[1]周转天数!$A$1:$N$65536,14,0)</f>
        <v>180</v>
      </c>
    </row>
    <row r="3988" spans="1:26" ht="15" x14ac:dyDescent="0.25">
      <c r="A3988" s="87" t="s">
        <v>4004</v>
      </c>
      <c r="B3988" s="65" t="s">
        <v>9311</v>
      </c>
      <c r="C3988" s="63" t="s">
        <v>4624</v>
      </c>
      <c r="D3988" s="7" t="s">
        <v>22</v>
      </c>
      <c r="E3988" s="7">
        <v>1</v>
      </c>
      <c r="F3988" s="7">
        <v>3</v>
      </c>
      <c r="G3988" s="40" t="s">
        <v>4893</v>
      </c>
      <c r="H3988" s="68">
        <v>0</v>
      </c>
      <c r="I3988" s="9">
        <v>10</v>
      </c>
      <c r="J3988" s="10">
        <f t="shared" si="517"/>
        <v>0</v>
      </c>
      <c r="K3988" s="11">
        <v>1</v>
      </c>
      <c r="L3988" s="12">
        <v>2</v>
      </c>
      <c r="M3988" s="54">
        <f t="shared" si="521"/>
        <v>2</v>
      </c>
      <c r="N3988" s="13">
        <f t="shared" si="518"/>
        <v>2</v>
      </c>
      <c r="O3988" s="14">
        <f t="shared" si="516"/>
        <v>2</v>
      </c>
      <c r="P3988" s="15"/>
      <c r="Q3988" s="16">
        <v>1.5</v>
      </c>
      <c r="R3988" s="72">
        <f t="shared" si="519"/>
        <v>0.5</v>
      </c>
      <c r="S3988" s="19" t="s">
        <v>15</v>
      </c>
      <c r="T3988" s="81">
        <f t="shared" si="520"/>
        <v>-0.5</v>
      </c>
      <c r="U3988" s="75" t="s">
        <v>4976</v>
      </c>
      <c r="V3988" s="83"/>
      <c r="W3988" s="39" t="s">
        <v>7396</v>
      </c>
      <c r="X3988" s="85">
        <f t="shared" si="522"/>
        <v>240</v>
      </c>
      <c r="Y3988" s="85">
        <f t="shared" si="523"/>
        <v>240</v>
      </c>
      <c r="Z3988" s="85">
        <f>VLOOKUP(A:A,[1]周转天数!$A$1:$N$65536,14,0)</f>
        <v>180</v>
      </c>
    </row>
    <row r="3989" spans="1:26" ht="15" x14ac:dyDescent="0.25">
      <c r="A3989" s="87" t="s">
        <v>4005</v>
      </c>
      <c r="B3989" s="65" t="s">
        <v>9312</v>
      </c>
      <c r="C3989" s="63" t="s">
        <v>4624</v>
      </c>
      <c r="D3989" s="7" t="s">
        <v>22</v>
      </c>
      <c r="E3989" s="7">
        <v>1</v>
      </c>
      <c r="F3989" s="7">
        <v>3</v>
      </c>
      <c r="G3989" s="40" t="s">
        <v>4762</v>
      </c>
      <c r="H3989" s="68">
        <v>0</v>
      </c>
      <c r="I3989" s="9">
        <v>10</v>
      </c>
      <c r="J3989" s="10">
        <f t="shared" si="517"/>
        <v>0</v>
      </c>
      <c r="K3989" s="11">
        <v>1</v>
      </c>
      <c r="L3989" s="12">
        <v>2</v>
      </c>
      <c r="M3989" s="54">
        <f t="shared" si="521"/>
        <v>2</v>
      </c>
      <c r="N3989" s="13">
        <f t="shared" si="518"/>
        <v>2</v>
      </c>
      <c r="O3989" s="14">
        <f t="shared" si="516"/>
        <v>2</v>
      </c>
      <c r="P3989" s="15"/>
      <c r="Q3989" s="16">
        <v>2</v>
      </c>
      <c r="R3989" s="72">
        <f t="shared" si="519"/>
        <v>0</v>
      </c>
      <c r="S3989" s="19" t="s">
        <v>15</v>
      </c>
      <c r="T3989" s="17">
        <f t="shared" si="520"/>
        <v>0</v>
      </c>
      <c r="U3989" s="18" t="s">
        <v>4976</v>
      </c>
      <c r="V3989" s="83"/>
      <c r="W3989" s="39" t="s">
        <v>9222</v>
      </c>
      <c r="X3989" s="85">
        <f t="shared" si="522"/>
        <v>60</v>
      </c>
      <c r="Y3989" s="85">
        <f t="shared" si="523"/>
        <v>60</v>
      </c>
      <c r="Z3989" s="85">
        <f>VLOOKUP(A:A,[1]周转天数!$A$1:$N$65536,14,0)</f>
        <v>60</v>
      </c>
    </row>
    <row r="3990" spans="1:26" ht="15" x14ac:dyDescent="0.25">
      <c r="A3990" s="87" t="s">
        <v>4006</v>
      </c>
      <c r="B3990" s="65" t="s">
        <v>9313</v>
      </c>
      <c r="C3990" s="63" t="s">
        <v>4624</v>
      </c>
      <c r="D3990" s="7" t="s">
        <v>22</v>
      </c>
      <c r="E3990" s="7">
        <v>1</v>
      </c>
      <c r="F3990" s="7">
        <v>3</v>
      </c>
      <c r="G3990" s="40" t="s">
        <v>4762</v>
      </c>
      <c r="H3990" s="68">
        <v>0</v>
      </c>
      <c r="I3990" s="9">
        <v>10</v>
      </c>
      <c r="J3990" s="10">
        <f t="shared" si="517"/>
        <v>0</v>
      </c>
      <c r="K3990" s="11">
        <v>1</v>
      </c>
      <c r="L3990" s="12">
        <v>2</v>
      </c>
      <c r="M3990" s="54">
        <f t="shared" si="521"/>
        <v>2</v>
      </c>
      <c r="N3990" s="13">
        <f t="shared" si="518"/>
        <v>2</v>
      </c>
      <c r="O3990" s="14">
        <f t="shared" si="516"/>
        <v>2</v>
      </c>
      <c r="P3990" s="15"/>
      <c r="Q3990" s="16">
        <v>4</v>
      </c>
      <c r="R3990" s="73">
        <f t="shared" si="519"/>
        <v>-2</v>
      </c>
      <c r="S3990" s="76" t="s">
        <v>4976</v>
      </c>
      <c r="T3990" s="17">
        <f t="shared" si="520"/>
        <v>2</v>
      </c>
      <c r="U3990" s="18" t="s">
        <v>4976</v>
      </c>
      <c r="V3990" s="83"/>
      <c r="W3990" s="39" t="s">
        <v>9229</v>
      </c>
      <c r="X3990" s="85">
        <f t="shared" si="522"/>
        <v>60</v>
      </c>
      <c r="Y3990" s="85">
        <f t="shared" si="523"/>
        <v>60</v>
      </c>
      <c r="Z3990" s="85">
        <f>VLOOKUP(A:A,[1]周转天数!$A$1:$N$65536,14,0)</f>
        <v>120</v>
      </c>
    </row>
    <row r="3991" spans="1:26" ht="15" x14ac:dyDescent="0.25">
      <c r="A3991" s="87" t="s">
        <v>4007</v>
      </c>
      <c r="B3991" s="65" t="s">
        <v>9314</v>
      </c>
      <c r="C3991" s="63" t="s">
        <v>4624</v>
      </c>
      <c r="D3991" s="7" t="s">
        <v>22</v>
      </c>
      <c r="E3991" s="7">
        <v>1</v>
      </c>
      <c r="F3991" s="7">
        <v>3</v>
      </c>
      <c r="G3991" s="40" t="s">
        <v>4788</v>
      </c>
      <c r="H3991" s="68">
        <v>0</v>
      </c>
      <c r="I3991" s="9">
        <v>10</v>
      </c>
      <c r="J3991" s="10">
        <f t="shared" si="517"/>
        <v>0</v>
      </c>
      <c r="K3991" s="11">
        <v>1</v>
      </c>
      <c r="L3991" s="12">
        <v>2</v>
      </c>
      <c r="M3991" s="54">
        <f t="shared" si="521"/>
        <v>2</v>
      </c>
      <c r="N3991" s="13">
        <f t="shared" si="518"/>
        <v>2</v>
      </c>
      <c r="O3991" s="14">
        <f t="shared" si="516"/>
        <v>2</v>
      </c>
      <c r="P3991" s="15"/>
      <c r="Q3991" s="16">
        <v>7.5</v>
      </c>
      <c r="R3991" s="73">
        <f t="shared" si="519"/>
        <v>-5.5</v>
      </c>
      <c r="S3991" s="76" t="s">
        <v>4976</v>
      </c>
      <c r="T3991" s="17">
        <f t="shared" si="520"/>
        <v>5.5</v>
      </c>
      <c r="U3991" s="18" t="s">
        <v>4976</v>
      </c>
      <c r="V3991" s="83"/>
      <c r="W3991" s="39" t="s">
        <v>7640</v>
      </c>
      <c r="X3991" s="85">
        <f t="shared" si="522"/>
        <v>118</v>
      </c>
      <c r="Y3991" s="85">
        <f t="shared" si="523"/>
        <v>118</v>
      </c>
      <c r="Z3991" s="85">
        <f>VLOOKUP(A:A,[1]周转天数!$A$1:$N$65536,14,0)</f>
        <v>442.5</v>
      </c>
    </row>
    <row r="3992" spans="1:26" ht="15" x14ac:dyDescent="0.25">
      <c r="A3992" s="87" t="s">
        <v>4008</v>
      </c>
      <c r="B3992" s="65" t="s">
        <v>9315</v>
      </c>
      <c r="C3992" s="63" t="s">
        <v>4624</v>
      </c>
      <c r="D3992" s="7" t="s">
        <v>22</v>
      </c>
      <c r="E3992" s="7">
        <v>1</v>
      </c>
      <c r="F3992" s="7">
        <v>3</v>
      </c>
      <c r="G3992" s="40" t="s">
        <v>4708</v>
      </c>
      <c r="H3992" s="68">
        <v>0</v>
      </c>
      <c r="I3992" s="9">
        <v>10</v>
      </c>
      <c r="J3992" s="10">
        <f t="shared" si="517"/>
        <v>0</v>
      </c>
      <c r="K3992" s="11">
        <v>1</v>
      </c>
      <c r="L3992" s="12">
        <v>2</v>
      </c>
      <c r="M3992" s="54">
        <f t="shared" si="521"/>
        <v>2</v>
      </c>
      <c r="N3992" s="13">
        <f t="shared" si="518"/>
        <v>2</v>
      </c>
      <c r="O3992" s="14">
        <f t="shared" si="516"/>
        <v>2</v>
      </c>
      <c r="P3992" s="15"/>
      <c r="Q3992" s="16">
        <v>3.66</v>
      </c>
      <c r="R3992" s="73">
        <f t="shared" si="519"/>
        <v>-1.6600000000000001</v>
      </c>
      <c r="S3992" s="76" t="s">
        <v>4976</v>
      </c>
      <c r="T3992" s="17">
        <f t="shared" si="520"/>
        <v>1.6600000000000001</v>
      </c>
      <c r="U3992" s="18" t="s">
        <v>4976</v>
      </c>
      <c r="V3992" s="83"/>
      <c r="W3992" s="39" t="s">
        <v>9316</v>
      </c>
      <c r="X3992" s="85">
        <f t="shared" si="522"/>
        <v>55.6</v>
      </c>
      <c r="Y3992" s="85">
        <f t="shared" si="523"/>
        <v>55.6</v>
      </c>
      <c r="Z3992" s="85">
        <f>VLOOKUP(A:A,[1]周转天数!$A$1:$N$65536,14,0)</f>
        <v>101.748</v>
      </c>
    </row>
    <row r="3993" spans="1:26" ht="15" x14ac:dyDescent="0.25">
      <c r="A3993" s="87" t="s">
        <v>4009</v>
      </c>
      <c r="B3993" s="65" t="s">
        <v>9317</v>
      </c>
      <c r="C3993" s="63" t="s">
        <v>4624</v>
      </c>
      <c r="D3993" s="7" t="s">
        <v>22</v>
      </c>
      <c r="E3993" s="7">
        <v>1</v>
      </c>
      <c r="F3993" s="7">
        <v>3</v>
      </c>
      <c r="G3993" s="40" t="s">
        <v>4788</v>
      </c>
      <c r="H3993" s="68">
        <v>0</v>
      </c>
      <c r="I3993" s="9">
        <v>10</v>
      </c>
      <c r="J3993" s="10">
        <f t="shared" si="517"/>
        <v>0</v>
      </c>
      <c r="K3993" s="11">
        <v>1</v>
      </c>
      <c r="L3993" s="12">
        <v>2</v>
      </c>
      <c r="M3993" s="54">
        <f t="shared" si="521"/>
        <v>2</v>
      </c>
      <c r="N3993" s="13">
        <f t="shared" si="518"/>
        <v>2</v>
      </c>
      <c r="O3993" s="14">
        <f t="shared" si="516"/>
        <v>2</v>
      </c>
      <c r="P3993" s="15"/>
      <c r="Q3993" s="16">
        <v>4.96</v>
      </c>
      <c r="R3993" s="73">
        <f t="shared" si="519"/>
        <v>-2.96</v>
      </c>
      <c r="S3993" s="76" t="s">
        <v>4976</v>
      </c>
      <c r="T3993" s="17">
        <f t="shared" si="520"/>
        <v>2.96</v>
      </c>
      <c r="U3993" s="18" t="s">
        <v>4976</v>
      </c>
      <c r="V3993" s="83"/>
      <c r="W3993" s="39" t="s">
        <v>7640</v>
      </c>
      <c r="X3993" s="85">
        <f t="shared" si="522"/>
        <v>118</v>
      </c>
      <c r="Y3993" s="85">
        <f t="shared" si="523"/>
        <v>118</v>
      </c>
      <c r="Z3993" s="85">
        <f>VLOOKUP(A:A,[1]周转天数!$A$1:$N$65536,14,0)</f>
        <v>292.64</v>
      </c>
    </row>
    <row r="3994" spans="1:26" ht="15" x14ac:dyDescent="0.25">
      <c r="A3994" s="87" t="s">
        <v>4010</v>
      </c>
      <c r="B3994" s="65" t="s">
        <v>9318</v>
      </c>
      <c r="C3994" s="63" t="s">
        <v>4624</v>
      </c>
      <c r="D3994" s="7" t="s">
        <v>22</v>
      </c>
      <c r="E3994" s="7">
        <v>1</v>
      </c>
      <c r="F3994" s="7">
        <v>3</v>
      </c>
      <c r="G3994" s="40" t="s">
        <v>4962</v>
      </c>
      <c r="H3994" s="68">
        <v>0</v>
      </c>
      <c r="I3994" s="9">
        <v>10</v>
      </c>
      <c r="J3994" s="10">
        <f t="shared" si="517"/>
        <v>0</v>
      </c>
      <c r="K3994" s="11">
        <v>1</v>
      </c>
      <c r="L3994" s="12">
        <v>2</v>
      </c>
      <c r="M3994" s="54">
        <f t="shared" si="521"/>
        <v>2</v>
      </c>
      <c r="N3994" s="13">
        <f t="shared" si="518"/>
        <v>2</v>
      </c>
      <c r="O3994" s="14">
        <f t="shared" si="516"/>
        <v>2</v>
      </c>
      <c r="P3994" s="15"/>
      <c r="Q3994" s="16">
        <v>2.73</v>
      </c>
      <c r="R3994" s="73">
        <f t="shared" si="519"/>
        <v>-0.73</v>
      </c>
      <c r="S3994" s="76" t="s">
        <v>4976</v>
      </c>
      <c r="T3994" s="17">
        <f t="shared" si="520"/>
        <v>0.73</v>
      </c>
      <c r="U3994" s="18" t="s">
        <v>4976</v>
      </c>
      <c r="V3994" s="83"/>
      <c r="W3994" s="39" t="s">
        <v>9289</v>
      </c>
      <c r="X3994" s="85">
        <f t="shared" si="522"/>
        <v>135.19999999999999</v>
      </c>
      <c r="Y3994" s="85">
        <f t="shared" si="523"/>
        <v>135.19999999999999</v>
      </c>
      <c r="Z3994" s="85">
        <f>VLOOKUP(A:A,[1]周转天数!$A$1:$N$65536,14,0)</f>
        <v>184.54799999999997</v>
      </c>
    </row>
    <row r="3995" spans="1:26" ht="15" x14ac:dyDescent="0.25">
      <c r="A3995" s="87" t="s">
        <v>4011</v>
      </c>
      <c r="B3995" s="65" t="s">
        <v>9319</v>
      </c>
      <c r="C3995" s="63" t="s">
        <v>4624</v>
      </c>
      <c r="D3995" s="7" t="s">
        <v>22</v>
      </c>
      <c r="E3995" s="7">
        <v>1</v>
      </c>
      <c r="F3995" s="7">
        <v>3</v>
      </c>
      <c r="G3995" s="40" t="s">
        <v>4791</v>
      </c>
      <c r="H3995" s="68">
        <v>0</v>
      </c>
      <c r="I3995" s="9">
        <v>10</v>
      </c>
      <c r="J3995" s="10">
        <f t="shared" si="517"/>
        <v>0</v>
      </c>
      <c r="K3995" s="11">
        <v>1</v>
      </c>
      <c r="L3995" s="12">
        <v>2</v>
      </c>
      <c r="M3995" s="54">
        <f t="shared" si="521"/>
        <v>2</v>
      </c>
      <c r="N3995" s="13">
        <f t="shared" si="518"/>
        <v>2</v>
      </c>
      <c r="O3995" s="14">
        <f t="shared" si="516"/>
        <v>2</v>
      </c>
      <c r="P3995" s="15"/>
      <c r="Q3995" s="16">
        <v>1.46</v>
      </c>
      <c r="R3995" s="72">
        <f t="shared" si="519"/>
        <v>0.54</v>
      </c>
      <c r="S3995" s="19" t="s">
        <v>15</v>
      </c>
      <c r="T3995" s="81">
        <f t="shared" si="520"/>
        <v>-0.54</v>
      </c>
      <c r="U3995" s="75" t="s">
        <v>4976</v>
      </c>
      <c r="V3995" s="83"/>
      <c r="W3995" s="39" t="s">
        <v>6554</v>
      </c>
      <c r="X3995" s="85">
        <f t="shared" si="522"/>
        <v>66</v>
      </c>
      <c r="Y3995" s="85">
        <f t="shared" si="523"/>
        <v>66</v>
      </c>
      <c r="Z3995" s="85">
        <f>VLOOKUP(A:A,[1]周转天数!$A$1:$N$65536,14,0)</f>
        <v>48.18</v>
      </c>
    </row>
    <row r="3996" spans="1:26" ht="15" x14ac:dyDescent="0.25">
      <c r="A3996" s="87" t="s">
        <v>4012</v>
      </c>
      <c r="B3996" s="65" t="s">
        <v>9320</v>
      </c>
      <c r="C3996" s="63" t="s">
        <v>4624</v>
      </c>
      <c r="D3996" s="7" t="s">
        <v>22</v>
      </c>
      <c r="E3996" s="7">
        <v>1</v>
      </c>
      <c r="F3996" s="7">
        <v>3</v>
      </c>
      <c r="G3996" s="40" t="s">
        <v>4963</v>
      </c>
      <c r="H3996" s="68">
        <v>0</v>
      </c>
      <c r="I3996" s="9">
        <v>10</v>
      </c>
      <c r="J3996" s="10">
        <f t="shared" si="517"/>
        <v>0</v>
      </c>
      <c r="K3996" s="11">
        <v>1</v>
      </c>
      <c r="L3996" s="12">
        <v>2</v>
      </c>
      <c r="M3996" s="54">
        <f t="shared" si="521"/>
        <v>2</v>
      </c>
      <c r="N3996" s="13">
        <f t="shared" si="518"/>
        <v>2</v>
      </c>
      <c r="O3996" s="14">
        <f t="shared" ref="O3996:O4059" si="524">N3996</f>
        <v>2</v>
      </c>
      <c r="P3996" s="15"/>
      <c r="Q3996" s="16">
        <v>48.67</v>
      </c>
      <c r="R3996" s="73">
        <f t="shared" si="519"/>
        <v>-46.67</v>
      </c>
      <c r="S3996" s="76" t="s">
        <v>4976</v>
      </c>
      <c r="T3996" s="17">
        <f t="shared" si="520"/>
        <v>46.67</v>
      </c>
      <c r="U3996" s="18" t="s">
        <v>4976</v>
      </c>
      <c r="V3996" s="83"/>
      <c r="W3996" s="39" t="s">
        <v>7640</v>
      </c>
      <c r="X3996" s="85">
        <f t="shared" si="522"/>
        <v>67.2</v>
      </c>
      <c r="Y3996" s="85">
        <f t="shared" si="523"/>
        <v>67.2</v>
      </c>
      <c r="Z3996" s="85">
        <f>VLOOKUP(A:A,[1]周转天数!$A$1:$N$65536,14,0)</f>
        <v>1635.3120000000001</v>
      </c>
    </row>
    <row r="3997" spans="1:26" ht="15" x14ac:dyDescent="0.25">
      <c r="A3997" s="87" t="s">
        <v>4013</v>
      </c>
      <c r="B3997" s="65" t="s">
        <v>9321</v>
      </c>
      <c r="C3997" s="63" t="s">
        <v>4624</v>
      </c>
      <c r="D3997" s="7" t="s">
        <v>22</v>
      </c>
      <c r="E3997" s="7">
        <v>1</v>
      </c>
      <c r="F3997" s="7">
        <v>3</v>
      </c>
      <c r="G3997" s="40" t="s">
        <v>4788</v>
      </c>
      <c r="H3997" s="68">
        <v>0</v>
      </c>
      <c r="I3997" s="9">
        <v>10</v>
      </c>
      <c r="J3997" s="10">
        <f t="shared" si="517"/>
        <v>0</v>
      </c>
      <c r="K3997" s="11">
        <v>1</v>
      </c>
      <c r="L3997" s="12">
        <v>2</v>
      </c>
      <c r="M3997" s="54">
        <f t="shared" si="521"/>
        <v>2</v>
      </c>
      <c r="N3997" s="13">
        <f t="shared" si="518"/>
        <v>2</v>
      </c>
      <c r="O3997" s="14">
        <f t="shared" si="524"/>
        <v>2</v>
      </c>
      <c r="P3997" s="15"/>
      <c r="Q3997" s="16">
        <v>2.5</v>
      </c>
      <c r="R3997" s="73">
        <f t="shared" si="519"/>
        <v>-0.5</v>
      </c>
      <c r="S3997" s="76" t="s">
        <v>4976</v>
      </c>
      <c r="T3997" s="17">
        <f t="shared" si="520"/>
        <v>0.5</v>
      </c>
      <c r="U3997" s="18" t="s">
        <v>4976</v>
      </c>
      <c r="V3997" s="83"/>
      <c r="W3997" s="39" t="s">
        <v>9249</v>
      </c>
      <c r="X3997" s="85">
        <f t="shared" si="522"/>
        <v>118</v>
      </c>
      <c r="Y3997" s="85">
        <f t="shared" si="523"/>
        <v>118</v>
      </c>
      <c r="Z3997" s="85">
        <f>VLOOKUP(A:A,[1]周转天数!$A$1:$N$65536,14,0)</f>
        <v>147.5</v>
      </c>
    </row>
    <row r="3998" spans="1:26" ht="15" x14ac:dyDescent="0.25">
      <c r="A3998" s="87" t="s">
        <v>4014</v>
      </c>
      <c r="B3998" s="65" t="s">
        <v>9322</v>
      </c>
      <c r="C3998" s="63" t="s">
        <v>4624</v>
      </c>
      <c r="D3998" s="7" t="s">
        <v>22</v>
      </c>
      <c r="E3998" s="7">
        <v>1</v>
      </c>
      <c r="F3998" s="7">
        <v>3</v>
      </c>
      <c r="G3998" s="40" t="s">
        <v>4788</v>
      </c>
      <c r="H3998" s="68">
        <v>0</v>
      </c>
      <c r="I3998" s="9">
        <v>10</v>
      </c>
      <c r="J3998" s="10">
        <f t="shared" si="517"/>
        <v>0</v>
      </c>
      <c r="K3998" s="11">
        <v>1</v>
      </c>
      <c r="L3998" s="12">
        <v>2</v>
      </c>
      <c r="M3998" s="54">
        <f t="shared" si="521"/>
        <v>2</v>
      </c>
      <c r="N3998" s="13">
        <f t="shared" si="518"/>
        <v>2</v>
      </c>
      <c r="O3998" s="14">
        <f t="shared" si="524"/>
        <v>2</v>
      </c>
      <c r="P3998" s="15"/>
      <c r="Q3998" s="16">
        <v>5</v>
      </c>
      <c r="R3998" s="73">
        <f t="shared" si="519"/>
        <v>-3</v>
      </c>
      <c r="S3998" s="76" t="s">
        <v>4976</v>
      </c>
      <c r="T3998" s="17">
        <f t="shared" si="520"/>
        <v>3</v>
      </c>
      <c r="U3998" s="18" t="s">
        <v>4976</v>
      </c>
      <c r="V3998" s="83"/>
      <c r="W3998" s="39" t="s">
        <v>9249</v>
      </c>
      <c r="X3998" s="85">
        <f t="shared" si="522"/>
        <v>118</v>
      </c>
      <c r="Y3998" s="85">
        <f t="shared" si="523"/>
        <v>118</v>
      </c>
      <c r="Z3998" s="85">
        <f>VLOOKUP(A:A,[1]周转天数!$A$1:$N$65536,14,0)</f>
        <v>295</v>
      </c>
    </row>
    <row r="3999" spans="1:26" ht="15" x14ac:dyDescent="0.25">
      <c r="A3999" s="87" t="s">
        <v>4015</v>
      </c>
      <c r="B3999" s="65" t="s">
        <v>9323</v>
      </c>
      <c r="C3999" s="63" t="s">
        <v>4624</v>
      </c>
      <c r="D3999" s="7" t="s">
        <v>22</v>
      </c>
      <c r="E3999" s="7">
        <v>1</v>
      </c>
      <c r="F3999" s="7">
        <v>3</v>
      </c>
      <c r="G3999" s="40" t="s">
        <v>4682</v>
      </c>
      <c r="H3999" s="68">
        <v>0</v>
      </c>
      <c r="I3999" s="9">
        <v>10</v>
      </c>
      <c r="J3999" s="10">
        <f t="shared" si="517"/>
        <v>0</v>
      </c>
      <c r="K3999" s="11">
        <v>1</v>
      </c>
      <c r="L3999" s="12">
        <v>2</v>
      </c>
      <c r="M3999" s="54">
        <f t="shared" si="521"/>
        <v>2</v>
      </c>
      <c r="N3999" s="13">
        <f t="shared" si="518"/>
        <v>2</v>
      </c>
      <c r="O3999" s="14">
        <f t="shared" si="524"/>
        <v>2</v>
      </c>
      <c r="P3999" s="15"/>
      <c r="Q3999" s="16">
        <v>10</v>
      </c>
      <c r="R3999" s="73">
        <f t="shared" si="519"/>
        <v>-8</v>
      </c>
      <c r="S3999" s="76" t="s">
        <v>4976</v>
      </c>
      <c r="T3999" s="17">
        <f t="shared" si="520"/>
        <v>8</v>
      </c>
      <c r="U3999" s="18" t="s">
        <v>4976</v>
      </c>
      <c r="V3999" s="83"/>
      <c r="W3999" s="39" t="s">
        <v>9240</v>
      </c>
      <c r="X3999" s="85">
        <f t="shared" si="522"/>
        <v>59.6</v>
      </c>
      <c r="Y3999" s="85">
        <f t="shared" si="523"/>
        <v>59.6</v>
      </c>
      <c r="Z3999" s="85">
        <f>VLOOKUP(A:A,[1]周转天数!$A$1:$N$65536,14,0)</f>
        <v>298</v>
      </c>
    </row>
    <row r="4000" spans="1:26" ht="15" x14ac:dyDescent="0.25">
      <c r="A4000" s="87" t="s">
        <v>4016</v>
      </c>
      <c r="B4000" s="65" t="s">
        <v>9324</v>
      </c>
      <c r="C4000" s="63" t="s">
        <v>4624</v>
      </c>
      <c r="D4000" s="7" t="s">
        <v>22</v>
      </c>
      <c r="E4000" s="7">
        <v>1</v>
      </c>
      <c r="F4000" s="7">
        <v>3</v>
      </c>
      <c r="G4000" s="40" t="s">
        <v>4682</v>
      </c>
      <c r="H4000" s="68">
        <v>0</v>
      </c>
      <c r="I4000" s="9">
        <v>10</v>
      </c>
      <c r="J4000" s="10">
        <f t="shared" si="517"/>
        <v>0</v>
      </c>
      <c r="K4000" s="11">
        <v>1</v>
      </c>
      <c r="L4000" s="12">
        <v>2</v>
      </c>
      <c r="M4000" s="54">
        <f t="shared" si="521"/>
        <v>2</v>
      </c>
      <c r="N4000" s="13">
        <f t="shared" si="518"/>
        <v>2</v>
      </c>
      <c r="O4000" s="14">
        <f t="shared" si="524"/>
        <v>2</v>
      </c>
      <c r="P4000" s="15"/>
      <c r="Q4000" s="16">
        <v>10</v>
      </c>
      <c r="R4000" s="73">
        <f t="shared" si="519"/>
        <v>-8</v>
      </c>
      <c r="S4000" s="76" t="s">
        <v>4976</v>
      </c>
      <c r="T4000" s="17">
        <f t="shared" si="520"/>
        <v>8</v>
      </c>
      <c r="U4000" s="18" t="s">
        <v>4976</v>
      </c>
      <c r="V4000" s="83"/>
      <c r="W4000" s="39" t="s">
        <v>9240</v>
      </c>
      <c r="X4000" s="85">
        <f t="shared" si="522"/>
        <v>59.6</v>
      </c>
      <c r="Y4000" s="85">
        <f t="shared" si="523"/>
        <v>59.6</v>
      </c>
      <c r="Z4000" s="85">
        <f>VLOOKUP(A:A,[1]周转天数!$A$1:$N$65536,14,0)</f>
        <v>298</v>
      </c>
    </row>
    <row r="4001" spans="1:26" ht="15" x14ac:dyDescent="0.25">
      <c r="A4001" s="87" t="s">
        <v>4017</v>
      </c>
      <c r="B4001" s="65" t="s">
        <v>9325</v>
      </c>
      <c r="C4001" s="63" t="s">
        <v>4624</v>
      </c>
      <c r="D4001" s="7" t="s">
        <v>22</v>
      </c>
      <c r="E4001" s="7">
        <v>1</v>
      </c>
      <c r="F4001" s="7">
        <v>3</v>
      </c>
      <c r="G4001" s="40" t="s">
        <v>4682</v>
      </c>
      <c r="H4001" s="68">
        <v>0</v>
      </c>
      <c r="I4001" s="9">
        <v>10</v>
      </c>
      <c r="J4001" s="10">
        <f t="shared" si="517"/>
        <v>0</v>
      </c>
      <c r="K4001" s="11">
        <v>1</v>
      </c>
      <c r="L4001" s="12">
        <v>2</v>
      </c>
      <c r="M4001" s="54">
        <f t="shared" si="521"/>
        <v>2</v>
      </c>
      <c r="N4001" s="13">
        <f t="shared" si="518"/>
        <v>2</v>
      </c>
      <c r="O4001" s="14">
        <f t="shared" si="524"/>
        <v>2</v>
      </c>
      <c r="P4001" s="15"/>
      <c r="Q4001" s="16">
        <v>10</v>
      </c>
      <c r="R4001" s="73">
        <f t="shared" si="519"/>
        <v>-8</v>
      </c>
      <c r="S4001" s="76" t="s">
        <v>4976</v>
      </c>
      <c r="T4001" s="17">
        <f t="shared" si="520"/>
        <v>8</v>
      </c>
      <c r="U4001" s="18" t="s">
        <v>4976</v>
      </c>
      <c r="V4001" s="83"/>
      <c r="W4001" s="39" t="s">
        <v>9240</v>
      </c>
      <c r="X4001" s="85">
        <f t="shared" si="522"/>
        <v>59.6</v>
      </c>
      <c r="Y4001" s="85">
        <f t="shared" si="523"/>
        <v>59.6</v>
      </c>
      <c r="Z4001" s="85">
        <f>VLOOKUP(A:A,[1]周转天数!$A$1:$N$65536,14,0)</f>
        <v>298</v>
      </c>
    </row>
    <row r="4002" spans="1:26" ht="15" x14ac:dyDescent="0.25">
      <c r="A4002" s="87" t="s">
        <v>4018</v>
      </c>
      <c r="B4002" s="65" t="s">
        <v>9326</v>
      </c>
      <c r="C4002" s="63" t="s">
        <v>4624</v>
      </c>
      <c r="D4002" s="7" t="s">
        <v>22</v>
      </c>
      <c r="E4002" s="7">
        <v>1</v>
      </c>
      <c r="F4002" s="7">
        <v>3</v>
      </c>
      <c r="G4002" s="40" t="s">
        <v>4682</v>
      </c>
      <c r="H4002" s="68">
        <v>0</v>
      </c>
      <c r="I4002" s="9">
        <v>10</v>
      </c>
      <c r="J4002" s="10">
        <f t="shared" si="517"/>
        <v>0</v>
      </c>
      <c r="K4002" s="11">
        <v>1</v>
      </c>
      <c r="L4002" s="12">
        <v>2</v>
      </c>
      <c r="M4002" s="54">
        <f t="shared" si="521"/>
        <v>2</v>
      </c>
      <c r="N4002" s="13">
        <f t="shared" si="518"/>
        <v>2</v>
      </c>
      <c r="O4002" s="14">
        <f t="shared" si="524"/>
        <v>2</v>
      </c>
      <c r="P4002" s="15"/>
      <c r="Q4002" s="16">
        <v>5</v>
      </c>
      <c r="R4002" s="73">
        <f t="shared" si="519"/>
        <v>-3</v>
      </c>
      <c r="S4002" s="76" t="s">
        <v>4976</v>
      </c>
      <c r="T4002" s="17">
        <f t="shared" si="520"/>
        <v>3</v>
      </c>
      <c r="U4002" s="18" t="s">
        <v>4976</v>
      </c>
      <c r="V4002" s="83"/>
      <c r="W4002" s="39" t="s">
        <v>9240</v>
      </c>
      <c r="X4002" s="85">
        <f t="shared" si="522"/>
        <v>59.6</v>
      </c>
      <c r="Y4002" s="85">
        <f t="shared" si="523"/>
        <v>59.6</v>
      </c>
      <c r="Z4002" s="85">
        <f>VLOOKUP(A:A,[1]周转天数!$A$1:$N$65536,14,0)</f>
        <v>149</v>
      </c>
    </row>
    <row r="4003" spans="1:26" ht="15" x14ac:dyDescent="0.25">
      <c r="A4003" s="87" t="s">
        <v>4019</v>
      </c>
      <c r="B4003" s="65" t="s">
        <v>9327</v>
      </c>
      <c r="C4003" s="63" t="s">
        <v>4624</v>
      </c>
      <c r="D4003" s="7" t="s">
        <v>22</v>
      </c>
      <c r="E4003" s="7">
        <v>1</v>
      </c>
      <c r="F4003" s="7">
        <v>3</v>
      </c>
      <c r="G4003" s="40" t="s">
        <v>4682</v>
      </c>
      <c r="H4003" s="68">
        <v>0</v>
      </c>
      <c r="I4003" s="9">
        <v>10</v>
      </c>
      <c r="J4003" s="10">
        <f t="shared" si="517"/>
        <v>0</v>
      </c>
      <c r="K4003" s="11">
        <v>1</v>
      </c>
      <c r="L4003" s="12">
        <v>2</v>
      </c>
      <c r="M4003" s="54">
        <f t="shared" si="521"/>
        <v>2</v>
      </c>
      <c r="N4003" s="13">
        <f t="shared" si="518"/>
        <v>2</v>
      </c>
      <c r="O4003" s="14">
        <f t="shared" si="524"/>
        <v>2</v>
      </c>
      <c r="P4003" s="15"/>
      <c r="Q4003" s="16">
        <v>5</v>
      </c>
      <c r="R4003" s="73">
        <f t="shared" si="519"/>
        <v>-3</v>
      </c>
      <c r="S4003" s="76" t="s">
        <v>4976</v>
      </c>
      <c r="T4003" s="17">
        <f t="shared" si="520"/>
        <v>3</v>
      </c>
      <c r="U4003" s="18" t="s">
        <v>4976</v>
      </c>
      <c r="V4003" s="83"/>
      <c r="W4003" s="39" t="s">
        <v>9240</v>
      </c>
      <c r="X4003" s="85">
        <f t="shared" si="522"/>
        <v>59.6</v>
      </c>
      <c r="Y4003" s="85">
        <f t="shared" si="523"/>
        <v>59.6</v>
      </c>
      <c r="Z4003" s="85">
        <f>VLOOKUP(A:A,[1]周转天数!$A$1:$N$65536,14,0)</f>
        <v>149</v>
      </c>
    </row>
    <row r="4004" spans="1:26" ht="15" x14ac:dyDescent="0.25">
      <c r="A4004" s="87" t="s">
        <v>4020</v>
      </c>
      <c r="B4004" s="65" t="s">
        <v>9328</v>
      </c>
      <c r="C4004" s="63" t="s">
        <v>4624</v>
      </c>
      <c r="D4004" s="7" t="s">
        <v>22</v>
      </c>
      <c r="E4004" s="7">
        <v>1</v>
      </c>
      <c r="F4004" s="7">
        <v>3</v>
      </c>
      <c r="G4004" s="40" t="s">
        <v>4682</v>
      </c>
      <c r="H4004" s="68">
        <v>0</v>
      </c>
      <c r="I4004" s="9">
        <v>10</v>
      </c>
      <c r="J4004" s="10">
        <f t="shared" si="517"/>
        <v>0</v>
      </c>
      <c r="K4004" s="11">
        <v>1</v>
      </c>
      <c r="L4004" s="12">
        <v>2</v>
      </c>
      <c r="M4004" s="54">
        <f t="shared" si="521"/>
        <v>2</v>
      </c>
      <c r="N4004" s="13">
        <f t="shared" si="518"/>
        <v>2</v>
      </c>
      <c r="O4004" s="14">
        <f t="shared" si="524"/>
        <v>2</v>
      </c>
      <c r="P4004" s="15"/>
      <c r="Q4004" s="16">
        <v>5</v>
      </c>
      <c r="R4004" s="73">
        <f t="shared" si="519"/>
        <v>-3</v>
      </c>
      <c r="S4004" s="76" t="s">
        <v>4976</v>
      </c>
      <c r="T4004" s="17">
        <f t="shared" si="520"/>
        <v>3</v>
      </c>
      <c r="U4004" s="18" t="s">
        <v>4976</v>
      </c>
      <c r="V4004" s="83"/>
      <c r="W4004" s="39" t="s">
        <v>9240</v>
      </c>
      <c r="X4004" s="85">
        <f t="shared" si="522"/>
        <v>59.6</v>
      </c>
      <c r="Y4004" s="85">
        <f t="shared" si="523"/>
        <v>59.6</v>
      </c>
      <c r="Z4004" s="85">
        <f>VLOOKUP(A:A,[1]周转天数!$A$1:$N$65536,14,0)</f>
        <v>149</v>
      </c>
    </row>
    <row r="4005" spans="1:26" ht="15" x14ac:dyDescent="0.25">
      <c r="A4005" s="87" t="s">
        <v>4021</v>
      </c>
      <c r="B4005" s="65" t="s">
        <v>9329</v>
      </c>
      <c r="C4005" s="63" t="s">
        <v>4624</v>
      </c>
      <c r="D4005" s="7" t="s">
        <v>22</v>
      </c>
      <c r="E4005" s="7">
        <v>1</v>
      </c>
      <c r="F4005" s="7">
        <v>3</v>
      </c>
      <c r="G4005" s="40" t="s">
        <v>4682</v>
      </c>
      <c r="H4005" s="68">
        <v>0</v>
      </c>
      <c r="I4005" s="9">
        <v>10</v>
      </c>
      <c r="J4005" s="10">
        <f t="shared" si="517"/>
        <v>0</v>
      </c>
      <c r="K4005" s="11">
        <v>1</v>
      </c>
      <c r="L4005" s="12">
        <v>2</v>
      </c>
      <c r="M4005" s="54">
        <f t="shared" si="521"/>
        <v>2</v>
      </c>
      <c r="N4005" s="13">
        <f t="shared" si="518"/>
        <v>2</v>
      </c>
      <c r="O4005" s="14">
        <f t="shared" si="524"/>
        <v>2</v>
      </c>
      <c r="P4005" s="15"/>
      <c r="Q4005" s="16">
        <v>36.17</v>
      </c>
      <c r="R4005" s="73">
        <f t="shared" si="519"/>
        <v>-34.17</v>
      </c>
      <c r="S4005" s="76" t="s">
        <v>4976</v>
      </c>
      <c r="T4005" s="17">
        <f t="shared" si="520"/>
        <v>34.17</v>
      </c>
      <c r="U4005" s="18" t="s">
        <v>4976</v>
      </c>
      <c r="V4005" s="83"/>
      <c r="W4005" s="39" t="s">
        <v>9240</v>
      </c>
      <c r="X4005" s="85">
        <f t="shared" si="522"/>
        <v>59.6</v>
      </c>
      <c r="Y4005" s="85">
        <f t="shared" si="523"/>
        <v>59.6</v>
      </c>
      <c r="Z4005" s="85">
        <f>VLOOKUP(A:A,[1]周转天数!$A$1:$N$65536,14,0)</f>
        <v>1077.866</v>
      </c>
    </row>
    <row r="4006" spans="1:26" ht="15" x14ac:dyDescent="0.25">
      <c r="A4006" s="87" t="s">
        <v>4022</v>
      </c>
      <c r="B4006" s="65" t="s">
        <v>9330</v>
      </c>
      <c r="C4006" s="63" t="s">
        <v>4624</v>
      </c>
      <c r="D4006" s="7" t="s">
        <v>22</v>
      </c>
      <c r="E4006" s="7">
        <v>1</v>
      </c>
      <c r="F4006" s="7">
        <v>3</v>
      </c>
      <c r="G4006" s="40" t="s">
        <v>4791</v>
      </c>
      <c r="H4006" s="68">
        <v>0</v>
      </c>
      <c r="I4006" s="9">
        <v>10</v>
      </c>
      <c r="J4006" s="10">
        <f t="shared" si="517"/>
        <v>0</v>
      </c>
      <c r="K4006" s="11">
        <v>1</v>
      </c>
      <c r="L4006" s="12">
        <v>2</v>
      </c>
      <c r="M4006" s="54">
        <f t="shared" si="521"/>
        <v>2</v>
      </c>
      <c r="N4006" s="13">
        <f t="shared" si="518"/>
        <v>2</v>
      </c>
      <c r="O4006" s="14">
        <f t="shared" si="524"/>
        <v>2</v>
      </c>
      <c r="P4006" s="15"/>
      <c r="Q4006" s="16">
        <v>10</v>
      </c>
      <c r="R4006" s="73">
        <f t="shared" si="519"/>
        <v>-8</v>
      </c>
      <c r="S4006" s="76" t="s">
        <v>4976</v>
      </c>
      <c r="T4006" s="17">
        <f t="shared" si="520"/>
        <v>8</v>
      </c>
      <c r="U4006" s="18" t="s">
        <v>4976</v>
      </c>
      <c r="V4006" s="83"/>
      <c r="W4006" s="39" t="s">
        <v>7644</v>
      </c>
      <c r="X4006" s="85">
        <f t="shared" si="522"/>
        <v>66</v>
      </c>
      <c r="Y4006" s="85">
        <f t="shared" si="523"/>
        <v>66</v>
      </c>
      <c r="Z4006" s="85">
        <f>VLOOKUP(A:A,[1]周转天数!$A$1:$N$65536,14,0)</f>
        <v>330</v>
      </c>
    </row>
    <row r="4007" spans="1:26" ht="15" x14ac:dyDescent="0.25">
      <c r="A4007" s="87" t="s">
        <v>4023</v>
      </c>
      <c r="B4007" s="65" t="s">
        <v>9331</v>
      </c>
      <c r="C4007" s="63" t="s">
        <v>4624</v>
      </c>
      <c r="D4007" s="7" t="s">
        <v>22</v>
      </c>
      <c r="E4007" s="7">
        <v>1</v>
      </c>
      <c r="F4007" s="7">
        <v>3</v>
      </c>
      <c r="G4007" s="40" t="s">
        <v>4791</v>
      </c>
      <c r="H4007" s="68">
        <v>0</v>
      </c>
      <c r="I4007" s="9">
        <v>10</v>
      </c>
      <c r="J4007" s="10">
        <f t="shared" si="517"/>
        <v>0</v>
      </c>
      <c r="K4007" s="11">
        <v>1</v>
      </c>
      <c r="L4007" s="12">
        <v>2</v>
      </c>
      <c r="M4007" s="54">
        <f t="shared" si="521"/>
        <v>2</v>
      </c>
      <c r="N4007" s="13">
        <f t="shared" si="518"/>
        <v>2</v>
      </c>
      <c r="O4007" s="14">
        <f t="shared" si="524"/>
        <v>2</v>
      </c>
      <c r="P4007" s="15"/>
      <c r="Q4007" s="16">
        <v>5.05</v>
      </c>
      <c r="R4007" s="73">
        <f t="shared" si="519"/>
        <v>-3.05</v>
      </c>
      <c r="S4007" s="76" t="s">
        <v>4976</v>
      </c>
      <c r="T4007" s="17">
        <f t="shared" si="520"/>
        <v>3.05</v>
      </c>
      <c r="U4007" s="18" t="s">
        <v>4976</v>
      </c>
      <c r="V4007" s="83"/>
      <c r="W4007" s="39" t="s">
        <v>7644</v>
      </c>
      <c r="X4007" s="85">
        <f t="shared" si="522"/>
        <v>66</v>
      </c>
      <c r="Y4007" s="85">
        <f t="shared" si="523"/>
        <v>66</v>
      </c>
      <c r="Z4007" s="85">
        <f>VLOOKUP(A:A,[1]周转天数!$A$1:$N$65536,14,0)</f>
        <v>166.65</v>
      </c>
    </row>
    <row r="4008" spans="1:26" ht="15" x14ac:dyDescent="0.25">
      <c r="A4008" s="87" t="s">
        <v>4024</v>
      </c>
      <c r="B4008" s="65" t="s">
        <v>9332</v>
      </c>
      <c r="C4008" s="63" t="s">
        <v>4624</v>
      </c>
      <c r="D4008" s="7" t="s">
        <v>22</v>
      </c>
      <c r="E4008" s="7">
        <v>1</v>
      </c>
      <c r="F4008" s="7">
        <v>3</v>
      </c>
      <c r="G4008" s="40" t="s">
        <v>4690</v>
      </c>
      <c r="H4008" s="68">
        <v>0</v>
      </c>
      <c r="I4008" s="9">
        <v>10</v>
      </c>
      <c r="J4008" s="10">
        <f t="shared" si="517"/>
        <v>0</v>
      </c>
      <c r="K4008" s="11">
        <v>1</v>
      </c>
      <c r="L4008" s="12">
        <v>2</v>
      </c>
      <c r="M4008" s="54">
        <f t="shared" si="521"/>
        <v>2</v>
      </c>
      <c r="N4008" s="13">
        <f t="shared" si="518"/>
        <v>2</v>
      </c>
      <c r="O4008" s="14">
        <f t="shared" si="524"/>
        <v>2</v>
      </c>
      <c r="P4008" s="15"/>
      <c r="Q4008" s="16">
        <v>3</v>
      </c>
      <c r="R4008" s="73">
        <f t="shared" si="519"/>
        <v>-1</v>
      </c>
      <c r="S4008" s="76" t="s">
        <v>4976</v>
      </c>
      <c r="T4008" s="17">
        <f t="shared" si="520"/>
        <v>1</v>
      </c>
      <c r="U4008" s="18" t="s">
        <v>4976</v>
      </c>
      <c r="V4008" s="83"/>
      <c r="W4008" s="39" t="s">
        <v>9333</v>
      </c>
      <c r="X4008" s="85">
        <f t="shared" si="522"/>
        <v>72</v>
      </c>
      <c r="Y4008" s="85">
        <f t="shared" si="523"/>
        <v>72</v>
      </c>
      <c r="Z4008" s="85">
        <f>VLOOKUP(A:A,[1]周转天数!$A$1:$N$65536,14,0)</f>
        <v>108</v>
      </c>
    </row>
    <row r="4009" spans="1:26" ht="15" x14ac:dyDescent="0.25">
      <c r="A4009" s="87" t="s">
        <v>4025</v>
      </c>
      <c r="B4009" s="65" t="s">
        <v>9334</v>
      </c>
      <c r="C4009" s="63" t="s">
        <v>4624</v>
      </c>
      <c r="D4009" s="7" t="s">
        <v>22</v>
      </c>
      <c r="E4009" s="7">
        <v>1</v>
      </c>
      <c r="F4009" s="7">
        <v>3</v>
      </c>
      <c r="G4009" s="40" t="s">
        <v>4690</v>
      </c>
      <c r="H4009" s="68">
        <v>0</v>
      </c>
      <c r="I4009" s="9">
        <v>10</v>
      </c>
      <c r="J4009" s="10">
        <f t="shared" si="517"/>
        <v>0</v>
      </c>
      <c r="K4009" s="11">
        <v>1</v>
      </c>
      <c r="L4009" s="12">
        <v>2</v>
      </c>
      <c r="M4009" s="54">
        <f t="shared" si="521"/>
        <v>2</v>
      </c>
      <c r="N4009" s="13">
        <f t="shared" si="518"/>
        <v>2</v>
      </c>
      <c r="O4009" s="14">
        <f t="shared" si="524"/>
        <v>2</v>
      </c>
      <c r="P4009" s="15"/>
      <c r="Q4009" s="16">
        <v>3</v>
      </c>
      <c r="R4009" s="73">
        <f t="shared" si="519"/>
        <v>-1</v>
      </c>
      <c r="S4009" s="76" t="s">
        <v>4976</v>
      </c>
      <c r="T4009" s="17">
        <f t="shared" si="520"/>
        <v>1</v>
      </c>
      <c r="U4009" s="18" t="s">
        <v>4976</v>
      </c>
      <c r="V4009" s="83"/>
      <c r="W4009" s="39" t="s">
        <v>9333</v>
      </c>
      <c r="X4009" s="85">
        <f t="shared" si="522"/>
        <v>72</v>
      </c>
      <c r="Y4009" s="85">
        <f t="shared" si="523"/>
        <v>72</v>
      </c>
      <c r="Z4009" s="85">
        <f>VLOOKUP(A:A,[1]周转天数!$A$1:$N$65536,14,0)</f>
        <v>108</v>
      </c>
    </row>
    <row r="4010" spans="1:26" ht="15" x14ac:dyDescent="0.25">
      <c r="A4010" s="87" t="s">
        <v>4026</v>
      </c>
      <c r="B4010" s="65" t="s">
        <v>9335</v>
      </c>
      <c r="C4010" s="63" t="s">
        <v>4624</v>
      </c>
      <c r="D4010" s="7" t="s">
        <v>22</v>
      </c>
      <c r="E4010" s="7">
        <v>1</v>
      </c>
      <c r="F4010" s="7">
        <v>3</v>
      </c>
      <c r="G4010" s="40" t="s">
        <v>4690</v>
      </c>
      <c r="H4010" s="68">
        <v>0</v>
      </c>
      <c r="I4010" s="9">
        <v>10</v>
      </c>
      <c r="J4010" s="10">
        <f t="shared" si="517"/>
        <v>0</v>
      </c>
      <c r="K4010" s="11">
        <v>1</v>
      </c>
      <c r="L4010" s="12">
        <v>2</v>
      </c>
      <c r="M4010" s="54">
        <f t="shared" si="521"/>
        <v>2</v>
      </c>
      <c r="N4010" s="13">
        <f t="shared" si="518"/>
        <v>2</v>
      </c>
      <c r="O4010" s="14">
        <f t="shared" si="524"/>
        <v>2</v>
      </c>
      <c r="P4010" s="15"/>
      <c r="Q4010" s="16">
        <v>9.93</v>
      </c>
      <c r="R4010" s="73">
        <f t="shared" si="519"/>
        <v>-7.93</v>
      </c>
      <c r="S4010" s="76" t="s">
        <v>4976</v>
      </c>
      <c r="T4010" s="17">
        <f t="shared" si="520"/>
        <v>7.93</v>
      </c>
      <c r="U4010" s="18" t="s">
        <v>4976</v>
      </c>
      <c r="V4010" s="83"/>
      <c r="W4010" s="39" t="s">
        <v>9333</v>
      </c>
      <c r="X4010" s="85">
        <f t="shared" si="522"/>
        <v>72</v>
      </c>
      <c r="Y4010" s="85">
        <f t="shared" si="523"/>
        <v>72</v>
      </c>
      <c r="Z4010" s="85">
        <f>VLOOKUP(A:A,[1]周转天数!$A$1:$N$65536,14,0)</f>
        <v>357.48</v>
      </c>
    </row>
    <row r="4011" spans="1:26" ht="15" x14ac:dyDescent="0.25">
      <c r="A4011" s="87" t="s">
        <v>4027</v>
      </c>
      <c r="B4011" s="65" t="s">
        <v>9336</v>
      </c>
      <c r="C4011" s="63" t="s">
        <v>4624</v>
      </c>
      <c r="D4011" s="7" t="s">
        <v>22</v>
      </c>
      <c r="E4011" s="7">
        <v>1</v>
      </c>
      <c r="F4011" s="7">
        <v>3</v>
      </c>
      <c r="G4011" s="40" t="s">
        <v>4762</v>
      </c>
      <c r="H4011" s="68">
        <v>0</v>
      </c>
      <c r="I4011" s="9">
        <v>10</v>
      </c>
      <c r="J4011" s="10">
        <f t="shared" si="517"/>
        <v>0</v>
      </c>
      <c r="K4011" s="11">
        <v>1</v>
      </c>
      <c r="L4011" s="12">
        <v>2</v>
      </c>
      <c r="M4011" s="54">
        <f t="shared" si="521"/>
        <v>2</v>
      </c>
      <c r="N4011" s="13">
        <f t="shared" si="518"/>
        <v>2</v>
      </c>
      <c r="O4011" s="14">
        <f t="shared" si="524"/>
        <v>2</v>
      </c>
      <c r="P4011" s="15"/>
      <c r="Q4011" s="16">
        <v>4</v>
      </c>
      <c r="R4011" s="73">
        <f t="shared" si="519"/>
        <v>-2</v>
      </c>
      <c r="S4011" s="76" t="s">
        <v>4976</v>
      </c>
      <c r="T4011" s="17">
        <f t="shared" si="520"/>
        <v>2</v>
      </c>
      <c r="U4011" s="18" t="s">
        <v>4976</v>
      </c>
      <c r="V4011" s="83"/>
      <c r="W4011" s="39" t="s">
        <v>9222</v>
      </c>
      <c r="X4011" s="85">
        <f t="shared" si="522"/>
        <v>60</v>
      </c>
      <c r="Y4011" s="85">
        <f t="shared" si="523"/>
        <v>60</v>
      </c>
      <c r="Z4011" s="85">
        <f>VLOOKUP(A:A,[1]周转天数!$A$1:$N$65536,14,0)</f>
        <v>120</v>
      </c>
    </row>
    <row r="4012" spans="1:26" ht="15" x14ac:dyDescent="0.25">
      <c r="A4012" s="87" t="s">
        <v>4028</v>
      </c>
      <c r="B4012" s="65" t="s">
        <v>9337</v>
      </c>
      <c r="C4012" s="63" t="s">
        <v>4624</v>
      </c>
      <c r="D4012" s="7" t="s">
        <v>22</v>
      </c>
      <c r="E4012" s="7">
        <v>1</v>
      </c>
      <c r="F4012" s="7">
        <v>3</v>
      </c>
      <c r="G4012" s="40" t="s">
        <v>4669</v>
      </c>
      <c r="H4012" s="68">
        <v>0</v>
      </c>
      <c r="I4012" s="9">
        <v>10</v>
      </c>
      <c r="J4012" s="10">
        <f t="shared" si="517"/>
        <v>0</v>
      </c>
      <c r="K4012" s="11">
        <v>1</v>
      </c>
      <c r="L4012" s="12">
        <v>2</v>
      </c>
      <c r="M4012" s="54">
        <f t="shared" si="521"/>
        <v>2</v>
      </c>
      <c r="N4012" s="13">
        <f t="shared" si="518"/>
        <v>2</v>
      </c>
      <c r="O4012" s="14">
        <f t="shared" si="524"/>
        <v>2</v>
      </c>
      <c r="P4012" s="15"/>
      <c r="Q4012" s="16">
        <v>20.61</v>
      </c>
      <c r="R4012" s="73">
        <f t="shared" si="519"/>
        <v>-18.61</v>
      </c>
      <c r="S4012" s="76" t="s">
        <v>4976</v>
      </c>
      <c r="T4012" s="17">
        <f t="shared" si="520"/>
        <v>18.61</v>
      </c>
      <c r="U4012" s="18" t="s">
        <v>4976</v>
      </c>
      <c r="V4012" s="83"/>
      <c r="W4012" s="39" t="s">
        <v>9229</v>
      </c>
      <c r="X4012" s="85">
        <f t="shared" si="522"/>
        <v>100</v>
      </c>
      <c r="Y4012" s="85">
        <f t="shared" si="523"/>
        <v>100</v>
      </c>
      <c r="Z4012" s="85">
        <f>VLOOKUP(A:A,[1]周转天数!$A$1:$N$65536,14,0)</f>
        <v>1030.5</v>
      </c>
    </row>
    <row r="4013" spans="1:26" ht="15" x14ac:dyDescent="0.25">
      <c r="A4013" s="87" t="s">
        <v>4029</v>
      </c>
      <c r="B4013" s="65" t="s">
        <v>9338</v>
      </c>
      <c r="C4013" s="63" t="s">
        <v>4624</v>
      </c>
      <c r="D4013" s="7" t="s">
        <v>22</v>
      </c>
      <c r="E4013" s="7">
        <v>1</v>
      </c>
      <c r="F4013" s="7">
        <v>3</v>
      </c>
      <c r="G4013" s="40" t="s">
        <v>4669</v>
      </c>
      <c r="H4013" s="68">
        <v>0</v>
      </c>
      <c r="I4013" s="9">
        <v>10</v>
      </c>
      <c r="J4013" s="10">
        <f t="shared" si="517"/>
        <v>0</v>
      </c>
      <c r="K4013" s="11">
        <v>1</v>
      </c>
      <c r="L4013" s="12">
        <v>2</v>
      </c>
      <c r="M4013" s="54">
        <f t="shared" si="521"/>
        <v>2</v>
      </c>
      <c r="N4013" s="13">
        <f t="shared" si="518"/>
        <v>2</v>
      </c>
      <c r="O4013" s="14">
        <f t="shared" si="524"/>
        <v>2</v>
      </c>
      <c r="P4013" s="15"/>
      <c r="Q4013" s="16">
        <v>10</v>
      </c>
      <c r="R4013" s="73">
        <f t="shared" si="519"/>
        <v>-8</v>
      </c>
      <c r="S4013" s="76" t="s">
        <v>4976</v>
      </c>
      <c r="T4013" s="17">
        <f t="shared" si="520"/>
        <v>8</v>
      </c>
      <c r="U4013" s="18" t="s">
        <v>4976</v>
      </c>
      <c r="V4013" s="83"/>
      <c r="W4013" s="39" t="s">
        <v>9229</v>
      </c>
      <c r="X4013" s="85">
        <f t="shared" si="522"/>
        <v>100</v>
      </c>
      <c r="Y4013" s="85">
        <f t="shared" si="523"/>
        <v>100</v>
      </c>
      <c r="Z4013" s="85">
        <f>VLOOKUP(A:A,[1]周转天数!$A$1:$N$65536,14,0)</f>
        <v>500</v>
      </c>
    </row>
    <row r="4014" spans="1:26" ht="15" x14ac:dyDescent="0.25">
      <c r="A4014" s="87" t="s">
        <v>4030</v>
      </c>
      <c r="B4014" s="65" t="s">
        <v>9339</v>
      </c>
      <c r="C4014" s="63" t="s">
        <v>4624</v>
      </c>
      <c r="D4014" s="7" t="s">
        <v>22</v>
      </c>
      <c r="E4014" s="7">
        <v>1</v>
      </c>
      <c r="F4014" s="7">
        <v>3</v>
      </c>
      <c r="G4014" s="40" t="s">
        <v>4669</v>
      </c>
      <c r="H4014" s="68">
        <v>0</v>
      </c>
      <c r="I4014" s="9">
        <v>10</v>
      </c>
      <c r="J4014" s="10">
        <f t="shared" si="517"/>
        <v>0</v>
      </c>
      <c r="K4014" s="11">
        <v>1</v>
      </c>
      <c r="L4014" s="12">
        <v>2</v>
      </c>
      <c r="M4014" s="54">
        <f t="shared" si="521"/>
        <v>2</v>
      </c>
      <c r="N4014" s="13">
        <f t="shared" si="518"/>
        <v>2</v>
      </c>
      <c r="O4014" s="14">
        <f t="shared" si="524"/>
        <v>2</v>
      </c>
      <c r="P4014" s="15"/>
      <c r="Q4014" s="16">
        <v>6</v>
      </c>
      <c r="R4014" s="73">
        <f t="shared" si="519"/>
        <v>-4</v>
      </c>
      <c r="S4014" s="76" t="s">
        <v>4976</v>
      </c>
      <c r="T4014" s="17">
        <f t="shared" si="520"/>
        <v>4</v>
      </c>
      <c r="U4014" s="18" t="s">
        <v>4976</v>
      </c>
      <c r="V4014" s="83"/>
      <c r="W4014" s="39" t="s">
        <v>9229</v>
      </c>
      <c r="X4014" s="85">
        <f t="shared" si="522"/>
        <v>100</v>
      </c>
      <c r="Y4014" s="85">
        <f t="shared" si="523"/>
        <v>100</v>
      </c>
      <c r="Z4014" s="85">
        <f>VLOOKUP(A:A,[1]周转天数!$A$1:$N$65536,14,0)</f>
        <v>300</v>
      </c>
    </row>
    <row r="4015" spans="1:26" ht="15" x14ac:dyDescent="0.25">
      <c r="A4015" s="87" t="s">
        <v>4031</v>
      </c>
      <c r="B4015" s="65" t="s">
        <v>9340</v>
      </c>
      <c r="C4015" s="63" t="s">
        <v>4624</v>
      </c>
      <c r="D4015" s="7" t="s">
        <v>22</v>
      </c>
      <c r="E4015" s="7">
        <v>1</v>
      </c>
      <c r="F4015" s="7">
        <v>3</v>
      </c>
      <c r="G4015" s="40" t="s">
        <v>4669</v>
      </c>
      <c r="H4015" s="68">
        <v>0</v>
      </c>
      <c r="I4015" s="9">
        <v>10</v>
      </c>
      <c r="J4015" s="10">
        <f t="shared" si="517"/>
        <v>0</v>
      </c>
      <c r="K4015" s="11">
        <v>1</v>
      </c>
      <c r="L4015" s="12">
        <v>2</v>
      </c>
      <c r="M4015" s="54">
        <f t="shared" si="521"/>
        <v>2</v>
      </c>
      <c r="N4015" s="13">
        <f t="shared" si="518"/>
        <v>2</v>
      </c>
      <c r="O4015" s="14">
        <f t="shared" si="524"/>
        <v>2</v>
      </c>
      <c r="P4015" s="15"/>
      <c r="Q4015" s="16">
        <v>6</v>
      </c>
      <c r="R4015" s="73">
        <f t="shared" si="519"/>
        <v>-4</v>
      </c>
      <c r="S4015" s="76" t="s">
        <v>4976</v>
      </c>
      <c r="T4015" s="17">
        <f t="shared" si="520"/>
        <v>4</v>
      </c>
      <c r="U4015" s="18" t="s">
        <v>4976</v>
      </c>
      <c r="V4015" s="83"/>
      <c r="W4015" s="39" t="s">
        <v>9222</v>
      </c>
      <c r="X4015" s="85">
        <f t="shared" si="522"/>
        <v>100</v>
      </c>
      <c r="Y4015" s="85">
        <f t="shared" si="523"/>
        <v>100</v>
      </c>
      <c r="Z4015" s="85">
        <f>VLOOKUP(A:A,[1]周转天数!$A$1:$N$65536,14,0)</f>
        <v>300</v>
      </c>
    </row>
    <row r="4016" spans="1:26" ht="15" x14ac:dyDescent="0.25">
      <c r="A4016" s="87" t="s">
        <v>4032</v>
      </c>
      <c r="B4016" s="65" t="s">
        <v>9341</v>
      </c>
      <c r="C4016" s="63" t="s">
        <v>4624</v>
      </c>
      <c r="D4016" s="7" t="s">
        <v>22</v>
      </c>
      <c r="E4016" s="7">
        <v>1</v>
      </c>
      <c r="F4016" s="7">
        <v>3</v>
      </c>
      <c r="G4016" s="40" t="s">
        <v>4964</v>
      </c>
      <c r="H4016" s="68">
        <v>0</v>
      </c>
      <c r="I4016" s="9">
        <v>10</v>
      </c>
      <c r="J4016" s="10">
        <f t="shared" si="517"/>
        <v>0</v>
      </c>
      <c r="K4016" s="11">
        <v>1</v>
      </c>
      <c r="L4016" s="12">
        <v>2</v>
      </c>
      <c r="M4016" s="54">
        <f t="shared" si="521"/>
        <v>2</v>
      </c>
      <c r="N4016" s="13">
        <f t="shared" si="518"/>
        <v>2</v>
      </c>
      <c r="O4016" s="14">
        <f t="shared" si="524"/>
        <v>2</v>
      </c>
      <c r="P4016" s="15"/>
      <c r="Q4016" s="16">
        <v>26.61</v>
      </c>
      <c r="R4016" s="73">
        <f t="shared" si="519"/>
        <v>-24.61</v>
      </c>
      <c r="S4016" s="76" t="s">
        <v>4976</v>
      </c>
      <c r="T4016" s="17">
        <f t="shared" si="520"/>
        <v>24.61</v>
      </c>
      <c r="U4016" s="18" t="s">
        <v>4976</v>
      </c>
      <c r="V4016" s="83"/>
      <c r="W4016" s="39" t="s">
        <v>9222</v>
      </c>
      <c r="X4016" s="85">
        <f t="shared" si="522"/>
        <v>79.2</v>
      </c>
      <c r="Y4016" s="85">
        <f t="shared" si="523"/>
        <v>79.2</v>
      </c>
      <c r="Z4016" s="85">
        <f>VLOOKUP(A:A,[1]周转天数!$A$1:$N$65536,14,0)</f>
        <v>1053.7560000000001</v>
      </c>
    </row>
    <row r="4017" spans="1:26" ht="15" x14ac:dyDescent="0.25">
      <c r="A4017" s="87" t="s">
        <v>4033</v>
      </c>
      <c r="B4017" s="65" t="s">
        <v>9342</v>
      </c>
      <c r="C4017" s="63" t="s">
        <v>4624</v>
      </c>
      <c r="D4017" s="7" t="s">
        <v>22</v>
      </c>
      <c r="E4017" s="7">
        <v>1</v>
      </c>
      <c r="F4017" s="7">
        <v>3</v>
      </c>
      <c r="G4017" s="40" t="s">
        <v>4641</v>
      </c>
      <c r="H4017" s="68">
        <v>0</v>
      </c>
      <c r="I4017" s="9">
        <v>10</v>
      </c>
      <c r="J4017" s="10">
        <f t="shared" si="517"/>
        <v>0</v>
      </c>
      <c r="K4017" s="11">
        <v>1</v>
      </c>
      <c r="L4017" s="12">
        <v>2</v>
      </c>
      <c r="M4017" s="54">
        <f t="shared" si="521"/>
        <v>2</v>
      </c>
      <c r="N4017" s="13">
        <f t="shared" si="518"/>
        <v>2</v>
      </c>
      <c r="O4017" s="14">
        <f t="shared" si="524"/>
        <v>2</v>
      </c>
      <c r="P4017" s="15"/>
      <c r="Q4017" s="16">
        <v>10</v>
      </c>
      <c r="R4017" s="73">
        <f t="shared" si="519"/>
        <v>-8</v>
      </c>
      <c r="S4017" s="76" t="s">
        <v>4976</v>
      </c>
      <c r="T4017" s="17">
        <f t="shared" si="520"/>
        <v>8</v>
      </c>
      <c r="U4017" s="18" t="s">
        <v>4976</v>
      </c>
      <c r="V4017" s="83"/>
      <c r="W4017" s="39" t="s">
        <v>9229</v>
      </c>
      <c r="X4017" s="85">
        <f t="shared" si="522"/>
        <v>80</v>
      </c>
      <c r="Y4017" s="85">
        <f t="shared" si="523"/>
        <v>80</v>
      </c>
      <c r="Z4017" s="85">
        <f>VLOOKUP(A:A,[1]周转天数!$A$1:$N$65536,14,0)</f>
        <v>400</v>
      </c>
    </row>
    <row r="4018" spans="1:26" ht="15" x14ac:dyDescent="0.25">
      <c r="A4018" s="87" t="s">
        <v>4034</v>
      </c>
      <c r="B4018" s="65" t="s">
        <v>9343</v>
      </c>
      <c r="C4018" s="63" t="s">
        <v>4624</v>
      </c>
      <c r="D4018" s="7" t="s">
        <v>22</v>
      </c>
      <c r="E4018" s="7">
        <v>1</v>
      </c>
      <c r="F4018" s="7">
        <v>3</v>
      </c>
      <c r="G4018" s="40" t="s">
        <v>4641</v>
      </c>
      <c r="H4018" s="68">
        <v>0</v>
      </c>
      <c r="I4018" s="9">
        <v>10</v>
      </c>
      <c r="J4018" s="10">
        <f t="shared" si="517"/>
        <v>0</v>
      </c>
      <c r="K4018" s="11">
        <v>1</v>
      </c>
      <c r="L4018" s="12">
        <v>2</v>
      </c>
      <c r="M4018" s="54">
        <f t="shared" si="521"/>
        <v>2</v>
      </c>
      <c r="N4018" s="13">
        <f t="shared" si="518"/>
        <v>2</v>
      </c>
      <c r="O4018" s="14">
        <f t="shared" si="524"/>
        <v>2</v>
      </c>
      <c r="P4018" s="15"/>
      <c r="Q4018" s="16">
        <v>1.59</v>
      </c>
      <c r="R4018" s="72">
        <f t="shared" si="519"/>
        <v>0.40999999999999992</v>
      </c>
      <c r="S4018" s="19" t="s">
        <v>15</v>
      </c>
      <c r="T4018" s="17">
        <f t="shared" si="520"/>
        <v>-0.40999999999999992</v>
      </c>
      <c r="U4018" s="18" t="s">
        <v>4976</v>
      </c>
      <c r="V4018" s="83"/>
      <c r="W4018" s="39" t="s">
        <v>9229</v>
      </c>
      <c r="X4018" s="85">
        <f t="shared" si="522"/>
        <v>80</v>
      </c>
      <c r="Y4018" s="85">
        <f t="shared" si="523"/>
        <v>80</v>
      </c>
      <c r="Z4018" s="85">
        <f>VLOOKUP(A:A,[1]周转天数!$A$1:$N$65536,14,0)</f>
        <v>63.6</v>
      </c>
    </row>
    <row r="4019" spans="1:26" ht="15" x14ac:dyDescent="0.25">
      <c r="A4019" s="87" t="s">
        <v>4035</v>
      </c>
      <c r="B4019" s="65" t="s">
        <v>9344</v>
      </c>
      <c r="C4019" s="63" t="s">
        <v>4624</v>
      </c>
      <c r="D4019" s="7" t="s">
        <v>22</v>
      </c>
      <c r="E4019" s="7">
        <v>1</v>
      </c>
      <c r="F4019" s="7">
        <v>3</v>
      </c>
      <c r="G4019" s="40" t="s">
        <v>4669</v>
      </c>
      <c r="H4019" s="68">
        <v>0</v>
      </c>
      <c r="I4019" s="9">
        <v>10</v>
      </c>
      <c r="J4019" s="10">
        <f t="shared" si="517"/>
        <v>0</v>
      </c>
      <c r="K4019" s="11">
        <v>1</v>
      </c>
      <c r="L4019" s="12">
        <v>2</v>
      </c>
      <c r="M4019" s="54">
        <f t="shared" si="521"/>
        <v>2</v>
      </c>
      <c r="N4019" s="13">
        <f t="shared" si="518"/>
        <v>2</v>
      </c>
      <c r="O4019" s="14">
        <f t="shared" si="524"/>
        <v>2</v>
      </c>
      <c r="P4019" s="15"/>
      <c r="Q4019" s="16">
        <v>6</v>
      </c>
      <c r="R4019" s="73">
        <f t="shared" si="519"/>
        <v>-4</v>
      </c>
      <c r="S4019" s="76" t="s">
        <v>4976</v>
      </c>
      <c r="T4019" s="17">
        <f t="shared" si="520"/>
        <v>4</v>
      </c>
      <c r="U4019" s="18" t="s">
        <v>4976</v>
      </c>
      <c r="V4019" s="83"/>
      <c r="W4019" s="39" t="s">
        <v>9229</v>
      </c>
      <c r="X4019" s="85">
        <f t="shared" si="522"/>
        <v>100</v>
      </c>
      <c r="Y4019" s="85">
        <f t="shared" si="523"/>
        <v>100</v>
      </c>
      <c r="Z4019" s="85">
        <f>VLOOKUP(A:A,[1]周转天数!$A$1:$N$65536,14,0)</f>
        <v>300</v>
      </c>
    </row>
    <row r="4020" spans="1:26" ht="15" x14ac:dyDescent="0.25">
      <c r="A4020" s="87" t="s">
        <v>4036</v>
      </c>
      <c r="B4020" s="65" t="s">
        <v>9345</v>
      </c>
      <c r="C4020" s="63" t="s">
        <v>4624</v>
      </c>
      <c r="D4020" s="7" t="s">
        <v>22</v>
      </c>
      <c r="E4020" s="7">
        <v>1</v>
      </c>
      <c r="F4020" s="7">
        <v>3</v>
      </c>
      <c r="G4020" s="40" t="s">
        <v>4762</v>
      </c>
      <c r="H4020" s="68">
        <v>0</v>
      </c>
      <c r="I4020" s="9">
        <v>10</v>
      </c>
      <c r="J4020" s="10">
        <f t="shared" si="517"/>
        <v>0</v>
      </c>
      <c r="K4020" s="11">
        <v>1</v>
      </c>
      <c r="L4020" s="12">
        <v>2</v>
      </c>
      <c r="M4020" s="54">
        <f t="shared" si="521"/>
        <v>2</v>
      </c>
      <c r="N4020" s="13">
        <f t="shared" si="518"/>
        <v>2</v>
      </c>
      <c r="O4020" s="14">
        <f t="shared" si="524"/>
        <v>2</v>
      </c>
      <c r="P4020" s="15"/>
      <c r="Q4020" s="16">
        <v>14.34</v>
      </c>
      <c r="R4020" s="73">
        <f t="shared" si="519"/>
        <v>-12.34</v>
      </c>
      <c r="S4020" s="76" t="s">
        <v>4976</v>
      </c>
      <c r="T4020" s="17">
        <f t="shared" si="520"/>
        <v>12.34</v>
      </c>
      <c r="U4020" s="18" t="s">
        <v>4976</v>
      </c>
      <c r="V4020" s="83"/>
      <c r="W4020" s="39" t="s">
        <v>7644</v>
      </c>
      <c r="X4020" s="85">
        <f t="shared" si="522"/>
        <v>60</v>
      </c>
      <c r="Y4020" s="85">
        <f t="shared" si="523"/>
        <v>60</v>
      </c>
      <c r="Z4020" s="85">
        <f>VLOOKUP(A:A,[1]周转天数!$A$1:$N$65536,14,0)</f>
        <v>430.2</v>
      </c>
    </row>
    <row r="4021" spans="1:26" ht="15" x14ac:dyDescent="0.25">
      <c r="A4021" s="87" t="s">
        <v>4037</v>
      </c>
      <c r="B4021" s="65" t="s">
        <v>9346</v>
      </c>
      <c r="C4021" s="63" t="s">
        <v>4624</v>
      </c>
      <c r="D4021" s="7" t="s">
        <v>22</v>
      </c>
      <c r="E4021" s="7">
        <v>1</v>
      </c>
      <c r="F4021" s="7">
        <v>3</v>
      </c>
      <c r="G4021" s="40" t="s">
        <v>4791</v>
      </c>
      <c r="H4021" s="68">
        <v>0</v>
      </c>
      <c r="I4021" s="9">
        <v>10</v>
      </c>
      <c r="J4021" s="10">
        <f t="shared" si="517"/>
        <v>0</v>
      </c>
      <c r="K4021" s="11">
        <v>1</v>
      </c>
      <c r="L4021" s="12">
        <v>2</v>
      </c>
      <c r="M4021" s="54">
        <f t="shared" si="521"/>
        <v>2</v>
      </c>
      <c r="N4021" s="13">
        <f t="shared" si="518"/>
        <v>2</v>
      </c>
      <c r="O4021" s="14">
        <f t="shared" si="524"/>
        <v>2</v>
      </c>
      <c r="P4021" s="15"/>
      <c r="Q4021" s="16">
        <v>2.5</v>
      </c>
      <c r="R4021" s="73">
        <f t="shared" si="519"/>
        <v>-0.5</v>
      </c>
      <c r="S4021" s="76" t="s">
        <v>4976</v>
      </c>
      <c r="T4021" s="17">
        <f t="shared" si="520"/>
        <v>0.5</v>
      </c>
      <c r="U4021" s="18" t="s">
        <v>4976</v>
      </c>
      <c r="V4021" s="83"/>
      <c r="W4021" s="39" t="s">
        <v>9240</v>
      </c>
      <c r="X4021" s="85">
        <f t="shared" si="522"/>
        <v>66</v>
      </c>
      <c r="Y4021" s="85">
        <f t="shared" si="523"/>
        <v>66</v>
      </c>
      <c r="Z4021" s="85">
        <f>VLOOKUP(A:A,[1]周转天数!$A$1:$N$65536,14,0)</f>
        <v>82.5</v>
      </c>
    </row>
    <row r="4022" spans="1:26" ht="15" x14ac:dyDescent="0.25">
      <c r="A4022" s="87" t="s">
        <v>4038</v>
      </c>
      <c r="B4022" s="65" t="s">
        <v>9347</v>
      </c>
      <c r="C4022" s="63" t="s">
        <v>4624</v>
      </c>
      <c r="D4022" s="7" t="s">
        <v>22</v>
      </c>
      <c r="E4022" s="7">
        <v>1</v>
      </c>
      <c r="F4022" s="7">
        <v>3</v>
      </c>
      <c r="G4022" s="40" t="s">
        <v>4791</v>
      </c>
      <c r="H4022" s="68">
        <v>0</v>
      </c>
      <c r="I4022" s="9">
        <v>10</v>
      </c>
      <c r="J4022" s="10">
        <f t="shared" si="517"/>
        <v>0</v>
      </c>
      <c r="K4022" s="11">
        <v>1</v>
      </c>
      <c r="L4022" s="12">
        <v>2</v>
      </c>
      <c r="M4022" s="54">
        <f t="shared" si="521"/>
        <v>2</v>
      </c>
      <c r="N4022" s="13">
        <f t="shared" si="518"/>
        <v>2</v>
      </c>
      <c r="O4022" s="14">
        <f t="shared" si="524"/>
        <v>2</v>
      </c>
      <c r="P4022" s="15"/>
      <c r="Q4022" s="16">
        <v>2.5</v>
      </c>
      <c r="R4022" s="73">
        <f t="shared" si="519"/>
        <v>-0.5</v>
      </c>
      <c r="S4022" s="76" t="s">
        <v>4976</v>
      </c>
      <c r="T4022" s="17">
        <f t="shared" si="520"/>
        <v>0.5</v>
      </c>
      <c r="U4022" s="18" t="s">
        <v>4976</v>
      </c>
      <c r="V4022" s="83"/>
      <c r="W4022" s="39" t="s">
        <v>9240</v>
      </c>
      <c r="X4022" s="85">
        <f t="shared" si="522"/>
        <v>66</v>
      </c>
      <c r="Y4022" s="85">
        <f t="shared" si="523"/>
        <v>66</v>
      </c>
      <c r="Z4022" s="85">
        <f>VLOOKUP(A:A,[1]周转天数!$A$1:$N$65536,14,0)</f>
        <v>82.5</v>
      </c>
    </row>
    <row r="4023" spans="1:26" ht="15" x14ac:dyDescent="0.25">
      <c r="A4023" s="87" t="s">
        <v>4039</v>
      </c>
      <c r="B4023" s="65" t="s">
        <v>9348</v>
      </c>
      <c r="C4023" s="63" t="s">
        <v>4624</v>
      </c>
      <c r="D4023" s="7" t="s">
        <v>22</v>
      </c>
      <c r="E4023" s="7">
        <v>1</v>
      </c>
      <c r="F4023" s="7">
        <v>3</v>
      </c>
      <c r="G4023" s="40" t="s">
        <v>4963</v>
      </c>
      <c r="H4023" s="68">
        <v>0</v>
      </c>
      <c r="I4023" s="9">
        <v>10</v>
      </c>
      <c r="J4023" s="10">
        <f t="shared" si="517"/>
        <v>0</v>
      </c>
      <c r="K4023" s="11">
        <v>1</v>
      </c>
      <c r="L4023" s="12">
        <v>2</v>
      </c>
      <c r="M4023" s="54">
        <f t="shared" si="521"/>
        <v>2</v>
      </c>
      <c r="N4023" s="13">
        <f t="shared" si="518"/>
        <v>2</v>
      </c>
      <c r="O4023" s="14">
        <f t="shared" si="524"/>
        <v>2</v>
      </c>
      <c r="P4023" s="15"/>
      <c r="Q4023" s="16">
        <v>5</v>
      </c>
      <c r="R4023" s="73">
        <f t="shared" si="519"/>
        <v>-3</v>
      </c>
      <c r="S4023" s="76" t="s">
        <v>4976</v>
      </c>
      <c r="T4023" s="17">
        <f t="shared" si="520"/>
        <v>3</v>
      </c>
      <c r="U4023" s="18" t="s">
        <v>4976</v>
      </c>
      <c r="V4023" s="83"/>
      <c r="W4023" s="39" t="s">
        <v>7640</v>
      </c>
      <c r="X4023" s="85">
        <f t="shared" si="522"/>
        <v>67.2</v>
      </c>
      <c r="Y4023" s="85">
        <f t="shared" si="523"/>
        <v>67.2</v>
      </c>
      <c r="Z4023" s="85">
        <f>VLOOKUP(A:A,[1]周转天数!$A$1:$N$65536,14,0)</f>
        <v>168</v>
      </c>
    </row>
    <row r="4024" spans="1:26" ht="15" x14ac:dyDescent="0.25">
      <c r="A4024" s="87" t="s">
        <v>4040</v>
      </c>
      <c r="B4024" s="65" t="s">
        <v>9349</v>
      </c>
      <c r="C4024" s="63" t="s">
        <v>4624</v>
      </c>
      <c r="D4024" s="7" t="s">
        <v>22</v>
      </c>
      <c r="E4024" s="7">
        <v>1</v>
      </c>
      <c r="F4024" s="7">
        <v>3</v>
      </c>
      <c r="G4024" s="40" t="s">
        <v>4963</v>
      </c>
      <c r="H4024" s="68">
        <v>0</v>
      </c>
      <c r="I4024" s="9">
        <v>10</v>
      </c>
      <c r="J4024" s="10">
        <f t="shared" si="517"/>
        <v>0</v>
      </c>
      <c r="K4024" s="11">
        <v>1</v>
      </c>
      <c r="L4024" s="12">
        <v>2</v>
      </c>
      <c r="M4024" s="54">
        <f t="shared" si="521"/>
        <v>2</v>
      </c>
      <c r="N4024" s="13">
        <f t="shared" si="518"/>
        <v>2</v>
      </c>
      <c r="O4024" s="14">
        <f t="shared" si="524"/>
        <v>2</v>
      </c>
      <c r="P4024" s="15"/>
      <c r="Q4024" s="16">
        <v>15</v>
      </c>
      <c r="R4024" s="73">
        <f t="shared" si="519"/>
        <v>-13</v>
      </c>
      <c r="S4024" s="76" t="s">
        <v>4976</v>
      </c>
      <c r="T4024" s="17">
        <f t="shared" si="520"/>
        <v>13</v>
      </c>
      <c r="U4024" s="18" t="s">
        <v>4976</v>
      </c>
      <c r="V4024" s="83"/>
      <c r="W4024" s="39" t="s">
        <v>7640</v>
      </c>
      <c r="X4024" s="85">
        <f t="shared" si="522"/>
        <v>67.2</v>
      </c>
      <c r="Y4024" s="85">
        <f t="shared" si="523"/>
        <v>67.2</v>
      </c>
      <c r="Z4024" s="85">
        <f>VLOOKUP(A:A,[1]周转天数!$A$1:$N$65536,14,0)</f>
        <v>504</v>
      </c>
    </row>
    <row r="4025" spans="1:26" ht="15" x14ac:dyDescent="0.25">
      <c r="A4025" s="87" t="s">
        <v>4041</v>
      </c>
      <c r="B4025" s="65" t="s">
        <v>9350</v>
      </c>
      <c r="C4025" s="63" t="s">
        <v>4624</v>
      </c>
      <c r="D4025" s="7" t="s">
        <v>22</v>
      </c>
      <c r="E4025" s="7">
        <v>1</v>
      </c>
      <c r="F4025" s="7">
        <v>3</v>
      </c>
      <c r="G4025" s="40" t="s">
        <v>4963</v>
      </c>
      <c r="H4025" s="68">
        <v>0</v>
      </c>
      <c r="I4025" s="9">
        <v>10</v>
      </c>
      <c r="J4025" s="10">
        <f t="shared" si="517"/>
        <v>0</v>
      </c>
      <c r="K4025" s="11">
        <v>1</v>
      </c>
      <c r="L4025" s="12">
        <v>2</v>
      </c>
      <c r="M4025" s="54">
        <f t="shared" si="521"/>
        <v>2</v>
      </c>
      <c r="N4025" s="13">
        <f t="shared" si="518"/>
        <v>2</v>
      </c>
      <c r="O4025" s="14">
        <f t="shared" si="524"/>
        <v>2</v>
      </c>
      <c r="P4025" s="15"/>
      <c r="Q4025" s="16">
        <v>5</v>
      </c>
      <c r="R4025" s="73">
        <f t="shared" si="519"/>
        <v>-3</v>
      </c>
      <c r="S4025" s="76" t="s">
        <v>4976</v>
      </c>
      <c r="T4025" s="17">
        <f t="shared" si="520"/>
        <v>3</v>
      </c>
      <c r="U4025" s="18" t="s">
        <v>4976</v>
      </c>
      <c r="V4025" s="83"/>
      <c r="W4025" s="39" t="s">
        <v>7640</v>
      </c>
      <c r="X4025" s="85">
        <f t="shared" si="522"/>
        <v>67.2</v>
      </c>
      <c r="Y4025" s="85">
        <f t="shared" si="523"/>
        <v>67.2</v>
      </c>
      <c r="Z4025" s="85">
        <f>VLOOKUP(A:A,[1]周转天数!$A$1:$N$65536,14,0)</f>
        <v>168</v>
      </c>
    </row>
    <row r="4026" spans="1:26" ht="15" x14ac:dyDescent="0.25">
      <c r="A4026" s="87" t="s">
        <v>4042</v>
      </c>
      <c r="B4026" s="65" t="s">
        <v>9351</v>
      </c>
      <c r="C4026" s="63" t="s">
        <v>4624</v>
      </c>
      <c r="D4026" s="7" t="s">
        <v>22</v>
      </c>
      <c r="E4026" s="7">
        <v>1</v>
      </c>
      <c r="F4026" s="7">
        <v>3</v>
      </c>
      <c r="G4026" s="40" t="s">
        <v>4963</v>
      </c>
      <c r="H4026" s="68">
        <v>0</v>
      </c>
      <c r="I4026" s="9">
        <v>10</v>
      </c>
      <c r="J4026" s="10">
        <f t="shared" si="517"/>
        <v>0</v>
      </c>
      <c r="K4026" s="11">
        <v>1</v>
      </c>
      <c r="L4026" s="12">
        <v>2</v>
      </c>
      <c r="M4026" s="54">
        <f t="shared" si="521"/>
        <v>2</v>
      </c>
      <c r="N4026" s="13">
        <f t="shared" si="518"/>
        <v>2</v>
      </c>
      <c r="O4026" s="14">
        <f t="shared" si="524"/>
        <v>2</v>
      </c>
      <c r="P4026" s="15"/>
      <c r="Q4026" s="16">
        <v>15</v>
      </c>
      <c r="R4026" s="73">
        <f t="shared" si="519"/>
        <v>-13</v>
      </c>
      <c r="S4026" s="76" t="s">
        <v>4976</v>
      </c>
      <c r="T4026" s="17">
        <f t="shared" si="520"/>
        <v>13</v>
      </c>
      <c r="U4026" s="18" t="s">
        <v>4976</v>
      </c>
      <c r="V4026" s="83"/>
      <c r="W4026" s="39" t="s">
        <v>7640</v>
      </c>
      <c r="X4026" s="85">
        <f t="shared" si="522"/>
        <v>67.2</v>
      </c>
      <c r="Y4026" s="85">
        <f t="shared" si="523"/>
        <v>67.2</v>
      </c>
      <c r="Z4026" s="85">
        <f>VLOOKUP(A:A,[1]周转天数!$A$1:$N$65536,14,0)</f>
        <v>504</v>
      </c>
    </row>
    <row r="4027" spans="1:26" ht="15" x14ac:dyDescent="0.25">
      <c r="A4027" s="87" t="s">
        <v>4043</v>
      </c>
      <c r="B4027" s="65" t="s">
        <v>9352</v>
      </c>
      <c r="C4027" s="63" t="s">
        <v>4624</v>
      </c>
      <c r="D4027" s="7" t="s">
        <v>22</v>
      </c>
      <c r="E4027" s="7">
        <v>1</v>
      </c>
      <c r="F4027" s="7">
        <v>3</v>
      </c>
      <c r="G4027" s="40" t="s">
        <v>4963</v>
      </c>
      <c r="H4027" s="68">
        <v>0</v>
      </c>
      <c r="I4027" s="9">
        <v>10</v>
      </c>
      <c r="J4027" s="10">
        <f t="shared" si="517"/>
        <v>0</v>
      </c>
      <c r="K4027" s="11">
        <v>1</v>
      </c>
      <c r="L4027" s="12">
        <v>2</v>
      </c>
      <c r="M4027" s="54">
        <f t="shared" si="521"/>
        <v>2</v>
      </c>
      <c r="N4027" s="13">
        <f t="shared" si="518"/>
        <v>2</v>
      </c>
      <c r="O4027" s="14">
        <f t="shared" si="524"/>
        <v>2</v>
      </c>
      <c r="P4027" s="15"/>
      <c r="Q4027" s="16">
        <v>5</v>
      </c>
      <c r="R4027" s="73">
        <f t="shared" si="519"/>
        <v>-3</v>
      </c>
      <c r="S4027" s="76" t="s">
        <v>4976</v>
      </c>
      <c r="T4027" s="17">
        <f t="shared" si="520"/>
        <v>3</v>
      </c>
      <c r="U4027" s="18" t="s">
        <v>4976</v>
      </c>
      <c r="V4027" s="83"/>
      <c r="W4027" s="39" t="s">
        <v>7640</v>
      </c>
      <c r="X4027" s="85">
        <f t="shared" si="522"/>
        <v>67.2</v>
      </c>
      <c r="Y4027" s="85">
        <f t="shared" si="523"/>
        <v>67.2</v>
      </c>
      <c r="Z4027" s="85">
        <f>VLOOKUP(A:A,[1]周转天数!$A$1:$N$65536,14,0)</f>
        <v>168</v>
      </c>
    </row>
    <row r="4028" spans="1:26" ht="15" x14ac:dyDescent="0.25">
      <c r="A4028" s="87" t="s">
        <v>4044</v>
      </c>
      <c r="B4028" s="65" t="s">
        <v>9353</v>
      </c>
      <c r="C4028" s="63" t="s">
        <v>4624</v>
      </c>
      <c r="D4028" s="7" t="s">
        <v>22</v>
      </c>
      <c r="E4028" s="7">
        <v>1</v>
      </c>
      <c r="F4028" s="7">
        <v>3</v>
      </c>
      <c r="G4028" s="40" t="s">
        <v>4760</v>
      </c>
      <c r="H4028" s="68">
        <v>0</v>
      </c>
      <c r="I4028" s="9">
        <v>10</v>
      </c>
      <c r="J4028" s="10">
        <f t="shared" si="517"/>
        <v>0</v>
      </c>
      <c r="K4028" s="11">
        <v>1</v>
      </c>
      <c r="L4028" s="12">
        <v>2</v>
      </c>
      <c r="M4028" s="54">
        <f t="shared" si="521"/>
        <v>2</v>
      </c>
      <c r="N4028" s="13">
        <f t="shared" si="518"/>
        <v>2</v>
      </c>
      <c r="O4028" s="14">
        <f t="shared" si="524"/>
        <v>2</v>
      </c>
      <c r="P4028" s="15"/>
      <c r="Q4028" s="16">
        <v>2.46</v>
      </c>
      <c r="R4028" s="73">
        <f t="shared" si="519"/>
        <v>-0.45999999999999996</v>
      </c>
      <c r="S4028" s="76" t="s">
        <v>4976</v>
      </c>
      <c r="T4028" s="17">
        <f t="shared" si="520"/>
        <v>0.45999999999999996</v>
      </c>
      <c r="U4028" s="18" t="s">
        <v>4976</v>
      </c>
      <c r="V4028" s="83"/>
      <c r="W4028" s="39" t="s">
        <v>9260</v>
      </c>
      <c r="X4028" s="85">
        <f t="shared" si="522"/>
        <v>34</v>
      </c>
      <c r="Y4028" s="85">
        <f t="shared" si="523"/>
        <v>34</v>
      </c>
      <c r="Z4028" s="85">
        <f>VLOOKUP(A:A,[1]周转天数!$A$1:$N$65536,14,0)</f>
        <v>41.82</v>
      </c>
    </row>
    <row r="4029" spans="1:26" ht="15" x14ac:dyDescent="0.25">
      <c r="A4029" s="87" t="s">
        <v>4045</v>
      </c>
      <c r="B4029" s="65" t="s">
        <v>9354</v>
      </c>
      <c r="C4029" s="63" t="s">
        <v>4624</v>
      </c>
      <c r="D4029" s="7" t="s">
        <v>22</v>
      </c>
      <c r="E4029" s="7">
        <v>1</v>
      </c>
      <c r="F4029" s="7">
        <v>3</v>
      </c>
      <c r="G4029" s="40" t="s">
        <v>4669</v>
      </c>
      <c r="H4029" s="68">
        <v>0</v>
      </c>
      <c r="I4029" s="9">
        <v>10</v>
      </c>
      <c r="J4029" s="10">
        <f t="shared" si="517"/>
        <v>0</v>
      </c>
      <c r="K4029" s="11">
        <v>1</v>
      </c>
      <c r="L4029" s="12">
        <v>2</v>
      </c>
      <c r="M4029" s="54">
        <f t="shared" si="521"/>
        <v>2</v>
      </c>
      <c r="N4029" s="13">
        <f t="shared" si="518"/>
        <v>2</v>
      </c>
      <c r="O4029" s="14">
        <f t="shared" si="524"/>
        <v>2</v>
      </c>
      <c r="P4029" s="15"/>
      <c r="Q4029" s="16">
        <v>10</v>
      </c>
      <c r="R4029" s="73">
        <f t="shared" si="519"/>
        <v>-8</v>
      </c>
      <c r="S4029" s="76" t="s">
        <v>4976</v>
      </c>
      <c r="T4029" s="17">
        <f t="shared" si="520"/>
        <v>8</v>
      </c>
      <c r="U4029" s="18" t="s">
        <v>4976</v>
      </c>
      <c r="V4029" s="83"/>
      <c r="W4029" s="39" t="s">
        <v>9229</v>
      </c>
      <c r="X4029" s="85">
        <f t="shared" si="522"/>
        <v>100</v>
      </c>
      <c r="Y4029" s="85">
        <f t="shared" si="523"/>
        <v>100</v>
      </c>
      <c r="Z4029" s="85">
        <f>VLOOKUP(A:A,[1]周转天数!$A$1:$N$65536,14,0)</f>
        <v>500</v>
      </c>
    </row>
    <row r="4030" spans="1:26" ht="15" x14ac:dyDescent="0.25">
      <c r="A4030" s="87" t="s">
        <v>4046</v>
      </c>
      <c r="B4030" s="65" t="s">
        <v>9355</v>
      </c>
      <c r="C4030" s="63" t="s">
        <v>4624</v>
      </c>
      <c r="D4030" s="7" t="s">
        <v>22</v>
      </c>
      <c r="E4030" s="7">
        <v>1</v>
      </c>
      <c r="F4030" s="7">
        <v>3</v>
      </c>
      <c r="G4030" s="40" t="s">
        <v>4641</v>
      </c>
      <c r="H4030" s="68">
        <v>0</v>
      </c>
      <c r="I4030" s="9">
        <v>10</v>
      </c>
      <c r="J4030" s="10">
        <f t="shared" si="517"/>
        <v>0</v>
      </c>
      <c r="K4030" s="11">
        <v>1</v>
      </c>
      <c r="L4030" s="12">
        <v>2</v>
      </c>
      <c r="M4030" s="54">
        <f t="shared" si="521"/>
        <v>2</v>
      </c>
      <c r="N4030" s="13">
        <f t="shared" si="518"/>
        <v>2</v>
      </c>
      <c r="O4030" s="14">
        <f t="shared" si="524"/>
        <v>2</v>
      </c>
      <c r="P4030" s="15"/>
      <c r="Q4030" s="16">
        <v>5</v>
      </c>
      <c r="R4030" s="73">
        <f t="shared" si="519"/>
        <v>-3</v>
      </c>
      <c r="S4030" s="76" t="s">
        <v>4976</v>
      </c>
      <c r="T4030" s="17">
        <f t="shared" si="520"/>
        <v>3</v>
      </c>
      <c r="U4030" s="18" t="s">
        <v>4976</v>
      </c>
      <c r="V4030" s="83"/>
      <c r="W4030" s="39" t="s">
        <v>6554</v>
      </c>
      <c r="X4030" s="85">
        <f t="shared" si="522"/>
        <v>80</v>
      </c>
      <c r="Y4030" s="85">
        <f t="shared" si="523"/>
        <v>80</v>
      </c>
      <c r="Z4030" s="85">
        <f>VLOOKUP(A:A,[1]周转天数!$A$1:$N$65536,14,0)</f>
        <v>200</v>
      </c>
    </row>
    <row r="4031" spans="1:26" ht="15" x14ac:dyDescent="0.25">
      <c r="A4031" s="87" t="s">
        <v>4047</v>
      </c>
      <c r="B4031" s="65" t="s">
        <v>9356</v>
      </c>
      <c r="C4031" s="63" t="s">
        <v>4624</v>
      </c>
      <c r="D4031" s="7" t="s">
        <v>22</v>
      </c>
      <c r="E4031" s="7">
        <v>1</v>
      </c>
      <c r="F4031" s="7">
        <v>3</v>
      </c>
      <c r="G4031" s="40" t="s">
        <v>4805</v>
      </c>
      <c r="H4031" s="68">
        <v>0</v>
      </c>
      <c r="I4031" s="9">
        <v>10</v>
      </c>
      <c r="J4031" s="10">
        <f t="shared" si="517"/>
        <v>0</v>
      </c>
      <c r="K4031" s="11">
        <v>1</v>
      </c>
      <c r="L4031" s="12">
        <v>2</v>
      </c>
      <c r="M4031" s="54">
        <f t="shared" si="521"/>
        <v>2</v>
      </c>
      <c r="N4031" s="13">
        <f t="shared" si="518"/>
        <v>2</v>
      </c>
      <c r="O4031" s="14">
        <f t="shared" si="524"/>
        <v>2</v>
      </c>
      <c r="P4031" s="15"/>
      <c r="Q4031" s="16">
        <v>1.27</v>
      </c>
      <c r="R4031" s="72">
        <f t="shared" si="519"/>
        <v>0.73</v>
      </c>
      <c r="S4031" s="19" t="s">
        <v>15</v>
      </c>
      <c r="T4031" s="81">
        <f t="shared" si="520"/>
        <v>-0.73</v>
      </c>
      <c r="U4031" s="75" t="s">
        <v>4976</v>
      </c>
      <c r="V4031" s="83"/>
      <c r="W4031" s="39" t="s">
        <v>9249</v>
      </c>
      <c r="X4031" s="85">
        <f t="shared" si="522"/>
        <v>78</v>
      </c>
      <c r="Y4031" s="85">
        <f t="shared" si="523"/>
        <v>78</v>
      </c>
      <c r="Z4031" s="85">
        <f>VLOOKUP(A:A,[1]周转天数!$A$1:$N$65536,14,0)</f>
        <v>49.53</v>
      </c>
    </row>
    <row r="4032" spans="1:26" ht="15" x14ac:dyDescent="0.25">
      <c r="A4032" s="87" t="s">
        <v>4048</v>
      </c>
      <c r="B4032" s="65" t="s">
        <v>9357</v>
      </c>
      <c r="C4032" s="63" t="s">
        <v>4624</v>
      </c>
      <c r="D4032" s="7" t="s">
        <v>22</v>
      </c>
      <c r="E4032" s="7">
        <v>1</v>
      </c>
      <c r="F4032" s="7">
        <v>3</v>
      </c>
      <c r="G4032" s="40" t="s">
        <v>4641</v>
      </c>
      <c r="H4032" s="68">
        <v>0</v>
      </c>
      <c r="I4032" s="9">
        <v>10</v>
      </c>
      <c r="J4032" s="10">
        <f t="shared" ref="J4032:J4095" si="525">H4032*I4032</f>
        <v>0</v>
      </c>
      <c r="K4032" s="11">
        <v>1</v>
      </c>
      <c r="L4032" s="12">
        <v>2</v>
      </c>
      <c r="M4032" s="54">
        <f t="shared" si="521"/>
        <v>2</v>
      </c>
      <c r="N4032" s="13">
        <f t="shared" si="518"/>
        <v>2</v>
      </c>
      <c r="O4032" s="14">
        <f t="shared" si="524"/>
        <v>2</v>
      </c>
      <c r="P4032" s="15"/>
      <c r="Q4032" s="16">
        <v>2.2200000000000002</v>
      </c>
      <c r="R4032" s="73">
        <f t="shared" si="519"/>
        <v>-0.2200000000000002</v>
      </c>
      <c r="S4032" s="76" t="s">
        <v>4976</v>
      </c>
      <c r="T4032" s="17">
        <f t="shared" si="520"/>
        <v>0.2200000000000002</v>
      </c>
      <c r="U4032" s="18" t="s">
        <v>4976</v>
      </c>
      <c r="V4032" s="83"/>
      <c r="W4032" s="39" t="s">
        <v>9222</v>
      </c>
      <c r="X4032" s="85">
        <f t="shared" si="522"/>
        <v>80</v>
      </c>
      <c r="Y4032" s="85">
        <f t="shared" si="523"/>
        <v>80</v>
      </c>
      <c r="Z4032" s="85">
        <f>VLOOKUP(A:A,[1]周转天数!$A$1:$N$65536,14,0)</f>
        <v>88.800000000000011</v>
      </c>
    </row>
    <row r="4033" spans="1:26" ht="15" x14ac:dyDescent="0.25">
      <c r="A4033" s="87" t="s">
        <v>4049</v>
      </c>
      <c r="B4033" s="65" t="s">
        <v>9358</v>
      </c>
      <c r="C4033" s="63" t="s">
        <v>4624</v>
      </c>
      <c r="D4033" s="7" t="s">
        <v>22</v>
      </c>
      <c r="E4033" s="7">
        <v>1</v>
      </c>
      <c r="F4033" s="7">
        <v>3</v>
      </c>
      <c r="G4033" s="40" t="s">
        <v>4641</v>
      </c>
      <c r="H4033" s="68">
        <v>0</v>
      </c>
      <c r="I4033" s="9">
        <v>10</v>
      </c>
      <c r="J4033" s="10">
        <f t="shared" si="525"/>
        <v>0</v>
      </c>
      <c r="K4033" s="11">
        <v>1</v>
      </c>
      <c r="L4033" s="12">
        <v>2</v>
      </c>
      <c r="M4033" s="54">
        <f t="shared" si="521"/>
        <v>2</v>
      </c>
      <c r="N4033" s="13">
        <f t="shared" ref="N4033:N4096" si="526">M4033+F4033*H4033</f>
        <v>2</v>
      </c>
      <c r="O4033" s="14">
        <f t="shared" si="524"/>
        <v>2</v>
      </c>
      <c r="P4033" s="15"/>
      <c r="Q4033" s="16">
        <v>5</v>
      </c>
      <c r="R4033" s="73">
        <f t="shared" ref="R4033:R4039" si="527">O4033-Q4033</f>
        <v>-3</v>
      </c>
      <c r="S4033" s="76" t="s">
        <v>4976</v>
      </c>
      <c r="T4033" s="17">
        <f t="shared" ref="T4033:T4096" si="528">Q4033-N4033</f>
        <v>3</v>
      </c>
      <c r="U4033" s="18" t="s">
        <v>4976</v>
      </c>
      <c r="V4033" s="83"/>
      <c r="W4033" s="39" t="s">
        <v>9222</v>
      </c>
      <c r="X4033" s="85">
        <f t="shared" si="522"/>
        <v>80</v>
      </c>
      <c r="Y4033" s="85">
        <f t="shared" si="523"/>
        <v>80</v>
      </c>
      <c r="Z4033" s="85">
        <f>VLOOKUP(A:A,[1]周转天数!$A$1:$N$65536,14,0)</f>
        <v>200</v>
      </c>
    </row>
    <row r="4034" spans="1:26" ht="15" x14ac:dyDescent="0.25">
      <c r="A4034" s="87" t="s">
        <v>4050</v>
      </c>
      <c r="B4034" s="65" t="s">
        <v>9359</v>
      </c>
      <c r="C4034" s="63" t="s">
        <v>4624</v>
      </c>
      <c r="D4034" s="7" t="s">
        <v>22</v>
      </c>
      <c r="E4034" s="7">
        <v>1</v>
      </c>
      <c r="F4034" s="7">
        <v>3</v>
      </c>
      <c r="G4034" s="40" t="s">
        <v>4675</v>
      </c>
      <c r="H4034" s="68">
        <v>0</v>
      </c>
      <c r="I4034" s="9">
        <v>10</v>
      </c>
      <c r="J4034" s="10">
        <f t="shared" si="525"/>
        <v>0</v>
      </c>
      <c r="K4034" s="11">
        <v>1</v>
      </c>
      <c r="L4034" s="12">
        <v>2</v>
      </c>
      <c r="M4034" s="54">
        <f t="shared" ref="M4034:M4097" si="529">K4034*L4034</f>
        <v>2</v>
      </c>
      <c r="N4034" s="13">
        <f t="shared" si="526"/>
        <v>2</v>
      </c>
      <c r="O4034" s="14">
        <f t="shared" si="524"/>
        <v>2</v>
      </c>
      <c r="P4034" s="15"/>
      <c r="Q4034" s="16">
        <v>4.75</v>
      </c>
      <c r="R4034" s="73">
        <f t="shared" si="527"/>
        <v>-2.75</v>
      </c>
      <c r="S4034" s="76" t="s">
        <v>4976</v>
      </c>
      <c r="T4034" s="17">
        <f t="shared" si="528"/>
        <v>2.75</v>
      </c>
      <c r="U4034" s="18" t="s">
        <v>4976</v>
      </c>
      <c r="V4034" s="83"/>
      <c r="W4034" s="39" t="s">
        <v>6554</v>
      </c>
      <c r="X4034" s="85">
        <f t="shared" si="522"/>
        <v>31.6</v>
      </c>
      <c r="Y4034" s="85">
        <f t="shared" si="523"/>
        <v>31.6</v>
      </c>
      <c r="Z4034" s="85">
        <f>VLOOKUP(A:A,[1]周转天数!$A$1:$N$65536,14,0)</f>
        <v>75.05</v>
      </c>
    </row>
    <row r="4035" spans="1:26" ht="15" x14ac:dyDescent="0.25">
      <c r="A4035" s="87" t="s">
        <v>4051</v>
      </c>
      <c r="B4035" s="65" t="s">
        <v>9360</v>
      </c>
      <c r="C4035" s="63" t="s">
        <v>4624</v>
      </c>
      <c r="D4035" s="7" t="s">
        <v>22</v>
      </c>
      <c r="E4035" s="7">
        <v>1</v>
      </c>
      <c r="F4035" s="7">
        <v>3</v>
      </c>
      <c r="G4035" s="40" t="s">
        <v>4675</v>
      </c>
      <c r="H4035" s="68">
        <v>0</v>
      </c>
      <c r="I4035" s="9">
        <v>10</v>
      </c>
      <c r="J4035" s="10">
        <f t="shared" si="525"/>
        <v>0</v>
      </c>
      <c r="K4035" s="11">
        <v>1</v>
      </c>
      <c r="L4035" s="12">
        <v>2</v>
      </c>
      <c r="M4035" s="54">
        <f t="shared" si="529"/>
        <v>2</v>
      </c>
      <c r="N4035" s="13">
        <f t="shared" si="526"/>
        <v>2</v>
      </c>
      <c r="O4035" s="14">
        <f t="shared" si="524"/>
        <v>2</v>
      </c>
      <c r="P4035" s="15"/>
      <c r="Q4035" s="16">
        <v>4.75</v>
      </c>
      <c r="R4035" s="73">
        <f t="shared" si="527"/>
        <v>-2.75</v>
      </c>
      <c r="S4035" s="76" t="s">
        <v>4976</v>
      </c>
      <c r="T4035" s="17">
        <f t="shared" si="528"/>
        <v>2.75</v>
      </c>
      <c r="U4035" s="18" t="s">
        <v>4976</v>
      </c>
      <c r="V4035" s="83"/>
      <c r="W4035" s="39" t="s">
        <v>6554</v>
      </c>
      <c r="X4035" s="85">
        <f t="shared" ref="X4035:X4098" si="530">N4035*G4035</f>
        <v>31.6</v>
      </c>
      <c r="Y4035" s="85">
        <f t="shared" ref="Y4035:Y4098" si="531">O4035*G4035</f>
        <v>31.6</v>
      </c>
      <c r="Z4035" s="85">
        <f>VLOOKUP(A:A,[1]周转天数!$A$1:$N$65536,14,0)</f>
        <v>75.05</v>
      </c>
    </row>
    <row r="4036" spans="1:26" ht="15" x14ac:dyDescent="0.25">
      <c r="A4036" s="87" t="s">
        <v>4052</v>
      </c>
      <c r="B4036" s="65" t="s">
        <v>9361</v>
      </c>
      <c r="C4036" s="63" t="s">
        <v>4624</v>
      </c>
      <c r="D4036" s="7" t="s">
        <v>22</v>
      </c>
      <c r="E4036" s="7">
        <v>1</v>
      </c>
      <c r="F4036" s="7">
        <v>3</v>
      </c>
      <c r="G4036" s="40" t="s">
        <v>4675</v>
      </c>
      <c r="H4036" s="68">
        <v>0</v>
      </c>
      <c r="I4036" s="9">
        <v>10</v>
      </c>
      <c r="J4036" s="10">
        <f t="shared" si="525"/>
        <v>0</v>
      </c>
      <c r="K4036" s="11">
        <v>1</v>
      </c>
      <c r="L4036" s="12">
        <v>2</v>
      </c>
      <c r="M4036" s="54">
        <f t="shared" si="529"/>
        <v>2</v>
      </c>
      <c r="N4036" s="13">
        <f t="shared" si="526"/>
        <v>2</v>
      </c>
      <c r="O4036" s="14">
        <f t="shared" si="524"/>
        <v>2</v>
      </c>
      <c r="P4036" s="15"/>
      <c r="Q4036" s="16">
        <v>4.75</v>
      </c>
      <c r="R4036" s="73">
        <f t="shared" si="527"/>
        <v>-2.75</v>
      </c>
      <c r="S4036" s="76" t="s">
        <v>4976</v>
      </c>
      <c r="T4036" s="17">
        <f t="shared" si="528"/>
        <v>2.75</v>
      </c>
      <c r="U4036" s="18" t="s">
        <v>4976</v>
      </c>
      <c r="V4036" s="83"/>
      <c r="W4036" s="39" t="s">
        <v>6554</v>
      </c>
      <c r="X4036" s="85">
        <f t="shared" si="530"/>
        <v>31.6</v>
      </c>
      <c r="Y4036" s="85">
        <f t="shared" si="531"/>
        <v>31.6</v>
      </c>
      <c r="Z4036" s="85">
        <f>VLOOKUP(A:A,[1]周转天数!$A$1:$N$65536,14,0)</f>
        <v>75.05</v>
      </c>
    </row>
    <row r="4037" spans="1:26" ht="15" x14ac:dyDescent="0.25">
      <c r="A4037" s="87" t="s">
        <v>4053</v>
      </c>
      <c r="B4037" s="65" t="s">
        <v>9362</v>
      </c>
      <c r="C4037" s="63" t="s">
        <v>4624</v>
      </c>
      <c r="D4037" s="7" t="s">
        <v>22</v>
      </c>
      <c r="E4037" s="7">
        <v>1</v>
      </c>
      <c r="F4037" s="7">
        <v>3</v>
      </c>
      <c r="G4037" s="40" t="s">
        <v>4762</v>
      </c>
      <c r="H4037" s="68">
        <v>0</v>
      </c>
      <c r="I4037" s="9">
        <v>10</v>
      </c>
      <c r="J4037" s="10">
        <f t="shared" si="525"/>
        <v>0</v>
      </c>
      <c r="K4037" s="11">
        <v>1</v>
      </c>
      <c r="L4037" s="12">
        <v>2</v>
      </c>
      <c r="M4037" s="54">
        <f t="shared" si="529"/>
        <v>2</v>
      </c>
      <c r="N4037" s="13">
        <f t="shared" si="526"/>
        <v>2</v>
      </c>
      <c r="O4037" s="14">
        <f t="shared" si="524"/>
        <v>2</v>
      </c>
      <c r="P4037" s="15"/>
      <c r="Q4037" s="16">
        <v>3.9</v>
      </c>
      <c r="R4037" s="73">
        <f t="shared" si="527"/>
        <v>-1.9</v>
      </c>
      <c r="S4037" s="76" t="s">
        <v>4976</v>
      </c>
      <c r="T4037" s="17">
        <f t="shared" si="528"/>
        <v>1.9</v>
      </c>
      <c r="U4037" s="18" t="s">
        <v>4976</v>
      </c>
      <c r="V4037" s="83"/>
      <c r="W4037" s="39" t="s">
        <v>9229</v>
      </c>
      <c r="X4037" s="85">
        <f t="shared" si="530"/>
        <v>60</v>
      </c>
      <c r="Y4037" s="85">
        <f t="shared" si="531"/>
        <v>60</v>
      </c>
      <c r="Z4037" s="85">
        <f>VLOOKUP(A:A,[1]周转天数!$A$1:$N$65536,14,0)</f>
        <v>117</v>
      </c>
    </row>
    <row r="4038" spans="1:26" ht="15" x14ac:dyDescent="0.25">
      <c r="A4038" s="87" t="s">
        <v>4054</v>
      </c>
      <c r="B4038" s="65" t="s">
        <v>9363</v>
      </c>
      <c r="C4038" s="63" t="s">
        <v>4624</v>
      </c>
      <c r="D4038" s="7" t="s">
        <v>22</v>
      </c>
      <c r="E4038" s="7">
        <v>1</v>
      </c>
      <c r="F4038" s="7">
        <v>3</v>
      </c>
      <c r="G4038" s="40" t="s">
        <v>4762</v>
      </c>
      <c r="H4038" s="68">
        <v>0</v>
      </c>
      <c r="I4038" s="9">
        <v>10</v>
      </c>
      <c r="J4038" s="10">
        <f t="shared" si="525"/>
        <v>0</v>
      </c>
      <c r="K4038" s="11">
        <v>1</v>
      </c>
      <c r="L4038" s="12">
        <v>2</v>
      </c>
      <c r="M4038" s="54">
        <f t="shared" si="529"/>
        <v>2</v>
      </c>
      <c r="N4038" s="13">
        <f t="shared" si="526"/>
        <v>2</v>
      </c>
      <c r="O4038" s="14">
        <f t="shared" si="524"/>
        <v>2</v>
      </c>
      <c r="P4038" s="15"/>
      <c r="Q4038" s="16">
        <v>7.8</v>
      </c>
      <c r="R4038" s="73">
        <f t="shared" si="527"/>
        <v>-5.8</v>
      </c>
      <c r="S4038" s="76" t="s">
        <v>4976</v>
      </c>
      <c r="T4038" s="17">
        <f t="shared" si="528"/>
        <v>5.8</v>
      </c>
      <c r="U4038" s="18" t="s">
        <v>4976</v>
      </c>
      <c r="V4038" s="83"/>
      <c r="W4038" s="39" t="s">
        <v>9229</v>
      </c>
      <c r="X4038" s="85">
        <f t="shared" si="530"/>
        <v>60</v>
      </c>
      <c r="Y4038" s="85">
        <f t="shared" si="531"/>
        <v>60</v>
      </c>
      <c r="Z4038" s="85">
        <f>VLOOKUP(A:A,[1]周转天数!$A$1:$N$65536,14,0)</f>
        <v>234</v>
      </c>
    </row>
    <row r="4039" spans="1:26" ht="15" x14ac:dyDescent="0.25">
      <c r="A4039" s="87" t="s">
        <v>4055</v>
      </c>
      <c r="B4039" s="65" t="s">
        <v>9364</v>
      </c>
      <c r="C4039" s="63" t="s">
        <v>4624</v>
      </c>
      <c r="D4039" s="7" t="s">
        <v>22</v>
      </c>
      <c r="E4039" s="7">
        <v>1</v>
      </c>
      <c r="F4039" s="7">
        <v>3</v>
      </c>
      <c r="G4039" s="40" t="s">
        <v>4772</v>
      </c>
      <c r="H4039" s="68">
        <v>0</v>
      </c>
      <c r="I4039" s="9">
        <v>10</v>
      </c>
      <c r="J4039" s="10">
        <f t="shared" si="525"/>
        <v>0</v>
      </c>
      <c r="K4039" s="11">
        <v>1</v>
      </c>
      <c r="L4039" s="12">
        <v>2</v>
      </c>
      <c r="M4039" s="54">
        <f t="shared" si="529"/>
        <v>2</v>
      </c>
      <c r="N4039" s="13">
        <f t="shared" si="526"/>
        <v>2</v>
      </c>
      <c r="O4039" s="14">
        <f t="shared" si="524"/>
        <v>2</v>
      </c>
      <c r="P4039" s="15"/>
      <c r="Q4039" s="16">
        <v>8</v>
      </c>
      <c r="R4039" s="73">
        <f t="shared" si="527"/>
        <v>-6</v>
      </c>
      <c r="S4039" s="76" t="s">
        <v>4976</v>
      </c>
      <c r="T4039" s="17">
        <f t="shared" si="528"/>
        <v>6</v>
      </c>
      <c r="U4039" s="18" t="s">
        <v>4976</v>
      </c>
      <c r="V4039" s="83"/>
      <c r="W4039" s="39" t="s">
        <v>6554</v>
      </c>
      <c r="X4039" s="85">
        <f t="shared" si="530"/>
        <v>48</v>
      </c>
      <c r="Y4039" s="85">
        <f t="shared" si="531"/>
        <v>48</v>
      </c>
      <c r="Z4039" s="85">
        <f>VLOOKUP(A:A,[1]周转天数!$A$1:$N$65536,14,0)</f>
        <v>192</v>
      </c>
    </row>
    <row r="4040" spans="1:26" ht="15" x14ac:dyDescent="0.25">
      <c r="A4040" s="87" t="s">
        <v>4056</v>
      </c>
      <c r="B4040" s="65" t="s">
        <v>9365</v>
      </c>
      <c r="C4040" s="63" t="s">
        <v>4624</v>
      </c>
      <c r="D4040" s="7" t="s">
        <v>22</v>
      </c>
      <c r="E4040" s="7">
        <v>1</v>
      </c>
      <c r="F4040" s="7">
        <v>3</v>
      </c>
      <c r="G4040" s="40" t="s">
        <v>4921</v>
      </c>
      <c r="H4040" s="68">
        <v>0</v>
      </c>
      <c r="I4040" s="9">
        <v>10</v>
      </c>
      <c r="J4040" s="10">
        <f t="shared" si="525"/>
        <v>0</v>
      </c>
      <c r="K4040" s="11">
        <v>1</v>
      </c>
      <c r="L4040" s="12">
        <v>2</v>
      </c>
      <c r="M4040" s="54">
        <f t="shared" si="529"/>
        <v>2</v>
      </c>
      <c r="N4040" s="13">
        <f t="shared" si="526"/>
        <v>2</v>
      </c>
      <c r="O4040" s="14">
        <f t="shared" si="524"/>
        <v>2</v>
      </c>
      <c r="P4040" s="15"/>
      <c r="Q4040" s="16">
        <v>1.53</v>
      </c>
      <c r="R4040" s="72">
        <f t="shared" ref="R4040:R4096" si="532">O4040-Q4040</f>
        <v>0.47</v>
      </c>
      <c r="S4040" s="19" t="s">
        <v>15</v>
      </c>
      <c r="T4040" s="17">
        <f t="shared" si="528"/>
        <v>-0.47</v>
      </c>
      <c r="U4040" s="18" t="s">
        <v>4976</v>
      </c>
      <c r="V4040" s="83"/>
      <c r="W4040" s="39" t="s">
        <v>9366</v>
      </c>
      <c r="X4040" s="85">
        <f t="shared" si="530"/>
        <v>120</v>
      </c>
      <c r="Y4040" s="85">
        <f t="shared" si="531"/>
        <v>120</v>
      </c>
      <c r="Z4040" s="85">
        <f>VLOOKUP(A:A,[1]周转天数!$A$1:$N$65536,14,0)</f>
        <v>91.8</v>
      </c>
    </row>
    <row r="4041" spans="1:26" ht="15" x14ac:dyDescent="0.25">
      <c r="A4041" s="87" t="s">
        <v>4057</v>
      </c>
      <c r="B4041" s="65" t="s">
        <v>9367</v>
      </c>
      <c r="C4041" s="63" t="s">
        <v>4624</v>
      </c>
      <c r="D4041" s="7" t="s">
        <v>22</v>
      </c>
      <c r="E4041" s="7">
        <v>1</v>
      </c>
      <c r="F4041" s="7">
        <v>3</v>
      </c>
      <c r="G4041" s="40" t="s">
        <v>4669</v>
      </c>
      <c r="H4041" s="68">
        <v>0</v>
      </c>
      <c r="I4041" s="9">
        <v>10</v>
      </c>
      <c r="J4041" s="10">
        <f t="shared" si="525"/>
        <v>0</v>
      </c>
      <c r="K4041" s="11">
        <v>1</v>
      </c>
      <c r="L4041" s="12">
        <v>2</v>
      </c>
      <c r="M4041" s="54">
        <f t="shared" si="529"/>
        <v>2</v>
      </c>
      <c r="N4041" s="13">
        <f t="shared" si="526"/>
        <v>2</v>
      </c>
      <c r="O4041" s="14">
        <f t="shared" si="524"/>
        <v>2</v>
      </c>
      <c r="P4041" s="15"/>
      <c r="Q4041" s="16">
        <v>4</v>
      </c>
      <c r="R4041" s="73">
        <f t="shared" si="532"/>
        <v>-2</v>
      </c>
      <c r="S4041" s="76" t="s">
        <v>4976</v>
      </c>
      <c r="T4041" s="17">
        <f t="shared" si="528"/>
        <v>2</v>
      </c>
      <c r="U4041" s="18" t="s">
        <v>4976</v>
      </c>
      <c r="V4041" s="83"/>
      <c r="W4041" s="39" t="s">
        <v>9229</v>
      </c>
      <c r="X4041" s="85">
        <f t="shared" si="530"/>
        <v>100</v>
      </c>
      <c r="Y4041" s="85">
        <f t="shared" si="531"/>
        <v>100</v>
      </c>
      <c r="Z4041" s="85">
        <f>VLOOKUP(A:A,[1]周转天数!$A$1:$N$65536,14,0)</f>
        <v>200</v>
      </c>
    </row>
    <row r="4042" spans="1:26" ht="15" x14ac:dyDescent="0.25">
      <c r="A4042" s="87" t="s">
        <v>4058</v>
      </c>
      <c r="B4042" s="65" t="s">
        <v>9368</v>
      </c>
      <c r="C4042" s="63" t="s">
        <v>4624</v>
      </c>
      <c r="D4042" s="7" t="s">
        <v>22</v>
      </c>
      <c r="E4042" s="7">
        <v>1</v>
      </c>
      <c r="F4042" s="7">
        <v>3</v>
      </c>
      <c r="G4042" s="40" t="s">
        <v>4960</v>
      </c>
      <c r="H4042" s="68">
        <v>0</v>
      </c>
      <c r="I4042" s="9">
        <v>10</v>
      </c>
      <c r="J4042" s="10">
        <f t="shared" si="525"/>
        <v>0</v>
      </c>
      <c r="K4042" s="11">
        <v>1</v>
      </c>
      <c r="L4042" s="12">
        <v>2</v>
      </c>
      <c r="M4042" s="54">
        <f t="shared" si="529"/>
        <v>2</v>
      </c>
      <c r="N4042" s="13">
        <f t="shared" si="526"/>
        <v>2</v>
      </c>
      <c r="O4042" s="14">
        <f t="shared" si="524"/>
        <v>2</v>
      </c>
      <c r="P4042" s="15"/>
      <c r="Q4042" s="16">
        <v>2.82</v>
      </c>
      <c r="R4042" s="73">
        <f t="shared" si="532"/>
        <v>-0.81999999999999984</v>
      </c>
      <c r="S4042" s="76" t="s">
        <v>4976</v>
      </c>
      <c r="T4042" s="17">
        <f t="shared" si="528"/>
        <v>0.81999999999999984</v>
      </c>
      <c r="U4042" s="18" t="s">
        <v>4976</v>
      </c>
      <c r="V4042" s="83"/>
      <c r="W4042" s="39" t="s">
        <v>7640</v>
      </c>
      <c r="X4042" s="85">
        <f t="shared" si="530"/>
        <v>119.2</v>
      </c>
      <c r="Y4042" s="85">
        <f t="shared" si="531"/>
        <v>119.2</v>
      </c>
      <c r="Z4042" s="85">
        <f>VLOOKUP(A:A,[1]周转天数!$A$1:$N$65536,14,0)</f>
        <v>168.072</v>
      </c>
    </row>
    <row r="4043" spans="1:26" ht="15" x14ac:dyDescent="0.25">
      <c r="A4043" s="87" t="s">
        <v>4059</v>
      </c>
      <c r="B4043" s="65" t="s">
        <v>9369</v>
      </c>
      <c r="C4043" s="63" t="s">
        <v>4624</v>
      </c>
      <c r="D4043" s="7" t="s">
        <v>22</v>
      </c>
      <c r="E4043" s="7">
        <v>1</v>
      </c>
      <c r="F4043" s="7">
        <v>3</v>
      </c>
      <c r="G4043" s="40" t="s">
        <v>4762</v>
      </c>
      <c r="H4043" s="68">
        <v>0</v>
      </c>
      <c r="I4043" s="9">
        <v>10</v>
      </c>
      <c r="J4043" s="10">
        <f t="shared" si="525"/>
        <v>0</v>
      </c>
      <c r="K4043" s="11">
        <v>1</v>
      </c>
      <c r="L4043" s="12">
        <v>2</v>
      </c>
      <c r="M4043" s="54">
        <f t="shared" si="529"/>
        <v>2</v>
      </c>
      <c r="N4043" s="13">
        <f t="shared" si="526"/>
        <v>2</v>
      </c>
      <c r="O4043" s="14">
        <f t="shared" si="524"/>
        <v>2</v>
      </c>
      <c r="P4043" s="15"/>
      <c r="Q4043" s="16">
        <v>5</v>
      </c>
      <c r="R4043" s="73">
        <f t="shared" si="532"/>
        <v>-3</v>
      </c>
      <c r="S4043" s="76" t="s">
        <v>4976</v>
      </c>
      <c r="T4043" s="17">
        <f t="shared" si="528"/>
        <v>3</v>
      </c>
      <c r="U4043" s="18" t="s">
        <v>4976</v>
      </c>
      <c r="V4043" s="83"/>
      <c r="W4043" s="39" t="s">
        <v>9370</v>
      </c>
      <c r="X4043" s="85">
        <f t="shared" si="530"/>
        <v>60</v>
      </c>
      <c r="Y4043" s="85">
        <f t="shared" si="531"/>
        <v>60</v>
      </c>
      <c r="Z4043" s="85">
        <f>VLOOKUP(A:A,[1]周转天数!$A$1:$N$65536,14,0)</f>
        <v>150</v>
      </c>
    </row>
    <row r="4044" spans="1:26" ht="15" x14ac:dyDescent="0.25">
      <c r="A4044" s="87" t="s">
        <v>4060</v>
      </c>
      <c r="B4044" s="65" t="s">
        <v>9371</v>
      </c>
      <c r="C4044" s="63" t="s">
        <v>4624</v>
      </c>
      <c r="D4044" s="7" t="s">
        <v>22</v>
      </c>
      <c r="E4044" s="7">
        <v>1</v>
      </c>
      <c r="F4044" s="7">
        <v>3</v>
      </c>
      <c r="G4044" s="40" t="s">
        <v>4669</v>
      </c>
      <c r="H4044" s="68">
        <v>0</v>
      </c>
      <c r="I4044" s="9">
        <v>10</v>
      </c>
      <c r="J4044" s="10">
        <f t="shared" si="525"/>
        <v>0</v>
      </c>
      <c r="K4044" s="11">
        <v>1</v>
      </c>
      <c r="L4044" s="12">
        <v>2</v>
      </c>
      <c r="M4044" s="54">
        <f t="shared" si="529"/>
        <v>2</v>
      </c>
      <c r="N4044" s="13">
        <f t="shared" si="526"/>
        <v>2</v>
      </c>
      <c r="O4044" s="14">
        <f t="shared" si="524"/>
        <v>2</v>
      </c>
      <c r="P4044" s="15"/>
      <c r="Q4044" s="16">
        <v>4</v>
      </c>
      <c r="R4044" s="73">
        <f t="shared" si="532"/>
        <v>-2</v>
      </c>
      <c r="S4044" s="76" t="s">
        <v>4976</v>
      </c>
      <c r="T4044" s="17">
        <f t="shared" si="528"/>
        <v>2</v>
      </c>
      <c r="U4044" s="18" t="s">
        <v>4976</v>
      </c>
      <c r="V4044" s="83"/>
      <c r="W4044" s="39" t="s">
        <v>9222</v>
      </c>
      <c r="X4044" s="85">
        <f t="shared" si="530"/>
        <v>100</v>
      </c>
      <c r="Y4044" s="85">
        <f t="shared" si="531"/>
        <v>100</v>
      </c>
      <c r="Z4044" s="85">
        <f>VLOOKUP(A:A,[1]周转天数!$A$1:$N$65536,14,0)</f>
        <v>200</v>
      </c>
    </row>
    <row r="4045" spans="1:26" ht="15" x14ac:dyDescent="0.25">
      <c r="A4045" s="87" t="s">
        <v>4061</v>
      </c>
      <c r="B4045" s="65" t="s">
        <v>9372</v>
      </c>
      <c r="C4045" s="63" t="s">
        <v>4624</v>
      </c>
      <c r="D4045" s="7" t="s">
        <v>22</v>
      </c>
      <c r="E4045" s="7">
        <v>1</v>
      </c>
      <c r="F4045" s="7">
        <v>3</v>
      </c>
      <c r="G4045" s="40" t="s">
        <v>4669</v>
      </c>
      <c r="H4045" s="68">
        <v>0</v>
      </c>
      <c r="I4045" s="9">
        <v>10</v>
      </c>
      <c r="J4045" s="10">
        <f t="shared" si="525"/>
        <v>0</v>
      </c>
      <c r="K4045" s="11">
        <v>1</v>
      </c>
      <c r="L4045" s="12">
        <v>2</v>
      </c>
      <c r="M4045" s="54">
        <f t="shared" si="529"/>
        <v>2</v>
      </c>
      <c r="N4045" s="13">
        <f t="shared" si="526"/>
        <v>2</v>
      </c>
      <c r="O4045" s="14">
        <f t="shared" si="524"/>
        <v>2</v>
      </c>
      <c r="P4045" s="15"/>
      <c r="Q4045" s="16">
        <v>2</v>
      </c>
      <c r="R4045" s="72">
        <f t="shared" si="532"/>
        <v>0</v>
      </c>
      <c r="S4045" s="19" t="s">
        <v>15</v>
      </c>
      <c r="T4045" s="17">
        <f t="shared" si="528"/>
        <v>0</v>
      </c>
      <c r="U4045" s="18" t="s">
        <v>4976</v>
      </c>
      <c r="V4045" s="83"/>
      <c r="W4045" s="39" t="s">
        <v>9229</v>
      </c>
      <c r="X4045" s="85">
        <f t="shared" si="530"/>
        <v>100</v>
      </c>
      <c r="Y4045" s="85">
        <f t="shared" si="531"/>
        <v>100</v>
      </c>
      <c r="Z4045" s="85">
        <f>VLOOKUP(A:A,[1]周转天数!$A$1:$N$65536,14,0)</f>
        <v>100</v>
      </c>
    </row>
    <row r="4046" spans="1:26" ht="15" x14ac:dyDescent="0.25">
      <c r="A4046" s="87" t="s">
        <v>4062</v>
      </c>
      <c r="B4046" s="65" t="s">
        <v>9373</v>
      </c>
      <c r="C4046" s="63" t="s">
        <v>4624</v>
      </c>
      <c r="D4046" s="7" t="s">
        <v>22</v>
      </c>
      <c r="E4046" s="7">
        <v>1</v>
      </c>
      <c r="F4046" s="7">
        <v>3</v>
      </c>
      <c r="G4046" s="40" t="s">
        <v>4960</v>
      </c>
      <c r="H4046" s="68">
        <v>0</v>
      </c>
      <c r="I4046" s="9">
        <v>10</v>
      </c>
      <c r="J4046" s="10">
        <f t="shared" si="525"/>
        <v>0</v>
      </c>
      <c r="K4046" s="11">
        <v>1</v>
      </c>
      <c r="L4046" s="12">
        <v>2</v>
      </c>
      <c r="M4046" s="54">
        <f t="shared" si="529"/>
        <v>2</v>
      </c>
      <c r="N4046" s="13">
        <f t="shared" si="526"/>
        <v>2</v>
      </c>
      <c r="O4046" s="14">
        <f t="shared" si="524"/>
        <v>2</v>
      </c>
      <c r="P4046" s="15"/>
      <c r="Q4046" s="16">
        <v>3</v>
      </c>
      <c r="R4046" s="73">
        <f t="shared" si="532"/>
        <v>-1</v>
      </c>
      <c r="S4046" s="76" t="s">
        <v>4976</v>
      </c>
      <c r="T4046" s="17">
        <f t="shared" si="528"/>
        <v>1</v>
      </c>
      <c r="U4046" s="18" t="s">
        <v>4976</v>
      </c>
      <c r="V4046" s="83"/>
      <c r="W4046" s="39" t="s">
        <v>9295</v>
      </c>
      <c r="X4046" s="85">
        <f t="shared" si="530"/>
        <v>119.2</v>
      </c>
      <c r="Y4046" s="85">
        <f t="shared" si="531"/>
        <v>119.2</v>
      </c>
      <c r="Z4046" s="85">
        <f>VLOOKUP(A:A,[1]周转天数!$A$1:$N$65536,14,0)</f>
        <v>178.8</v>
      </c>
    </row>
    <row r="4047" spans="1:26" ht="15" x14ac:dyDescent="0.25">
      <c r="A4047" s="87" t="s">
        <v>4063</v>
      </c>
      <c r="B4047" s="65" t="s">
        <v>9374</v>
      </c>
      <c r="C4047" s="63" t="s">
        <v>4624</v>
      </c>
      <c r="D4047" s="7" t="s">
        <v>22</v>
      </c>
      <c r="E4047" s="7">
        <v>1</v>
      </c>
      <c r="F4047" s="7">
        <v>3</v>
      </c>
      <c r="G4047" s="40" t="s">
        <v>4960</v>
      </c>
      <c r="H4047" s="68">
        <v>0</v>
      </c>
      <c r="I4047" s="9">
        <v>10</v>
      </c>
      <c r="J4047" s="10">
        <f t="shared" si="525"/>
        <v>0</v>
      </c>
      <c r="K4047" s="11">
        <v>1</v>
      </c>
      <c r="L4047" s="12">
        <v>2</v>
      </c>
      <c r="M4047" s="54">
        <f t="shared" si="529"/>
        <v>2</v>
      </c>
      <c r="N4047" s="13">
        <f t="shared" si="526"/>
        <v>2</v>
      </c>
      <c r="O4047" s="14">
        <f t="shared" si="524"/>
        <v>2</v>
      </c>
      <c r="P4047" s="15"/>
      <c r="Q4047" s="16">
        <v>3</v>
      </c>
      <c r="R4047" s="73">
        <f t="shared" si="532"/>
        <v>-1</v>
      </c>
      <c r="S4047" s="76" t="s">
        <v>4976</v>
      </c>
      <c r="T4047" s="17">
        <f t="shared" si="528"/>
        <v>1</v>
      </c>
      <c r="U4047" s="18" t="s">
        <v>4976</v>
      </c>
      <c r="V4047" s="83"/>
      <c r="W4047" s="39" t="s">
        <v>9295</v>
      </c>
      <c r="X4047" s="85">
        <f t="shared" si="530"/>
        <v>119.2</v>
      </c>
      <c r="Y4047" s="85">
        <f t="shared" si="531"/>
        <v>119.2</v>
      </c>
      <c r="Z4047" s="85">
        <f>VLOOKUP(A:A,[1]周转天数!$A$1:$N$65536,14,0)</f>
        <v>178.8</v>
      </c>
    </row>
    <row r="4048" spans="1:26" ht="15" x14ac:dyDescent="0.25">
      <c r="A4048" s="87" t="s">
        <v>4064</v>
      </c>
      <c r="B4048" s="65" t="s">
        <v>9375</v>
      </c>
      <c r="C4048" s="63" t="s">
        <v>4624</v>
      </c>
      <c r="D4048" s="7" t="s">
        <v>22</v>
      </c>
      <c r="E4048" s="7">
        <v>1</v>
      </c>
      <c r="F4048" s="7">
        <v>3</v>
      </c>
      <c r="G4048" s="40" t="s">
        <v>4709</v>
      </c>
      <c r="H4048" s="68">
        <v>0</v>
      </c>
      <c r="I4048" s="9">
        <v>10</v>
      </c>
      <c r="J4048" s="10">
        <f t="shared" si="525"/>
        <v>0</v>
      </c>
      <c r="K4048" s="11">
        <v>1</v>
      </c>
      <c r="L4048" s="12">
        <v>2</v>
      </c>
      <c r="M4048" s="54">
        <f t="shared" si="529"/>
        <v>2</v>
      </c>
      <c r="N4048" s="13">
        <f t="shared" si="526"/>
        <v>2</v>
      </c>
      <c r="O4048" s="14">
        <f t="shared" si="524"/>
        <v>2</v>
      </c>
      <c r="P4048" s="15"/>
      <c r="Q4048" s="16">
        <v>16.440000000000001</v>
      </c>
      <c r="R4048" s="73">
        <f t="shared" si="532"/>
        <v>-14.440000000000001</v>
      </c>
      <c r="S4048" s="76" t="s">
        <v>4976</v>
      </c>
      <c r="T4048" s="17">
        <f t="shared" si="528"/>
        <v>14.440000000000001</v>
      </c>
      <c r="U4048" s="18" t="s">
        <v>4976</v>
      </c>
      <c r="V4048" s="83"/>
      <c r="W4048" s="39" t="s">
        <v>7834</v>
      </c>
      <c r="X4048" s="85">
        <f t="shared" si="530"/>
        <v>32</v>
      </c>
      <c r="Y4048" s="85">
        <f t="shared" si="531"/>
        <v>32</v>
      </c>
      <c r="Z4048" s="85">
        <f>VLOOKUP(A:A,[1]周转天数!$A$1:$N$65536,14,0)</f>
        <v>263.04000000000002</v>
      </c>
    </row>
    <row r="4049" spans="1:26" ht="15" x14ac:dyDescent="0.25">
      <c r="A4049" s="87" t="s">
        <v>4065</v>
      </c>
      <c r="B4049" s="65" t="s">
        <v>9376</v>
      </c>
      <c r="C4049" s="63" t="s">
        <v>4624</v>
      </c>
      <c r="D4049" s="7" t="s">
        <v>22</v>
      </c>
      <c r="E4049" s="7">
        <v>1</v>
      </c>
      <c r="F4049" s="7">
        <v>3</v>
      </c>
      <c r="G4049" s="40" t="s">
        <v>4709</v>
      </c>
      <c r="H4049" s="68">
        <v>0</v>
      </c>
      <c r="I4049" s="9">
        <v>10</v>
      </c>
      <c r="J4049" s="10">
        <f t="shared" si="525"/>
        <v>0</v>
      </c>
      <c r="K4049" s="11">
        <v>1</v>
      </c>
      <c r="L4049" s="12">
        <v>2</v>
      </c>
      <c r="M4049" s="54">
        <f t="shared" si="529"/>
        <v>2</v>
      </c>
      <c r="N4049" s="13">
        <f t="shared" si="526"/>
        <v>2</v>
      </c>
      <c r="O4049" s="14">
        <f t="shared" si="524"/>
        <v>2</v>
      </c>
      <c r="P4049" s="15"/>
      <c r="Q4049" s="16">
        <v>5</v>
      </c>
      <c r="R4049" s="73">
        <f t="shared" si="532"/>
        <v>-3</v>
      </c>
      <c r="S4049" s="76" t="s">
        <v>4976</v>
      </c>
      <c r="T4049" s="17">
        <f t="shared" si="528"/>
        <v>3</v>
      </c>
      <c r="U4049" s="18" t="s">
        <v>4976</v>
      </c>
      <c r="V4049" s="83"/>
      <c r="W4049" s="39" t="s">
        <v>7834</v>
      </c>
      <c r="X4049" s="85">
        <f t="shared" si="530"/>
        <v>32</v>
      </c>
      <c r="Y4049" s="85">
        <f t="shared" si="531"/>
        <v>32</v>
      </c>
      <c r="Z4049" s="85">
        <f>VLOOKUP(A:A,[1]周转天数!$A$1:$N$65536,14,0)</f>
        <v>80</v>
      </c>
    </row>
    <row r="4050" spans="1:26" ht="15" x14ac:dyDescent="0.25">
      <c r="A4050" s="87" t="s">
        <v>4066</v>
      </c>
      <c r="B4050" s="65" t="s">
        <v>9377</v>
      </c>
      <c r="C4050" s="63" t="s">
        <v>4624</v>
      </c>
      <c r="D4050" s="7" t="s">
        <v>22</v>
      </c>
      <c r="E4050" s="7">
        <v>1</v>
      </c>
      <c r="F4050" s="7">
        <v>3</v>
      </c>
      <c r="G4050" s="40" t="s">
        <v>4760</v>
      </c>
      <c r="H4050" s="68">
        <v>0</v>
      </c>
      <c r="I4050" s="9">
        <v>10</v>
      </c>
      <c r="J4050" s="10">
        <f t="shared" si="525"/>
        <v>0</v>
      </c>
      <c r="K4050" s="11">
        <v>1</v>
      </c>
      <c r="L4050" s="12">
        <v>2</v>
      </c>
      <c r="M4050" s="54">
        <f t="shared" si="529"/>
        <v>2</v>
      </c>
      <c r="N4050" s="13">
        <f t="shared" si="526"/>
        <v>2</v>
      </c>
      <c r="O4050" s="14">
        <f t="shared" si="524"/>
        <v>2</v>
      </c>
      <c r="P4050" s="15"/>
      <c r="Q4050" s="16">
        <v>5</v>
      </c>
      <c r="R4050" s="73">
        <f t="shared" si="532"/>
        <v>-3</v>
      </c>
      <c r="S4050" s="76" t="s">
        <v>4976</v>
      </c>
      <c r="T4050" s="17">
        <f t="shared" si="528"/>
        <v>3</v>
      </c>
      <c r="U4050" s="18" t="s">
        <v>4976</v>
      </c>
      <c r="V4050" s="83"/>
      <c r="W4050" s="39" t="s">
        <v>9260</v>
      </c>
      <c r="X4050" s="85">
        <f t="shared" si="530"/>
        <v>34</v>
      </c>
      <c r="Y4050" s="85">
        <f t="shared" si="531"/>
        <v>34</v>
      </c>
      <c r="Z4050" s="85">
        <f>VLOOKUP(A:A,[1]周转天数!$A$1:$N$65536,14,0)</f>
        <v>85</v>
      </c>
    </row>
    <row r="4051" spans="1:26" ht="15" x14ac:dyDescent="0.25">
      <c r="A4051" s="87" t="s">
        <v>4067</v>
      </c>
      <c r="B4051" s="65" t="s">
        <v>9378</v>
      </c>
      <c r="C4051" s="63" t="s">
        <v>4624</v>
      </c>
      <c r="D4051" s="7" t="s">
        <v>22</v>
      </c>
      <c r="E4051" s="7">
        <v>1</v>
      </c>
      <c r="F4051" s="7">
        <v>3</v>
      </c>
      <c r="G4051" s="40" t="s">
        <v>4791</v>
      </c>
      <c r="H4051" s="68">
        <v>0</v>
      </c>
      <c r="I4051" s="9">
        <v>10</v>
      </c>
      <c r="J4051" s="10">
        <f t="shared" si="525"/>
        <v>0</v>
      </c>
      <c r="K4051" s="11">
        <v>1</v>
      </c>
      <c r="L4051" s="12">
        <v>2</v>
      </c>
      <c r="M4051" s="54">
        <f t="shared" si="529"/>
        <v>2</v>
      </c>
      <c r="N4051" s="13">
        <f t="shared" si="526"/>
        <v>2</v>
      </c>
      <c r="O4051" s="14">
        <f t="shared" si="524"/>
        <v>2</v>
      </c>
      <c r="P4051" s="15"/>
      <c r="Q4051" s="16">
        <v>10</v>
      </c>
      <c r="R4051" s="73">
        <f t="shared" si="532"/>
        <v>-8</v>
      </c>
      <c r="S4051" s="76" t="s">
        <v>4976</v>
      </c>
      <c r="T4051" s="17">
        <f t="shared" si="528"/>
        <v>8</v>
      </c>
      <c r="U4051" s="18" t="s">
        <v>4976</v>
      </c>
      <c r="V4051" s="83"/>
      <c r="W4051" s="39" t="s">
        <v>9279</v>
      </c>
      <c r="X4051" s="85">
        <f t="shared" si="530"/>
        <v>66</v>
      </c>
      <c r="Y4051" s="85">
        <f t="shared" si="531"/>
        <v>66</v>
      </c>
      <c r="Z4051" s="85">
        <f>VLOOKUP(A:A,[1]周转天数!$A$1:$N$65536,14,0)</f>
        <v>330</v>
      </c>
    </row>
    <row r="4052" spans="1:26" ht="15" x14ac:dyDescent="0.25">
      <c r="A4052" s="87" t="s">
        <v>4068</v>
      </c>
      <c r="B4052" s="65" t="s">
        <v>9379</v>
      </c>
      <c r="C4052" s="63" t="s">
        <v>4624</v>
      </c>
      <c r="D4052" s="7" t="s">
        <v>22</v>
      </c>
      <c r="E4052" s="7">
        <v>1</v>
      </c>
      <c r="F4052" s="7">
        <v>3</v>
      </c>
      <c r="G4052" s="40" t="s">
        <v>4791</v>
      </c>
      <c r="H4052" s="68">
        <v>0</v>
      </c>
      <c r="I4052" s="9">
        <v>10</v>
      </c>
      <c r="J4052" s="10">
        <f t="shared" si="525"/>
        <v>0</v>
      </c>
      <c r="K4052" s="11">
        <v>1</v>
      </c>
      <c r="L4052" s="12">
        <v>2</v>
      </c>
      <c r="M4052" s="54">
        <f t="shared" si="529"/>
        <v>2</v>
      </c>
      <c r="N4052" s="13">
        <f t="shared" si="526"/>
        <v>2</v>
      </c>
      <c r="O4052" s="14">
        <f t="shared" si="524"/>
        <v>2</v>
      </c>
      <c r="P4052" s="15"/>
      <c r="Q4052" s="16">
        <v>9.16</v>
      </c>
      <c r="R4052" s="73">
        <f t="shared" si="532"/>
        <v>-7.16</v>
      </c>
      <c r="S4052" s="76" t="s">
        <v>4976</v>
      </c>
      <c r="T4052" s="17">
        <f t="shared" si="528"/>
        <v>7.16</v>
      </c>
      <c r="U4052" s="18" t="s">
        <v>4976</v>
      </c>
      <c r="V4052" s="83"/>
      <c r="W4052" s="39" t="s">
        <v>9279</v>
      </c>
      <c r="X4052" s="85">
        <f t="shared" si="530"/>
        <v>66</v>
      </c>
      <c r="Y4052" s="85">
        <f t="shared" si="531"/>
        <v>66</v>
      </c>
      <c r="Z4052" s="85">
        <f>VLOOKUP(A:A,[1]周转天数!$A$1:$N$65536,14,0)</f>
        <v>302.28000000000003</v>
      </c>
    </row>
    <row r="4053" spans="1:26" ht="15" x14ac:dyDescent="0.25">
      <c r="A4053" s="87" t="s">
        <v>4069</v>
      </c>
      <c r="B4053" s="65" t="s">
        <v>9380</v>
      </c>
      <c r="C4053" s="63" t="s">
        <v>4624</v>
      </c>
      <c r="D4053" s="7" t="s">
        <v>22</v>
      </c>
      <c r="E4053" s="7">
        <v>1</v>
      </c>
      <c r="F4053" s="7">
        <v>3</v>
      </c>
      <c r="G4053" s="40" t="s">
        <v>4669</v>
      </c>
      <c r="H4053" s="68">
        <v>0</v>
      </c>
      <c r="I4053" s="9">
        <v>10</v>
      </c>
      <c r="J4053" s="10">
        <f t="shared" si="525"/>
        <v>0</v>
      </c>
      <c r="K4053" s="11">
        <v>1</v>
      </c>
      <c r="L4053" s="12">
        <v>2</v>
      </c>
      <c r="M4053" s="54">
        <f t="shared" si="529"/>
        <v>2</v>
      </c>
      <c r="N4053" s="13">
        <f t="shared" si="526"/>
        <v>2</v>
      </c>
      <c r="O4053" s="14">
        <f t="shared" si="524"/>
        <v>2</v>
      </c>
      <c r="P4053" s="15"/>
      <c r="Q4053" s="16">
        <v>2</v>
      </c>
      <c r="R4053" s="72">
        <f t="shared" si="532"/>
        <v>0</v>
      </c>
      <c r="S4053" s="19" t="s">
        <v>15</v>
      </c>
      <c r="T4053" s="17">
        <f t="shared" si="528"/>
        <v>0</v>
      </c>
      <c r="U4053" s="18" t="s">
        <v>4976</v>
      </c>
      <c r="V4053" s="83"/>
      <c r="W4053" s="39" t="s">
        <v>6554</v>
      </c>
      <c r="X4053" s="85">
        <f t="shared" si="530"/>
        <v>100</v>
      </c>
      <c r="Y4053" s="85">
        <f t="shared" si="531"/>
        <v>100</v>
      </c>
      <c r="Z4053" s="85">
        <f>VLOOKUP(A:A,[1]周转天数!$A$1:$N$65536,14,0)</f>
        <v>100</v>
      </c>
    </row>
    <row r="4054" spans="1:26" ht="15" x14ac:dyDescent="0.25">
      <c r="A4054" s="87" t="s">
        <v>4070</v>
      </c>
      <c r="B4054" s="65" t="s">
        <v>9381</v>
      </c>
      <c r="C4054" s="63" t="s">
        <v>4624</v>
      </c>
      <c r="D4054" s="7" t="s">
        <v>22</v>
      </c>
      <c r="E4054" s="7">
        <v>1</v>
      </c>
      <c r="F4054" s="7">
        <v>3</v>
      </c>
      <c r="G4054" s="40" t="s">
        <v>4772</v>
      </c>
      <c r="H4054" s="68">
        <v>0</v>
      </c>
      <c r="I4054" s="9">
        <v>10</v>
      </c>
      <c r="J4054" s="10">
        <f t="shared" si="525"/>
        <v>0</v>
      </c>
      <c r="K4054" s="11">
        <v>1</v>
      </c>
      <c r="L4054" s="12">
        <v>2</v>
      </c>
      <c r="M4054" s="54">
        <f t="shared" si="529"/>
        <v>2</v>
      </c>
      <c r="N4054" s="13">
        <f t="shared" si="526"/>
        <v>2</v>
      </c>
      <c r="O4054" s="14">
        <f t="shared" si="524"/>
        <v>2</v>
      </c>
      <c r="P4054" s="15"/>
      <c r="Q4054" s="16">
        <v>60.39</v>
      </c>
      <c r="R4054" s="73">
        <f t="shared" si="532"/>
        <v>-58.39</v>
      </c>
      <c r="S4054" s="76" t="s">
        <v>4976</v>
      </c>
      <c r="T4054" s="17">
        <f t="shared" si="528"/>
        <v>58.39</v>
      </c>
      <c r="U4054" s="18" t="s">
        <v>4976</v>
      </c>
      <c r="V4054" s="83"/>
      <c r="W4054" s="39" t="s">
        <v>6554</v>
      </c>
      <c r="X4054" s="85">
        <f t="shared" si="530"/>
        <v>48</v>
      </c>
      <c r="Y4054" s="85">
        <f t="shared" si="531"/>
        <v>48</v>
      </c>
      <c r="Z4054" s="85">
        <f>VLOOKUP(A:A,[1]周转天数!$A$1:$N$65536,14,0)</f>
        <v>1449.3600000000001</v>
      </c>
    </row>
    <row r="4055" spans="1:26" ht="15" x14ac:dyDescent="0.25">
      <c r="A4055" s="87" t="s">
        <v>4071</v>
      </c>
      <c r="B4055" s="65" t="s">
        <v>9382</v>
      </c>
      <c r="C4055" s="63" t="s">
        <v>4624</v>
      </c>
      <c r="D4055" s="7" t="s">
        <v>22</v>
      </c>
      <c r="E4055" s="7">
        <v>1</v>
      </c>
      <c r="F4055" s="7">
        <v>3</v>
      </c>
      <c r="G4055" s="40" t="s">
        <v>4669</v>
      </c>
      <c r="H4055" s="68">
        <v>0</v>
      </c>
      <c r="I4055" s="9">
        <v>10</v>
      </c>
      <c r="J4055" s="10">
        <f t="shared" si="525"/>
        <v>0</v>
      </c>
      <c r="K4055" s="11">
        <v>1</v>
      </c>
      <c r="L4055" s="12">
        <v>2</v>
      </c>
      <c r="M4055" s="54">
        <f t="shared" si="529"/>
        <v>2</v>
      </c>
      <c r="N4055" s="13">
        <f t="shared" si="526"/>
        <v>2</v>
      </c>
      <c r="O4055" s="14">
        <f t="shared" si="524"/>
        <v>2</v>
      </c>
      <c r="P4055" s="15"/>
      <c r="Q4055" s="16">
        <v>2</v>
      </c>
      <c r="R4055" s="72">
        <f t="shared" si="532"/>
        <v>0</v>
      </c>
      <c r="S4055" s="19" t="s">
        <v>15</v>
      </c>
      <c r="T4055" s="17">
        <f t="shared" si="528"/>
        <v>0</v>
      </c>
      <c r="U4055" s="18" t="s">
        <v>4976</v>
      </c>
      <c r="V4055" s="83"/>
      <c r="W4055" s="39" t="s">
        <v>7644</v>
      </c>
      <c r="X4055" s="85">
        <f t="shared" si="530"/>
        <v>100</v>
      </c>
      <c r="Y4055" s="85">
        <f t="shared" si="531"/>
        <v>100</v>
      </c>
      <c r="Z4055" s="85">
        <f>VLOOKUP(A:A,[1]周转天数!$A$1:$N$65536,14,0)</f>
        <v>100</v>
      </c>
    </row>
    <row r="4056" spans="1:26" ht="15" x14ac:dyDescent="0.25">
      <c r="A4056" s="87" t="s">
        <v>4072</v>
      </c>
      <c r="B4056" s="65" t="s">
        <v>9383</v>
      </c>
      <c r="C4056" s="63" t="s">
        <v>4624</v>
      </c>
      <c r="D4056" s="7" t="s">
        <v>22</v>
      </c>
      <c r="E4056" s="7">
        <v>1</v>
      </c>
      <c r="F4056" s="7">
        <v>3</v>
      </c>
      <c r="G4056" s="40" t="s">
        <v>4669</v>
      </c>
      <c r="H4056" s="68">
        <v>0</v>
      </c>
      <c r="I4056" s="9">
        <v>10</v>
      </c>
      <c r="J4056" s="10">
        <f t="shared" si="525"/>
        <v>0</v>
      </c>
      <c r="K4056" s="11">
        <v>1</v>
      </c>
      <c r="L4056" s="12">
        <v>2</v>
      </c>
      <c r="M4056" s="54">
        <f t="shared" si="529"/>
        <v>2</v>
      </c>
      <c r="N4056" s="13">
        <f t="shared" si="526"/>
        <v>2</v>
      </c>
      <c r="O4056" s="14">
        <f t="shared" si="524"/>
        <v>2</v>
      </c>
      <c r="P4056" s="15"/>
      <c r="Q4056" s="16">
        <v>2</v>
      </c>
      <c r="R4056" s="72">
        <f t="shared" si="532"/>
        <v>0</v>
      </c>
      <c r="S4056" s="19" t="s">
        <v>15</v>
      </c>
      <c r="T4056" s="17">
        <f t="shared" si="528"/>
        <v>0</v>
      </c>
      <c r="U4056" s="18" t="s">
        <v>4976</v>
      </c>
      <c r="V4056" s="83"/>
      <c r="W4056" s="39" t="s">
        <v>9229</v>
      </c>
      <c r="X4056" s="85">
        <f t="shared" si="530"/>
        <v>100</v>
      </c>
      <c r="Y4056" s="85">
        <f t="shared" si="531"/>
        <v>100</v>
      </c>
      <c r="Z4056" s="85">
        <f>VLOOKUP(A:A,[1]周转天数!$A$1:$N$65536,14,0)</f>
        <v>100</v>
      </c>
    </row>
    <row r="4057" spans="1:26" ht="15" x14ac:dyDescent="0.25">
      <c r="A4057" s="87" t="s">
        <v>4073</v>
      </c>
      <c r="B4057" s="65" t="s">
        <v>9384</v>
      </c>
      <c r="C4057" s="63" t="s">
        <v>4624</v>
      </c>
      <c r="D4057" s="7" t="s">
        <v>22</v>
      </c>
      <c r="E4057" s="7">
        <v>1</v>
      </c>
      <c r="F4057" s="7">
        <v>3</v>
      </c>
      <c r="G4057" s="40" t="s">
        <v>4669</v>
      </c>
      <c r="H4057" s="68">
        <v>0</v>
      </c>
      <c r="I4057" s="9">
        <v>10</v>
      </c>
      <c r="J4057" s="10">
        <f t="shared" si="525"/>
        <v>0</v>
      </c>
      <c r="K4057" s="11">
        <v>1</v>
      </c>
      <c r="L4057" s="12">
        <v>2</v>
      </c>
      <c r="M4057" s="54">
        <f t="shared" si="529"/>
        <v>2</v>
      </c>
      <c r="N4057" s="13">
        <f t="shared" si="526"/>
        <v>2</v>
      </c>
      <c r="O4057" s="14">
        <f t="shared" si="524"/>
        <v>2</v>
      </c>
      <c r="P4057" s="15"/>
      <c r="Q4057" s="16">
        <v>4</v>
      </c>
      <c r="R4057" s="73">
        <f t="shared" si="532"/>
        <v>-2</v>
      </c>
      <c r="S4057" s="76" t="s">
        <v>4976</v>
      </c>
      <c r="T4057" s="17">
        <f t="shared" si="528"/>
        <v>2</v>
      </c>
      <c r="U4057" s="18" t="s">
        <v>4976</v>
      </c>
      <c r="V4057" s="83"/>
      <c r="W4057" s="39" t="s">
        <v>9229</v>
      </c>
      <c r="X4057" s="85">
        <f t="shared" si="530"/>
        <v>100</v>
      </c>
      <c r="Y4057" s="85">
        <f t="shared" si="531"/>
        <v>100</v>
      </c>
      <c r="Z4057" s="85">
        <f>VLOOKUP(A:A,[1]周转天数!$A$1:$N$65536,14,0)</f>
        <v>200</v>
      </c>
    </row>
    <row r="4058" spans="1:26" ht="15" x14ac:dyDescent="0.25">
      <c r="A4058" s="87" t="s">
        <v>4074</v>
      </c>
      <c r="B4058" s="65" t="s">
        <v>9385</v>
      </c>
      <c r="C4058" s="63" t="s">
        <v>4624</v>
      </c>
      <c r="D4058" s="7" t="s">
        <v>22</v>
      </c>
      <c r="E4058" s="7">
        <v>1</v>
      </c>
      <c r="F4058" s="7">
        <v>3</v>
      </c>
      <c r="G4058" s="40" t="s">
        <v>4669</v>
      </c>
      <c r="H4058" s="68">
        <v>0</v>
      </c>
      <c r="I4058" s="9">
        <v>10</v>
      </c>
      <c r="J4058" s="10">
        <f t="shared" si="525"/>
        <v>0</v>
      </c>
      <c r="K4058" s="11">
        <v>1</v>
      </c>
      <c r="L4058" s="12">
        <v>2</v>
      </c>
      <c r="M4058" s="54">
        <f t="shared" si="529"/>
        <v>2</v>
      </c>
      <c r="N4058" s="13">
        <f t="shared" si="526"/>
        <v>2</v>
      </c>
      <c r="O4058" s="14">
        <f t="shared" si="524"/>
        <v>2</v>
      </c>
      <c r="P4058" s="15"/>
      <c r="Q4058" s="16">
        <v>4</v>
      </c>
      <c r="R4058" s="73">
        <f t="shared" si="532"/>
        <v>-2</v>
      </c>
      <c r="S4058" s="76" t="s">
        <v>4976</v>
      </c>
      <c r="T4058" s="17">
        <f t="shared" si="528"/>
        <v>2</v>
      </c>
      <c r="U4058" s="18" t="s">
        <v>4976</v>
      </c>
      <c r="V4058" s="83"/>
      <c r="W4058" s="39" t="s">
        <v>9222</v>
      </c>
      <c r="X4058" s="85">
        <f t="shared" si="530"/>
        <v>100</v>
      </c>
      <c r="Y4058" s="85">
        <f t="shared" si="531"/>
        <v>100</v>
      </c>
      <c r="Z4058" s="85">
        <f>VLOOKUP(A:A,[1]周转天数!$A$1:$N$65536,14,0)</f>
        <v>200</v>
      </c>
    </row>
    <row r="4059" spans="1:26" ht="15" x14ac:dyDescent="0.25">
      <c r="A4059" s="87" t="s">
        <v>4075</v>
      </c>
      <c r="B4059" s="65" t="s">
        <v>9386</v>
      </c>
      <c r="C4059" s="63" t="s">
        <v>4624</v>
      </c>
      <c r="D4059" s="7" t="s">
        <v>22</v>
      </c>
      <c r="E4059" s="7">
        <v>1</v>
      </c>
      <c r="F4059" s="7">
        <v>3</v>
      </c>
      <c r="G4059" s="40" t="s">
        <v>4772</v>
      </c>
      <c r="H4059" s="68">
        <v>0</v>
      </c>
      <c r="I4059" s="9">
        <v>10</v>
      </c>
      <c r="J4059" s="10">
        <f t="shared" si="525"/>
        <v>0</v>
      </c>
      <c r="K4059" s="11">
        <v>1</v>
      </c>
      <c r="L4059" s="12">
        <v>2</v>
      </c>
      <c r="M4059" s="54">
        <f t="shared" si="529"/>
        <v>2</v>
      </c>
      <c r="N4059" s="13">
        <f t="shared" si="526"/>
        <v>2</v>
      </c>
      <c r="O4059" s="14">
        <f t="shared" si="524"/>
        <v>2</v>
      </c>
      <c r="P4059" s="15"/>
      <c r="Q4059" s="16">
        <v>6.72</v>
      </c>
      <c r="R4059" s="73">
        <f t="shared" si="532"/>
        <v>-4.72</v>
      </c>
      <c r="S4059" s="76" t="s">
        <v>4976</v>
      </c>
      <c r="T4059" s="17">
        <f t="shared" si="528"/>
        <v>4.72</v>
      </c>
      <c r="U4059" s="18" t="s">
        <v>4976</v>
      </c>
      <c r="V4059" s="83"/>
      <c r="W4059" s="39" t="s">
        <v>9240</v>
      </c>
      <c r="X4059" s="85">
        <f t="shared" si="530"/>
        <v>48</v>
      </c>
      <c r="Y4059" s="85">
        <f t="shared" si="531"/>
        <v>48</v>
      </c>
      <c r="Z4059" s="85">
        <f>VLOOKUP(A:A,[1]周转天数!$A$1:$N$65536,14,0)</f>
        <v>161.28</v>
      </c>
    </row>
    <row r="4060" spans="1:26" ht="15" x14ac:dyDescent="0.25">
      <c r="A4060" s="87" t="s">
        <v>4076</v>
      </c>
      <c r="B4060" s="65" t="s">
        <v>9387</v>
      </c>
      <c r="C4060" s="63" t="s">
        <v>4624</v>
      </c>
      <c r="D4060" s="7" t="s">
        <v>22</v>
      </c>
      <c r="E4060" s="7">
        <v>1</v>
      </c>
      <c r="F4060" s="7">
        <v>3</v>
      </c>
      <c r="G4060" s="40" t="s">
        <v>4772</v>
      </c>
      <c r="H4060" s="68">
        <v>0</v>
      </c>
      <c r="I4060" s="9">
        <v>10</v>
      </c>
      <c r="J4060" s="10">
        <f t="shared" si="525"/>
        <v>0</v>
      </c>
      <c r="K4060" s="11">
        <v>1</v>
      </c>
      <c r="L4060" s="12">
        <v>2</v>
      </c>
      <c r="M4060" s="54">
        <f t="shared" si="529"/>
        <v>2</v>
      </c>
      <c r="N4060" s="13">
        <f t="shared" si="526"/>
        <v>2</v>
      </c>
      <c r="O4060" s="14">
        <f t="shared" ref="O4060:O4123" si="533">N4060</f>
        <v>2</v>
      </c>
      <c r="P4060" s="15"/>
      <c r="Q4060" s="16">
        <v>3.75</v>
      </c>
      <c r="R4060" s="73">
        <f t="shared" si="532"/>
        <v>-1.75</v>
      </c>
      <c r="S4060" s="76" t="s">
        <v>4976</v>
      </c>
      <c r="T4060" s="17">
        <f t="shared" si="528"/>
        <v>1.75</v>
      </c>
      <c r="U4060" s="18" t="s">
        <v>4976</v>
      </c>
      <c r="V4060" s="83"/>
      <c r="W4060" s="39" t="s">
        <v>9240</v>
      </c>
      <c r="X4060" s="85">
        <f t="shared" si="530"/>
        <v>48</v>
      </c>
      <c r="Y4060" s="85">
        <f t="shared" si="531"/>
        <v>48</v>
      </c>
      <c r="Z4060" s="85">
        <f>VLOOKUP(A:A,[1]周转天数!$A$1:$N$65536,14,0)</f>
        <v>90</v>
      </c>
    </row>
    <row r="4061" spans="1:26" ht="15" x14ac:dyDescent="0.25">
      <c r="A4061" s="87" t="s">
        <v>4077</v>
      </c>
      <c r="B4061" s="65" t="s">
        <v>9388</v>
      </c>
      <c r="C4061" s="63" t="s">
        <v>4624</v>
      </c>
      <c r="D4061" s="7" t="s">
        <v>22</v>
      </c>
      <c r="E4061" s="7">
        <v>1</v>
      </c>
      <c r="F4061" s="7">
        <v>3</v>
      </c>
      <c r="G4061" s="40" t="s">
        <v>4772</v>
      </c>
      <c r="H4061" s="68">
        <v>0</v>
      </c>
      <c r="I4061" s="9">
        <v>10</v>
      </c>
      <c r="J4061" s="10">
        <f t="shared" si="525"/>
        <v>0</v>
      </c>
      <c r="K4061" s="11">
        <v>1</v>
      </c>
      <c r="L4061" s="12">
        <v>2</v>
      </c>
      <c r="M4061" s="54">
        <f t="shared" si="529"/>
        <v>2</v>
      </c>
      <c r="N4061" s="13">
        <f t="shared" si="526"/>
        <v>2</v>
      </c>
      <c r="O4061" s="14">
        <f t="shared" si="533"/>
        <v>2</v>
      </c>
      <c r="P4061" s="15"/>
      <c r="Q4061" s="16">
        <v>1.25</v>
      </c>
      <c r="R4061" s="72">
        <f t="shared" si="532"/>
        <v>0.75</v>
      </c>
      <c r="S4061" s="19" t="s">
        <v>15</v>
      </c>
      <c r="T4061" s="81">
        <f t="shared" si="528"/>
        <v>-0.75</v>
      </c>
      <c r="U4061" s="75" t="s">
        <v>4976</v>
      </c>
      <c r="V4061" s="83"/>
      <c r="W4061" s="39" t="s">
        <v>9240</v>
      </c>
      <c r="X4061" s="85">
        <f t="shared" si="530"/>
        <v>48</v>
      </c>
      <c r="Y4061" s="85">
        <f t="shared" si="531"/>
        <v>48</v>
      </c>
      <c r="Z4061" s="85">
        <f>VLOOKUP(A:A,[1]周转天数!$A$1:$N$65536,14,0)</f>
        <v>30</v>
      </c>
    </row>
    <row r="4062" spans="1:26" ht="15" x14ac:dyDescent="0.25">
      <c r="A4062" s="87" t="s">
        <v>4078</v>
      </c>
      <c r="B4062" s="65" t="s">
        <v>9389</v>
      </c>
      <c r="C4062" s="63" t="s">
        <v>4624</v>
      </c>
      <c r="D4062" s="7" t="s">
        <v>22</v>
      </c>
      <c r="E4062" s="7">
        <v>1</v>
      </c>
      <c r="F4062" s="7">
        <v>3</v>
      </c>
      <c r="G4062" s="40" t="s">
        <v>4772</v>
      </c>
      <c r="H4062" s="68">
        <v>0</v>
      </c>
      <c r="I4062" s="9">
        <v>10</v>
      </c>
      <c r="J4062" s="10">
        <f t="shared" si="525"/>
        <v>0</v>
      </c>
      <c r="K4062" s="11">
        <v>1</v>
      </c>
      <c r="L4062" s="12">
        <v>2</v>
      </c>
      <c r="M4062" s="54">
        <f t="shared" si="529"/>
        <v>2</v>
      </c>
      <c r="N4062" s="13">
        <f t="shared" si="526"/>
        <v>2</v>
      </c>
      <c r="O4062" s="14">
        <f t="shared" si="533"/>
        <v>2</v>
      </c>
      <c r="P4062" s="15"/>
      <c r="Q4062" s="16">
        <v>4</v>
      </c>
      <c r="R4062" s="73">
        <f t="shared" si="532"/>
        <v>-2</v>
      </c>
      <c r="S4062" s="76" t="s">
        <v>4976</v>
      </c>
      <c r="T4062" s="17">
        <f t="shared" si="528"/>
        <v>2</v>
      </c>
      <c r="U4062" s="18" t="s">
        <v>4976</v>
      </c>
      <c r="V4062" s="83"/>
      <c r="W4062" s="39" t="s">
        <v>6554</v>
      </c>
      <c r="X4062" s="85">
        <f t="shared" si="530"/>
        <v>48</v>
      </c>
      <c r="Y4062" s="85">
        <f t="shared" si="531"/>
        <v>48</v>
      </c>
      <c r="Z4062" s="85">
        <f>VLOOKUP(A:A,[1]周转天数!$A$1:$N$65536,14,0)</f>
        <v>96</v>
      </c>
    </row>
    <row r="4063" spans="1:26" ht="15" x14ac:dyDescent="0.25">
      <c r="A4063" s="87" t="s">
        <v>4079</v>
      </c>
      <c r="B4063" s="65" t="s">
        <v>9390</v>
      </c>
      <c r="C4063" s="63" t="s">
        <v>4624</v>
      </c>
      <c r="D4063" s="7" t="s">
        <v>22</v>
      </c>
      <c r="E4063" s="7">
        <v>1</v>
      </c>
      <c r="F4063" s="7">
        <v>3</v>
      </c>
      <c r="G4063" s="40" t="s">
        <v>4641</v>
      </c>
      <c r="H4063" s="68">
        <v>0</v>
      </c>
      <c r="I4063" s="9">
        <v>10</v>
      </c>
      <c r="J4063" s="10">
        <f t="shared" si="525"/>
        <v>0</v>
      </c>
      <c r="K4063" s="11">
        <v>1</v>
      </c>
      <c r="L4063" s="12">
        <v>2</v>
      </c>
      <c r="M4063" s="54">
        <f t="shared" si="529"/>
        <v>2</v>
      </c>
      <c r="N4063" s="13">
        <f t="shared" si="526"/>
        <v>2</v>
      </c>
      <c r="O4063" s="14">
        <f t="shared" si="533"/>
        <v>2</v>
      </c>
      <c r="P4063" s="15"/>
      <c r="Q4063" s="16">
        <v>0.4</v>
      </c>
      <c r="R4063" s="72">
        <f t="shared" si="532"/>
        <v>1.6</v>
      </c>
      <c r="S4063" s="19" t="s">
        <v>15</v>
      </c>
      <c r="T4063" s="81">
        <f t="shared" si="528"/>
        <v>-1.6</v>
      </c>
      <c r="U4063" s="75" t="s">
        <v>4976</v>
      </c>
      <c r="V4063" s="83"/>
      <c r="W4063" s="39" t="s">
        <v>9391</v>
      </c>
      <c r="X4063" s="85">
        <f t="shared" si="530"/>
        <v>80</v>
      </c>
      <c r="Y4063" s="85">
        <f t="shared" si="531"/>
        <v>80</v>
      </c>
      <c r="Z4063" s="85">
        <f>VLOOKUP(A:A,[1]周转天数!$A$1:$N$65536,14,0)</f>
        <v>16</v>
      </c>
    </row>
    <row r="4064" spans="1:26" ht="15" x14ac:dyDescent="0.25">
      <c r="A4064" s="87" t="s">
        <v>4080</v>
      </c>
      <c r="B4064" s="65" t="s">
        <v>9392</v>
      </c>
      <c r="C4064" s="63" t="s">
        <v>4624</v>
      </c>
      <c r="D4064" s="7" t="s">
        <v>22</v>
      </c>
      <c r="E4064" s="7">
        <v>1</v>
      </c>
      <c r="F4064" s="7">
        <v>3</v>
      </c>
      <c r="G4064" s="40" t="s">
        <v>4791</v>
      </c>
      <c r="H4064" s="68">
        <v>0</v>
      </c>
      <c r="I4064" s="9">
        <v>10</v>
      </c>
      <c r="J4064" s="10">
        <f t="shared" si="525"/>
        <v>0</v>
      </c>
      <c r="K4064" s="11">
        <v>1</v>
      </c>
      <c r="L4064" s="12">
        <v>2</v>
      </c>
      <c r="M4064" s="54">
        <f t="shared" si="529"/>
        <v>2</v>
      </c>
      <c r="N4064" s="13">
        <f t="shared" si="526"/>
        <v>2</v>
      </c>
      <c r="O4064" s="14">
        <f t="shared" si="533"/>
        <v>2</v>
      </c>
      <c r="P4064" s="15"/>
      <c r="Q4064" s="16">
        <v>35.18</v>
      </c>
      <c r="R4064" s="73">
        <f t="shared" si="532"/>
        <v>-33.18</v>
      </c>
      <c r="S4064" s="76" t="s">
        <v>4976</v>
      </c>
      <c r="T4064" s="17">
        <f t="shared" si="528"/>
        <v>33.18</v>
      </c>
      <c r="U4064" s="18" t="s">
        <v>4976</v>
      </c>
      <c r="V4064" s="83"/>
      <c r="W4064" s="39" t="s">
        <v>9249</v>
      </c>
      <c r="X4064" s="85">
        <f t="shared" si="530"/>
        <v>66</v>
      </c>
      <c r="Y4064" s="85">
        <f t="shared" si="531"/>
        <v>66</v>
      </c>
      <c r="Z4064" s="85">
        <f>VLOOKUP(A:A,[1]周转天数!$A$1:$N$65536,14,0)</f>
        <v>1160.94</v>
      </c>
    </row>
    <row r="4065" spans="1:26" ht="15" x14ac:dyDescent="0.25">
      <c r="A4065" s="87" t="s">
        <v>4081</v>
      </c>
      <c r="B4065" s="65" t="s">
        <v>9393</v>
      </c>
      <c r="C4065" s="63" t="s">
        <v>4624</v>
      </c>
      <c r="D4065" s="7" t="s">
        <v>22</v>
      </c>
      <c r="E4065" s="7">
        <v>1</v>
      </c>
      <c r="F4065" s="7">
        <v>3</v>
      </c>
      <c r="G4065" s="40" t="s">
        <v>4762</v>
      </c>
      <c r="H4065" s="68">
        <v>0</v>
      </c>
      <c r="I4065" s="9">
        <v>10</v>
      </c>
      <c r="J4065" s="10">
        <f t="shared" si="525"/>
        <v>0</v>
      </c>
      <c r="K4065" s="11">
        <v>1</v>
      </c>
      <c r="L4065" s="12">
        <v>2</v>
      </c>
      <c r="M4065" s="54">
        <f t="shared" si="529"/>
        <v>2</v>
      </c>
      <c r="N4065" s="13">
        <f t="shared" si="526"/>
        <v>2</v>
      </c>
      <c r="O4065" s="14">
        <f t="shared" si="533"/>
        <v>2</v>
      </c>
      <c r="P4065" s="15"/>
      <c r="Q4065" s="16">
        <v>9</v>
      </c>
      <c r="R4065" s="73">
        <f t="shared" si="532"/>
        <v>-7</v>
      </c>
      <c r="S4065" s="76" t="s">
        <v>4976</v>
      </c>
      <c r="T4065" s="17">
        <f t="shared" si="528"/>
        <v>7</v>
      </c>
      <c r="U4065" s="18" t="s">
        <v>4976</v>
      </c>
      <c r="V4065" s="83"/>
      <c r="W4065" s="39" t="s">
        <v>9394</v>
      </c>
      <c r="X4065" s="85">
        <f t="shared" si="530"/>
        <v>60</v>
      </c>
      <c r="Y4065" s="85">
        <f t="shared" si="531"/>
        <v>60</v>
      </c>
      <c r="Z4065" s="85">
        <f>VLOOKUP(A:A,[1]周转天数!$A$1:$N$65536,14,0)</f>
        <v>270</v>
      </c>
    </row>
    <row r="4066" spans="1:26" ht="15" x14ac:dyDescent="0.25">
      <c r="A4066" s="87" t="s">
        <v>4082</v>
      </c>
      <c r="B4066" s="65" t="s">
        <v>9395</v>
      </c>
      <c r="C4066" s="63" t="s">
        <v>4624</v>
      </c>
      <c r="D4066" s="7" t="s">
        <v>22</v>
      </c>
      <c r="E4066" s="7">
        <v>1</v>
      </c>
      <c r="F4066" s="7">
        <v>3</v>
      </c>
      <c r="G4066" s="40" t="s">
        <v>4772</v>
      </c>
      <c r="H4066" s="68">
        <v>0</v>
      </c>
      <c r="I4066" s="9">
        <v>10</v>
      </c>
      <c r="J4066" s="10">
        <f t="shared" si="525"/>
        <v>0</v>
      </c>
      <c r="K4066" s="11">
        <v>1</v>
      </c>
      <c r="L4066" s="12">
        <v>2</v>
      </c>
      <c r="M4066" s="54">
        <f t="shared" si="529"/>
        <v>2</v>
      </c>
      <c r="N4066" s="13">
        <f t="shared" si="526"/>
        <v>2</v>
      </c>
      <c r="O4066" s="14">
        <f t="shared" si="533"/>
        <v>2</v>
      </c>
      <c r="P4066" s="15"/>
      <c r="Q4066" s="16">
        <v>5</v>
      </c>
      <c r="R4066" s="73">
        <f t="shared" si="532"/>
        <v>-3</v>
      </c>
      <c r="S4066" s="76" t="s">
        <v>4976</v>
      </c>
      <c r="T4066" s="17">
        <f t="shared" si="528"/>
        <v>3</v>
      </c>
      <c r="U4066" s="18" t="s">
        <v>4976</v>
      </c>
      <c r="V4066" s="83"/>
      <c r="W4066" s="39" t="s">
        <v>6554</v>
      </c>
      <c r="X4066" s="85">
        <f t="shared" si="530"/>
        <v>48</v>
      </c>
      <c r="Y4066" s="85">
        <f t="shared" si="531"/>
        <v>48</v>
      </c>
      <c r="Z4066" s="85">
        <f>VLOOKUP(A:A,[1]周转天数!$A$1:$N$65536,14,0)</f>
        <v>120</v>
      </c>
    </row>
    <row r="4067" spans="1:26" ht="15" x14ac:dyDescent="0.25">
      <c r="A4067" s="87" t="s">
        <v>4083</v>
      </c>
      <c r="B4067" s="65" t="s">
        <v>9396</v>
      </c>
      <c r="C4067" s="63" t="s">
        <v>4624</v>
      </c>
      <c r="D4067" s="7" t="s">
        <v>22</v>
      </c>
      <c r="E4067" s="7">
        <v>1</v>
      </c>
      <c r="F4067" s="7">
        <v>3</v>
      </c>
      <c r="G4067" s="40" t="s">
        <v>4669</v>
      </c>
      <c r="H4067" s="68">
        <v>0</v>
      </c>
      <c r="I4067" s="9">
        <v>10</v>
      </c>
      <c r="J4067" s="10">
        <f t="shared" si="525"/>
        <v>0</v>
      </c>
      <c r="K4067" s="11">
        <v>1</v>
      </c>
      <c r="L4067" s="12">
        <v>2</v>
      </c>
      <c r="M4067" s="54">
        <f t="shared" si="529"/>
        <v>2</v>
      </c>
      <c r="N4067" s="13">
        <f t="shared" si="526"/>
        <v>2</v>
      </c>
      <c r="O4067" s="14">
        <f t="shared" si="533"/>
        <v>2</v>
      </c>
      <c r="P4067" s="15"/>
      <c r="Q4067" s="16">
        <v>2</v>
      </c>
      <c r="R4067" s="72">
        <f t="shared" si="532"/>
        <v>0</v>
      </c>
      <c r="S4067" s="19" t="s">
        <v>15</v>
      </c>
      <c r="T4067" s="17">
        <f t="shared" si="528"/>
        <v>0</v>
      </c>
      <c r="U4067" s="18" t="s">
        <v>4976</v>
      </c>
      <c r="V4067" s="83"/>
      <c r="W4067" s="39" t="s">
        <v>9222</v>
      </c>
      <c r="X4067" s="85">
        <f t="shared" si="530"/>
        <v>100</v>
      </c>
      <c r="Y4067" s="85">
        <f t="shared" si="531"/>
        <v>100</v>
      </c>
      <c r="Z4067" s="85">
        <f>VLOOKUP(A:A,[1]周转天数!$A$1:$N$65536,14,0)</f>
        <v>100</v>
      </c>
    </row>
    <row r="4068" spans="1:26" ht="15" x14ac:dyDescent="0.25">
      <c r="A4068" s="87" t="s">
        <v>4084</v>
      </c>
      <c r="B4068" s="65" t="s">
        <v>9397</v>
      </c>
      <c r="C4068" s="63" t="s">
        <v>4624</v>
      </c>
      <c r="D4068" s="7" t="s">
        <v>22</v>
      </c>
      <c r="E4068" s="7">
        <v>1</v>
      </c>
      <c r="F4068" s="7">
        <v>3</v>
      </c>
      <c r="G4068" s="40" t="s">
        <v>4669</v>
      </c>
      <c r="H4068" s="68">
        <v>0</v>
      </c>
      <c r="I4068" s="9">
        <v>10</v>
      </c>
      <c r="J4068" s="10">
        <f t="shared" si="525"/>
        <v>0</v>
      </c>
      <c r="K4068" s="11">
        <v>1</v>
      </c>
      <c r="L4068" s="12">
        <v>2</v>
      </c>
      <c r="M4068" s="54">
        <f t="shared" si="529"/>
        <v>2</v>
      </c>
      <c r="N4068" s="13">
        <f t="shared" si="526"/>
        <v>2</v>
      </c>
      <c r="O4068" s="14">
        <f t="shared" si="533"/>
        <v>2</v>
      </c>
      <c r="P4068" s="15"/>
      <c r="Q4068" s="16">
        <v>2</v>
      </c>
      <c r="R4068" s="72">
        <f t="shared" si="532"/>
        <v>0</v>
      </c>
      <c r="S4068" s="19" t="s">
        <v>15</v>
      </c>
      <c r="T4068" s="17">
        <f t="shared" si="528"/>
        <v>0</v>
      </c>
      <c r="U4068" s="18" t="s">
        <v>4976</v>
      </c>
      <c r="V4068" s="83"/>
      <c r="W4068" s="39" t="s">
        <v>9222</v>
      </c>
      <c r="X4068" s="85">
        <f t="shared" si="530"/>
        <v>100</v>
      </c>
      <c r="Y4068" s="85">
        <f t="shared" si="531"/>
        <v>100</v>
      </c>
      <c r="Z4068" s="85">
        <f>VLOOKUP(A:A,[1]周转天数!$A$1:$N$65536,14,0)</f>
        <v>100</v>
      </c>
    </row>
    <row r="4069" spans="1:26" ht="15" x14ac:dyDescent="0.25">
      <c r="A4069" s="87" t="s">
        <v>4085</v>
      </c>
      <c r="B4069" s="65" t="s">
        <v>9398</v>
      </c>
      <c r="C4069" s="63" t="s">
        <v>4624</v>
      </c>
      <c r="D4069" s="7" t="s">
        <v>22</v>
      </c>
      <c r="E4069" s="7">
        <v>1</v>
      </c>
      <c r="F4069" s="7">
        <v>3</v>
      </c>
      <c r="G4069" s="40" t="s">
        <v>4669</v>
      </c>
      <c r="H4069" s="68">
        <v>0</v>
      </c>
      <c r="I4069" s="9">
        <v>10</v>
      </c>
      <c r="J4069" s="10">
        <f t="shared" si="525"/>
        <v>0</v>
      </c>
      <c r="K4069" s="11">
        <v>1</v>
      </c>
      <c r="L4069" s="12">
        <v>2</v>
      </c>
      <c r="M4069" s="54">
        <f t="shared" si="529"/>
        <v>2</v>
      </c>
      <c r="N4069" s="13">
        <f t="shared" si="526"/>
        <v>2</v>
      </c>
      <c r="O4069" s="14">
        <f t="shared" si="533"/>
        <v>2</v>
      </c>
      <c r="P4069" s="15"/>
      <c r="Q4069" s="16">
        <v>10</v>
      </c>
      <c r="R4069" s="73">
        <f t="shared" si="532"/>
        <v>-8</v>
      </c>
      <c r="S4069" s="76" t="s">
        <v>4976</v>
      </c>
      <c r="T4069" s="17">
        <f t="shared" si="528"/>
        <v>8</v>
      </c>
      <c r="U4069" s="18" t="s">
        <v>4976</v>
      </c>
      <c r="V4069" s="83"/>
      <c r="W4069" s="39" t="s">
        <v>7644</v>
      </c>
      <c r="X4069" s="85">
        <f t="shared" si="530"/>
        <v>100</v>
      </c>
      <c r="Y4069" s="85">
        <f t="shared" si="531"/>
        <v>100</v>
      </c>
      <c r="Z4069" s="85">
        <f>VLOOKUP(A:A,[1]周转天数!$A$1:$N$65536,14,0)</f>
        <v>500</v>
      </c>
    </row>
    <row r="4070" spans="1:26" ht="15" x14ac:dyDescent="0.25">
      <c r="A4070" s="87" t="s">
        <v>4086</v>
      </c>
      <c r="B4070" s="65" t="s">
        <v>9399</v>
      </c>
      <c r="C4070" s="63" t="s">
        <v>4624</v>
      </c>
      <c r="D4070" s="7" t="s">
        <v>22</v>
      </c>
      <c r="E4070" s="7">
        <v>1</v>
      </c>
      <c r="F4070" s="7">
        <v>3</v>
      </c>
      <c r="G4070" s="40" t="s">
        <v>4762</v>
      </c>
      <c r="H4070" s="68">
        <v>0</v>
      </c>
      <c r="I4070" s="9">
        <v>10</v>
      </c>
      <c r="J4070" s="10">
        <f t="shared" si="525"/>
        <v>0</v>
      </c>
      <c r="K4070" s="11">
        <v>1</v>
      </c>
      <c r="L4070" s="12">
        <v>2</v>
      </c>
      <c r="M4070" s="54">
        <f t="shared" si="529"/>
        <v>2</v>
      </c>
      <c r="N4070" s="13">
        <f t="shared" si="526"/>
        <v>2</v>
      </c>
      <c r="O4070" s="14">
        <f t="shared" si="533"/>
        <v>2</v>
      </c>
      <c r="P4070" s="15"/>
      <c r="Q4070" s="16">
        <v>2.5</v>
      </c>
      <c r="R4070" s="73">
        <f t="shared" si="532"/>
        <v>-0.5</v>
      </c>
      <c r="S4070" s="76" t="s">
        <v>4976</v>
      </c>
      <c r="T4070" s="17">
        <f t="shared" si="528"/>
        <v>0.5</v>
      </c>
      <c r="U4070" s="18" t="s">
        <v>4976</v>
      </c>
      <c r="V4070" s="83"/>
      <c r="W4070" s="39" t="s">
        <v>9229</v>
      </c>
      <c r="X4070" s="85">
        <f t="shared" si="530"/>
        <v>60</v>
      </c>
      <c r="Y4070" s="85">
        <f t="shared" si="531"/>
        <v>60</v>
      </c>
      <c r="Z4070" s="85">
        <f>VLOOKUP(A:A,[1]周转天数!$A$1:$N$65536,14,0)</f>
        <v>75</v>
      </c>
    </row>
    <row r="4071" spans="1:26" ht="15" x14ac:dyDescent="0.25">
      <c r="A4071" s="87" t="s">
        <v>4087</v>
      </c>
      <c r="B4071" s="65" t="s">
        <v>9400</v>
      </c>
      <c r="C4071" s="63" t="s">
        <v>4624</v>
      </c>
      <c r="D4071" s="7" t="s">
        <v>22</v>
      </c>
      <c r="E4071" s="7">
        <v>1</v>
      </c>
      <c r="F4071" s="7">
        <v>3</v>
      </c>
      <c r="G4071" s="40" t="s">
        <v>4641</v>
      </c>
      <c r="H4071" s="68">
        <v>0</v>
      </c>
      <c r="I4071" s="9">
        <v>10</v>
      </c>
      <c r="J4071" s="10">
        <f t="shared" si="525"/>
        <v>0</v>
      </c>
      <c r="K4071" s="11">
        <v>1</v>
      </c>
      <c r="L4071" s="12">
        <v>2</v>
      </c>
      <c r="M4071" s="54">
        <f t="shared" si="529"/>
        <v>2</v>
      </c>
      <c r="N4071" s="13">
        <f t="shared" si="526"/>
        <v>2</v>
      </c>
      <c r="O4071" s="14">
        <f t="shared" si="533"/>
        <v>2</v>
      </c>
      <c r="P4071" s="15"/>
      <c r="Q4071" s="16">
        <v>3.92</v>
      </c>
      <c r="R4071" s="73">
        <f t="shared" si="532"/>
        <v>-1.92</v>
      </c>
      <c r="S4071" s="76" t="s">
        <v>4976</v>
      </c>
      <c r="T4071" s="17">
        <f t="shared" si="528"/>
        <v>1.92</v>
      </c>
      <c r="U4071" s="18" t="s">
        <v>4976</v>
      </c>
      <c r="V4071" s="83"/>
      <c r="W4071" s="39" t="s">
        <v>9229</v>
      </c>
      <c r="X4071" s="85">
        <f t="shared" si="530"/>
        <v>80</v>
      </c>
      <c r="Y4071" s="85">
        <f t="shared" si="531"/>
        <v>80</v>
      </c>
      <c r="Z4071" s="85">
        <f>VLOOKUP(A:A,[1]周转天数!$A$1:$N$65536,14,0)</f>
        <v>156.80000000000001</v>
      </c>
    </row>
    <row r="4072" spans="1:26" ht="15" x14ac:dyDescent="0.25">
      <c r="A4072" s="87" t="s">
        <v>4088</v>
      </c>
      <c r="B4072" s="65" t="s">
        <v>9401</v>
      </c>
      <c r="C4072" s="63" t="s">
        <v>4624</v>
      </c>
      <c r="D4072" s="7" t="s">
        <v>22</v>
      </c>
      <c r="E4072" s="7">
        <v>1</v>
      </c>
      <c r="F4072" s="7">
        <v>3</v>
      </c>
      <c r="G4072" s="40" t="s">
        <v>4669</v>
      </c>
      <c r="H4072" s="68">
        <v>0</v>
      </c>
      <c r="I4072" s="9">
        <v>10</v>
      </c>
      <c r="J4072" s="10">
        <f t="shared" si="525"/>
        <v>0</v>
      </c>
      <c r="K4072" s="11">
        <v>1</v>
      </c>
      <c r="L4072" s="12">
        <v>2</v>
      </c>
      <c r="M4072" s="54">
        <f t="shared" si="529"/>
        <v>2</v>
      </c>
      <c r="N4072" s="13">
        <f t="shared" si="526"/>
        <v>2</v>
      </c>
      <c r="O4072" s="14">
        <f t="shared" si="533"/>
        <v>2</v>
      </c>
      <c r="P4072" s="15"/>
      <c r="Q4072" s="16">
        <v>1.54</v>
      </c>
      <c r="R4072" s="72">
        <f t="shared" si="532"/>
        <v>0.45999999999999996</v>
      </c>
      <c r="S4072" s="19" t="s">
        <v>15</v>
      </c>
      <c r="T4072" s="17">
        <f t="shared" si="528"/>
        <v>-0.45999999999999996</v>
      </c>
      <c r="U4072" s="18" t="s">
        <v>4976</v>
      </c>
      <c r="V4072" s="83"/>
      <c r="W4072" s="39" t="s">
        <v>9240</v>
      </c>
      <c r="X4072" s="85">
        <f t="shared" si="530"/>
        <v>100</v>
      </c>
      <c r="Y4072" s="85">
        <f t="shared" si="531"/>
        <v>100</v>
      </c>
      <c r="Z4072" s="85">
        <f>VLOOKUP(A:A,[1]周转天数!$A$1:$N$65536,14,0)</f>
        <v>77</v>
      </c>
    </row>
    <row r="4073" spans="1:26" ht="15" x14ac:dyDescent="0.25">
      <c r="A4073" s="87" t="s">
        <v>4089</v>
      </c>
      <c r="B4073" s="65" t="s">
        <v>9402</v>
      </c>
      <c r="C4073" s="63" t="s">
        <v>4624</v>
      </c>
      <c r="D4073" s="7" t="s">
        <v>22</v>
      </c>
      <c r="E4073" s="7">
        <v>1</v>
      </c>
      <c r="F4073" s="7">
        <v>3</v>
      </c>
      <c r="G4073" s="40" t="s">
        <v>4641</v>
      </c>
      <c r="H4073" s="68">
        <v>0</v>
      </c>
      <c r="I4073" s="9">
        <v>10</v>
      </c>
      <c r="J4073" s="10">
        <f t="shared" si="525"/>
        <v>0</v>
      </c>
      <c r="K4073" s="11">
        <v>1</v>
      </c>
      <c r="L4073" s="12">
        <v>2</v>
      </c>
      <c r="M4073" s="54">
        <f t="shared" si="529"/>
        <v>2</v>
      </c>
      <c r="N4073" s="13">
        <f t="shared" si="526"/>
        <v>2</v>
      </c>
      <c r="O4073" s="14">
        <f t="shared" si="533"/>
        <v>2</v>
      </c>
      <c r="P4073" s="15"/>
      <c r="Q4073" s="16">
        <v>27.63</v>
      </c>
      <c r="R4073" s="73">
        <f t="shared" si="532"/>
        <v>-25.63</v>
      </c>
      <c r="S4073" s="76" t="s">
        <v>4976</v>
      </c>
      <c r="T4073" s="17">
        <f t="shared" si="528"/>
        <v>25.63</v>
      </c>
      <c r="U4073" s="18" t="s">
        <v>4976</v>
      </c>
      <c r="V4073" s="83"/>
      <c r="W4073" s="39" t="s">
        <v>6554</v>
      </c>
      <c r="X4073" s="85">
        <f t="shared" si="530"/>
        <v>80</v>
      </c>
      <c r="Y4073" s="85">
        <f t="shared" si="531"/>
        <v>80</v>
      </c>
      <c r="Z4073" s="85">
        <f>VLOOKUP(A:A,[1]周转天数!$A$1:$N$65536,14,0)</f>
        <v>1105.2</v>
      </c>
    </row>
    <row r="4074" spans="1:26" ht="15" x14ac:dyDescent="0.25">
      <c r="A4074" s="87" t="s">
        <v>4090</v>
      </c>
      <c r="B4074" s="65" t="s">
        <v>9403</v>
      </c>
      <c r="C4074" s="63" t="s">
        <v>4624</v>
      </c>
      <c r="D4074" s="7" t="s">
        <v>22</v>
      </c>
      <c r="E4074" s="7">
        <v>1</v>
      </c>
      <c r="F4074" s="7">
        <v>3</v>
      </c>
      <c r="G4074" s="40" t="s">
        <v>4772</v>
      </c>
      <c r="H4074" s="68">
        <v>0</v>
      </c>
      <c r="I4074" s="9">
        <v>10</v>
      </c>
      <c r="J4074" s="10">
        <f t="shared" si="525"/>
        <v>0</v>
      </c>
      <c r="K4074" s="11">
        <v>1</v>
      </c>
      <c r="L4074" s="12">
        <v>2</v>
      </c>
      <c r="M4074" s="54">
        <f t="shared" si="529"/>
        <v>2</v>
      </c>
      <c r="N4074" s="13">
        <f t="shared" si="526"/>
        <v>2</v>
      </c>
      <c r="O4074" s="14">
        <f t="shared" si="533"/>
        <v>2</v>
      </c>
      <c r="P4074" s="15"/>
      <c r="Q4074" s="16">
        <v>8</v>
      </c>
      <c r="R4074" s="73">
        <f t="shared" si="532"/>
        <v>-6</v>
      </c>
      <c r="S4074" s="76" t="s">
        <v>4976</v>
      </c>
      <c r="T4074" s="17">
        <f t="shared" si="528"/>
        <v>6</v>
      </c>
      <c r="U4074" s="18" t="s">
        <v>4976</v>
      </c>
      <c r="V4074" s="83"/>
      <c r="W4074" s="39" t="s">
        <v>9404</v>
      </c>
      <c r="X4074" s="85">
        <f t="shared" si="530"/>
        <v>48</v>
      </c>
      <c r="Y4074" s="85">
        <f t="shared" si="531"/>
        <v>48</v>
      </c>
      <c r="Z4074" s="85">
        <f>VLOOKUP(A:A,[1]周转天数!$A$1:$N$65536,14,0)</f>
        <v>192</v>
      </c>
    </row>
    <row r="4075" spans="1:26" ht="15" x14ac:dyDescent="0.25">
      <c r="A4075" s="87" t="s">
        <v>4091</v>
      </c>
      <c r="B4075" s="65" t="s">
        <v>9405</v>
      </c>
      <c r="C4075" s="63" t="s">
        <v>4624</v>
      </c>
      <c r="D4075" s="7" t="s">
        <v>22</v>
      </c>
      <c r="E4075" s="7">
        <v>1</v>
      </c>
      <c r="F4075" s="7">
        <v>3</v>
      </c>
      <c r="G4075" s="40" t="s">
        <v>4772</v>
      </c>
      <c r="H4075" s="68">
        <v>0</v>
      </c>
      <c r="I4075" s="9">
        <v>10</v>
      </c>
      <c r="J4075" s="10">
        <f t="shared" si="525"/>
        <v>0</v>
      </c>
      <c r="K4075" s="11">
        <v>1</v>
      </c>
      <c r="L4075" s="12">
        <v>2</v>
      </c>
      <c r="M4075" s="54">
        <f t="shared" si="529"/>
        <v>2</v>
      </c>
      <c r="N4075" s="13">
        <f t="shared" si="526"/>
        <v>2</v>
      </c>
      <c r="O4075" s="14">
        <f t="shared" si="533"/>
        <v>2</v>
      </c>
      <c r="P4075" s="15"/>
      <c r="Q4075" s="16">
        <v>4</v>
      </c>
      <c r="R4075" s="73">
        <f t="shared" si="532"/>
        <v>-2</v>
      </c>
      <c r="S4075" s="76" t="s">
        <v>4976</v>
      </c>
      <c r="T4075" s="17">
        <f t="shared" si="528"/>
        <v>2</v>
      </c>
      <c r="U4075" s="18" t="s">
        <v>4976</v>
      </c>
      <c r="V4075" s="83"/>
      <c r="W4075" s="39" t="s">
        <v>6554</v>
      </c>
      <c r="X4075" s="85">
        <f t="shared" si="530"/>
        <v>48</v>
      </c>
      <c r="Y4075" s="85">
        <f t="shared" si="531"/>
        <v>48</v>
      </c>
      <c r="Z4075" s="85">
        <f>VLOOKUP(A:A,[1]周转天数!$A$1:$N$65536,14,0)</f>
        <v>96</v>
      </c>
    </row>
    <row r="4076" spans="1:26" ht="15" x14ac:dyDescent="0.25">
      <c r="A4076" s="87" t="s">
        <v>4092</v>
      </c>
      <c r="B4076" s="65" t="s">
        <v>9406</v>
      </c>
      <c r="C4076" s="63" t="s">
        <v>4624</v>
      </c>
      <c r="D4076" s="7" t="s">
        <v>22</v>
      </c>
      <c r="E4076" s="7">
        <v>1</v>
      </c>
      <c r="F4076" s="7">
        <v>3</v>
      </c>
      <c r="G4076" s="40" t="s">
        <v>4669</v>
      </c>
      <c r="H4076" s="68">
        <v>0</v>
      </c>
      <c r="I4076" s="9">
        <v>10</v>
      </c>
      <c r="J4076" s="10">
        <f t="shared" si="525"/>
        <v>0</v>
      </c>
      <c r="K4076" s="11">
        <v>1</v>
      </c>
      <c r="L4076" s="12">
        <v>2</v>
      </c>
      <c r="M4076" s="54">
        <f t="shared" si="529"/>
        <v>2</v>
      </c>
      <c r="N4076" s="13">
        <f t="shared" si="526"/>
        <v>2</v>
      </c>
      <c r="O4076" s="14">
        <f t="shared" si="533"/>
        <v>2</v>
      </c>
      <c r="P4076" s="15"/>
      <c r="Q4076" s="16">
        <v>2.5</v>
      </c>
      <c r="R4076" s="73">
        <f t="shared" si="532"/>
        <v>-0.5</v>
      </c>
      <c r="S4076" s="76" t="s">
        <v>4976</v>
      </c>
      <c r="T4076" s="17">
        <f t="shared" si="528"/>
        <v>0.5</v>
      </c>
      <c r="U4076" s="18" t="s">
        <v>4976</v>
      </c>
      <c r="V4076" s="83"/>
      <c r="W4076" s="39" t="s">
        <v>9229</v>
      </c>
      <c r="X4076" s="85">
        <f t="shared" si="530"/>
        <v>100</v>
      </c>
      <c r="Y4076" s="85">
        <f t="shared" si="531"/>
        <v>100</v>
      </c>
      <c r="Z4076" s="85">
        <f>VLOOKUP(A:A,[1]周转天数!$A$1:$N$65536,14,0)</f>
        <v>125</v>
      </c>
    </row>
    <row r="4077" spans="1:26" ht="15" x14ac:dyDescent="0.25">
      <c r="A4077" s="87" t="s">
        <v>4093</v>
      </c>
      <c r="B4077" s="65" t="s">
        <v>9407</v>
      </c>
      <c r="C4077" s="63" t="s">
        <v>4624</v>
      </c>
      <c r="D4077" s="7" t="s">
        <v>22</v>
      </c>
      <c r="E4077" s="7">
        <v>1</v>
      </c>
      <c r="F4077" s="7">
        <v>3</v>
      </c>
      <c r="G4077" s="40" t="s">
        <v>4675</v>
      </c>
      <c r="H4077" s="68">
        <v>0</v>
      </c>
      <c r="I4077" s="9">
        <v>10</v>
      </c>
      <c r="J4077" s="10">
        <f t="shared" si="525"/>
        <v>0</v>
      </c>
      <c r="K4077" s="11">
        <v>1</v>
      </c>
      <c r="L4077" s="12">
        <v>2</v>
      </c>
      <c r="M4077" s="54">
        <f t="shared" si="529"/>
        <v>2</v>
      </c>
      <c r="N4077" s="13">
        <f t="shared" si="526"/>
        <v>2</v>
      </c>
      <c r="O4077" s="14">
        <f t="shared" si="533"/>
        <v>2</v>
      </c>
      <c r="P4077" s="15"/>
      <c r="Q4077" s="16">
        <v>4.75</v>
      </c>
      <c r="R4077" s="73">
        <f t="shared" si="532"/>
        <v>-2.75</v>
      </c>
      <c r="S4077" s="76" t="s">
        <v>4976</v>
      </c>
      <c r="T4077" s="17">
        <f t="shared" si="528"/>
        <v>2.75</v>
      </c>
      <c r="U4077" s="18" t="s">
        <v>4976</v>
      </c>
      <c r="V4077" s="83"/>
      <c r="W4077" s="39" t="s">
        <v>6554</v>
      </c>
      <c r="X4077" s="85">
        <f t="shared" si="530"/>
        <v>31.6</v>
      </c>
      <c r="Y4077" s="85">
        <f t="shared" si="531"/>
        <v>31.6</v>
      </c>
      <c r="Z4077" s="85">
        <f>VLOOKUP(A:A,[1]周转天数!$A$1:$N$65536,14,0)</f>
        <v>75.05</v>
      </c>
    </row>
    <row r="4078" spans="1:26" ht="15" x14ac:dyDescent="0.25">
      <c r="A4078" s="87" t="s">
        <v>4094</v>
      </c>
      <c r="B4078" s="65" t="s">
        <v>9408</v>
      </c>
      <c r="C4078" s="63" t="s">
        <v>4624</v>
      </c>
      <c r="D4078" s="7" t="s">
        <v>22</v>
      </c>
      <c r="E4078" s="7">
        <v>1</v>
      </c>
      <c r="F4078" s="7">
        <v>3</v>
      </c>
      <c r="G4078" s="40" t="s">
        <v>4675</v>
      </c>
      <c r="H4078" s="68">
        <v>0</v>
      </c>
      <c r="I4078" s="9">
        <v>10</v>
      </c>
      <c r="J4078" s="10">
        <f t="shared" si="525"/>
        <v>0</v>
      </c>
      <c r="K4078" s="11">
        <v>1</v>
      </c>
      <c r="L4078" s="12">
        <v>2</v>
      </c>
      <c r="M4078" s="54">
        <f t="shared" si="529"/>
        <v>2</v>
      </c>
      <c r="N4078" s="13">
        <f t="shared" si="526"/>
        <v>2</v>
      </c>
      <c r="O4078" s="14">
        <f t="shared" si="533"/>
        <v>2</v>
      </c>
      <c r="P4078" s="15"/>
      <c r="Q4078" s="16">
        <v>4.75</v>
      </c>
      <c r="R4078" s="73">
        <f t="shared" si="532"/>
        <v>-2.75</v>
      </c>
      <c r="S4078" s="76" t="s">
        <v>4976</v>
      </c>
      <c r="T4078" s="17">
        <f t="shared" si="528"/>
        <v>2.75</v>
      </c>
      <c r="U4078" s="18" t="s">
        <v>4976</v>
      </c>
      <c r="V4078" s="83"/>
      <c r="W4078" s="39" t="s">
        <v>6554</v>
      </c>
      <c r="X4078" s="85">
        <f t="shared" si="530"/>
        <v>31.6</v>
      </c>
      <c r="Y4078" s="85">
        <f t="shared" si="531"/>
        <v>31.6</v>
      </c>
      <c r="Z4078" s="85">
        <f>VLOOKUP(A:A,[1]周转天数!$A$1:$N$65536,14,0)</f>
        <v>75.05</v>
      </c>
    </row>
    <row r="4079" spans="1:26" ht="15" x14ac:dyDescent="0.25">
      <c r="A4079" s="87" t="s">
        <v>4095</v>
      </c>
      <c r="B4079" s="65" t="s">
        <v>9409</v>
      </c>
      <c r="C4079" s="63" t="s">
        <v>4624</v>
      </c>
      <c r="D4079" s="7" t="s">
        <v>22</v>
      </c>
      <c r="E4079" s="7">
        <v>1</v>
      </c>
      <c r="F4079" s="7">
        <v>3</v>
      </c>
      <c r="G4079" s="40" t="s">
        <v>4772</v>
      </c>
      <c r="H4079" s="68">
        <v>0</v>
      </c>
      <c r="I4079" s="9">
        <v>10</v>
      </c>
      <c r="J4079" s="10">
        <f t="shared" si="525"/>
        <v>0</v>
      </c>
      <c r="K4079" s="11">
        <v>1</v>
      </c>
      <c r="L4079" s="12">
        <v>2</v>
      </c>
      <c r="M4079" s="54">
        <f t="shared" si="529"/>
        <v>2</v>
      </c>
      <c r="N4079" s="13">
        <f t="shared" si="526"/>
        <v>2</v>
      </c>
      <c r="O4079" s="14">
        <f t="shared" si="533"/>
        <v>2</v>
      </c>
      <c r="P4079" s="15"/>
      <c r="Q4079" s="16">
        <v>4.75</v>
      </c>
      <c r="R4079" s="73">
        <f t="shared" si="532"/>
        <v>-2.75</v>
      </c>
      <c r="S4079" s="76" t="s">
        <v>4976</v>
      </c>
      <c r="T4079" s="17">
        <f t="shared" si="528"/>
        <v>2.75</v>
      </c>
      <c r="U4079" s="18" t="s">
        <v>4976</v>
      </c>
      <c r="V4079" s="83"/>
      <c r="W4079" s="39" t="s">
        <v>6554</v>
      </c>
      <c r="X4079" s="85">
        <f t="shared" si="530"/>
        <v>48</v>
      </c>
      <c r="Y4079" s="85">
        <f t="shared" si="531"/>
        <v>48</v>
      </c>
      <c r="Z4079" s="85">
        <f>VLOOKUP(A:A,[1]周转天数!$A$1:$N$65536,14,0)</f>
        <v>114</v>
      </c>
    </row>
    <row r="4080" spans="1:26" ht="15" x14ac:dyDescent="0.25">
      <c r="A4080" s="87" t="s">
        <v>4096</v>
      </c>
      <c r="B4080" s="65" t="s">
        <v>9410</v>
      </c>
      <c r="C4080" s="63" t="s">
        <v>4624</v>
      </c>
      <c r="D4080" s="7" t="s">
        <v>22</v>
      </c>
      <c r="E4080" s="7">
        <v>1</v>
      </c>
      <c r="F4080" s="7">
        <v>3</v>
      </c>
      <c r="G4080" s="40" t="s">
        <v>4675</v>
      </c>
      <c r="H4080" s="68">
        <v>0</v>
      </c>
      <c r="I4080" s="9">
        <v>10</v>
      </c>
      <c r="J4080" s="10">
        <f t="shared" si="525"/>
        <v>0</v>
      </c>
      <c r="K4080" s="11">
        <v>1</v>
      </c>
      <c r="L4080" s="12">
        <v>2</v>
      </c>
      <c r="M4080" s="54">
        <f t="shared" si="529"/>
        <v>2</v>
      </c>
      <c r="N4080" s="13">
        <f t="shared" si="526"/>
        <v>2</v>
      </c>
      <c r="O4080" s="14">
        <f t="shared" si="533"/>
        <v>2</v>
      </c>
      <c r="P4080" s="15"/>
      <c r="Q4080" s="16">
        <v>0</v>
      </c>
      <c r="R4080" s="72">
        <f t="shared" si="532"/>
        <v>2</v>
      </c>
      <c r="S4080" s="19" t="s">
        <v>15</v>
      </c>
      <c r="T4080" s="81">
        <f t="shared" si="528"/>
        <v>-2</v>
      </c>
      <c r="U4080" s="75" t="s">
        <v>4976</v>
      </c>
      <c r="V4080" s="83"/>
      <c r="W4080" s="39" t="s">
        <v>6554</v>
      </c>
      <c r="X4080" s="85">
        <f t="shared" si="530"/>
        <v>31.6</v>
      </c>
      <c r="Y4080" s="85">
        <f t="shared" si="531"/>
        <v>31.6</v>
      </c>
      <c r="Z4080" s="85">
        <f>VLOOKUP(A:A,[1]周转天数!$A$1:$N$65536,14,0)</f>
        <v>0</v>
      </c>
    </row>
    <row r="4081" spans="1:26" ht="15" x14ac:dyDescent="0.25">
      <c r="A4081" s="87" t="s">
        <v>4097</v>
      </c>
      <c r="B4081" s="65" t="s">
        <v>9411</v>
      </c>
      <c r="C4081" s="63" t="s">
        <v>4624</v>
      </c>
      <c r="D4081" s="7" t="s">
        <v>22</v>
      </c>
      <c r="E4081" s="7">
        <v>1</v>
      </c>
      <c r="F4081" s="7">
        <v>3</v>
      </c>
      <c r="G4081" s="40" t="s">
        <v>4675</v>
      </c>
      <c r="H4081" s="68">
        <v>0</v>
      </c>
      <c r="I4081" s="9">
        <v>10</v>
      </c>
      <c r="J4081" s="10">
        <f t="shared" si="525"/>
        <v>0</v>
      </c>
      <c r="K4081" s="11">
        <v>1</v>
      </c>
      <c r="L4081" s="12">
        <v>2</v>
      </c>
      <c r="M4081" s="54">
        <f t="shared" si="529"/>
        <v>2</v>
      </c>
      <c r="N4081" s="13">
        <f t="shared" si="526"/>
        <v>2</v>
      </c>
      <c r="O4081" s="14">
        <f t="shared" si="533"/>
        <v>2</v>
      </c>
      <c r="P4081" s="15"/>
      <c r="Q4081" s="16">
        <v>4.75</v>
      </c>
      <c r="R4081" s="73">
        <f t="shared" si="532"/>
        <v>-2.75</v>
      </c>
      <c r="S4081" s="76" t="s">
        <v>4976</v>
      </c>
      <c r="T4081" s="17">
        <f t="shared" si="528"/>
        <v>2.75</v>
      </c>
      <c r="U4081" s="18" t="s">
        <v>4976</v>
      </c>
      <c r="V4081" s="83"/>
      <c r="W4081" s="39" t="s">
        <v>6554</v>
      </c>
      <c r="X4081" s="85">
        <f t="shared" si="530"/>
        <v>31.6</v>
      </c>
      <c r="Y4081" s="85">
        <f t="shared" si="531"/>
        <v>31.6</v>
      </c>
      <c r="Z4081" s="85">
        <f>VLOOKUP(A:A,[1]周转天数!$A$1:$N$65536,14,0)</f>
        <v>75.05</v>
      </c>
    </row>
    <row r="4082" spans="1:26" ht="15" x14ac:dyDescent="0.25">
      <c r="A4082" s="87" t="s">
        <v>4098</v>
      </c>
      <c r="B4082" s="65" t="s">
        <v>9412</v>
      </c>
      <c r="C4082" s="63" t="s">
        <v>4624</v>
      </c>
      <c r="D4082" s="7" t="s">
        <v>22</v>
      </c>
      <c r="E4082" s="7">
        <v>1</v>
      </c>
      <c r="F4082" s="7">
        <v>3</v>
      </c>
      <c r="G4082" s="40" t="s">
        <v>4772</v>
      </c>
      <c r="H4082" s="68">
        <v>0</v>
      </c>
      <c r="I4082" s="9">
        <v>10</v>
      </c>
      <c r="J4082" s="10">
        <f t="shared" si="525"/>
        <v>0</v>
      </c>
      <c r="K4082" s="11">
        <v>1</v>
      </c>
      <c r="L4082" s="12">
        <v>2</v>
      </c>
      <c r="M4082" s="54">
        <f t="shared" si="529"/>
        <v>2</v>
      </c>
      <c r="N4082" s="13">
        <f t="shared" si="526"/>
        <v>2</v>
      </c>
      <c r="O4082" s="14">
        <f t="shared" si="533"/>
        <v>2</v>
      </c>
      <c r="P4082" s="15"/>
      <c r="Q4082" s="16">
        <v>2.5</v>
      </c>
      <c r="R4082" s="73">
        <f t="shared" si="532"/>
        <v>-0.5</v>
      </c>
      <c r="S4082" s="76" t="s">
        <v>4976</v>
      </c>
      <c r="T4082" s="17">
        <f t="shared" si="528"/>
        <v>0.5</v>
      </c>
      <c r="U4082" s="18" t="s">
        <v>4976</v>
      </c>
      <c r="V4082" s="83"/>
      <c r="W4082" s="39" t="s">
        <v>9240</v>
      </c>
      <c r="X4082" s="85">
        <f t="shared" si="530"/>
        <v>48</v>
      </c>
      <c r="Y4082" s="85">
        <f t="shared" si="531"/>
        <v>48</v>
      </c>
      <c r="Z4082" s="85">
        <f>VLOOKUP(A:A,[1]周转天数!$A$1:$N$65536,14,0)</f>
        <v>60</v>
      </c>
    </row>
    <row r="4083" spans="1:26" ht="15" x14ac:dyDescent="0.25">
      <c r="A4083" s="87" t="s">
        <v>4099</v>
      </c>
      <c r="B4083" s="65" t="s">
        <v>9413</v>
      </c>
      <c r="C4083" s="63" t="s">
        <v>4624</v>
      </c>
      <c r="D4083" s="7" t="s">
        <v>22</v>
      </c>
      <c r="E4083" s="7">
        <v>1</v>
      </c>
      <c r="F4083" s="7">
        <v>3</v>
      </c>
      <c r="G4083" s="40" t="s">
        <v>4772</v>
      </c>
      <c r="H4083" s="68">
        <v>0</v>
      </c>
      <c r="I4083" s="9">
        <v>10</v>
      </c>
      <c r="J4083" s="10">
        <f t="shared" si="525"/>
        <v>0</v>
      </c>
      <c r="K4083" s="11">
        <v>1</v>
      </c>
      <c r="L4083" s="12">
        <v>2</v>
      </c>
      <c r="M4083" s="54">
        <f t="shared" si="529"/>
        <v>2</v>
      </c>
      <c r="N4083" s="13">
        <f t="shared" si="526"/>
        <v>2</v>
      </c>
      <c r="O4083" s="14">
        <f t="shared" si="533"/>
        <v>2</v>
      </c>
      <c r="P4083" s="15"/>
      <c r="Q4083" s="16">
        <v>3.5</v>
      </c>
      <c r="R4083" s="73">
        <f t="shared" si="532"/>
        <v>-1.5</v>
      </c>
      <c r="S4083" s="76" t="s">
        <v>4976</v>
      </c>
      <c r="T4083" s="17">
        <f t="shared" si="528"/>
        <v>1.5</v>
      </c>
      <c r="U4083" s="18" t="s">
        <v>4976</v>
      </c>
      <c r="V4083" s="83"/>
      <c r="W4083" s="39" t="s">
        <v>9295</v>
      </c>
      <c r="X4083" s="85">
        <f t="shared" si="530"/>
        <v>48</v>
      </c>
      <c r="Y4083" s="85">
        <f t="shared" si="531"/>
        <v>48</v>
      </c>
      <c r="Z4083" s="85">
        <f>VLOOKUP(A:A,[1]周转天数!$A$1:$N$65536,14,0)</f>
        <v>84</v>
      </c>
    </row>
    <row r="4084" spans="1:26" ht="15" x14ac:dyDescent="0.25">
      <c r="A4084" s="87" t="s">
        <v>4100</v>
      </c>
      <c r="B4084" s="65" t="s">
        <v>9414</v>
      </c>
      <c r="C4084" s="63" t="s">
        <v>4624</v>
      </c>
      <c r="D4084" s="7" t="s">
        <v>22</v>
      </c>
      <c r="E4084" s="7">
        <v>1</v>
      </c>
      <c r="F4084" s="7">
        <v>3</v>
      </c>
      <c r="G4084" s="40" t="s">
        <v>4669</v>
      </c>
      <c r="H4084" s="68">
        <v>0</v>
      </c>
      <c r="I4084" s="9">
        <v>10</v>
      </c>
      <c r="J4084" s="10">
        <f t="shared" si="525"/>
        <v>0</v>
      </c>
      <c r="K4084" s="11">
        <v>1</v>
      </c>
      <c r="L4084" s="12">
        <v>2</v>
      </c>
      <c r="M4084" s="54">
        <f t="shared" si="529"/>
        <v>2</v>
      </c>
      <c r="N4084" s="13">
        <f t="shared" si="526"/>
        <v>2</v>
      </c>
      <c r="O4084" s="14">
        <f t="shared" si="533"/>
        <v>2</v>
      </c>
      <c r="P4084" s="15"/>
      <c r="Q4084" s="16">
        <v>2</v>
      </c>
      <c r="R4084" s="72">
        <f t="shared" si="532"/>
        <v>0</v>
      </c>
      <c r="S4084" s="19" t="s">
        <v>15</v>
      </c>
      <c r="T4084" s="17">
        <f t="shared" si="528"/>
        <v>0</v>
      </c>
      <c r="U4084" s="18" t="s">
        <v>4976</v>
      </c>
      <c r="V4084" s="83"/>
      <c r="W4084" s="39" t="s">
        <v>9222</v>
      </c>
      <c r="X4084" s="85">
        <f t="shared" si="530"/>
        <v>100</v>
      </c>
      <c r="Y4084" s="85">
        <f t="shared" si="531"/>
        <v>100</v>
      </c>
      <c r="Z4084" s="85">
        <f>VLOOKUP(A:A,[1]周转天数!$A$1:$N$65536,14,0)</f>
        <v>100</v>
      </c>
    </row>
    <row r="4085" spans="1:26" ht="15" x14ac:dyDescent="0.25">
      <c r="A4085" s="87" t="s">
        <v>4101</v>
      </c>
      <c r="B4085" s="65" t="s">
        <v>9415</v>
      </c>
      <c r="C4085" s="63" t="s">
        <v>4624</v>
      </c>
      <c r="D4085" s="7" t="s">
        <v>22</v>
      </c>
      <c r="E4085" s="7">
        <v>1</v>
      </c>
      <c r="F4085" s="7">
        <v>3</v>
      </c>
      <c r="G4085" s="40" t="s">
        <v>4669</v>
      </c>
      <c r="H4085" s="68">
        <v>0</v>
      </c>
      <c r="I4085" s="9">
        <v>10</v>
      </c>
      <c r="J4085" s="10">
        <f t="shared" si="525"/>
        <v>0</v>
      </c>
      <c r="K4085" s="11">
        <v>1</v>
      </c>
      <c r="L4085" s="12">
        <v>2</v>
      </c>
      <c r="M4085" s="54">
        <f t="shared" si="529"/>
        <v>2</v>
      </c>
      <c r="N4085" s="13">
        <f t="shared" si="526"/>
        <v>2</v>
      </c>
      <c r="O4085" s="14">
        <f t="shared" si="533"/>
        <v>2</v>
      </c>
      <c r="P4085" s="15"/>
      <c r="Q4085" s="16">
        <v>2.5</v>
      </c>
      <c r="R4085" s="73">
        <f t="shared" si="532"/>
        <v>-0.5</v>
      </c>
      <c r="S4085" s="76" t="s">
        <v>4976</v>
      </c>
      <c r="T4085" s="17">
        <f t="shared" si="528"/>
        <v>0.5</v>
      </c>
      <c r="U4085" s="18" t="s">
        <v>4976</v>
      </c>
      <c r="V4085" s="83"/>
      <c r="W4085" s="39" t="s">
        <v>6554</v>
      </c>
      <c r="X4085" s="85">
        <f t="shared" si="530"/>
        <v>100</v>
      </c>
      <c r="Y4085" s="85">
        <f t="shared" si="531"/>
        <v>100</v>
      </c>
      <c r="Z4085" s="85">
        <f>VLOOKUP(A:A,[1]周转天数!$A$1:$N$65536,14,0)</f>
        <v>125</v>
      </c>
    </row>
    <row r="4086" spans="1:26" ht="15" x14ac:dyDescent="0.25">
      <c r="A4086" s="87" t="s">
        <v>4102</v>
      </c>
      <c r="B4086" s="65" t="s">
        <v>9416</v>
      </c>
      <c r="C4086" s="63" t="s">
        <v>4624</v>
      </c>
      <c r="D4086" s="7" t="s">
        <v>22</v>
      </c>
      <c r="E4086" s="7">
        <v>1</v>
      </c>
      <c r="F4086" s="7">
        <v>3</v>
      </c>
      <c r="G4086" s="40" t="s">
        <v>4641</v>
      </c>
      <c r="H4086" s="68">
        <v>0</v>
      </c>
      <c r="I4086" s="9">
        <v>10</v>
      </c>
      <c r="J4086" s="10">
        <f t="shared" si="525"/>
        <v>0</v>
      </c>
      <c r="K4086" s="11">
        <v>1</v>
      </c>
      <c r="L4086" s="12">
        <v>2</v>
      </c>
      <c r="M4086" s="54">
        <f t="shared" si="529"/>
        <v>2</v>
      </c>
      <c r="N4086" s="13">
        <f t="shared" si="526"/>
        <v>2</v>
      </c>
      <c r="O4086" s="14">
        <f t="shared" si="533"/>
        <v>2</v>
      </c>
      <c r="P4086" s="15"/>
      <c r="Q4086" s="16">
        <v>15</v>
      </c>
      <c r="R4086" s="73">
        <f t="shared" si="532"/>
        <v>-13</v>
      </c>
      <c r="S4086" s="76" t="s">
        <v>4976</v>
      </c>
      <c r="T4086" s="17">
        <f t="shared" si="528"/>
        <v>13</v>
      </c>
      <c r="U4086" s="18" t="s">
        <v>4976</v>
      </c>
      <c r="V4086" s="83"/>
      <c r="W4086" s="39" t="s">
        <v>7644</v>
      </c>
      <c r="X4086" s="85">
        <f t="shared" si="530"/>
        <v>80</v>
      </c>
      <c r="Y4086" s="85">
        <f t="shared" si="531"/>
        <v>80</v>
      </c>
      <c r="Z4086" s="85">
        <f>VLOOKUP(A:A,[1]周转天数!$A$1:$N$65536,14,0)</f>
        <v>600</v>
      </c>
    </row>
    <row r="4087" spans="1:26" ht="15" x14ac:dyDescent="0.25">
      <c r="A4087" s="87" t="s">
        <v>4103</v>
      </c>
      <c r="B4087" s="65" t="s">
        <v>9417</v>
      </c>
      <c r="C4087" s="63" t="s">
        <v>4624</v>
      </c>
      <c r="D4087" s="7" t="s">
        <v>22</v>
      </c>
      <c r="E4087" s="7">
        <v>1</v>
      </c>
      <c r="F4087" s="7">
        <v>3</v>
      </c>
      <c r="G4087" s="40" t="s">
        <v>4772</v>
      </c>
      <c r="H4087" s="68">
        <v>0</v>
      </c>
      <c r="I4087" s="9">
        <v>10</v>
      </c>
      <c r="J4087" s="10">
        <f t="shared" si="525"/>
        <v>0</v>
      </c>
      <c r="K4087" s="11">
        <v>1</v>
      </c>
      <c r="L4087" s="12">
        <v>2</v>
      </c>
      <c r="M4087" s="54">
        <f t="shared" si="529"/>
        <v>2</v>
      </c>
      <c r="N4087" s="13">
        <f t="shared" si="526"/>
        <v>2</v>
      </c>
      <c r="O4087" s="14">
        <f t="shared" si="533"/>
        <v>2</v>
      </c>
      <c r="P4087" s="15"/>
      <c r="Q4087" s="16">
        <v>5</v>
      </c>
      <c r="R4087" s="73">
        <f t="shared" si="532"/>
        <v>-3</v>
      </c>
      <c r="S4087" s="76" t="s">
        <v>4976</v>
      </c>
      <c r="T4087" s="17">
        <f t="shared" si="528"/>
        <v>3</v>
      </c>
      <c r="U4087" s="18" t="s">
        <v>4976</v>
      </c>
      <c r="V4087" s="83"/>
      <c r="W4087" s="39" t="s">
        <v>9229</v>
      </c>
      <c r="X4087" s="85">
        <f t="shared" si="530"/>
        <v>48</v>
      </c>
      <c r="Y4087" s="85">
        <f t="shared" si="531"/>
        <v>48</v>
      </c>
      <c r="Z4087" s="85">
        <f>VLOOKUP(A:A,[1]周转天数!$A$1:$N$65536,14,0)</f>
        <v>120</v>
      </c>
    </row>
    <row r="4088" spans="1:26" ht="15" x14ac:dyDescent="0.25">
      <c r="A4088" s="87" t="s">
        <v>4104</v>
      </c>
      <c r="B4088" s="65" t="s">
        <v>9418</v>
      </c>
      <c r="C4088" s="63" t="s">
        <v>4624</v>
      </c>
      <c r="D4088" s="7" t="s">
        <v>22</v>
      </c>
      <c r="E4088" s="7">
        <v>1</v>
      </c>
      <c r="F4088" s="7">
        <v>3</v>
      </c>
      <c r="G4088" s="40" t="s">
        <v>4641</v>
      </c>
      <c r="H4088" s="68">
        <v>0</v>
      </c>
      <c r="I4088" s="9">
        <v>10</v>
      </c>
      <c r="J4088" s="10">
        <f t="shared" si="525"/>
        <v>0</v>
      </c>
      <c r="K4088" s="11">
        <v>1</v>
      </c>
      <c r="L4088" s="12">
        <v>2</v>
      </c>
      <c r="M4088" s="54">
        <f t="shared" si="529"/>
        <v>2</v>
      </c>
      <c r="N4088" s="13">
        <f t="shared" si="526"/>
        <v>2</v>
      </c>
      <c r="O4088" s="14">
        <f t="shared" si="533"/>
        <v>2</v>
      </c>
      <c r="P4088" s="15"/>
      <c r="Q4088" s="16">
        <v>2.5</v>
      </c>
      <c r="R4088" s="73">
        <f t="shared" si="532"/>
        <v>-0.5</v>
      </c>
      <c r="S4088" s="76" t="s">
        <v>4976</v>
      </c>
      <c r="T4088" s="17">
        <f t="shared" si="528"/>
        <v>0.5</v>
      </c>
      <c r="U4088" s="18" t="s">
        <v>4976</v>
      </c>
      <c r="V4088" s="83"/>
      <c r="W4088" s="39" t="s">
        <v>7644</v>
      </c>
      <c r="X4088" s="85">
        <f t="shared" si="530"/>
        <v>80</v>
      </c>
      <c r="Y4088" s="85">
        <f t="shared" si="531"/>
        <v>80</v>
      </c>
      <c r="Z4088" s="85">
        <f>VLOOKUP(A:A,[1]周转天数!$A$1:$N$65536,14,0)</f>
        <v>100</v>
      </c>
    </row>
    <row r="4089" spans="1:26" ht="15" x14ac:dyDescent="0.25">
      <c r="A4089" s="87" t="s">
        <v>4105</v>
      </c>
      <c r="B4089" s="65" t="s">
        <v>9419</v>
      </c>
      <c r="C4089" s="63" t="s">
        <v>4624</v>
      </c>
      <c r="D4089" s="7" t="s">
        <v>22</v>
      </c>
      <c r="E4089" s="7">
        <v>1</v>
      </c>
      <c r="F4089" s="7">
        <v>3</v>
      </c>
      <c r="G4089" s="40" t="s">
        <v>4665</v>
      </c>
      <c r="H4089" s="68">
        <v>0</v>
      </c>
      <c r="I4089" s="9">
        <v>10</v>
      </c>
      <c r="J4089" s="10">
        <f t="shared" si="525"/>
        <v>0</v>
      </c>
      <c r="K4089" s="11">
        <v>1</v>
      </c>
      <c r="L4089" s="12">
        <v>2</v>
      </c>
      <c r="M4089" s="54">
        <f t="shared" si="529"/>
        <v>2</v>
      </c>
      <c r="N4089" s="13">
        <f t="shared" si="526"/>
        <v>2</v>
      </c>
      <c r="O4089" s="14">
        <f t="shared" si="533"/>
        <v>2</v>
      </c>
      <c r="P4089" s="15"/>
      <c r="Q4089" s="16">
        <v>2.79</v>
      </c>
      <c r="R4089" s="73">
        <f t="shared" si="532"/>
        <v>-0.79</v>
      </c>
      <c r="S4089" s="76" t="s">
        <v>4976</v>
      </c>
      <c r="T4089" s="17">
        <f t="shared" si="528"/>
        <v>0.79</v>
      </c>
      <c r="U4089" s="18" t="s">
        <v>4976</v>
      </c>
      <c r="V4089" s="83"/>
      <c r="W4089" s="39" t="s">
        <v>9316</v>
      </c>
      <c r="X4089" s="85">
        <f t="shared" si="530"/>
        <v>39.6</v>
      </c>
      <c r="Y4089" s="85">
        <f t="shared" si="531"/>
        <v>39.6</v>
      </c>
      <c r="Z4089" s="85">
        <f>VLOOKUP(A:A,[1]周转天数!$A$1:$N$65536,14,0)</f>
        <v>55.242000000000004</v>
      </c>
    </row>
    <row r="4090" spans="1:26" ht="15" x14ac:dyDescent="0.25">
      <c r="A4090" s="87" t="s">
        <v>4106</v>
      </c>
      <c r="B4090" s="65" t="s">
        <v>9420</v>
      </c>
      <c r="C4090" s="63" t="s">
        <v>4624</v>
      </c>
      <c r="D4090" s="7" t="s">
        <v>22</v>
      </c>
      <c r="E4090" s="7">
        <v>1</v>
      </c>
      <c r="F4090" s="7">
        <v>3</v>
      </c>
      <c r="G4090" s="40" t="s">
        <v>4641</v>
      </c>
      <c r="H4090" s="68">
        <v>0</v>
      </c>
      <c r="I4090" s="9">
        <v>10</v>
      </c>
      <c r="J4090" s="10">
        <f t="shared" si="525"/>
        <v>0</v>
      </c>
      <c r="K4090" s="11">
        <v>1</v>
      </c>
      <c r="L4090" s="12">
        <v>2</v>
      </c>
      <c r="M4090" s="54">
        <f t="shared" si="529"/>
        <v>2</v>
      </c>
      <c r="N4090" s="13">
        <f t="shared" si="526"/>
        <v>2</v>
      </c>
      <c r="O4090" s="14">
        <f t="shared" si="533"/>
        <v>2</v>
      </c>
      <c r="P4090" s="15"/>
      <c r="Q4090" s="16">
        <v>4.5</v>
      </c>
      <c r="R4090" s="73">
        <f t="shared" si="532"/>
        <v>-2.5</v>
      </c>
      <c r="S4090" s="76" t="s">
        <v>4976</v>
      </c>
      <c r="T4090" s="17">
        <f t="shared" si="528"/>
        <v>2.5</v>
      </c>
      <c r="U4090" s="18" t="s">
        <v>4976</v>
      </c>
      <c r="V4090" s="83"/>
      <c r="W4090" s="39" t="s">
        <v>9222</v>
      </c>
      <c r="X4090" s="85">
        <f t="shared" si="530"/>
        <v>80</v>
      </c>
      <c r="Y4090" s="85">
        <f t="shared" si="531"/>
        <v>80</v>
      </c>
      <c r="Z4090" s="85">
        <f>VLOOKUP(A:A,[1]周转天数!$A$1:$N$65536,14,0)</f>
        <v>180</v>
      </c>
    </row>
    <row r="4091" spans="1:26" ht="15" x14ac:dyDescent="0.25">
      <c r="A4091" s="87" t="s">
        <v>4107</v>
      </c>
      <c r="B4091" s="65" t="s">
        <v>9421</v>
      </c>
      <c r="C4091" s="63" t="s">
        <v>4624</v>
      </c>
      <c r="D4091" s="7" t="s">
        <v>22</v>
      </c>
      <c r="E4091" s="7">
        <v>1</v>
      </c>
      <c r="F4091" s="7">
        <v>3</v>
      </c>
      <c r="G4091" s="40" t="s">
        <v>4641</v>
      </c>
      <c r="H4091" s="68">
        <v>0</v>
      </c>
      <c r="I4091" s="9">
        <v>10</v>
      </c>
      <c r="J4091" s="10">
        <f t="shared" si="525"/>
        <v>0</v>
      </c>
      <c r="K4091" s="11">
        <v>1</v>
      </c>
      <c r="L4091" s="12">
        <v>2</v>
      </c>
      <c r="M4091" s="54">
        <f t="shared" si="529"/>
        <v>2</v>
      </c>
      <c r="N4091" s="13">
        <f t="shared" si="526"/>
        <v>2</v>
      </c>
      <c r="O4091" s="14">
        <f t="shared" si="533"/>
        <v>2</v>
      </c>
      <c r="P4091" s="15"/>
      <c r="Q4091" s="16">
        <v>53</v>
      </c>
      <c r="R4091" s="73">
        <f t="shared" si="532"/>
        <v>-51</v>
      </c>
      <c r="S4091" s="76" t="s">
        <v>4976</v>
      </c>
      <c r="T4091" s="17">
        <f t="shared" si="528"/>
        <v>51</v>
      </c>
      <c r="U4091" s="18" t="s">
        <v>4976</v>
      </c>
      <c r="V4091" s="83"/>
      <c r="W4091" s="39" t="s">
        <v>9222</v>
      </c>
      <c r="X4091" s="85">
        <f t="shared" si="530"/>
        <v>80</v>
      </c>
      <c r="Y4091" s="85">
        <f t="shared" si="531"/>
        <v>80</v>
      </c>
      <c r="Z4091" s="85">
        <f>VLOOKUP(A:A,[1]周转天数!$A$1:$N$65536,14,0)</f>
        <v>2120</v>
      </c>
    </row>
    <row r="4092" spans="1:26" ht="15" x14ac:dyDescent="0.25">
      <c r="A4092" s="87" t="s">
        <v>4108</v>
      </c>
      <c r="B4092" s="65" t="s">
        <v>9422</v>
      </c>
      <c r="C4092" s="63" t="s">
        <v>4624</v>
      </c>
      <c r="D4092" s="7" t="s">
        <v>22</v>
      </c>
      <c r="E4092" s="7">
        <v>1</v>
      </c>
      <c r="F4092" s="7">
        <v>3</v>
      </c>
      <c r="G4092" s="40" t="s">
        <v>4641</v>
      </c>
      <c r="H4092" s="68">
        <v>0</v>
      </c>
      <c r="I4092" s="9">
        <v>10</v>
      </c>
      <c r="J4092" s="10">
        <f t="shared" si="525"/>
        <v>0</v>
      </c>
      <c r="K4092" s="11">
        <v>1</v>
      </c>
      <c r="L4092" s="12">
        <v>2</v>
      </c>
      <c r="M4092" s="54">
        <f t="shared" si="529"/>
        <v>2</v>
      </c>
      <c r="N4092" s="13">
        <f t="shared" si="526"/>
        <v>2</v>
      </c>
      <c r="O4092" s="14">
        <f t="shared" si="533"/>
        <v>2</v>
      </c>
      <c r="P4092" s="15"/>
      <c r="Q4092" s="16">
        <v>2.5</v>
      </c>
      <c r="R4092" s="73">
        <f t="shared" si="532"/>
        <v>-0.5</v>
      </c>
      <c r="S4092" s="76" t="s">
        <v>4976</v>
      </c>
      <c r="T4092" s="17">
        <f t="shared" si="528"/>
        <v>0.5</v>
      </c>
      <c r="U4092" s="18" t="s">
        <v>4976</v>
      </c>
      <c r="V4092" s="83"/>
      <c r="W4092" s="39" t="s">
        <v>9222</v>
      </c>
      <c r="X4092" s="85">
        <f t="shared" si="530"/>
        <v>80</v>
      </c>
      <c r="Y4092" s="85">
        <f t="shared" si="531"/>
        <v>80</v>
      </c>
      <c r="Z4092" s="85">
        <f>VLOOKUP(A:A,[1]周转天数!$A$1:$N$65536,14,0)</f>
        <v>100</v>
      </c>
    </row>
    <row r="4093" spans="1:26" ht="15" x14ac:dyDescent="0.25">
      <c r="A4093" s="87" t="s">
        <v>4109</v>
      </c>
      <c r="B4093" s="65" t="s">
        <v>9423</v>
      </c>
      <c r="C4093" s="63" t="s">
        <v>4624</v>
      </c>
      <c r="D4093" s="7" t="s">
        <v>22</v>
      </c>
      <c r="E4093" s="7">
        <v>1</v>
      </c>
      <c r="F4093" s="7">
        <v>3</v>
      </c>
      <c r="G4093" s="40" t="s">
        <v>4669</v>
      </c>
      <c r="H4093" s="68">
        <v>0</v>
      </c>
      <c r="I4093" s="9">
        <v>10</v>
      </c>
      <c r="J4093" s="10">
        <f t="shared" si="525"/>
        <v>0</v>
      </c>
      <c r="K4093" s="11">
        <v>1</v>
      </c>
      <c r="L4093" s="12">
        <v>2</v>
      </c>
      <c r="M4093" s="54">
        <f t="shared" si="529"/>
        <v>2</v>
      </c>
      <c r="N4093" s="13">
        <f t="shared" si="526"/>
        <v>2</v>
      </c>
      <c r="O4093" s="14">
        <f t="shared" si="533"/>
        <v>2</v>
      </c>
      <c r="P4093" s="15"/>
      <c r="Q4093" s="16">
        <v>1.18</v>
      </c>
      <c r="R4093" s="72">
        <f t="shared" si="532"/>
        <v>0.82000000000000006</v>
      </c>
      <c r="S4093" s="19" t="s">
        <v>15</v>
      </c>
      <c r="T4093" s="81">
        <f t="shared" si="528"/>
        <v>-0.82000000000000006</v>
      </c>
      <c r="U4093" s="75" t="s">
        <v>4976</v>
      </c>
      <c r="V4093" s="83"/>
      <c r="W4093" s="39" t="s">
        <v>7642</v>
      </c>
      <c r="X4093" s="85">
        <f t="shared" si="530"/>
        <v>100</v>
      </c>
      <c r="Y4093" s="85">
        <f t="shared" si="531"/>
        <v>100</v>
      </c>
      <c r="Z4093" s="85">
        <f>VLOOKUP(A:A,[1]周转天数!$A$1:$N$65536,14,0)</f>
        <v>59</v>
      </c>
    </row>
    <row r="4094" spans="1:26" ht="15" x14ac:dyDescent="0.25">
      <c r="A4094" s="87" t="s">
        <v>4110</v>
      </c>
      <c r="B4094" s="65" t="s">
        <v>9424</v>
      </c>
      <c r="C4094" s="63" t="s">
        <v>4624</v>
      </c>
      <c r="D4094" s="7" t="s">
        <v>22</v>
      </c>
      <c r="E4094" s="7">
        <v>1</v>
      </c>
      <c r="F4094" s="7">
        <v>3</v>
      </c>
      <c r="G4094" s="40" t="s">
        <v>4669</v>
      </c>
      <c r="H4094" s="68">
        <v>0</v>
      </c>
      <c r="I4094" s="9">
        <v>10</v>
      </c>
      <c r="J4094" s="10">
        <f t="shared" si="525"/>
        <v>0</v>
      </c>
      <c r="K4094" s="11">
        <v>1</v>
      </c>
      <c r="L4094" s="12">
        <v>2</v>
      </c>
      <c r="M4094" s="54">
        <f t="shared" si="529"/>
        <v>2</v>
      </c>
      <c r="N4094" s="13">
        <f t="shared" si="526"/>
        <v>2</v>
      </c>
      <c r="O4094" s="14">
        <f t="shared" si="533"/>
        <v>2</v>
      </c>
      <c r="P4094" s="15"/>
      <c r="Q4094" s="16">
        <v>6</v>
      </c>
      <c r="R4094" s="73">
        <f t="shared" si="532"/>
        <v>-4</v>
      </c>
      <c r="S4094" s="76" t="s">
        <v>4976</v>
      </c>
      <c r="T4094" s="17">
        <f t="shared" si="528"/>
        <v>4</v>
      </c>
      <c r="U4094" s="18" t="s">
        <v>4976</v>
      </c>
      <c r="V4094" s="83"/>
      <c r="W4094" s="39" t="s">
        <v>7644</v>
      </c>
      <c r="X4094" s="85">
        <f t="shared" si="530"/>
        <v>100</v>
      </c>
      <c r="Y4094" s="85">
        <f t="shared" si="531"/>
        <v>100</v>
      </c>
      <c r="Z4094" s="85">
        <f>VLOOKUP(A:A,[1]周转天数!$A$1:$N$65536,14,0)</f>
        <v>300</v>
      </c>
    </row>
    <row r="4095" spans="1:26" ht="15" x14ac:dyDescent="0.25">
      <c r="A4095" s="87" t="s">
        <v>4111</v>
      </c>
      <c r="B4095" s="65" t="s">
        <v>9425</v>
      </c>
      <c r="C4095" s="63" t="s">
        <v>4624</v>
      </c>
      <c r="D4095" s="7" t="s">
        <v>22</v>
      </c>
      <c r="E4095" s="7">
        <v>1</v>
      </c>
      <c r="F4095" s="7">
        <v>3</v>
      </c>
      <c r="G4095" s="40" t="s">
        <v>4641</v>
      </c>
      <c r="H4095" s="68">
        <v>0</v>
      </c>
      <c r="I4095" s="9">
        <v>10</v>
      </c>
      <c r="J4095" s="10">
        <f t="shared" si="525"/>
        <v>0</v>
      </c>
      <c r="K4095" s="11">
        <v>1</v>
      </c>
      <c r="L4095" s="12">
        <v>2</v>
      </c>
      <c r="M4095" s="54">
        <f t="shared" si="529"/>
        <v>2</v>
      </c>
      <c r="N4095" s="13">
        <f t="shared" si="526"/>
        <v>2</v>
      </c>
      <c r="O4095" s="14">
        <f t="shared" si="533"/>
        <v>2</v>
      </c>
      <c r="P4095" s="15"/>
      <c r="Q4095" s="16">
        <v>4.6399999999999997</v>
      </c>
      <c r="R4095" s="73">
        <f t="shared" si="532"/>
        <v>-2.6399999999999997</v>
      </c>
      <c r="S4095" s="76" t="s">
        <v>4976</v>
      </c>
      <c r="T4095" s="17">
        <f t="shared" si="528"/>
        <v>2.6399999999999997</v>
      </c>
      <c r="U4095" s="18" t="s">
        <v>4976</v>
      </c>
      <c r="V4095" s="83"/>
      <c r="W4095" s="39" t="s">
        <v>7640</v>
      </c>
      <c r="X4095" s="85">
        <f t="shared" si="530"/>
        <v>80</v>
      </c>
      <c r="Y4095" s="85">
        <f t="shared" si="531"/>
        <v>80</v>
      </c>
      <c r="Z4095" s="85">
        <f>VLOOKUP(A:A,[1]周转天数!$A$1:$N$65536,14,0)</f>
        <v>185.6</v>
      </c>
    </row>
    <row r="4096" spans="1:26" ht="15" x14ac:dyDescent="0.25">
      <c r="A4096" s="87" t="s">
        <v>4112</v>
      </c>
      <c r="B4096" s="65" t="s">
        <v>9426</v>
      </c>
      <c r="C4096" s="63" t="s">
        <v>4624</v>
      </c>
      <c r="D4096" s="7" t="s">
        <v>22</v>
      </c>
      <c r="E4096" s="7">
        <v>1</v>
      </c>
      <c r="F4096" s="7">
        <v>3</v>
      </c>
      <c r="G4096" s="40" t="s">
        <v>4963</v>
      </c>
      <c r="H4096" s="68">
        <v>0</v>
      </c>
      <c r="I4096" s="9">
        <v>10</v>
      </c>
      <c r="J4096" s="10">
        <f t="shared" ref="J4096:J4159" si="534">H4096*I4096</f>
        <v>0</v>
      </c>
      <c r="K4096" s="11">
        <v>1</v>
      </c>
      <c r="L4096" s="12">
        <v>2</v>
      </c>
      <c r="M4096" s="54">
        <f t="shared" si="529"/>
        <v>2</v>
      </c>
      <c r="N4096" s="13">
        <f t="shared" si="526"/>
        <v>2</v>
      </c>
      <c r="O4096" s="14">
        <f t="shared" si="533"/>
        <v>2</v>
      </c>
      <c r="P4096" s="15"/>
      <c r="Q4096" s="16">
        <v>5</v>
      </c>
      <c r="R4096" s="73">
        <f t="shared" si="532"/>
        <v>-3</v>
      </c>
      <c r="S4096" s="76" t="s">
        <v>4976</v>
      </c>
      <c r="T4096" s="17">
        <f t="shared" si="528"/>
        <v>3</v>
      </c>
      <c r="U4096" s="18" t="s">
        <v>4976</v>
      </c>
      <c r="V4096" s="83"/>
      <c r="W4096" s="39" t="s">
        <v>7640</v>
      </c>
      <c r="X4096" s="85">
        <f t="shared" si="530"/>
        <v>67.2</v>
      </c>
      <c r="Y4096" s="85">
        <f t="shared" si="531"/>
        <v>67.2</v>
      </c>
      <c r="Z4096" s="85">
        <f>VLOOKUP(A:A,[1]周转天数!$A$1:$N$65536,14,0)</f>
        <v>168</v>
      </c>
    </row>
    <row r="4097" spans="1:26" ht="15" x14ac:dyDescent="0.25">
      <c r="A4097" s="87" t="s">
        <v>4113</v>
      </c>
      <c r="B4097" s="65" t="s">
        <v>9427</v>
      </c>
      <c r="C4097" s="63" t="s">
        <v>4624</v>
      </c>
      <c r="D4097" s="7" t="s">
        <v>22</v>
      </c>
      <c r="E4097" s="7">
        <v>1</v>
      </c>
      <c r="F4097" s="7">
        <v>3</v>
      </c>
      <c r="G4097" s="40" t="s">
        <v>4963</v>
      </c>
      <c r="H4097" s="68">
        <v>0</v>
      </c>
      <c r="I4097" s="9">
        <v>10</v>
      </c>
      <c r="J4097" s="10">
        <f t="shared" si="534"/>
        <v>0</v>
      </c>
      <c r="K4097" s="11">
        <v>1</v>
      </c>
      <c r="L4097" s="12">
        <v>2</v>
      </c>
      <c r="M4097" s="54">
        <f t="shared" si="529"/>
        <v>2</v>
      </c>
      <c r="N4097" s="13">
        <f t="shared" ref="N4097:N4160" si="535">M4097+F4097*H4097</f>
        <v>2</v>
      </c>
      <c r="O4097" s="14">
        <f t="shared" si="533"/>
        <v>2</v>
      </c>
      <c r="P4097" s="15"/>
      <c r="Q4097" s="16">
        <v>10</v>
      </c>
      <c r="R4097" s="73">
        <f t="shared" ref="R4097:R4104" si="536">O4097-Q4097</f>
        <v>-8</v>
      </c>
      <c r="S4097" s="76" t="s">
        <v>4976</v>
      </c>
      <c r="T4097" s="17">
        <f t="shared" ref="T4097:T4160" si="537">Q4097-N4097</f>
        <v>8</v>
      </c>
      <c r="U4097" s="18" t="s">
        <v>4976</v>
      </c>
      <c r="V4097" s="83"/>
      <c r="W4097" s="39" t="s">
        <v>7640</v>
      </c>
      <c r="X4097" s="85">
        <f t="shared" si="530"/>
        <v>67.2</v>
      </c>
      <c r="Y4097" s="85">
        <f t="shared" si="531"/>
        <v>67.2</v>
      </c>
      <c r="Z4097" s="85">
        <f>VLOOKUP(A:A,[1]周转天数!$A$1:$N$65536,14,0)</f>
        <v>336</v>
      </c>
    </row>
    <row r="4098" spans="1:26" ht="15" x14ac:dyDescent="0.25">
      <c r="A4098" s="87" t="s">
        <v>4114</v>
      </c>
      <c r="B4098" s="65" t="s">
        <v>9428</v>
      </c>
      <c r="C4098" s="63" t="s">
        <v>4624</v>
      </c>
      <c r="D4098" s="7" t="s">
        <v>22</v>
      </c>
      <c r="E4098" s="7">
        <v>1</v>
      </c>
      <c r="F4098" s="7">
        <v>3</v>
      </c>
      <c r="G4098" s="40" t="s">
        <v>4963</v>
      </c>
      <c r="H4098" s="68">
        <v>0</v>
      </c>
      <c r="I4098" s="9">
        <v>10</v>
      </c>
      <c r="J4098" s="10">
        <f t="shared" si="534"/>
        <v>0</v>
      </c>
      <c r="K4098" s="11">
        <v>1</v>
      </c>
      <c r="L4098" s="12">
        <v>2</v>
      </c>
      <c r="M4098" s="54">
        <f t="shared" ref="M4098:M4161" si="538">K4098*L4098</f>
        <v>2</v>
      </c>
      <c r="N4098" s="13">
        <f t="shared" si="535"/>
        <v>2</v>
      </c>
      <c r="O4098" s="14">
        <f t="shared" si="533"/>
        <v>2</v>
      </c>
      <c r="P4098" s="15"/>
      <c r="Q4098" s="16">
        <v>5</v>
      </c>
      <c r="R4098" s="73">
        <f t="shared" si="536"/>
        <v>-3</v>
      </c>
      <c r="S4098" s="76" t="s">
        <v>4976</v>
      </c>
      <c r="T4098" s="17">
        <f t="shared" si="537"/>
        <v>3</v>
      </c>
      <c r="U4098" s="18" t="s">
        <v>4976</v>
      </c>
      <c r="V4098" s="83"/>
      <c r="W4098" s="39" t="s">
        <v>7640</v>
      </c>
      <c r="X4098" s="85">
        <f t="shared" si="530"/>
        <v>67.2</v>
      </c>
      <c r="Y4098" s="85">
        <f t="shared" si="531"/>
        <v>67.2</v>
      </c>
      <c r="Z4098" s="85">
        <f>VLOOKUP(A:A,[1]周转天数!$A$1:$N$65536,14,0)</f>
        <v>168</v>
      </c>
    </row>
    <row r="4099" spans="1:26" ht="15" x14ac:dyDescent="0.25">
      <c r="A4099" s="87" t="s">
        <v>4115</v>
      </c>
      <c r="B4099" s="65" t="s">
        <v>9429</v>
      </c>
      <c r="C4099" s="63" t="s">
        <v>4624</v>
      </c>
      <c r="D4099" s="7" t="s">
        <v>22</v>
      </c>
      <c r="E4099" s="7">
        <v>1</v>
      </c>
      <c r="F4099" s="7">
        <v>3</v>
      </c>
      <c r="G4099" s="40" t="s">
        <v>4963</v>
      </c>
      <c r="H4099" s="68">
        <v>0</v>
      </c>
      <c r="I4099" s="9">
        <v>10</v>
      </c>
      <c r="J4099" s="10">
        <f t="shared" si="534"/>
        <v>0</v>
      </c>
      <c r="K4099" s="11">
        <v>1</v>
      </c>
      <c r="L4099" s="12">
        <v>2</v>
      </c>
      <c r="M4099" s="54">
        <f t="shared" si="538"/>
        <v>2</v>
      </c>
      <c r="N4099" s="13">
        <f t="shared" si="535"/>
        <v>2</v>
      </c>
      <c r="O4099" s="14">
        <f t="shared" si="533"/>
        <v>2</v>
      </c>
      <c r="P4099" s="15"/>
      <c r="Q4099" s="16">
        <v>5</v>
      </c>
      <c r="R4099" s="73">
        <f t="shared" si="536"/>
        <v>-3</v>
      </c>
      <c r="S4099" s="76" t="s">
        <v>4976</v>
      </c>
      <c r="T4099" s="17">
        <f t="shared" si="537"/>
        <v>3</v>
      </c>
      <c r="U4099" s="18" t="s">
        <v>4976</v>
      </c>
      <c r="V4099" s="83"/>
      <c r="W4099" s="39" t="s">
        <v>7640</v>
      </c>
      <c r="X4099" s="85">
        <f t="shared" ref="X4099:X4162" si="539">N4099*G4099</f>
        <v>67.2</v>
      </c>
      <c r="Y4099" s="85">
        <f t="shared" ref="Y4099:Y4162" si="540">O4099*G4099</f>
        <v>67.2</v>
      </c>
      <c r="Z4099" s="85">
        <f>VLOOKUP(A:A,[1]周转天数!$A$1:$N$65536,14,0)</f>
        <v>168</v>
      </c>
    </row>
    <row r="4100" spans="1:26" ht="15" x14ac:dyDescent="0.25">
      <c r="A4100" s="87" t="s">
        <v>4116</v>
      </c>
      <c r="B4100" s="65" t="s">
        <v>9430</v>
      </c>
      <c r="C4100" s="63" t="s">
        <v>4624</v>
      </c>
      <c r="D4100" s="7" t="s">
        <v>22</v>
      </c>
      <c r="E4100" s="7">
        <v>1</v>
      </c>
      <c r="F4100" s="7">
        <v>3</v>
      </c>
      <c r="G4100" s="40" t="s">
        <v>4670</v>
      </c>
      <c r="H4100" s="68">
        <v>0</v>
      </c>
      <c r="I4100" s="9">
        <v>10</v>
      </c>
      <c r="J4100" s="10">
        <f t="shared" si="534"/>
        <v>0</v>
      </c>
      <c r="K4100" s="11">
        <v>1</v>
      </c>
      <c r="L4100" s="12">
        <v>2</v>
      </c>
      <c r="M4100" s="54">
        <f t="shared" si="538"/>
        <v>2</v>
      </c>
      <c r="N4100" s="13">
        <f t="shared" si="535"/>
        <v>2</v>
      </c>
      <c r="O4100" s="14">
        <f t="shared" si="533"/>
        <v>2</v>
      </c>
      <c r="P4100" s="15"/>
      <c r="Q4100" s="16">
        <v>17.09</v>
      </c>
      <c r="R4100" s="73">
        <f t="shared" si="536"/>
        <v>-15.09</v>
      </c>
      <c r="S4100" s="76" t="s">
        <v>4976</v>
      </c>
      <c r="T4100" s="17">
        <f t="shared" si="537"/>
        <v>15.09</v>
      </c>
      <c r="U4100" s="18" t="s">
        <v>4976</v>
      </c>
      <c r="V4100" s="83"/>
      <c r="W4100" s="39" t="s">
        <v>9275</v>
      </c>
      <c r="X4100" s="85">
        <f t="shared" si="539"/>
        <v>40</v>
      </c>
      <c r="Y4100" s="85">
        <f t="shared" si="540"/>
        <v>40</v>
      </c>
      <c r="Z4100" s="85">
        <f>VLOOKUP(A:A,[1]周转天数!$A$1:$N$65536,14,0)</f>
        <v>341.8</v>
      </c>
    </row>
    <row r="4101" spans="1:26" ht="15" x14ac:dyDescent="0.25">
      <c r="A4101" s="87" t="s">
        <v>4117</v>
      </c>
      <c r="B4101" s="65" t="s">
        <v>9431</v>
      </c>
      <c r="C4101" s="63" t="s">
        <v>4624</v>
      </c>
      <c r="D4101" s="7" t="s">
        <v>22</v>
      </c>
      <c r="E4101" s="7">
        <v>1</v>
      </c>
      <c r="F4101" s="7">
        <v>3</v>
      </c>
      <c r="G4101" s="40" t="s">
        <v>4760</v>
      </c>
      <c r="H4101" s="68">
        <v>0</v>
      </c>
      <c r="I4101" s="9">
        <v>10</v>
      </c>
      <c r="J4101" s="10">
        <f t="shared" si="534"/>
        <v>0</v>
      </c>
      <c r="K4101" s="11">
        <v>1</v>
      </c>
      <c r="L4101" s="12">
        <v>2</v>
      </c>
      <c r="M4101" s="54">
        <f t="shared" si="538"/>
        <v>2</v>
      </c>
      <c r="N4101" s="13">
        <f t="shared" si="535"/>
        <v>2</v>
      </c>
      <c r="O4101" s="14">
        <f t="shared" si="533"/>
        <v>2</v>
      </c>
      <c r="P4101" s="15"/>
      <c r="Q4101" s="16">
        <v>7.78</v>
      </c>
      <c r="R4101" s="73">
        <f t="shared" si="536"/>
        <v>-5.78</v>
      </c>
      <c r="S4101" s="76" t="s">
        <v>4976</v>
      </c>
      <c r="T4101" s="17">
        <f t="shared" si="537"/>
        <v>5.78</v>
      </c>
      <c r="U4101" s="18" t="s">
        <v>4976</v>
      </c>
      <c r="V4101" s="83"/>
      <c r="W4101" s="39" t="s">
        <v>9275</v>
      </c>
      <c r="X4101" s="85">
        <f t="shared" si="539"/>
        <v>34</v>
      </c>
      <c r="Y4101" s="85">
        <f t="shared" si="540"/>
        <v>34</v>
      </c>
      <c r="Z4101" s="85">
        <f>VLOOKUP(A:A,[1]周转天数!$A$1:$N$65536,14,0)</f>
        <v>132.26</v>
      </c>
    </row>
    <row r="4102" spans="1:26" ht="15" x14ac:dyDescent="0.25">
      <c r="A4102" s="87" t="s">
        <v>4118</v>
      </c>
      <c r="B4102" s="65" t="s">
        <v>9432</v>
      </c>
      <c r="C4102" s="63" t="s">
        <v>4624</v>
      </c>
      <c r="D4102" s="7" t="s">
        <v>22</v>
      </c>
      <c r="E4102" s="7">
        <v>1</v>
      </c>
      <c r="F4102" s="7">
        <v>3</v>
      </c>
      <c r="G4102" s="40" t="s">
        <v>4652</v>
      </c>
      <c r="H4102" s="68">
        <v>0</v>
      </c>
      <c r="I4102" s="9">
        <v>10</v>
      </c>
      <c r="J4102" s="10">
        <f t="shared" si="534"/>
        <v>0</v>
      </c>
      <c r="K4102" s="11">
        <v>1</v>
      </c>
      <c r="L4102" s="12">
        <v>2</v>
      </c>
      <c r="M4102" s="54">
        <f t="shared" si="538"/>
        <v>2</v>
      </c>
      <c r="N4102" s="13">
        <f t="shared" si="535"/>
        <v>2</v>
      </c>
      <c r="O4102" s="14">
        <f t="shared" si="533"/>
        <v>2</v>
      </c>
      <c r="P4102" s="15"/>
      <c r="Q4102" s="16">
        <v>19.3</v>
      </c>
      <c r="R4102" s="73">
        <f t="shared" si="536"/>
        <v>-17.3</v>
      </c>
      <c r="S4102" s="76" t="s">
        <v>4976</v>
      </c>
      <c r="T4102" s="17">
        <f t="shared" si="537"/>
        <v>17.3</v>
      </c>
      <c r="U4102" s="18" t="s">
        <v>4976</v>
      </c>
      <c r="V4102" s="83"/>
      <c r="W4102" s="39" t="s">
        <v>9275</v>
      </c>
      <c r="X4102" s="85">
        <f t="shared" si="539"/>
        <v>24</v>
      </c>
      <c r="Y4102" s="85">
        <f t="shared" si="540"/>
        <v>24</v>
      </c>
      <c r="Z4102" s="85">
        <f>VLOOKUP(A:A,[1]周转天数!$A$1:$N$65536,14,0)</f>
        <v>231.60000000000002</v>
      </c>
    </row>
    <row r="4103" spans="1:26" ht="15" x14ac:dyDescent="0.25">
      <c r="A4103" s="87" t="s">
        <v>4119</v>
      </c>
      <c r="B4103" s="65" t="s">
        <v>9433</v>
      </c>
      <c r="C4103" s="63" t="s">
        <v>4624</v>
      </c>
      <c r="D4103" s="7" t="s">
        <v>22</v>
      </c>
      <c r="E4103" s="7">
        <v>1</v>
      </c>
      <c r="F4103" s="7">
        <v>3</v>
      </c>
      <c r="G4103" s="40" t="s">
        <v>4669</v>
      </c>
      <c r="H4103" s="68">
        <v>0</v>
      </c>
      <c r="I4103" s="9">
        <v>10</v>
      </c>
      <c r="J4103" s="10">
        <f t="shared" si="534"/>
        <v>0</v>
      </c>
      <c r="K4103" s="11">
        <v>1</v>
      </c>
      <c r="L4103" s="12">
        <v>2</v>
      </c>
      <c r="M4103" s="54">
        <f t="shared" si="538"/>
        <v>2</v>
      </c>
      <c r="N4103" s="13">
        <f t="shared" si="535"/>
        <v>2</v>
      </c>
      <c r="O4103" s="14">
        <f t="shared" si="533"/>
        <v>2</v>
      </c>
      <c r="P4103" s="15"/>
      <c r="Q4103" s="16">
        <v>2.5</v>
      </c>
      <c r="R4103" s="73">
        <f t="shared" si="536"/>
        <v>-0.5</v>
      </c>
      <c r="S4103" s="76" t="s">
        <v>4976</v>
      </c>
      <c r="T4103" s="17">
        <f t="shared" si="537"/>
        <v>0.5</v>
      </c>
      <c r="U4103" s="18" t="s">
        <v>4976</v>
      </c>
      <c r="V4103" s="83"/>
      <c r="W4103" s="39" t="s">
        <v>9222</v>
      </c>
      <c r="X4103" s="85">
        <f t="shared" si="539"/>
        <v>100</v>
      </c>
      <c r="Y4103" s="85">
        <f t="shared" si="540"/>
        <v>100</v>
      </c>
      <c r="Z4103" s="85">
        <f>VLOOKUP(A:A,[1]周转天数!$A$1:$N$65536,14,0)</f>
        <v>125</v>
      </c>
    </row>
    <row r="4104" spans="1:26" ht="15" x14ac:dyDescent="0.25">
      <c r="A4104" s="87" t="s">
        <v>4120</v>
      </c>
      <c r="B4104" s="65" t="s">
        <v>9434</v>
      </c>
      <c r="C4104" s="63" t="s">
        <v>4624</v>
      </c>
      <c r="D4104" s="7" t="s">
        <v>22</v>
      </c>
      <c r="E4104" s="7">
        <v>1</v>
      </c>
      <c r="F4104" s="7">
        <v>3</v>
      </c>
      <c r="G4104" s="40" t="s">
        <v>4963</v>
      </c>
      <c r="H4104" s="68">
        <v>0</v>
      </c>
      <c r="I4104" s="9">
        <v>10</v>
      </c>
      <c r="J4104" s="10">
        <f t="shared" si="534"/>
        <v>0</v>
      </c>
      <c r="K4104" s="11">
        <v>1</v>
      </c>
      <c r="L4104" s="12">
        <v>2</v>
      </c>
      <c r="M4104" s="54">
        <f t="shared" si="538"/>
        <v>2</v>
      </c>
      <c r="N4104" s="13">
        <f t="shared" si="535"/>
        <v>2</v>
      </c>
      <c r="O4104" s="14">
        <f t="shared" si="533"/>
        <v>2</v>
      </c>
      <c r="P4104" s="15"/>
      <c r="Q4104" s="16">
        <v>7.5</v>
      </c>
      <c r="R4104" s="73">
        <f t="shared" si="536"/>
        <v>-5.5</v>
      </c>
      <c r="S4104" s="76" t="s">
        <v>4976</v>
      </c>
      <c r="T4104" s="17">
        <f t="shared" si="537"/>
        <v>5.5</v>
      </c>
      <c r="U4104" s="18" t="s">
        <v>4976</v>
      </c>
      <c r="V4104" s="83"/>
      <c r="W4104" s="39" t="s">
        <v>7640</v>
      </c>
      <c r="X4104" s="85">
        <f t="shared" si="539"/>
        <v>67.2</v>
      </c>
      <c r="Y4104" s="85">
        <f t="shared" si="540"/>
        <v>67.2</v>
      </c>
      <c r="Z4104" s="85">
        <f>VLOOKUP(A:A,[1]周转天数!$A$1:$N$65536,14,0)</f>
        <v>252</v>
      </c>
    </row>
    <row r="4105" spans="1:26" ht="15" x14ac:dyDescent="0.25">
      <c r="A4105" s="87" t="s">
        <v>4121</v>
      </c>
      <c r="B4105" s="65" t="s">
        <v>9435</v>
      </c>
      <c r="C4105" s="63" t="s">
        <v>4624</v>
      </c>
      <c r="D4105" s="7" t="s">
        <v>22</v>
      </c>
      <c r="E4105" s="7">
        <v>1</v>
      </c>
      <c r="F4105" s="7">
        <v>3</v>
      </c>
      <c r="G4105" s="40" t="s">
        <v>4641</v>
      </c>
      <c r="H4105" s="68">
        <v>0</v>
      </c>
      <c r="I4105" s="9">
        <v>10</v>
      </c>
      <c r="J4105" s="10">
        <f t="shared" si="534"/>
        <v>0</v>
      </c>
      <c r="K4105" s="11">
        <v>1</v>
      </c>
      <c r="L4105" s="12">
        <v>2</v>
      </c>
      <c r="M4105" s="54">
        <f t="shared" si="538"/>
        <v>2</v>
      </c>
      <c r="N4105" s="13">
        <f t="shared" si="535"/>
        <v>2</v>
      </c>
      <c r="O4105" s="14">
        <f t="shared" si="533"/>
        <v>2</v>
      </c>
      <c r="P4105" s="15"/>
      <c r="Q4105" s="16">
        <v>2</v>
      </c>
      <c r="R4105" s="72">
        <f t="shared" ref="R4105:R4160" si="541">O4105-Q4105</f>
        <v>0</v>
      </c>
      <c r="S4105" s="19" t="s">
        <v>15</v>
      </c>
      <c r="T4105" s="17">
        <f t="shared" si="537"/>
        <v>0</v>
      </c>
      <c r="U4105" s="18" t="s">
        <v>4976</v>
      </c>
      <c r="V4105" s="83"/>
      <c r="W4105" s="39" t="s">
        <v>9222</v>
      </c>
      <c r="X4105" s="85">
        <f t="shared" si="539"/>
        <v>80</v>
      </c>
      <c r="Y4105" s="85">
        <f t="shared" si="540"/>
        <v>80</v>
      </c>
      <c r="Z4105" s="85">
        <f>VLOOKUP(A:A,[1]周转天数!$A$1:$N$65536,14,0)</f>
        <v>80</v>
      </c>
    </row>
    <row r="4106" spans="1:26" ht="15" x14ac:dyDescent="0.25">
      <c r="A4106" s="87" t="s">
        <v>4122</v>
      </c>
      <c r="B4106" s="65" t="s">
        <v>9436</v>
      </c>
      <c r="C4106" s="63" t="s">
        <v>4624</v>
      </c>
      <c r="D4106" s="7" t="s">
        <v>22</v>
      </c>
      <c r="E4106" s="7">
        <v>1</v>
      </c>
      <c r="F4106" s="7">
        <v>3</v>
      </c>
      <c r="G4106" s="40" t="s">
        <v>4963</v>
      </c>
      <c r="H4106" s="68">
        <v>0</v>
      </c>
      <c r="I4106" s="9">
        <v>10</v>
      </c>
      <c r="J4106" s="10">
        <f t="shared" si="534"/>
        <v>0</v>
      </c>
      <c r="K4106" s="11">
        <v>1</v>
      </c>
      <c r="L4106" s="12">
        <v>2</v>
      </c>
      <c r="M4106" s="54">
        <f t="shared" si="538"/>
        <v>2</v>
      </c>
      <c r="N4106" s="13">
        <f t="shared" si="535"/>
        <v>2</v>
      </c>
      <c r="O4106" s="14">
        <f t="shared" si="533"/>
        <v>2</v>
      </c>
      <c r="P4106" s="15"/>
      <c r="Q4106" s="16">
        <v>2.5</v>
      </c>
      <c r="R4106" s="73">
        <f t="shared" si="541"/>
        <v>-0.5</v>
      </c>
      <c r="S4106" s="76" t="s">
        <v>4976</v>
      </c>
      <c r="T4106" s="17">
        <f t="shared" si="537"/>
        <v>0.5</v>
      </c>
      <c r="U4106" s="18" t="s">
        <v>4976</v>
      </c>
      <c r="V4106" s="83"/>
      <c r="W4106" s="39" t="s">
        <v>7640</v>
      </c>
      <c r="X4106" s="85">
        <f t="shared" si="539"/>
        <v>67.2</v>
      </c>
      <c r="Y4106" s="85">
        <f t="shared" si="540"/>
        <v>67.2</v>
      </c>
      <c r="Z4106" s="85">
        <f>VLOOKUP(A:A,[1]周转天数!$A$1:$N$65536,14,0)</f>
        <v>84</v>
      </c>
    </row>
    <row r="4107" spans="1:26" ht="15" x14ac:dyDescent="0.25">
      <c r="A4107" s="87" t="s">
        <v>4123</v>
      </c>
      <c r="B4107" s="65" t="s">
        <v>9437</v>
      </c>
      <c r="C4107" s="63" t="s">
        <v>4624</v>
      </c>
      <c r="D4107" s="7" t="s">
        <v>22</v>
      </c>
      <c r="E4107" s="7">
        <v>1</v>
      </c>
      <c r="F4107" s="7">
        <v>3</v>
      </c>
      <c r="G4107" s="40" t="s">
        <v>4669</v>
      </c>
      <c r="H4107" s="68">
        <v>0</v>
      </c>
      <c r="I4107" s="9">
        <v>10</v>
      </c>
      <c r="J4107" s="10">
        <f t="shared" si="534"/>
        <v>0</v>
      </c>
      <c r="K4107" s="11">
        <v>1</v>
      </c>
      <c r="L4107" s="12">
        <v>2</v>
      </c>
      <c r="M4107" s="54">
        <f t="shared" si="538"/>
        <v>2</v>
      </c>
      <c r="N4107" s="13">
        <f t="shared" si="535"/>
        <v>2</v>
      </c>
      <c r="O4107" s="14">
        <f t="shared" si="533"/>
        <v>2</v>
      </c>
      <c r="P4107" s="15"/>
      <c r="Q4107" s="16">
        <v>2.5</v>
      </c>
      <c r="R4107" s="73">
        <f t="shared" si="541"/>
        <v>-0.5</v>
      </c>
      <c r="S4107" s="76" t="s">
        <v>4976</v>
      </c>
      <c r="T4107" s="17">
        <f t="shared" si="537"/>
        <v>0.5</v>
      </c>
      <c r="U4107" s="18" t="s">
        <v>4976</v>
      </c>
      <c r="V4107" s="83"/>
      <c r="W4107" s="39" t="s">
        <v>9229</v>
      </c>
      <c r="X4107" s="85">
        <f t="shared" si="539"/>
        <v>100</v>
      </c>
      <c r="Y4107" s="85">
        <f t="shared" si="540"/>
        <v>100</v>
      </c>
      <c r="Z4107" s="85">
        <f>VLOOKUP(A:A,[1]周转天数!$A$1:$N$65536,14,0)</f>
        <v>125</v>
      </c>
    </row>
    <row r="4108" spans="1:26" ht="15" x14ac:dyDescent="0.25">
      <c r="A4108" s="87" t="s">
        <v>4124</v>
      </c>
      <c r="B4108" s="65" t="s">
        <v>9438</v>
      </c>
      <c r="C4108" s="63" t="s">
        <v>4624</v>
      </c>
      <c r="D4108" s="7" t="s">
        <v>22</v>
      </c>
      <c r="E4108" s="7">
        <v>1</v>
      </c>
      <c r="F4108" s="7">
        <v>3</v>
      </c>
      <c r="G4108" s="40" t="s">
        <v>4714</v>
      </c>
      <c r="H4108" s="68">
        <v>0</v>
      </c>
      <c r="I4108" s="9">
        <v>10</v>
      </c>
      <c r="J4108" s="10">
        <f t="shared" si="534"/>
        <v>0</v>
      </c>
      <c r="K4108" s="11">
        <v>1</v>
      </c>
      <c r="L4108" s="12">
        <v>2</v>
      </c>
      <c r="M4108" s="54">
        <f t="shared" si="538"/>
        <v>2</v>
      </c>
      <c r="N4108" s="13">
        <f t="shared" si="535"/>
        <v>2</v>
      </c>
      <c r="O4108" s="14">
        <f t="shared" si="533"/>
        <v>2</v>
      </c>
      <c r="P4108" s="15"/>
      <c r="Q4108" s="16">
        <v>0</v>
      </c>
      <c r="R4108" s="72">
        <f t="shared" si="541"/>
        <v>2</v>
      </c>
      <c r="S4108" s="19" t="s">
        <v>15</v>
      </c>
      <c r="T4108" s="81">
        <f t="shared" si="537"/>
        <v>-2</v>
      </c>
      <c r="U4108" s="75" t="s">
        <v>4976</v>
      </c>
      <c r="V4108" s="83"/>
      <c r="W4108" s="39" t="s">
        <v>5101</v>
      </c>
      <c r="X4108" s="85">
        <f t="shared" si="539"/>
        <v>51.6</v>
      </c>
      <c r="Y4108" s="85">
        <f t="shared" si="540"/>
        <v>51.6</v>
      </c>
      <c r="Z4108" s="85">
        <f>VLOOKUP(A:A,[1]周转天数!$A$1:$N$65536,14,0)</f>
        <v>0</v>
      </c>
    </row>
    <row r="4109" spans="1:26" ht="15" x14ac:dyDescent="0.25">
      <c r="A4109" s="87" t="s">
        <v>4125</v>
      </c>
      <c r="B4109" s="65" t="s">
        <v>9439</v>
      </c>
      <c r="C4109" s="63" t="s">
        <v>4624</v>
      </c>
      <c r="D4109" s="7" t="s">
        <v>22</v>
      </c>
      <c r="E4109" s="7">
        <v>1</v>
      </c>
      <c r="F4109" s="7">
        <v>3</v>
      </c>
      <c r="G4109" s="40" t="s">
        <v>4665</v>
      </c>
      <c r="H4109" s="68">
        <v>0</v>
      </c>
      <c r="I4109" s="9">
        <v>10</v>
      </c>
      <c r="J4109" s="10">
        <f t="shared" si="534"/>
        <v>0</v>
      </c>
      <c r="K4109" s="11">
        <v>1</v>
      </c>
      <c r="L4109" s="12">
        <v>2</v>
      </c>
      <c r="M4109" s="54">
        <f t="shared" si="538"/>
        <v>2</v>
      </c>
      <c r="N4109" s="13">
        <f t="shared" si="535"/>
        <v>2</v>
      </c>
      <c r="O4109" s="14">
        <f t="shared" si="533"/>
        <v>2</v>
      </c>
      <c r="P4109" s="15"/>
      <c r="Q4109" s="16">
        <v>0</v>
      </c>
      <c r="R4109" s="72">
        <f t="shared" si="541"/>
        <v>2</v>
      </c>
      <c r="S4109" s="19" t="s">
        <v>15</v>
      </c>
      <c r="T4109" s="81">
        <f t="shared" si="537"/>
        <v>-2</v>
      </c>
      <c r="U4109" s="75" t="s">
        <v>4976</v>
      </c>
      <c r="V4109" s="83"/>
      <c r="W4109" s="39" t="s">
        <v>9229</v>
      </c>
      <c r="X4109" s="85">
        <f t="shared" si="539"/>
        <v>39.6</v>
      </c>
      <c r="Y4109" s="85">
        <f t="shared" si="540"/>
        <v>39.6</v>
      </c>
      <c r="Z4109" s="85">
        <f>VLOOKUP(A:A,[1]周转天数!$A$1:$N$65536,14,0)</f>
        <v>0</v>
      </c>
    </row>
    <row r="4110" spans="1:26" ht="15" x14ac:dyDescent="0.25">
      <c r="A4110" s="87" t="s">
        <v>4126</v>
      </c>
      <c r="B4110" s="65" t="s">
        <v>9440</v>
      </c>
      <c r="C4110" s="63" t="s">
        <v>4624</v>
      </c>
      <c r="D4110" s="7" t="s">
        <v>22</v>
      </c>
      <c r="E4110" s="7">
        <v>1</v>
      </c>
      <c r="F4110" s="7">
        <v>3</v>
      </c>
      <c r="G4110" s="40" t="s">
        <v>4641</v>
      </c>
      <c r="H4110" s="68">
        <v>0</v>
      </c>
      <c r="I4110" s="9">
        <v>10</v>
      </c>
      <c r="J4110" s="10">
        <f t="shared" si="534"/>
        <v>0</v>
      </c>
      <c r="K4110" s="11">
        <v>1</v>
      </c>
      <c r="L4110" s="12">
        <v>2</v>
      </c>
      <c r="M4110" s="54">
        <f t="shared" si="538"/>
        <v>2</v>
      </c>
      <c r="N4110" s="13">
        <f t="shared" si="535"/>
        <v>2</v>
      </c>
      <c r="O4110" s="14">
        <f t="shared" si="533"/>
        <v>2</v>
      </c>
      <c r="P4110" s="15"/>
      <c r="Q4110" s="16">
        <v>1.63</v>
      </c>
      <c r="R4110" s="72">
        <f t="shared" si="541"/>
        <v>0.37000000000000011</v>
      </c>
      <c r="S4110" s="19" t="s">
        <v>15</v>
      </c>
      <c r="T4110" s="17">
        <f t="shared" si="537"/>
        <v>-0.37000000000000011</v>
      </c>
      <c r="U4110" s="18" t="s">
        <v>4976</v>
      </c>
      <c r="V4110" s="83"/>
      <c r="W4110" s="39" t="s">
        <v>9249</v>
      </c>
      <c r="X4110" s="85">
        <f t="shared" si="539"/>
        <v>80</v>
      </c>
      <c r="Y4110" s="85">
        <f t="shared" si="540"/>
        <v>80</v>
      </c>
      <c r="Z4110" s="85">
        <f>VLOOKUP(A:A,[1]周转天数!$A$1:$N$65536,14,0)</f>
        <v>65.199999999999989</v>
      </c>
    </row>
    <row r="4111" spans="1:26" ht="15" x14ac:dyDescent="0.25">
      <c r="A4111" s="87" t="s">
        <v>4127</v>
      </c>
      <c r="B4111" s="65" t="s">
        <v>9441</v>
      </c>
      <c r="C4111" s="63" t="s">
        <v>4624</v>
      </c>
      <c r="D4111" s="7" t="s">
        <v>22</v>
      </c>
      <c r="E4111" s="7">
        <v>1</v>
      </c>
      <c r="F4111" s="7">
        <v>3</v>
      </c>
      <c r="G4111" s="40" t="s">
        <v>4791</v>
      </c>
      <c r="H4111" s="68">
        <v>0</v>
      </c>
      <c r="I4111" s="9">
        <v>10</v>
      </c>
      <c r="J4111" s="10">
        <f t="shared" si="534"/>
        <v>0</v>
      </c>
      <c r="K4111" s="11">
        <v>1</v>
      </c>
      <c r="L4111" s="12">
        <v>2</v>
      </c>
      <c r="M4111" s="54">
        <f t="shared" si="538"/>
        <v>2</v>
      </c>
      <c r="N4111" s="13">
        <f t="shared" si="535"/>
        <v>2</v>
      </c>
      <c r="O4111" s="14">
        <f t="shared" si="533"/>
        <v>2</v>
      </c>
      <c r="P4111" s="15"/>
      <c r="Q4111" s="16">
        <v>0</v>
      </c>
      <c r="R4111" s="72">
        <f t="shared" si="541"/>
        <v>2</v>
      </c>
      <c r="S4111" s="19" t="s">
        <v>15</v>
      </c>
      <c r="T4111" s="81">
        <f t="shared" si="537"/>
        <v>-2</v>
      </c>
      <c r="U4111" s="75" t="s">
        <v>4976</v>
      </c>
      <c r="V4111" s="83"/>
      <c r="W4111" s="39" t="s">
        <v>9229</v>
      </c>
      <c r="X4111" s="85">
        <f t="shared" si="539"/>
        <v>66</v>
      </c>
      <c r="Y4111" s="85">
        <f t="shared" si="540"/>
        <v>66</v>
      </c>
      <c r="Z4111" s="85">
        <f>VLOOKUP(A:A,[1]周转天数!$A$1:$N$65536,14,0)</f>
        <v>0</v>
      </c>
    </row>
    <row r="4112" spans="1:26" ht="15" x14ac:dyDescent="0.25">
      <c r="A4112" s="87" t="s">
        <v>4128</v>
      </c>
      <c r="B4112" s="65" t="s">
        <v>9442</v>
      </c>
      <c r="C4112" s="63" t="s">
        <v>4624</v>
      </c>
      <c r="D4112" s="7" t="s">
        <v>22</v>
      </c>
      <c r="E4112" s="7">
        <v>1</v>
      </c>
      <c r="F4112" s="7">
        <v>3</v>
      </c>
      <c r="G4112" s="40" t="s">
        <v>4665</v>
      </c>
      <c r="H4112" s="68">
        <v>0</v>
      </c>
      <c r="I4112" s="9">
        <v>10</v>
      </c>
      <c r="J4112" s="10">
        <f t="shared" si="534"/>
        <v>0</v>
      </c>
      <c r="K4112" s="11">
        <v>1</v>
      </c>
      <c r="L4112" s="12">
        <v>2</v>
      </c>
      <c r="M4112" s="54">
        <f t="shared" si="538"/>
        <v>2</v>
      </c>
      <c r="N4112" s="13">
        <f t="shared" si="535"/>
        <v>2</v>
      </c>
      <c r="O4112" s="14">
        <f t="shared" si="533"/>
        <v>2</v>
      </c>
      <c r="P4112" s="15"/>
      <c r="Q4112" s="16">
        <v>0</v>
      </c>
      <c r="R4112" s="72">
        <f t="shared" si="541"/>
        <v>2</v>
      </c>
      <c r="S4112" s="19" t="s">
        <v>15</v>
      </c>
      <c r="T4112" s="81">
        <f t="shared" si="537"/>
        <v>-2</v>
      </c>
      <c r="U4112" s="75" t="s">
        <v>4976</v>
      </c>
      <c r="V4112" s="83"/>
      <c r="W4112" s="39" t="s">
        <v>9275</v>
      </c>
      <c r="X4112" s="85">
        <f t="shared" si="539"/>
        <v>39.6</v>
      </c>
      <c r="Y4112" s="85">
        <f t="shared" si="540"/>
        <v>39.6</v>
      </c>
      <c r="Z4112" s="85">
        <f>VLOOKUP(A:A,[1]周转天数!$A$1:$N$65536,14,0)</f>
        <v>0</v>
      </c>
    </row>
    <row r="4113" spans="1:26" ht="15" x14ac:dyDescent="0.25">
      <c r="A4113" s="87" t="s">
        <v>4129</v>
      </c>
      <c r="B4113" s="65" t="s">
        <v>9443</v>
      </c>
      <c r="C4113" s="63" t="s">
        <v>4624</v>
      </c>
      <c r="D4113" s="7" t="s">
        <v>22</v>
      </c>
      <c r="E4113" s="7">
        <v>1</v>
      </c>
      <c r="F4113" s="7">
        <v>3</v>
      </c>
      <c r="G4113" s="40" t="s">
        <v>4672</v>
      </c>
      <c r="H4113" s="68">
        <v>0</v>
      </c>
      <c r="I4113" s="9">
        <v>10</v>
      </c>
      <c r="J4113" s="10">
        <f t="shared" si="534"/>
        <v>0</v>
      </c>
      <c r="K4113" s="11">
        <v>1</v>
      </c>
      <c r="L4113" s="12">
        <v>2</v>
      </c>
      <c r="M4113" s="54">
        <f t="shared" si="538"/>
        <v>2</v>
      </c>
      <c r="N4113" s="13">
        <f t="shared" si="535"/>
        <v>2</v>
      </c>
      <c r="O4113" s="14">
        <f t="shared" si="533"/>
        <v>2</v>
      </c>
      <c r="P4113" s="15"/>
      <c r="Q4113" s="16">
        <v>1.68</v>
      </c>
      <c r="R4113" s="72">
        <f t="shared" si="541"/>
        <v>0.32000000000000006</v>
      </c>
      <c r="S4113" s="19" t="s">
        <v>15</v>
      </c>
      <c r="T4113" s="17">
        <f t="shared" si="537"/>
        <v>-0.32000000000000006</v>
      </c>
      <c r="U4113" s="18" t="s">
        <v>4976</v>
      </c>
      <c r="V4113" s="83"/>
      <c r="W4113" s="39" t="s">
        <v>9229</v>
      </c>
      <c r="X4113" s="85">
        <f t="shared" si="539"/>
        <v>20</v>
      </c>
      <c r="Y4113" s="85">
        <f t="shared" si="540"/>
        <v>20</v>
      </c>
      <c r="Z4113" s="85">
        <f>VLOOKUP(A:A,[1]周转天数!$A$1:$N$65536,14,0)</f>
        <v>16.8</v>
      </c>
    </row>
    <row r="4114" spans="1:26" ht="15" x14ac:dyDescent="0.25">
      <c r="A4114" s="87" t="s">
        <v>4130</v>
      </c>
      <c r="B4114" s="65" t="s">
        <v>9444</v>
      </c>
      <c r="C4114" s="63" t="s">
        <v>4624</v>
      </c>
      <c r="D4114" s="7" t="s">
        <v>22</v>
      </c>
      <c r="E4114" s="7">
        <v>1</v>
      </c>
      <c r="F4114" s="7">
        <v>3</v>
      </c>
      <c r="G4114" s="40" t="s">
        <v>4860</v>
      </c>
      <c r="H4114" s="68">
        <v>0</v>
      </c>
      <c r="I4114" s="9">
        <v>10</v>
      </c>
      <c r="J4114" s="10">
        <f t="shared" si="534"/>
        <v>0</v>
      </c>
      <c r="K4114" s="11">
        <v>1</v>
      </c>
      <c r="L4114" s="12">
        <v>2</v>
      </c>
      <c r="M4114" s="54">
        <f t="shared" si="538"/>
        <v>2</v>
      </c>
      <c r="N4114" s="13">
        <f t="shared" si="535"/>
        <v>2</v>
      </c>
      <c r="O4114" s="14">
        <f t="shared" si="533"/>
        <v>2</v>
      </c>
      <c r="P4114" s="15"/>
      <c r="Q4114" s="16">
        <v>0.05</v>
      </c>
      <c r="R4114" s="72">
        <f t="shared" si="541"/>
        <v>1.95</v>
      </c>
      <c r="S4114" s="19" t="s">
        <v>15</v>
      </c>
      <c r="T4114" s="81">
        <f t="shared" si="537"/>
        <v>-1.95</v>
      </c>
      <c r="U4114" s="75" t="s">
        <v>4976</v>
      </c>
      <c r="V4114" s="83"/>
      <c r="W4114" s="39" t="s">
        <v>7834</v>
      </c>
      <c r="X4114" s="85">
        <f t="shared" si="539"/>
        <v>160</v>
      </c>
      <c r="Y4114" s="85">
        <f t="shared" si="540"/>
        <v>160</v>
      </c>
      <c r="Z4114" s="85">
        <f>VLOOKUP(A:A,[1]周转天数!$A$1:$N$65536,14,0)</f>
        <v>4</v>
      </c>
    </row>
    <row r="4115" spans="1:26" ht="15" x14ac:dyDescent="0.25">
      <c r="A4115" s="87" t="s">
        <v>4131</v>
      </c>
      <c r="B4115" s="65" t="s">
        <v>9445</v>
      </c>
      <c r="C4115" s="63" t="s">
        <v>4624</v>
      </c>
      <c r="D4115" s="7" t="s">
        <v>22</v>
      </c>
      <c r="E4115" s="7">
        <v>1</v>
      </c>
      <c r="F4115" s="7">
        <v>3</v>
      </c>
      <c r="G4115" s="40" t="s">
        <v>4762</v>
      </c>
      <c r="H4115" s="68">
        <v>0</v>
      </c>
      <c r="I4115" s="9">
        <v>10</v>
      </c>
      <c r="J4115" s="10">
        <f t="shared" si="534"/>
        <v>0</v>
      </c>
      <c r="K4115" s="11">
        <v>1</v>
      </c>
      <c r="L4115" s="12">
        <v>2</v>
      </c>
      <c r="M4115" s="54">
        <f t="shared" si="538"/>
        <v>2</v>
      </c>
      <c r="N4115" s="13">
        <f t="shared" si="535"/>
        <v>2</v>
      </c>
      <c r="O4115" s="14">
        <f t="shared" si="533"/>
        <v>2</v>
      </c>
      <c r="P4115" s="15"/>
      <c r="Q4115" s="16">
        <v>0</v>
      </c>
      <c r="R4115" s="72">
        <f t="shared" si="541"/>
        <v>2</v>
      </c>
      <c r="S4115" s="19" t="s">
        <v>15</v>
      </c>
      <c r="T4115" s="81">
        <f t="shared" si="537"/>
        <v>-2</v>
      </c>
      <c r="U4115" s="75" t="s">
        <v>4976</v>
      </c>
      <c r="V4115" s="83"/>
      <c r="W4115" s="39" t="s">
        <v>7640</v>
      </c>
      <c r="X4115" s="85">
        <f t="shared" si="539"/>
        <v>60</v>
      </c>
      <c r="Y4115" s="85">
        <f t="shared" si="540"/>
        <v>60</v>
      </c>
      <c r="Z4115" s="85">
        <f>VLOOKUP(A:A,[1]周转天数!$A$1:$N$65536,14,0)</f>
        <v>0</v>
      </c>
    </row>
    <row r="4116" spans="1:26" ht="15" x14ac:dyDescent="0.25">
      <c r="A4116" s="87" t="s">
        <v>4132</v>
      </c>
      <c r="B4116" s="65" t="s">
        <v>9446</v>
      </c>
      <c r="C4116" s="63" t="s">
        <v>4624</v>
      </c>
      <c r="D4116" s="7" t="s">
        <v>22</v>
      </c>
      <c r="E4116" s="7">
        <v>1</v>
      </c>
      <c r="F4116" s="7">
        <v>3</v>
      </c>
      <c r="G4116" s="40" t="s">
        <v>4789</v>
      </c>
      <c r="H4116" s="68">
        <v>0</v>
      </c>
      <c r="I4116" s="9">
        <v>10</v>
      </c>
      <c r="J4116" s="10">
        <f t="shared" si="534"/>
        <v>0</v>
      </c>
      <c r="K4116" s="11">
        <v>1</v>
      </c>
      <c r="L4116" s="12">
        <v>2</v>
      </c>
      <c r="M4116" s="54">
        <f t="shared" si="538"/>
        <v>2</v>
      </c>
      <c r="N4116" s="13">
        <f t="shared" si="535"/>
        <v>2</v>
      </c>
      <c r="O4116" s="14">
        <f t="shared" si="533"/>
        <v>2</v>
      </c>
      <c r="P4116" s="15"/>
      <c r="Q4116" s="16">
        <v>0.77</v>
      </c>
      <c r="R4116" s="72">
        <f t="shared" si="541"/>
        <v>1.23</v>
      </c>
      <c r="S4116" s="19" t="s">
        <v>15</v>
      </c>
      <c r="T4116" s="81">
        <f t="shared" si="537"/>
        <v>-1.23</v>
      </c>
      <c r="U4116" s="75" t="s">
        <v>4976</v>
      </c>
      <c r="V4116" s="83"/>
      <c r="W4116" s="39" t="s">
        <v>6556</v>
      </c>
      <c r="X4116" s="85">
        <f t="shared" si="539"/>
        <v>180</v>
      </c>
      <c r="Y4116" s="85">
        <f t="shared" si="540"/>
        <v>180</v>
      </c>
      <c r="Z4116" s="85">
        <f>VLOOKUP(A:A,[1]周转天数!$A$1:$N$65536,14,0)</f>
        <v>69.3</v>
      </c>
    </row>
    <row r="4117" spans="1:26" ht="15" x14ac:dyDescent="0.25">
      <c r="A4117" s="87" t="s">
        <v>4133</v>
      </c>
      <c r="B4117" s="65" t="s">
        <v>9447</v>
      </c>
      <c r="C4117" s="63" t="s">
        <v>4624</v>
      </c>
      <c r="D4117" s="7" t="s">
        <v>22</v>
      </c>
      <c r="E4117" s="7">
        <v>1</v>
      </c>
      <c r="F4117" s="7">
        <v>3</v>
      </c>
      <c r="G4117" s="40" t="s">
        <v>4789</v>
      </c>
      <c r="H4117" s="68">
        <v>0</v>
      </c>
      <c r="I4117" s="9">
        <v>10</v>
      </c>
      <c r="J4117" s="10">
        <f t="shared" si="534"/>
        <v>0</v>
      </c>
      <c r="K4117" s="11">
        <v>1</v>
      </c>
      <c r="L4117" s="12">
        <v>2</v>
      </c>
      <c r="M4117" s="54">
        <f t="shared" si="538"/>
        <v>2</v>
      </c>
      <c r="N4117" s="13">
        <f t="shared" si="535"/>
        <v>2</v>
      </c>
      <c r="O4117" s="14">
        <f t="shared" si="533"/>
        <v>2</v>
      </c>
      <c r="P4117" s="15"/>
      <c r="Q4117" s="16">
        <v>0.35</v>
      </c>
      <c r="R4117" s="72">
        <f t="shared" si="541"/>
        <v>1.65</v>
      </c>
      <c r="S4117" s="19" t="s">
        <v>15</v>
      </c>
      <c r="T4117" s="81">
        <f t="shared" si="537"/>
        <v>-1.65</v>
      </c>
      <c r="U4117" s="75" t="s">
        <v>4976</v>
      </c>
      <c r="V4117" s="83"/>
      <c r="W4117" s="39" t="s">
        <v>6556</v>
      </c>
      <c r="X4117" s="85">
        <f t="shared" si="539"/>
        <v>180</v>
      </c>
      <c r="Y4117" s="85">
        <f t="shared" si="540"/>
        <v>180</v>
      </c>
      <c r="Z4117" s="85">
        <f>VLOOKUP(A:A,[1]周转天数!$A$1:$N$65536,14,0)</f>
        <v>31.499999999999996</v>
      </c>
    </row>
    <row r="4118" spans="1:26" ht="15" x14ac:dyDescent="0.25">
      <c r="A4118" s="87" t="s">
        <v>4134</v>
      </c>
      <c r="B4118" s="65" t="s">
        <v>9448</v>
      </c>
      <c r="C4118" s="63" t="s">
        <v>24</v>
      </c>
      <c r="D4118" s="7" t="s">
        <v>22</v>
      </c>
      <c r="E4118" s="7">
        <v>1</v>
      </c>
      <c r="F4118" s="7">
        <v>3</v>
      </c>
      <c r="G4118" s="40" t="s">
        <v>4665</v>
      </c>
      <c r="H4118" s="68">
        <v>0</v>
      </c>
      <c r="I4118" s="9">
        <v>10</v>
      </c>
      <c r="J4118" s="10">
        <f t="shared" si="534"/>
        <v>0</v>
      </c>
      <c r="K4118" s="11">
        <v>1</v>
      </c>
      <c r="L4118" s="12">
        <v>2</v>
      </c>
      <c r="M4118" s="54">
        <f t="shared" si="538"/>
        <v>2</v>
      </c>
      <c r="N4118" s="13">
        <f t="shared" si="535"/>
        <v>2</v>
      </c>
      <c r="O4118" s="14">
        <f t="shared" si="533"/>
        <v>2</v>
      </c>
      <c r="P4118" s="15"/>
      <c r="Q4118" s="16">
        <v>4</v>
      </c>
      <c r="R4118" s="73">
        <f t="shared" si="541"/>
        <v>-2</v>
      </c>
      <c r="S4118" s="76" t="s">
        <v>4976</v>
      </c>
      <c r="T4118" s="17">
        <f t="shared" si="537"/>
        <v>2</v>
      </c>
      <c r="U4118" s="18" t="s">
        <v>4976</v>
      </c>
      <c r="V4118" s="83"/>
      <c r="W4118" s="39" t="s">
        <v>6478</v>
      </c>
      <c r="X4118" s="85">
        <f t="shared" si="539"/>
        <v>39.6</v>
      </c>
      <c r="Y4118" s="85">
        <f t="shared" si="540"/>
        <v>39.6</v>
      </c>
      <c r="Z4118" s="85">
        <f>VLOOKUP(A:A,[1]周转天数!$A$1:$N$65536,14,0)</f>
        <v>79.2</v>
      </c>
    </row>
    <row r="4119" spans="1:26" ht="15" x14ac:dyDescent="0.25">
      <c r="A4119" s="87" t="s">
        <v>4135</v>
      </c>
      <c r="B4119" s="65" t="s">
        <v>9449</v>
      </c>
      <c r="C4119" s="63" t="s">
        <v>24</v>
      </c>
      <c r="D4119" s="7" t="s">
        <v>22</v>
      </c>
      <c r="E4119" s="7">
        <v>1</v>
      </c>
      <c r="F4119" s="7">
        <v>3</v>
      </c>
      <c r="G4119" s="40" t="s">
        <v>4725</v>
      </c>
      <c r="H4119" s="68">
        <v>0</v>
      </c>
      <c r="I4119" s="9">
        <v>10</v>
      </c>
      <c r="J4119" s="10">
        <f t="shared" si="534"/>
        <v>0</v>
      </c>
      <c r="K4119" s="11">
        <v>1</v>
      </c>
      <c r="L4119" s="12">
        <v>2</v>
      </c>
      <c r="M4119" s="54">
        <f t="shared" si="538"/>
        <v>2</v>
      </c>
      <c r="N4119" s="13">
        <f t="shared" si="535"/>
        <v>2</v>
      </c>
      <c r="O4119" s="14">
        <f t="shared" si="533"/>
        <v>2</v>
      </c>
      <c r="P4119" s="15"/>
      <c r="Q4119" s="16">
        <v>4</v>
      </c>
      <c r="R4119" s="73">
        <f t="shared" si="541"/>
        <v>-2</v>
      </c>
      <c r="S4119" s="76" t="s">
        <v>4976</v>
      </c>
      <c r="T4119" s="17">
        <f t="shared" si="537"/>
        <v>2</v>
      </c>
      <c r="U4119" s="18" t="s">
        <v>4976</v>
      </c>
      <c r="V4119" s="83"/>
      <c r="W4119" s="39" t="s">
        <v>5990</v>
      </c>
      <c r="X4119" s="85">
        <f t="shared" si="539"/>
        <v>19</v>
      </c>
      <c r="Y4119" s="85">
        <f t="shared" si="540"/>
        <v>19</v>
      </c>
      <c r="Z4119" s="85">
        <f>VLOOKUP(A:A,[1]周转天数!$A$1:$N$65536,14,0)</f>
        <v>38</v>
      </c>
    </row>
    <row r="4120" spans="1:26" ht="15" x14ac:dyDescent="0.25">
      <c r="A4120" s="87" t="s">
        <v>4136</v>
      </c>
      <c r="B4120" s="65" t="s">
        <v>9450</v>
      </c>
      <c r="C4120" s="63" t="s">
        <v>24</v>
      </c>
      <c r="D4120" s="7" t="s">
        <v>22</v>
      </c>
      <c r="E4120" s="7">
        <v>1</v>
      </c>
      <c r="F4120" s="7">
        <v>3</v>
      </c>
      <c r="G4120" s="40" t="s">
        <v>4725</v>
      </c>
      <c r="H4120" s="68">
        <v>0</v>
      </c>
      <c r="I4120" s="9">
        <v>10</v>
      </c>
      <c r="J4120" s="10">
        <f t="shared" si="534"/>
        <v>0</v>
      </c>
      <c r="K4120" s="11">
        <v>1</v>
      </c>
      <c r="L4120" s="12">
        <v>2</v>
      </c>
      <c r="M4120" s="54">
        <f t="shared" si="538"/>
        <v>2</v>
      </c>
      <c r="N4120" s="13">
        <f t="shared" si="535"/>
        <v>2</v>
      </c>
      <c r="O4120" s="14">
        <f t="shared" si="533"/>
        <v>2</v>
      </c>
      <c r="P4120" s="15"/>
      <c r="Q4120" s="16">
        <v>4</v>
      </c>
      <c r="R4120" s="73">
        <f t="shared" si="541"/>
        <v>-2</v>
      </c>
      <c r="S4120" s="76" t="s">
        <v>4976</v>
      </c>
      <c r="T4120" s="17">
        <f t="shared" si="537"/>
        <v>2</v>
      </c>
      <c r="U4120" s="18" t="s">
        <v>4976</v>
      </c>
      <c r="V4120" s="83"/>
      <c r="W4120" s="39" t="s">
        <v>5990</v>
      </c>
      <c r="X4120" s="85">
        <f t="shared" si="539"/>
        <v>19</v>
      </c>
      <c r="Y4120" s="85">
        <f t="shared" si="540"/>
        <v>19</v>
      </c>
      <c r="Z4120" s="85">
        <f>VLOOKUP(A:A,[1]周转天数!$A$1:$N$65536,14,0)</f>
        <v>38</v>
      </c>
    </row>
    <row r="4121" spans="1:26" ht="15" x14ac:dyDescent="0.25">
      <c r="A4121" s="87" t="s">
        <v>4137</v>
      </c>
      <c r="B4121" s="65" t="s">
        <v>9451</v>
      </c>
      <c r="C4121" s="63" t="s">
        <v>24</v>
      </c>
      <c r="D4121" s="7" t="s">
        <v>22</v>
      </c>
      <c r="E4121" s="7">
        <v>1</v>
      </c>
      <c r="F4121" s="7">
        <v>3</v>
      </c>
      <c r="G4121" s="40" t="s">
        <v>4725</v>
      </c>
      <c r="H4121" s="68">
        <v>0</v>
      </c>
      <c r="I4121" s="9">
        <v>10</v>
      </c>
      <c r="J4121" s="10">
        <f t="shared" si="534"/>
        <v>0</v>
      </c>
      <c r="K4121" s="11">
        <v>1</v>
      </c>
      <c r="L4121" s="12">
        <v>2</v>
      </c>
      <c r="M4121" s="54">
        <f t="shared" si="538"/>
        <v>2</v>
      </c>
      <c r="N4121" s="13">
        <f t="shared" si="535"/>
        <v>2</v>
      </c>
      <c r="O4121" s="14">
        <f t="shared" si="533"/>
        <v>2</v>
      </c>
      <c r="P4121" s="15"/>
      <c r="Q4121" s="16">
        <v>4</v>
      </c>
      <c r="R4121" s="73">
        <f t="shared" si="541"/>
        <v>-2</v>
      </c>
      <c r="S4121" s="76" t="s">
        <v>4976</v>
      </c>
      <c r="T4121" s="17">
        <f t="shared" si="537"/>
        <v>2</v>
      </c>
      <c r="U4121" s="18" t="s">
        <v>4976</v>
      </c>
      <c r="V4121" s="83"/>
      <c r="W4121" s="39" t="s">
        <v>5990</v>
      </c>
      <c r="X4121" s="85">
        <f t="shared" si="539"/>
        <v>19</v>
      </c>
      <c r="Y4121" s="85">
        <f t="shared" si="540"/>
        <v>19</v>
      </c>
      <c r="Z4121" s="85">
        <f>VLOOKUP(A:A,[1]周转天数!$A$1:$N$65536,14,0)</f>
        <v>38</v>
      </c>
    </row>
    <row r="4122" spans="1:26" ht="15" x14ac:dyDescent="0.25">
      <c r="A4122" s="87" t="s">
        <v>4138</v>
      </c>
      <c r="B4122" s="65" t="s">
        <v>9452</v>
      </c>
      <c r="C4122" s="63" t="s">
        <v>20</v>
      </c>
      <c r="D4122" s="7" t="s">
        <v>22</v>
      </c>
      <c r="E4122" s="7">
        <v>1</v>
      </c>
      <c r="F4122" s="7">
        <v>3</v>
      </c>
      <c r="G4122" s="40" t="s">
        <v>4685</v>
      </c>
      <c r="H4122" s="68">
        <v>0</v>
      </c>
      <c r="I4122" s="9">
        <v>10</v>
      </c>
      <c r="J4122" s="10">
        <f t="shared" si="534"/>
        <v>0</v>
      </c>
      <c r="K4122" s="11">
        <v>1</v>
      </c>
      <c r="L4122" s="12">
        <v>2</v>
      </c>
      <c r="M4122" s="54">
        <f t="shared" si="538"/>
        <v>2</v>
      </c>
      <c r="N4122" s="13">
        <f t="shared" si="535"/>
        <v>2</v>
      </c>
      <c r="O4122" s="14">
        <f t="shared" si="533"/>
        <v>2</v>
      </c>
      <c r="P4122" s="15"/>
      <c r="Q4122" s="16">
        <v>4</v>
      </c>
      <c r="R4122" s="73">
        <f t="shared" si="541"/>
        <v>-2</v>
      </c>
      <c r="S4122" s="76" t="s">
        <v>4976</v>
      </c>
      <c r="T4122" s="17">
        <f t="shared" si="537"/>
        <v>2</v>
      </c>
      <c r="U4122" s="18" t="s">
        <v>4976</v>
      </c>
      <c r="V4122" s="83"/>
      <c r="W4122" s="39" t="s">
        <v>5990</v>
      </c>
      <c r="X4122" s="85">
        <f t="shared" si="539"/>
        <v>30</v>
      </c>
      <c r="Y4122" s="85">
        <f t="shared" si="540"/>
        <v>30</v>
      </c>
      <c r="Z4122" s="85">
        <f>VLOOKUP(A:A,[1]周转天数!$A$1:$N$65536,14,0)</f>
        <v>60</v>
      </c>
    </row>
    <row r="4123" spans="1:26" ht="15" x14ac:dyDescent="0.25">
      <c r="A4123" s="87" t="s">
        <v>4139</v>
      </c>
      <c r="B4123" s="65" t="s">
        <v>9453</v>
      </c>
      <c r="C4123" s="63" t="s">
        <v>24</v>
      </c>
      <c r="D4123" s="7" t="s">
        <v>22</v>
      </c>
      <c r="E4123" s="7">
        <v>1</v>
      </c>
      <c r="F4123" s="7">
        <v>3</v>
      </c>
      <c r="G4123" s="40" t="s">
        <v>4677</v>
      </c>
      <c r="H4123" s="68">
        <v>0</v>
      </c>
      <c r="I4123" s="9">
        <v>10</v>
      </c>
      <c r="J4123" s="10">
        <f t="shared" si="534"/>
        <v>0</v>
      </c>
      <c r="K4123" s="11">
        <v>1</v>
      </c>
      <c r="L4123" s="12">
        <v>2</v>
      </c>
      <c r="M4123" s="54">
        <f t="shared" si="538"/>
        <v>2</v>
      </c>
      <c r="N4123" s="13">
        <f t="shared" si="535"/>
        <v>2</v>
      </c>
      <c r="O4123" s="14">
        <f t="shared" si="533"/>
        <v>2</v>
      </c>
      <c r="P4123" s="15"/>
      <c r="Q4123" s="16">
        <v>5</v>
      </c>
      <c r="R4123" s="73">
        <f t="shared" si="541"/>
        <v>-3</v>
      </c>
      <c r="S4123" s="76" t="s">
        <v>4976</v>
      </c>
      <c r="T4123" s="17">
        <f t="shared" si="537"/>
        <v>3</v>
      </c>
      <c r="U4123" s="18" t="s">
        <v>4976</v>
      </c>
      <c r="V4123" s="83"/>
      <c r="W4123" s="39" t="s">
        <v>9454</v>
      </c>
      <c r="X4123" s="85">
        <f t="shared" si="539"/>
        <v>25</v>
      </c>
      <c r="Y4123" s="85">
        <f t="shared" si="540"/>
        <v>25</v>
      </c>
      <c r="Z4123" s="85">
        <f>VLOOKUP(A:A,[1]周转天数!$A$1:$N$65536,14,0)</f>
        <v>62.5</v>
      </c>
    </row>
    <row r="4124" spans="1:26" ht="15" x14ac:dyDescent="0.25">
      <c r="A4124" s="87" t="s">
        <v>4140</v>
      </c>
      <c r="B4124" s="65" t="s">
        <v>9455</v>
      </c>
      <c r="C4124" s="63" t="s">
        <v>24</v>
      </c>
      <c r="D4124" s="7" t="s">
        <v>22</v>
      </c>
      <c r="E4124" s="7">
        <v>1</v>
      </c>
      <c r="F4124" s="7">
        <v>3</v>
      </c>
      <c r="G4124" s="40" t="s">
        <v>4677</v>
      </c>
      <c r="H4124" s="68">
        <v>0</v>
      </c>
      <c r="I4124" s="9">
        <v>10</v>
      </c>
      <c r="J4124" s="10">
        <f t="shared" si="534"/>
        <v>0</v>
      </c>
      <c r="K4124" s="11">
        <v>1</v>
      </c>
      <c r="L4124" s="12">
        <v>2</v>
      </c>
      <c r="M4124" s="54">
        <f t="shared" si="538"/>
        <v>2</v>
      </c>
      <c r="N4124" s="13">
        <f t="shared" si="535"/>
        <v>2</v>
      </c>
      <c r="O4124" s="14">
        <f t="shared" ref="O4124:O4187" si="542">N4124</f>
        <v>2</v>
      </c>
      <c r="P4124" s="15"/>
      <c r="Q4124" s="16">
        <v>5</v>
      </c>
      <c r="R4124" s="73">
        <f t="shared" si="541"/>
        <v>-3</v>
      </c>
      <c r="S4124" s="76" t="s">
        <v>4976</v>
      </c>
      <c r="T4124" s="17">
        <f t="shared" si="537"/>
        <v>3</v>
      </c>
      <c r="U4124" s="18" t="s">
        <v>4976</v>
      </c>
      <c r="V4124" s="83"/>
      <c r="W4124" s="39" t="s">
        <v>9454</v>
      </c>
      <c r="X4124" s="85">
        <f t="shared" si="539"/>
        <v>25</v>
      </c>
      <c r="Y4124" s="85">
        <f t="shared" si="540"/>
        <v>25</v>
      </c>
      <c r="Z4124" s="85">
        <f>VLOOKUP(A:A,[1]周转天数!$A$1:$N$65536,14,0)</f>
        <v>62.5</v>
      </c>
    </row>
    <row r="4125" spans="1:26" ht="15" x14ac:dyDescent="0.25">
      <c r="A4125" s="87" t="s">
        <v>4141</v>
      </c>
      <c r="B4125" s="65" t="s">
        <v>9456</v>
      </c>
      <c r="C4125" s="63" t="s">
        <v>20</v>
      </c>
      <c r="D4125" s="7" t="s">
        <v>22</v>
      </c>
      <c r="E4125" s="7">
        <v>1</v>
      </c>
      <c r="F4125" s="7">
        <v>3</v>
      </c>
      <c r="G4125" s="40" t="s">
        <v>4660</v>
      </c>
      <c r="H4125" s="68">
        <v>0</v>
      </c>
      <c r="I4125" s="9">
        <v>10</v>
      </c>
      <c r="J4125" s="10">
        <f t="shared" si="534"/>
        <v>0</v>
      </c>
      <c r="K4125" s="11">
        <v>1</v>
      </c>
      <c r="L4125" s="12">
        <v>2</v>
      </c>
      <c r="M4125" s="54">
        <f t="shared" si="538"/>
        <v>2</v>
      </c>
      <c r="N4125" s="13">
        <f t="shared" si="535"/>
        <v>2</v>
      </c>
      <c r="O4125" s="14">
        <f t="shared" si="542"/>
        <v>2</v>
      </c>
      <c r="P4125" s="15"/>
      <c r="Q4125" s="16">
        <v>5</v>
      </c>
      <c r="R4125" s="73">
        <f t="shared" si="541"/>
        <v>-3</v>
      </c>
      <c r="S4125" s="76" t="s">
        <v>4976</v>
      </c>
      <c r="T4125" s="17">
        <f t="shared" si="537"/>
        <v>3</v>
      </c>
      <c r="U4125" s="18" t="s">
        <v>4976</v>
      </c>
      <c r="V4125" s="83"/>
      <c r="W4125" s="39" t="s">
        <v>5990</v>
      </c>
      <c r="X4125" s="85">
        <f t="shared" si="539"/>
        <v>18</v>
      </c>
      <c r="Y4125" s="85">
        <f t="shared" si="540"/>
        <v>18</v>
      </c>
      <c r="Z4125" s="85">
        <f>VLOOKUP(A:A,[1]周转天数!$A$1:$N$65536,14,0)</f>
        <v>45</v>
      </c>
    </row>
    <row r="4126" spans="1:26" ht="15" x14ac:dyDescent="0.25">
      <c r="A4126" s="87" t="s">
        <v>4142</v>
      </c>
      <c r="B4126" s="65" t="s">
        <v>9457</v>
      </c>
      <c r="C4126" s="63" t="s">
        <v>25</v>
      </c>
      <c r="D4126" s="7" t="s">
        <v>22</v>
      </c>
      <c r="E4126" s="7">
        <v>1</v>
      </c>
      <c r="F4126" s="7">
        <v>3</v>
      </c>
      <c r="G4126" s="40" t="s">
        <v>4739</v>
      </c>
      <c r="H4126" s="68">
        <v>0</v>
      </c>
      <c r="I4126" s="9">
        <v>10</v>
      </c>
      <c r="J4126" s="10">
        <f t="shared" si="534"/>
        <v>0</v>
      </c>
      <c r="K4126" s="11">
        <v>1</v>
      </c>
      <c r="L4126" s="12">
        <v>2</v>
      </c>
      <c r="M4126" s="54">
        <f t="shared" si="538"/>
        <v>2</v>
      </c>
      <c r="N4126" s="13">
        <f t="shared" si="535"/>
        <v>2</v>
      </c>
      <c r="O4126" s="14">
        <f t="shared" si="542"/>
        <v>2</v>
      </c>
      <c r="P4126" s="15"/>
      <c r="Q4126" s="16">
        <v>7</v>
      </c>
      <c r="R4126" s="73">
        <f t="shared" si="541"/>
        <v>-5</v>
      </c>
      <c r="S4126" s="76" t="s">
        <v>4976</v>
      </c>
      <c r="T4126" s="17">
        <f t="shared" si="537"/>
        <v>5</v>
      </c>
      <c r="U4126" s="18" t="s">
        <v>4976</v>
      </c>
      <c r="V4126" s="83"/>
      <c r="W4126" s="39" t="s">
        <v>5990</v>
      </c>
      <c r="X4126" s="85">
        <f t="shared" si="539"/>
        <v>33</v>
      </c>
      <c r="Y4126" s="85">
        <f t="shared" si="540"/>
        <v>33</v>
      </c>
      <c r="Z4126" s="85">
        <f>VLOOKUP(A:A,[1]周转天数!$A$1:$N$65536,14,0)</f>
        <v>115.5</v>
      </c>
    </row>
    <row r="4127" spans="1:26" ht="15" x14ac:dyDescent="0.25">
      <c r="A4127" s="87" t="s">
        <v>4143</v>
      </c>
      <c r="B4127" s="65" t="s">
        <v>9458</v>
      </c>
      <c r="C4127" s="63" t="s">
        <v>19</v>
      </c>
      <c r="D4127" s="7" t="s">
        <v>22</v>
      </c>
      <c r="E4127" s="7">
        <v>1</v>
      </c>
      <c r="F4127" s="7">
        <v>3</v>
      </c>
      <c r="G4127" s="40" t="s">
        <v>4802</v>
      </c>
      <c r="H4127" s="68">
        <v>0</v>
      </c>
      <c r="I4127" s="9">
        <v>10</v>
      </c>
      <c r="J4127" s="10">
        <f t="shared" si="534"/>
        <v>0</v>
      </c>
      <c r="K4127" s="11">
        <v>1</v>
      </c>
      <c r="L4127" s="12">
        <v>2</v>
      </c>
      <c r="M4127" s="54">
        <f t="shared" si="538"/>
        <v>2</v>
      </c>
      <c r="N4127" s="13">
        <f t="shared" si="535"/>
        <v>2</v>
      </c>
      <c r="O4127" s="14">
        <f t="shared" si="542"/>
        <v>2</v>
      </c>
      <c r="P4127" s="15"/>
      <c r="Q4127" s="16">
        <v>3</v>
      </c>
      <c r="R4127" s="73">
        <f t="shared" si="541"/>
        <v>-1</v>
      </c>
      <c r="S4127" s="76" t="s">
        <v>4976</v>
      </c>
      <c r="T4127" s="17">
        <f t="shared" si="537"/>
        <v>1</v>
      </c>
      <c r="U4127" s="18" t="s">
        <v>4976</v>
      </c>
      <c r="V4127" s="83"/>
      <c r="W4127" s="39" t="s">
        <v>9459</v>
      </c>
      <c r="X4127" s="85">
        <f t="shared" si="539"/>
        <v>336</v>
      </c>
      <c r="Y4127" s="85">
        <f t="shared" si="540"/>
        <v>336</v>
      </c>
      <c r="Z4127" s="85">
        <f>VLOOKUP(A:A,[1]周转天数!$A$1:$N$65536,14,0)</f>
        <v>504</v>
      </c>
    </row>
    <row r="4128" spans="1:26" ht="15" x14ac:dyDescent="0.25">
      <c r="A4128" s="87" t="s">
        <v>4144</v>
      </c>
      <c r="B4128" s="65" t="s">
        <v>9460</v>
      </c>
      <c r="C4128" s="63" t="s">
        <v>19</v>
      </c>
      <c r="D4128" s="7" t="s">
        <v>22</v>
      </c>
      <c r="E4128" s="7">
        <v>1</v>
      </c>
      <c r="F4128" s="7">
        <v>3</v>
      </c>
      <c r="G4128" s="40" t="s">
        <v>4891</v>
      </c>
      <c r="H4128" s="68">
        <v>0</v>
      </c>
      <c r="I4128" s="9">
        <v>10</v>
      </c>
      <c r="J4128" s="10">
        <f t="shared" si="534"/>
        <v>0</v>
      </c>
      <c r="K4128" s="11">
        <v>1</v>
      </c>
      <c r="L4128" s="12">
        <v>2</v>
      </c>
      <c r="M4128" s="54">
        <f t="shared" si="538"/>
        <v>2</v>
      </c>
      <c r="N4128" s="13">
        <f t="shared" si="535"/>
        <v>2</v>
      </c>
      <c r="O4128" s="14">
        <f t="shared" si="542"/>
        <v>2</v>
      </c>
      <c r="P4128" s="15"/>
      <c r="Q4128" s="16">
        <v>2</v>
      </c>
      <c r="R4128" s="72">
        <f t="shared" si="541"/>
        <v>0</v>
      </c>
      <c r="S4128" s="19" t="s">
        <v>15</v>
      </c>
      <c r="T4128" s="17">
        <f t="shared" si="537"/>
        <v>0</v>
      </c>
      <c r="U4128" s="18" t="s">
        <v>4976</v>
      </c>
      <c r="V4128" s="83"/>
      <c r="W4128" s="39" t="s">
        <v>9459</v>
      </c>
      <c r="X4128" s="85">
        <f t="shared" si="539"/>
        <v>296</v>
      </c>
      <c r="Y4128" s="85">
        <f t="shared" si="540"/>
        <v>296</v>
      </c>
      <c r="Z4128" s="85">
        <f>VLOOKUP(A:A,[1]周转天数!$A$1:$N$65536,14,0)</f>
        <v>296</v>
      </c>
    </row>
    <row r="4129" spans="1:26" ht="15" x14ac:dyDescent="0.25">
      <c r="A4129" s="87" t="s">
        <v>4145</v>
      </c>
      <c r="B4129" s="65" t="s">
        <v>9461</v>
      </c>
      <c r="C4129" s="63" t="s">
        <v>19</v>
      </c>
      <c r="D4129" s="7" t="s">
        <v>22</v>
      </c>
      <c r="E4129" s="7">
        <v>1</v>
      </c>
      <c r="F4129" s="7">
        <v>3</v>
      </c>
      <c r="G4129" s="40" t="s">
        <v>4719</v>
      </c>
      <c r="H4129" s="68">
        <v>0</v>
      </c>
      <c r="I4129" s="9">
        <v>10</v>
      </c>
      <c r="J4129" s="10">
        <f t="shared" si="534"/>
        <v>0</v>
      </c>
      <c r="K4129" s="11">
        <v>1</v>
      </c>
      <c r="L4129" s="12">
        <v>2</v>
      </c>
      <c r="M4129" s="54">
        <f t="shared" si="538"/>
        <v>2</v>
      </c>
      <c r="N4129" s="13">
        <f t="shared" si="535"/>
        <v>2</v>
      </c>
      <c r="O4129" s="14">
        <f t="shared" si="542"/>
        <v>2</v>
      </c>
      <c r="P4129" s="15"/>
      <c r="Q4129" s="16">
        <v>4</v>
      </c>
      <c r="R4129" s="73">
        <f t="shared" si="541"/>
        <v>-2</v>
      </c>
      <c r="S4129" s="76" t="s">
        <v>4976</v>
      </c>
      <c r="T4129" s="17">
        <f t="shared" si="537"/>
        <v>2</v>
      </c>
      <c r="U4129" s="18" t="s">
        <v>4976</v>
      </c>
      <c r="V4129" s="83"/>
      <c r="W4129" s="39" t="s">
        <v>9459</v>
      </c>
      <c r="X4129" s="85">
        <f t="shared" si="539"/>
        <v>256</v>
      </c>
      <c r="Y4129" s="85">
        <f t="shared" si="540"/>
        <v>256</v>
      </c>
      <c r="Z4129" s="85">
        <f>VLOOKUP(A:A,[1]周转天数!$A$1:$N$65536,14,0)</f>
        <v>512</v>
      </c>
    </row>
    <row r="4130" spans="1:26" ht="15" x14ac:dyDescent="0.25">
      <c r="A4130" s="87" t="s">
        <v>4146</v>
      </c>
      <c r="B4130" s="65" t="s">
        <v>9462</v>
      </c>
      <c r="C4130" s="63" t="s">
        <v>24</v>
      </c>
      <c r="D4130" s="7" t="s">
        <v>22</v>
      </c>
      <c r="E4130" s="7">
        <v>1</v>
      </c>
      <c r="F4130" s="7">
        <v>3</v>
      </c>
      <c r="G4130" s="40" t="s">
        <v>4699</v>
      </c>
      <c r="H4130" s="68">
        <v>0</v>
      </c>
      <c r="I4130" s="9">
        <v>10</v>
      </c>
      <c r="J4130" s="10">
        <f t="shared" si="534"/>
        <v>0</v>
      </c>
      <c r="K4130" s="11">
        <v>1</v>
      </c>
      <c r="L4130" s="12">
        <v>2</v>
      </c>
      <c r="M4130" s="54">
        <f t="shared" si="538"/>
        <v>2</v>
      </c>
      <c r="N4130" s="13">
        <f t="shared" si="535"/>
        <v>2</v>
      </c>
      <c r="O4130" s="14">
        <f t="shared" si="542"/>
        <v>2</v>
      </c>
      <c r="P4130" s="15"/>
      <c r="Q4130" s="16">
        <v>4</v>
      </c>
      <c r="R4130" s="73">
        <f t="shared" si="541"/>
        <v>-2</v>
      </c>
      <c r="S4130" s="76" t="s">
        <v>4976</v>
      </c>
      <c r="T4130" s="17">
        <f t="shared" si="537"/>
        <v>2</v>
      </c>
      <c r="U4130" s="18" t="s">
        <v>4976</v>
      </c>
      <c r="V4130" s="83"/>
      <c r="W4130" s="39" t="s">
        <v>5990</v>
      </c>
      <c r="X4130" s="85">
        <f t="shared" si="539"/>
        <v>23.6</v>
      </c>
      <c r="Y4130" s="85">
        <f t="shared" si="540"/>
        <v>23.6</v>
      </c>
      <c r="Z4130" s="85">
        <f>VLOOKUP(A:A,[1]周转天数!$A$1:$N$65536,14,0)</f>
        <v>47.2</v>
      </c>
    </row>
    <row r="4131" spans="1:26" ht="15" x14ac:dyDescent="0.25">
      <c r="A4131" s="87" t="s">
        <v>4147</v>
      </c>
      <c r="B4131" s="65" t="s">
        <v>9463</v>
      </c>
      <c r="C4131" s="63" t="s">
        <v>24</v>
      </c>
      <c r="D4131" s="7" t="s">
        <v>22</v>
      </c>
      <c r="E4131" s="7">
        <v>1</v>
      </c>
      <c r="F4131" s="7">
        <v>3</v>
      </c>
      <c r="G4131" s="40" t="s">
        <v>4717</v>
      </c>
      <c r="H4131" s="68">
        <v>0</v>
      </c>
      <c r="I4131" s="9">
        <v>10</v>
      </c>
      <c r="J4131" s="10">
        <f t="shared" si="534"/>
        <v>0</v>
      </c>
      <c r="K4131" s="11">
        <v>1</v>
      </c>
      <c r="L4131" s="12">
        <v>2</v>
      </c>
      <c r="M4131" s="54">
        <f t="shared" si="538"/>
        <v>2</v>
      </c>
      <c r="N4131" s="13">
        <f t="shared" si="535"/>
        <v>2</v>
      </c>
      <c r="O4131" s="14">
        <f t="shared" si="542"/>
        <v>2</v>
      </c>
      <c r="P4131" s="15"/>
      <c r="Q4131" s="16">
        <v>3</v>
      </c>
      <c r="R4131" s="73">
        <f t="shared" si="541"/>
        <v>-1</v>
      </c>
      <c r="S4131" s="76" t="s">
        <v>4976</v>
      </c>
      <c r="T4131" s="17">
        <f t="shared" si="537"/>
        <v>1</v>
      </c>
      <c r="U4131" s="18" t="s">
        <v>4976</v>
      </c>
      <c r="V4131" s="83"/>
      <c r="W4131" s="39" t="s">
        <v>5990</v>
      </c>
      <c r="X4131" s="85">
        <f t="shared" si="539"/>
        <v>42</v>
      </c>
      <c r="Y4131" s="85">
        <f t="shared" si="540"/>
        <v>42</v>
      </c>
      <c r="Z4131" s="85">
        <f>VLOOKUP(A:A,[1]周转天数!$A$1:$N$65536,14,0)</f>
        <v>63</v>
      </c>
    </row>
    <row r="4132" spans="1:26" ht="15" x14ac:dyDescent="0.25">
      <c r="A4132" s="87" t="s">
        <v>4148</v>
      </c>
      <c r="B4132" s="65" t="s">
        <v>9464</v>
      </c>
      <c r="C4132" s="63" t="s">
        <v>24</v>
      </c>
      <c r="D4132" s="7" t="s">
        <v>22</v>
      </c>
      <c r="E4132" s="7">
        <v>1</v>
      </c>
      <c r="F4132" s="7">
        <v>3</v>
      </c>
      <c r="G4132" s="40" t="s">
        <v>4654</v>
      </c>
      <c r="H4132" s="68">
        <v>0</v>
      </c>
      <c r="I4132" s="9">
        <v>10</v>
      </c>
      <c r="J4132" s="10">
        <f t="shared" si="534"/>
        <v>0</v>
      </c>
      <c r="K4132" s="11">
        <v>1</v>
      </c>
      <c r="L4132" s="12">
        <v>2</v>
      </c>
      <c r="M4132" s="54">
        <f t="shared" si="538"/>
        <v>2</v>
      </c>
      <c r="N4132" s="13">
        <f t="shared" si="535"/>
        <v>2</v>
      </c>
      <c r="O4132" s="14">
        <f t="shared" si="542"/>
        <v>2</v>
      </c>
      <c r="P4132" s="15"/>
      <c r="Q4132" s="16">
        <v>0</v>
      </c>
      <c r="R4132" s="72">
        <f t="shared" si="541"/>
        <v>2</v>
      </c>
      <c r="S4132" s="19" t="s">
        <v>15</v>
      </c>
      <c r="T4132" s="81">
        <f t="shared" si="537"/>
        <v>-2</v>
      </c>
      <c r="U4132" s="75" t="s">
        <v>4976</v>
      </c>
      <c r="V4132" s="83"/>
      <c r="W4132" s="39" t="s">
        <v>6120</v>
      </c>
      <c r="X4132" s="85">
        <f t="shared" si="539"/>
        <v>25.6</v>
      </c>
      <c r="Y4132" s="85">
        <f t="shared" si="540"/>
        <v>25.6</v>
      </c>
      <c r="Z4132" s="85">
        <f>VLOOKUP(A:A,[1]周转天数!$A$1:$N$65536,14,0)</f>
        <v>0</v>
      </c>
    </row>
    <row r="4133" spans="1:26" ht="15" x14ac:dyDescent="0.25">
      <c r="A4133" s="87" t="s">
        <v>4149</v>
      </c>
      <c r="B4133" s="65" t="s">
        <v>9465</v>
      </c>
      <c r="C4133" s="63" t="s">
        <v>20</v>
      </c>
      <c r="D4133" s="7" t="s">
        <v>22</v>
      </c>
      <c r="E4133" s="7">
        <v>1</v>
      </c>
      <c r="F4133" s="7">
        <v>3</v>
      </c>
      <c r="G4133" s="40" t="s">
        <v>4737</v>
      </c>
      <c r="H4133" s="68">
        <v>0</v>
      </c>
      <c r="I4133" s="9">
        <v>10</v>
      </c>
      <c r="J4133" s="10">
        <f t="shared" si="534"/>
        <v>0</v>
      </c>
      <c r="K4133" s="11">
        <v>1</v>
      </c>
      <c r="L4133" s="12">
        <v>2</v>
      </c>
      <c r="M4133" s="54">
        <f t="shared" si="538"/>
        <v>2</v>
      </c>
      <c r="N4133" s="13">
        <f t="shared" si="535"/>
        <v>2</v>
      </c>
      <c r="O4133" s="14">
        <f t="shared" si="542"/>
        <v>2</v>
      </c>
      <c r="P4133" s="15"/>
      <c r="Q4133" s="16">
        <v>1</v>
      </c>
      <c r="R4133" s="72">
        <f t="shared" si="541"/>
        <v>1</v>
      </c>
      <c r="S4133" s="19" t="s">
        <v>15</v>
      </c>
      <c r="T4133" s="81">
        <f t="shared" si="537"/>
        <v>-1</v>
      </c>
      <c r="U4133" s="75" t="s">
        <v>4976</v>
      </c>
      <c r="V4133" s="83"/>
      <c r="W4133" s="39" t="s">
        <v>5990</v>
      </c>
      <c r="X4133" s="85">
        <f t="shared" si="539"/>
        <v>158</v>
      </c>
      <c r="Y4133" s="85">
        <f t="shared" si="540"/>
        <v>158</v>
      </c>
      <c r="Z4133" s="85">
        <f>VLOOKUP(A:A,[1]周转天数!$A$1:$N$65536,14,0)</f>
        <v>79</v>
      </c>
    </row>
    <row r="4134" spans="1:26" ht="15" x14ac:dyDescent="0.25">
      <c r="A4134" s="87" t="s">
        <v>4150</v>
      </c>
      <c r="B4134" s="65" t="s">
        <v>9466</v>
      </c>
      <c r="C4134" s="63" t="s">
        <v>19</v>
      </c>
      <c r="D4134" s="7" t="s">
        <v>22</v>
      </c>
      <c r="E4134" s="7">
        <v>1</v>
      </c>
      <c r="F4134" s="7">
        <v>3</v>
      </c>
      <c r="G4134" s="40" t="s">
        <v>4782</v>
      </c>
      <c r="H4134" s="68">
        <v>0</v>
      </c>
      <c r="I4134" s="9">
        <v>10</v>
      </c>
      <c r="J4134" s="10">
        <f t="shared" si="534"/>
        <v>0</v>
      </c>
      <c r="K4134" s="11">
        <v>1</v>
      </c>
      <c r="L4134" s="12">
        <v>2</v>
      </c>
      <c r="M4134" s="54">
        <f t="shared" si="538"/>
        <v>2</v>
      </c>
      <c r="N4134" s="13">
        <f t="shared" si="535"/>
        <v>2</v>
      </c>
      <c r="O4134" s="14">
        <f t="shared" si="542"/>
        <v>2</v>
      </c>
      <c r="P4134" s="15"/>
      <c r="Q4134" s="16">
        <v>3</v>
      </c>
      <c r="R4134" s="73">
        <f t="shared" si="541"/>
        <v>-1</v>
      </c>
      <c r="S4134" s="76" t="s">
        <v>4976</v>
      </c>
      <c r="T4134" s="17">
        <f t="shared" si="537"/>
        <v>1</v>
      </c>
      <c r="U4134" s="18" t="s">
        <v>4976</v>
      </c>
      <c r="V4134" s="83"/>
      <c r="W4134" s="39" t="s">
        <v>7539</v>
      </c>
      <c r="X4134" s="85">
        <f t="shared" si="539"/>
        <v>39</v>
      </c>
      <c r="Y4134" s="85">
        <f t="shared" si="540"/>
        <v>39</v>
      </c>
      <c r="Z4134" s="85">
        <f>VLOOKUP(A:A,[1]周转天数!$A$1:$N$65536,14,0)</f>
        <v>58.5</v>
      </c>
    </row>
    <row r="4135" spans="1:26" ht="15" x14ac:dyDescent="0.25">
      <c r="A4135" s="87" t="s">
        <v>4151</v>
      </c>
      <c r="B4135" s="65" t="s">
        <v>9467</v>
      </c>
      <c r="C4135" s="63" t="s">
        <v>19</v>
      </c>
      <c r="D4135" s="7" t="s">
        <v>22</v>
      </c>
      <c r="E4135" s="7">
        <v>1</v>
      </c>
      <c r="F4135" s="7">
        <v>3</v>
      </c>
      <c r="G4135" s="40" t="s">
        <v>4782</v>
      </c>
      <c r="H4135" s="68">
        <v>0</v>
      </c>
      <c r="I4135" s="9">
        <v>10</v>
      </c>
      <c r="J4135" s="10">
        <f t="shared" si="534"/>
        <v>0</v>
      </c>
      <c r="K4135" s="11">
        <v>1</v>
      </c>
      <c r="L4135" s="12">
        <v>2</v>
      </c>
      <c r="M4135" s="54">
        <f t="shared" si="538"/>
        <v>2</v>
      </c>
      <c r="N4135" s="13">
        <f t="shared" si="535"/>
        <v>2</v>
      </c>
      <c r="O4135" s="14">
        <f t="shared" si="542"/>
        <v>2</v>
      </c>
      <c r="P4135" s="15"/>
      <c r="Q4135" s="16">
        <v>3</v>
      </c>
      <c r="R4135" s="73">
        <f t="shared" si="541"/>
        <v>-1</v>
      </c>
      <c r="S4135" s="76" t="s">
        <v>4976</v>
      </c>
      <c r="T4135" s="17">
        <f t="shared" si="537"/>
        <v>1</v>
      </c>
      <c r="U4135" s="18" t="s">
        <v>4976</v>
      </c>
      <c r="V4135" s="83"/>
      <c r="W4135" s="39" t="s">
        <v>7539</v>
      </c>
      <c r="X4135" s="85">
        <f t="shared" si="539"/>
        <v>39</v>
      </c>
      <c r="Y4135" s="85">
        <f t="shared" si="540"/>
        <v>39</v>
      </c>
      <c r="Z4135" s="85">
        <f>VLOOKUP(A:A,[1]周转天数!$A$1:$N$65536,14,0)</f>
        <v>58.5</v>
      </c>
    </row>
    <row r="4136" spans="1:26" ht="15" x14ac:dyDescent="0.25">
      <c r="A4136" s="87" t="s">
        <v>4152</v>
      </c>
      <c r="B4136" s="65" t="s">
        <v>9468</v>
      </c>
      <c r="C4136" s="63" t="s">
        <v>19</v>
      </c>
      <c r="D4136" s="7" t="s">
        <v>22</v>
      </c>
      <c r="E4136" s="7">
        <v>1</v>
      </c>
      <c r="F4136" s="7">
        <v>3</v>
      </c>
      <c r="G4136" s="40" t="s">
        <v>4673</v>
      </c>
      <c r="H4136" s="68">
        <v>0</v>
      </c>
      <c r="I4136" s="9">
        <v>10</v>
      </c>
      <c r="J4136" s="10">
        <f t="shared" si="534"/>
        <v>0</v>
      </c>
      <c r="K4136" s="11">
        <v>1</v>
      </c>
      <c r="L4136" s="12">
        <v>2</v>
      </c>
      <c r="M4136" s="54">
        <f t="shared" si="538"/>
        <v>2</v>
      </c>
      <c r="N4136" s="13">
        <f t="shared" si="535"/>
        <v>2</v>
      </c>
      <c r="O4136" s="14">
        <f t="shared" si="542"/>
        <v>2</v>
      </c>
      <c r="P4136" s="15"/>
      <c r="Q4136" s="16">
        <v>6</v>
      </c>
      <c r="R4136" s="73">
        <f t="shared" si="541"/>
        <v>-4</v>
      </c>
      <c r="S4136" s="76" t="s">
        <v>4976</v>
      </c>
      <c r="T4136" s="17">
        <f t="shared" si="537"/>
        <v>4</v>
      </c>
      <c r="U4136" s="18" t="s">
        <v>4976</v>
      </c>
      <c r="V4136" s="83"/>
      <c r="W4136" s="39" t="s">
        <v>7301</v>
      </c>
      <c r="X4136" s="85">
        <f t="shared" si="539"/>
        <v>11.8</v>
      </c>
      <c r="Y4136" s="85">
        <f t="shared" si="540"/>
        <v>11.8</v>
      </c>
      <c r="Z4136" s="85">
        <f>VLOOKUP(A:A,[1]周转天数!$A$1:$N$65536,14,0)</f>
        <v>35.400000000000006</v>
      </c>
    </row>
    <row r="4137" spans="1:26" ht="15" x14ac:dyDescent="0.25">
      <c r="A4137" s="87" t="s">
        <v>4153</v>
      </c>
      <c r="B4137" s="65" t="s">
        <v>9469</v>
      </c>
      <c r="C4137" s="63" t="s">
        <v>19</v>
      </c>
      <c r="D4137" s="7" t="s">
        <v>22</v>
      </c>
      <c r="E4137" s="7">
        <v>1</v>
      </c>
      <c r="F4137" s="7">
        <v>3</v>
      </c>
      <c r="G4137" s="40" t="s">
        <v>4673</v>
      </c>
      <c r="H4137" s="68">
        <v>0</v>
      </c>
      <c r="I4137" s="9">
        <v>10</v>
      </c>
      <c r="J4137" s="10">
        <f t="shared" si="534"/>
        <v>0</v>
      </c>
      <c r="K4137" s="11">
        <v>1</v>
      </c>
      <c r="L4137" s="12">
        <v>2</v>
      </c>
      <c r="M4137" s="54">
        <f t="shared" si="538"/>
        <v>2</v>
      </c>
      <c r="N4137" s="13">
        <f t="shared" si="535"/>
        <v>2</v>
      </c>
      <c r="O4137" s="14">
        <f t="shared" si="542"/>
        <v>2</v>
      </c>
      <c r="P4137" s="15"/>
      <c r="Q4137" s="16">
        <v>6</v>
      </c>
      <c r="R4137" s="73">
        <f t="shared" si="541"/>
        <v>-4</v>
      </c>
      <c r="S4137" s="76" t="s">
        <v>4976</v>
      </c>
      <c r="T4137" s="17">
        <f t="shared" si="537"/>
        <v>4</v>
      </c>
      <c r="U4137" s="18" t="s">
        <v>4976</v>
      </c>
      <c r="V4137" s="83"/>
      <c r="W4137" s="39" t="s">
        <v>7301</v>
      </c>
      <c r="X4137" s="85">
        <f t="shared" si="539"/>
        <v>11.8</v>
      </c>
      <c r="Y4137" s="85">
        <f t="shared" si="540"/>
        <v>11.8</v>
      </c>
      <c r="Z4137" s="85">
        <f>VLOOKUP(A:A,[1]周转天数!$A$1:$N$65536,14,0)</f>
        <v>35.400000000000006</v>
      </c>
    </row>
    <row r="4138" spans="1:26" ht="15" x14ac:dyDescent="0.25">
      <c r="A4138" s="87" t="s">
        <v>4154</v>
      </c>
      <c r="B4138" s="65" t="s">
        <v>9470</v>
      </c>
      <c r="C4138" s="63" t="s">
        <v>5147</v>
      </c>
      <c r="D4138" s="7" t="s">
        <v>22</v>
      </c>
      <c r="E4138" s="7">
        <v>1</v>
      </c>
      <c r="F4138" s="7">
        <v>3</v>
      </c>
      <c r="G4138" s="40" t="s">
        <v>4644</v>
      </c>
      <c r="H4138" s="68">
        <v>0</v>
      </c>
      <c r="I4138" s="9">
        <v>10</v>
      </c>
      <c r="J4138" s="10">
        <f t="shared" si="534"/>
        <v>0</v>
      </c>
      <c r="K4138" s="11">
        <v>1</v>
      </c>
      <c r="L4138" s="12">
        <v>2</v>
      </c>
      <c r="M4138" s="54">
        <f t="shared" si="538"/>
        <v>2</v>
      </c>
      <c r="N4138" s="13">
        <f t="shared" si="535"/>
        <v>2</v>
      </c>
      <c r="O4138" s="14">
        <f t="shared" si="542"/>
        <v>2</v>
      </c>
      <c r="P4138" s="15"/>
      <c r="Q4138" s="16">
        <v>4</v>
      </c>
      <c r="R4138" s="73">
        <f t="shared" si="541"/>
        <v>-2</v>
      </c>
      <c r="S4138" s="76" t="s">
        <v>4976</v>
      </c>
      <c r="T4138" s="17">
        <f t="shared" si="537"/>
        <v>2</v>
      </c>
      <c r="U4138" s="18" t="s">
        <v>4976</v>
      </c>
      <c r="V4138" s="83"/>
      <c r="W4138" s="39" t="s">
        <v>7024</v>
      </c>
      <c r="X4138" s="85">
        <f t="shared" si="539"/>
        <v>13</v>
      </c>
      <c r="Y4138" s="85">
        <f t="shared" si="540"/>
        <v>13</v>
      </c>
      <c r="Z4138" s="85">
        <f>VLOOKUP(A:A,[1]周转天数!$A$1:$N$65536,14,0)</f>
        <v>26</v>
      </c>
    </row>
    <row r="4139" spans="1:26" ht="15" x14ac:dyDescent="0.25">
      <c r="A4139" s="87" t="s">
        <v>4155</v>
      </c>
      <c r="B4139" s="65" t="s">
        <v>9471</v>
      </c>
      <c r="C4139" s="63" t="s">
        <v>5147</v>
      </c>
      <c r="D4139" s="7" t="s">
        <v>22</v>
      </c>
      <c r="E4139" s="7">
        <v>1</v>
      </c>
      <c r="F4139" s="7">
        <v>3</v>
      </c>
      <c r="G4139" s="40" t="s">
        <v>4673</v>
      </c>
      <c r="H4139" s="68">
        <v>0</v>
      </c>
      <c r="I4139" s="9">
        <v>10</v>
      </c>
      <c r="J4139" s="10">
        <f t="shared" si="534"/>
        <v>0</v>
      </c>
      <c r="K4139" s="11">
        <v>1</v>
      </c>
      <c r="L4139" s="12">
        <v>2</v>
      </c>
      <c r="M4139" s="54">
        <f t="shared" si="538"/>
        <v>2</v>
      </c>
      <c r="N4139" s="13">
        <f t="shared" si="535"/>
        <v>2</v>
      </c>
      <c r="O4139" s="14">
        <f t="shared" si="542"/>
        <v>2</v>
      </c>
      <c r="P4139" s="15"/>
      <c r="Q4139" s="16">
        <v>2</v>
      </c>
      <c r="R4139" s="72">
        <f t="shared" si="541"/>
        <v>0</v>
      </c>
      <c r="S4139" s="19" t="s">
        <v>15</v>
      </c>
      <c r="T4139" s="17">
        <f t="shared" si="537"/>
        <v>0</v>
      </c>
      <c r="U4139" s="18" t="s">
        <v>4976</v>
      </c>
      <c r="V4139" s="83"/>
      <c r="W4139" s="39" t="s">
        <v>7024</v>
      </c>
      <c r="X4139" s="85">
        <f t="shared" si="539"/>
        <v>11.8</v>
      </c>
      <c r="Y4139" s="85">
        <f t="shared" si="540"/>
        <v>11.8</v>
      </c>
      <c r="Z4139" s="85">
        <f>VLOOKUP(A:A,[1]周转天数!$A$1:$N$65536,14,0)</f>
        <v>11.8</v>
      </c>
    </row>
    <row r="4140" spans="1:26" ht="15" x14ac:dyDescent="0.25">
      <c r="A4140" s="87" t="s">
        <v>4156</v>
      </c>
      <c r="B4140" s="65" t="s">
        <v>9472</v>
      </c>
      <c r="C4140" s="63" t="s">
        <v>5147</v>
      </c>
      <c r="D4140" s="7" t="s">
        <v>22</v>
      </c>
      <c r="E4140" s="7">
        <v>1</v>
      </c>
      <c r="F4140" s="7">
        <v>3</v>
      </c>
      <c r="G4140" s="40" t="s">
        <v>4673</v>
      </c>
      <c r="H4140" s="68">
        <v>0</v>
      </c>
      <c r="I4140" s="9">
        <v>10</v>
      </c>
      <c r="J4140" s="10">
        <f t="shared" si="534"/>
        <v>0</v>
      </c>
      <c r="K4140" s="11">
        <v>1</v>
      </c>
      <c r="L4140" s="12">
        <v>2</v>
      </c>
      <c r="M4140" s="54">
        <f t="shared" si="538"/>
        <v>2</v>
      </c>
      <c r="N4140" s="13">
        <f t="shared" si="535"/>
        <v>2</v>
      </c>
      <c r="O4140" s="14">
        <f t="shared" si="542"/>
        <v>2</v>
      </c>
      <c r="P4140" s="15"/>
      <c r="Q4140" s="16">
        <v>3</v>
      </c>
      <c r="R4140" s="73">
        <f t="shared" si="541"/>
        <v>-1</v>
      </c>
      <c r="S4140" s="76" t="s">
        <v>4976</v>
      </c>
      <c r="T4140" s="17">
        <f t="shared" si="537"/>
        <v>1</v>
      </c>
      <c r="U4140" s="18" t="s">
        <v>4976</v>
      </c>
      <c r="V4140" s="83"/>
      <c r="W4140" s="39" t="s">
        <v>7024</v>
      </c>
      <c r="X4140" s="85">
        <f t="shared" si="539"/>
        <v>11.8</v>
      </c>
      <c r="Y4140" s="85">
        <f t="shared" si="540"/>
        <v>11.8</v>
      </c>
      <c r="Z4140" s="85">
        <f>VLOOKUP(A:A,[1]周转天数!$A$1:$N$65536,14,0)</f>
        <v>17.700000000000003</v>
      </c>
    </row>
    <row r="4141" spans="1:26" ht="15" x14ac:dyDescent="0.25">
      <c r="A4141" s="87" t="s">
        <v>4157</v>
      </c>
      <c r="B4141" s="65" t="s">
        <v>9473</v>
      </c>
      <c r="C4141" s="63" t="s">
        <v>5147</v>
      </c>
      <c r="D4141" s="7" t="s">
        <v>22</v>
      </c>
      <c r="E4141" s="7">
        <v>1</v>
      </c>
      <c r="F4141" s="7">
        <v>3</v>
      </c>
      <c r="G4141" s="40" t="s">
        <v>4673</v>
      </c>
      <c r="H4141" s="68">
        <v>0</v>
      </c>
      <c r="I4141" s="9">
        <v>10</v>
      </c>
      <c r="J4141" s="10">
        <f t="shared" si="534"/>
        <v>0</v>
      </c>
      <c r="K4141" s="11">
        <v>1</v>
      </c>
      <c r="L4141" s="12">
        <v>2</v>
      </c>
      <c r="M4141" s="54">
        <f t="shared" si="538"/>
        <v>2</v>
      </c>
      <c r="N4141" s="13">
        <f t="shared" si="535"/>
        <v>2</v>
      </c>
      <c r="O4141" s="14">
        <f t="shared" si="542"/>
        <v>2</v>
      </c>
      <c r="P4141" s="15"/>
      <c r="Q4141" s="16">
        <v>3</v>
      </c>
      <c r="R4141" s="73">
        <f t="shared" si="541"/>
        <v>-1</v>
      </c>
      <c r="S4141" s="76" t="s">
        <v>4976</v>
      </c>
      <c r="T4141" s="17">
        <f t="shared" si="537"/>
        <v>1</v>
      </c>
      <c r="U4141" s="18" t="s">
        <v>4976</v>
      </c>
      <c r="V4141" s="83"/>
      <c r="W4141" s="39" t="s">
        <v>7024</v>
      </c>
      <c r="X4141" s="85">
        <f t="shared" si="539"/>
        <v>11.8</v>
      </c>
      <c r="Y4141" s="85">
        <f t="shared" si="540"/>
        <v>11.8</v>
      </c>
      <c r="Z4141" s="85">
        <f>VLOOKUP(A:A,[1]周转天数!$A$1:$N$65536,14,0)</f>
        <v>17.700000000000003</v>
      </c>
    </row>
    <row r="4142" spans="1:26" ht="15" x14ac:dyDescent="0.25">
      <c r="A4142" s="87" t="s">
        <v>4158</v>
      </c>
      <c r="B4142" s="65" t="s">
        <v>9474</v>
      </c>
      <c r="C4142" s="63" t="s">
        <v>19</v>
      </c>
      <c r="D4142" s="7" t="s">
        <v>22</v>
      </c>
      <c r="E4142" s="7">
        <v>1</v>
      </c>
      <c r="F4142" s="7">
        <v>3</v>
      </c>
      <c r="G4142" s="40" t="s">
        <v>4664</v>
      </c>
      <c r="H4142" s="68">
        <v>0</v>
      </c>
      <c r="I4142" s="9">
        <v>10</v>
      </c>
      <c r="J4142" s="10">
        <f t="shared" si="534"/>
        <v>0</v>
      </c>
      <c r="K4142" s="11">
        <v>1</v>
      </c>
      <c r="L4142" s="12">
        <v>2</v>
      </c>
      <c r="M4142" s="54">
        <f t="shared" si="538"/>
        <v>2</v>
      </c>
      <c r="N4142" s="13">
        <f t="shared" si="535"/>
        <v>2</v>
      </c>
      <c r="O4142" s="14">
        <f t="shared" si="542"/>
        <v>2</v>
      </c>
      <c r="P4142" s="15"/>
      <c r="Q4142" s="16">
        <v>5</v>
      </c>
      <c r="R4142" s="73">
        <f t="shared" si="541"/>
        <v>-3</v>
      </c>
      <c r="S4142" s="76" t="s">
        <v>4976</v>
      </c>
      <c r="T4142" s="17">
        <f t="shared" si="537"/>
        <v>3</v>
      </c>
      <c r="U4142" s="18" t="s">
        <v>4976</v>
      </c>
      <c r="V4142" s="83"/>
      <c r="W4142" s="39" t="s">
        <v>7301</v>
      </c>
      <c r="X4142" s="85">
        <f t="shared" si="539"/>
        <v>17</v>
      </c>
      <c r="Y4142" s="85">
        <f t="shared" si="540"/>
        <v>17</v>
      </c>
      <c r="Z4142" s="85">
        <f>VLOOKUP(A:A,[1]周转天数!$A$1:$N$65536,14,0)</f>
        <v>42.5</v>
      </c>
    </row>
    <row r="4143" spans="1:26" ht="15" x14ac:dyDescent="0.25">
      <c r="A4143" s="87" t="s">
        <v>4159</v>
      </c>
      <c r="B4143" s="65" t="s">
        <v>9475</v>
      </c>
      <c r="C4143" s="63" t="s">
        <v>19</v>
      </c>
      <c r="D4143" s="7" t="s">
        <v>22</v>
      </c>
      <c r="E4143" s="7">
        <v>1</v>
      </c>
      <c r="F4143" s="7">
        <v>3</v>
      </c>
      <c r="G4143" s="40" t="s">
        <v>4664</v>
      </c>
      <c r="H4143" s="68">
        <v>0</v>
      </c>
      <c r="I4143" s="9">
        <v>10</v>
      </c>
      <c r="J4143" s="10">
        <f t="shared" si="534"/>
        <v>0</v>
      </c>
      <c r="K4143" s="11">
        <v>1</v>
      </c>
      <c r="L4143" s="12">
        <v>2</v>
      </c>
      <c r="M4143" s="54">
        <f t="shared" si="538"/>
        <v>2</v>
      </c>
      <c r="N4143" s="13">
        <f t="shared" si="535"/>
        <v>2</v>
      </c>
      <c r="O4143" s="14">
        <f t="shared" si="542"/>
        <v>2</v>
      </c>
      <c r="P4143" s="15"/>
      <c r="Q4143" s="16">
        <v>1</v>
      </c>
      <c r="R4143" s="72">
        <f t="shared" si="541"/>
        <v>1</v>
      </c>
      <c r="S4143" s="19" t="s">
        <v>15</v>
      </c>
      <c r="T4143" s="81">
        <f t="shared" si="537"/>
        <v>-1</v>
      </c>
      <c r="U4143" s="75" t="s">
        <v>4976</v>
      </c>
      <c r="V4143" s="83"/>
      <c r="W4143" s="39" t="s">
        <v>7301</v>
      </c>
      <c r="X4143" s="85">
        <f t="shared" si="539"/>
        <v>17</v>
      </c>
      <c r="Y4143" s="85">
        <f t="shared" si="540"/>
        <v>17</v>
      </c>
      <c r="Z4143" s="85">
        <f>VLOOKUP(A:A,[1]周转天数!$A$1:$N$65536,14,0)</f>
        <v>8.5</v>
      </c>
    </row>
    <row r="4144" spans="1:26" ht="15" x14ac:dyDescent="0.25">
      <c r="A4144" s="87" t="s">
        <v>4160</v>
      </c>
      <c r="B4144" s="65" t="s">
        <v>9476</v>
      </c>
      <c r="C4144" s="63" t="s">
        <v>20</v>
      </c>
      <c r="D4144" s="7" t="s">
        <v>22</v>
      </c>
      <c r="E4144" s="7">
        <v>1</v>
      </c>
      <c r="F4144" s="7">
        <v>3</v>
      </c>
      <c r="G4144" s="40" t="s">
        <v>4661</v>
      </c>
      <c r="H4144" s="68">
        <v>0</v>
      </c>
      <c r="I4144" s="9">
        <v>10</v>
      </c>
      <c r="J4144" s="10">
        <f t="shared" si="534"/>
        <v>0</v>
      </c>
      <c r="K4144" s="11">
        <v>1</v>
      </c>
      <c r="L4144" s="12">
        <v>2</v>
      </c>
      <c r="M4144" s="54">
        <f t="shared" si="538"/>
        <v>2</v>
      </c>
      <c r="N4144" s="13">
        <f t="shared" si="535"/>
        <v>2</v>
      </c>
      <c r="O4144" s="14">
        <f t="shared" si="542"/>
        <v>2</v>
      </c>
      <c r="P4144" s="15"/>
      <c r="Q4144" s="16">
        <v>7</v>
      </c>
      <c r="R4144" s="73">
        <f t="shared" si="541"/>
        <v>-5</v>
      </c>
      <c r="S4144" s="76" t="s">
        <v>4976</v>
      </c>
      <c r="T4144" s="17">
        <f t="shared" si="537"/>
        <v>5</v>
      </c>
      <c r="U4144" s="18" t="s">
        <v>4976</v>
      </c>
      <c r="V4144" s="83"/>
      <c r="W4144" s="39" t="s">
        <v>5990</v>
      </c>
      <c r="X4144" s="85">
        <f t="shared" si="539"/>
        <v>19.600000000000001</v>
      </c>
      <c r="Y4144" s="85">
        <f t="shared" si="540"/>
        <v>19.600000000000001</v>
      </c>
      <c r="Z4144" s="85">
        <f>VLOOKUP(A:A,[1]周转天数!$A$1:$N$65536,14,0)</f>
        <v>68.600000000000009</v>
      </c>
    </row>
    <row r="4145" spans="1:26" ht="15" x14ac:dyDescent="0.25">
      <c r="A4145" s="87" t="s">
        <v>4161</v>
      </c>
      <c r="B4145" s="65" t="s">
        <v>9477</v>
      </c>
      <c r="C4145" s="63" t="s">
        <v>19</v>
      </c>
      <c r="D4145" s="7" t="s">
        <v>22</v>
      </c>
      <c r="E4145" s="7">
        <v>1</v>
      </c>
      <c r="F4145" s="7">
        <v>3</v>
      </c>
      <c r="G4145" s="40" t="s">
        <v>4713</v>
      </c>
      <c r="H4145" s="68">
        <v>0</v>
      </c>
      <c r="I4145" s="9">
        <v>10</v>
      </c>
      <c r="J4145" s="10">
        <f t="shared" si="534"/>
        <v>0</v>
      </c>
      <c r="K4145" s="11">
        <v>1</v>
      </c>
      <c r="L4145" s="12">
        <v>2</v>
      </c>
      <c r="M4145" s="54">
        <f t="shared" si="538"/>
        <v>2</v>
      </c>
      <c r="N4145" s="13">
        <f t="shared" si="535"/>
        <v>2</v>
      </c>
      <c r="O4145" s="14">
        <f t="shared" si="542"/>
        <v>2</v>
      </c>
      <c r="P4145" s="15"/>
      <c r="Q4145" s="16">
        <v>9</v>
      </c>
      <c r="R4145" s="73">
        <f t="shared" si="541"/>
        <v>-7</v>
      </c>
      <c r="S4145" s="76" t="s">
        <v>4976</v>
      </c>
      <c r="T4145" s="17">
        <f t="shared" si="537"/>
        <v>7</v>
      </c>
      <c r="U4145" s="18" t="s">
        <v>4976</v>
      </c>
      <c r="V4145" s="83"/>
      <c r="W4145" s="39" t="s">
        <v>9478</v>
      </c>
      <c r="X4145" s="85">
        <f t="shared" si="539"/>
        <v>31</v>
      </c>
      <c r="Y4145" s="85">
        <f t="shared" si="540"/>
        <v>31</v>
      </c>
      <c r="Z4145" s="85">
        <f>VLOOKUP(A:A,[1]周转天数!$A$1:$N$65536,14,0)</f>
        <v>139.5</v>
      </c>
    </row>
    <row r="4146" spans="1:26" ht="15" x14ac:dyDescent="0.25">
      <c r="A4146" s="87" t="s">
        <v>4162</v>
      </c>
      <c r="B4146" s="65" t="s">
        <v>9479</v>
      </c>
      <c r="C4146" s="63" t="s">
        <v>19</v>
      </c>
      <c r="D4146" s="7" t="s">
        <v>22</v>
      </c>
      <c r="E4146" s="7">
        <v>1</v>
      </c>
      <c r="F4146" s="7">
        <v>3</v>
      </c>
      <c r="G4146" s="40" t="s">
        <v>4713</v>
      </c>
      <c r="H4146" s="68">
        <v>0</v>
      </c>
      <c r="I4146" s="9">
        <v>10</v>
      </c>
      <c r="J4146" s="10">
        <f t="shared" si="534"/>
        <v>0</v>
      </c>
      <c r="K4146" s="11">
        <v>1</v>
      </c>
      <c r="L4146" s="12">
        <v>2</v>
      </c>
      <c r="M4146" s="54">
        <f t="shared" si="538"/>
        <v>2</v>
      </c>
      <c r="N4146" s="13">
        <f t="shared" si="535"/>
        <v>2</v>
      </c>
      <c r="O4146" s="14">
        <f t="shared" si="542"/>
        <v>2</v>
      </c>
      <c r="P4146" s="15"/>
      <c r="Q4146" s="16">
        <v>8</v>
      </c>
      <c r="R4146" s="73">
        <f t="shared" si="541"/>
        <v>-6</v>
      </c>
      <c r="S4146" s="76" t="s">
        <v>4976</v>
      </c>
      <c r="T4146" s="17">
        <f t="shared" si="537"/>
        <v>6</v>
      </c>
      <c r="U4146" s="18" t="s">
        <v>4976</v>
      </c>
      <c r="V4146" s="83"/>
      <c r="W4146" s="39" t="s">
        <v>9478</v>
      </c>
      <c r="X4146" s="85">
        <f t="shared" si="539"/>
        <v>31</v>
      </c>
      <c r="Y4146" s="85">
        <f t="shared" si="540"/>
        <v>31</v>
      </c>
      <c r="Z4146" s="85">
        <f>VLOOKUP(A:A,[1]周转天数!$A$1:$N$65536,14,0)</f>
        <v>124</v>
      </c>
    </row>
    <row r="4147" spans="1:26" ht="15" x14ac:dyDescent="0.25">
      <c r="A4147" s="87" t="s">
        <v>4163</v>
      </c>
      <c r="B4147" s="65" t="s">
        <v>9480</v>
      </c>
      <c r="C4147" s="63" t="s">
        <v>24</v>
      </c>
      <c r="D4147" s="7" t="s">
        <v>22</v>
      </c>
      <c r="E4147" s="7">
        <v>1</v>
      </c>
      <c r="F4147" s="7">
        <v>3</v>
      </c>
      <c r="G4147" s="40" t="s">
        <v>4681</v>
      </c>
      <c r="H4147" s="68">
        <v>0</v>
      </c>
      <c r="I4147" s="9">
        <v>10</v>
      </c>
      <c r="J4147" s="10">
        <f t="shared" si="534"/>
        <v>0</v>
      </c>
      <c r="K4147" s="11">
        <v>1</v>
      </c>
      <c r="L4147" s="12">
        <v>2</v>
      </c>
      <c r="M4147" s="54">
        <f t="shared" si="538"/>
        <v>2</v>
      </c>
      <c r="N4147" s="13">
        <f t="shared" si="535"/>
        <v>2</v>
      </c>
      <c r="O4147" s="14">
        <f t="shared" si="542"/>
        <v>2</v>
      </c>
      <c r="P4147" s="15"/>
      <c r="Q4147" s="16">
        <v>3</v>
      </c>
      <c r="R4147" s="73">
        <f t="shared" si="541"/>
        <v>-1</v>
      </c>
      <c r="S4147" s="76" t="s">
        <v>4976</v>
      </c>
      <c r="T4147" s="17">
        <f t="shared" si="537"/>
        <v>1</v>
      </c>
      <c r="U4147" s="18" t="s">
        <v>4976</v>
      </c>
      <c r="V4147" s="83"/>
      <c r="W4147" s="39" t="s">
        <v>5990</v>
      </c>
      <c r="X4147" s="85">
        <f t="shared" si="539"/>
        <v>29</v>
      </c>
      <c r="Y4147" s="85">
        <f t="shared" si="540"/>
        <v>29</v>
      </c>
      <c r="Z4147" s="85">
        <f>VLOOKUP(A:A,[1]周转天数!$A$1:$N$65536,14,0)</f>
        <v>43.5</v>
      </c>
    </row>
    <row r="4148" spans="1:26" ht="15" x14ac:dyDescent="0.25">
      <c r="A4148" s="87" t="s">
        <v>4164</v>
      </c>
      <c r="B4148" s="65" t="s">
        <v>9481</v>
      </c>
      <c r="C4148" s="63" t="s">
        <v>19</v>
      </c>
      <c r="D4148" s="7" t="s">
        <v>22</v>
      </c>
      <c r="E4148" s="7">
        <v>1</v>
      </c>
      <c r="F4148" s="7">
        <v>3</v>
      </c>
      <c r="G4148" s="40" t="s">
        <v>4681</v>
      </c>
      <c r="H4148" s="68">
        <v>0</v>
      </c>
      <c r="I4148" s="9">
        <v>10</v>
      </c>
      <c r="J4148" s="10">
        <f t="shared" si="534"/>
        <v>0</v>
      </c>
      <c r="K4148" s="11">
        <v>1</v>
      </c>
      <c r="L4148" s="12">
        <v>2</v>
      </c>
      <c r="M4148" s="54">
        <f t="shared" si="538"/>
        <v>2</v>
      </c>
      <c r="N4148" s="13">
        <f t="shared" si="535"/>
        <v>2</v>
      </c>
      <c r="O4148" s="14">
        <f t="shared" si="542"/>
        <v>2</v>
      </c>
      <c r="P4148" s="15"/>
      <c r="Q4148" s="16">
        <v>2</v>
      </c>
      <c r="R4148" s="72">
        <f t="shared" si="541"/>
        <v>0</v>
      </c>
      <c r="S4148" s="19" t="s">
        <v>15</v>
      </c>
      <c r="T4148" s="17">
        <f t="shared" si="537"/>
        <v>0</v>
      </c>
      <c r="U4148" s="18" t="s">
        <v>4976</v>
      </c>
      <c r="V4148" s="83"/>
      <c r="W4148" s="39" t="s">
        <v>6350</v>
      </c>
      <c r="X4148" s="85">
        <f t="shared" si="539"/>
        <v>29</v>
      </c>
      <c r="Y4148" s="85">
        <f t="shared" si="540"/>
        <v>29</v>
      </c>
      <c r="Z4148" s="85">
        <f>VLOOKUP(A:A,[1]周转天数!$A$1:$N$65536,14,0)</f>
        <v>29</v>
      </c>
    </row>
    <row r="4149" spans="1:26" ht="15" x14ac:dyDescent="0.25">
      <c r="A4149" s="87" t="s">
        <v>4165</v>
      </c>
      <c r="B4149" s="65" t="s">
        <v>9482</v>
      </c>
      <c r="C4149" s="63" t="s">
        <v>19</v>
      </c>
      <c r="D4149" s="7" t="s">
        <v>22</v>
      </c>
      <c r="E4149" s="7">
        <v>1</v>
      </c>
      <c r="F4149" s="7">
        <v>3</v>
      </c>
      <c r="G4149" s="40" t="s">
        <v>4681</v>
      </c>
      <c r="H4149" s="68">
        <v>0</v>
      </c>
      <c r="I4149" s="9">
        <v>10</v>
      </c>
      <c r="J4149" s="10">
        <f t="shared" si="534"/>
        <v>0</v>
      </c>
      <c r="K4149" s="11">
        <v>1</v>
      </c>
      <c r="L4149" s="12">
        <v>2</v>
      </c>
      <c r="M4149" s="54">
        <f t="shared" si="538"/>
        <v>2</v>
      </c>
      <c r="N4149" s="13">
        <f t="shared" si="535"/>
        <v>2</v>
      </c>
      <c r="O4149" s="14">
        <f t="shared" si="542"/>
        <v>2</v>
      </c>
      <c r="P4149" s="15"/>
      <c r="Q4149" s="16">
        <v>3</v>
      </c>
      <c r="R4149" s="73">
        <f t="shared" si="541"/>
        <v>-1</v>
      </c>
      <c r="S4149" s="76" t="s">
        <v>4976</v>
      </c>
      <c r="T4149" s="17">
        <f t="shared" si="537"/>
        <v>1</v>
      </c>
      <c r="U4149" s="18" t="s">
        <v>4976</v>
      </c>
      <c r="V4149" s="83"/>
      <c r="W4149" s="39" t="s">
        <v>6350</v>
      </c>
      <c r="X4149" s="85">
        <f t="shared" si="539"/>
        <v>29</v>
      </c>
      <c r="Y4149" s="85">
        <f t="shared" si="540"/>
        <v>29</v>
      </c>
      <c r="Z4149" s="85">
        <f>VLOOKUP(A:A,[1]周转天数!$A$1:$N$65536,14,0)</f>
        <v>43.5</v>
      </c>
    </row>
    <row r="4150" spans="1:26" ht="15" x14ac:dyDescent="0.25">
      <c r="A4150" s="87" t="s">
        <v>4166</v>
      </c>
      <c r="B4150" s="65" t="s">
        <v>9483</v>
      </c>
      <c r="C4150" s="63" t="s">
        <v>24</v>
      </c>
      <c r="D4150" s="7" t="s">
        <v>22</v>
      </c>
      <c r="E4150" s="7">
        <v>1</v>
      </c>
      <c r="F4150" s="7">
        <v>3</v>
      </c>
      <c r="G4150" s="40" t="s">
        <v>4664</v>
      </c>
      <c r="H4150" s="68">
        <v>0</v>
      </c>
      <c r="I4150" s="9">
        <v>10</v>
      </c>
      <c r="J4150" s="10">
        <f t="shared" si="534"/>
        <v>0</v>
      </c>
      <c r="K4150" s="11">
        <v>1</v>
      </c>
      <c r="L4150" s="12">
        <v>2</v>
      </c>
      <c r="M4150" s="54">
        <f t="shared" si="538"/>
        <v>2</v>
      </c>
      <c r="N4150" s="13">
        <f t="shared" si="535"/>
        <v>2</v>
      </c>
      <c r="O4150" s="14">
        <f t="shared" si="542"/>
        <v>2</v>
      </c>
      <c r="P4150" s="15"/>
      <c r="Q4150" s="16">
        <v>5</v>
      </c>
      <c r="R4150" s="73">
        <f t="shared" si="541"/>
        <v>-3</v>
      </c>
      <c r="S4150" s="76" t="s">
        <v>4976</v>
      </c>
      <c r="T4150" s="17">
        <f t="shared" si="537"/>
        <v>3</v>
      </c>
      <c r="U4150" s="18" t="s">
        <v>4976</v>
      </c>
      <c r="V4150" s="83"/>
      <c r="W4150" s="39" t="s">
        <v>6265</v>
      </c>
      <c r="X4150" s="85">
        <f t="shared" si="539"/>
        <v>17</v>
      </c>
      <c r="Y4150" s="85">
        <f t="shared" si="540"/>
        <v>17</v>
      </c>
      <c r="Z4150" s="85">
        <f>VLOOKUP(A:A,[1]周转天数!$A$1:$N$65536,14,0)</f>
        <v>42.5</v>
      </c>
    </row>
    <row r="4151" spans="1:26" ht="15" x14ac:dyDescent="0.25">
      <c r="A4151" s="87" t="s">
        <v>4167</v>
      </c>
      <c r="B4151" s="65" t="s">
        <v>9484</v>
      </c>
      <c r="C4151" s="63" t="s">
        <v>24</v>
      </c>
      <c r="D4151" s="7" t="s">
        <v>22</v>
      </c>
      <c r="E4151" s="7">
        <v>1</v>
      </c>
      <c r="F4151" s="7">
        <v>3</v>
      </c>
      <c r="G4151" s="40" t="s">
        <v>4725</v>
      </c>
      <c r="H4151" s="68">
        <v>0</v>
      </c>
      <c r="I4151" s="9">
        <v>10</v>
      </c>
      <c r="J4151" s="10">
        <f t="shared" si="534"/>
        <v>0</v>
      </c>
      <c r="K4151" s="11">
        <v>1</v>
      </c>
      <c r="L4151" s="12">
        <v>2</v>
      </c>
      <c r="M4151" s="54">
        <f t="shared" si="538"/>
        <v>2</v>
      </c>
      <c r="N4151" s="13">
        <f t="shared" si="535"/>
        <v>2</v>
      </c>
      <c r="O4151" s="14">
        <f t="shared" si="542"/>
        <v>2</v>
      </c>
      <c r="P4151" s="15"/>
      <c r="Q4151" s="16">
        <v>3</v>
      </c>
      <c r="R4151" s="73">
        <f t="shared" si="541"/>
        <v>-1</v>
      </c>
      <c r="S4151" s="76" t="s">
        <v>4976</v>
      </c>
      <c r="T4151" s="17">
        <f t="shared" si="537"/>
        <v>1</v>
      </c>
      <c r="U4151" s="18" t="s">
        <v>4976</v>
      </c>
      <c r="V4151" s="83"/>
      <c r="W4151" s="39" t="s">
        <v>6265</v>
      </c>
      <c r="X4151" s="85">
        <f t="shared" si="539"/>
        <v>19</v>
      </c>
      <c r="Y4151" s="85">
        <f t="shared" si="540"/>
        <v>19</v>
      </c>
      <c r="Z4151" s="85">
        <f>VLOOKUP(A:A,[1]周转天数!$A$1:$N$65536,14,0)</f>
        <v>28.5</v>
      </c>
    </row>
    <row r="4152" spans="1:26" ht="15" x14ac:dyDescent="0.25">
      <c r="A4152" s="87" t="s">
        <v>4168</v>
      </c>
      <c r="B4152" s="65" t="s">
        <v>9485</v>
      </c>
      <c r="C4152" s="63" t="s">
        <v>24</v>
      </c>
      <c r="D4152" s="7" t="s">
        <v>22</v>
      </c>
      <c r="E4152" s="7">
        <v>1</v>
      </c>
      <c r="F4152" s="7">
        <v>3</v>
      </c>
      <c r="G4152" s="40" t="s">
        <v>4664</v>
      </c>
      <c r="H4152" s="68">
        <v>0</v>
      </c>
      <c r="I4152" s="9">
        <v>10</v>
      </c>
      <c r="J4152" s="10">
        <f t="shared" si="534"/>
        <v>0</v>
      </c>
      <c r="K4152" s="11">
        <v>1</v>
      </c>
      <c r="L4152" s="12">
        <v>2</v>
      </c>
      <c r="M4152" s="54">
        <f t="shared" si="538"/>
        <v>2</v>
      </c>
      <c r="N4152" s="13">
        <f t="shared" si="535"/>
        <v>2</v>
      </c>
      <c r="O4152" s="14">
        <f t="shared" si="542"/>
        <v>2</v>
      </c>
      <c r="P4152" s="15"/>
      <c r="Q4152" s="16">
        <v>4</v>
      </c>
      <c r="R4152" s="73">
        <f t="shared" si="541"/>
        <v>-2</v>
      </c>
      <c r="S4152" s="76" t="s">
        <v>4976</v>
      </c>
      <c r="T4152" s="17">
        <f t="shared" si="537"/>
        <v>2</v>
      </c>
      <c r="U4152" s="18" t="s">
        <v>4976</v>
      </c>
      <c r="V4152" s="83"/>
      <c r="W4152" s="39" t="s">
        <v>6265</v>
      </c>
      <c r="X4152" s="85">
        <f t="shared" si="539"/>
        <v>17</v>
      </c>
      <c r="Y4152" s="85">
        <f t="shared" si="540"/>
        <v>17</v>
      </c>
      <c r="Z4152" s="85">
        <f>VLOOKUP(A:A,[1]周转天数!$A$1:$N$65536,14,0)</f>
        <v>34</v>
      </c>
    </row>
    <row r="4153" spans="1:26" ht="15" x14ac:dyDescent="0.25">
      <c r="A4153" s="87" t="s">
        <v>4169</v>
      </c>
      <c r="B4153" s="65" t="s">
        <v>9486</v>
      </c>
      <c r="C4153" s="63" t="s">
        <v>20</v>
      </c>
      <c r="D4153" s="7" t="s">
        <v>22</v>
      </c>
      <c r="E4153" s="7">
        <v>1</v>
      </c>
      <c r="F4153" s="7">
        <v>3</v>
      </c>
      <c r="G4153" s="40" t="s">
        <v>4664</v>
      </c>
      <c r="H4153" s="68">
        <v>0</v>
      </c>
      <c r="I4153" s="9">
        <v>10</v>
      </c>
      <c r="J4153" s="10">
        <f t="shared" si="534"/>
        <v>0</v>
      </c>
      <c r="K4153" s="11">
        <v>1</v>
      </c>
      <c r="L4153" s="12">
        <v>2</v>
      </c>
      <c r="M4153" s="54">
        <f t="shared" si="538"/>
        <v>2</v>
      </c>
      <c r="N4153" s="13">
        <f t="shared" si="535"/>
        <v>2</v>
      </c>
      <c r="O4153" s="14">
        <f t="shared" si="542"/>
        <v>2</v>
      </c>
      <c r="P4153" s="15"/>
      <c r="Q4153" s="16">
        <v>4</v>
      </c>
      <c r="R4153" s="73">
        <f t="shared" si="541"/>
        <v>-2</v>
      </c>
      <c r="S4153" s="76" t="s">
        <v>4976</v>
      </c>
      <c r="T4153" s="17">
        <f t="shared" si="537"/>
        <v>2</v>
      </c>
      <c r="U4153" s="18" t="s">
        <v>4976</v>
      </c>
      <c r="V4153" s="83"/>
      <c r="W4153" s="39" t="s">
        <v>6120</v>
      </c>
      <c r="X4153" s="85">
        <f t="shared" si="539"/>
        <v>17</v>
      </c>
      <c r="Y4153" s="85">
        <f t="shared" si="540"/>
        <v>17</v>
      </c>
      <c r="Z4153" s="85">
        <f>VLOOKUP(A:A,[1]周转天数!$A$1:$N$65536,14,0)</f>
        <v>34</v>
      </c>
    </row>
    <row r="4154" spans="1:26" ht="15" x14ac:dyDescent="0.25">
      <c r="A4154" s="87" t="s">
        <v>4170</v>
      </c>
      <c r="B4154" s="65" t="s">
        <v>9487</v>
      </c>
      <c r="C4154" s="63" t="s">
        <v>24</v>
      </c>
      <c r="D4154" s="7" t="s">
        <v>22</v>
      </c>
      <c r="E4154" s="7">
        <v>1</v>
      </c>
      <c r="F4154" s="7">
        <v>3</v>
      </c>
      <c r="G4154" s="40" t="s">
        <v>4722</v>
      </c>
      <c r="H4154" s="68">
        <v>0</v>
      </c>
      <c r="I4154" s="9">
        <v>10</v>
      </c>
      <c r="J4154" s="10">
        <f t="shared" si="534"/>
        <v>0</v>
      </c>
      <c r="K4154" s="11">
        <v>1</v>
      </c>
      <c r="L4154" s="12">
        <v>2</v>
      </c>
      <c r="M4154" s="54">
        <f t="shared" si="538"/>
        <v>2</v>
      </c>
      <c r="N4154" s="13">
        <f t="shared" si="535"/>
        <v>2</v>
      </c>
      <c r="O4154" s="14">
        <f t="shared" si="542"/>
        <v>2</v>
      </c>
      <c r="P4154" s="15"/>
      <c r="Q4154" s="16">
        <v>0</v>
      </c>
      <c r="R4154" s="72">
        <f t="shared" si="541"/>
        <v>2</v>
      </c>
      <c r="S4154" s="19" t="s">
        <v>15</v>
      </c>
      <c r="T4154" s="81">
        <f t="shared" si="537"/>
        <v>-2</v>
      </c>
      <c r="U4154" s="75" t="s">
        <v>4976</v>
      </c>
      <c r="V4154" s="83"/>
      <c r="W4154" s="39" t="s">
        <v>5990</v>
      </c>
      <c r="X4154" s="85">
        <f t="shared" si="539"/>
        <v>13.6</v>
      </c>
      <c r="Y4154" s="85">
        <f t="shared" si="540"/>
        <v>13.6</v>
      </c>
      <c r="Z4154" s="85">
        <f>VLOOKUP(A:A,[1]周转天数!$A$1:$N$65536,14,0)</f>
        <v>0</v>
      </c>
    </row>
    <row r="4155" spans="1:26" ht="15" x14ac:dyDescent="0.25">
      <c r="A4155" s="87" t="s">
        <v>4171</v>
      </c>
      <c r="B4155" s="65" t="s">
        <v>9488</v>
      </c>
      <c r="C4155" s="63" t="s">
        <v>19</v>
      </c>
      <c r="D4155" s="7" t="s">
        <v>22</v>
      </c>
      <c r="E4155" s="7">
        <v>1</v>
      </c>
      <c r="F4155" s="7">
        <v>3</v>
      </c>
      <c r="G4155" s="40" t="s">
        <v>4828</v>
      </c>
      <c r="H4155" s="68">
        <v>0</v>
      </c>
      <c r="I4155" s="9">
        <v>10</v>
      </c>
      <c r="J4155" s="10">
        <f t="shared" si="534"/>
        <v>0</v>
      </c>
      <c r="K4155" s="11">
        <v>1</v>
      </c>
      <c r="L4155" s="12">
        <v>2</v>
      </c>
      <c r="M4155" s="54">
        <f t="shared" si="538"/>
        <v>2</v>
      </c>
      <c r="N4155" s="13">
        <f t="shared" si="535"/>
        <v>2</v>
      </c>
      <c r="O4155" s="14">
        <f t="shared" si="542"/>
        <v>2</v>
      </c>
      <c r="P4155" s="15"/>
      <c r="Q4155" s="16">
        <v>5</v>
      </c>
      <c r="R4155" s="73">
        <f t="shared" si="541"/>
        <v>-3</v>
      </c>
      <c r="S4155" s="76" t="s">
        <v>4976</v>
      </c>
      <c r="T4155" s="17">
        <f t="shared" si="537"/>
        <v>3</v>
      </c>
      <c r="U4155" s="18" t="s">
        <v>4976</v>
      </c>
      <c r="V4155" s="83"/>
      <c r="W4155" s="39" t="s">
        <v>9459</v>
      </c>
      <c r="X4155" s="85">
        <f t="shared" si="539"/>
        <v>176</v>
      </c>
      <c r="Y4155" s="85">
        <f t="shared" si="540"/>
        <v>176</v>
      </c>
      <c r="Z4155" s="85">
        <f>VLOOKUP(A:A,[1]周转天数!$A$1:$N$65536,14,0)</f>
        <v>440</v>
      </c>
    </row>
    <row r="4156" spans="1:26" ht="15" x14ac:dyDescent="0.25">
      <c r="A4156" s="87" t="s">
        <v>4172</v>
      </c>
      <c r="B4156" s="65" t="s">
        <v>9489</v>
      </c>
      <c r="C4156" s="63" t="s">
        <v>20</v>
      </c>
      <c r="D4156" s="7" t="s">
        <v>22</v>
      </c>
      <c r="E4156" s="7">
        <v>1</v>
      </c>
      <c r="F4156" s="7">
        <v>3</v>
      </c>
      <c r="G4156" s="40" t="s">
        <v>4828</v>
      </c>
      <c r="H4156" s="68">
        <v>0</v>
      </c>
      <c r="I4156" s="9">
        <v>10</v>
      </c>
      <c r="J4156" s="10">
        <f t="shared" si="534"/>
        <v>0</v>
      </c>
      <c r="K4156" s="11">
        <v>1</v>
      </c>
      <c r="L4156" s="12">
        <v>2</v>
      </c>
      <c r="M4156" s="54">
        <f t="shared" si="538"/>
        <v>2</v>
      </c>
      <c r="N4156" s="13">
        <f t="shared" si="535"/>
        <v>2</v>
      </c>
      <c r="O4156" s="14">
        <f t="shared" si="542"/>
        <v>2</v>
      </c>
      <c r="P4156" s="15"/>
      <c r="Q4156" s="16">
        <v>4</v>
      </c>
      <c r="R4156" s="73">
        <f t="shared" si="541"/>
        <v>-2</v>
      </c>
      <c r="S4156" s="76" t="s">
        <v>4976</v>
      </c>
      <c r="T4156" s="17">
        <f t="shared" si="537"/>
        <v>2</v>
      </c>
      <c r="U4156" s="18" t="s">
        <v>4976</v>
      </c>
      <c r="V4156" s="83"/>
      <c r="W4156" s="39" t="s">
        <v>9459</v>
      </c>
      <c r="X4156" s="85">
        <f t="shared" si="539"/>
        <v>176</v>
      </c>
      <c r="Y4156" s="85">
        <f t="shared" si="540"/>
        <v>176</v>
      </c>
      <c r="Z4156" s="85">
        <f>VLOOKUP(A:A,[1]周转天数!$A$1:$N$65536,14,0)</f>
        <v>352</v>
      </c>
    </row>
    <row r="4157" spans="1:26" ht="15" x14ac:dyDescent="0.25">
      <c r="A4157" s="87" t="s">
        <v>4173</v>
      </c>
      <c r="B4157" s="65" t="s">
        <v>9490</v>
      </c>
      <c r="C4157" s="63" t="s">
        <v>19</v>
      </c>
      <c r="D4157" s="7" t="s">
        <v>22</v>
      </c>
      <c r="E4157" s="7">
        <v>1</v>
      </c>
      <c r="F4157" s="7">
        <v>3</v>
      </c>
      <c r="G4157" s="40" t="s">
        <v>4849</v>
      </c>
      <c r="H4157" s="68">
        <v>0</v>
      </c>
      <c r="I4157" s="9">
        <v>10</v>
      </c>
      <c r="J4157" s="10">
        <f t="shared" si="534"/>
        <v>0</v>
      </c>
      <c r="K4157" s="11">
        <v>1</v>
      </c>
      <c r="L4157" s="12">
        <v>2</v>
      </c>
      <c r="M4157" s="54">
        <f t="shared" si="538"/>
        <v>2</v>
      </c>
      <c r="N4157" s="13">
        <f t="shared" si="535"/>
        <v>2</v>
      </c>
      <c r="O4157" s="14">
        <f t="shared" si="542"/>
        <v>2</v>
      </c>
      <c r="P4157" s="15"/>
      <c r="Q4157" s="16">
        <v>4</v>
      </c>
      <c r="R4157" s="73">
        <f t="shared" si="541"/>
        <v>-2</v>
      </c>
      <c r="S4157" s="76" t="s">
        <v>4976</v>
      </c>
      <c r="T4157" s="17">
        <f t="shared" si="537"/>
        <v>2</v>
      </c>
      <c r="U4157" s="18" t="s">
        <v>4976</v>
      </c>
      <c r="V4157" s="83"/>
      <c r="W4157" s="39" t="s">
        <v>9459</v>
      </c>
      <c r="X4157" s="85">
        <f t="shared" si="539"/>
        <v>136</v>
      </c>
      <c r="Y4157" s="85">
        <f t="shared" si="540"/>
        <v>136</v>
      </c>
      <c r="Z4157" s="85">
        <f>VLOOKUP(A:A,[1]周转天数!$A$1:$N$65536,14,0)</f>
        <v>272</v>
      </c>
    </row>
    <row r="4158" spans="1:26" ht="15" x14ac:dyDescent="0.25">
      <c r="A4158" s="87" t="s">
        <v>4174</v>
      </c>
      <c r="B4158" s="65" t="s">
        <v>9491</v>
      </c>
      <c r="C4158" s="63" t="s">
        <v>20</v>
      </c>
      <c r="D4158" s="7" t="s">
        <v>22</v>
      </c>
      <c r="E4158" s="7">
        <v>1</v>
      </c>
      <c r="F4158" s="7">
        <v>3</v>
      </c>
      <c r="G4158" s="40" t="s">
        <v>4919</v>
      </c>
      <c r="H4158" s="68">
        <v>0</v>
      </c>
      <c r="I4158" s="9">
        <v>10</v>
      </c>
      <c r="J4158" s="10">
        <f t="shared" si="534"/>
        <v>0</v>
      </c>
      <c r="K4158" s="11">
        <v>1</v>
      </c>
      <c r="L4158" s="12">
        <v>2</v>
      </c>
      <c r="M4158" s="54">
        <f t="shared" si="538"/>
        <v>2</v>
      </c>
      <c r="N4158" s="13">
        <f t="shared" si="535"/>
        <v>2</v>
      </c>
      <c r="O4158" s="14">
        <f t="shared" si="542"/>
        <v>2</v>
      </c>
      <c r="P4158" s="15"/>
      <c r="Q4158" s="16">
        <v>2</v>
      </c>
      <c r="R4158" s="72">
        <f t="shared" si="541"/>
        <v>0</v>
      </c>
      <c r="S4158" s="19" t="s">
        <v>15</v>
      </c>
      <c r="T4158" s="17">
        <f t="shared" si="537"/>
        <v>0</v>
      </c>
      <c r="U4158" s="18" t="s">
        <v>4976</v>
      </c>
      <c r="V4158" s="83"/>
      <c r="W4158" s="39" t="s">
        <v>9459</v>
      </c>
      <c r="X4158" s="85">
        <f t="shared" si="539"/>
        <v>536</v>
      </c>
      <c r="Y4158" s="85">
        <f t="shared" si="540"/>
        <v>536</v>
      </c>
      <c r="Z4158" s="85">
        <f>VLOOKUP(A:A,[1]周转天数!$A$1:$N$65536,14,0)</f>
        <v>536</v>
      </c>
    </row>
    <row r="4159" spans="1:26" ht="15" x14ac:dyDescent="0.25">
      <c r="A4159" s="87" t="s">
        <v>4175</v>
      </c>
      <c r="B4159" s="65" t="s">
        <v>9492</v>
      </c>
      <c r="C4159" s="63" t="s">
        <v>19</v>
      </c>
      <c r="D4159" s="7" t="s">
        <v>22</v>
      </c>
      <c r="E4159" s="7">
        <v>1</v>
      </c>
      <c r="F4159" s="7">
        <v>3</v>
      </c>
      <c r="G4159" s="40" t="s">
        <v>4697</v>
      </c>
      <c r="H4159" s="68">
        <v>0</v>
      </c>
      <c r="I4159" s="9">
        <v>10</v>
      </c>
      <c r="J4159" s="10">
        <f t="shared" si="534"/>
        <v>0</v>
      </c>
      <c r="K4159" s="11">
        <v>1</v>
      </c>
      <c r="L4159" s="12">
        <v>2</v>
      </c>
      <c r="M4159" s="54">
        <f t="shared" si="538"/>
        <v>2</v>
      </c>
      <c r="N4159" s="13">
        <f t="shared" si="535"/>
        <v>2</v>
      </c>
      <c r="O4159" s="14">
        <f t="shared" si="542"/>
        <v>2</v>
      </c>
      <c r="P4159" s="15"/>
      <c r="Q4159" s="16">
        <v>4</v>
      </c>
      <c r="R4159" s="73">
        <f t="shared" si="541"/>
        <v>-2</v>
      </c>
      <c r="S4159" s="76" t="s">
        <v>4976</v>
      </c>
      <c r="T4159" s="17">
        <f t="shared" si="537"/>
        <v>2</v>
      </c>
      <c r="U4159" s="18" t="s">
        <v>4976</v>
      </c>
      <c r="V4159" s="83"/>
      <c r="W4159" s="39" t="s">
        <v>9459</v>
      </c>
      <c r="X4159" s="85">
        <f t="shared" si="539"/>
        <v>276</v>
      </c>
      <c r="Y4159" s="85">
        <f t="shared" si="540"/>
        <v>276</v>
      </c>
      <c r="Z4159" s="85">
        <f>VLOOKUP(A:A,[1]周转天数!$A$1:$N$65536,14,0)</f>
        <v>552</v>
      </c>
    </row>
    <row r="4160" spans="1:26" ht="15" x14ac:dyDescent="0.25">
      <c r="A4160" s="87" t="s">
        <v>4176</v>
      </c>
      <c r="B4160" s="65" t="s">
        <v>9493</v>
      </c>
      <c r="C4160" s="63" t="s">
        <v>19</v>
      </c>
      <c r="D4160" s="7" t="s">
        <v>22</v>
      </c>
      <c r="E4160" s="7">
        <v>1</v>
      </c>
      <c r="F4160" s="7">
        <v>3</v>
      </c>
      <c r="G4160" s="40" t="s">
        <v>4919</v>
      </c>
      <c r="H4160" s="68">
        <v>0</v>
      </c>
      <c r="I4160" s="9">
        <v>10</v>
      </c>
      <c r="J4160" s="10">
        <f t="shared" ref="J4160:J4223" si="543">H4160*I4160</f>
        <v>0</v>
      </c>
      <c r="K4160" s="11">
        <v>1</v>
      </c>
      <c r="L4160" s="12">
        <v>2</v>
      </c>
      <c r="M4160" s="54">
        <f t="shared" si="538"/>
        <v>2</v>
      </c>
      <c r="N4160" s="13">
        <f t="shared" si="535"/>
        <v>2</v>
      </c>
      <c r="O4160" s="14">
        <f t="shared" si="542"/>
        <v>2</v>
      </c>
      <c r="P4160" s="15"/>
      <c r="Q4160" s="16">
        <v>4</v>
      </c>
      <c r="R4160" s="73">
        <f t="shared" si="541"/>
        <v>-2</v>
      </c>
      <c r="S4160" s="76" t="s">
        <v>4976</v>
      </c>
      <c r="T4160" s="17">
        <f t="shared" si="537"/>
        <v>2</v>
      </c>
      <c r="U4160" s="18" t="s">
        <v>4976</v>
      </c>
      <c r="V4160" s="83"/>
      <c r="W4160" s="39" t="s">
        <v>9459</v>
      </c>
      <c r="X4160" s="85">
        <f t="shared" si="539"/>
        <v>536</v>
      </c>
      <c r="Y4160" s="85">
        <f t="shared" si="540"/>
        <v>536</v>
      </c>
      <c r="Z4160" s="85">
        <f>VLOOKUP(A:A,[1]周转天数!$A$1:$N$65536,14,0)</f>
        <v>1072</v>
      </c>
    </row>
    <row r="4161" spans="1:26" ht="15" x14ac:dyDescent="0.25">
      <c r="A4161" s="87" t="s">
        <v>4177</v>
      </c>
      <c r="B4161" s="65" t="s">
        <v>9494</v>
      </c>
      <c r="C4161" s="63" t="s">
        <v>19</v>
      </c>
      <c r="D4161" s="7" t="s">
        <v>22</v>
      </c>
      <c r="E4161" s="7">
        <v>1</v>
      </c>
      <c r="F4161" s="7">
        <v>3</v>
      </c>
      <c r="G4161" s="40" t="s">
        <v>4688</v>
      </c>
      <c r="H4161" s="68">
        <v>0</v>
      </c>
      <c r="I4161" s="9">
        <v>10</v>
      </c>
      <c r="J4161" s="10">
        <f t="shared" si="543"/>
        <v>0</v>
      </c>
      <c r="K4161" s="11">
        <v>1</v>
      </c>
      <c r="L4161" s="12">
        <v>2</v>
      </c>
      <c r="M4161" s="54">
        <f t="shared" si="538"/>
        <v>2</v>
      </c>
      <c r="N4161" s="13">
        <f t="shared" ref="N4161:N4224" si="544">M4161+F4161*H4161</f>
        <v>2</v>
      </c>
      <c r="O4161" s="14">
        <f t="shared" si="542"/>
        <v>2</v>
      </c>
      <c r="P4161" s="15"/>
      <c r="Q4161" s="16">
        <v>1</v>
      </c>
      <c r="R4161" s="72">
        <f t="shared" ref="R4161:R4224" si="545">O4161-Q4161</f>
        <v>1</v>
      </c>
      <c r="S4161" s="19" t="s">
        <v>15</v>
      </c>
      <c r="T4161" s="81">
        <f t="shared" ref="T4161:T4224" si="546">Q4161-N4161</f>
        <v>-1</v>
      </c>
      <c r="U4161" s="75" t="s">
        <v>4976</v>
      </c>
      <c r="V4161" s="83"/>
      <c r="W4161" s="39" t="s">
        <v>9478</v>
      </c>
      <c r="X4161" s="85">
        <f t="shared" si="539"/>
        <v>39.799999999999997</v>
      </c>
      <c r="Y4161" s="85">
        <f t="shared" si="540"/>
        <v>39.799999999999997</v>
      </c>
      <c r="Z4161" s="85">
        <f>VLOOKUP(A:A,[1]周转天数!$A$1:$N$65536,14,0)</f>
        <v>19.899999999999999</v>
      </c>
    </row>
    <row r="4162" spans="1:26" ht="15" x14ac:dyDescent="0.25">
      <c r="A4162" s="87" t="s">
        <v>4178</v>
      </c>
      <c r="B4162" s="65" t="s">
        <v>9495</v>
      </c>
      <c r="C4162" s="63" t="s">
        <v>19</v>
      </c>
      <c r="D4162" s="7" t="s">
        <v>22</v>
      </c>
      <c r="E4162" s="7">
        <v>1</v>
      </c>
      <c r="F4162" s="7">
        <v>3</v>
      </c>
      <c r="G4162" s="40" t="s">
        <v>4688</v>
      </c>
      <c r="H4162" s="68">
        <v>0</v>
      </c>
      <c r="I4162" s="9">
        <v>10</v>
      </c>
      <c r="J4162" s="10">
        <f t="shared" si="543"/>
        <v>0</v>
      </c>
      <c r="K4162" s="11">
        <v>1</v>
      </c>
      <c r="L4162" s="12">
        <v>2</v>
      </c>
      <c r="M4162" s="54">
        <f t="shared" ref="M4162:M4225" si="547">K4162*L4162</f>
        <v>2</v>
      </c>
      <c r="N4162" s="13">
        <f t="shared" si="544"/>
        <v>2</v>
      </c>
      <c r="O4162" s="14">
        <f t="shared" si="542"/>
        <v>2</v>
      </c>
      <c r="P4162" s="15"/>
      <c r="Q4162" s="16">
        <v>6</v>
      </c>
      <c r="R4162" s="73">
        <f t="shared" si="545"/>
        <v>-4</v>
      </c>
      <c r="S4162" s="76" t="s">
        <v>4976</v>
      </c>
      <c r="T4162" s="17">
        <f t="shared" si="546"/>
        <v>4</v>
      </c>
      <c r="U4162" s="18" t="s">
        <v>4976</v>
      </c>
      <c r="V4162" s="83"/>
      <c r="W4162" s="39" t="s">
        <v>9478</v>
      </c>
      <c r="X4162" s="85">
        <f t="shared" si="539"/>
        <v>39.799999999999997</v>
      </c>
      <c r="Y4162" s="85">
        <f t="shared" si="540"/>
        <v>39.799999999999997</v>
      </c>
      <c r="Z4162" s="85">
        <f>VLOOKUP(A:A,[1]周转天数!$A$1:$N$65536,14,0)</f>
        <v>119.39999999999999</v>
      </c>
    </row>
    <row r="4163" spans="1:26" ht="15" x14ac:dyDescent="0.25">
      <c r="A4163" s="87" t="s">
        <v>4179</v>
      </c>
      <c r="B4163" s="65" t="s">
        <v>9496</v>
      </c>
      <c r="C4163" s="63" t="s">
        <v>24</v>
      </c>
      <c r="D4163" s="7" t="s">
        <v>22</v>
      </c>
      <c r="E4163" s="7">
        <v>1</v>
      </c>
      <c r="F4163" s="7">
        <v>3</v>
      </c>
      <c r="G4163" s="40" t="s">
        <v>4725</v>
      </c>
      <c r="H4163" s="68">
        <v>0</v>
      </c>
      <c r="I4163" s="9">
        <v>10</v>
      </c>
      <c r="J4163" s="10">
        <f t="shared" si="543"/>
        <v>0</v>
      </c>
      <c r="K4163" s="11">
        <v>1</v>
      </c>
      <c r="L4163" s="12">
        <v>2</v>
      </c>
      <c r="M4163" s="54">
        <f t="shared" si="547"/>
        <v>2</v>
      </c>
      <c r="N4163" s="13">
        <f t="shared" si="544"/>
        <v>2</v>
      </c>
      <c r="O4163" s="14">
        <f t="shared" si="542"/>
        <v>2</v>
      </c>
      <c r="P4163" s="15"/>
      <c r="Q4163" s="16">
        <v>4</v>
      </c>
      <c r="R4163" s="73">
        <f t="shared" si="545"/>
        <v>-2</v>
      </c>
      <c r="S4163" s="76" t="s">
        <v>4976</v>
      </c>
      <c r="T4163" s="17">
        <f t="shared" si="546"/>
        <v>2</v>
      </c>
      <c r="U4163" s="18" t="s">
        <v>4976</v>
      </c>
      <c r="V4163" s="83"/>
      <c r="W4163" s="39" t="s">
        <v>6476</v>
      </c>
      <c r="X4163" s="85">
        <f t="shared" ref="X4163:X4226" si="548">N4163*G4163</f>
        <v>19</v>
      </c>
      <c r="Y4163" s="85">
        <f t="shared" ref="Y4163:Y4226" si="549">O4163*G4163</f>
        <v>19</v>
      </c>
      <c r="Z4163" s="85">
        <f>VLOOKUP(A:A,[1]周转天数!$A$1:$N$65536,14,0)</f>
        <v>38</v>
      </c>
    </row>
    <row r="4164" spans="1:26" ht="15" x14ac:dyDescent="0.25">
      <c r="A4164" s="87" t="s">
        <v>4180</v>
      </c>
      <c r="B4164" s="65" t="s">
        <v>9497</v>
      </c>
      <c r="C4164" s="63" t="s">
        <v>5147</v>
      </c>
      <c r="D4164" s="7" t="s">
        <v>22</v>
      </c>
      <c r="E4164" s="7">
        <v>1</v>
      </c>
      <c r="F4164" s="7">
        <v>3</v>
      </c>
      <c r="G4164" s="40" t="s">
        <v>4647</v>
      </c>
      <c r="H4164" s="68">
        <v>0</v>
      </c>
      <c r="I4164" s="9">
        <v>10</v>
      </c>
      <c r="J4164" s="10">
        <f t="shared" si="543"/>
        <v>0</v>
      </c>
      <c r="K4164" s="11">
        <v>1</v>
      </c>
      <c r="L4164" s="12">
        <v>2</v>
      </c>
      <c r="M4164" s="54">
        <f t="shared" si="547"/>
        <v>2</v>
      </c>
      <c r="N4164" s="13">
        <f t="shared" si="544"/>
        <v>2</v>
      </c>
      <c r="O4164" s="14">
        <f t="shared" si="542"/>
        <v>2</v>
      </c>
      <c r="P4164" s="15"/>
      <c r="Q4164" s="16">
        <v>4</v>
      </c>
      <c r="R4164" s="73">
        <f t="shared" si="545"/>
        <v>-2</v>
      </c>
      <c r="S4164" s="76" t="s">
        <v>4976</v>
      </c>
      <c r="T4164" s="17">
        <f t="shared" si="546"/>
        <v>2</v>
      </c>
      <c r="U4164" s="18" t="s">
        <v>4976</v>
      </c>
      <c r="V4164" s="83"/>
      <c r="W4164" s="39" t="s">
        <v>6476</v>
      </c>
      <c r="X4164" s="85">
        <f t="shared" si="548"/>
        <v>15</v>
      </c>
      <c r="Y4164" s="85">
        <f t="shared" si="549"/>
        <v>15</v>
      </c>
      <c r="Z4164" s="85">
        <f>VLOOKUP(A:A,[1]周转天数!$A$1:$N$65536,14,0)</f>
        <v>30</v>
      </c>
    </row>
    <row r="4165" spans="1:26" ht="15" x14ac:dyDescent="0.25">
      <c r="A4165" s="87" t="s">
        <v>4181</v>
      </c>
      <c r="B4165" s="65" t="s">
        <v>9498</v>
      </c>
      <c r="C4165" s="63" t="s">
        <v>5147</v>
      </c>
      <c r="D4165" s="7" t="s">
        <v>22</v>
      </c>
      <c r="E4165" s="7">
        <v>1</v>
      </c>
      <c r="F4165" s="7">
        <v>3</v>
      </c>
      <c r="G4165" s="40" t="s">
        <v>4647</v>
      </c>
      <c r="H4165" s="68">
        <v>0</v>
      </c>
      <c r="I4165" s="9">
        <v>10</v>
      </c>
      <c r="J4165" s="10">
        <f t="shared" si="543"/>
        <v>0</v>
      </c>
      <c r="K4165" s="11">
        <v>1</v>
      </c>
      <c r="L4165" s="12">
        <v>2</v>
      </c>
      <c r="M4165" s="54">
        <f t="shared" si="547"/>
        <v>2</v>
      </c>
      <c r="N4165" s="13">
        <f t="shared" si="544"/>
        <v>2</v>
      </c>
      <c r="O4165" s="14">
        <f t="shared" si="542"/>
        <v>2</v>
      </c>
      <c r="P4165" s="15"/>
      <c r="Q4165" s="16">
        <v>5</v>
      </c>
      <c r="R4165" s="73">
        <f t="shared" si="545"/>
        <v>-3</v>
      </c>
      <c r="S4165" s="76" t="s">
        <v>4976</v>
      </c>
      <c r="T4165" s="17">
        <f t="shared" si="546"/>
        <v>3</v>
      </c>
      <c r="U4165" s="18" t="s">
        <v>4976</v>
      </c>
      <c r="V4165" s="83"/>
      <c r="W4165" s="39" t="s">
        <v>6476</v>
      </c>
      <c r="X4165" s="85">
        <f t="shared" si="548"/>
        <v>15</v>
      </c>
      <c r="Y4165" s="85">
        <f t="shared" si="549"/>
        <v>15</v>
      </c>
      <c r="Z4165" s="85">
        <f>VLOOKUP(A:A,[1]周转天数!$A$1:$N$65536,14,0)</f>
        <v>37.5</v>
      </c>
    </row>
    <row r="4166" spans="1:26" ht="15" x14ac:dyDescent="0.25">
      <c r="A4166" s="87" t="s">
        <v>4182</v>
      </c>
      <c r="B4166" s="65" t="s">
        <v>9499</v>
      </c>
      <c r="C4166" s="63" t="s">
        <v>20</v>
      </c>
      <c r="D4166" s="7" t="s">
        <v>22</v>
      </c>
      <c r="E4166" s="7">
        <v>1</v>
      </c>
      <c r="F4166" s="7">
        <v>3</v>
      </c>
      <c r="G4166" s="40" t="s">
        <v>4896</v>
      </c>
      <c r="H4166" s="68">
        <v>0</v>
      </c>
      <c r="I4166" s="9">
        <v>10</v>
      </c>
      <c r="J4166" s="10">
        <f t="shared" si="543"/>
        <v>0</v>
      </c>
      <c r="K4166" s="11">
        <v>1</v>
      </c>
      <c r="L4166" s="12">
        <v>2</v>
      </c>
      <c r="M4166" s="54">
        <f t="shared" si="547"/>
        <v>2</v>
      </c>
      <c r="N4166" s="13">
        <f t="shared" si="544"/>
        <v>2</v>
      </c>
      <c r="O4166" s="14">
        <f t="shared" si="542"/>
        <v>2</v>
      </c>
      <c r="P4166" s="15"/>
      <c r="Q4166" s="16">
        <v>0</v>
      </c>
      <c r="R4166" s="72">
        <f t="shared" si="545"/>
        <v>2</v>
      </c>
      <c r="S4166" s="19" t="s">
        <v>15</v>
      </c>
      <c r="T4166" s="81">
        <f t="shared" si="546"/>
        <v>-2</v>
      </c>
      <c r="U4166" s="75" t="s">
        <v>4976</v>
      </c>
      <c r="V4166" s="83"/>
      <c r="W4166" s="39" t="s">
        <v>6120</v>
      </c>
      <c r="X4166" s="85">
        <f t="shared" si="548"/>
        <v>98</v>
      </c>
      <c r="Y4166" s="85">
        <f t="shared" si="549"/>
        <v>98</v>
      </c>
      <c r="Z4166" s="85">
        <f>VLOOKUP(A:A,[1]周转天数!$A$1:$N$65536,14,0)</f>
        <v>0</v>
      </c>
    </row>
    <row r="4167" spans="1:26" ht="15" x14ac:dyDescent="0.25">
      <c r="A4167" s="87" t="s">
        <v>4183</v>
      </c>
      <c r="B4167" s="65" t="s">
        <v>9500</v>
      </c>
      <c r="C4167" s="63" t="s">
        <v>24</v>
      </c>
      <c r="D4167" s="7" t="s">
        <v>22</v>
      </c>
      <c r="E4167" s="7">
        <v>1</v>
      </c>
      <c r="F4167" s="7">
        <v>3</v>
      </c>
      <c r="G4167" s="40" t="s">
        <v>4747</v>
      </c>
      <c r="H4167" s="68">
        <v>0</v>
      </c>
      <c r="I4167" s="9">
        <v>10</v>
      </c>
      <c r="J4167" s="10">
        <f t="shared" si="543"/>
        <v>0</v>
      </c>
      <c r="K4167" s="11">
        <v>1</v>
      </c>
      <c r="L4167" s="12">
        <v>2</v>
      </c>
      <c r="M4167" s="54">
        <f t="shared" si="547"/>
        <v>2</v>
      </c>
      <c r="N4167" s="13">
        <f t="shared" si="544"/>
        <v>2</v>
      </c>
      <c r="O4167" s="14">
        <f t="shared" si="542"/>
        <v>2</v>
      </c>
      <c r="P4167" s="15"/>
      <c r="Q4167" s="16">
        <v>3</v>
      </c>
      <c r="R4167" s="73">
        <f t="shared" si="545"/>
        <v>-1</v>
      </c>
      <c r="S4167" s="76" t="s">
        <v>4976</v>
      </c>
      <c r="T4167" s="17">
        <f t="shared" si="546"/>
        <v>1</v>
      </c>
      <c r="U4167" s="18" t="s">
        <v>4976</v>
      </c>
      <c r="V4167" s="83"/>
      <c r="W4167" s="39" t="s">
        <v>6120</v>
      </c>
      <c r="X4167" s="85">
        <f t="shared" si="548"/>
        <v>33.799999999999997</v>
      </c>
      <c r="Y4167" s="85">
        <f t="shared" si="549"/>
        <v>33.799999999999997</v>
      </c>
      <c r="Z4167" s="85">
        <f>VLOOKUP(A:A,[1]周转天数!$A$1:$N$65536,14,0)</f>
        <v>50.699999999999996</v>
      </c>
    </row>
    <row r="4168" spans="1:26" ht="15" x14ac:dyDescent="0.25">
      <c r="A4168" s="87" t="s">
        <v>4184</v>
      </c>
      <c r="B4168" s="65" t="s">
        <v>9501</v>
      </c>
      <c r="C4168" s="63" t="s">
        <v>24</v>
      </c>
      <c r="D4168" s="7" t="s">
        <v>22</v>
      </c>
      <c r="E4168" s="7">
        <v>1</v>
      </c>
      <c r="F4168" s="7">
        <v>3</v>
      </c>
      <c r="G4168" s="40" t="s">
        <v>4747</v>
      </c>
      <c r="H4168" s="68">
        <v>0</v>
      </c>
      <c r="I4168" s="9">
        <v>10</v>
      </c>
      <c r="J4168" s="10">
        <f t="shared" si="543"/>
        <v>0</v>
      </c>
      <c r="K4168" s="11">
        <v>1</v>
      </c>
      <c r="L4168" s="12">
        <v>2</v>
      </c>
      <c r="M4168" s="54">
        <f t="shared" si="547"/>
        <v>2</v>
      </c>
      <c r="N4168" s="13">
        <f t="shared" si="544"/>
        <v>2</v>
      </c>
      <c r="O4168" s="14">
        <f t="shared" si="542"/>
        <v>2</v>
      </c>
      <c r="P4168" s="15"/>
      <c r="Q4168" s="16">
        <v>4</v>
      </c>
      <c r="R4168" s="73">
        <f t="shared" si="545"/>
        <v>-2</v>
      </c>
      <c r="S4168" s="76" t="s">
        <v>4976</v>
      </c>
      <c r="T4168" s="17">
        <f t="shared" si="546"/>
        <v>2</v>
      </c>
      <c r="U4168" s="18" t="s">
        <v>4976</v>
      </c>
      <c r="V4168" s="83"/>
      <c r="W4168" s="39" t="s">
        <v>6120</v>
      </c>
      <c r="X4168" s="85">
        <f t="shared" si="548"/>
        <v>33.799999999999997</v>
      </c>
      <c r="Y4168" s="85">
        <f t="shared" si="549"/>
        <v>33.799999999999997</v>
      </c>
      <c r="Z4168" s="85">
        <f>VLOOKUP(A:A,[1]周转天数!$A$1:$N$65536,14,0)</f>
        <v>67.599999999999994</v>
      </c>
    </row>
    <row r="4169" spans="1:26" ht="15" x14ac:dyDescent="0.25">
      <c r="A4169" s="87" t="s">
        <v>4185</v>
      </c>
      <c r="B4169" s="65" t="s">
        <v>9502</v>
      </c>
      <c r="C4169" s="63" t="s">
        <v>20</v>
      </c>
      <c r="D4169" s="7" t="s">
        <v>22</v>
      </c>
      <c r="E4169" s="7">
        <v>1</v>
      </c>
      <c r="F4169" s="7">
        <v>3</v>
      </c>
      <c r="G4169" s="40" t="s">
        <v>4681</v>
      </c>
      <c r="H4169" s="68">
        <v>0</v>
      </c>
      <c r="I4169" s="9">
        <v>10</v>
      </c>
      <c r="J4169" s="10">
        <f t="shared" si="543"/>
        <v>0</v>
      </c>
      <c r="K4169" s="11">
        <v>1</v>
      </c>
      <c r="L4169" s="12">
        <v>2</v>
      </c>
      <c r="M4169" s="54">
        <f t="shared" si="547"/>
        <v>2</v>
      </c>
      <c r="N4169" s="13">
        <f t="shared" si="544"/>
        <v>2</v>
      </c>
      <c r="O4169" s="14">
        <f t="shared" si="542"/>
        <v>2</v>
      </c>
      <c r="P4169" s="15"/>
      <c r="Q4169" s="16">
        <v>3</v>
      </c>
      <c r="R4169" s="73">
        <f t="shared" si="545"/>
        <v>-1</v>
      </c>
      <c r="S4169" s="76" t="s">
        <v>4976</v>
      </c>
      <c r="T4169" s="17">
        <f t="shared" si="546"/>
        <v>1</v>
      </c>
      <c r="U4169" s="18" t="s">
        <v>4976</v>
      </c>
      <c r="V4169" s="83"/>
      <c r="W4169" s="39" t="s">
        <v>6747</v>
      </c>
      <c r="X4169" s="85">
        <f t="shared" si="548"/>
        <v>29</v>
      </c>
      <c r="Y4169" s="85">
        <f t="shared" si="549"/>
        <v>29</v>
      </c>
      <c r="Z4169" s="85">
        <f>VLOOKUP(A:A,[1]周转天数!$A$1:$N$65536,14,0)</f>
        <v>43.5</v>
      </c>
    </row>
    <row r="4170" spans="1:26" ht="15" x14ac:dyDescent="0.25">
      <c r="A4170" s="87" t="s">
        <v>4186</v>
      </c>
      <c r="B4170" s="65" t="s">
        <v>9503</v>
      </c>
      <c r="C4170" s="63" t="s">
        <v>5147</v>
      </c>
      <c r="D4170" s="7" t="s">
        <v>22</v>
      </c>
      <c r="E4170" s="7">
        <v>1</v>
      </c>
      <c r="F4170" s="7">
        <v>3</v>
      </c>
      <c r="G4170" s="40" t="s">
        <v>4655</v>
      </c>
      <c r="H4170" s="68">
        <v>0</v>
      </c>
      <c r="I4170" s="9">
        <v>10</v>
      </c>
      <c r="J4170" s="10">
        <f t="shared" si="543"/>
        <v>0</v>
      </c>
      <c r="K4170" s="11">
        <v>1</v>
      </c>
      <c r="L4170" s="12">
        <v>2</v>
      </c>
      <c r="M4170" s="54">
        <f t="shared" si="547"/>
        <v>2</v>
      </c>
      <c r="N4170" s="13">
        <f t="shared" si="544"/>
        <v>2</v>
      </c>
      <c r="O4170" s="14">
        <f t="shared" si="542"/>
        <v>2</v>
      </c>
      <c r="P4170" s="15"/>
      <c r="Q4170" s="16">
        <v>0</v>
      </c>
      <c r="R4170" s="72">
        <f t="shared" si="545"/>
        <v>2</v>
      </c>
      <c r="S4170" s="19" t="s">
        <v>15</v>
      </c>
      <c r="T4170" s="81">
        <f t="shared" si="546"/>
        <v>-2</v>
      </c>
      <c r="U4170" s="75" t="s">
        <v>4976</v>
      </c>
      <c r="V4170" s="83"/>
      <c r="W4170" s="39" t="s">
        <v>6747</v>
      </c>
      <c r="X4170" s="85">
        <f t="shared" si="548"/>
        <v>12</v>
      </c>
      <c r="Y4170" s="85">
        <f t="shared" si="549"/>
        <v>12</v>
      </c>
      <c r="Z4170" s="85">
        <f>VLOOKUP(A:A,[1]周转天数!$A$1:$N$65536,14,0)</f>
        <v>0</v>
      </c>
    </row>
    <row r="4171" spans="1:26" ht="15" x14ac:dyDescent="0.25">
      <c r="A4171" s="87" t="s">
        <v>4187</v>
      </c>
      <c r="B4171" s="65" t="s">
        <v>9504</v>
      </c>
      <c r="C4171" s="63" t="s">
        <v>20</v>
      </c>
      <c r="D4171" s="7" t="s">
        <v>22</v>
      </c>
      <c r="E4171" s="7">
        <v>1</v>
      </c>
      <c r="F4171" s="7">
        <v>3</v>
      </c>
      <c r="G4171" s="40" t="s">
        <v>4677</v>
      </c>
      <c r="H4171" s="68">
        <v>0</v>
      </c>
      <c r="I4171" s="9">
        <v>10</v>
      </c>
      <c r="J4171" s="10">
        <f t="shared" si="543"/>
        <v>0</v>
      </c>
      <c r="K4171" s="11">
        <v>1</v>
      </c>
      <c r="L4171" s="12">
        <v>2</v>
      </c>
      <c r="M4171" s="54">
        <f t="shared" si="547"/>
        <v>2</v>
      </c>
      <c r="N4171" s="13">
        <f t="shared" si="544"/>
        <v>2</v>
      </c>
      <c r="O4171" s="14">
        <f t="shared" si="542"/>
        <v>2</v>
      </c>
      <c r="P4171" s="15"/>
      <c r="Q4171" s="16">
        <v>4</v>
      </c>
      <c r="R4171" s="73">
        <f t="shared" si="545"/>
        <v>-2</v>
      </c>
      <c r="S4171" s="76" t="s">
        <v>4976</v>
      </c>
      <c r="T4171" s="17">
        <f t="shared" si="546"/>
        <v>2</v>
      </c>
      <c r="U4171" s="18" t="s">
        <v>4976</v>
      </c>
      <c r="V4171" s="83"/>
      <c r="W4171" s="39" t="s">
        <v>5992</v>
      </c>
      <c r="X4171" s="85">
        <f t="shared" si="548"/>
        <v>25</v>
      </c>
      <c r="Y4171" s="85">
        <f t="shared" si="549"/>
        <v>25</v>
      </c>
      <c r="Z4171" s="85">
        <f>VLOOKUP(A:A,[1]周转天数!$A$1:$N$65536,14,0)</f>
        <v>50</v>
      </c>
    </row>
    <row r="4172" spans="1:26" ht="15" x14ac:dyDescent="0.25">
      <c r="A4172" s="87" t="s">
        <v>4188</v>
      </c>
      <c r="B4172" s="65" t="s">
        <v>9505</v>
      </c>
      <c r="C4172" s="63" t="s">
        <v>24</v>
      </c>
      <c r="D4172" s="7" t="s">
        <v>22</v>
      </c>
      <c r="E4172" s="7">
        <v>1</v>
      </c>
      <c r="F4172" s="7">
        <v>3</v>
      </c>
      <c r="G4172" s="40" t="s">
        <v>4739</v>
      </c>
      <c r="H4172" s="68">
        <v>0</v>
      </c>
      <c r="I4172" s="9">
        <v>10</v>
      </c>
      <c r="J4172" s="10">
        <f t="shared" si="543"/>
        <v>0</v>
      </c>
      <c r="K4172" s="11">
        <v>1</v>
      </c>
      <c r="L4172" s="12">
        <v>2</v>
      </c>
      <c r="M4172" s="54">
        <f t="shared" si="547"/>
        <v>2</v>
      </c>
      <c r="N4172" s="13">
        <f t="shared" si="544"/>
        <v>2</v>
      </c>
      <c r="O4172" s="14">
        <f t="shared" si="542"/>
        <v>2</v>
      </c>
      <c r="P4172" s="15"/>
      <c r="Q4172" s="16">
        <v>0</v>
      </c>
      <c r="R4172" s="72">
        <f t="shared" si="545"/>
        <v>2</v>
      </c>
      <c r="S4172" s="19" t="s">
        <v>15</v>
      </c>
      <c r="T4172" s="81">
        <f t="shared" si="546"/>
        <v>-2</v>
      </c>
      <c r="U4172" s="75" t="s">
        <v>4976</v>
      </c>
      <c r="V4172" s="83"/>
      <c r="W4172" s="39" t="s">
        <v>6489</v>
      </c>
      <c r="X4172" s="85">
        <f t="shared" si="548"/>
        <v>33</v>
      </c>
      <c r="Y4172" s="85">
        <f t="shared" si="549"/>
        <v>33</v>
      </c>
      <c r="Z4172" s="85">
        <f>VLOOKUP(A:A,[1]周转天数!$A$1:$N$65536,14,0)</f>
        <v>0</v>
      </c>
    </row>
    <row r="4173" spans="1:26" ht="15" x14ac:dyDescent="0.25">
      <c r="A4173" s="87" t="s">
        <v>4189</v>
      </c>
      <c r="B4173" s="65" t="s">
        <v>9506</v>
      </c>
      <c r="C4173" s="63" t="s">
        <v>19</v>
      </c>
      <c r="D4173" s="7" t="s">
        <v>22</v>
      </c>
      <c r="E4173" s="7">
        <v>1</v>
      </c>
      <c r="F4173" s="7">
        <v>3</v>
      </c>
      <c r="G4173" s="40" t="s">
        <v>4672</v>
      </c>
      <c r="H4173" s="68">
        <v>0</v>
      </c>
      <c r="I4173" s="9">
        <v>10</v>
      </c>
      <c r="J4173" s="10">
        <f t="shared" si="543"/>
        <v>0</v>
      </c>
      <c r="K4173" s="11">
        <v>1</v>
      </c>
      <c r="L4173" s="12">
        <v>2</v>
      </c>
      <c r="M4173" s="54">
        <f t="shared" si="547"/>
        <v>2</v>
      </c>
      <c r="N4173" s="13">
        <f t="shared" si="544"/>
        <v>2</v>
      </c>
      <c r="O4173" s="14">
        <f t="shared" si="542"/>
        <v>2</v>
      </c>
      <c r="P4173" s="15"/>
      <c r="Q4173" s="16">
        <v>5</v>
      </c>
      <c r="R4173" s="73">
        <f t="shared" si="545"/>
        <v>-3</v>
      </c>
      <c r="S4173" s="76" t="s">
        <v>4976</v>
      </c>
      <c r="T4173" s="17">
        <f t="shared" si="546"/>
        <v>3</v>
      </c>
      <c r="U4173" s="18" t="s">
        <v>4976</v>
      </c>
      <c r="V4173" s="83"/>
      <c r="W4173" s="39" t="s">
        <v>5992</v>
      </c>
      <c r="X4173" s="85">
        <f t="shared" si="548"/>
        <v>20</v>
      </c>
      <c r="Y4173" s="85">
        <f t="shared" si="549"/>
        <v>20</v>
      </c>
      <c r="Z4173" s="85">
        <f>VLOOKUP(A:A,[1]周转天数!$A$1:$N$65536,14,0)</f>
        <v>50</v>
      </c>
    </row>
    <row r="4174" spans="1:26" ht="15" x14ac:dyDescent="0.25">
      <c r="A4174" s="87" t="s">
        <v>4190</v>
      </c>
      <c r="B4174" s="65" t="s">
        <v>9507</v>
      </c>
      <c r="C4174" s="63" t="s">
        <v>24</v>
      </c>
      <c r="D4174" s="7" t="s">
        <v>22</v>
      </c>
      <c r="E4174" s="7">
        <v>1</v>
      </c>
      <c r="F4174" s="7">
        <v>3</v>
      </c>
      <c r="G4174" s="40" t="s">
        <v>4650</v>
      </c>
      <c r="H4174" s="68">
        <v>0</v>
      </c>
      <c r="I4174" s="9">
        <v>10</v>
      </c>
      <c r="J4174" s="10">
        <f t="shared" si="543"/>
        <v>0</v>
      </c>
      <c r="K4174" s="11">
        <v>1</v>
      </c>
      <c r="L4174" s="12">
        <v>2</v>
      </c>
      <c r="M4174" s="54">
        <f t="shared" si="547"/>
        <v>2</v>
      </c>
      <c r="N4174" s="13">
        <f t="shared" si="544"/>
        <v>2</v>
      </c>
      <c r="O4174" s="14">
        <f t="shared" si="542"/>
        <v>2</v>
      </c>
      <c r="P4174" s="15"/>
      <c r="Q4174" s="16">
        <v>4</v>
      </c>
      <c r="R4174" s="73">
        <f t="shared" si="545"/>
        <v>-2</v>
      </c>
      <c r="S4174" s="76" t="s">
        <v>4976</v>
      </c>
      <c r="T4174" s="17">
        <f t="shared" si="546"/>
        <v>2</v>
      </c>
      <c r="U4174" s="18" t="s">
        <v>4976</v>
      </c>
      <c r="V4174" s="83"/>
      <c r="W4174" s="39" t="s">
        <v>5795</v>
      </c>
      <c r="X4174" s="85">
        <f t="shared" si="548"/>
        <v>7</v>
      </c>
      <c r="Y4174" s="85">
        <f t="shared" si="549"/>
        <v>7</v>
      </c>
      <c r="Z4174" s="85">
        <f>VLOOKUP(A:A,[1]周转天数!$A$1:$N$65536,14,0)</f>
        <v>14</v>
      </c>
    </row>
    <row r="4175" spans="1:26" ht="15" x14ac:dyDescent="0.25">
      <c r="A4175" s="87" t="s">
        <v>4191</v>
      </c>
      <c r="B4175" s="65" t="s">
        <v>9508</v>
      </c>
      <c r="C4175" s="63" t="s">
        <v>24</v>
      </c>
      <c r="D4175" s="7" t="s">
        <v>22</v>
      </c>
      <c r="E4175" s="7">
        <v>1</v>
      </c>
      <c r="F4175" s="7">
        <v>3</v>
      </c>
      <c r="G4175" s="40" t="s">
        <v>4678</v>
      </c>
      <c r="H4175" s="68">
        <v>0</v>
      </c>
      <c r="I4175" s="9">
        <v>10</v>
      </c>
      <c r="J4175" s="10">
        <f t="shared" si="543"/>
        <v>0</v>
      </c>
      <c r="K4175" s="11">
        <v>1</v>
      </c>
      <c r="L4175" s="12">
        <v>2</v>
      </c>
      <c r="M4175" s="54">
        <f t="shared" si="547"/>
        <v>2</v>
      </c>
      <c r="N4175" s="13">
        <f t="shared" si="544"/>
        <v>2</v>
      </c>
      <c r="O4175" s="14">
        <f t="shared" si="542"/>
        <v>2</v>
      </c>
      <c r="P4175" s="15"/>
      <c r="Q4175" s="16">
        <v>5</v>
      </c>
      <c r="R4175" s="73">
        <f t="shared" si="545"/>
        <v>-3</v>
      </c>
      <c r="S4175" s="76" t="s">
        <v>4976</v>
      </c>
      <c r="T4175" s="17">
        <f t="shared" si="546"/>
        <v>3</v>
      </c>
      <c r="U4175" s="18" t="s">
        <v>4976</v>
      </c>
      <c r="V4175" s="83"/>
      <c r="W4175" s="39" t="s">
        <v>5992</v>
      </c>
      <c r="X4175" s="85">
        <f t="shared" si="548"/>
        <v>11.6</v>
      </c>
      <c r="Y4175" s="85">
        <f t="shared" si="549"/>
        <v>11.6</v>
      </c>
      <c r="Z4175" s="85">
        <f>VLOOKUP(A:A,[1]周转天数!$A$1:$N$65536,14,0)</f>
        <v>29</v>
      </c>
    </row>
    <row r="4176" spans="1:26" ht="15" x14ac:dyDescent="0.25">
      <c r="A4176" s="87" t="s">
        <v>4192</v>
      </c>
      <c r="B4176" s="65" t="s">
        <v>9509</v>
      </c>
      <c r="C4176" s="63" t="s">
        <v>24</v>
      </c>
      <c r="D4176" s="7" t="s">
        <v>22</v>
      </c>
      <c r="E4176" s="7">
        <v>1</v>
      </c>
      <c r="F4176" s="7">
        <v>3</v>
      </c>
      <c r="G4176" s="40" t="s">
        <v>4650</v>
      </c>
      <c r="H4176" s="68">
        <v>0</v>
      </c>
      <c r="I4176" s="9">
        <v>10</v>
      </c>
      <c r="J4176" s="10">
        <f t="shared" si="543"/>
        <v>0</v>
      </c>
      <c r="K4176" s="11">
        <v>1</v>
      </c>
      <c r="L4176" s="12">
        <v>2</v>
      </c>
      <c r="M4176" s="54">
        <f t="shared" si="547"/>
        <v>2</v>
      </c>
      <c r="N4176" s="13">
        <f t="shared" si="544"/>
        <v>2</v>
      </c>
      <c r="O4176" s="14">
        <f t="shared" si="542"/>
        <v>2</v>
      </c>
      <c r="P4176" s="15"/>
      <c r="Q4176" s="16">
        <v>0</v>
      </c>
      <c r="R4176" s="72">
        <f t="shared" si="545"/>
        <v>2</v>
      </c>
      <c r="S4176" s="19" t="s">
        <v>15</v>
      </c>
      <c r="T4176" s="81">
        <f t="shared" si="546"/>
        <v>-2</v>
      </c>
      <c r="U4176" s="75" t="s">
        <v>4976</v>
      </c>
      <c r="V4176" s="83"/>
      <c r="W4176" s="39" t="s">
        <v>5159</v>
      </c>
      <c r="X4176" s="85">
        <f t="shared" si="548"/>
        <v>7</v>
      </c>
      <c r="Y4176" s="85">
        <f t="shared" si="549"/>
        <v>7</v>
      </c>
      <c r="Z4176" s="85">
        <f>VLOOKUP(A:A,[1]周转天数!$A$1:$N$65536,14,0)</f>
        <v>0</v>
      </c>
    </row>
    <row r="4177" spans="1:26" ht="15" x14ac:dyDescent="0.25">
      <c r="A4177" s="87" t="s">
        <v>4193</v>
      </c>
      <c r="B4177" s="65" t="s">
        <v>9510</v>
      </c>
      <c r="C4177" s="63" t="s">
        <v>24</v>
      </c>
      <c r="D4177" s="7" t="s">
        <v>22</v>
      </c>
      <c r="E4177" s="7">
        <v>1</v>
      </c>
      <c r="F4177" s="7">
        <v>3</v>
      </c>
      <c r="G4177" s="40" t="s">
        <v>4650</v>
      </c>
      <c r="H4177" s="68">
        <v>0</v>
      </c>
      <c r="I4177" s="9">
        <v>10</v>
      </c>
      <c r="J4177" s="10">
        <f t="shared" si="543"/>
        <v>0</v>
      </c>
      <c r="K4177" s="11">
        <v>1</v>
      </c>
      <c r="L4177" s="12">
        <v>2</v>
      </c>
      <c r="M4177" s="54">
        <f t="shared" si="547"/>
        <v>2</v>
      </c>
      <c r="N4177" s="13">
        <f t="shared" si="544"/>
        <v>2</v>
      </c>
      <c r="O4177" s="14">
        <f t="shared" si="542"/>
        <v>2</v>
      </c>
      <c r="P4177" s="15"/>
      <c r="Q4177" s="16">
        <v>5</v>
      </c>
      <c r="R4177" s="73">
        <f t="shared" si="545"/>
        <v>-3</v>
      </c>
      <c r="S4177" s="76" t="s">
        <v>4976</v>
      </c>
      <c r="T4177" s="17">
        <f t="shared" si="546"/>
        <v>3</v>
      </c>
      <c r="U4177" s="18" t="s">
        <v>4976</v>
      </c>
      <c r="V4177" s="83"/>
      <c r="W4177" s="39" t="s">
        <v>5159</v>
      </c>
      <c r="X4177" s="85">
        <f t="shared" si="548"/>
        <v>7</v>
      </c>
      <c r="Y4177" s="85">
        <f t="shared" si="549"/>
        <v>7</v>
      </c>
      <c r="Z4177" s="85">
        <f>VLOOKUP(A:A,[1]周转天数!$A$1:$N$65536,14,0)</f>
        <v>17.5</v>
      </c>
    </row>
    <row r="4178" spans="1:26" ht="15" x14ac:dyDescent="0.25">
      <c r="A4178" s="87" t="s">
        <v>4194</v>
      </c>
      <c r="B4178" s="65" t="s">
        <v>9511</v>
      </c>
      <c r="C4178" s="63" t="s">
        <v>5214</v>
      </c>
      <c r="D4178" s="7" t="s">
        <v>22</v>
      </c>
      <c r="E4178" s="7">
        <v>1</v>
      </c>
      <c r="F4178" s="7">
        <v>3</v>
      </c>
      <c r="G4178" s="40" t="s">
        <v>4672</v>
      </c>
      <c r="H4178" s="68">
        <v>0</v>
      </c>
      <c r="I4178" s="9">
        <v>10</v>
      </c>
      <c r="J4178" s="10">
        <f t="shared" si="543"/>
        <v>0</v>
      </c>
      <c r="K4178" s="11">
        <v>1</v>
      </c>
      <c r="L4178" s="12">
        <v>2</v>
      </c>
      <c r="M4178" s="54">
        <f t="shared" si="547"/>
        <v>2</v>
      </c>
      <c r="N4178" s="13">
        <f t="shared" si="544"/>
        <v>2</v>
      </c>
      <c r="O4178" s="14">
        <f t="shared" si="542"/>
        <v>2</v>
      </c>
      <c r="P4178" s="15"/>
      <c r="Q4178" s="16">
        <v>5</v>
      </c>
      <c r="R4178" s="73">
        <f t="shared" si="545"/>
        <v>-3</v>
      </c>
      <c r="S4178" s="76" t="s">
        <v>4976</v>
      </c>
      <c r="T4178" s="17">
        <f t="shared" si="546"/>
        <v>3</v>
      </c>
      <c r="U4178" s="18" t="s">
        <v>4976</v>
      </c>
      <c r="V4178" s="83"/>
      <c r="W4178" s="39" t="s">
        <v>5399</v>
      </c>
      <c r="X4178" s="85">
        <f t="shared" si="548"/>
        <v>20</v>
      </c>
      <c r="Y4178" s="85">
        <f t="shared" si="549"/>
        <v>20</v>
      </c>
      <c r="Z4178" s="85">
        <f>VLOOKUP(A:A,[1]周转天数!$A$1:$N$65536,14,0)</f>
        <v>50</v>
      </c>
    </row>
    <row r="4179" spans="1:26" ht="15" x14ac:dyDescent="0.25">
      <c r="A4179" s="87" t="s">
        <v>4195</v>
      </c>
      <c r="B4179" s="65" t="s">
        <v>9512</v>
      </c>
      <c r="C4179" s="63" t="s">
        <v>20</v>
      </c>
      <c r="D4179" s="7" t="s">
        <v>22</v>
      </c>
      <c r="E4179" s="7">
        <v>1</v>
      </c>
      <c r="F4179" s="7">
        <v>3</v>
      </c>
      <c r="G4179" s="40" t="s">
        <v>4645</v>
      </c>
      <c r="H4179" s="68">
        <v>0</v>
      </c>
      <c r="I4179" s="9">
        <v>10</v>
      </c>
      <c r="J4179" s="10">
        <f t="shared" si="543"/>
        <v>0</v>
      </c>
      <c r="K4179" s="11">
        <v>1</v>
      </c>
      <c r="L4179" s="12">
        <v>2</v>
      </c>
      <c r="M4179" s="54">
        <f t="shared" si="547"/>
        <v>2</v>
      </c>
      <c r="N4179" s="13">
        <f t="shared" si="544"/>
        <v>2</v>
      </c>
      <c r="O4179" s="14">
        <f t="shared" si="542"/>
        <v>2</v>
      </c>
      <c r="P4179" s="15"/>
      <c r="Q4179" s="16">
        <v>0</v>
      </c>
      <c r="R4179" s="72">
        <f t="shared" si="545"/>
        <v>2</v>
      </c>
      <c r="S4179" s="19" t="s">
        <v>15</v>
      </c>
      <c r="T4179" s="81">
        <f t="shared" si="546"/>
        <v>-2</v>
      </c>
      <c r="U4179" s="75" t="s">
        <v>4976</v>
      </c>
      <c r="V4179" s="83"/>
      <c r="W4179" s="39" t="s">
        <v>5399</v>
      </c>
      <c r="X4179" s="85">
        <f t="shared" si="548"/>
        <v>10</v>
      </c>
      <c r="Y4179" s="85">
        <f t="shared" si="549"/>
        <v>10</v>
      </c>
      <c r="Z4179" s="85">
        <f>VLOOKUP(A:A,[1]周转天数!$A$1:$N$65536,14,0)</f>
        <v>0</v>
      </c>
    </row>
    <row r="4180" spans="1:26" ht="15" x14ac:dyDescent="0.25">
      <c r="A4180" s="87" t="s">
        <v>4196</v>
      </c>
      <c r="B4180" s="65" t="s">
        <v>9513</v>
      </c>
      <c r="C4180" s="63" t="s">
        <v>20</v>
      </c>
      <c r="D4180" s="7" t="s">
        <v>22</v>
      </c>
      <c r="E4180" s="7">
        <v>1</v>
      </c>
      <c r="F4180" s="7">
        <v>3</v>
      </c>
      <c r="G4180" s="40" t="s">
        <v>4655</v>
      </c>
      <c r="H4180" s="68">
        <v>0</v>
      </c>
      <c r="I4180" s="9">
        <v>10</v>
      </c>
      <c r="J4180" s="10">
        <f t="shared" si="543"/>
        <v>0</v>
      </c>
      <c r="K4180" s="11">
        <v>1</v>
      </c>
      <c r="L4180" s="12">
        <v>2</v>
      </c>
      <c r="M4180" s="54">
        <f t="shared" si="547"/>
        <v>2</v>
      </c>
      <c r="N4180" s="13">
        <f t="shared" si="544"/>
        <v>2</v>
      </c>
      <c r="O4180" s="14">
        <f t="shared" si="542"/>
        <v>2</v>
      </c>
      <c r="P4180" s="15"/>
      <c r="Q4180" s="16">
        <v>5</v>
      </c>
      <c r="R4180" s="73">
        <f t="shared" si="545"/>
        <v>-3</v>
      </c>
      <c r="S4180" s="76" t="s">
        <v>4976</v>
      </c>
      <c r="T4180" s="17">
        <f t="shared" si="546"/>
        <v>3</v>
      </c>
      <c r="U4180" s="18" t="s">
        <v>4976</v>
      </c>
      <c r="V4180" s="83"/>
      <c r="W4180" s="39" t="s">
        <v>5992</v>
      </c>
      <c r="X4180" s="85">
        <f t="shared" si="548"/>
        <v>12</v>
      </c>
      <c r="Y4180" s="85">
        <f t="shared" si="549"/>
        <v>12</v>
      </c>
      <c r="Z4180" s="85">
        <f>VLOOKUP(A:A,[1]周转天数!$A$1:$N$65536,14,0)</f>
        <v>30</v>
      </c>
    </row>
    <row r="4181" spans="1:26" ht="15" x14ac:dyDescent="0.25">
      <c r="A4181" s="87" t="s">
        <v>4197</v>
      </c>
      <c r="B4181" s="65" t="s">
        <v>9514</v>
      </c>
      <c r="C4181" s="63" t="s">
        <v>24</v>
      </c>
      <c r="D4181" s="7" t="s">
        <v>22</v>
      </c>
      <c r="E4181" s="7">
        <v>1</v>
      </c>
      <c r="F4181" s="7">
        <v>3</v>
      </c>
      <c r="G4181" s="40" t="s">
        <v>4678</v>
      </c>
      <c r="H4181" s="68">
        <v>0</v>
      </c>
      <c r="I4181" s="9">
        <v>10</v>
      </c>
      <c r="J4181" s="10">
        <f t="shared" si="543"/>
        <v>0</v>
      </c>
      <c r="K4181" s="11">
        <v>1</v>
      </c>
      <c r="L4181" s="12">
        <v>2</v>
      </c>
      <c r="M4181" s="54">
        <f t="shared" si="547"/>
        <v>2</v>
      </c>
      <c r="N4181" s="13">
        <f t="shared" si="544"/>
        <v>2</v>
      </c>
      <c r="O4181" s="14">
        <f t="shared" si="542"/>
        <v>2</v>
      </c>
      <c r="P4181" s="15"/>
      <c r="Q4181" s="16">
        <v>0</v>
      </c>
      <c r="R4181" s="72">
        <f t="shared" si="545"/>
        <v>2</v>
      </c>
      <c r="S4181" s="19" t="s">
        <v>15</v>
      </c>
      <c r="T4181" s="81">
        <f t="shared" si="546"/>
        <v>-2</v>
      </c>
      <c r="U4181" s="75" t="s">
        <v>4976</v>
      </c>
      <c r="V4181" s="83"/>
      <c r="W4181" s="39" t="s">
        <v>5091</v>
      </c>
      <c r="X4181" s="85">
        <f t="shared" si="548"/>
        <v>11.6</v>
      </c>
      <c r="Y4181" s="85">
        <f t="shared" si="549"/>
        <v>11.6</v>
      </c>
      <c r="Z4181" s="85">
        <f>VLOOKUP(A:A,[1]周转天数!$A$1:$N$65536,14,0)</f>
        <v>0</v>
      </c>
    </row>
    <row r="4182" spans="1:26" ht="15" x14ac:dyDescent="0.25">
      <c r="A4182" s="87" t="s">
        <v>4198</v>
      </c>
      <c r="B4182" s="65" t="s">
        <v>9515</v>
      </c>
      <c r="C4182" s="63" t="s">
        <v>24</v>
      </c>
      <c r="D4182" s="7" t="s">
        <v>22</v>
      </c>
      <c r="E4182" s="7">
        <v>1</v>
      </c>
      <c r="F4182" s="7">
        <v>3</v>
      </c>
      <c r="G4182" s="40" t="s">
        <v>4667</v>
      </c>
      <c r="H4182" s="68">
        <v>0</v>
      </c>
      <c r="I4182" s="9">
        <v>10</v>
      </c>
      <c r="J4182" s="10">
        <f t="shared" si="543"/>
        <v>0</v>
      </c>
      <c r="K4182" s="11">
        <v>1</v>
      </c>
      <c r="L4182" s="12">
        <v>2</v>
      </c>
      <c r="M4182" s="54">
        <f t="shared" si="547"/>
        <v>2</v>
      </c>
      <c r="N4182" s="13">
        <f t="shared" si="544"/>
        <v>2</v>
      </c>
      <c r="O4182" s="14">
        <f t="shared" si="542"/>
        <v>2</v>
      </c>
      <c r="P4182" s="15"/>
      <c r="Q4182" s="16">
        <v>8</v>
      </c>
      <c r="R4182" s="73">
        <f t="shared" si="545"/>
        <v>-6</v>
      </c>
      <c r="S4182" s="76" t="s">
        <v>4976</v>
      </c>
      <c r="T4182" s="17">
        <f t="shared" si="546"/>
        <v>6</v>
      </c>
      <c r="U4182" s="18" t="s">
        <v>4976</v>
      </c>
      <c r="V4182" s="83"/>
      <c r="W4182" s="39" t="s">
        <v>5159</v>
      </c>
      <c r="X4182" s="85">
        <f t="shared" si="548"/>
        <v>16</v>
      </c>
      <c r="Y4182" s="85">
        <f t="shared" si="549"/>
        <v>16</v>
      </c>
      <c r="Z4182" s="85">
        <f>VLOOKUP(A:A,[1]周转天数!$A$1:$N$65536,14,0)</f>
        <v>64</v>
      </c>
    </row>
    <row r="4183" spans="1:26" ht="15" x14ac:dyDescent="0.25">
      <c r="A4183" s="87" t="s">
        <v>4199</v>
      </c>
      <c r="B4183" s="65" t="s">
        <v>9516</v>
      </c>
      <c r="C4183" s="63" t="s">
        <v>24</v>
      </c>
      <c r="D4183" s="7" t="s">
        <v>22</v>
      </c>
      <c r="E4183" s="7">
        <v>1</v>
      </c>
      <c r="F4183" s="7">
        <v>3</v>
      </c>
      <c r="G4183" s="40" t="s">
        <v>4659</v>
      </c>
      <c r="H4183" s="68">
        <v>0</v>
      </c>
      <c r="I4183" s="9">
        <v>10</v>
      </c>
      <c r="J4183" s="10">
        <f t="shared" si="543"/>
        <v>0</v>
      </c>
      <c r="K4183" s="11">
        <v>1</v>
      </c>
      <c r="L4183" s="12">
        <v>2</v>
      </c>
      <c r="M4183" s="54">
        <f t="shared" si="547"/>
        <v>2</v>
      </c>
      <c r="N4183" s="13">
        <f t="shared" si="544"/>
        <v>2</v>
      </c>
      <c r="O4183" s="14">
        <f t="shared" si="542"/>
        <v>2</v>
      </c>
      <c r="P4183" s="15"/>
      <c r="Q4183" s="16">
        <v>0</v>
      </c>
      <c r="R4183" s="72">
        <f t="shared" si="545"/>
        <v>2</v>
      </c>
      <c r="S4183" s="19" t="s">
        <v>15</v>
      </c>
      <c r="T4183" s="81">
        <f t="shared" si="546"/>
        <v>-2</v>
      </c>
      <c r="U4183" s="75" t="s">
        <v>4976</v>
      </c>
      <c r="V4183" s="83"/>
      <c r="W4183" s="39" t="s">
        <v>5399</v>
      </c>
      <c r="X4183" s="85">
        <f t="shared" si="548"/>
        <v>13.8</v>
      </c>
      <c r="Y4183" s="85">
        <f t="shared" si="549"/>
        <v>13.8</v>
      </c>
      <c r="Z4183" s="85">
        <f>VLOOKUP(A:A,[1]周转天数!$A$1:$N$65536,14,0)</f>
        <v>0</v>
      </c>
    </row>
    <row r="4184" spans="1:26" ht="15" x14ac:dyDescent="0.25">
      <c r="A4184" s="87" t="s">
        <v>4200</v>
      </c>
      <c r="B4184" s="65" t="s">
        <v>9517</v>
      </c>
      <c r="C4184" s="63" t="s">
        <v>24</v>
      </c>
      <c r="D4184" s="7" t="s">
        <v>22</v>
      </c>
      <c r="E4184" s="7">
        <v>1</v>
      </c>
      <c r="F4184" s="7">
        <v>3</v>
      </c>
      <c r="G4184" s="40" t="s">
        <v>4678</v>
      </c>
      <c r="H4184" s="68">
        <v>0</v>
      </c>
      <c r="I4184" s="9">
        <v>10</v>
      </c>
      <c r="J4184" s="10">
        <f t="shared" si="543"/>
        <v>0</v>
      </c>
      <c r="K4184" s="11">
        <v>1</v>
      </c>
      <c r="L4184" s="12">
        <v>2</v>
      </c>
      <c r="M4184" s="54">
        <f t="shared" si="547"/>
        <v>2</v>
      </c>
      <c r="N4184" s="13">
        <f t="shared" si="544"/>
        <v>2</v>
      </c>
      <c r="O4184" s="14">
        <f t="shared" si="542"/>
        <v>2</v>
      </c>
      <c r="P4184" s="15"/>
      <c r="Q4184" s="16">
        <v>0</v>
      </c>
      <c r="R4184" s="72">
        <f t="shared" si="545"/>
        <v>2</v>
      </c>
      <c r="S4184" s="19" t="s">
        <v>15</v>
      </c>
      <c r="T4184" s="81">
        <f t="shared" si="546"/>
        <v>-2</v>
      </c>
      <c r="U4184" s="75" t="s">
        <v>4976</v>
      </c>
      <c r="V4184" s="83"/>
      <c r="W4184" s="39" t="s">
        <v>5992</v>
      </c>
      <c r="X4184" s="85">
        <f t="shared" si="548"/>
        <v>11.6</v>
      </c>
      <c r="Y4184" s="85">
        <f t="shared" si="549"/>
        <v>11.6</v>
      </c>
      <c r="Z4184" s="85">
        <f>VLOOKUP(A:A,[1]周转天数!$A$1:$N$65536,14,0)</f>
        <v>0</v>
      </c>
    </row>
    <row r="4185" spans="1:26" ht="15" x14ac:dyDescent="0.25">
      <c r="A4185" s="87" t="s">
        <v>4201</v>
      </c>
      <c r="B4185" s="65" t="s">
        <v>9518</v>
      </c>
      <c r="C4185" s="63" t="s">
        <v>20</v>
      </c>
      <c r="D4185" s="7" t="s">
        <v>22</v>
      </c>
      <c r="E4185" s="7">
        <v>1</v>
      </c>
      <c r="F4185" s="7">
        <v>3</v>
      </c>
      <c r="G4185" s="40" t="s">
        <v>4645</v>
      </c>
      <c r="H4185" s="68">
        <v>0</v>
      </c>
      <c r="I4185" s="9">
        <v>10</v>
      </c>
      <c r="J4185" s="10">
        <f t="shared" si="543"/>
        <v>0</v>
      </c>
      <c r="K4185" s="11">
        <v>1</v>
      </c>
      <c r="L4185" s="12">
        <v>2</v>
      </c>
      <c r="M4185" s="54">
        <f t="shared" si="547"/>
        <v>2</v>
      </c>
      <c r="N4185" s="13">
        <f t="shared" si="544"/>
        <v>2</v>
      </c>
      <c r="O4185" s="14">
        <f t="shared" si="542"/>
        <v>2</v>
      </c>
      <c r="P4185" s="15"/>
      <c r="Q4185" s="16">
        <v>4</v>
      </c>
      <c r="R4185" s="73">
        <f t="shared" si="545"/>
        <v>-2</v>
      </c>
      <c r="S4185" s="76" t="s">
        <v>4976</v>
      </c>
      <c r="T4185" s="17">
        <f t="shared" si="546"/>
        <v>2</v>
      </c>
      <c r="U4185" s="18" t="s">
        <v>4976</v>
      </c>
      <c r="V4185" s="83"/>
      <c r="W4185" s="39" t="s">
        <v>5399</v>
      </c>
      <c r="X4185" s="85">
        <f t="shared" si="548"/>
        <v>10</v>
      </c>
      <c r="Y4185" s="85">
        <f t="shared" si="549"/>
        <v>10</v>
      </c>
      <c r="Z4185" s="85">
        <f>VLOOKUP(A:A,[1]周转天数!$A$1:$N$65536,14,0)</f>
        <v>20</v>
      </c>
    </row>
    <row r="4186" spans="1:26" ht="15" x14ac:dyDescent="0.25">
      <c r="A4186" s="87" t="s">
        <v>4202</v>
      </c>
      <c r="B4186" s="65" t="s">
        <v>9519</v>
      </c>
      <c r="C4186" s="63" t="s">
        <v>5147</v>
      </c>
      <c r="D4186" s="7" t="s">
        <v>22</v>
      </c>
      <c r="E4186" s="7">
        <v>1</v>
      </c>
      <c r="F4186" s="7">
        <v>3</v>
      </c>
      <c r="G4186" s="40" t="s">
        <v>4650</v>
      </c>
      <c r="H4186" s="68">
        <v>0</v>
      </c>
      <c r="I4186" s="9">
        <v>10</v>
      </c>
      <c r="J4186" s="10">
        <f t="shared" si="543"/>
        <v>0</v>
      </c>
      <c r="K4186" s="11">
        <v>1</v>
      </c>
      <c r="L4186" s="12">
        <v>2</v>
      </c>
      <c r="M4186" s="54">
        <f t="shared" si="547"/>
        <v>2</v>
      </c>
      <c r="N4186" s="13">
        <f t="shared" si="544"/>
        <v>2</v>
      </c>
      <c r="O4186" s="14">
        <f t="shared" si="542"/>
        <v>2</v>
      </c>
      <c r="P4186" s="15"/>
      <c r="Q4186" s="16">
        <v>5</v>
      </c>
      <c r="R4186" s="73">
        <f t="shared" si="545"/>
        <v>-3</v>
      </c>
      <c r="S4186" s="76" t="s">
        <v>4976</v>
      </c>
      <c r="T4186" s="17">
        <f t="shared" si="546"/>
        <v>3</v>
      </c>
      <c r="U4186" s="18" t="s">
        <v>4976</v>
      </c>
      <c r="V4186" s="83"/>
      <c r="W4186" s="39" t="s">
        <v>5399</v>
      </c>
      <c r="X4186" s="85">
        <f t="shared" si="548"/>
        <v>7</v>
      </c>
      <c r="Y4186" s="85">
        <f t="shared" si="549"/>
        <v>7</v>
      </c>
      <c r="Z4186" s="85">
        <f>VLOOKUP(A:A,[1]周转天数!$A$1:$N$65536,14,0)</f>
        <v>17.5</v>
      </c>
    </row>
    <row r="4187" spans="1:26" ht="15" x14ac:dyDescent="0.25">
      <c r="A4187" s="87" t="s">
        <v>4203</v>
      </c>
      <c r="B4187" s="65" t="s">
        <v>9520</v>
      </c>
      <c r="C4187" s="63" t="s">
        <v>21</v>
      </c>
      <c r="D4187" s="7" t="s">
        <v>22</v>
      </c>
      <c r="E4187" s="7">
        <v>1</v>
      </c>
      <c r="F4187" s="7">
        <v>3</v>
      </c>
      <c r="G4187" s="40" t="s">
        <v>4635</v>
      </c>
      <c r="H4187" s="68">
        <v>0</v>
      </c>
      <c r="I4187" s="9">
        <v>10</v>
      </c>
      <c r="J4187" s="10">
        <f t="shared" si="543"/>
        <v>0</v>
      </c>
      <c r="K4187" s="11">
        <v>1</v>
      </c>
      <c r="L4187" s="12">
        <v>2</v>
      </c>
      <c r="M4187" s="54">
        <f t="shared" si="547"/>
        <v>2</v>
      </c>
      <c r="N4187" s="13">
        <f t="shared" si="544"/>
        <v>2</v>
      </c>
      <c r="O4187" s="14">
        <f t="shared" si="542"/>
        <v>2</v>
      </c>
      <c r="P4187" s="15"/>
      <c r="Q4187" s="16">
        <v>0</v>
      </c>
      <c r="R4187" s="72">
        <f t="shared" si="545"/>
        <v>2</v>
      </c>
      <c r="S4187" s="19" t="s">
        <v>15</v>
      </c>
      <c r="T4187" s="81">
        <f t="shared" si="546"/>
        <v>-2</v>
      </c>
      <c r="U4187" s="75" t="s">
        <v>4976</v>
      </c>
      <c r="V4187" s="83"/>
      <c r="W4187" s="39" t="s">
        <v>5159</v>
      </c>
      <c r="X4187" s="85">
        <f t="shared" si="548"/>
        <v>9.6</v>
      </c>
      <c r="Y4187" s="85">
        <f t="shared" si="549"/>
        <v>9.6</v>
      </c>
      <c r="Z4187" s="85">
        <f>VLOOKUP(A:A,[1]周转天数!$A$1:$N$65536,14,0)</f>
        <v>0</v>
      </c>
    </row>
    <row r="4188" spans="1:26" ht="15" x14ac:dyDescent="0.25">
      <c r="A4188" s="87" t="s">
        <v>4204</v>
      </c>
      <c r="B4188" s="65" t="s">
        <v>9521</v>
      </c>
      <c r="C4188" s="63" t="s">
        <v>20</v>
      </c>
      <c r="D4188" s="7" t="s">
        <v>22</v>
      </c>
      <c r="E4188" s="7">
        <v>1</v>
      </c>
      <c r="F4188" s="7">
        <v>3</v>
      </c>
      <c r="G4188" s="40" t="s">
        <v>4650</v>
      </c>
      <c r="H4188" s="68">
        <v>0</v>
      </c>
      <c r="I4188" s="9">
        <v>10</v>
      </c>
      <c r="J4188" s="10">
        <f t="shared" si="543"/>
        <v>0</v>
      </c>
      <c r="K4188" s="11">
        <v>1</v>
      </c>
      <c r="L4188" s="12">
        <v>2</v>
      </c>
      <c r="M4188" s="54">
        <f t="shared" si="547"/>
        <v>2</v>
      </c>
      <c r="N4188" s="13">
        <f t="shared" si="544"/>
        <v>2</v>
      </c>
      <c r="O4188" s="14">
        <f t="shared" ref="O4188:O4251" si="550">N4188</f>
        <v>2</v>
      </c>
      <c r="P4188" s="15"/>
      <c r="Q4188" s="16">
        <v>10</v>
      </c>
      <c r="R4188" s="73">
        <f t="shared" si="545"/>
        <v>-8</v>
      </c>
      <c r="S4188" s="76" t="s">
        <v>4976</v>
      </c>
      <c r="T4188" s="17">
        <f t="shared" si="546"/>
        <v>8</v>
      </c>
      <c r="U4188" s="18" t="s">
        <v>4976</v>
      </c>
      <c r="V4188" s="83"/>
      <c r="W4188" s="39" t="s">
        <v>5399</v>
      </c>
      <c r="X4188" s="85">
        <f t="shared" si="548"/>
        <v>7</v>
      </c>
      <c r="Y4188" s="85">
        <f t="shared" si="549"/>
        <v>7</v>
      </c>
      <c r="Z4188" s="85">
        <f>VLOOKUP(A:A,[1]周转天数!$A$1:$N$65536,14,0)</f>
        <v>35</v>
      </c>
    </row>
    <row r="4189" spans="1:26" ht="15" x14ac:dyDescent="0.25">
      <c r="A4189" s="87" t="s">
        <v>4205</v>
      </c>
      <c r="B4189" s="65" t="s">
        <v>9522</v>
      </c>
      <c r="C4189" s="63" t="s">
        <v>20</v>
      </c>
      <c r="D4189" s="7" t="s">
        <v>22</v>
      </c>
      <c r="E4189" s="7">
        <v>1</v>
      </c>
      <c r="F4189" s="7">
        <v>3</v>
      </c>
      <c r="G4189" s="40" t="s">
        <v>4658</v>
      </c>
      <c r="H4189" s="68">
        <v>0</v>
      </c>
      <c r="I4189" s="9">
        <v>10</v>
      </c>
      <c r="J4189" s="10">
        <f t="shared" si="543"/>
        <v>0</v>
      </c>
      <c r="K4189" s="11">
        <v>1</v>
      </c>
      <c r="L4189" s="12">
        <v>2</v>
      </c>
      <c r="M4189" s="54">
        <f t="shared" si="547"/>
        <v>2</v>
      </c>
      <c r="N4189" s="13">
        <f t="shared" si="544"/>
        <v>2</v>
      </c>
      <c r="O4189" s="14">
        <f t="shared" si="550"/>
        <v>2</v>
      </c>
      <c r="P4189" s="15"/>
      <c r="Q4189" s="16">
        <v>0</v>
      </c>
      <c r="R4189" s="72">
        <f t="shared" si="545"/>
        <v>2</v>
      </c>
      <c r="S4189" s="19" t="s">
        <v>15</v>
      </c>
      <c r="T4189" s="81">
        <f t="shared" si="546"/>
        <v>-2</v>
      </c>
      <c r="U4189" s="75" t="s">
        <v>4976</v>
      </c>
      <c r="V4189" s="83"/>
      <c r="W4189" s="39" t="s">
        <v>5399</v>
      </c>
      <c r="X4189" s="85">
        <f t="shared" si="548"/>
        <v>9</v>
      </c>
      <c r="Y4189" s="85">
        <f t="shared" si="549"/>
        <v>9</v>
      </c>
      <c r="Z4189" s="85">
        <f>VLOOKUP(A:A,[1]周转天数!$A$1:$N$65536,14,0)</f>
        <v>0</v>
      </c>
    </row>
    <row r="4190" spans="1:26" ht="15" x14ac:dyDescent="0.25">
      <c r="A4190" s="87" t="s">
        <v>4206</v>
      </c>
      <c r="B4190" s="65" t="s">
        <v>9523</v>
      </c>
      <c r="C4190" s="63" t="s">
        <v>20</v>
      </c>
      <c r="D4190" s="7" t="s">
        <v>22</v>
      </c>
      <c r="E4190" s="7">
        <v>1</v>
      </c>
      <c r="F4190" s="7">
        <v>3</v>
      </c>
      <c r="G4190" s="40" t="s">
        <v>4658</v>
      </c>
      <c r="H4190" s="68">
        <v>0</v>
      </c>
      <c r="I4190" s="9">
        <v>10</v>
      </c>
      <c r="J4190" s="10">
        <f t="shared" si="543"/>
        <v>0</v>
      </c>
      <c r="K4190" s="11">
        <v>1</v>
      </c>
      <c r="L4190" s="12">
        <v>2</v>
      </c>
      <c r="M4190" s="54">
        <f t="shared" si="547"/>
        <v>2</v>
      </c>
      <c r="N4190" s="13">
        <f t="shared" si="544"/>
        <v>2</v>
      </c>
      <c r="O4190" s="14">
        <f t="shared" si="550"/>
        <v>2</v>
      </c>
      <c r="P4190" s="15"/>
      <c r="Q4190" s="16">
        <v>0</v>
      </c>
      <c r="R4190" s="72">
        <f t="shared" si="545"/>
        <v>2</v>
      </c>
      <c r="S4190" s="19" t="s">
        <v>15</v>
      </c>
      <c r="T4190" s="81">
        <f t="shared" si="546"/>
        <v>-2</v>
      </c>
      <c r="U4190" s="75" t="s">
        <v>4976</v>
      </c>
      <c r="V4190" s="83"/>
      <c r="W4190" s="39" t="s">
        <v>5399</v>
      </c>
      <c r="X4190" s="85">
        <f t="shared" si="548"/>
        <v>9</v>
      </c>
      <c r="Y4190" s="85">
        <f t="shared" si="549"/>
        <v>9</v>
      </c>
      <c r="Z4190" s="85">
        <f>VLOOKUP(A:A,[1]周转天数!$A$1:$N$65536,14,0)</f>
        <v>0</v>
      </c>
    </row>
    <row r="4191" spans="1:26" ht="15" x14ac:dyDescent="0.25">
      <c r="A4191" s="87" t="s">
        <v>4207</v>
      </c>
      <c r="B4191" s="65" t="s">
        <v>9524</v>
      </c>
      <c r="C4191" s="63" t="s">
        <v>20</v>
      </c>
      <c r="D4191" s="7" t="s">
        <v>22</v>
      </c>
      <c r="E4191" s="7">
        <v>1</v>
      </c>
      <c r="F4191" s="7">
        <v>3</v>
      </c>
      <c r="G4191" s="40" t="s">
        <v>4658</v>
      </c>
      <c r="H4191" s="68">
        <v>0</v>
      </c>
      <c r="I4191" s="9">
        <v>10</v>
      </c>
      <c r="J4191" s="10">
        <f t="shared" si="543"/>
        <v>0</v>
      </c>
      <c r="K4191" s="11">
        <v>1</v>
      </c>
      <c r="L4191" s="12">
        <v>2</v>
      </c>
      <c r="M4191" s="54">
        <f t="shared" si="547"/>
        <v>2</v>
      </c>
      <c r="N4191" s="13">
        <f t="shared" si="544"/>
        <v>2</v>
      </c>
      <c r="O4191" s="14">
        <f t="shared" si="550"/>
        <v>2</v>
      </c>
      <c r="P4191" s="15"/>
      <c r="Q4191" s="16">
        <v>0</v>
      </c>
      <c r="R4191" s="72">
        <f t="shared" si="545"/>
        <v>2</v>
      </c>
      <c r="S4191" s="19" t="s">
        <v>15</v>
      </c>
      <c r="T4191" s="81">
        <f t="shared" si="546"/>
        <v>-2</v>
      </c>
      <c r="U4191" s="75" t="s">
        <v>4976</v>
      </c>
      <c r="V4191" s="83"/>
      <c r="W4191" s="39" t="s">
        <v>5399</v>
      </c>
      <c r="X4191" s="85">
        <f t="shared" si="548"/>
        <v>9</v>
      </c>
      <c r="Y4191" s="85">
        <f t="shared" si="549"/>
        <v>9</v>
      </c>
      <c r="Z4191" s="85">
        <f>VLOOKUP(A:A,[1]周转天数!$A$1:$N$65536,14,0)</f>
        <v>0</v>
      </c>
    </row>
    <row r="4192" spans="1:26" ht="15" x14ac:dyDescent="0.25">
      <c r="A4192" s="87" t="s">
        <v>4208</v>
      </c>
      <c r="B4192" s="65" t="s">
        <v>9525</v>
      </c>
      <c r="C4192" s="63" t="s">
        <v>20</v>
      </c>
      <c r="D4192" s="7" t="s">
        <v>22</v>
      </c>
      <c r="E4192" s="7">
        <v>1</v>
      </c>
      <c r="F4192" s="7">
        <v>3</v>
      </c>
      <c r="G4192" s="40" t="s">
        <v>4654</v>
      </c>
      <c r="H4192" s="68">
        <v>0</v>
      </c>
      <c r="I4192" s="9">
        <v>10</v>
      </c>
      <c r="J4192" s="10">
        <f t="shared" si="543"/>
        <v>0</v>
      </c>
      <c r="K4192" s="11">
        <v>1</v>
      </c>
      <c r="L4192" s="12">
        <v>2</v>
      </c>
      <c r="M4192" s="54">
        <f t="shared" si="547"/>
        <v>2</v>
      </c>
      <c r="N4192" s="13">
        <f t="shared" si="544"/>
        <v>2</v>
      </c>
      <c r="O4192" s="14">
        <f t="shared" si="550"/>
        <v>2</v>
      </c>
      <c r="P4192" s="15"/>
      <c r="Q4192" s="16">
        <v>0</v>
      </c>
      <c r="R4192" s="72">
        <f t="shared" si="545"/>
        <v>2</v>
      </c>
      <c r="S4192" s="19" t="s">
        <v>15</v>
      </c>
      <c r="T4192" s="81">
        <f t="shared" si="546"/>
        <v>-2</v>
      </c>
      <c r="U4192" s="75" t="s">
        <v>4976</v>
      </c>
      <c r="V4192" s="83"/>
      <c r="W4192" s="39" t="s">
        <v>7032</v>
      </c>
      <c r="X4192" s="85">
        <f t="shared" si="548"/>
        <v>25.6</v>
      </c>
      <c r="Y4192" s="85">
        <f t="shared" si="549"/>
        <v>25.6</v>
      </c>
      <c r="Z4192" s="85">
        <f>VLOOKUP(A:A,[1]周转天数!$A$1:$N$65536,14,0)</f>
        <v>0</v>
      </c>
    </row>
    <row r="4193" spans="1:26" ht="15" x14ac:dyDescent="0.25">
      <c r="A4193" s="87" t="s">
        <v>4209</v>
      </c>
      <c r="B4193" s="65" t="s">
        <v>9526</v>
      </c>
      <c r="C4193" s="63" t="s">
        <v>20</v>
      </c>
      <c r="D4193" s="7" t="s">
        <v>22</v>
      </c>
      <c r="E4193" s="7">
        <v>1</v>
      </c>
      <c r="F4193" s="7">
        <v>3</v>
      </c>
      <c r="G4193" s="40" t="s">
        <v>4654</v>
      </c>
      <c r="H4193" s="68">
        <v>0</v>
      </c>
      <c r="I4193" s="9">
        <v>10</v>
      </c>
      <c r="J4193" s="10">
        <f t="shared" si="543"/>
        <v>0</v>
      </c>
      <c r="K4193" s="11">
        <v>1</v>
      </c>
      <c r="L4193" s="12">
        <v>2</v>
      </c>
      <c r="M4193" s="54">
        <f t="shared" si="547"/>
        <v>2</v>
      </c>
      <c r="N4193" s="13">
        <f t="shared" si="544"/>
        <v>2</v>
      </c>
      <c r="O4193" s="14">
        <f t="shared" si="550"/>
        <v>2</v>
      </c>
      <c r="P4193" s="15"/>
      <c r="Q4193" s="16">
        <v>0</v>
      </c>
      <c r="R4193" s="72">
        <f t="shared" si="545"/>
        <v>2</v>
      </c>
      <c r="S4193" s="19" t="s">
        <v>15</v>
      </c>
      <c r="T4193" s="81">
        <f t="shared" si="546"/>
        <v>-2</v>
      </c>
      <c r="U4193" s="75" t="s">
        <v>4976</v>
      </c>
      <c r="V4193" s="83"/>
      <c r="W4193" s="39" t="s">
        <v>7032</v>
      </c>
      <c r="X4193" s="85">
        <f t="shared" si="548"/>
        <v>25.6</v>
      </c>
      <c r="Y4193" s="85">
        <f t="shared" si="549"/>
        <v>25.6</v>
      </c>
      <c r="Z4193" s="85">
        <f>VLOOKUP(A:A,[1]周转天数!$A$1:$N$65536,14,0)</f>
        <v>0</v>
      </c>
    </row>
    <row r="4194" spans="1:26" ht="15" x14ac:dyDescent="0.25">
      <c r="A4194" s="87" t="s">
        <v>4210</v>
      </c>
      <c r="B4194" s="65" t="s">
        <v>9527</v>
      </c>
      <c r="C4194" s="63" t="s">
        <v>20</v>
      </c>
      <c r="D4194" s="7" t="s">
        <v>22</v>
      </c>
      <c r="E4194" s="7">
        <v>1</v>
      </c>
      <c r="F4194" s="7">
        <v>3</v>
      </c>
      <c r="G4194" s="40" t="s">
        <v>4645</v>
      </c>
      <c r="H4194" s="68">
        <v>0</v>
      </c>
      <c r="I4194" s="9">
        <v>10</v>
      </c>
      <c r="J4194" s="10">
        <f t="shared" si="543"/>
        <v>0</v>
      </c>
      <c r="K4194" s="11">
        <v>1</v>
      </c>
      <c r="L4194" s="12">
        <v>2</v>
      </c>
      <c r="M4194" s="54">
        <f t="shared" si="547"/>
        <v>2</v>
      </c>
      <c r="N4194" s="13">
        <f t="shared" si="544"/>
        <v>2</v>
      </c>
      <c r="O4194" s="14">
        <f t="shared" si="550"/>
        <v>2</v>
      </c>
      <c r="P4194" s="15"/>
      <c r="Q4194" s="16">
        <v>0</v>
      </c>
      <c r="R4194" s="72">
        <f t="shared" si="545"/>
        <v>2</v>
      </c>
      <c r="S4194" s="19" t="s">
        <v>15</v>
      </c>
      <c r="T4194" s="81">
        <f t="shared" si="546"/>
        <v>-2</v>
      </c>
      <c r="U4194" s="75" t="s">
        <v>4976</v>
      </c>
      <c r="V4194" s="83"/>
      <c r="W4194" s="39" t="s">
        <v>7032</v>
      </c>
      <c r="X4194" s="85">
        <f t="shared" si="548"/>
        <v>10</v>
      </c>
      <c r="Y4194" s="85">
        <f t="shared" si="549"/>
        <v>10</v>
      </c>
      <c r="Z4194" s="85">
        <f>VLOOKUP(A:A,[1]周转天数!$A$1:$N$65536,14,0)</f>
        <v>0</v>
      </c>
    </row>
    <row r="4195" spans="1:26" ht="15" x14ac:dyDescent="0.25">
      <c r="A4195" s="87" t="s">
        <v>4211</v>
      </c>
      <c r="B4195" s="65" t="s">
        <v>9528</v>
      </c>
      <c r="C4195" s="63" t="s">
        <v>5147</v>
      </c>
      <c r="D4195" s="7" t="s">
        <v>22</v>
      </c>
      <c r="E4195" s="7">
        <v>1</v>
      </c>
      <c r="F4195" s="7">
        <v>3</v>
      </c>
      <c r="G4195" s="40" t="s">
        <v>4636</v>
      </c>
      <c r="H4195" s="68">
        <v>0</v>
      </c>
      <c r="I4195" s="9">
        <v>10</v>
      </c>
      <c r="J4195" s="10">
        <f t="shared" si="543"/>
        <v>0</v>
      </c>
      <c r="K4195" s="11">
        <v>1</v>
      </c>
      <c r="L4195" s="12">
        <v>2</v>
      </c>
      <c r="M4195" s="54">
        <f t="shared" si="547"/>
        <v>2</v>
      </c>
      <c r="N4195" s="13">
        <f t="shared" si="544"/>
        <v>2</v>
      </c>
      <c r="O4195" s="14">
        <f t="shared" si="550"/>
        <v>2</v>
      </c>
      <c r="P4195" s="15"/>
      <c r="Q4195" s="16">
        <v>0</v>
      </c>
      <c r="R4195" s="72">
        <f t="shared" si="545"/>
        <v>2</v>
      </c>
      <c r="S4195" s="19" t="s">
        <v>15</v>
      </c>
      <c r="T4195" s="81">
        <f t="shared" si="546"/>
        <v>-2</v>
      </c>
      <c r="U4195" s="75" t="s">
        <v>4976</v>
      </c>
      <c r="V4195" s="83"/>
      <c r="W4195" s="39" t="s">
        <v>5399</v>
      </c>
      <c r="X4195" s="85">
        <f t="shared" si="548"/>
        <v>6</v>
      </c>
      <c r="Y4195" s="85">
        <f t="shared" si="549"/>
        <v>6</v>
      </c>
      <c r="Z4195" s="85">
        <f>VLOOKUP(A:A,[1]周转天数!$A$1:$N$65536,14,0)</f>
        <v>0</v>
      </c>
    </row>
    <row r="4196" spans="1:26" ht="15" x14ac:dyDescent="0.25">
      <c r="A4196" s="87" t="s">
        <v>4212</v>
      </c>
      <c r="B4196" s="65" t="s">
        <v>9529</v>
      </c>
      <c r="C4196" s="63" t="s">
        <v>24</v>
      </c>
      <c r="D4196" s="7" t="s">
        <v>22</v>
      </c>
      <c r="E4196" s="7">
        <v>1</v>
      </c>
      <c r="F4196" s="7">
        <v>3</v>
      </c>
      <c r="G4196" s="40" t="s">
        <v>4645</v>
      </c>
      <c r="H4196" s="68">
        <v>0</v>
      </c>
      <c r="I4196" s="9">
        <v>10</v>
      </c>
      <c r="J4196" s="10">
        <f t="shared" si="543"/>
        <v>0</v>
      </c>
      <c r="K4196" s="11">
        <v>1</v>
      </c>
      <c r="L4196" s="12">
        <v>2</v>
      </c>
      <c r="M4196" s="54">
        <f t="shared" si="547"/>
        <v>2</v>
      </c>
      <c r="N4196" s="13">
        <f t="shared" si="544"/>
        <v>2</v>
      </c>
      <c r="O4196" s="14">
        <f t="shared" si="550"/>
        <v>2</v>
      </c>
      <c r="P4196" s="15"/>
      <c r="Q4196" s="16">
        <v>0</v>
      </c>
      <c r="R4196" s="72">
        <f t="shared" si="545"/>
        <v>2</v>
      </c>
      <c r="S4196" s="19" t="s">
        <v>15</v>
      </c>
      <c r="T4196" s="81">
        <f t="shared" si="546"/>
        <v>-2</v>
      </c>
      <c r="U4196" s="75" t="s">
        <v>4976</v>
      </c>
      <c r="V4196" s="83"/>
      <c r="W4196" s="39" t="s">
        <v>7562</v>
      </c>
      <c r="X4196" s="85">
        <f t="shared" si="548"/>
        <v>10</v>
      </c>
      <c r="Y4196" s="85">
        <f t="shared" si="549"/>
        <v>10</v>
      </c>
      <c r="Z4196" s="85">
        <f>VLOOKUP(A:A,[1]周转天数!$A$1:$N$65536,14,0)</f>
        <v>0</v>
      </c>
    </row>
    <row r="4197" spans="1:26" ht="15" x14ac:dyDescent="0.25">
      <c r="A4197" s="87" t="s">
        <v>4213</v>
      </c>
      <c r="B4197" s="65" t="s">
        <v>9530</v>
      </c>
      <c r="C4197" s="63" t="s">
        <v>24</v>
      </c>
      <c r="D4197" s="7" t="s">
        <v>22</v>
      </c>
      <c r="E4197" s="7">
        <v>1</v>
      </c>
      <c r="F4197" s="7">
        <v>3</v>
      </c>
      <c r="G4197" s="40" t="s">
        <v>4681</v>
      </c>
      <c r="H4197" s="68">
        <v>0</v>
      </c>
      <c r="I4197" s="9">
        <v>10</v>
      </c>
      <c r="J4197" s="10">
        <f t="shared" si="543"/>
        <v>0</v>
      </c>
      <c r="K4197" s="11">
        <v>1</v>
      </c>
      <c r="L4197" s="12">
        <v>2</v>
      </c>
      <c r="M4197" s="54">
        <f t="shared" si="547"/>
        <v>2</v>
      </c>
      <c r="N4197" s="13">
        <f t="shared" si="544"/>
        <v>2</v>
      </c>
      <c r="O4197" s="14">
        <f t="shared" si="550"/>
        <v>2</v>
      </c>
      <c r="P4197" s="15"/>
      <c r="Q4197" s="16">
        <v>5</v>
      </c>
      <c r="R4197" s="73">
        <f t="shared" si="545"/>
        <v>-3</v>
      </c>
      <c r="S4197" s="76" t="s">
        <v>4976</v>
      </c>
      <c r="T4197" s="17">
        <f t="shared" si="546"/>
        <v>3</v>
      </c>
      <c r="U4197" s="18" t="s">
        <v>4976</v>
      </c>
      <c r="V4197" s="83"/>
      <c r="W4197" s="39" t="s">
        <v>6489</v>
      </c>
      <c r="X4197" s="85">
        <f t="shared" si="548"/>
        <v>29</v>
      </c>
      <c r="Y4197" s="85">
        <f t="shared" si="549"/>
        <v>29</v>
      </c>
      <c r="Z4197" s="85">
        <f>VLOOKUP(A:A,[1]周转天数!$A$1:$N$65536,14,0)</f>
        <v>72.5</v>
      </c>
    </row>
    <row r="4198" spans="1:26" ht="15" x14ac:dyDescent="0.25">
      <c r="A4198" s="87" t="s">
        <v>4214</v>
      </c>
      <c r="B4198" s="65" t="s">
        <v>9531</v>
      </c>
      <c r="C4198" s="63" t="s">
        <v>24</v>
      </c>
      <c r="D4198" s="7" t="s">
        <v>22</v>
      </c>
      <c r="E4198" s="7">
        <v>1</v>
      </c>
      <c r="F4198" s="7">
        <v>3</v>
      </c>
      <c r="G4198" s="40" t="s">
        <v>4650</v>
      </c>
      <c r="H4198" s="68">
        <v>0</v>
      </c>
      <c r="I4198" s="9">
        <v>10</v>
      </c>
      <c r="J4198" s="10">
        <f t="shared" si="543"/>
        <v>0</v>
      </c>
      <c r="K4198" s="11">
        <v>1</v>
      </c>
      <c r="L4198" s="12">
        <v>2</v>
      </c>
      <c r="M4198" s="54">
        <f t="shared" si="547"/>
        <v>2</v>
      </c>
      <c r="N4198" s="13">
        <f t="shared" si="544"/>
        <v>2</v>
      </c>
      <c r="O4198" s="14">
        <f t="shared" si="550"/>
        <v>2</v>
      </c>
      <c r="P4198" s="15"/>
      <c r="Q4198" s="16">
        <v>0</v>
      </c>
      <c r="R4198" s="72">
        <f t="shared" si="545"/>
        <v>2</v>
      </c>
      <c r="S4198" s="19" t="s">
        <v>15</v>
      </c>
      <c r="T4198" s="81">
        <f t="shared" si="546"/>
        <v>-2</v>
      </c>
      <c r="U4198" s="75" t="s">
        <v>4976</v>
      </c>
      <c r="V4198" s="83"/>
      <c r="W4198" s="39" t="s">
        <v>5992</v>
      </c>
      <c r="X4198" s="85">
        <f t="shared" si="548"/>
        <v>7</v>
      </c>
      <c r="Y4198" s="85">
        <f t="shared" si="549"/>
        <v>7</v>
      </c>
      <c r="Z4198" s="85">
        <f>VLOOKUP(A:A,[1]周转天数!$A$1:$N$65536,14,0)</f>
        <v>0</v>
      </c>
    </row>
    <row r="4199" spans="1:26" ht="15" x14ac:dyDescent="0.25">
      <c r="A4199" s="87" t="s">
        <v>4215</v>
      </c>
      <c r="B4199" s="65" t="s">
        <v>9532</v>
      </c>
      <c r="C4199" s="63" t="s">
        <v>20</v>
      </c>
      <c r="D4199" s="7" t="s">
        <v>22</v>
      </c>
      <c r="E4199" s="7">
        <v>1</v>
      </c>
      <c r="F4199" s="7">
        <v>3</v>
      </c>
      <c r="G4199" s="40" t="s">
        <v>4645</v>
      </c>
      <c r="H4199" s="68">
        <v>0</v>
      </c>
      <c r="I4199" s="9">
        <v>10</v>
      </c>
      <c r="J4199" s="10">
        <f t="shared" si="543"/>
        <v>0</v>
      </c>
      <c r="K4199" s="11">
        <v>1</v>
      </c>
      <c r="L4199" s="12">
        <v>2</v>
      </c>
      <c r="M4199" s="54">
        <f t="shared" si="547"/>
        <v>2</v>
      </c>
      <c r="N4199" s="13">
        <f t="shared" si="544"/>
        <v>2</v>
      </c>
      <c r="O4199" s="14">
        <f t="shared" si="550"/>
        <v>2</v>
      </c>
      <c r="P4199" s="15"/>
      <c r="Q4199" s="16">
        <v>0</v>
      </c>
      <c r="R4199" s="72">
        <f t="shared" si="545"/>
        <v>2</v>
      </c>
      <c r="S4199" s="19" t="s">
        <v>15</v>
      </c>
      <c r="T4199" s="81">
        <f t="shared" si="546"/>
        <v>-2</v>
      </c>
      <c r="U4199" s="75" t="s">
        <v>4976</v>
      </c>
      <c r="V4199" s="83"/>
      <c r="W4199" s="39" t="s">
        <v>5992</v>
      </c>
      <c r="X4199" s="85">
        <f t="shared" si="548"/>
        <v>10</v>
      </c>
      <c r="Y4199" s="85">
        <f t="shared" si="549"/>
        <v>10</v>
      </c>
      <c r="Z4199" s="85">
        <f>VLOOKUP(A:A,[1]周转天数!$A$1:$N$65536,14,0)</f>
        <v>0</v>
      </c>
    </row>
    <row r="4200" spans="1:26" ht="15" x14ac:dyDescent="0.25">
      <c r="A4200" s="87" t="s">
        <v>4216</v>
      </c>
      <c r="B4200" s="65" t="s">
        <v>9533</v>
      </c>
      <c r="C4200" s="63" t="s">
        <v>20</v>
      </c>
      <c r="D4200" s="7" t="s">
        <v>22</v>
      </c>
      <c r="E4200" s="7">
        <v>1</v>
      </c>
      <c r="F4200" s="7">
        <v>3</v>
      </c>
      <c r="G4200" s="40" t="s">
        <v>4647</v>
      </c>
      <c r="H4200" s="68">
        <v>0</v>
      </c>
      <c r="I4200" s="9">
        <v>10</v>
      </c>
      <c r="J4200" s="10">
        <f t="shared" si="543"/>
        <v>0</v>
      </c>
      <c r="K4200" s="11">
        <v>1</v>
      </c>
      <c r="L4200" s="12">
        <v>2</v>
      </c>
      <c r="M4200" s="54">
        <f t="shared" si="547"/>
        <v>2</v>
      </c>
      <c r="N4200" s="13">
        <f t="shared" si="544"/>
        <v>2</v>
      </c>
      <c r="O4200" s="14">
        <f t="shared" si="550"/>
        <v>2</v>
      </c>
      <c r="P4200" s="15"/>
      <c r="Q4200" s="16">
        <v>5</v>
      </c>
      <c r="R4200" s="73">
        <f t="shared" si="545"/>
        <v>-3</v>
      </c>
      <c r="S4200" s="76" t="s">
        <v>4976</v>
      </c>
      <c r="T4200" s="17">
        <f t="shared" si="546"/>
        <v>3</v>
      </c>
      <c r="U4200" s="18" t="s">
        <v>4976</v>
      </c>
      <c r="V4200" s="83"/>
      <c r="W4200" s="39" t="s">
        <v>5992</v>
      </c>
      <c r="X4200" s="85">
        <f t="shared" si="548"/>
        <v>15</v>
      </c>
      <c r="Y4200" s="85">
        <f t="shared" si="549"/>
        <v>15</v>
      </c>
      <c r="Z4200" s="85">
        <f>VLOOKUP(A:A,[1]周转天数!$A$1:$N$65536,14,0)</f>
        <v>37.5</v>
      </c>
    </row>
    <row r="4201" spans="1:26" ht="15" x14ac:dyDescent="0.25">
      <c r="A4201" s="87" t="s">
        <v>4217</v>
      </c>
      <c r="B4201" s="65" t="s">
        <v>9534</v>
      </c>
      <c r="C4201" s="63" t="s">
        <v>24</v>
      </c>
      <c r="D4201" s="7" t="s">
        <v>22</v>
      </c>
      <c r="E4201" s="7">
        <v>1</v>
      </c>
      <c r="F4201" s="7">
        <v>3</v>
      </c>
      <c r="G4201" s="40" t="s">
        <v>4645</v>
      </c>
      <c r="H4201" s="68">
        <v>0</v>
      </c>
      <c r="I4201" s="9">
        <v>10</v>
      </c>
      <c r="J4201" s="10">
        <f t="shared" si="543"/>
        <v>0</v>
      </c>
      <c r="K4201" s="11">
        <v>1</v>
      </c>
      <c r="L4201" s="12">
        <v>2</v>
      </c>
      <c r="M4201" s="54">
        <f t="shared" si="547"/>
        <v>2</v>
      </c>
      <c r="N4201" s="13">
        <f t="shared" si="544"/>
        <v>2</v>
      </c>
      <c r="O4201" s="14">
        <f t="shared" si="550"/>
        <v>2</v>
      </c>
      <c r="P4201" s="15"/>
      <c r="Q4201" s="16">
        <v>0</v>
      </c>
      <c r="R4201" s="72">
        <f t="shared" si="545"/>
        <v>2</v>
      </c>
      <c r="S4201" s="19" t="s">
        <v>15</v>
      </c>
      <c r="T4201" s="81">
        <f t="shared" si="546"/>
        <v>-2</v>
      </c>
      <c r="U4201" s="75" t="s">
        <v>4976</v>
      </c>
      <c r="V4201" s="83"/>
      <c r="W4201" s="39" t="s">
        <v>5091</v>
      </c>
      <c r="X4201" s="85">
        <f t="shared" si="548"/>
        <v>10</v>
      </c>
      <c r="Y4201" s="85">
        <f t="shared" si="549"/>
        <v>10</v>
      </c>
      <c r="Z4201" s="85">
        <f>VLOOKUP(A:A,[1]周转天数!$A$1:$N$65536,14,0)</f>
        <v>0</v>
      </c>
    </row>
    <row r="4202" spans="1:26" ht="15" x14ac:dyDescent="0.25">
      <c r="A4202" s="87" t="s">
        <v>4218</v>
      </c>
      <c r="B4202" s="65" t="s">
        <v>9535</v>
      </c>
      <c r="C4202" s="63" t="s">
        <v>20</v>
      </c>
      <c r="D4202" s="7" t="s">
        <v>22</v>
      </c>
      <c r="E4202" s="7">
        <v>1</v>
      </c>
      <c r="F4202" s="7">
        <v>3</v>
      </c>
      <c r="G4202" s="40" t="s">
        <v>4645</v>
      </c>
      <c r="H4202" s="68">
        <v>0</v>
      </c>
      <c r="I4202" s="9">
        <v>10</v>
      </c>
      <c r="J4202" s="10">
        <f t="shared" si="543"/>
        <v>0</v>
      </c>
      <c r="K4202" s="11">
        <v>1</v>
      </c>
      <c r="L4202" s="12">
        <v>2</v>
      </c>
      <c r="M4202" s="54">
        <f t="shared" si="547"/>
        <v>2</v>
      </c>
      <c r="N4202" s="13">
        <f t="shared" si="544"/>
        <v>2</v>
      </c>
      <c r="O4202" s="14">
        <f t="shared" si="550"/>
        <v>2</v>
      </c>
      <c r="P4202" s="15"/>
      <c r="Q4202" s="16">
        <v>8</v>
      </c>
      <c r="R4202" s="73">
        <f t="shared" si="545"/>
        <v>-6</v>
      </c>
      <c r="S4202" s="76" t="s">
        <v>4976</v>
      </c>
      <c r="T4202" s="17">
        <f t="shared" si="546"/>
        <v>6</v>
      </c>
      <c r="U4202" s="18" t="s">
        <v>4976</v>
      </c>
      <c r="V4202" s="83"/>
      <c r="W4202" s="39" t="s">
        <v>5399</v>
      </c>
      <c r="X4202" s="85">
        <f t="shared" si="548"/>
        <v>10</v>
      </c>
      <c r="Y4202" s="85">
        <f t="shared" si="549"/>
        <v>10</v>
      </c>
      <c r="Z4202" s="85">
        <f>VLOOKUP(A:A,[1]周转天数!$A$1:$N$65536,14,0)</f>
        <v>40</v>
      </c>
    </row>
    <row r="4203" spans="1:26" ht="15" x14ac:dyDescent="0.25">
      <c r="A4203" s="87" t="s">
        <v>4219</v>
      </c>
      <c r="B4203" s="65" t="s">
        <v>9536</v>
      </c>
      <c r="C4203" s="63" t="s">
        <v>24</v>
      </c>
      <c r="D4203" s="7" t="s">
        <v>22</v>
      </c>
      <c r="E4203" s="7">
        <v>1</v>
      </c>
      <c r="F4203" s="7">
        <v>3</v>
      </c>
      <c r="G4203" s="40" t="s">
        <v>4645</v>
      </c>
      <c r="H4203" s="68">
        <v>0</v>
      </c>
      <c r="I4203" s="9">
        <v>10</v>
      </c>
      <c r="J4203" s="10">
        <f t="shared" si="543"/>
        <v>0</v>
      </c>
      <c r="K4203" s="11">
        <v>1</v>
      </c>
      <c r="L4203" s="12">
        <v>2</v>
      </c>
      <c r="M4203" s="54">
        <f t="shared" si="547"/>
        <v>2</v>
      </c>
      <c r="N4203" s="13">
        <f t="shared" si="544"/>
        <v>2</v>
      </c>
      <c r="O4203" s="14">
        <f t="shared" si="550"/>
        <v>2</v>
      </c>
      <c r="P4203" s="15"/>
      <c r="Q4203" s="16">
        <v>8</v>
      </c>
      <c r="R4203" s="73">
        <f t="shared" si="545"/>
        <v>-6</v>
      </c>
      <c r="S4203" s="76" t="s">
        <v>4976</v>
      </c>
      <c r="T4203" s="17">
        <f t="shared" si="546"/>
        <v>6</v>
      </c>
      <c r="U4203" s="18" t="s">
        <v>4976</v>
      </c>
      <c r="V4203" s="83"/>
      <c r="W4203" s="39" t="s">
        <v>5091</v>
      </c>
      <c r="X4203" s="85">
        <f t="shared" si="548"/>
        <v>10</v>
      </c>
      <c r="Y4203" s="85">
        <f t="shared" si="549"/>
        <v>10</v>
      </c>
      <c r="Z4203" s="85">
        <f>VLOOKUP(A:A,[1]周转天数!$A$1:$N$65536,14,0)</f>
        <v>40</v>
      </c>
    </row>
    <row r="4204" spans="1:26" ht="15" x14ac:dyDescent="0.25">
      <c r="A4204" s="87" t="s">
        <v>4220</v>
      </c>
      <c r="B4204" s="65" t="s">
        <v>9537</v>
      </c>
      <c r="C4204" s="63" t="s">
        <v>24</v>
      </c>
      <c r="D4204" s="7" t="s">
        <v>22</v>
      </c>
      <c r="E4204" s="7">
        <v>1</v>
      </c>
      <c r="F4204" s="7">
        <v>3</v>
      </c>
      <c r="G4204" s="40" t="s">
        <v>4645</v>
      </c>
      <c r="H4204" s="68">
        <v>0</v>
      </c>
      <c r="I4204" s="9">
        <v>10</v>
      </c>
      <c r="J4204" s="10">
        <f t="shared" si="543"/>
        <v>0</v>
      </c>
      <c r="K4204" s="11">
        <v>1</v>
      </c>
      <c r="L4204" s="12">
        <v>2</v>
      </c>
      <c r="M4204" s="54">
        <f t="shared" si="547"/>
        <v>2</v>
      </c>
      <c r="N4204" s="13">
        <f t="shared" si="544"/>
        <v>2</v>
      </c>
      <c r="O4204" s="14">
        <f t="shared" si="550"/>
        <v>2</v>
      </c>
      <c r="P4204" s="15"/>
      <c r="Q4204" s="16">
        <v>1</v>
      </c>
      <c r="R4204" s="72">
        <f t="shared" si="545"/>
        <v>1</v>
      </c>
      <c r="S4204" s="19" t="s">
        <v>15</v>
      </c>
      <c r="T4204" s="81">
        <f t="shared" si="546"/>
        <v>-1</v>
      </c>
      <c r="U4204" s="75" t="s">
        <v>4976</v>
      </c>
      <c r="V4204" s="83"/>
      <c r="W4204" s="39" t="s">
        <v>5091</v>
      </c>
      <c r="X4204" s="85">
        <f t="shared" si="548"/>
        <v>10</v>
      </c>
      <c r="Y4204" s="85">
        <f t="shared" si="549"/>
        <v>10</v>
      </c>
      <c r="Z4204" s="85">
        <f>VLOOKUP(A:A,[1]周转天数!$A$1:$N$65536,14,0)</f>
        <v>5</v>
      </c>
    </row>
    <row r="4205" spans="1:26" ht="15" x14ac:dyDescent="0.25">
      <c r="A4205" s="87" t="s">
        <v>4221</v>
      </c>
      <c r="B4205" s="65" t="s">
        <v>9538</v>
      </c>
      <c r="C4205" s="63" t="s">
        <v>24</v>
      </c>
      <c r="D4205" s="7" t="s">
        <v>22</v>
      </c>
      <c r="E4205" s="7">
        <v>1</v>
      </c>
      <c r="F4205" s="7">
        <v>3</v>
      </c>
      <c r="G4205" s="40" t="s">
        <v>4654</v>
      </c>
      <c r="H4205" s="68">
        <v>0</v>
      </c>
      <c r="I4205" s="9">
        <v>10</v>
      </c>
      <c r="J4205" s="10">
        <f t="shared" si="543"/>
        <v>0</v>
      </c>
      <c r="K4205" s="11">
        <v>1</v>
      </c>
      <c r="L4205" s="12">
        <v>2</v>
      </c>
      <c r="M4205" s="54">
        <f t="shared" si="547"/>
        <v>2</v>
      </c>
      <c r="N4205" s="13">
        <f t="shared" si="544"/>
        <v>2</v>
      </c>
      <c r="O4205" s="14">
        <f t="shared" si="550"/>
        <v>2</v>
      </c>
      <c r="P4205" s="15"/>
      <c r="Q4205" s="16">
        <v>8</v>
      </c>
      <c r="R4205" s="73">
        <f t="shared" si="545"/>
        <v>-6</v>
      </c>
      <c r="S4205" s="76" t="s">
        <v>4976</v>
      </c>
      <c r="T4205" s="17">
        <f t="shared" si="546"/>
        <v>6</v>
      </c>
      <c r="U4205" s="18" t="s">
        <v>4976</v>
      </c>
      <c r="V4205" s="83"/>
      <c r="W4205" s="39" t="s">
        <v>5159</v>
      </c>
      <c r="X4205" s="85">
        <f t="shared" si="548"/>
        <v>25.6</v>
      </c>
      <c r="Y4205" s="85">
        <f t="shared" si="549"/>
        <v>25.6</v>
      </c>
      <c r="Z4205" s="85">
        <f>VLOOKUP(A:A,[1]周转天数!$A$1:$N$65536,14,0)</f>
        <v>102.4</v>
      </c>
    </row>
    <row r="4206" spans="1:26" ht="15" x14ac:dyDescent="0.25">
      <c r="A4206" s="87" t="s">
        <v>4222</v>
      </c>
      <c r="B4206" s="65" t="s">
        <v>9539</v>
      </c>
      <c r="C4206" s="63" t="s">
        <v>24</v>
      </c>
      <c r="D4206" s="7" t="s">
        <v>22</v>
      </c>
      <c r="E4206" s="7">
        <v>1</v>
      </c>
      <c r="F4206" s="7">
        <v>3</v>
      </c>
      <c r="G4206" s="40" t="s">
        <v>4654</v>
      </c>
      <c r="H4206" s="68">
        <v>0</v>
      </c>
      <c r="I4206" s="9">
        <v>10</v>
      </c>
      <c r="J4206" s="10">
        <f t="shared" si="543"/>
        <v>0</v>
      </c>
      <c r="K4206" s="11">
        <v>1</v>
      </c>
      <c r="L4206" s="12">
        <v>2</v>
      </c>
      <c r="M4206" s="54">
        <f t="shared" si="547"/>
        <v>2</v>
      </c>
      <c r="N4206" s="13">
        <f t="shared" si="544"/>
        <v>2</v>
      </c>
      <c r="O4206" s="14">
        <f t="shared" si="550"/>
        <v>2</v>
      </c>
      <c r="P4206" s="15"/>
      <c r="Q4206" s="16">
        <v>6</v>
      </c>
      <c r="R4206" s="73">
        <f t="shared" si="545"/>
        <v>-4</v>
      </c>
      <c r="S4206" s="76" t="s">
        <v>4976</v>
      </c>
      <c r="T4206" s="17">
        <f t="shared" si="546"/>
        <v>4</v>
      </c>
      <c r="U4206" s="18" t="s">
        <v>4976</v>
      </c>
      <c r="V4206" s="83"/>
      <c r="W4206" s="39" t="s">
        <v>5159</v>
      </c>
      <c r="X4206" s="85">
        <f t="shared" si="548"/>
        <v>25.6</v>
      </c>
      <c r="Y4206" s="85">
        <f t="shared" si="549"/>
        <v>25.6</v>
      </c>
      <c r="Z4206" s="85">
        <f>VLOOKUP(A:A,[1]周转天数!$A$1:$N$65536,14,0)</f>
        <v>76.800000000000011</v>
      </c>
    </row>
    <row r="4207" spans="1:26" ht="15" x14ac:dyDescent="0.25">
      <c r="A4207" s="87" t="s">
        <v>4223</v>
      </c>
      <c r="B4207" s="65" t="s">
        <v>9540</v>
      </c>
      <c r="C4207" s="63" t="s">
        <v>24</v>
      </c>
      <c r="D4207" s="7" t="s">
        <v>22</v>
      </c>
      <c r="E4207" s="7">
        <v>1</v>
      </c>
      <c r="F4207" s="7">
        <v>3</v>
      </c>
      <c r="G4207" s="40" t="s">
        <v>4677</v>
      </c>
      <c r="H4207" s="68">
        <v>0</v>
      </c>
      <c r="I4207" s="9">
        <v>10</v>
      </c>
      <c r="J4207" s="10">
        <f t="shared" si="543"/>
        <v>0</v>
      </c>
      <c r="K4207" s="11">
        <v>1</v>
      </c>
      <c r="L4207" s="12">
        <v>2</v>
      </c>
      <c r="M4207" s="54">
        <f t="shared" si="547"/>
        <v>2</v>
      </c>
      <c r="N4207" s="13">
        <f t="shared" si="544"/>
        <v>2</v>
      </c>
      <c r="O4207" s="14">
        <f t="shared" si="550"/>
        <v>2</v>
      </c>
      <c r="P4207" s="15"/>
      <c r="Q4207" s="16">
        <v>1</v>
      </c>
      <c r="R4207" s="72">
        <f t="shared" si="545"/>
        <v>1</v>
      </c>
      <c r="S4207" s="19" t="s">
        <v>15</v>
      </c>
      <c r="T4207" s="81">
        <f t="shared" si="546"/>
        <v>-1</v>
      </c>
      <c r="U4207" s="75" t="s">
        <v>4976</v>
      </c>
      <c r="V4207" s="83"/>
      <c r="W4207" s="39" t="s">
        <v>5159</v>
      </c>
      <c r="X4207" s="85">
        <f t="shared" si="548"/>
        <v>25</v>
      </c>
      <c r="Y4207" s="85">
        <f t="shared" si="549"/>
        <v>25</v>
      </c>
      <c r="Z4207" s="85">
        <f>VLOOKUP(A:A,[1]周转天数!$A$1:$N$65536,14,0)</f>
        <v>12.5</v>
      </c>
    </row>
    <row r="4208" spans="1:26" ht="15" x14ac:dyDescent="0.25">
      <c r="A4208" s="87" t="s">
        <v>4224</v>
      </c>
      <c r="B4208" s="65" t="s">
        <v>9541</v>
      </c>
      <c r="C4208" s="63" t="s">
        <v>24</v>
      </c>
      <c r="D4208" s="7" t="s">
        <v>22</v>
      </c>
      <c r="E4208" s="7">
        <v>1</v>
      </c>
      <c r="F4208" s="7">
        <v>3</v>
      </c>
      <c r="G4208" s="40" t="s">
        <v>4677</v>
      </c>
      <c r="H4208" s="68">
        <v>0</v>
      </c>
      <c r="I4208" s="9">
        <v>10</v>
      </c>
      <c r="J4208" s="10">
        <f t="shared" si="543"/>
        <v>0</v>
      </c>
      <c r="K4208" s="11">
        <v>1</v>
      </c>
      <c r="L4208" s="12">
        <v>2</v>
      </c>
      <c r="M4208" s="54">
        <f t="shared" si="547"/>
        <v>2</v>
      </c>
      <c r="N4208" s="13">
        <f t="shared" si="544"/>
        <v>2</v>
      </c>
      <c r="O4208" s="14">
        <f t="shared" si="550"/>
        <v>2</v>
      </c>
      <c r="P4208" s="15"/>
      <c r="Q4208" s="16">
        <v>0</v>
      </c>
      <c r="R4208" s="72">
        <f t="shared" si="545"/>
        <v>2</v>
      </c>
      <c r="S4208" s="19" t="s">
        <v>15</v>
      </c>
      <c r="T4208" s="81">
        <f t="shared" si="546"/>
        <v>-2</v>
      </c>
      <c r="U4208" s="75" t="s">
        <v>4976</v>
      </c>
      <c r="V4208" s="83"/>
      <c r="W4208" s="39" t="s">
        <v>5159</v>
      </c>
      <c r="X4208" s="85">
        <f t="shared" si="548"/>
        <v>25</v>
      </c>
      <c r="Y4208" s="85">
        <f t="shared" si="549"/>
        <v>25</v>
      </c>
      <c r="Z4208" s="85">
        <f>VLOOKUP(A:A,[1]周转天数!$A$1:$N$65536,14,0)</f>
        <v>0</v>
      </c>
    </row>
    <row r="4209" spans="1:26" ht="15" x14ac:dyDescent="0.25">
      <c r="A4209" s="87" t="s">
        <v>4225</v>
      </c>
      <c r="B4209" s="65" t="s">
        <v>9542</v>
      </c>
      <c r="C4209" s="63" t="s">
        <v>20</v>
      </c>
      <c r="D4209" s="7" t="s">
        <v>22</v>
      </c>
      <c r="E4209" s="7">
        <v>1</v>
      </c>
      <c r="F4209" s="7">
        <v>3</v>
      </c>
      <c r="G4209" s="40" t="s">
        <v>4647</v>
      </c>
      <c r="H4209" s="68">
        <v>0</v>
      </c>
      <c r="I4209" s="9">
        <v>10</v>
      </c>
      <c r="J4209" s="10">
        <f t="shared" si="543"/>
        <v>0</v>
      </c>
      <c r="K4209" s="11">
        <v>1</v>
      </c>
      <c r="L4209" s="12">
        <v>2</v>
      </c>
      <c r="M4209" s="54">
        <f t="shared" si="547"/>
        <v>2</v>
      </c>
      <c r="N4209" s="13">
        <f t="shared" si="544"/>
        <v>2</v>
      </c>
      <c r="O4209" s="14">
        <f t="shared" si="550"/>
        <v>2</v>
      </c>
      <c r="P4209" s="15"/>
      <c r="Q4209" s="16">
        <v>0</v>
      </c>
      <c r="R4209" s="72">
        <f t="shared" si="545"/>
        <v>2</v>
      </c>
      <c r="S4209" s="19" t="s">
        <v>15</v>
      </c>
      <c r="T4209" s="81">
        <f t="shared" si="546"/>
        <v>-2</v>
      </c>
      <c r="U4209" s="75" t="s">
        <v>4976</v>
      </c>
      <c r="V4209" s="83"/>
      <c r="W4209" s="39" t="s">
        <v>5159</v>
      </c>
      <c r="X4209" s="85">
        <f t="shared" si="548"/>
        <v>15</v>
      </c>
      <c r="Y4209" s="85">
        <f t="shared" si="549"/>
        <v>15</v>
      </c>
      <c r="Z4209" s="85">
        <f>VLOOKUP(A:A,[1]周转天数!$A$1:$N$65536,14,0)</f>
        <v>0</v>
      </c>
    </row>
    <row r="4210" spans="1:26" ht="15" x14ac:dyDescent="0.25">
      <c r="A4210" s="87" t="s">
        <v>4226</v>
      </c>
      <c r="B4210" s="65" t="s">
        <v>9543</v>
      </c>
      <c r="C4210" s="63" t="s">
        <v>24</v>
      </c>
      <c r="D4210" s="7" t="s">
        <v>22</v>
      </c>
      <c r="E4210" s="7">
        <v>1</v>
      </c>
      <c r="F4210" s="7">
        <v>3</v>
      </c>
      <c r="G4210" s="40" t="s">
        <v>4677</v>
      </c>
      <c r="H4210" s="68">
        <v>0</v>
      </c>
      <c r="I4210" s="9">
        <v>10</v>
      </c>
      <c r="J4210" s="10">
        <f t="shared" si="543"/>
        <v>0</v>
      </c>
      <c r="K4210" s="11">
        <v>1</v>
      </c>
      <c r="L4210" s="12">
        <v>2</v>
      </c>
      <c r="M4210" s="54">
        <f t="shared" si="547"/>
        <v>2</v>
      </c>
      <c r="N4210" s="13">
        <f t="shared" si="544"/>
        <v>2</v>
      </c>
      <c r="O4210" s="14">
        <f t="shared" si="550"/>
        <v>2</v>
      </c>
      <c r="P4210" s="15"/>
      <c r="Q4210" s="16">
        <v>0</v>
      </c>
      <c r="R4210" s="72">
        <f t="shared" si="545"/>
        <v>2</v>
      </c>
      <c r="S4210" s="19" t="s">
        <v>15</v>
      </c>
      <c r="T4210" s="81">
        <f t="shared" si="546"/>
        <v>-2</v>
      </c>
      <c r="U4210" s="75" t="s">
        <v>4976</v>
      </c>
      <c r="V4210" s="83"/>
      <c r="W4210" s="39" t="s">
        <v>5159</v>
      </c>
      <c r="X4210" s="85">
        <f t="shared" si="548"/>
        <v>25</v>
      </c>
      <c r="Y4210" s="85">
        <f t="shared" si="549"/>
        <v>25</v>
      </c>
      <c r="Z4210" s="85">
        <f>VLOOKUP(A:A,[1]周转天数!$A$1:$N$65536,14,0)</f>
        <v>0</v>
      </c>
    </row>
    <row r="4211" spans="1:26" ht="15" x14ac:dyDescent="0.25">
      <c r="A4211" s="87" t="s">
        <v>4227</v>
      </c>
      <c r="B4211" s="65" t="s">
        <v>9544</v>
      </c>
      <c r="C4211" s="63" t="s">
        <v>24</v>
      </c>
      <c r="D4211" s="7" t="s">
        <v>22</v>
      </c>
      <c r="E4211" s="7">
        <v>1</v>
      </c>
      <c r="F4211" s="7">
        <v>3</v>
      </c>
      <c r="G4211" s="40" t="s">
        <v>4640</v>
      </c>
      <c r="H4211" s="68">
        <v>0</v>
      </c>
      <c r="I4211" s="9">
        <v>10</v>
      </c>
      <c r="J4211" s="10">
        <f t="shared" si="543"/>
        <v>0</v>
      </c>
      <c r="K4211" s="11">
        <v>1</v>
      </c>
      <c r="L4211" s="12">
        <v>2</v>
      </c>
      <c r="M4211" s="54">
        <f t="shared" si="547"/>
        <v>2</v>
      </c>
      <c r="N4211" s="13">
        <f t="shared" si="544"/>
        <v>2</v>
      </c>
      <c r="O4211" s="14">
        <f t="shared" si="550"/>
        <v>2</v>
      </c>
      <c r="P4211" s="15"/>
      <c r="Q4211" s="16">
        <v>0</v>
      </c>
      <c r="R4211" s="72">
        <f t="shared" si="545"/>
        <v>2</v>
      </c>
      <c r="S4211" s="19" t="s">
        <v>15</v>
      </c>
      <c r="T4211" s="81">
        <f t="shared" si="546"/>
        <v>-2</v>
      </c>
      <c r="U4211" s="75" t="s">
        <v>4976</v>
      </c>
      <c r="V4211" s="83"/>
      <c r="W4211" s="39" t="s">
        <v>5795</v>
      </c>
      <c r="X4211" s="85">
        <f t="shared" si="548"/>
        <v>11</v>
      </c>
      <c r="Y4211" s="85">
        <f t="shared" si="549"/>
        <v>11</v>
      </c>
      <c r="Z4211" s="85">
        <f>VLOOKUP(A:A,[1]周转天数!$A$1:$N$65536,14,0)</f>
        <v>0</v>
      </c>
    </row>
    <row r="4212" spans="1:26" ht="15" x14ac:dyDescent="0.25">
      <c r="A4212" s="87" t="s">
        <v>4228</v>
      </c>
      <c r="B4212" s="65" t="s">
        <v>9545</v>
      </c>
      <c r="C4212" s="63" t="s">
        <v>24</v>
      </c>
      <c r="D4212" s="7" t="s">
        <v>22</v>
      </c>
      <c r="E4212" s="7">
        <v>1</v>
      </c>
      <c r="F4212" s="7">
        <v>3</v>
      </c>
      <c r="G4212" s="40" t="s">
        <v>4650</v>
      </c>
      <c r="H4212" s="68">
        <v>0</v>
      </c>
      <c r="I4212" s="9">
        <v>10</v>
      </c>
      <c r="J4212" s="10">
        <f t="shared" si="543"/>
        <v>0</v>
      </c>
      <c r="K4212" s="11">
        <v>1</v>
      </c>
      <c r="L4212" s="12">
        <v>2</v>
      </c>
      <c r="M4212" s="54">
        <f t="shared" si="547"/>
        <v>2</v>
      </c>
      <c r="N4212" s="13">
        <f t="shared" si="544"/>
        <v>2</v>
      </c>
      <c r="O4212" s="14">
        <f t="shared" si="550"/>
        <v>2</v>
      </c>
      <c r="P4212" s="15"/>
      <c r="Q4212" s="16">
        <v>1</v>
      </c>
      <c r="R4212" s="72">
        <f t="shared" si="545"/>
        <v>1</v>
      </c>
      <c r="S4212" s="19" t="s">
        <v>15</v>
      </c>
      <c r="T4212" s="81">
        <f t="shared" si="546"/>
        <v>-1</v>
      </c>
      <c r="U4212" s="75" t="s">
        <v>4976</v>
      </c>
      <c r="V4212" s="83"/>
      <c r="W4212" s="39" t="s">
        <v>5795</v>
      </c>
      <c r="X4212" s="85">
        <f t="shared" si="548"/>
        <v>7</v>
      </c>
      <c r="Y4212" s="85">
        <f t="shared" si="549"/>
        <v>7</v>
      </c>
      <c r="Z4212" s="85">
        <f>VLOOKUP(A:A,[1]周转天数!$A$1:$N$65536,14,0)</f>
        <v>3.5</v>
      </c>
    </row>
    <row r="4213" spans="1:26" ht="15" x14ac:dyDescent="0.25">
      <c r="A4213" s="87" t="s">
        <v>4229</v>
      </c>
      <c r="B4213" s="65" t="s">
        <v>9546</v>
      </c>
      <c r="C4213" s="63" t="s">
        <v>24</v>
      </c>
      <c r="D4213" s="7" t="s">
        <v>22</v>
      </c>
      <c r="E4213" s="7">
        <v>1</v>
      </c>
      <c r="F4213" s="7">
        <v>3</v>
      </c>
      <c r="G4213" s="40" t="s">
        <v>4650</v>
      </c>
      <c r="H4213" s="68">
        <v>0</v>
      </c>
      <c r="I4213" s="9">
        <v>10</v>
      </c>
      <c r="J4213" s="10">
        <f t="shared" si="543"/>
        <v>0</v>
      </c>
      <c r="K4213" s="11">
        <v>1</v>
      </c>
      <c r="L4213" s="12">
        <v>2</v>
      </c>
      <c r="M4213" s="54">
        <f t="shared" si="547"/>
        <v>2</v>
      </c>
      <c r="N4213" s="13">
        <f t="shared" si="544"/>
        <v>2</v>
      </c>
      <c r="O4213" s="14">
        <f t="shared" si="550"/>
        <v>2</v>
      </c>
      <c r="P4213" s="15"/>
      <c r="Q4213" s="16">
        <v>0</v>
      </c>
      <c r="R4213" s="72">
        <f t="shared" si="545"/>
        <v>2</v>
      </c>
      <c r="S4213" s="19" t="s">
        <v>15</v>
      </c>
      <c r="T4213" s="81">
        <f t="shared" si="546"/>
        <v>-2</v>
      </c>
      <c r="U4213" s="75" t="s">
        <v>4976</v>
      </c>
      <c r="V4213" s="83"/>
      <c r="W4213" s="39" t="s">
        <v>5795</v>
      </c>
      <c r="X4213" s="85">
        <f t="shared" si="548"/>
        <v>7</v>
      </c>
      <c r="Y4213" s="85">
        <f t="shared" si="549"/>
        <v>7</v>
      </c>
      <c r="Z4213" s="85">
        <f>VLOOKUP(A:A,[1]周转天数!$A$1:$N$65536,14,0)</f>
        <v>0</v>
      </c>
    </row>
    <row r="4214" spans="1:26" ht="15" x14ac:dyDescent="0.25">
      <c r="A4214" s="87" t="s">
        <v>4230</v>
      </c>
      <c r="B4214" s="65" t="s">
        <v>9547</v>
      </c>
      <c r="C4214" s="63" t="s">
        <v>24</v>
      </c>
      <c r="D4214" s="7" t="s">
        <v>22</v>
      </c>
      <c r="E4214" s="7">
        <v>1</v>
      </c>
      <c r="F4214" s="7">
        <v>3</v>
      </c>
      <c r="G4214" s="40" t="s">
        <v>4644</v>
      </c>
      <c r="H4214" s="68">
        <v>0</v>
      </c>
      <c r="I4214" s="9">
        <v>10</v>
      </c>
      <c r="J4214" s="10">
        <f t="shared" si="543"/>
        <v>0</v>
      </c>
      <c r="K4214" s="11">
        <v>1</v>
      </c>
      <c r="L4214" s="12">
        <v>2</v>
      </c>
      <c r="M4214" s="54">
        <f t="shared" si="547"/>
        <v>2</v>
      </c>
      <c r="N4214" s="13">
        <f t="shared" si="544"/>
        <v>2</v>
      </c>
      <c r="O4214" s="14">
        <f t="shared" si="550"/>
        <v>2</v>
      </c>
      <c r="P4214" s="15"/>
      <c r="Q4214" s="16">
        <v>0</v>
      </c>
      <c r="R4214" s="72">
        <f t="shared" si="545"/>
        <v>2</v>
      </c>
      <c r="S4214" s="19" t="s">
        <v>15</v>
      </c>
      <c r="T4214" s="81">
        <f t="shared" si="546"/>
        <v>-2</v>
      </c>
      <c r="U4214" s="75" t="s">
        <v>4976</v>
      </c>
      <c r="V4214" s="83"/>
      <c r="W4214" s="39" t="s">
        <v>5795</v>
      </c>
      <c r="X4214" s="85">
        <f t="shared" si="548"/>
        <v>13</v>
      </c>
      <c r="Y4214" s="85">
        <f t="shared" si="549"/>
        <v>13</v>
      </c>
      <c r="Z4214" s="85">
        <f>VLOOKUP(A:A,[1]周转天数!$A$1:$N$65536,14,0)</f>
        <v>0</v>
      </c>
    </row>
    <row r="4215" spans="1:26" ht="15" x14ac:dyDescent="0.25">
      <c r="A4215" s="87" t="s">
        <v>4231</v>
      </c>
      <c r="B4215" s="65" t="s">
        <v>9548</v>
      </c>
      <c r="C4215" s="63" t="s">
        <v>24</v>
      </c>
      <c r="D4215" s="7" t="s">
        <v>22</v>
      </c>
      <c r="E4215" s="7">
        <v>1</v>
      </c>
      <c r="F4215" s="7">
        <v>3</v>
      </c>
      <c r="G4215" s="40" t="s">
        <v>4655</v>
      </c>
      <c r="H4215" s="68">
        <v>0</v>
      </c>
      <c r="I4215" s="9">
        <v>10</v>
      </c>
      <c r="J4215" s="10">
        <f t="shared" si="543"/>
        <v>0</v>
      </c>
      <c r="K4215" s="11">
        <v>1</v>
      </c>
      <c r="L4215" s="12">
        <v>2</v>
      </c>
      <c r="M4215" s="54">
        <f t="shared" si="547"/>
        <v>2</v>
      </c>
      <c r="N4215" s="13">
        <f t="shared" si="544"/>
        <v>2</v>
      </c>
      <c r="O4215" s="14">
        <f t="shared" si="550"/>
        <v>2</v>
      </c>
      <c r="P4215" s="15"/>
      <c r="Q4215" s="16">
        <v>0</v>
      </c>
      <c r="R4215" s="72">
        <f t="shared" si="545"/>
        <v>2</v>
      </c>
      <c r="S4215" s="19" t="s">
        <v>15</v>
      </c>
      <c r="T4215" s="81">
        <f t="shared" si="546"/>
        <v>-2</v>
      </c>
      <c r="U4215" s="75" t="s">
        <v>4976</v>
      </c>
      <c r="V4215" s="83"/>
      <c r="W4215" s="39" t="s">
        <v>5795</v>
      </c>
      <c r="X4215" s="85">
        <f t="shared" si="548"/>
        <v>12</v>
      </c>
      <c r="Y4215" s="85">
        <f t="shared" si="549"/>
        <v>12</v>
      </c>
      <c r="Z4215" s="85">
        <f>VLOOKUP(A:A,[1]周转天数!$A$1:$N$65536,14,0)</f>
        <v>0</v>
      </c>
    </row>
    <row r="4216" spans="1:26" ht="15" x14ac:dyDescent="0.25">
      <c r="A4216" s="87" t="s">
        <v>4232</v>
      </c>
      <c r="B4216" s="65" t="s">
        <v>9549</v>
      </c>
      <c r="C4216" s="63" t="s">
        <v>24</v>
      </c>
      <c r="D4216" s="7" t="s">
        <v>22</v>
      </c>
      <c r="E4216" s="7">
        <v>1</v>
      </c>
      <c r="F4216" s="7">
        <v>3</v>
      </c>
      <c r="G4216" s="40" t="s">
        <v>4658</v>
      </c>
      <c r="H4216" s="68">
        <v>0</v>
      </c>
      <c r="I4216" s="9">
        <v>10</v>
      </c>
      <c r="J4216" s="10">
        <f t="shared" si="543"/>
        <v>0</v>
      </c>
      <c r="K4216" s="11">
        <v>1</v>
      </c>
      <c r="L4216" s="12">
        <v>2</v>
      </c>
      <c r="M4216" s="54">
        <f t="shared" si="547"/>
        <v>2</v>
      </c>
      <c r="N4216" s="13">
        <f t="shared" si="544"/>
        <v>2</v>
      </c>
      <c r="O4216" s="14">
        <f t="shared" si="550"/>
        <v>2</v>
      </c>
      <c r="P4216" s="15"/>
      <c r="Q4216" s="16">
        <v>0</v>
      </c>
      <c r="R4216" s="72">
        <f t="shared" si="545"/>
        <v>2</v>
      </c>
      <c r="S4216" s="19" t="s">
        <v>15</v>
      </c>
      <c r="T4216" s="81">
        <f t="shared" si="546"/>
        <v>-2</v>
      </c>
      <c r="U4216" s="75" t="s">
        <v>4976</v>
      </c>
      <c r="V4216" s="83"/>
      <c r="W4216" s="39" t="s">
        <v>5795</v>
      </c>
      <c r="X4216" s="85">
        <f t="shared" si="548"/>
        <v>9</v>
      </c>
      <c r="Y4216" s="85">
        <f t="shared" si="549"/>
        <v>9</v>
      </c>
      <c r="Z4216" s="85">
        <f>VLOOKUP(A:A,[1]周转天数!$A$1:$N$65536,14,0)</f>
        <v>0</v>
      </c>
    </row>
    <row r="4217" spans="1:26" ht="15" x14ac:dyDescent="0.25">
      <c r="A4217" s="87" t="s">
        <v>4233</v>
      </c>
      <c r="B4217" s="65" t="s">
        <v>9550</v>
      </c>
      <c r="C4217" s="63" t="s">
        <v>24</v>
      </c>
      <c r="D4217" s="7" t="s">
        <v>22</v>
      </c>
      <c r="E4217" s="7">
        <v>1</v>
      </c>
      <c r="F4217" s="7">
        <v>3</v>
      </c>
      <c r="G4217" s="40" t="s">
        <v>4658</v>
      </c>
      <c r="H4217" s="68">
        <v>0</v>
      </c>
      <c r="I4217" s="9">
        <v>10</v>
      </c>
      <c r="J4217" s="10">
        <f t="shared" si="543"/>
        <v>0</v>
      </c>
      <c r="K4217" s="11">
        <v>1</v>
      </c>
      <c r="L4217" s="12">
        <v>2</v>
      </c>
      <c r="M4217" s="54">
        <f t="shared" si="547"/>
        <v>2</v>
      </c>
      <c r="N4217" s="13">
        <f t="shared" si="544"/>
        <v>2</v>
      </c>
      <c r="O4217" s="14">
        <f t="shared" si="550"/>
        <v>2</v>
      </c>
      <c r="P4217" s="15"/>
      <c r="Q4217" s="16">
        <v>0</v>
      </c>
      <c r="R4217" s="72">
        <f t="shared" si="545"/>
        <v>2</v>
      </c>
      <c r="S4217" s="19" t="s">
        <v>15</v>
      </c>
      <c r="T4217" s="81">
        <f t="shared" si="546"/>
        <v>-2</v>
      </c>
      <c r="U4217" s="75" t="s">
        <v>4976</v>
      </c>
      <c r="V4217" s="83"/>
      <c r="W4217" s="39" t="s">
        <v>5795</v>
      </c>
      <c r="X4217" s="85">
        <f t="shared" si="548"/>
        <v>9</v>
      </c>
      <c r="Y4217" s="85">
        <f t="shared" si="549"/>
        <v>9</v>
      </c>
      <c r="Z4217" s="85">
        <f>VLOOKUP(A:A,[1]周转天数!$A$1:$N$65536,14,0)</f>
        <v>0</v>
      </c>
    </row>
    <row r="4218" spans="1:26" ht="15" x14ac:dyDescent="0.25">
      <c r="A4218" s="87" t="s">
        <v>4234</v>
      </c>
      <c r="B4218" s="65" t="s">
        <v>9551</v>
      </c>
      <c r="C4218" s="63" t="s">
        <v>24</v>
      </c>
      <c r="D4218" s="7" t="s">
        <v>22</v>
      </c>
      <c r="E4218" s="7">
        <v>1</v>
      </c>
      <c r="F4218" s="7">
        <v>3</v>
      </c>
      <c r="G4218" s="40" t="s">
        <v>4639</v>
      </c>
      <c r="H4218" s="68">
        <v>0</v>
      </c>
      <c r="I4218" s="9">
        <v>10</v>
      </c>
      <c r="J4218" s="10">
        <f t="shared" si="543"/>
        <v>0</v>
      </c>
      <c r="K4218" s="11">
        <v>1</v>
      </c>
      <c r="L4218" s="12">
        <v>2</v>
      </c>
      <c r="M4218" s="54">
        <f t="shared" si="547"/>
        <v>2</v>
      </c>
      <c r="N4218" s="13">
        <f t="shared" si="544"/>
        <v>2</v>
      </c>
      <c r="O4218" s="14">
        <f t="shared" si="550"/>
        <v>2</v>
      </c>
      <c r="P4218" s="15"/>
      <c r="Q4218" s="16">
        <v>4</v>
      </c>
      <c r="R4218" s="73">
        <f t="shared" si="545"/>
        <v>-2</v>
      </c>
      <c r="S4218" s="76" t="s">
        <v>4976</v>
      </c>
      <c r="T4218" s="17">
        <f t="shared" si="546"/>
        <v>2</v>
      </c>
      <c r="U4218" s="18" t="s">
        <v>4976</v>
      </c>
      <c r="V4218" s="83"/>
      <c r="W4218" s="39" t="s">
        <v>5795</v>
      </c>
      <c r="X4218" s="85">
        <f t="shared" si="548"/>
        <v>8</v>
      </c>
      <c r="Y4218" s="85">
        <f t="shared" si="549"/>
        <v>8</v>
      </c>
      <c r="Z4218" s="85">
        <f>VLOOKUP(A:A,[1]周转天数!$A$1:$N$65536,14,0)</f>
        <v>16</v>
      </c>
    </row>
    <row r="4219" spans="1:26" ht="15" x14ac:dyDescent="0.25">
      <c r="A4219" s="87" t="s">
        <v>4235</v>
      </c>
      <c r="B4219" s="65" t="s">
        <v>9552</v>
      </c>
      <c r="C4219" s="63" t="s">
        <v>24</v>
      </c>
      <c r="D4219" s="7" t="s">
        <v>22</v>
      </c>
      <c r="E4219" s="7">
        <v>1</v>
      </c>
      <c r="F4219" s="7">
        <v>3</v>
      </c>
      <c r="G4219" s="40" t="s">
        <v>4636</v>
      </c>
      <c r="H4219" s="68">
        <v>0</v>
      </c>
      <c r="I4219" s="9">
        <v>10</v>
      </c>
      <c r="J4219" s="10">
        <f t="shared" si="543"/>
        <v>0</v>
      </c>
      <c r="K4219" s="11">
        <v>1</v>
      </c>
      <c r="L4219" s="12">
        <v>2</v>
      </c>
      <c r="M4219" s="54">
        <f t="shared" si="547"/>
        <v>2</v>
      </c>
      <c r="N4219" s="13">
        <f t="shared" si="544"/>
        <v>2</v>
      </c>
      <c r="O4219" s="14">
        <f t="shared" si="550"/>
        <v>2</v>
      </c>
      <c r="P4219" s="15"/>
      <c r="Q4219" s="16">
        <v>2</v>
      </c>
      <c r="R4219" s="72">
        <f t="shared" si="545"/>
        <v>0</v>
      </c>
      <c r="S4219" s="19" t="s">
        <v>15</v>
      </c>
      <c r="T4219" s="17">
        <f t="shared" si="546"/>
        <v>0</v>
      </c>
      <c r="U4219" s="18" t="s">
        <v>4976</v>
      </c>
      <c r="V4219" s="83"/>
      <c r="W4219" s="39" t="s">
        <v>5795</v>
      </c>
      <c r="X4219" s="85">
        <f t="shared" si="548"/>
        <v>6</v>
      </c>
      <c r="Y4219" s="85">
        <f t="shared" si="549"/>
        <v>6</v>
      </c>
      <c r="Z4219" s="85">
        <f>VLOOKUP(A:A,[1]周转天数!$A$1:$N$65536,14,0)</f>
        <v>6</v>
      </c>
    </row>
    <row r="4220" spans="1:26" ht="15" x14ac:dyDescent="0.25">
      <c r="A4220" s="87" t="s">
        <v>4236</v>
      </c>
      <c r="B4220" s="65" t="s">
        <v>9553</v>
      </c>
      <c r="C4220" s="63" t="s">
        <v>24</v>
      </c>
      <c r="D4220" s="7" t="s">
        <v>22</v>
      </c>
      <c r="E4220" s="7">
        <v>1</v>
      </c>
      <c r="F4220" s="7">
        <v>3</v>
      </c>
      <c r="G4220" s="40" t="s">
        <v>4664</v>
      </c>
      <c r="H4220" s="68">
        <v>0</v>
      </c>
      <c r="I4220" s="9">
        <v>10</v>
      </c>
      <c r="J4220" s="10">
        <f t="shared" si="543"/>
        <v>0</v>
      </c>
      <c r="K4220" s="11">
        <v>1</v>
      </c>
      <c r="L4220" s="12">
        <v>2</v>
      </c>
      <c r="M4220" s="54">
        <f t="shared" si="547"/>
        <v>2</v>
      </c>
      <c r="N4220" s="13">
        <f t="shared" si="544"/>
        <v>2</v>
      </c>
      <c r="O4220" s="14">
        <f t="shared" si="550"/>
        <v>2</v>
      </c>
      <c r="P4220" s="15"/>
      <c r="Q4220" s="16">
        <v>0</v>
      </c>
      <c r="R4220" s="72">
        <f t="shared" si="545"/>
        <v>2</v>
      </c>
      <c r="S4220" s="19" t="s">
        <v>15</v>
      </c>
      <c r="T4220" s="81">
        <f t="shared" si="546"/>
        <v>-2</v>
      </c>
      <c r="U4220" s="75" t="s">
        <v>4976</v>
      </c>
      <c r="V4220" s="83"/>
      <c r="W4220" s="39" t="s">
        <v>5795</v>
      </c>
      <c r="X4220" s="85">
        <f t="shared" si="548"/>
        <v>17</v>
      </c>
      <c r="Y4220" s="85">
        <f t="shared" si="549"/>
        <v>17</v>
      </c>
      <c r="Z4220" s="85">
        <f>VLOOKUP(A:A,[1]周转天数!$A$1:$N$65536,14,0)</f>
        <v>0</v>
      </c>
    </row>
    <row r="4221" spans="1:26" ht="15" x14ac:dyDescent="0.25">
      <c r="A4221" s="87" t="s">
        <v>4237</v>
      </c>
      <c r="B4221" s="65" t="s">
        <v>9554</v>
      </c>
      <c r="C4221" s="63" t="s">
        <v>24</v>
      </c>
      <c r="D4221" s="7" t="s">
        <v>22</v>
      </c>
      <c r="E4221" s="7">
        <v>1</v>
      </c>
      <c r="F4221" s="7">
        <v>3</v>
      </c>
      <c r="G4221" s="40" t="s">
        <v>4843</v>
      </c>
      <c r="H4221" s="68">
        <v>0</v>
      </c>
      <c r="I4221" s="9">
        <v>10</v>
      </c>
      <c r="J4221" s="10">
        <f t="shared" si="543"/>
        <v>0</v>
      </c>
      <c r="K4221" s="11">
        <v>1</v>
      </c>
      <c r="L4221" s="12">
        <v>2</v>
      </c>
      <c r="M4221" s="54">
        <f t="shared" si="547"/>
        <v>2</v>
      </c>
      <c r="N4221" s="13">
        <f t="shared" si="544"/>
        <v>2</v>
      </c>
      <c r="O4221" s="14">
        <f t="shared" si="550"/>
        <v>2</v>
      </c>
      <c r="P4221" s="15"/>
      <c r="Q4221" s="16">
        <v>0</v>
      </c>
      <c r="R4221" s="72">
        <f t="shared" si="545"/>
        <v>2</v>
      </c>
      <c r="S4221" s="19" t="s">
        <v>15</v>
      </c>
      <c r="T4221" s="81">
        <f t="shared" si="546"/>
        <v>-2</v>
      </c>
      <c r="U4221" s="75" t="s">
        <v>4976</v>
      </c>
      <c r="V4221" s="83"/>
      <c r="W4221" s="39" t="s">
        <v>5795</v>
      </c>
      <c r="X4221" s="85">
        <f t="shared" si="548"/>
        <v>8.4</v>
      </c>
      <c r="Y4221" s="85">
        <f t="shared" si="549"/>
        <v>8.4</v>
      </c>
      <c r="Z4221" s="85">
        <f>VLOOKUP(A:A,[1]周转天数!$A$1:$N$65536,14,0)</f>
        <v>0</v>
      </c>
    </row>
    <row r="4222" spans="1:26" ht="15" x14ac:dyDescent="0.25">
      <c r="A4222" s="87" t="s">
        <v>4238</v>
      </c>
      <c r="B4222" s="65" t="s">
        <v>9555</v>
      </c>
      <c r="C4222" s="63" t="s">
        <v>20</v>
      </c>
      <c r="D4222" s="7" t="s">
        <v>22</v>
      </c>
      <c r="E4222" s="7">
        <v>1</v>
      </c>
      <c r="F4222" s="7">
        <v>3</v>
      </c>
      <c r="G4222" s="40" t="s">
        <v>4646</v>
      </c>
      <c r="H4222" s="68">
        <v>0</v>
      </c>
      <c r="I4222" s="9">
        <v>10</v>
      </c>
      <c r="J4222" s="10">
        <f t="shared" si="543"/>
        <v>0</v>
      </c>
      <c r="K4222" s="11">
        <v>1</v>
      </c>
      <c r="L4222" s="12">
        <v>2</v>
      </c>
      <c r="M4222" s="54">
        <f t="shared" si="547"/>
        <v>2</v>
      </c>
      <c r="N4222" s="13">
        <f t="shared" si="544"/>
        <v>2</v>
      </c>
      <c r="O4222" s="14">
        <f t="shared" si="550"/>
        <v>2</v>
      </c>
      <c r="P4222" s="15"/>
      <c r="Q4222" s="16">
        <v>4</v>
      </c>
      <c r="R4222" s="73">
        <f t="shared" si="545"/>
        <v>-2</v>
      </c>
      <c r="S4222" s="76" t="s">
        <v>4976</v>
      </c>
      <c r="T4222" s="17">
        <f t="shared" si="546"/>
        <v>2</v>
      </c>
      <c r="U4222" s="18" t="s">
        <v>4976</v>
      </c>
      <c r="V4222" s="83"/>
      <c r="W4222" s="39" t="s">
        <v>5091</v>
      </c>
      <c r="X4222" s="85">
        <f t="shared" si="548"/>
        <v>21.6</v>
      </c>
      <c r="Y4222" s="85">
        <f t="shared" si="549"/>
        <v>21.6</v>
      </c>
      <c r="Z4222" s="85">
        <f>VLOOKUP(A:A,[1]周转天数!$A$1:$N$65536,14,0)</f>
        <v>43.2</v>
      </c>
    </row>
    <row r="4223" spans="1:26" ht="15" x14ac:dyDescent="0.25">
      <c r="A4223" s="87" t="s">
        <v>4239</v>
      </c>
      <c r="B4223" s="65" t="s">
        <v>9556</v>
      </c>
      <c r="C4223" s="63" t="s">
        <v>20</v>
      </c>
      <c r="D4223" s="7" t="s">
        <v>22</v>
      </c>
      <c r="E4223" s="7">
        <v>1</v>
      </c>
      <c r="F4223" s="7">
        <v>3</v>
      </c>
      <c r="G4223" s="40" t="s">
        <v>4777</v>
      </c>
      <c r="H4223" s="68">
        <v>0</v>
      </c>
      <c r="I4223" s="9">
        <v>10</v>
      </c>
      <c r="J4223" s="10">
        <f t="shared" si="543"/>
        <v>0</v>
      </c>
      <c r="K4223" s="11">
        <v>1</v>
      </c>
      <c r="L4223" s="12">
        <v>2</v>
      </c>
      <c r="M4223" s="54">
        <f t="shared" si="547"/>
        <v>2</v>
      </c>
      <c r="N4223" s="13">
        <f t="shared" si="544"/>
        <v>2</v>
      </c>
      <c r="O4223" s="14">
        <f t="shared" si="550"/>
        <v>2</v>
      </c>
      <c r="P4223" s="15"/>
      <c r="Q4223" s="16">
        <v>3</v>
      </c>
      <c r="R4223" s="73">
        <f t="shared" si="545"/>
        <v>-1</v>
      </c>
      <c r="S4223" s="76" t="s">
        <v>4976</v>
      </c>
      <c r="T4223" s="17">
        <f t="shared" si="546"/>
        <v>1</v>
      </c>
      <c r="U4223" s="18" t="s">
        <v>4976</v>
      </c>
      <c r="V4223" s="83"/>
      <c r="W4223" s="39" t="s">
        <v>6751</v>
      </c>
      <c r="X4223" s="85">
        <f t="shared" si="548"/>
        <v>49</v>
      </c>
      <c r="Y4223" s="85">
        <f t="shared" si="549"/>
        <v>49</v>
      </c>
      <c r="Z4223" s="85">
        <f>VLOOKUP(A:A,[1]周转天数!$A$1:$N$65536,14,0)</f>
        <v>73.5</v>
      </c>
    </row>
    <row r="4224" spans="1:26" ht="15" x14ac:dyDescent="0.25">
      <c r="A4224" s="87" t="s">
        <v>4240</v>
      </c>
      <c r="B4224" s="65" t="s">
        <v>9557</v>
      </c>
      <c r="C4224" s="63" t="s">
        <v>20</v>
      </c>
      <c r="D4224" s="7" t="s">
        <v>22</v>
      </c>
      <c r="E4224" s="7">
        <v>1</v>
      </c>
      <c r="F4224" s="7">
        <v>3</v>
      </c>
      <c r="G4224" s="40" t="s">
        <v>4645</v>
      </c>
      <c r="H4224" s="68">
        <v>0</v>
      </c>
      <c r="I4224" s="9">
        <v>10</v>
      </c>
      <c r="J4224" s="10">
        <f t="shared" ref="J4224:J4287" si="551">H4224*I4224</f>
        <v>0</v>
      </c>
      <c r="K4224" s="11">
        <v>1</v>
      </c>
      <c r="L4224" s="12">
        <v>2</v>
      </c>
      <c r="M4224" s="54">
        <f t="shared" si="547"/>
        <v>2</v>
      </c>
      <c r="N4224" s="13">
        <f t="shared" si="544"/>
        <v>2</v>
      </c>
      <c r="O4224" s="14">
        <f t="shared" si="550"/>
        <v>2</v>
      </c>
      <c r="P4224" s="15"/>
      <c r="Q4224" s="16">
        <v>9</v>
      </c>
      <c r="R4224" s="73">
        <f t="shared" si="545"/>
        <v>-7</v>
      </c>
      <c r="S4224" s="76" t="s">
        <v>4976</v>
      </c>
      <c r="T4224" s="17">
        <f t="shared" si="546"/>
        <v>7</v>
      </c>
      <c r="U4224" s="18" t="s">
        <v>4976</v>
      </c>
      <c r="V4224" s="83"/>
      <c r="W4224" s="39" t="s">
        <v>5399</v>
      </c>
      <c r="X4224" s="85">
        <f t="shared" si="548"/>
        <v>10</v>
      </c>
      <c r="Y4224" s="85">
        <f t="shared" si="549"/>
        <v>10</v>
      </c>
      <c r="Z4224" s="85">
        <f>VLOOKUP(A:A,[1]周转天数!$A$1:$N$65536,14,0)</f>
        <v>45</v>
      </c>
    </row>
    <row r="4225" spans="1:26" ht="15" x14ac:dyDescent="0.25">
      <c r="A4225" s="87" t="s">
        <v>4241</v>
      </c>
      <c r="B4225" s="65" t="s">
        <v>9558</v>
      </c>
      <c r="C4225" s="63" t="s">
        <v>20</v>
      </c>
      <c r="D4225" s="7" t="s">
        <v>22</v>
      </c>
      <c r="E4225" s="7">
        <v>1</v>
      </c>
      <c r="F4225" s="7">
        <v>3</v>
      </c>
      <c r="G4225" s="40" t="s">
        <v>4645</v>
      </c>
      <c r="H4225" s="68">
        <v>0</v>
      </c>
      <c r="I4225" s="9">
        <v>10</v>
      </c>
      <c r="J4225" s="10">
        <f t="shared" si="551"/>
        <v>0</v>
      </c>
      <c r="K4225" s="11">
        <v>1</v>
      </c>
      <c r="L4225" s="12">
        <v>2</v>
      </c>
      <c r="M4225" s="54">
        <f t="shared" si="547"/>
        <v>2</v>
      </c>
      <c r="N4225" s="13">
        <f t="shared" ref="N4225:N4288" si="552">M4225+F4225*H4225</f>
        <v>2</v>
      </c>
      <c r="O4225" s="14">
        <f t="shared" si="550"/>
        <v>2</v>
      </c>
      <c r="P4225" s="15"/>
      <c r="Q4225" s="16">
        <v>14</v>
      </c>
      <c r="R4225" s="73">
        <f t="shared" ref="R4225:R4227" si="553">O4225-Q4225</f>
        <v>-12</v>
      </c>
      <c r="S4225" s="76" t="s">
        <v>4976</v>
      </c>
      <c r="T4225" s="17">
        <f t="shared" ref="T4225:T4288" si="554">Q4225-N4225</f>
        <v>12</v>
      </c>
      <c r="U4225" s="18" t="s">
        <v>4976</v>
      </c>
      <c r="V4225" s="83"/>
      <c r="W4225" s="39" t="s">
        <v>5399</v>
      </c>
      <c r="X4225" s="85">
        <f t="shared" si="548"/>
        <v>10</v>
      </c>
      <c r="Y4225" s="85">
        <f t="shared" si="549"/>
        <v>10</v>
      </c>
      <c r="Z4225" s="85">
        <f>VLOOKUP(A:A,[1]周转天数!$A$1:$N$65536,14,0)</f>
        <v>70</v>
      </c>
    </row>
    <row r="4226" spans="1:26" ht="15" x14ac:dyDescent="0.25">
      <c r="A4226" s="87" t="s">
        <v>4242</v>
      </c>
      <c r="B4226" s="65" t="s">
        <v>9559</v>
      </c>
      <c r="C4226" s="63" t="s">
        <v>20</v>
      </c>
      <c r="D4226" s="7" t="s">
        <v>22</v>
      </c>
      <c r="E4226" s="7">
        <v>1</v>
      </c>
      <c r="F4226" s="7">
        <v>3</v>
      </c>
      <c r="G4226" s="40" t="s">
        <v>4645</v>
      </c>
      <c r="H4226" s="68">
        <v>0</v>
      </c>
      <c r="I4226" s="9">
        <v>10</v>
      </c>
      <c r="J4226" s="10">
        <f t="shared" si="551"/>
        <v>0</v>
      </c>
      <c r="K4226" s="11">
        <v>1</v>
      </c>
      <c r="L4226" s="12">
        <v>2</v>
      </c>
      <c r="M4226" s="54">
        <f t="shared" ref="M4226:M4289" si="555">K4226*L4226</f>
        <v>2</v>
      </c>
      <c r="N4226" s="13">
        <f t="shared" si="552"/>
        <v>2</v>
      </c>
      <c r="O4226" s="14">
        <f t="shared" si="550"/>
        <v>2</v>
      </c>
      <c r="P4226" s="15"/>
      <c r="Q4226" s="16">
        <v>15</v>
      </c>
      <c r="R4226" s="73">
        <f t="shared" si="553"/>
        <v>-13</v>
      </c>
      <c r="S4226" s="76" t="s">
        <v>4976</v>
      </c>
      <c r="T4226" s="17">
        <f t="shared" si="554"/>
        <v>13</v>
      </c>
      <c r="U4226" s="18" t="s">
        <v>4976</v>
      </c>
      <c r="V4226" s="83"/>
      <c r="W4226" s="39" t="s">
        <v>5399</v>
      </c>
      <c r="X4226" s="85">
        <f t="shared" si="548"/>
        <v>10</v>
      </c>
      <c r="Y4226" s="85">
        <f t="shared" si="549"/>
        <v>10</v>
      </c>
      <c r="Z4226" s="85">
        <f>VLOOKUP(A:A,[1]周转天数!$A$1:$N$65536,14,0)</f>
        <v>75</v>
      </c>
    </row>
    <row r="4227" spans="1:26" ht="15" x14ac:dyDescent="0.25">
      <c r="A4227" s="87" t="s">
        <v>4243</v>
      </c>
      <c r="B4227" s="65" t="s">
        <v>9560</v>
      </c>
      <c r="C4227" s="63" t="s">
        <v>20</v>
      </c>
      <c r="D4227" s="7" t="s">
        <v>22</v>
      </c>
      <c r="E4227" s="7">
        <v>1</v>
      </c>
      <c r="F4227" s="7">
        <v>3</v>
      </c>
      <c r="G4227" s="40" t="s">
        <v>4645</v>
      </c>
      <c r="H4227" s="68">
        <v>0</v>
      </c>
      <c r="I4227" s="9">
        <v>10</v>
      </c>
      <c r="J4227" s="10">
        <f t="shared" si="551"/>
        <v>0</v>
      </c>
      <c r="K4227" s="11">
        <v>1</v>
      </c>
      <c r="L4227" s="12">
        <v>2</v>
      </c>
      <c r="M4227" s="54">
        <f t="shared" si="555"/>
        <v>2</v>
      </c>
      <c r="N4227" s="13">
        <f t="shared" si="552"/>
        <v>2</v>
      </c>
      <c r="O4227" s="14">
        <f t="shared" si="550"/>
        <v>2</v>
      </c>
      <c r="P4227" s="15"/>
      <c r="Q4227" s="16">
        <v>8</v>
      </c>
      <c r="R4227" s="73">
        <f t="shared" si="553"/>
        <v>-6</v>
      </c>
      <c r="S4227" s="76" t="s">
        <v>4976</v>
      </c>
      <c r="T4227" s="17">
        <f t="shared" si="554"/>
        <v>6</v>
      </c>
      <c r="U4227" s="18" t="s">
        <v>4976</v>
      </c>
      <c r="V4227" s="83"/>
      <c r="W4227" s="39" t="s">
        <v>5399</v>
      </c>
      <c r="X4227" s="85">
        <f t="shared" ref="X4227:X4290" si="556">N4227*G4227</f>
        <v>10</v>
      </c>
      <c r="Y4227" s="85">
        <f t="shared" ref="Y4227:Y4290" si="557">O4227*G4227</f>
        <v>10</v>
      </c>
      <c r="Z4227" s="85">
        <f>VLOOKUP(A:A,[1]周转天数!$A$1:$N$65536,14,0)</f>
        <v>40</v>
      </c>
    </row>
    <row r="4228" spans="1:26" ht="15" x14ac:dyDescent="0.25">
      <c r="A4228" s="87" t="s">
        <v>4244</v>
      </c>
      <c r="B4228" s="65" t="s">
        <v>9561</v>
      </c>
      <c r="C4228" s="63" t="s">
        <v>20</v>
      </c>
      <c r="D4228" s="7" t="s">
        <v>22</v>
      </c>
      <c r="E4228" s="7">
        <v>1</v>
      </c>
      <c r="F4228" s="7">
        <v>3</v>
      </c>
      <c r="G4228" s="40" t="s">
        <v>4654</v>
      </c>
      <c r="H4228" s="68">
        <v>0</v>
      </c>
      <c r="I4228" s="9">
        <v>10</v>
      </c>
      <c r="J4228" s="10">
        <f t="shared" si="551"/>
        <v>0</v>
      </c>
      <c r="K4228" s="11">
        <v>1</v>
      </c>
      <c r="L4228" s="12">
        <v>2</v>
      </c>
      <c r="M4228" s="54">
        <f t="shared" si="555"/>
        <v>2</v>
      </c>
      <c r="N4228" s="13">
        <f t="shared" si="552"/>
        <v>2</v>
      </c>
      <c r="O4228" s="14">
        <f t="shared" si="550"/>
        <v>2</v>
      </c>
      <c r="P4228" s="15"/>
      <c r="Q4228" s="16">
        <v>1</v>
      </c>
      <c r="R4228" s="72">
        <f t="shared" ref="R4228:R4288" si="558">O4228-Q4228</f>
        <v>1</v>
      </c>
      <c r="S4228" s="19" t="s">
        <v>15</v>
      </c>
      <c r="T4228" s="81">
        <f t="shared" si="554"/>
        <v>-1</v>
      </c>
      <c r="U4228" s="75" t="s">
        <v>4976</v>
      </c>
      <c r="V4228" s="83"/>
      <c r="W4228" s="39" t="s">
        <v>9562</v>
      </c>
      <c r="X4228" s="85">
        <f t="shared" si="556"/>
        <v>25.6</v>
      </c>
      <c r="Y4228" s="85">
        <f t="shared" si="557"/>
        <v>25.6</v>
      </c>
      <c r="Z4228" s="85">
        <f>VLOOKUP(A:A,[1]周转天数!$A$1:$N$65536,14,0)</f>
        <v>12.8</v>
      </c>
    </row>
    <row r="4229" spans="1:26" ht="15" x14ac:dyDescent="0.25">
      <c r="A4229" s="87" t="s">
        <v>4245</v>
      </c>
      <c r="B4229" s="65" t="s">
        <v>9563</v>
      </c>
      <c r="C4229" s="63" t="s">
        <v>20</v>
      </c>
      <c r="D4229" s="7" t="s">
        <v>22</v>
      </c>
      <c r="E4229" s="7">
        <v>1</v>
      </c>
      <c r="F4229" s="7">
        <v>3</v>
      </c>
      <c r="G4229" s="40" t="s">
        <v>4645</v>
      </c>
      <c r="H4229" s="68">
        <v>0</v>
      </c>
      <c r="I4229" s="9">
        <v>10</v>
      </c>
      <c r="J4229" s="10">
        <f t="shared" si="551"/>
        <v>0</v>
      </c>
      <c r="K4229" s="11">
        <v>1</v>
      </c>
      <c r="L4229" s="12">
        <v>2</v>
      </c>
      <c r="M4229" s="54">
        <f t="shared" si="555"/>
        <v>2</v>
      </c>
      <c r="N4229" s="13">
        <f t="shared" si="552"/>
        <v>2</v>
      </c>
      <c r="O4229" s="14">
        <f t="shared" si="550"/>
        <v>2</v>
      </c>
      <c r="P4229" s="15"/>
      <c r="Q4229" s="16">
        <v>0</v>
      </c>
      <c r="R4229" s="72">
        <f t="shared" si="558"/>
        <v>2</v>
      </c>
      <c r="S4229" s="19" t="s">
        <v>15</v>
      </c>
      <c r="T4229" s="81">
        <f t="shared" si="554"/>
        <v>-2</v>
      </c>
      <c r="U4229" s="75" t="s">
        <v>4976</v>
      </c>
      <c r="V4229" s="83"/>
      <c r="W4229" s="39" t="s">
        <v>5399</v>
      </c>
      <c r="X4229" s="85">
        <f t="shared" si="556"/>
        <v>10</v>
      </c>
      <c r="Y4229" s="85">
        <f t="shared" si="557"/>
        <v>10</v>
      </c>
      <c r="Z4229" s="85">
        <f>VLOOKUP(A:A,[1]周转天数!$A$1:$N$65536,14,0)</f>
        <v>0</v>
      </c>
    </row>
    <row r="4230" spans="1:26" ht="15" x14ac:dyDescent="0.25">
      <c r="A4230" s="87" t="s">
        <v>4246</v>
      </c>
      <c r="B4230" s="65" t="s">
        <v>9564</v>
      </c>
      <c r="C4230" s="63" t="s">
        <v>20</v>
      </c>
      <c r="D4230" s="7" t="s">
        <v>22</v>
      </c>
      <c r="E4230" s="7">
        <v>1</v>
      </c>
      <c r="F4230" s="7">
        <v>3</v>
      </c>
      <c r="G4230" s="40" t="s">
        <v>4645</v>
      </c>
      <c r="H4230" s="68">
        <v>0</v>
      </c>
      <c r="I4230" s="9">
        <v>10</v>
      </c>
      <c r="J4230" s="10">
        <f t="shared" si="551"/>
        <v>0</v>
      </c>
      <c r="K4230" s="11">
        <v>1</v>
      </c>
      <c r="L4230" s="12">
        <v>2</v>
      </c>
      <c r="M4230" s="54">
        <f t="shared" si="555"/>
        <v>2</v>
      </c>
      <c r="N4230" s="13">
        <f t="shared" si="552"/>
        <v>2</v>
      </c>
      <c r="O4230" s="14">
        <f t="shared" si="550"/>
        <v>2</v>
      </c>
      <c r="P4230" s="15"/>
      <c r="Q4230" s="16">
        <v>0</v>
      </c>
      <c r="R4230" s="72">
        <f t="shared" si="558"/>
        <v>2</v>
      </c>
      <c r="S4230" s="19" t="s">
        <v>15</v>
      </c>
      <c r="T4230" s="81">
        <f t="shared" si="554"/>
        <v>-2</v>
      </c>
      <c r="U4230" s="75" t="s">
        <v>4976</v>
      </c>
      <c r="V4230" s="83"/>
      <c r="W4230" s="39" t="s">
        <v>5399</v>
      </c>
      <c r="X4230" s="85">
        <f t="shared" si="556"/>
        <v>10</v>
      </c>
      <c r="Y4230" s="85">
        <f t="shared" si="557"/>
        <v>10</v>
      </c>
      <c r="Z4230" s="85">
        <f>VLOOKUP(A:A,[1]周转天数!$A$1:$N$65536,14,0)</f>
        <v>0</v>
      </c>
    </row>
    <row r="4231" spans="1:26" ht="15" x14ac:dyDescent="0.25">
      <c r="A4231" s="87" t="s">
        <v>4247</v>
      </c>
      <c r="B4231" s="65" t="s">
        <v>9565</v>
      </c>
      <c r="C4231" s="63" t="s">
        <v>20</v>
      </c>
      <c r="D4231" s="7" t="s">
        <v>22</v>
      </c>
      <c r="E4231" s="7">
        <v>1</v>
      </c>
      <c r="F4231" s="7">
        <v>3</v>
      </c>
      <c r="G4231" s="40" t="s">
        <v>4644</v>
      </c>
      <c r="H4231" s="68">
        <v>0</v>
      </c>
      <c r="I4231" s="9">
        <v>10</v>
      </c>
      <c r="J4231" s="10">
        <f t="shared" si="551"/>
        <v>0</v>
      </c>
      <c r="K4231" s="11">
        <v>1</v>
      </c>
      <c r="L4231" s="12">
        <v>2</v>
      </c>
      <c r="M4231" s="54">
        <f t="shared" si="555"/>
        <v>2</v>
      </c>
      <c r="N4231" s="13">
        <f t="shared" si="552"/>
        <v>2</v>
      </c>
      <c r="O4231" s="14">
        <f t="shared" si="550"/>
        <v>2</v>
      </c>
      <c r="P4231" s="15"/>
      <c r="Q4231" s="16">
        <v>5</v>
      </c>
      <c r="R4231" s="73">
        <f t="shared" si="558"/>
        <v>-3</v>
      </c>
      <c r="S4231" s="76" t="s">
        <v>4976</v>
      </c>
      <c r="T4231" s="17">
        <f t="shared" si="554"/>
        <v>3</v>
      </c>
      <c r="U4231" s="18" t="s">
        <v>4976</v>
      </c>
      <c r="V4231" s="83"/>
      <c r="W4231" s="39" t="s">
        <v>5992</v>
      </c>
      <c r="X4231" s="85">
        <f t="shared" si="556"/>
        <v>13</v>
      </c>
      <c r="Y4231" s="85">
        <f t="shared" si="557"/>
        <v>13</v>
      </c>
      <c r="Z4231" s="85">
        <f>VLOOKUP(A:A,[1]周转天数!$A$1:$N$65536,14,0)</f>
        <v>32.5</v>
      </c>
    </row>
    <row r="4232" spans="1:26" ht="15" x14ac:dyDescent="0.25">
      <c r="A4232" s="87" t="s">
        <v>4248</v>
      </c>
      <c r="B4232" s="65" t="s">
        <v>9566</v>
      </c>
      <c r="C4232" s="63" t="s">
        <v>24</v>
      </c>
      <c r="D4232" s="7" t="s">
        <v>22</v>
      </c>
      <c r="E4232" s="7">
        <v>1</v>
      </c>
      <c r="F4232" s="7">
        <v>3</v>
      </c>
      <c r="G4232" s="40" t="s">
        <v>4656</v>
      </c>
      <c r="H4232" s="68">
        <v>0</v>
      </c>
      <c r="I4232" s="9">
        <v>10</v>
      </c>
      <c r="J4232" s="10">
        <f t="shared" si="551"/>
        <v>0</v>
      </c>
      <c r="K4232" s="11">
        <v>1</v>
      </c>
      <c r="L4232" s="12">
        <v>2</v>
      </c>
      <c r="M4232" s="54">
        <f t="shared" si="555"/>
        <v>2</v>
      </c>
      <c r="N4232" s="13">
        <f t="shared" si="552"/>
        <v>2</v>
      </c>
      <c r="O4232" s="14">
        <f t="shared" si="550"/>
        <v>2</v>
      </c>
      <c r="P4232" s="15"/>
      <c r="Q4232" s="16">
        <v>0</v>
      </c>
      <c r="R4232" s="72">
        <f t="shared" si="558"/>
        <v>2</v>
      </c>
      <c r="S4232" s="19" t="s">
        <v>15</v>
      </c>
      <c r="T4232" s="81">
        <f t="shared" si="554"/>
        <v>-2</v>
      </c>
      <c r="U4232" s="75" t="s">
        <v>4976</v>
      </c>
      <c r="V4232" s="83"/>
      <c r="W4232" s="39" t="s">
        <v>5399</v>
      </c>
      <c r="X4232" s="85">
        <f t="shared" si="556"/>
        <v>5.6</v>
      </c>
      <c r="Y4232" s="85">
        <f t="shared" si="557"/>
        <v>5.6</v>
      </c>
      <c r="Z4232" s="85">
        <f>VLOOKUP(A:A,[1]周转天数!$A$1:$N$65536,14,0)</f>
        <v>0</v>
      </c>
    </row>
    <row r="4233" spans="1:26" ht="15" x14ac:dyDescent="0.25">
      <c r="A4233" s="87" t="s">
        <v>4249</v>
      </c>
      <c r="B4233" s="65" t="s">
        <v>9567</v>
      </c>
      <c r="C4233" s="63" t="s">
        <v>24</v>
      </c>
      <c r="D4233" s="7" t="s">
        <v>22</v>
      </c>
      <c r="E4233" s="7">
        <v>1</v>
      </c>
      <c r="F4233" s="7">
        <v>3</v>
      </c>
      <c r="G4233" s="40" t="s">
        <v>4647</v>
      </c>
      <c r="H4233" s="68">
        <v>0</v>
      </c>
      <c r="I4233" s="9">
        <v>10</v>
      </c>
      <c r="J4233" s="10">
        <f t="shared" si="551"/>
        <v>0</v>
      </c>
      <c r="K4233" s="11">
        <v>1</v>
      </c>
      <c r="L4233" s="12">
        <v>2</v>
      </c>
      <c r="M4233" s="54">
        <f t="shared" si="555"/>
        <v>2</v>
      </c>
      <c r="N4233" s="13">
        <f t="shared" si="552"/>
        <v>2</v>
      </c>
      <c r="O4233" s="14">
        <f t="shared" si="550"/>
        <v>2</v>
      </c>
      <c r="P4233" s="15"/>
      <c r="Q4233" s="16">
        <v>0</v>
      </c>
      <c r="R4233" s="72">
        <f t="shared" si="558"/>
        <v>2</v>
      </c>
      <c r="S4233" s="19" t="s">
        <v>15</v>
      </c>
      <c r="T4233" s="81">
        <f t="shared" si="554"/>
        <v>-2</v>
      </c>
      <c r="U4233" s="75" t="s">
        <v>4976</v>
      </c>
      <c r="V4233" s="83"/>
      <c r="W4233" s="39" t="s">
        <v>7032</v>
      </c>
      <c r="X4233" s="85">
        <f t="shared" si="556"/>
        <v>15</v>
      </c>
      <c r="Y4233" s="85">
        <f t="shared" si="557"/>
        <v>15</v>
      </c>
      <c r="Z4233" s="85">
        <f>VLOOKUP(A:A,[1]周转天数!$A$1:$N$65536,14,0)</f>
        <v>0</v>
      </c>
    </row>
    <row r="4234" spans="1:26" ht="15" x14ac:dyDescent="0.25">
      <c r="A4234" s="87" t="s">
        <v>4250</v>
      </c>
      <c r="B4234" s="65" t="s">
        <v>9568</v>
      </c>
      <c r="C4234" s="63" t="s">
        <v>25</v>
      </c>
      <c r="D4234" s="7" t="s">
        <v>22</v>
      </c>
      <c r="E4234" s="7">
        <v>1</v>
      </c>
      <c r="F4234" s="7">
        <v>3</v>
      </c>
      <c r="G4234" s="40" t="s">
        <v>4649</v>
      </c>
      <c r="H4234" s="68">
        <v>0</v>
      </c>
      <c r="I4234" s="9">
        <v>10</v>
      </c>
      <c r="J4234" s="10">
        <f t="shared" si="551"/>
        <v>0</v>
      </c>
      <c r="K4234" s="11">
        <v>1</v>
      </c>
      <c r="L4234" s="12">
        <v>2</v>
      </c>
      <c r="M4234" s="54">
        <f t="shared" si="555"/>
        <v>2</v>
      </c>
      <c r="N4234" s="13">
        <f t="shared" si="552"/>
        <v>2</v>
      </c>
      <c r="O4234" s="14">
        <f t="shared" si="550"/>
        <v>2</v>
      </c>
      <c r="P4234" s="15"/>
      <c r="Q4234" s="16">
        <v>5</v>
      </c>
      <c r="R4234" s="73">
        <f t="shared" si="558"/>
        <v>-3</v>
      </c>
      <c r="S4234" s="76" t="s">
        <v>4976</v>
      </c>
      <c r="T4234" s="17">
        <f t="shared" si="554"/>
        <v>3</v>
      </c>
      <c r="U4234" s="18" t="s">
        <v>4976</v>
      </c>
      <c r="V4234" s="83"/>
      <c r="W4234" s="39" t="s">
        <v>5148</v>
      </c>
      <c r="X4234" s="85">
        <f t="shared" si="556"/>
        <v>15.6</v>
      </c>
      <c r="Y4234" s="85">
        <f t="shared" si="557"/>
        <v>15.6</v>
      </c>
      <c r="Z4234" s="85">
        <f>VLOOKUP(A:A,[1]周转天数!$A$1:$N$65536,14,0)</f>
        <v>39</v>
      </c>
    </row>
    <row r="4235" spans="1:26" ht="15" x14ac:dyDescent="0.25">
      <c r="A4235" s="87" t="s">
        <v>4251</v>
      </c>
      <c r="B4235" s="65" t="s">
        <v>9569</v>
      </c>
      <c r="C4235" s="63" t="s">
        <v>25</v>
      </c>
      <c r="D4235" s="7" t="s">
        <v>22</v>
      </c>
      <c r="E4235" s="7">
        <v>1</v>
      </c>
      <c r="F4235" s="7">
        <v>3</v>
      </c>
      <c r="G4235" s="40" t="s">
        <v>4649</v>
      </c>
      <c r="H4235" s="68">
        <v>0</v>
      </c>
      <c r="I4235" s="9">
        <v>10</v>
      </c>
      <c r="J4235" s="10">
        <f t="shared" si="551"/>
        <v>0</v>
      </c>
      <c r="K4235" s="11">
        <v>1</v>
      </c>
      <c r="L4235" s="12">
        <v>2</v>
      </c>
      <c r="M4235" s="54">
        <f t="shared" si="555"/>
        <v>2</v>
      </c>
      <c r="N4235" s="13">
        <f t="shared" si="552"/>
        <v>2</v>
      </c>
      <c r="O4235" s="14">
        <f t="shared" si="550"/>
        <v>2</v>
      </c>
      <c r="P4235" s="15"/>
      <c r="Q4235" s="16">
        <v>6</v>
      </c>
      <c r="R4235" s="73">
        <f t="shared" si="558"/>
        <v>-4</v>
      </c>
      <c r="S4235" s="76" t="s">
        <v>4976</v>
      </c>
      <c r="T4235" s="17">
        <f t="shared" si="554"/>
        <v>4</v>
      </c>
      <c r="U4235" s="18" t="s">
        <v>4976</v>
      </c>
      <c r="V4235" s="83"/>
      <c r="W4235" s="39" t="s">
        <v>5148</v>
      </c>
      <c r="X4235" s="85">
        <f t="shared" si="556"/>
        <v>15.6</v>
      </c>
      <c r="Y4235" s="85">
        <f t="shared" si="557"/>
        <v>15.6</v>
      </c>
      <c r="Z4235" s="85">
        <f>VLOOKUP(A:A,[1]周转天数!$A$1:$N$65536,14,0)</f>
        <v>46.8</v>
      </c>
    </row>
    <row r="4236" spans="1:26" ht="15" x14ac:dyDescent="0.25">
      <c r="A4236" s="87" t="s">
        <v>4252</v>
      </c>
      <c r="B4236" s="65" t="s">
        <v>9570</v>
      </c>
      <c r="C4236" s="63" t="s">
        <v>24</v>
      </c>
      <c r="D4236" s="7" t="s">
        <v>22</v>
      </c>
      <c r="E4236" s="7">
        <v>1</v>
      </c>
      <c r="F4236" s="7">
        <v>3</v>
      </c>
      <c r="G4236" s="40" t="s">
        <v>4635</v>
      </c>
      <c r="H4236" s="68">
        <v>0</v>
      </c>
      <c r="I4236" s="9">
        <v>10</v>
      </c>
      <c r="J4236" s="10">
        <f t="shared" si="551"/>
        <v>0</v>
      </c>
      <c r="K4236" s="11">
        <v>1</v>
      </c>
      <c r="L4236" s="12">
        <v>2</v>
      </c>
      <c r="M4236" s="54">
        <f t="shared" si="555"/>
        <v>2</v>
      </c>
      <c r="N4236" s="13">
        <f t="shared" si="552"/>
        <v>2</v>
      </c>
      <c r="O4236" s="14">
        <f t="shared" si="550"/>
        <v>2</v>
      </c>
      <c r="P4236" s="15"/>
      <c r="Q4236" s="16">
        <v>5</v>
      </c>
      <c r="R4236" s="73">
        <f t="shared" si="558"/>
        <v>-3</v>
      </c>
      <c r="S4236" s="76" t="s">
        <v>4976</v>
      </c>
      <c r="T4236" s="17">
        <f t="shared" si="554"/>
        <v>3</v>
      </c>
      <c r="U4236" s="18" t="s">
        <v>4976</v>
      </c>
      <c r="V4236" s="83"/>
      <c r="W4236" s="39" t="s">
        <v>5161</v>
      </c>
      <c r="X4236" s="85">
        <f t="shared" si="556"/>
        <v>9.6</v>
      </c>
      <c r="Y4236" s="85">
        <f t="shared" si="557"/>
        <v>9.6</v>
      </c>
      <c r="Z4236" s="85">
        <f>VLOOKUP(A:A,[1]周转天数!$A$1:$N$65536,14,0)</f>
        <v>24</v>
      </c>
    </row>
    <row r="4237" spans="1:26" ht="15" x14ac:dyDescent="0.25">
      <c r="A4237" s="87" t="s">
        <v>4253</v>
      </c>
      <c r="B4237" s="65" t="s">
        <v>9571</v>
      </c>
      <c r="C4237" s="63" t="s">
        <v>24</v>
      </c>
      <c r="D4237" s="7" t="s">
        <v>22</v>
      </c>
      <c r="E4237" s="7">
        <v>1</v>
      </c>
      <c r="F4237" s="7">
        <v>3</v>
      </c>
      <c r="G4237" s="40" t="s">
        <v>4748</v>
      </c>
      <c r="H4237" s="68">
        <v>0</v>
      </c>
      <c r="I4237" s="9">
        <v>10</v>
      </c>
      <c r="J4237" s="10">
        <f t="shared" si="551"/>
        <v>0</v>
      </c>
      <c r="K4237" s="11">
        <v>1</v>
      </c>
      <c r="L4237" s="12">
        <v>2</v>
      </c>
      <c r="M4237" s="54">
        <f t="shared" si="555"/>
        <v>2</v>
      </c>
      <c r="N4237" s="13">
        <f t="shared" si="552"/>
        <v>2</v>
      </c>
      <c r="O4237" s="14">
        <f t="shared" si="550"/>
        <v>2</v>
      </c>
      <c r="P4237" s="15"/>
      <c r="Q4237" s="16">
        <v>5</v>
      </c>
      <c r="R4237" s="73">
        <f t="shared" si="558"/>
        <v>-3</v>
      </c>
      <c r="S4237" s="76" t="s">
        <v>4976</v>
      </c>
      <c r="T4237" s="17">
        <f t="shared" si="554"/>
        <v>3</v>
      </c>
      <c r="U4237" s="18" t="s">
        <v>4976</v>
      </c>
      <c r="V4237" s="83"/>
      <c r="W4237" s="39" t="s">
        <v>5315</v>
      </c>
      <c r="X4237" s="85">
        <f t="shared" si="556"/>
        <v>23.8</v>
      </c>
      <c r="Y4237" s="85">
        <f t="shared" si="557"/>
        <v>23.8</v>
      </c>
      <c r="Z4237" s="85">
        <f>VLOOKUP(A:A,[1]周转天数!$A$1:$N$65536,14,0)</f>
        <v>59.5</v>
      </c>
    </row>
    <row r="4238" spans="1:26" ht="15" x14ac:dyDescent="0.25">
      <c r="A4238" s="87" t="s">
        <v>4254</v>
      </c>
      <c r="B4238" s="65" t="s">
        <v>9572</v>
      </c>
      <c r="C4238" s="63" t="s">
        <v>24</v>
      </c>
      <c r="D4238" s="7" t="s">
        <v>22</v>
      </c>
      <c r="E4238" s="7">
        <v>1</v>
      </c>
      <c r="F4238" s="7">
        <v>3</v>
      </c>
      <c r="G4238" s="40" t="s">
        <v>4748</v>
      </c>
      <c r="H4238" s="68">
        <v>0</v>
      </c>
      <c r="I4238" s="9">
        <v>10</v>
      </c>
      <c r="J4238" s="10">
        <f t="shared" si="551"/>
        <v>0</v>
      </c>
      <c r="K4238" s="11">
        <v>1</v>
      </c>
      <c r="L4238" s="12">
        <v>2</v>
      </c>
      <c r="M4238" s="54">
        <f t="shared" si="555"/>
        <v>2</v>
      </c>
      <c r="N4238" s="13">
        <f t="shared" si="552"/>
        <v>2</v>
      </c>
      <c r="O4238" s="14">
        <f t="shared" si="550"/>
        <v>2</v>
      </c>
      <c r="P4238" s="15"/>
      <c r="Q4238" s="16">
        <v>5</v>
      </c>
      <c r="R4238" s="73">
        <f t="shared" si="558"/>
        <v>-3</v>
      </c>
      <c r="S4238" s="76" t="s">
        <v>4976</v>
      </c>
      <c r="T4238" s="17">
        <f t="shared" si="554"/>
        <v>3</v>
      </c>
      <c r="U4238" s="18" t="s">
        <v>4976</v>
      </c>
      <c r="V4238" s="83"/>
      <c r="W4238" s="39" t="s">
        <v>5315</v>
      </c>
      <c r="X4238" s="85">
        <f t="shared" si="556"/>
        <v>23.8</v>
      </c>
      <c r="Y4238" s="85">
        <f t="shared" si="557"/>
        <v>23.8</v>
      </c>
      <c r="Z4238" s="85">
        <f>VLOOKUP(A:A,[1]周转天数!$A$1:$N$65536,14,0)</f>
        <v>59.5</v>
      </c>
    </row>
    <row r="4239" spans="1:26" ht="15" x14ac:dyDescent="0.25">
      <c r="A4239" s="87" t="s">
        <v>4255</v>
      </c>
      <c r="B4239" s="65" t="s">
        <v>9573</v>
      </c>
      <c r="C4239" s="63" t="s">
        <v>25</v>
      </c>
      <c r="D4239" s="7" t="s">
        <v>22</v>
      </c>
      <c r="E4239" s="7">
        <v>1</v>
      </c>
      <c r="F4239" s="7">
        <v>3</v>
      </c>
      <c r="G4239" s="40" t="s">
        <v>4733</v>
      </c>
      <c r="H4239" s="68">
        <v>0</v>
      </c>
      <c r="I4239" s="9">
        <v>10</v>
      </c>
      <c r="J4239" s="10">
        <f t="shared" si="551"/>
        <v>0</v>
      </c>
      <c r="K4239" s="11">
        <v>1</v>
      </c>
      <c r="L4239" s="12">
        <v>2</v>
      </c>
      <c r="M4239" s="54">
        <f t="shared" si="555"/>
        <v>2</v>
      </c>
      <c r="N4239" s="13">
        <f t="shared" si="552"/>
        <v>2</v>
      </c>
      <c r="O4239" s="14">
        <f t="shared" si="550"/>
        <v>2</v>
      </c>
      <c r="P4239" s="15"/>
      <c r="Q4239" s="16">
        <v>5</v>
      </c>
      <c r="R4239" s="73">
        <f t="shared" si="558"/>
        <v>-3</v>
      </c>
      <c r="S4239" s="76" t="s">
        <v>4976</v>
      </c>
      <c r="T4239" s="17">
        <f t="shared" si="554"/>
        <v>3</v>
      </c>
      <c r="U4239" s="18" t="s">
        <v>4976</v>
      </c>
      <c r="V4239" s="83"/>
      <c r="W4239" s="39" t="s">
        <v>5320</v>
      </c>
      <c r="X4239" s="85">
        <f t="shared" si="556"/>
        <v>17.8</v>
      </c>
      <c r="Y4239" s="85">
        <f t="shared" si="557"/>
        <v>17.8</v>
      </c>
      <c r="Z4239" s="85">
        <f>VLOOKUP(A:A,[1]周转天数!$A$1:$N$65536,14,0)</f>
        <v>44.5</v>
      </c>
    </row>
    <row r="4240" spans="1:26" ht="15" x14ac:dyDescent="0.25">
      <c r="A4240" s="87" t="s">
        <v>4256</v>
      </c>
      <c r="B4240" s="65" t="s">
        <v>9574</v>
      </c>
      <c r="C4240" s="63" t="s">
        <v>25</v>
      </c>
      <c r="D4240" s="7" t="s">
        <v>22</v>
      </c>
      <c r="E4240" s="7">
        <v>1</v>
      </c>
      <c r="F4240" s="7">
        <v>3</v>
      </c>
      <c r="G4240" s="40" t="s">
        <v>4733</v>
      </c>
      <c r="H4240" s="68">
        <v>0</v>
      </c>
      <c r="I4240" s="9">
        <v>10</v>
      </c>
      <c r="J4240" s="10">
        <f t="shared" si="551"/>
        <v>0</v>
      </c>
      <c r="K4240" s="11">
        <v>1</v>
      </c>
      <c r="L4240" s="12">
        <v>2</v>
      </c>
      <c r="M4240" s="54">
        <f t="shared" si="555"/>
        <v>2</v>
      </c>
      <c r="N4240" s="13">
        <f t="shared" si="552"/>
        <v>2</v>
      </c>
      <c r="O4240" s="14">
        <f t="shared" si="550"/>
        <v>2</v>
      </c>
      <c r="P4240" s="15"/>
      <c r="Q4240" s="16">
        <v>5</v>
      </c>
      <c r="R4240" s="73">
        <f t="shared" si="558"/>
        <v>-3</v>
      </c>
      <c r="S4240" s="76" t="s">
        <v>4976</v>
      </c>
      <c r="T4240" s="17">
        <f t="shared" si="554"/>
        <v>3</v>
      </c>
      <c r="U4240" s="18" t="s">
        <v>4976</v>
      </c>
      <c r="V4240" s="83"/>
      <c r="W4240" s="39" t="s">
        <v>5320</v>
      </c>
      <c r="X4240" s="85">
        <f t="shared" si="556"/>
        <v>17.8</v>
      </c>
      <c r="Y4240" s="85">
        <f t="shared" si="557"/>
        <v>17.8</v>
      </c>
      <c r="Z4240" s="85">
        <f>VLOOKUP(A:A,[1]周转天数!$A$1:$N$65536,14,0)</f>
        <v>44.5</v>
      </c>
    </row>
    <row r="4241" spans="1:26" ht="15" x14ac:dyDescent="0.25">
      <c r="A4241" s="87" t="s">
        <v>4257</v>
      </c>
      <c r="B4241" s="65" t="s">
        <v>9575</v>
      </c>
      <c r="C4241" s="63" t="s">
        <v>24</v>
      </c>
      <c r="D4241" s="7" t="s">
        <v>22</v>
      </c>
      <c r="E4241" s="7">
        <v>1</v>
      </c>
      <c r="F4241" s="7">
        <v>3</v>
      </c>
      <c r="G4241" s="40" t="s">
        <v>4711</v>
      </c>
      <c r="H4241" s="68">
        <v>0</v>
      </c>
      <c r="I4241" s="9">
        <v>10</v>
      </c>
      <c r="J4241" s="10">
        <f t="shared" si="551"/>
        <v>0</v>
      </c>
      <c r="K4241" s="11">
        <v>1</v>
      </c>
      <c r="L4241" s="12">
        <v>2</v>
      </c>
      <c r="M4241" s="54">
        <f t="shared" si="555"/>
        <v>2</v>
      </c>
      <c r="N4241" s="13">
        <f t="shared" si="552"/>
        <v>2</v>
      </c>
      <c r="O4241" s="14">
        <f t="shared" si="550"/>
        <v>2</v>
      </c>
      <c r="P4241" s="15"/>
      <c r="Q4241" s="16">
        <v>5</v>
      </c>
      <c r="R4241" s="73">
        <f t="shared" si="558"/>
        <v>-3</v>
      </c>
      <c r="S4241" s="76" t="s">
        <v>4976</v>
      </c>
      <c r="T4241" s="17">
        <f t="shared" si="554"/>
        <v>3</v>
      </c>
      <c r="U4241" s="18" t="s">
        <v>4976</v>
      </c>
      <c r="V4241" s="83"/>
      <c r="W4241" s="39" t="s">
        <v>5472</v>
      </c>
      <c r="X4241" s="85">
        <f t="shared" si="556"/>
        <v>9.8000000000000007</v>
      </c>
      <c r="Y4241" s="85">
        <f t="shared" si="557"/>
        <v>9.8000000000000007</v>
      </c>
      <c r="Z4241" s="85">
        <f>VLOOKUP(A:A,[1]周转天数!$A$1:$N$65536,14,0)</f>
        <v>24.5</v>
      </c>
    </row>
    <row r="4242" spans="1:26" ht="15" x14ac:dyDescent="0.25">
      <c r="A4242" s="87" t="s">
        <v>4258</v>
      </c>
      <c r="B4242" s="65" t="s">
        <v>9576</v>
      </c>
      <c r="C4242" s="63" t="s">
        <v>24</v>
      </c>
      <c r="D4242" s="7" t="s">
        <v>22</v>
      </c>
      <c r="E4242" s="7">
        <v>1</v>
      </c>
      <c r="F4242" s="7">
        <v>3</v>
      </c>
      <c r="G4242" s="40" t="s">
        <v>4639</v>
      </c>
      <c r="H4242" s="68">
        <v>0</v>
      </c>
      <c r="I4242" s="9">
        <v>10</v>
      </c>
      <c r="J4242" s="10">
        <f t="shared" si="551"/>
        <v>0</v>
      </c>
      <c r="K4242" s="11">
        <v>1</v>
      </c>
      <c r="L4242" s="12">
        <v>2</v>
      </c>
      <c r="M4242" s="54">
        <f t="shared" si="555"/>
        <v>2</v>
      </c>
      <c r="N4242" s="13">
        <f t="shared" si="552"/>
        <v>2</v>
      </c>
      <c r="O4242" s="14">
        <f t="shared" si="550"/>
        <v>2</v>
      </c>
      <c r="P4242" s="15"/>
      <c r="Q4242" s="16">
        <v>0</v>
      </c>
      <c r="R4242" s="72">
        <f t="shared" si="558"/>
        <v>2</v>
      </c>
      <c r="S4242" s="19" t="s">
        <v>15</v>
      </c>
      <c r="T4242" s="81">
        <f t="shared" si="554"/>
        <v>-2</v>
      </c>
      <c r="U4242" s="75" t="s">
        <v>4976</v>
      </c>
      <c r="V4242" s="83"/>
      <c r="W4242" s="39" t="s">
        <v>5161</v>
      </c>
      <c r="X4242" s="85">
        <f t="shared" si="556"/>
        <v>8</v>
      </c>
      <c r="Y4242" s="85">
        <f t="shared" si="557"/>
        <v>8</v>
      </c>
      <c r="Z4242" s="85">
        <f>VLOOKUP(A:A,[1]周转天数!$A$1:$N$65536,14,0)</f>
        <v>0</v>
      </c>
    </row>
    <row r="4243" spans="1:26" ht="15" x14ac:dyDescent="0.25">
      <c r="A4243" s="87" t="s">
        <v>4259</v>
      </c>
      <c r="B4243" s="65" t="s">
        <v>9577</v>
      </c>
      <c r="C4243" s="63" t="s">
        <v>24</v>
      </c>
      <c r="D4243" s="7" t="s">
        <v>22</v>
      </c>
      <c r="E4243" s="7">
        <v>1</v>
      </c>
      <c r="F4243" s="7">
        <v>3</v>
      </c>
      <c r="G4243" s="40" t="s">
        <v>4658</v>
      </c>
      <c r="H4243" s="68">
        <v>0</v>
      </c>
      <c r="I4243" s="9">
        <v>10</v>
      </c>
      <c r="J4243" s="10">
        <f t="shared" si="551"/>
        <v>0</v>
      </c>
      <c r="K4243" s="11">
        <v>1</v>
      </c>
      <c r="L4243" s="12">
        <v>2</v>
      </c>
      <c r="M4243" s="54">
        <f t="shared" si="555"/>
        <v>2</v>
      </c>
      <c r="N4243" s="13">
        <f t="shared" si="552"/>
        <v>2</v>
      </c>
      <c r="O4243" s="14">
        <f t="shared" si="550"/>
        <v>2</v>
      </c>
      <c r="P4243" s="15"/>
      <c r="Q4243" s="16">
        <v>0</v>
      </c>
      <c r="R4243" s="72">
        <f t="shared" si="558"/>
        <v>2</v>
      </c>
      <c r="S4243" s="19" t="s">
        <v>15</v>
      </c>
      <c r="T4243" s="81">
        <f t="shared" si="554"/>
        <v>-2</v>
      </c>
      <c r="U4243" s="75" t="s">
        <v>4976</v>
      </c>
      <c r="V4243" s="83"/>
      <c r="W4243" s="39" t="s">
        <v>6139</v>
      </c>
      <c r="X4243" s="85">
        <f t="shared" si="556"/>
        <v>9</v>
      </c>
      <c r="Y4243" s="85">
        <f t="shared" si="557"/>
        <v>9</v>
      </c>
      <c r="Z4243" s="85">
        <f>VLOOKUP(A:A,[1]周转天数!$A$1:$N$65536,14,0)</f>
        <v>0</v>
      </c>
    </row>
    <row r="4244" spans="1:26" ht="15" x14ac:dyDescent="0.25">
      <c r="A4244" s="87" t="s">
        <v>4260</v>
      </c>
      <c r="B4244" s="65" t="s">
        <v>9578</v>
      </c>
      <c r="C4244" s="63" t="s">
        <v>24</v>
      </c>
      <c r="D4244" s="7" t="s">
        <v>22</v>
      </c>
      <c r="E4244" s="7">
        <v>1</v>
      </c>
      <c r="F4244" s="7">
        <v>3</v>
      </c>
      <c r="G4244" s="40" t="s">
        <v>4700</v>
      </c>
      <c r="H4244" s="68">
        <v>0</v>
      </c>
      <c r="I4244" s="9">
        <v>10</v>
      </c>
      <c r="J4244" s="10">
        <f t="shared" si="551"/>
        <v>0</v>
      </c>
      <c r="K4244" s="11">
        <v>1</v>
      </c>
      <c r="L4244" s="12">
        <v>2</v>
      </c>
      <c r="M4244" s="54">
        <f t="shared" si="555"/>
        <v>2</v>
      </c>
      <c r="N4244" s="13">
        <f t="shared" si="552"/>
        <v>2</v>
      </c>
      <c r="O4244" s="14">
        <f t="shared" si="550"/>
        <v>2</v>
      </c>
      <c r="P4244" s="15"/>
      <c r="Q4244" s="16">
        <v>5</v>
      </c>
      <c r="R4244" s="73">
        <f t="shared" si="558"/>
        <v>-3</v>
      </c>
      <c r="S4244" s="76" t="s">
        <v>4976</v>
      </c>
      <c r="T4244" s="17">
        <f t="shared" si="554"/>
        <v>3</v>
      </c>
      <c r="U4244" s="18" t="s">
        <v>4976</v>
      </c>
      <c r="V4244" s="83"/>
      <c r="W4244" s="39" t="s">
        <v>5315</v>
      </c>
      <c r="X4244" s="85">
        <f t="shared" si="556"/>
        <v>23</v>
      </c>
      <c r="Y4244" s="85">
        <f t="shared" si="557"/>
        <v>23</v>
      </c>
      <c r="Z4244" s="85">
        <f>VLOOKUP(A:A,[1]周转天数!$A$1:$N$65536,14,0)</f>
        <v>57.5</v>
      </c>
    </row>
    <row r="4245" spans="1:26" ht="15" x14ac:dyDescent="0.25">
      <c r="A4245" s="87" t="s">
        <v>4261</v>
      </c>
      <c r="B4245" s="65" t="s">
        <v>9579</v>
      </c>
      <c r="C4245" s="63" t="s">
        <v>24</v>
      </c>
      <c r="D4245" s="7" t="s">
        <v>22</v>
      </c>
      <c r="E4245" s="7">
        <v>1</v>
      </c>
      <c r="F4245" s="7">
        <v>3</v>
      </c>
      <c r="G4245" s="40" t="s">
        <v>4700</v>
      </c>
      <c r="H4245" s="68">
        <v>0</v>
      </c>
      <c r="I4245" s="9">
        <v>10</v>
      </c>
      <c r="J4245" s="10">
        <f t="shared" si="551"/>
        <v>0</v>
      </c>
      <c r="K4245" s="11">
        <v>1</v>
      </c>
      <c r="L4245" s="12">
        <v>2</v>
      </c>
      <c r="M4245" s="54">
        <f t="shared" si="555"/>
        <v>2</v>
      </c>
      <c r="N4245" s="13">
        <f t="shared" si="552"/>
        <v>2</v>
      </c>
      <c r="O4245" s="14">
        <f t="shared" si="550"/>
        <v>2</v>
      </c>
      <c r="P4245" s="15"/>
      <c r="Q4245" s="16">
        <v>4</v>
      </c>
      <c r="R4245" s="73">
        <f t="shared" si="558"/>
        <v>-2</v>
      </c>
      <c r="S4245" s="76" t="s">
        <v>4976</v>
      </c>
      <c r="T4245" s="17">
        <f t="shared" si="554"/>
        <v>2</v>
      </c>
      <c r="U4245" s="18" t="s">
        <v>4976</v>
      </c>
      <c r="V4245" s="83"/>
      <c r="W4245" s="39" t="s">
        <v>5315</v>
      </c>
      <c r="X4245" s="85">
        <f t="shared" si="556"/>
        <v>23</v>
      </c>
      <c r="Y4245" s="85">
        <f t="shared" si="557"/>
        <v>23</v>
      </c>
      <c r="Z4245" s="85">
        <f>VLOOKUP(A:A,[1]周转天数!$A$1:$N$65536,14,0)</f>
        <v>46</v>
      </c>
    </row>
    <row r="4246" spans="1:26" ht="15" x14ac:dyDescent="0.25">
      <c r="A4246" s="87" t="s">
        <v>4262</v>
      </c>
      <c r="B4246" s="65" t="s">
        <v>9580</v>
      </c>
      <c r="C4246" s="63" t="s">
        <v>24</v>
      </c>
      <c r="D4246" s="7" t="s">
        <v>22</v>
      </c>
      <c r="E4246" s="7">
        <v>1</v>
      </c>
      <c r="F4246" s="7">
        <v>3</v>
      </c>
      <c r="G4246" s="40" t="s">
        <v>4700</v>
      </c>
      <c r="H4246" s="68">
        <v>0</v>
      </c>
      <c r="I4246" s="9">
        <v>10</v>
      </c>
      <c r="J4246" s="10">
        <f t="shared" si="551"/>
        <v>0</v>
      </c>
      <c r="K4246" s="11">
        <v>1</v>
      </c>
      <c r="L4246" s="12">
        <v>2</v>
      </c>
      <c r="M4246" s="54">
        <f t="shared" si="555"/>
        <v>2</v>
      </c>
      <c r="N4246" s="13">
        <f t="shared" si="552"/>
        <v>2</v>
      </c>
      <c r="O4246" s="14">
        <f t="shared" si="550"/>
        <v>2</v>
      </c>
      <c r="P4246" s="15"/>
      <c r="Q4246" s="16">
        <v>4</v>
      </c>
      <c r="R4246" s="73">
        <f t="shared" si="558"/>
        <v>-2</v>
      </c>
      <c r="S4246" s="76" t="s">
        <v>4976</v>
      </c>
      <c r="T4246" s="17">
        <f t="shared" si="554"/>
        <v>2</v>
      </c>
      <c r="U4246" s="18" t="s">
        <v>4976</v>
      </c>
      <c r="V4246" s="83"/>
      <c r="W4246" s="39" t="s">
        <v>5315</v>
      </c>
      <c r="X4246" s="85">
        <f t="shared" si="556"/>
        <v>23</v>
      </c>
      <c r="Y4246" s="85">
        <f t="shared" si="557"/>
        <v>23</v>
      </c>
      <c r="Z4246" s="85">
        <f>VLOOKUP(A:A,[1]周转天数!$A$1:$N$65536,14,0)</f>
        <v>46</v>
      </c>
    </row>
    <row r="4247" spans="1:26" ht="15" x14ac:dyDescent="0.25">
      <c r="A4247" s="87" t="s">
        <v>4263</v>
      </c>
      <c r="B4247" s="65" t="s">
        <v>9581</v>
      </c>
      <c r="C4247" s="63" t="s">
        <v>24</v>
      </c>
      <c r="D4247" s="7" t="s">
        <v>22</v>
      </c>
      <c r="E4247" s="7">
        <v>1</v>
      </c>
      <c r="F4247" s="7">
        <v>3</v>
      </c>
      <c r="G4247" s="40" t="s">
        <v>4637</v>
      </c>
      <c r="H4247" s="68">
        <v>0</v>
      </c>
      <c r="I4247" s="9">
        <v>10</v>
      </c>
      <c r="J4247" s="10">
        <f t="shared" si="551"/>
        <v>0</v>
      </c>
      <c r="K4247" s="11">
        <v>1</v>
      </c>
      <c r="L4247" s="12">
        <v>2</v>
      </c>
      <c r="M4247" s="54">
        <f t="shared" si="555"/>
        <v>2</v>
      </c>
      <c r="N4247" s="13">
        <f t="shared" si="552"/>
        <v>2</v>
      </c>
      <c r="O4247" s="14">
        <f t="shared" si="550"/>
        <v>2</v>
      </c>
      <c r="P4247" s="15"/>
      <c r="Q4247" s="16">
        <v>5</v>
      </c>
      <c r="R4247" s="73">
        <f t="shared" si="558"/>
        <v>-3</v>
      </c>
      <c r="S4247" s="76" t="s">
        <v>4976</v>
      </c>
      <c r="T4247" s="17">
        <f t="shared" si="554"/>
        <v>3</v>
      </c>
      <c r="U4247" s="18" t="s">
        <v>4976</v>
      </c>
      <c r="V4247" s="83"/>
      <c r="W4247" s="39" t="s">
        <v>5530</v>
      </c>
      <c r="X4247" s="85">
        <f t="shared" si="556"/>
        <v>4</v>
      </c>
      <c r="Y4247" s="85">
        <f t="shared" si="557"/>
        <v>4</v>
      </c>
      <c r="Z4247" s="85">
        <f>VLOOKUP(A:A,[1]周转天数!$A$1:$N$65536,14,0)</f>
        <v>10</v>
      </c>
    </row>
    <row r="4248" spans="1:26" ht="15" x14ac:dyDescent="0.25">
      <c r="A4248" s="87" t="s">
        <v>4264</v>
      </c>
      <c r="B4248" s="65" t="s">
        <v>9582</v>
      </c>
      <c r="C4248" s="63" t="s">
        <v>24</v>
      </c>
      <c r="D4248" s="7" t="s">
        <v>22</v>
      </c>
      <c r="E4248" s="7">
        <v>1</v>
      </c>
      <c r="F4248" s="7">
        <v>3</v>
      </c>
      <c r="G4248" s="40" t="s">
        <v>4674</v>
      </c>
      <c r="H4248" s="68">
        <v>0</v>
      </c>
      <c r="I4248" s="9">
        <v>10</v>
      </c>
      <c r="J4248" s="10">
        <f t="shared" si="551"/>
        <v>0</v>
      </c>
      <c r="K4248" s="11">
        <v>1</v>
      </c>
      <c r="L4248" s="12">
        <v>2</v>
      </c>
      <c r="M4248" s="54">
        <f t="shared" si="555"/>
        <v>2</v>
      </c>
      <c r="N4248" s="13">
        <f t="shared" si="552"/>
        <v>2</v>
      </c>
      <c r="O4248" s="14">
        <f t="shared" si="550"/>
        <v>2</v>
      </c>
      <c r="P4248" s="15"/>
      <c r="Q4248" s="16">
        <v>4</v>
      </c>
      <c r="R4248" s="73">
        <f t="shared" si="558"/>
        <v>-2</v>
      </c>
      <c r="S4248" s="76" t="s">
        <v>4976</v>
      </c>
      <c r="T4248" s="17">
        <f t="shared" si="554"/>
        <v>2</v>
      </c>
      <c r="U4248" s="18" t="s">
        <v>4976</v>
      </c>
      <c r="V4248" s="83"/>
      <c r="W4248" s="39" t="s">
        <v>5161</v>
      </c>
      <c r="X4248" s="85">
        <f t="shared" si="556"/>
        <v>15.8</v>
      </c>
      <c r="Y4248" s="85">
        <f t="shared" si="557"/>
        <v>15.8</v>
      </c>
      <c r="Z4248" s="85">
        <f>VLOOKUP(A:A,[1]周转天数!$A$1:$N$65536,14,0)</f>
        <v>31.6</v>
      </c>
    </row>
    <row r="4249" spans="1:26" ht="15" x14ac:dyDescent="0.25">
      <c r="A4249" s="87" t="s">
        <v>4265</v>
      </c>
      <c r="B4249" s="65" t="s">
        <v>9583</v>
      </c>
      <c r="C4249" s="63" t="s">
        <v>24</v>
      </c>
      <c r="D4249" s="7" t="s">
        <v>22</v>
      </c>
      <c r="E4249" s="7">
        <v>1</v>
      </c>
      <c r="F4249" s="7">
        <v>3</v>
      </c>
      <c r="G4249" s="40" t="s">
        <v>4707</v>
      </c>
      <c r="H4249" s="68">
        <v>0</v>
      </c>
      <c r="I4249" s="9">
        <v>10</v>
      </c>
      <c r="J4249" s="10">
        <f t="shared" si="551"/>
        <v>0</v>
      </c>
      <c r="K4249" s="11">
        <v>1</v>
      </c>
      <c r="L4249" s="12">
        <v>2</v>
      </c>
      <c r="M4249" s="54">
        <f t="shared" si="555"/>
        <v>2</v>
      </c>
      <c r="N4249" s="13">
        <f t="shared" si="552"/>
        <v>2</v>
      </c>
      <c r="O4249" s="14">
        <f t="shared" si="550"/>
        <v>2</v>
      </c>
      <c r="P4249" s="15"/>
      <c r="Q4249" s="16">
        <v>8</v>
      </c>
      <c r="R4249" s="73">
        <f t="shared" si="558"/>
        <v>-6</v>
      </c>
      <c r="S4249" s="76" t="s">
        <v>4976</v>
      </c>
      <c r="T4249" s="17">
        <f t="shared" si="554"/>
        <v>6</v>
      </c>
      <c r="U4249" s="18" t="s">
        <v>4976</v>
      </c>
      <c r="V4249" s="83"/>
      <c r="W4249" s="39" t="s">
        <v>5161</v>
      </c>
      <c r="X4249" s="85">
        <f t="shared" si="556"/>
        <v>27.6</v>
      </c>
      <c r="Y4249" s="85">
        <f t="shared" si="557"/>
        <v>27.6</v>
      </c>
      <c r="Z4249" s="85">
        <f>VLOOKUP(A:A,[1]周转天数!$A$1:$N$65536,14,0)</f>
        <v>110.4</v>
      </c>
    </row>
    <row r="4250" spans="1:26" ht="15" x14ac:dyDescent="0.25">
      <c r="A4250" s="87" t="s">
        <v>4266</v>
      </c>
      <c r="B4250" s="65" t="s">
        <v>9584</v>
      </c>
      <c r="C4250" s="63" t="s">
        <v>24</v>
      </c>
      <c r="D4250" s="7" t="s">
        <v>22</v>
      </c>
      <c r="E4250" s="7">
        <v>1</v>
      </c>
      <c r="F4250" s="7">
        <v>3</v>
      </c>
      <c r="G4250" s="40" t="s">
        <v>4637</v>
      </c>
      <c r="H4250" s="68">
        <v>0</v>
      </c>
      <c r="I4250" s="9">
        <v>10</v>
      </c>
      <c r="J4250" s="10">
        <f t="shared" si="551"/>
        <v>0</v>
      </c>
      <c r="K4250" s="11">
        <v>1</v>
      </c>
      <c r="L4250" s="12">
        <v>2</v>
      </c>
      <c r="M4250" s="54">
        <f t="shared" si="555"/>
        <v>2</v>
      </c>
      <c r="N4250" s="13">
        <f t="shared" si="552"/>
        <v>2</v>
      </c>
      <c r="O4250" s="14">
        <f t="shared" si="550"/>
        <v>2</v>
      </c>
      <c r="P4250" s="15"/>
      <c r="Q4250" s="16">
        <v>5</v>
      </c>
      <c r="R4250" s="73">
        <f t="shared" si="558"/>
        <v>-3</v>
      </c>
      <c r="S4250" s="76" t="s">
        <v>4976</v>
      </c>
      <c r="T4250" s="17">
        <f t="shared" si="554"/>
        <v>3</v>
      </c>
      <c r="U4250" s="18" t="s">
        <v>4976</v>
      </c>
      <c r="V4250" s="83"/>
      <c r="W4250" s="39" t="s">
        <v>6145</v>
      </c>
      <c r="X4250" s="85">
        <f t="shared" si="556"/>
        <v>4</v>
      </c>
      <c r="Y4250" s="85">
        <f t="shared" si="557"/>
        <v>4</v>
      </c>
      <c r="Z4250" s="85">
        <f>VLOOKUP(A:A,[1]周转天数!$A$1:$N$65536,14,0)</f>
        <v>10</v>
      </c>
    </row>
    <row r="4251" spans="1:26" ht="15" x14ac:dyDescent="0.25">
      <c r="A4251" s="87" t="s">
        <v>4267</v>
      </c>
      <c r="B4251" s="65" t="s">
        <v>9585</v>
      </c>
      <c r="C4251" s="63" t="s">
        <v>24</v>
      </c>
      <c r="D4251" s="7" t="s">
        <v>22</v>
      </c>
      <c r="E4251" s="7">
        <v>1</v>
      </c>
      <c r="F4251" s="7">
        <v>3</v>
      </c>
      <c r="G4251" s="40" t="s">
        <v>4630</v>
      </c>
      <c r="H4251" s="68">
        <v>0</v>
      </c>
      <c r="I4251" s="9">
        <v>10</v>
      </c>
      <c r="J4251" s="10">
        <f t="shared" si="551"/>
        <v>0</v>
      </c>
      <c r="K4251" s="11">
        <v>1</v>
      </c>
      <c r="L4251" s="12">
        <v>2</v>
      </c>
      <c r="M4251" s="54">
        <f t="shared" si="555"/>
        <v>2</v>
      </c>
      <c r="N4251" s="13">
        <f t="shared" si="552"/>
        <v>2</v>
      </c>
      <c r="O4251" s="14">
        <f t="shared" si="550"/>
        <v>2</v>
      </c>
      <c r="P4251" s="15"/>
      <c r="Q4251" s="16">
        <v>0</v>
      </c>
      <c r="R4251" s="72">
        <f t="shared" si="558"/>
        <v>2</v>
      </c>
      <c r="S4251" s="19" t="s">
        <v>15</v>
      </c>
      <c r="T4251" s="81">
        <f t="shared" si="554"/>
        <v>-2</v>
      </c>
      <c r="U4251" s="75" t="s">
        <v>4976</v>
      </c>
      <c r="V4251" s="83"/>
      <c r="W4251" s="39" t="s">
        <v>5029</v>
      </c>
      <c r="X4251" s="85">
        <f t="shared" si="556"/>
        <v>2</v>
      </c>
      <c r="Y4251" s="85">
        <f t="shared" si="557"/>
        <v>2</v>
      </c>
      <c r="Z4251" s="85">
        <f>VLOOKUP(A:A,[1]周转天数!$A$1:$N$65536,14,0)</f>
        <v>0</v>
      </c>
    </row>
    <row r="4252" spans="1:26" ht="15" x14ac:dyDescent="0.25">
      <c r="A4252" s="87" t="s">
        <v>4268</v>
      </c>
      <c r="B4252" s="65" t="s">
        <v>9586</v>
      </c>
      <c r="C4252" s="63" t="s">
        <v>5284</v>
      </c>
      <c r="D4252" s="7" t="s">
        <v>22</v>
      </c>
      <c r="E4252" s="7">
        <v>1</v>
      </c>
      <c r="F4252" s="7">
        <v>3</v>
      </c>
      <c r="G4252" s="40" t="s">
        <v>4707</v>
      </c>
      <c r="H4252" s="68">
        <v>0</v>
      </c>
      <c r="I4252" s="9">
        <v>10</v>
      </c>
      <c r="J4252" s="10">
        <f t="shared" si="551"/>
        <v>0</v>
      </c>
      <c r="K4252" s="11">
        <v>1</v>
      </c>
      <c r="L4252" s="12">
        <v>2</v>
      </c>
      <c r="M4252" s="54">
        <f t="shared" si="555"/>
        <v>2</v>
      </c>
      <c r="N4252" s="13">
        <f t="shared" si="552"/>
        <v>2</v>
      </c>
      <c r="O4252" s="14">
        <f t="shared" ref="O4252:O4315" si="559">N4252</f>
        <v>2</v>
      </c>
      <c r="P4252" s="15"/>
      <c r="Q4252" s="16">
        <v>0</v>
      </c>
      <c r="R4252" s="72">
        <f t="shared" si="558"/>
        <v>2</v>
      </c>
      <c r="S4252" s="19" t="s">
        <v>15</v>
      </c>
      <c r="T4252" s="81">
        <f t="shared" si="554"/>
        <v>-2</v>
      </c>
      <c r="U4252" s="75" t="s">
        <v>4976</v>
      </c>
      <c r="V4252" s="83"/>
      <c r="W4252" s="39" t="s">
        <v>5161</v>
      </c>
      <c r="X4252" s="85">
        <f t="shared" si="556"/>
        <v>27.6</v>
      </c>
      <c r="Y4252" s="85">
        <f t="shared" si="557"/>
        <v>27.6</v>
      </c>
      <c r="Z4252" s="85">
        <f>VLOOKUP(A:A,[1]周转天数!$A$1:$N$65536,14,0)</f>
        <v>0</v>
      </c>
    </row>
    <row r="4253" spans="1:26" ht="15" x14ac:dyDescent="0.25">
      <c r="A4253" s="87" t="s">
        <v>4269</v>
      </c>
      <c r="B4253" s="65" t="s">
        <v>9587</v>
      </c>
      <c r="C4253" s="63" t="s">
        <v>24</v>
      </c>
      <c r="D4253" s="7" t="s">
        <v>22</v>
      </c>
      <c r="E4253" s="7">
        <v>1</v>
      </c>
      <c r="F4253" s="7">
        <v>3</v>
      </c>
      <c r="G4253" s="40" t="s">
        <v>4682</v>
      </c>
      <c r="H4253" s="68">
        <v>0</v>
      </c>
      <c r="I4253" s="9">
        <v>10</v>
      </c>
      <c r="J4253" s="10">
        <f t="shared" si="551"/>
        <v>0</v>
      </c>
      <c r="K4253" s="11">
        <v>1</v>
      </c>
      <c r="L4253" s="12">
        <v>2</v>
      </c>
      <c r="M4253" s="54">
        <f t="shared" si="555"/>
        <v>2</v>
      </c>
      <c r="N4253" s="13">
        <f t="shared" si="552"/>
        <v>2</v>
      </c>
      <c r="O4253" s="14">
        <f t="shared" si="559"/>
        <v>2</v>
      </c>
      <c r="P4253" s="15"/>
      <c r="Q4253" s="16">
        <v>0</v>
      </c>
      <c r="R4253" s="72">
        <f t="shared" si="558"/>
        <v>2</v>
      </c>
      <c r="S4253" s="19" t="s">
        <v>15</v>
      </c>
      <c r="T4253" s="81">
        <f t="shared" si="554"/>
        <v>-2</v>
      </c>
      <c r="U4253" s="75" t="s">
        <v>4976</v>
      </c>
      <c r="V4253" s="83"/>
      <c r="W4253" s="39" t="s">
        <v>5472</v>
      </c>
      <c r="X4253" s="85">
        <f t="shared" si="556"/>
        <v>59.6</v>
      </c>
      <c r="Y4253" s="85">
        <f t="shared" si="557"/>
        <v>59.6</v>
      </c>
      <c r="Z4253" s="85">
        <f>VLOOKUP(A:A,[1]周转天数!$A$1:$N$65536,14,0)</f>
        <v>0</v>
      </c>
    </row>
    <row r="4254" spans="1:26" ht="15" x14ac:dyDescent="0.25">
      <c r="A4254" s="87" t="s">
        <v>4270</v>
      </c>
      <c r="B4254" s="65" t="s">
        <v>9588</v>
      </c>
      <c r="C4254" s="63" t="s">
        <v>24</v>
      </c>
      <c r="D4254" s="7" t="s">
        <v>22</v>
      </c>
      <c r="E4254" s="7">
        <v>1</v>
      </c>
      <c r="F4254" s="7">
        <v>3</v>
      </c>
      <c r="G4254" s="40" t="s">
        <v>4682</v>
      </c>
      <c r="H4254" s="68">
        <v>0</v>
      </c>
      <c r="I4254" s="9">
        <v>10</v>
      </c>
      <c r="J4254" s="10">
        <f t="shared" si="551"/>
        <v>0</v>
      </c>
      <c r="K4254" s="11">
        <v>1</v>
      </c>
      <c r="L4254" s="12">
        <v>2</v>
      </c>
      <c r="M4254" s="54">
        <f t="shared" si="555"/>
        <v>2</v>
      </c>
      <c r="N4254" s="13">
        <f t="shared" si="552"/>
        <v>2</v>
      </c>
      <c r="O4254" s="14">
        <f t="shared" si="559"/>
        <v>2</v>
      </c>
      <c r="P4254" s="15"/>
      <c r="Q4254" s="16">
        <v>13</v>
      </c>
      <c r="R4254" s="73">
        <f t="shared" si="558"/>
        <v>-11</v>
      </c>
      <c r="S4254" s="76" t="s">
        <v>4976</v>
      </c>
      <c r="T4254" s="17">
        <f t="shared" si="554"/>
        <v>11</v>
      </c>
      <c r="U4254" s="18" t="s">
        <v>4976</v>
      </c>
      <c r="V4254" s="83"/>
      <c r="W4254" s="39" t="s">
        <v>5530</v>
      </c>
      <c r="X4254" s="85">
        <f t="shared" si="556"/>
        <v>59.6</v>
      </c>
      <c r="Y4254" s="85">
        <f t="shared" si="557"/>
        <v>59.6</v>
      </c>
      <c r="Z4254" s="85">
        <f>VLOOKUP(A:A,[1]周转天数!$A$1:$N$65536,14,0)</f>
        <v>387.40000000000003</v>
      </c>
    </row>
    <row r="4255" spans="1:26" ht="15" x14ac:dyDescent="0.25">
      <c r="A4255" s="87" t="s">
        <v>4271</v>
      </c>
      <c r="B4255" s="65" t="s">
        <v>9589</v>
      </c>
      <c r="C4255" s="63" t="s">
        <v>7057</v>
      </c>
      <c r="D4255" s="7" t="s">
        <v>22</v>
      </c>
      <c r="E4255" s="7">
        <v>1</v>
      </c>
      <c r="F4255" s="7">
        <v>3</v>
      </c>
      <c r="G4255" s="40" t="s">
        <v>4653</v>
      </c>
      <c r="H4255" s="68">
        <v>0</v>
      </c>
      <c r="I4255" s="9">
        <v>10</v>
      </c>
      <c r="J4255" s="10">
        <f t="shared" si="551"/>
        <v>0</v>
      </c>
      <c r="K4255" s="11">
        <v>1</v>
      </c>
      <c r="L4255" s="12">
        <v>2</v>
      </c>
      <c r="M4255" s="54">
        <f t="shared" si="555"/>
        <v>2</v>
      </c>
      <c r="N4255" s="13">
        <f t="shared" si="552"/>
        <v>2</v>
      </c>
      <c r="O4255" s="14">
        <f t="shared" si="559"/>
        <v>2</v>
      </c>
      <c r="P4255" s="15"/>
      <c r="Q4255" s="16">
        <v>5</v>
      </c>
      <c r="R4255" s="73">
        <f t="shared" si="558"/>
        <v>-3</v>
      </c>
      <c r="S4255" s="76" t="s">
        <v>4976</v>
      </c>
      <c r="T4255" s="17">
        <f t="shared" si="554"/>
        <v>3</v>
      </c>
      <c r="U4255" s="18" t="s">
        <v>4976</v>
      </c>
      <c r="V4255" s="83"/>
      <c r="W4255" s="39" t="s">
        <v>5148</v>
      </c>
      <c r="X4255" s="85">
        <f t="shared" si="556"/>
        <v>14</v>
      </c>
      <c r="Y4255" s="85">
        <f t="shared" si="557"/>
        <v>14</v>
      </c>
      <c r="Z4255" s="85">
        <f>VLOOKUP(A:A,[1]周转天数!$A$1:$N$65536,14,0)</f>
        <v>35</v>
      </c>
    </row>
    <row r="4256" spans="1:26" ht="15" x14ac:dyDescent="0.25">
      <c r="A4256" s="87" t="s">
        <v>4272</v>
      </c>
      <c r="B4256" s="65" t="s">
        <v>9590</v>
      </c>
      <c r="C4256" s="63" t="s">
        <v>24</v>
      </c>
      <c r="D4256" s="7" t="s">
        <v>22</v>
      </c>
      <c r="E4256" s="7">
        <v>1</v>
      </c>
      <c r="F4256" s="7">
        <v>3</v>
      </c>
      <c r="G4256" s="40" t="s">
        <v>4655</v>
      </c>
      <c r="H4256" s="68">
        <v>0</v>
      </c>
      <c r="I4256" s="9">
        <v>10</v>
      </c>
      <c r="J4256" s="10">
        <f t="shared" si="551"/>
        <v>0</v>
      </c>
      <c r="K4256" s="11">
        <v>1</v>
      </c>
      <c r="L4256" s="12">
        <v>2</v>
      </c>
      <c r="M4256" s="54">
        <f t="shared" si="555"/>
        <v>2</v>
      </c>
      <c r="N4256" s="13">
        <f t="shared" si="552"/>
        <v>2</v>
      </c>
      <c r="O4256" s="14">
        <f t="shared" si="559"/>
        <v>2</v>
      </c>
      <c r="P4256" s="15"/>
      <c r="Q4256" s="16">
        <v>6</v>
      </c>
      <c r="R4256" s="73">
        <f t="shared" si="558"/>
        <v>-4</v>
      </c>
      <c r="S4256" s="76" t="s">
        <v>4976</v>
      </c>
      <c r="T4256" s="17">
        <f t="shared" si="554"/>
        <v>4</v>
      </c>
      <c r="U4256" s="18" t="s">
        <v>4976</v>
      </c>
      <c r="V4256" s="83"/>
      <c r="W4256" s="39" t="s">
        <v>5148</v>
      </c>
      <c r="X4256" s="85">
        <f t="shared" si="556"/>
        <v>12</v>
      </c>
      <c r="Y4256" s="85">
        <f t="shared" si="557"/>
        <v>12</v>
      </c>
      <c r="Z4256" s="85">
        <f>VLOOKUP(A:A,[1]周转天数!$A$1:$N$65536,14,0)</f>
        <v>36</v>
      </c>
    </row>
    <row r="4257" spans="1:26" ht="15" x14ac:dyDescent="0.25">
      <c r="A4257" s="87" t="s">
        <v>4273</v>
      </c>
      <c r="B4257" s="65" t="s">
        <v>9591</v>
      </c>
      <c r="C4257" s="63" t="s">
        <v>24</v>
      </c>
      <c r="D4257" s="7" t="s">
        <v>22</v>
      </c>
      <c r="E4257" s="7">
        <v>1</v>
      </c>
      <c r="F4257" s="7">
        <v>3</v>
      </c>
      <c r="G4257" s="40" t="s">
        <v>4650</v>
      </c>
      <c r="H4257" s="68">
        <v>0</v>
      </c>
      <c r="I4257" s="9">
        <v>10</v>
      </c>
      <c r="J4257" s="10">
        <f t="shared" si="551"/>
        <v>0</v>
      </c>
      <c r="K4257" s="11">
        <v>1</v>
      </c>
      <c r="L4257" s="12">
        <v>2</v>
      </c>
      <c r="M4257" s="54">
        <f t="shared" si="555"/>
        <v>2</v>
      </c>
      <c r="N4257" s="13">
        <f t="shared" si="552"/>
        <v>2</v>
      </c>
      <c r="O4257" s="14">
        <f t="shared" si="559"/>
        <v>2</v>
      </c>
      <c r="P4257" s="15"/>
      <c r="Q4257" s="16">
        <v>0</v>
      </c>
      <c r="R4257" s="72">
        <f t="shared" si="558"/>
        <v>2</v>
      </c>
      <c r="S4257" s="19" t="s">
        <v>15</v>
      </c>
      <c r="T4257" s="81">
        <f t="shared" si="554"/>
        <v>-2</v>
      </c>
      <c r="U4257" s="75" t="s">
        <v>4976</v>
      </c>
      <c r="V4257" s="83"/>
      <c r="W4257" s="39" t="s">
        <v>5615</v>
      </c>
      <c r="X4257" s="85">
        <f t="shared" si="556"/>
        <v>7</v>
      </c>
      <c r="Y4257" s="85">
        <f t="shared" si="557"/>
        <v>7</v>
      </c>
      <c r="Z4257" s="85">
        <f>VLOOKUP(A:A,[1]周转天数!$A$1:$N$65536,14,0)</f>
        <v>0</v>
      </c>
    </row>
    <row r="4258" spans="1:26" ht="15" x14ac:dyDescent="0.25">
      <c r="A4258" s="87" t="s">
        <v>4274</v>
      </c>
      <c r="B4258" s="65" t="s">
        <v>9592</v>
      </c>
      <c r="C4258" s="63" t="s">
        <v>24</v>
      </c>
      <c r="D4258" s="7" t="s">
        <v>22</v>
      </c>
      <c r="E4258" s="7">
        <v>1</v>
      </c>
      <c r="F4258" s="7">
        <v>3</v>
      </c>
      <c r="G4258" s="40" t="s">
        <v>4650</v>
      </c>
      <c r="H4258" s="68">
        <v>0</v>
      </c>
      <c r="I4258" s="9">
        <v>10</v>
      </c>
      <c r="J4258" s="10">
        <f t="shared" si="551"/>
        <v>0</v>
      </c>
      <c r="K4258" s="11">
        <v>1</v>
      </c>
      <c r="L4258" s="12">
        <v>2</v>
      </c>
      <c r="M4258" s="54">
        <f t="shared" si="555"/>
        <v>2</v>
      </c>
      <c r="N4258" s="13">
        <f t="shared" si="552"/>
        <v>2</v>
      </c>
      <c r="O4258" s="14">
        <f t="shared" si="559"/>
        <v>2</v>
      </c>
      <c r="P4258" s="15"/>
      <c r="Q4258" s="16">
        <v>7</v>
      </c>
      <c r="R4258" s="73">
        <f t="shared" si="558"/>
        <v>-5</v>
      </c>
      <c r="S4258" s="76" t="s">
        <v>4976</v>
      </c>
      <c r="T4258" s="17">
        <f t="shared" si="554"/>
        <v>5</v>
      </c>
      <c r="U4258" s="18" t="s">
        <v>4976</v>
      </c>
      <c r="V4258" s="83"/>
      <c r="W4258" s="39" t="s">
        <v>5029</v>
      </c>
      <c r="X4258" s="85">
        <f t="shared" si="556"/>
        <v>7</v>
      </c>
      <c r="Y4258" s="85">
        <f t="shared" si="557"/>
        <v>7</v>
      </c>
      <c r="Z4258" s="85">
        <f>VLOOKUP(A:A,[1]周转天数!$A$1:$N$65536,14,0)</f>
        <v>24.5</v>
      </c>
    </row>
    <row r="4259" spans="1:26" ht="15" x14ac:dyDescent="0.25">
      <c r="A4259" s="87" t="s">
        <v>4275</v>
      </c>
      <c r="B4259" s="65" t="s">
        <v>9593</v>
      </c>
      <c r="C4259" s="63" t="s">
        <v>24</v>
      </c>
      <c r="D4259" s="7" t="s">
        <v>22</v>
      </c>
      <c r="E4259" s="7">
        <v>1</v>
      </c>
      <c r="F4259" s="7">
        <v>3</v>
      </c>
      <c r="G4259" s="40" t="s">
        <v>4640</v>
      </c>
      <c r="H4259" s="68">
        <v>0</v>
      </c>
      <c r="I4259" s="9">
        <v>10</v>
      </c>
      <c r="J4259" s="10">
        <f t="shared" si="551"/>
        <v>0</v>
      </c>
      <c r="K4259" s="11">
        <v>1</v>
      </c>
      <c r="L4259" s="12">
        <v>2</v>
      </c>
      <c r="M4259" s="54">
        <f t="shared" si="555"/>
        <v>2</v>
      </c>
      <c r="N4259" s="13">
        <f t="shared" si="552"/>
        <v>2</v>
      </c>
      <c r="O4259" s="14">
        <f t="shared" si="559"/>
        <v>2</v>
      </c>
      <c r="P4259" s="15"/>
      <c r="Q4259" s="16">
        <v>5</v>
      </c>
      <c r="R4259" s="73">
        <f t="shared" si="558"/>
        <v>-3</v>
      </c>
      <c r="S4259" s="76" t="s">
        <v>4976</v>
      </c>
      <c r="T4259" s="17">
        <f t="shared" si="554"/>
        <v>3</v>
      </c>
      <c r="U4259" s="18" t="s">
        <v>4976</v>
      </c>
      <c r="V4259" s="83"/>
      <c r="W4259" s="39" t="s">
        <v>5029</v>
      </c>
      <c r="X4259" s="85">
        <f t="shared" si="556"/>
        <v>11</v>
      </c>
      <c r="Y4259" s="85">
        <f t="shared" si="557"/>
        <v>11</v>
      </c>
      <c r="Z4259" s="85">
        <f>VLOOKUP(A:A,[1]周转天数!$A$1:$N$65536,14,0)</f>
        <v>27.5</v>
      </c>
    </row>
    <row r="4260" spans="1:26" ht="15" x14ac:dyDescent="0.25">
      <c r="A4260" s="87" t="s">
        <v>4276</v>
      </c>
      <c r="B4260" s="65" t="s">
        <v>9594</v>
      </c>
      <c r="C4260" s="63" t="s">
        <v>24</v>
      </c>
      <c r="D4260" s="7" t="s">
        <v>22</v>
      </c>
      <c r="E4260" s="7">
        <v>1</v>
      </c>
      <c r="F4260" s="7">
        <v>3</v>
      </c>
      <c r="G4260" s="40" t="s">
        <v>4650</v>
      </c>
      <c r="H4260" s="68">
        <v>0</v>
      </c>
      <c r="I4260" s="9">
        <v>10</v>
      </c>
      <c r="J4260" s="10">
        <f t="shared" si="551"/>
        <v>0</v>
      </c>
      <c r="K4260" s="11">
        <v>1</v>
      </c>
      <c r="L4260" s="12">
        <v>2</v>
      </c>
      <c r="M4260" s="54">
        <f t="shared" si="555"/>
        <v>2</v>
      </c>
      <c r="N4260" s="13">
        <f t="shared" si="552"/>
        <v>2</v>
      </c>
      <c r="O4260" s="14">
        <f t="shared" si="559"/>
        <v>2</v>
      </c>
      <c r="P4260" s="15"/>
      <c r="Q4260" s="16">
        <v>10</v>
      </c>
      <c r="R4260" s="73">
        <f t="shared" si="558"/>
        <v>-8</v>
      </c>
      <c r="S4260" s="76" t="s">
        <v>4976</v>
      </c>
      <c r="T4260" s="17">
        <f t="shared" si="554"/>
        <v>8</v>
      </c>
      <c r="U4260" s="18" t="s">
        <v>4976</v>
      </c>
      <c r="V4260" s="83"/>
      <c r="W4260" s="39" t="s">
        <v>5029</v>
      </c>
      <c r="X4260" s="85">
        <f t="shared" si="556"/>
        <v>7</v>
      </c>
      <c r="Y4260" s="85">
        <f t="shared" si="557"/>
        <v>7</v>
      </c>
      <c r="Z4260" s="85">
        <f>VLOOKUP(A:A,[1]周转天数!$A$1:$N$65536,14,0)</f>
        <v>35</v>
      </c>
    </row>
    <row r="4261" spans="1:26" ht="15" x14ac:dyDescent="0.25">
      <c r="A4261" s="87" t="s">
        <v>4277</v>
      </c>
      <c r="B4261" s="65" t="s">
        <v>9595</v>
      </c>
      <c r="C4261" s="63" t="s">
        <v>4626</v>
      </c>
      <c r="D4261" s="7" t="s">
        <v>22</v>
      </c>
      <c r="E4261" s="7">
        <v>1</v>
      </c>
      <c r="F4261" s="7">
        <v>3</v>
      </c>
      <c r="G4261" s="40" t="s">
        <v>4686</v>
      </c>
      <c r="H4261" s="68">
        <v>0</v>
      </c>
      <c r="I4261" s="9">
        <v>10</v>
      </c>
      <c r="J4261" s="10">
        <f t="shared" si="551"/>
        <v>0</v>
      </c>
      <c r="K4261" s="11">
        <v>1</v>
      </c>
      <c r="L4261" s="12">
        <v>2</v>
      </c>
      <c r="M4261" s="54">
        <f t="shared" si="555"/>
        <v>2</v>
      </c>
      <c r="N4261" s="13">
        <f t="shared" si="552"/>
        <v>2</v>
      </c>
      <c r="O4261" s="14">
        <f t="shared" si="559"/>
        <v>2</v>
      </c>
      <c r="P4261" s="15"/>
      <c r="Q4261" s="16">
        <v>0</v>
      </c>
      <c r="R4261" s="72">
        <f t="shared" si="558"/>
        <v>2</v>
      </c>
      <c r="S4261" s="19" t="s">
        <v>15</v>
      </c>
      <c r="T4261" s="81">
        <f t="shared" si="554"/>
        <v>-2</v>
      </c>
      <c r="U4261" s="75" t="s">
        <v>4976</v>
      </c>
      <c r="V4261" s="83"/>
      <c r="W4261" s="39" t="s">
        <v>5320</v>
      </c>
      <c r="X4261" s="85">
        <f t="shared" si="556"/>
        <v>27</v>
      </c>
      <c r="Y4261" s="85">
        <f t="shared" si="557"/>
        <v>27</v>
      </c>
      <c r="Z4261" s="85">
        <f>VLOOKUP(A:A,[1]周转天数!$A$1:$N$65536,14,0)</f>
        <v>0</v>
      </c>
    </row>
    <row r="4262" spans="1:26" ht="15" x14ac:dyDescent="0.25">
      <c r="A4262" s="87" t="s">
        <v>4278</v>
      </c>
      <c r="B4262" s="65" t="s">
        <v>9596</v>
      </c>
      <c r="C4262" s="63" t="s">
        <v>24</v>
      </c>
      <c r="D4262" s="7" t="s">
        <v>22</v>
      </c>
      <c r="E4262" s="7">
        <v>1</v>
      </c>
      <c r="F4262" s="7">
        <v>3</v>
      </c>
      <c r="G4262" s="40" t="s">
        <v>4649</v>
      </c>
      <c r="H4262" s="68">
        <v>0</v>
      </c>
      <c r="I4262" s="9">
        <v>10</v>
      </c>
      <c r="J4262" s="10">
        <f t="shared" si="551"/>
        <v>0</v>
      </c>
      <c r="K4262" s="11">
        <v>1</v>
      </c>
      <c r="L4262" s="12">
        <v>2</v>
      </c>
      <c r="M4262" s="54">
        <f t="shared" si="555"/>
        <v>2</v>
      </c>
      <c r="N4262" s="13">
        <f t="shared" si="552"/>
        <v>2</v>
      </c>
      <c r="O4262" s="14">
        <f t="shared" si="559"/>
        <v>2</v>
      </c>
      <c r="P4262" s="15"/>
      <c r="Q4262" s="16">
        <v>0</v>
      </c>
      <c r="R4262" s="72">
        <f t="shared" si="558"/>
        <v>2</v>
      </c>
      <c r="S4262" s="19" t="s">
        <v>15</v>
      </c>
      <c r="T4262" s="81">
        <f t="shared" si="554"/>
        <v>-2</v>
      </c>
      <c r="U4262" s="75" t="s">
        <v>4976</v>
      </c>
      <c r="V4262" s="83"/>
      <c r="W4262" s="39" t="s">
        <v>5249</v>
      </c>
      <c r="X4262" s="85">
        <f t="shared" si="556"/>
        <v>15.6</v>
      </c>
      <c r="Y4262" s="85">
        <f t="shared" si="557"/>
        <v>15.6</v>
      </c>
      <c r="Z4262" s="85">
        <f>VLOOKUP(A:A,[1]周转天数!$A$1:$N$65536,14,0)</f>
        <v>0</v>
      </c>
    </row>
    <row r="4263" spans="1:26" ht="15" x14ac:dyDescent="0.25">
      <c r="A4263" s="87" t="s">
        <v>4279</v>
      </c>
      <c r="B4263" s="65" t="s">
        <v>9597</v>
      </c>
      <c r="C4263" s="63" t="s">
        <v>24</v>
      </c>
      <c r="D4263" s="7" t="s">
        <v>22</v>
      </c>
      <c r="E4263" s="7">
        <v>1</v>
      </c>
      <c r="F4263" s="7">
        <v>3</v>
      </c>
      <c r="G4263" s="40" t="s">
        <v>4647</v>
      </c>
      <c r="H4263" s="68">
        <v>0</v>
      </c>
      <c r="I4263" s="9">
        <v>10</v>
      </c>
      <c r="J4263" s="10">
        <f t="shared" si="551"/>
        <v>0</v>
      </c>
      <c r="K4263" s="11">
        <v>1</v>
      </c>
      <c r="L4263" s="12">
        <v>2</v>
      </c>
      <c r="M4263" s="54">
        <f t="shared" si="555"/>
        <v>2</v>
      </c>
      <c r="N4263" s="13">
        <f t="shared" si="552"/>
        <v>2</v>
      </c>
      <c r="O4263" s="14">
        <f t="shared" si="559"/>
        <v>2</v>
      </c>
      <c r="P4263" s="15"/>
      <c r="Q4263" s="16">
        <v>6</v>
      </c>
      <c r="R4263" s="73">
        <f t="shared" si="558"/>
        <v>-4</v>
      </c>
      <c r="S4263" s="76" t="s">
        <v>4976</v>
      </c>
      <c r="T4263" s="17">
        <f t="shared" si="554"/>
        <v>4</v>
      </c>
      <c r="U4263" s="18" t="s">
        <v>4976</v>
      </c>
      <c r="V4263" s="83"/>
      <c r="W4263" s="39" t="s">
        <v>5148</v>
      </c>
      <c r="X4263" s="85">
        <f t="shared" si="556"/>
        <v>15</v>
      </c>
      <c r="Y4263" s="85">
        <f t="shared" si="557"/>
        <v>15</v>
      </c>
      <c r="Z4263" s="85">
        <f>VLOOKUP(A:A,[1]周转天数!$A$1:$N$65536,14,0)</f>
        <v>45</v>
      </c>
    </row>
    <row r="4264" spans="1:26" ht="15" x14ac:dyDescent="0.25">
      <c r="A4264" s="87" t="s">
        <v>4280</v>
      </c>
      <c r="B4264" s="65" t="s">
        <v>9598</v>
      </c>
      <c r="C4264" s="63" t="s">
        <v>24</v>
      </c>
      <c r="D4264" s="7" t="s">
        <v>22</v>
      </c>
      <c r="E4264" s="7">
        <v>1</v>
      </c>
      <c r="F4264" s="7">
        <v>3</v>
      </c>
      <c r="G4264" s="40" t="s">
        <v>4647</v>
      </c>
      <c r="H4264" s="68">
        <v>0</v>
      </c>
      <c r="I4264" s="9">
        <v>10</v>
      </c>
      <c r="J4264" s="10">
        <f t="shared" si="551"/>
        <v>0</v>
      </c>
      <c r="K4264" s="11">
        <v>1</v>
      </c>
      <c r="L4264" s="12">
        <v>2</v>
      </c>
      <c r="M4264" s="54">
        <f t="shared" si="555"/>
        <v>2</v>
      </c>
      <c r="N4264" s="13">
        <f t="shared" si="552"/>
        <v>2</v>
      </c>
      <c r="O4264" s="14">
        <f t="shared" si="559"/>
        <v>2</v>
      </c>
      <c r="P4264" s="15"/>
      <c r="Q4264" s="16">
        <v>7</v>
      </c>
      <c r="R4264" s="73">
        <f t="shared" si="558"/>
        <v>-5</v>
      </c>
      <c r="S4264" s="76" t="s">
        <v>4976</v>
      </c>
      <c r="T4264" s="17">
        <f t="shared" si="554"/>
        <v>5</v>
      </c>
      <c r="U4264" s="18" t="s">
        <v>4976</v>
      </c>
      <c r="V4264" s="83"/>
      <c r="W4264" s="39" t="s">
        <v>5148</v>
      </c>
      <c r="X4264" s="85">
        <f t="shared" si="556"/>
        <v>15</v>
      </c>
      <c r="Y4264" s="85">
        <f t="shared" si="557"/>
        <v>15</v>
      </c>
      <c r="Z4264" s="85">
        <f>VLOOKUP(A:A,[1]周转天数!$A$1:$N$65536,14,0)</f>
        <v>52.5</v>
      </c>
    </row>
    <row r="4265" spans="1:26" ht="15" x14ac:dyDescent="0.25">
      <c r="A4265" s="87" t="s">
        <v>4281</v>
      </c>
      <c r="B4265" s="65" t="s">
        <v>9599</v>
      </c>
      <c r="C4265" s="63" t="s">
        <v>24</v>
      </c>
      <c r="D4265" s="7" t="s">
        <v>22</v>
      </c>
      <c r="E4265" s="7">
        <v>1</v>
      </c>
      <c r="F4265" s="7">
        <v>3</v>
      </c>
      <c r="G4265" s="40" t="s">
        <v>4647</v>
      </c>
      <c r="H4265" s="68">
        <v>0</v>
      </c>
      <c r="I4265" s="9">
        <v>10</v>
      </c>
      <c r="J4265" s="10">
        <f t="shared" si="551"/>
        <v>0</v>
      </c>
      <c r="K4265" s="11">
        <v>1</v>
      </c>
      <c r="L4265" s="12">
        <v>2</v>
      </c>
      <c r="M4265" s="54">
        <f t="shared" si="555"/>
        <v>2</v>
      </c>
      <c r="N4265" s="13">
        <f t="shared" si="552"/>
        <v>2</v>
      </c>
      <c r="O4265" s="14">
        <f t="shared" si="559"/>
        <v>2</v>
      </c>
      <c r="P4265" s="15"/>
      <c r="Q4265" s="16">
        <v>5</v>
      </c>
      <c r="R4265" s="73">
        <f t="shared" si="558"/>
        <v>-3</v>
      </c>
      <c r="S4265" s="76" t="s">
        <v>4976</v>
      </c>
      <c r="T4265" s="17">
        <f t="shared" si="554"/>
        <v>3</v>
      </c>
      <c r="U4265" s="18" t="s">
        <v>4976</v>
      </c>
      <c r="V4265" s="83"/>
      <c r="W4265" s="39" t="s">
        <v>5148</v>
      </c>
      <c r="X4265" s="85">
        <f t="shared" si="556"/>
        <v>15</v>
      </c>
      <c r="Y4265" s="85">
        <f t="shared" si="557"/>
        <v>15</v>
      </c>
      <c r="Z4265" s="85">
        <f>VLOOKUP(A:A,[1]周转天数!$A$1:$N$65536,14,0)</f>
        <v>37.5</v>
      </c>
    </row>
    <row r="4266" spans="1:26" ht="15" x14ac:dyDescent="0.25">
      <c r="A4266" s="87" t="s">
        <v>4282</v>
      </c>
      <c r="B4266" s="65" t="s">
        <v>9600</v>
      </c>
      <c r="C4266" s="63" t="s">
        <v>24</v>
      </c>
      <c r="D4266" s="7" t="s">
        <v>22</v>
      </c>
      <c r="E4266" s="7">
        <v>1</v>
      </c>
      <c r="F4266" s="7">
        <v>3</v>
      </c>
      <c r="G4266" s="40" t="s">
        <v>4699</v>
      </c>
      <c r="H4266" s="68">
        <v>0</v>
      </c>
      <c r="I4266" s="9">
        <v>10</v>
      </c>
      <c r="J4266" s="10">
        <f t="shared" si="551"/>
        <v>0</v>
      </c>
      <c r="K4266" s="11">
        <v>1</v>
      </c>
      <c r="L4266" s="12">
        <v>2</v>
      </c>
      <c r="M4266" s="54">
        <f t="shared" si="555"/>
        <v>2</v>
      </c>
      <c r="N4266" s="13">
        <f t="shared" si="552"/>
        <v>2</v>
      </c>
      <c r="O4266" s="14">
        <f t="shared" si="559"/>
        <v>2</v>
      </c>
      <c r="P4266" s="15"/>
      <c r="Q4266" s="16">
        <v>5</v>
      </c>
      <c r="R4266" s="73">
        <f t="shared" si="558"/>
        <v>-3</v>
      </c>
      <c r="S4266" s="76" t="s">
        <v>4976</v>
      </c>
      <c r="T4266" s="17">
        <f t="shared" si="554"/>
        <v>3</v>
      </c>
      <c r="U4266" s="18" t="s">
        <v>4976</v>
      </c>
      <c r="V4266" s="83"/>
      <c r="W4266" s="39" t="s">
        <v>5802</v>
      </c>
      <c r="X4266" s="85">
        <f t="shared" si="556"/>
        <v>23.6</v>
      </c>
      <c r="Y4266" s="85">
        <f t="shared" si="557"/>
        <v>23.6</v>
      </c>
      <c r="Z4266" s="85">
        <f>VLOOKUP(A:A,[1]周转天数!$A$1:$N$65536,14,0)</f>
        <v>59</v>
      </c>
    </row>
    <row r="4267" spans="1:26" ht="15" x14ac:dyDescent="0.25">
      <c r="A4267" s="87" t="s">
        <v>4283</v>
      </c>
      <c r="B4267" s="65" t="s">
        <v>9601</v>
      </c>
      <c r="C4267" s="63" t="s">
        <v>24</v>
      </c>
      <c r="D4267" s="7" t="s">
        <v>22</v>
      </c>
      <c r="E4267" s="7">
        <v>1</v>
      </c>
      <c r="F4267" s="7">
        <v>3</v>
      </c>
      <c r="G4267" s="40" t="s">
        <v>4700</v>
      </c>
      <c r="H4267" s="68">
        <v>0</v>
      </c>
      <c r="I4267" s="9">
        <v>10</v>
      </c>
      <c r="J4267" s="10">
        <f t="shared" si="551"/>
        <v>0</v>
      </c>
      <c r="K4267" s="11">
        <v>1</v>
      </c>
      <c r="L4267" s="12">
        <v>2</v>
      </c>
      <c r="M4267" s="54">
        <f t="shared" si="555"/>
        <v>2</v>
      </c>
      <c r="N4267" s="13">
        <f t="shared" si="552"/>
        <v>2</v>
      </c>
      <c r="O4267" s="14">
        <f t="shared" si="559"/>
        <v>2</v>
      </c>
      <c r="P4267" s="15"/>
      <c r="Q4267" s="16">
        <v>4</v>
      </c>
      <c r="R4267" s="73">
        <f t="shared" si="558"/>
        <v>-2</v>
      </c>
      <c r="S4267" s="76" t="s">
        <v>4976</v>
      </c>
      <c r="T4267" s="17">
        <f t="shared" si="554"/>
        <v>2</v>
      </c>
      <c r="U4267" s="18" t="s">
        <v>4976</v>
      </c>
      <c r="V4267" s="83"/>
      <c r="W4267" s="39" t="s">
        <v>5615</v>
      </c>
      <c r="X4267" s="85">
        <f t="shared" si="556"/>
        <v>23</v>
      </c>
      <c r="Y4267" s="85">
        <f t="shared" si="557"/>
        <v>23</v>
      </c>
      <c r="Z4267" s="85">
        <f>VLOOKUP(A:A,[1]周转天数!$A$1:$N$65536,14,0)</f>
        <v>46</v>
      </c>
    </row>
    <row r="4268" spans="1:26" ht="15" x14ac:dyDescent="0.25">
      <c r="A4268" s="87" t="s">
        <v>4284</v>
      </c>
      <c r="B4268" s="65" t="s">
        <v>9602</v>
      </c>
      <c r="C4268" s="63" t="s">
        <v>24</v>
      </c>
      <c r="D4268" s="7" t="s">
        <v>22</v>
      </c>
      <c r="E4268" s="7">
        <v>1</v>
      </c>
      <c r="F4268" s="7">
        <v>3</v>
      </c>
      <c r="G4268" s="40" t="s">
        <v>4645</v>
      </c>
      <c r="H4268" s="68">
        <v>0</v>
      </c>
      <c r="I4268" s="9">
        <v>10</v>
      </c>
      <c r="J4268" s="10">
        <f t="shared" si="551"/>
        <v>0</v>
      </c>
      <c r="K4268" s="11">
        <v>1</v>
      </c>
      <c r="L4268" s="12">
        <v>2</v>
      </c>
      <c r="M4268" s="54">
        <f t="shared" si="555"/>
        <v>2</v>
      </c>
      <c r="N4268" s="13">
        <f t="shared" si="552"/>
        <v>2</v>
      </c>
      <c r="O4268" s="14">
        <f t="shared" si="559"/>
        <v>2</v>
      </c>
      <c r="P4268" s="15"/>
      <c r="Q4268" s="16">
        <v>3</v>
      </c>
      <c r="R4268" s="73">
        <f t="shared" si="558"/>
        <v>-1</v>
      </c>
      <c r="S4268" s="76" t="s">
        <v>4976</v>
      </c>
      <c r="T4268" s="17">
        <f t="shared" si="554"/>
        <v>1</v>
      </c>
      <c r="U4268" s="18" t="s">
        <v>4976</v>
      </c>
      <c r="V4268" s="83"/>
      <c r="W4268" s="39" t="s">
        <v>5148</v>
      </c>
      <c r="X4268" s="85">
        <f t="shared" si="556"/>
        <v>10</v>
      </c>
      <c r="Y4268" s="85">
        <f t="shared" si="557"/>
        <v>10</v>
      </c>
      <c r="Z4268" s="85">
        <f>VLOOKUP(A:A,[1]周转天数!$A$1:$N$65536,14,0)</f>
        <v>15</v>
      </c>
    </row>
    <row r="4269" spans="1:26" ht="15" x14ac:dyDescent="0.25">
      <c r="A4269" s="87" t="s">
        <v>4285</v>
      </c>
      <c r="B4269" s="65" t="s">
        <v>9603</v>
      </c>
      <c r="C4269" s="63" t="s">
        <v>24</v>
      </c>
      <c r="D4269" s="7" t="s">
        <v>22</v>
      </c>
      <c r="E4269" s="7">
        <v>1</v>
      </c>
      <c r="F4269" s="7">
        <v>3</v>
      </c>
      <c r="G4269" s="40" t="s">
        <v>4639</v>
      </c>
      <c r="H4269" s="68">
        <v>0</v>
      </c>
      <c r="I4269" s="9">
        <v>10</v>
      </c>
      <c r="J4269" s="10">
        <f t="shared" si="551"/>
        <v>0</v>
      </c>
      <c r="K4269" s="11">
        <v>1</v>
      </c>
      <c r="L4269" s="12">
        <v>2</v>
      </c>
      <c r="M4269" s="54">
        <f t="shared" si="555"/>
        <v>2</v>
      </c>
      <c r="N4269" s="13">
        <f t="shared" si="552"/>
        <v>2</v>
      </c>
      <c r="O4269" s="14">
        <f t="shared" si="559"/>
        <v>2</v>
      </c>
      <c r="P4269" s="15"/>
      <c r="Q4269" s="16">
        <v>5</v>
      </c>
      <c r="R4269" s="73">
        <f t="shared" si="558"/>
        <v>-3</v>
      </c>
      <c r="S4269" s="76" t="s">
        <v>4976</v>
      </c>
      <c r="T4269" s="17">
        <f t="shared" si="554"/>
        <v>3</v>
      </c>
      <c r="U4269" s="18" t="s">
        <v>4976</v>
      </c>
      <c r="V4269" s="83"/>
      <c r="W4269" s="39" t="s">
        <v>6145</v>
      </c>
      <c r="X4269" s="85">
        <f t="shared" si="556"/>
        <v>8</v>
      </c>
      <c r="Y4269" s="85">
        <f t="shared" si="557"/>
        <v>8</v>
      </c>
      <c r="Z4269" s="85">
        <f>VLOOKUP(A:A,[1]周转天数!$A$1:$N$65536,14,0)</f>
        <v>20</v>
      </c>
    </row>
    <row r="4270" spans="1:26" ht="15" x14ac:dyDescent="0.25">
      <c r="A4270" s="87" t="s">
        <v>4286</v>
      </c>
      <c r="B4270" s="65" t="s">
        <v>9604</v>
      </c>
      <c r="C4270" s="63" t="s">
        <v>24</v>
      </c>
      <c r="D4270" s="7" t="s">
        <v>22</v>
      </c>
      <c r="E4270" s="7">
        <v>1</v>
      </c>
      <c r="F4270" s="7">
        <v>3</v>
      </c>
      <c r="G4270" s="40" t="s">
        <v>4645</v>
      </c>
      <c r="H4270" s="68">
        <v>0</v>
      </c>
      <c r="I4270" s="9">
        <v>10</v>
      </c>
      <c r="J4270" s="10">
        <f t="shared" si="551"/>
        <v>0</v>
      </c>
      <c r="K4270" s="11">
        <v>1</v>
      </c>
      <c r="L4270" s="12">
        <v>2</v>
      </c>
      <c r="M4270" s="54">
        <f t="shared" si="555"/>
        <v>2</v>
      </c>
      <c r="N4270" s="13">
        <f t="shared" si="552"/>
        <v>2</v>
      </c>
      <c r="O4270" s="14">
        <f t="shared" si="559"/>
        <v>2</v>
      </c>
      <c r="P4270" s="15"/>
      <c r="Q4270" s="16">
        <v>5</v>
      </c>
      <c r="R4270" s="73">
        <f t="shared" si="558"/>
        <v>-3</v>
      </c>
      <c r="S4270" s="76" t="s">
        <v>4976</v>
      </c>
      <c r="T4270" s="17">
        <f t="shared" si="554"/>
        <v>3</v>
      </c>
      <c r="U4270" s="18" t="s">
        <v>4976</v>
      </c>
      <c r="V4270" s="83"/>
      <c r="W4270" s="39" t="s">
        <v>5029</v>
      </c>
      <c r="X4270" s="85">
        <f t="shared" si="556"/>
        <v>10</v>
      </c>
      <c r="Y4270" s="85">
        <f t="shared" si="557"/>
        <v>10</v>
      </c>
      <c r="Z4270" s="85">
        <f>VLOOKUP(A:A,[1]周转天数!$A$1:$N$65536,14,0)</f>
        <v>25</v>
      </c>
    </row>
    <row r="4271" spans="1:26" ht="15" x14ac:dyDescent="0.25">
      <c r="A4271" s="87" t="s">
        <v>4287</v>
      </c>
      <c r="B4271" s="65" t="s">
        <v>9605</v>
      </c>
      <c r="C4271" s="63" t="s">
        <v>24</v>
      </c>
      <c r="D4271" s="7" t="s">
        <v>22</v>
      </c>
      <c r="E4271" s="7">
        <v>1</v>
      </c>
      <c r="F4271" s="7">
        <v>3</v>
      </c>
      <c r="G4271" s="40" t="s">
        <v>4648</v>
      </c>
      <c r="H4271" s="68">
        <v>0</v>
      </c>
      <c r="I4271" s="9">
        <v>10</v>
      </c>
      <c r="J4271" s="10">
        <f t="shared" si="551"/>
        <v>0</v>
      </c>
      <c r="K4271" s="11">
        <v>1</v>
      </c>
      <c r="L4271" s="12">
        <v>2</v>
      </c>
      <c r="M4271" s="54">
        <f t="shared" si="555"/>
        <v>2</v>
      </c>
      <c r="N4271" s="13">
        <f t="shared" si="552"/>
        <v>2</v>
      </c>
      <c r="O4271" s="14">
        <f t="shared" si="559"/>
        <v>2</v>
      </c>
      <c r="P4271" s="15"/>
      <c r="Q4271" s="16">
        <v>7</v>
      </c>
      <c r="R4271" s="73">
        <f t="shared" si="558"/>
        <v>-5</v>
      </c>
      <c r="S4271" s="76" t="s">
        <v>4976</v>
      </c>
      <c r="T4271" s="17">
        <f t="shared" si="554"/>
        <v>5</v>
      </c>
      <c r="U4271" s="18" t="s">
        <v>4976</v>
      </c>
      <c r="V4271" s="83"/>
      <c r="W4271" s="39" t="s">
        <v>5530</v>
      </c>
      <c r="X4271" s="85">
        <f t="shared" si="556"/>
        <v>19.8</v>
      </c>
      <c r="Y4271" s="85">
        <f t="shared" si="557"/>
        <v>19.8</v>
      </c>
      <c r="Z4271" s="85">
        <f>VLOOKUP(A:A,[1]周转天数!$A$1:$N$65536,14,0)</f>
        <v>69.3</v>
      </c>
    </row>
    <row r="4272" spans="1:26" ht="15" x14ac:dyDescent="0.25">
      <c r="A4272" s="87" t="s">
        <v>4288</v>
      </c>
      <c r="B4272" s="65" t="s">
        <v>9606</v>
      </c>
      <c r="C4272" s="63" t="s">
        <v>24</v>
      </c>
      <c r="D4272" s="7" t="s">
        <v>22</v>
      </c>
      <c r="E4272" s="7">
        <v>1</v>
      </c>
      <c r="F4272" s="7">
        <v>3</v>
      </c>
      <c r="G4272" s="40" t="s">
        <v>4688</v>
      </c>
      <c r="H4272" s="68">
        <v>0</v>
      </c>
      <c r="I4272" s="9">
        <v>10</v>
      </c>
      <c r="J4272" s="10">
        <f t="shared" si="551"/>
        <v>0</v>
      </c>
      <c r="K4272" s="11">
        <v>1</v>
      </c>
      <c r="L4272" s="12">
        <v>2</v>
      </c>
      <c r="M4272" s="54">
        <f t="shared" si="555"/>
        <v>2</v>
      </c>
      <c r="N4272" s="13">
        <f t="shared" si="552"/>
        <v>2</v>
      </c>
      <c r="O4272" s="14">
        <f t="shared" si="559"/>
        <v>2</v>
      </c>
      <c r="P4272" s="15"/>
      <c r="Q4272" s="16">
        <v>6</v>
      </c>
      <c r="R4272" s="73">
        <f t="shared" si="558"/>
        <v>-4</v>
      </c>
      <c r="S4272" s="76" t="s">
        <v>4976</v>
      </c>
      <c r="T4272" s="17">
        <f t="shared" si="554"/>
        <v>4</v>
      </c>
      <c r="U4272" s="18" t="s">
        <v>4976</v>
      </c>
      <c r="V4272" s="83"/>
      <c r="W4272" s="39" t="s">
        <v>5148</v>
      </c>
      <c r="X4272" s="85">
        <f t="shared" si="556"/>
        <v>39.799999999999997</v>
      </c>
      <c r="Y4272" s="85">
        <f t="shared" si="557"/>
        <v>39.799999999999997</v>
      </c>
      <c r="Z4272" s="85">
        <f>VLOOKUP(A:A,[1]周转天数!$A$1:$N$65536,14,0)</f>
        <v>119.39999999999999</v>
      </c>
    </row>
    <row r="4273" spans="1:26" ht="15" x14ac:dyDescent="0.25">
      <c r="A4273" s="87" t="s">
        <v>4289</v>
      </c>
      <c r="B4273" s="65" t="s">
        <v>9607</v>
      </c>
      <c r="C4273" s="63" t="s">
        <v>24</v>
      </c>
      <c r="D4273" s="7" t="s">
        <v>22</v>
      </c>
      <c r="E4273" s="7">
        <v>1</v>
      </c>
      <c r="F4273" s="7">
        <v>3</v>
      </c>
      <c r="G4273" s="40" t="s">
        <v>4655</v>
      </c>
      <c r="H4273" s="68">
        <v>0</v>
      </c>
      <c r="I4273" s="9">
        <v>10</v>
      </c>
      <c r="J4273" s="10">
        <f t="shared" si="551"/>
        <v>0</v>
      </c>
      <c r="K4273" s="11">
        <v>1</v>
      </c>
      <c r="L4273" s="12">
        <v>2</v>
      </c>
      <c r="M4273" s="54">
        <f t="shared" si="555"/>
        <v>2</v>
      </c>
      <c r="N4273" s="13">
        <f t="shared" si="552"/>
        <v>2</v>
      </c>
      <c r="O4273" s="14">
        <f t="shared" si="559"/>
        <v>2</v>
      </c>
      <c r="P4273" s="15"/>
      <c r="Q4273" s="16">
        <v>7</v>
      </c>
      <c r="R4273" s="73">
        <f t="shared" si="558"/>
        <v>-5</v>
      </c>
      <c r="S4273" s="76" t="s">
        <v>4976</v>
      </c>
      <c r="T4273" s="17">
        <f t="shared" si="554"/>
        <v>5</v>
      </c>
      <c r="U4273" s="18" t="s">
        <v>4976</v>
      </c>
      <c r="V4273" s="83"/>
      <c r="W4273" s="39" t="s">
        <v>5249</v>
      </c>
      <c r="X4273" s="85">
        <f t="shared" si="556"/>
        <v>12</v>
      </c>
      <c r="Y4273" s="85">
        <f t="shared" si="557"/>
        <v>12</v>
      </c>
      <c r="Z4273" s="85">
        <f>VLOOKUP(A:A,[1]周转天数!$A$1:$N$65536,14,0)</f>
        <v>42</v>
      </c>
    </row>
    <row r="4274" spans="1:26" ht="15" x14ac:dyDescent="0.25">
      <c r="A4274" s="87" t="s">
        <v>4290</v>
      </c>
      <c r="B4274" s="65" t="s">
        <v>9608</v>
      </c>
      <c r="C4274" s="63" t="s">
        <v>24</v>
      </c>
      <c r="D4274" s="7" t="s">
        <v>22</v>
      </c>
      <c r="E4274" s="7">
        <v>1</v>
      </c>
      <c r="F4274" s="7">
        <v>3</v>
      </c>
      <c r="G4274" s="40" t="s">
        <v>4639</v>
      </c>
      <c r="H4274" s="68">
        <v>0</v>
      </c>
      <c r="I4274" s="9">
        <v>10</v>
      </c>
      <c r="J4274" s="10">
        <f t="shared" si="551"/>
        <v>0</v>
      </c>
      <c r="K4274" s="11">
        <v>1</v>
      </c>
      <c r="L4274" s="12">
        <v>2</v>
      </c>
      <c r="M4274" s="54">
        <f t="shared" si="555"/>
        <v>2</v>
      </c>
      <c r="N4274" s="13">
        <f t="shared" si="552"/>
        <v>2</v>
      </c>
      <c r="O4274" s="14">
        <f t="shared" si="559"/>
        <v>2</v>
      </c>
      <c r="P4274" s="15"/>
      <c r="Q4274" s="16">
        <v>4</v>
      </c>
      <c r="R4274" s="73">
        <f t="shared" si="558"/>
        <v>-2</v>
      </c>
      <c r="S4274" s="76" t="s">
        <v>4976</v>
      </c>
      <c r="T4274" s="17">
        <f t="shared" si="554"/>
        <v>2</v>
      </c>
      <c r="U4274" s="18" t="s">
        <v>4976</v>
      </c>
      <c r="V4274" s="83"/>
      <c r="W4274" s="39" t="s">
        <v>5249</v>
      </c>
      <c r="X4274" s="85">
        <f t="shared" si="556"/>
        <v>8</v>
      </c>
      <c r="Y4274" s="85">
        <f t="shared" si="557"/>
        <v>8</v>
      </c>
      <c r="Z4274" s="85">
        <f>VLOOKUP(A:A,[1]周转天数!$A$1:$N$65536,14,0)</f>
        <v>16</v>
      </c>
    </row>
    <row r="4275" spans="1:26" ht="15" x14ac:dyDescent="0.25">
      <c r="A4275" s="87" t="s">
        <v>4291</v>
      </c>
      <c r="B4275" s="65" t="s">
        <v>9609</v>
      </c>
      <c r="C4275" s="63" t="s">
        <v>24</v>
      </c>
      <c r="D4275" s="7" t="s">
        <v>22</v>
      </c>
      <c r="E4275" s="7">
        <v>1</v>
      </c>
      <c r="F4275" s="7">
        <v>3</v>
      </c>
      <c r="G4275" s="40" t="s">
        <v>4647</v>
      </c>
      <c r="H4275" s="68">
        <v>0</v>
      </c>
      <c r="I4275" s="9">
        <v>10</v>
      </c>
      <c r="J4275" s="10">
        <f t="shared" si="551"/>
        <v>0</v>
      </c>
      <c r="K4275" s="11">
        <v>1</v>
      </c>
      <c r="L4275" s="12">
        <v>2</v>
      </c>
      <c r="M4275" s="54">
        <f t="shared" si="555"/>
        <v>2</v>
      </c>
      <c r="N4275" s="13">
        <f t="shared" si="552"/>
        <v>2</v>
      </c>
      <c r="O4275" s="14">
        <f t="shared" si="559"/>
        <v>2</v>
      </c>
      <c r="P4275" s="15"/>
      <c r="Q4275" s="16">
        <v>0</v>
      </c>
      <c r="R4275" s="72">
        <f t="shared" si="558"/>
        <v>2</v>
      </c>
      <c r="S4275" s="19" t="s">
        <v>15</v>
      </c>
      <c r="T4275" s="81">
        <f t="shared" si="554"/>
        <v>-2</v>
      </c>
      <c r="U4275" s="75" t="s">
        <v>4976</v>
      </c>
      <c r="V4275" s="83"/>
      <c r="W4275" s="39" t="s">
        <v>5320</v>
      </c>
      <c r="X4275" s="85">
        <f t="shared" si="556"/>
        <v>15</v>
      </c>
      <c r="Y4275" s="85">
        <f t="shared" si="557"/>
        <v>15</v>
      </c>
      <c r="Z4275" s="85">
        <f>VLOOKUP(A:A,[1]周转天数!$A$1:$N$65536,14,0)</f>
        <v>0</v>
      </c>
    </row>
    <row r="4276" spans="1:26" ht="15" x14ac:dyDescent="0.25">
      <c r="A4276" s="87" t="s">
        <v>4292</v>
      </c>
      <c r="B4276" s="65" t="s">
        <v>9610</v>
      </c>
      <c r="C4276" s="63" t="s">
        <v>24</v>
      </c>
      <c r="D4276" s="7" t="s">
        <v>22</v>
      </c>
      <c r="E4276" s="7">
        <v>1</v>
      </c>
      <c r="F4276" s="7">
        <v>3</v>
      </c>
      <c r="G4276" s="40" t="s">
        <v>4630</v>
      </c>
      <c r="H4276" s="68">
        <v>0</v>
      </c>
      <c r="I4276" s="9">
        <v>10</v>
      </c>
      <c r="J4276" s="10">
        <f t="shared" si="551"/>
        <v>0</v>
      </c>
      <c r="K4276" s="11">
        <v>1</v>
      </c>
      <c r="L4276" s="12">
        <v>2</v>
      </c>
      <c r="M4276" s="54">
        <f t="shared" si="555"/>
        <v>2</v>
      </c>
      <c r="N4276" s="13">
        <f t="shared" si="552"/>
        <v>2</v>
      </c>
      <c r="O4276" s="14">
        <f t="shared" si="559"/>
        <v>2</v>
      </c>
      <c r="P4276" s="15"/>
      <c r="Q4276" s="16">
        <v>0</v>
      </c>
      <c r="R4276" s="72">
        <f t="shared" si="558"/>
        <v>2</v>
      </c>
      <c r="S4276" s="19" t="s">
        <v>15</v>
      </c>
      <c r="T4276" s="81">
        <f t="shared" si="554"/>
        <v>-2</v>
      </c>
      <c r="U4276" s="75" t="s">
        <v>4976</v>
      </c>
      <c r="V4276" s="83"/>
      <c r="W4276" s="39" t="s">
        <v>5161</v>
      </c>
      <c r="X4276" s="85">
        <f t="shared" si="556"/>
        <v>2</v>
      </c>
      <c r="Y4276" s="85">
        <f t="shared" si="557"/>
        <v>2</v>
      </c>
      <c r="Z4276" s="85">
        <f>VLOOKUP(A:A,[1]周转天数!$A$1:$N$65536,14,0)</f>
        <v>0</v>
      </c>
    </row>
    <row r="4277" spans="1:26" ht="15" x14ac:dyDescent="0.25">
      <c r="A4277" s="87" t="s">
        <v>4293</v>
      </c>
      <c r="B4277" s="65" t="s">
        <v>9611</v>
      </c>
      <c r="C4277" s="63" t="s">
        <v>24</v>
      </c>
      <c r="D4277" s="7" t="s">
        <v>22</v>
      </c>
      <c r="E4277" s="7">
        <v>1</v>
      </c>
      <c r="F4277" s="7">
        <v>3</v>
      </c>
      <c r="G4277" s="40" t="s">
        <v>4630</v>
      </c>
      <c r="H4277" s="68">
        <v>0</v>
      </c>
      <c r="I4277" s="9">
        <v>10</v>
      </c>
      <c r="J4277" s="10">
        <f t="shared" si="551"/>
        <v>0</v>
      </c>
      <c r="K4277" s="11">
        <v>1</v>
      </c>
      <c r="L4277" s="12">
        <v>2</v>
      </c>
      <c r="M4277" s="54">
        <f t="shared" si="555"/>
        <v>2</v>
      </c>
      <c r="N4277" s="13">
        <f t="shared" si="552"/>
        <v>2</v>
      </c>
      <c r="O4277" s="14">
        <f t="shared" si="559"/>
        <v>2</v>
      </c>
      <c r="P4277" s="15"/>
      <c r="Q4277" s="16">
        <v>0</v>
      </c>
      <c r="R4277" s="72">
        <f t="shared" si="558"/>
        <v>2</v>
      </c>
      <c r="S4277" s="19" t="s">
        <v>15</v>
      </c>
      <c r="T4277" s="81">
        <f t="shared" si="554"/>
        <v>-2</v>
      </c>
      <c r="U4277" s="75" t="s">
        <v>4976</v>
      </c>
      <c r="V4277" s="83"/>
      <c r="W4277" s="39" t="s">
        <v>5161</v>
      </c>
      <c r="X4277" s="85">
        <f t="shared" si="556"/>
        <v>2</v>
      </c>
      <c r="Y4277" s="85">
        <f t="shared" si="557"/>
        <v>2</v>
      </c>
      <c r="Z4277" s="85">
        <f>VLOOKUP(A:A,[1]周转天数!$A$1:$N$65536,14,0)</f>
        <v>0</v>
      </c>
    </row>
    <row r="4278" spans="1:26" ht="15" x14ac:dyDescent="0.25">
      <c r="A4278" s="87" t="s">
        <v>4294</v>
      </c>
      <c r="B4278" s="65" t="s">
        <v>9612</v>
      </c>
      <c r="C4278" s="63" t="s">
        <v>24</v>
      </c>
      <c r="D4278" s="7" t="s">
        <v>22</v>
      </c>
      <c r="E4278" s="7">
        <v>1</v>
      </c>
      <c r="F4278" s="7">
        <v>3</v>
      </c>
      <c r="G4278" s="40" t="s">
        <v>4630</v>
      </c>
      <c r="H4278" s="68">
        <v>0</v>
      </c>
      <c r="I4278" s="9">
        <v>10</v>
      </c>
      <c r="J4278" s="10">
        <f t="shared" si="551"/>
        <v>0</v>
      </c>
      <c r="K4278" s="11">
        <v>1</v>
      </c>
      <c r="L4278" s="12">
        <v>2</v>
      </c>
      <c r="M4278" s="54">
        <f t="shared" si="555"/>
        <v>2</v>
      </c>
      <c r="N4278" s="13">
        <f t="shared" si="552"/>
        <v>2</v>
      </c>
      <c r="O4278" s="14">
        <f t="shared" si="559"/>
        <v>2</v>
      </c>
      <c r="P4278" s="15"/>
      <c r="Q4278" s="16">
        <v>0</v>
      </c>
      <c r="R4278" s="72">
        <f t="shared" si="558"/>
        <v>2</v>
      </c>
      <c r="S4278" s="19" t="s">
        <v>15</v>
      </c>
      <c r="T4278" s="81">
        <f t="shared" si="554"/>
        <v>-2</v>
      </c>
      <c r="U4278" s="75" t="s">
        <v>4976</v>
      </c>
      <c r="V4278" s="83"/>
      <c r="W4278" s="39" t="s">
        <v>5161</v>
      </c>
      <c r="X4278" s="85">
        <f t="shared" si="556"/>
        <v>2</v>
      </c>
      <c r="Y4278" s="85">
        <f t="shared" si="557"/>
        <v>2</v>
      </c>
      <c r="Z4278" s="85">
        <f>VLOOKUP(A:A,[1]周转天数!$A$1:$N$65536,14,0)</f>
        <v>0</v>
      </c>
    </row>
    <row r="4279" spans="1:26" ht="15" x14ac:dyDescent="0.25">
      <c r="A4279" s="87" t="s">
        <v>4295</v>
      </c>
      <c r="B4279" s="65" t="s">
        <v>9613</v>
      </c>
      <c r="C4279" s="63" t="s">
        <v>24</v>
      </c>
      <c r="D4279" s="7" t="s">
        <v>22</v>
      </c>
      <c r="E4279" s="7">
        <v>1</v>
      </c>
      <c r="F4279" s="7">
        <v>3</v>
      </c>
      <c r="G4279" s="40" t="s">
        <v>4655</v>
      </c>
      <c r="H4279" s="68">
        <v>0</v>
      </c>
      <c r="I4279" s="9">
        <v>10</v>
      </c>
      <c r="J4279" s="10">
        <f t="shared" si="551"/>
        <v>0</v>
      </c>
      <c r="K4279" s="11">
        <v>1</v>
      </c>
      <c r="L4279" s="12">
        <v>2</v>
      </c>
      <c r="M4279" s="54">
        <f t="shared" si="555"/>
        <v>2</v>
      </c>
      <c r="N4279" s="13">
        <f t="shared" si="552"/>
        <v>2</v>
      </c>
      <c r="O4279" s="14">
        <f t="shared" si="559"/>
        <v>2</v>
      </c>
      <c r="P4279" s="15"/>
      <c r="Q4279" s="16">
        <v>0</v>
      </c>
      <c r="R4279" s="72">
        <f t="shared" si="558"/>
        <v>2</v>
      </c>
      <c r="S4279" s="19" t="s">
        <v>15</v>
      </c>
      <c r="T4279" s="81">
        <f t="shared" si="554"/>
        <v>-2</v>
      </c>
      <c r="U4279" s="75" t="s">
        <v>4976</v>
      </c>
      <c r="V4279" s="83"/>
      <c r="W4279" s="39" t="s">
        <v>5161</v>
      </c>
      <c r="X4279" s="85">
        <f t="shared" si="556"/>
        <v>12</v>
      </c>
      <c r="Y4279" s="85">
        <f t="shared" si="557"/>
        <v>12</v>
      </c>
      <c r="Z4279" s="85">
        <f>VLOOKUP(A:A,[1]周转天数!$A$1:$N$65536,14,0)</f>
        <v>0</v>
      </c>
    </row>
    <row r="4280" spans="1:26" ht="15" x14ac:dyDescent="0.25">
      <c r="A4280" s="87" t="s">
        <v>4296</v>
      </c>
      <c r="B4280" s="65" t="s">
        <v>9614</v>
      </c>
      <c r="C4280" s="63" t="s">
        <v>24</v>
      </c>
      <c r="D4280" s="7" t="s">
        <v>22</v>
      </c>
      <c r="E4280" s="7">
        <v>1</v>
      </c>
      <c r="F4280" s="7">
        <v>3</v>
      </c>
      <c r="G4280" s="40" t="s">
        <v>4725</v>
      </c>
      <c r="H4280" s="68">
        <v>0</v>
      </c>
      <c r="I4280" s="9">
        <v>10</v>
      </c>
      <c r="J4280" s="10">
        <f t="shared" si="551"/>
        <v>0</v>
      </c>
      <c r="K4280" s="11">
        <v>1</v>
      </c>
      <c r="L4280" s="12">
        <v>2</v>
      </c>
      <c r="M4280" s="54">
        <f t="shared" si="555"/>
        <v>2</v>
      </c>
      <c r="N4280" s="13">
        <f t="shared" si="552"/>
        <v>2</v>
      </c>
      <c r="O4280" s="14">
        <f t="shared" si="559"/>
        <v>2</v>
      </c>
      <c r="P4280" s="15"/>
      <c r="Q4280" s="16">
        <v>7</v>
      </c>
      <c r="R4280" s="73">
        <f t="shared" si="558"/>
        <v>-5</v>
      </c>
      <c r="S4280" s="76" t="s">
        <v>4976</v>
      </c>
      <c r="T4280" s="17">
        <f t="shared" si="554"/>
        <v>5</v>
      </c>
      <c r="U4280" s="18" t="s">
        <v>4976</v>
      </c>
      <c r="V4280" s="83"/>
      <c r="W4280" s="39" t="s">
        <v>5315</v>
      </c>
      <c r="X4280" s="85">
        <f t="shared" si="556"/>
        <v>19</v>
      </c>
      <c r="Y4280" s="85">
        <f t="shared" si="557"/>
        <v>19</v>
      </c>
      <c r="Z4280" s="85">
        <f>VLOOKUP(A:A,[1]周转天数!$A$1:$N$65536,14,0)</f>
        <v>66.5</v>
      </c>
    </row>
    <row r="4281" spans="1:26" ht="15" x14ac:dyDescent="0.25">
      <c r="A4281" s="87" t="s">
        <v>4297</v>
      </c>
      <c r="B4281" s="65" t="s">
        <v>9615</v>
      </c>
      <c r="C4281" s="63" t="s">
        <v>24</v>
      </c>
      <c r="D4281" s="7" t="s">
        <v>22</v>
      </c>
      <c r="E4281" s="7">
        <v>1</v>
      </c>
      <c r="F4281" s="7">
        <v>3</v>
      </c>
      <c r="G4281" s="40" t="s">
        <v>4655</v>
      </c>
      <c r="H4281" s="68">
        <v>0</v>
      </c>
      <c r="I4281" s="9">
        <v>10</v>
      </c>
      <c r="J4281" s="10">
        <f t="shared" si="551"/>
        <v>0</v>
      </c>
      <c r="K4281" s="11">
        <v>1</v>
      </c>
      <c r="L4281" s="12">
        <v>2</v>
      </c>
      <c r="M4281" s="54">
        <f t="shared" si="555"/>
        <v>2</v>
      </c>
      <c r="N4281" s="13">
        <f t="shared" si="552"/>
        <v>2</v>
      </c>
      <c r="O4281" s="14">
        <f t="shared" si="559"/>
        <v>2</v>
      </c>
      <c r="P4281" s="15"/>
      <c r="Q4281" s="16">
        <v>0</v>
      </c>
      <c r="R4281" s="72">
        <f t="shared" si="558"/>
        <v>2</v>
      </c>
      <c r="S4281" s="19" t="s">
        <v>15</v>
      </c>
      <c r="T4281" s="81">
        <f t="shared" si="554"/>
        <v>-2</v>
      </c>
      <c r="U4281" s="75" t="s">
        <v>4976</v>
      </c>
      <c r="V4281" s="83"/>
      <c r="W4281" s="39" t="s">
        <v>5315</v>
      </c>
      <c r="X4281" s="85">
        <f t="shared" si="556"/>
        <v>12</v>
      </c>
      <c r="Y4281" s="85">
        <f t="shared" si="557"/>
        <v>12</v>
      </c>
      <c r="Z4281" s="85">
        <f>VLOOKUP(A:A,[1]周转天数!$A$1:$N$65536,14,0)</f>
        <v>0</v>
      </c>
    </row>
    <row r="4282" spans="1:26" ht="15" x14ac:dyDescent="0.25">
      <c r="A4282" s="87" t="s">
        <v>4298</v>
      </c>
      <c r="B4282" s="65" t="s">
        <v>9616</v>
      </c>
      <c r="C4282" s="63" t="s">
        <v>24</v>
      </c>
      <c r="D4282" s="7" t="s">
        <v>22</v>
      </c>
      <c r="E4282" s="7">
        <v>1</v>
      </c>
      <c r="F4282" s="7">
        <v>3</v>
      </c>
      <c r="G4282" s="40" t="s">
        <v>4636</v>
      </c>
      <c r="H4282" s="68">
        <v>0</v>
      </c>
      <c r="I4282" s="9">
        <v>10</v>
      </c>
      <c r="J4282" s="10">
        <f t="shared" si="551"/>
        <v>0</v>
      </c>
      <c r="K4282" s="11">
        <v>1</v>
      </c>
      <c r="L4282" s="12">
        <v>2</v>
      </c>
      <c r="M4282" s="54">
        <f t="shared" si="555"/>
        <v>2</v>
      </c>
      <c r="N4282" s="13">
        <f t="shared" si="552"/>
        <v>2</v>
      </c>
      <c r="O4282" s="14">
        <f t="shared" si="559"/>
        <v>2</v>
      </c>
      <c r="P4282" s="15"/>
      <c r="Q4282" s="16">
        <v>0</v>
      </c>
      <c r="R4282" s="72">
        <f t="shared" si="558"/>
        <v>2</v>
      </c>
      <c r="S4282" s="19" t="s">
        <v>15</v>
      </c>
      <c r="T4282" s="81">
        <f t="shared" si="554"/>
        <v>-2</v>
      </c>
      <c r="U4282" s="75" t="s">
        <v>4976</v>
      </c>
      <c r="V4282" s="83"/>
      <c r="W4282" s="39" t="s">
        <v>5161</v>
      </c>
      <c r="X4282" s="85">
        <f t="shared" si="556"/>
        <v>6</v>
      </c>
      <c r="Y4282" s="85">
        <f t="shared" si="557"/>
        <v>6</v>
      </c>
      <c r="Z4282" s="85">
        <f>VLOOKUP(A:A,[1]周转天数!$A$1:$N$65536,14,0)</f>
        <v>0</v>
      </c>
    </row>
    <row r="4283" spans="1:26" ht="15" x14ac:dyDescent="0.25">
      <c r="A4283" s="87" t="s">
        <v>4299</v>
      </c>
      <c r="B4283" s="65" t="s">
        <v>9617</v>
      </c>
      <c r="C4283" s="63" t="s">
        <v>24</v>
      </c>
      <c r="D4283" s="7" t="s">
        <v>22</v>
      </c>
      <c r="E4283" s="7">
        <v>1</v>
      </c>
      <c r="F4283" s="7">
        <v>3</v>
      </c>
      <c r="G4283" s="40" t="s">
        <v>4639</v>
      </c>
      <c r="H4283" s="68">
        <v>0</v>
      </c>
      <c r="I4283" s="9">
        <v>10</v>
      </c>
      <c r="J4283" s="10">
        <f t="shared" si="551"/>
        <v>0</v>
      </c>
      <c r="K4283" s="11">
        <v>1</v>
      </c>
      <c r="L4283" s="12">
        <v>2</v>
      </c>
      <c r="M4283" s="54">
        <f t="shared" si="555"/>
        <v>2</v>
      </c>
      <c r="N4283" s="13">
        <f t="shared" si="552"/>
        <v>2</v>
      </c>
      <c r="O4283" s="14">
        <f t="shared" si="559"/>
        <v>2</v>
      </c>
      <c r="P4283" s="15"/>
      <c r="Q4283" s="16">
        <v>5</v>
      </c>
      <c r="R4283" s="73">
        <f t="shared" si="558"/>
        <v>-3</v>
      </c>
      <c r="S4283" s="76" t="s">
        <v>4976</v>
      </c>
      <c r="T4283" s="17">
        <f t="shared" si="554"/>
        <v>3</v>
      </c>
      <c r="U4283" s="18" t="s">
        <v>4976</v>
      </c>
      <c r="V4283" s="83"/>
      <c r="W4283" s="39" t="s">
        <v>5161</v>
      </c>
      <c r="X4283" s="85">
        <f t="shared" si="556"/>
        <v>8</v>
      </c>
      <c r="Y4283" s="85">
        <f t="shared" si="557"/>
        <v>8</v>
      </c>
      <c r="Z4283" s="85">
        <f>VLOOKUP(A:A,[1]周转天数!$A$1:$N$65536,14,0)</f>
        <v>20</v>
      </c>
    </row>
    <row r="4284" spans="1:26" ht="15" x14ac:dyDescent="0.25">
      <c r="A4284" s="87" t="s">
        <v>4300</v>
      </c>
      <c r="B4284" s="65" t="s">
        <v>9618</v>
      </c>
      <c r="C4284" s="63" t="s">
        <v>24</v>
      </c>
      <c r="D4284" s="7" t="s">
        <v>22</v>
      </c>
      <c r="E4284" s="7">
        <v>1</v>
      </c>
      <c r="F4284" s="7">
        <v>3</v>
      </c>
      <c r="G4284" s="40" t="s">
        <v>4639</v>
      </c>
      <c r="H4284" s="68">
        <v>0</v>
      </c>
      <c r="I4284" s="9">
        <v>10</v>
      </c>
      <c r="J4284" s="10">
        <f t="shared" si="551"/>
        <v>0</v>
      </c>
      <c r="K4284" s="11">
        <v>1</v>
      </c>
      <c r="L4284" s="12">
        <v>2</v>
      </c>
      <c r="M4284" s="54">
        <f t="shared" si="555"/>
        <v>2</v>
      </c>
      <c r="N4284" s="13">
        <f t="shared" si="552"/>
        <v>2</v>
      </c>
      <c r="O4284" s="14">
        <f t="shared" si="559"/>
        <v>2</v>
      </c>
      <c r="P4284" s="15"/>
      <c r="Q4284" s="16">
        <v>5</v>
      </c>
      <c r="R4284" s="73">
        <f t="shared" si="558"/>
        <v>-3</v>
      </c>
      <c r="S4284" s="76" t="s">
        <v>4976</v>
      </c>
      <c r="T4284" s="17">
        <f t="shared" si="554"/>
        <v>3</v>
      </c>
      <c r="U4284" s="18" t="s">
        <v>4976</v>
      </c>
      <c r="V4284" s="83"/>
      <c r="W4284" s="39" t="s">
        <v>5161</v>
      </c>
      <c r="X4284" s="85">
        <f t="shared" si="556"/>
        <v>8</v>
      </c>
      <c r="Y4284" s="85">
        <f t="shared" si="557"/>
        <v>8</v>
      </c>
      <c r="Z4284" s="85">
        <f>VLOOKUP(A:A,[1]周转天数!$A$1:$N$65536,14,0)</f>
        <v>20</v>
      </c>
    </row>
    <row r="4285" spans="1:26" ht="15" x14ac:dyDescent="0.25">
      <c r="A4285" s="87" t="s">
        <v>4301</v>
      </c>
      <c r="B4285" s="65" t="s">
        <v>9619</v>
      </c>
      <c r="C4285" s="63" t="s">
        <v>24</v>
      </c>
      <c r="D4285" s="7" t="s">
        <v>22</v>
      </c>
      <c r="E4285" s="7">
        <v>1</v>
      </c>
      <c r="F4285" s="7">
        <v>3</v>
      </c>
      <c r="G4285" s="40" t="s">
        <v>4781</v>
      </c>
      <c r="H4285" s="68">
        <v>0</v>
      </c>
      <c r="I4285" s="9">
        <v>10</v>
      </c>
      <c r="J4285" s="10">
        <f t="shared" si="551"/>
        <v>0</v>
      </c>
      <c r="K4285" s="11">
        <v>1</v>
      </c>
      <c r="L4285" s="12">
        <v>2</v>
      </c>
      <c r="M4285" s="54">
        <f t="shared" si="555"/>
        <v>2</v>
      </c>
      <c r="N4285" s="13">
        <f t="shared" si="552"/>
        <v>2</v>
      </c>
      <c r="O4285" s="14">
        <f t="shared" si="559"/>
        <v>2</v>
      </c>
      <c r="P4285" s="15"/>
      <c r="Q4285" s="16">
        <v>0</v>
      </c>
      <c r="R4285" s="72">
        <f t="shared" si="558"/>
        <v>2</v>
      </c>
      <c r="S4285" s="19" t="s">
        <v>15</v>
      </c>
      <c r="T4285" s="81">
        <f t="shared" si="554"/>
        <v>-2</v>
      </c>
      <c r="U4285" s="75" t="s">
        <v>4976</v>
      </c>
      <c r="V4285" s="83"/>
      <c r="W4285" s="39" t="s">
        <v>5615</v>
      </c>
      <c r="X4285" s="85">
        <f t="shared" si="556"/>
        <v>64</v>
      </c>
      <c r="Y4285" s="85">
        <f t="shared" si="557"/>
        <v>64</v>
      </c>
      <c r="Z4285" s="85">
        <f>VLOOKUP(A:A,[1]周转天数!$A$1:$N$65536,14,0)</f>
        <v>0</v>
      </c>
    </row>
    <row r="4286" spans="1:26" ht="15" x14ac:dyDescent="0.25">
      <c r="A4286" s="87" t="s">
        <v>4302</v>
      </c>
      <c r="B4286" s="65" t="s">
        <v>9620</v>
      </c>
      <c r="C4286" s="63" t="s">
        <v>24</v>
      </c>
      <c r="D4286" s="7" t="s">
        <v>22</v>
      </c>
      <c r="E4286" s="7">
        <v>1</v>
      </c>
      <c r="F4286" s="7">
        <v>3</v>
      </c>
      <c r="G4286" s="40" t="s">
        <v>4780</v>
      </c>
      <c r="H4286" s="68">
        <v>0</v>
      </c>
      <c r="I4286" s="9">
        <v>10</v>
      </c>
      <c r="J4286" s="10">
        <f t="shared" si="551"/>
        <v>0</v>
      </c>
      <c r="K4286" s="11">
        <v>1</v>
      </c>
      <c r="L4286" s="12">
        <v>2</v>
      </c>
      <c r="M4286" s="54">
        <f t="shared" si="555"/>
        <v>2</v>
      </c>
      <c r="N4286" s="13">
        <f t="shared" si="552"/>
        <v>2</v>
      </c>
      <c r="O4286" s="14">
        <f t="shared" si="559"/>
        <v>2</v>
      </c>
      <c r="P4286" s="15"/>
      <c r="Q4286" s="16">
        <v>0</v>
      </c>
      <c r="R4286" s="72">
        <f t="shared" si="558"/>
        <v>2</v>
      </c>
      <c r="S4286" s="19" t="s">
        <v>15</v>
      </c>
      <c r="T4286" s="81">
        <f t="shared" si="554"/>
        <v>-2</v>
      </c>
      <c r="U4286" s="75" t="s">
        <v>4976</v>
      </c>
      <c r="V4286" s="83"/>
      <c r="W4286" s="39" t="s">
        <v>5615</v>
      </c>
      <c r="X4286" s="85">
        <f t="shared" si="556"/>
        <v>45.6</v>
      </c>
      <c r="Y4286" s="85">
        <f t="shared" si="557"/>
        <v>45.6</v>
      </c>
      <c r="Z4286" s="85">
        <f>VLOOKUP(A:A,[1]周转天数!$A$1:$N$65536,14,0)</f>
        <v>0</v>
      </c>
    </row>
    <row r="4287" spans="1:26" ht="15" x14ac:dyDescent="0.25">
      <c r="A4287" s="87" t="s">
        <v>4303</v>
      </c>
      <c r="B4287" s="65" t="s">
        <v>9621</v>
      </c>
      <c r="C4287" s="63" t="s">
        <v>5214</v>
      </c>
      <c r="D4287" s="7" t="s">
        <v>22</v>
      </c>
      <c r="E4287" s="7">
        <v>1</v>
      </c>
      <c r="F4287" s="7">
        <v>3</v>
      </c>
      <c r="G4287" s="40" t="s">
        <v>4686</v>
      </c>
      <c r="H4287" s="68">
        <v>0</v>
      </c>
      <c r="I4287" s="9">
        <v>10</v>
      </c>
      <c r="J4287" s="10">
        <f t="shared" si="551"/>
        <v>0</v>
      </c>
      <c r="K4287" s="11">
        <v>1</v>
      </c>
      <c r="L4287" s="12">
        <v>2</v>
      </c>
      <c r="M4287" s="54">
        <f t="shared" si="555"/>
        <v>2</v>
      </c>
      <c r="N4287" s="13">
        <f t="shared" si="552"/>
        <v>2</v>
      </c>
      <c r="O4287" s="14">
        <f t="shared" si="559"/>
        <v>2</v>
      </c>
      <c r="P4287" s="15"/>
      <c r="Q4287" s="16">
        <v>3</v>
      </c>
      <c r="R4287" s="73">
        <f t="shared" si="558"/>
        <v>-1</v>
      </c>
      <c r="S4287" s="76" t="s">
        <v>4976</v>
      </c>
      <c r="T4287" s="17">
        <f t="shared" si="554"/>
        <v>1</v>
      </c>
      <c r="U4287" s="18" t="s">
        <v>4976</v>
      </c>
      <c r="V4287" s="83"/>
      <c r="W4287" s="39" t="s">
        <v>6131</v>
      </c>
      <c r="X4287" s="85">
        <f t="shared" si="556"/>
        <v>27</v>
      </c>
      <c r="Y4287" s="85">
        <f t="shared" si="557"/>
        <v>27</v>
      </c>
      <c r="Z4287" s="85">
        <f>VLOOKUP(A:A,[1]周转天数!$A$1:$N$65536,14,0)</f>
        <v>40.5</v>
      </c>
    </row>
    <row r="4288" spans="1:26" ht="15" x14ac:dyDescent="0.25">
      <c r="A4288" s="87" t="s">
        <v>4304</v>
      </c>
      <c r="B4288" s="65" t="s">
        <v>9622</v>
      </c>
      <c r="C4288" s="63" t="s">
        <v>5214</v>
      </c>
      <c r="D4288" s="7" t="s">
        <v>22</v>
      </c>
      <c r="E4288" s="7">
        <v>1</v>
      </c>
      <c r="F4288" s="7">
        <v>3</v>
      </c>
      <c r="G4288" s="40" t="s">
        <v>4686</v>
      </c>
      <c r="H4288" s="68">
        <v>0</v>
      </c>
      <c r="I4288" s="9">
        <v>10</v>
      </c>
      <c r="J4288" s="10">
        <f t="shared" ref="J4288:J4351" si="560">H4288*I4288</f>
        <v>0</v>
      </c>
      <c r="K4288" s="11">
        <v>1</v>
      </c>
      <c r="L4288" s="12">
        <v>2</v>
      </c>
      <c r="M4288" s="54">
        <f t="shared" si="555"/>
        <v>2</v>
      </c>
      <c r="N4288" s="13">
        <f t="shared" si="552"/>
        <v>2</v>
      </c>
      <c r="O4288" s="14">
        <f t="shared" si="559"/>
        <v>2</v>
      </c>
      <c r="P4288" s="15"/>
      <c r="Q4288" s="16">
        <v>5</v>
      </c>
      <c r="R4288" s="73">
        <f t="shared" si="558"/>
        <v>-3</v>
      </c>
      <c r="S4288" s="76" t="s">
        <v>4976</v>
      </c>
      <c r="T4288" s="17">
        <f t="shared" si="554"/>
        <v>3</v>
      </c>
      <c r="U4288" s="18" t="s">
        <v>4976</v>
      </c>
      <c r="V4288" s="83"/>
      <c r="W4288" s="39" t="s">
        <v>6131</v>
      </c>
      <c r="X4288" s="85">
        <f t="shared" si="556"/>
        <v>27</v>
      </c>
      <c r="Y4288" s="85">
        <f t="shared" si="557"/>
        <v>27</v>
      </c>
      <c r="Z4288" s="85">
        <f>VLOOKUP(A:A,[1]周转天数!$A$1:$N$65536,14,0)</f>
        <v>67.5</v>
      </c>
    </row>
    <row r="4289" spans="1:26" ht="15" x14ac:dyDescent="0.25">
      <c r="A4289" s="87" t="s">
        <v>4305</v>
      </c>
      <c r="B4289" s="65" t="s">
        <v>9623</v>
      </c>
      <c r="C4289" s="63" t="s">
        <v>5214</v>
      </c>
      <c r="D4289" s="7" t="s">
        <v>22</v>
      </c>
      <c r="E4289" s="7">
        <v>1</v>
      </c>
      <c r="F4289" s="7">
        <v>3</v>
      </c>
      <c r="G4289" s="40" t="s">
        <v>4686</v>
      </c>
      <c r="H4289" s="68">
        <v>0</v>
      </c>
      <c r="I4289" s="9">
        <v>10</v>
      </c>
      <c r="J4289" s="10">
        <f t="shared" si="560"/>
        <v>0</v>
      </c>
      <c r="K4289" s="11">
        <v>1</v>
      </c>
      <c r="L4289" s="12">
        <v>2</v>
      </c>
      <c r="M4289" s="54">
        <f t="shared" si="555"/>
        <v>2</v>
      </c>
      <c r="N4289" s="13">
        <f t="shared" ref="N4289:N4352" si="561">M4289+F4289*H4289</f>
        <v>2</v>
      </c>
      <c r="O4289" s="14">
        <f t="shared" si="559"/>
        <v>2</v>
      </c>
      <c r="P4289" s="15"/>
      <c r="Q4289" s="16">
        <v>3</v>
      </c>
      <c r="R4289" s="73">
        <f t="shared" ref="R4289:R4291" si="562">O4289-Q4289</f>
        <v>-1</v>
      </c>
      <c r="S4289" s="76" t="s">
        <v>4976</v>
      </c>
      <c r="T4289" s="17">
        <f t="shared" ref="T4289:T4352" si="563">Q4289-N4289</f>
        <v>1</v>
      </c>
      <c r="U4289" s="18" t="s">
        <v>4976</v>
      </c>
      <c r="V4289" s="83"/>
      <c r="W4289" s="39" t="s">
        <v>6131</v>
      </c>
      <c r="X4289" s="85">
        <f t="shared" si="556"/>
        <v>27</v>
      </c>
      <c r="Y4289" s="85">
        <f t="shared" si="557"/>
        <v>27</v>
      </c>
      <c r="Z4289" s="85">
        <f>VLOOKUP(A:A,[1]周转天数!$A$1:$N$65536,14,0)</f>
        <v>40.5</v>
      </c>
    </row>
    <row r="4290" spans="1:26" ht="15" x14ac:dyDescent="0.25">
      <c r="A4290" s="87" t="s">
        <v>4306</v>
      </c>
      <c r="B4290" s="65" t="s">
        <v>9624</v>
      </c>
      <c r="C4290" s="63" t="s">
        <v>24</v>
      </c>
      <c r="D4290" s="7" t="s">
        <v>22</v>
      </c>
      <c r="E4290" s="7">
        <v>1</v>
      </c>
      <c r="F4290" s="7">
        <v>3</v>
      </c>
      <c r="G4290" s="40" t="s">
        <v>4667</v>
      </c>
      <c r="H4290" s="68">
        <v>0</v>
      </c>
      <c r="I4290" s="9">
        <v>10</v>
      </c>
      <c r="J4290" s="10">
        <f t="shared" si="560"/>
        <v>0</v>
      </c>
      <c r="K4290" s="11">
        <v>1</v>
      </c>
      <c r="L4290" s="12">
        <v>2</v>
      </c>
      <c r="M4290" s="54">
        <f t="shared" ref="M4290:M4353" si="564">K4290*L4290</f>
        <v>2</v>
      </c>
      <c r="N4290" s="13">
        <f t="shared" si="561"/>
        <v>2</v>
      </c>
      <c r="O4290" s="14">
        <f t="shared" si="559"/>
        <v>2</v>
      </c>
      <c r="P4290" s="15"/>
      <c r="Q4290" s="16">
        <v>4</v>
      </c>
      <c r="R4290" s="73">
        <f t="shared" si="562"/>
        <v>-2</v>
      </c>
      <c r="S4290" s="76" t="s">
        <v>4976</v>
      </c>
      <c r="T4290" s="17">
        <f t="shared" si="563"/>
        <v>2</v>
      </c>
      <c r="U4290" s="18" t="s">
        <v>4976</v>
      </c>
      <c r="V4290" s="83"/>
      <c r="W4290" s="39" t="s">
        <v>5148</v>
      </c>
      <c r="X4290" s="85">
        <f t="shared" si="556"/>
        <v>16</v>
      </c>
      <c r="Y4290" s="85">
        <f t="shared" si="557"/>
        <v>16</v>
      </c>
      <c r="Z4290" s="85">
        <f>VLOOKUP(A:A,[1]周转天数!$A$1:$N$65536,14,0)</f>
        <v>32</v>
      </c>
    </row>
    <row r="4291" spans="1:26" ht="15" x14ac:dyDescent="0.25">
      <c r="A4291" s="87" t="s">
        <v>4307</v>
      </c>
      <c r="B4291" s="65" t="s">
        <v>9625</v>
      </c>
      <c r="C4291" s="63" t="s">
        <v>20</v>
      </c>
      <c r="D4291" s="7" t="s">
        <v>22</v>
      </c>
      <c r="E4291" s="7">
        <v>1</v>
      </c>
      <c r="F4291" s="7">
        <v>3</v>
      </c>
      <c r="G4291" s="40" t="s">
        <v>4652</v>
      </c>
      <c r="H4291" s="68">
        <v>0</v>
      </c>
      <c r="I4291" s="9">
        <v>10</v>
      </c>
      <c r="J4291" s="10">
        <f t="shared" si="560"/>
        <v>0</v>
      </c>
      <c r="K4291" s="11">
        <v>1</v>
      </c>
      <c r="L4291" s="12">
        <v>2</v>
      </c>
      <c r="M4291" s="54">
        <f t="shared" si="564"/>
        <v>2</v>
      </c>
      <c r="N4291" s="13">
        <f t="shared" si="561"/>
        <v>2</v>
      </c>
      <c r="O4291" s="14">
        <f t="shared" si="559"/>
        <v>2</v>
      </c>
      <c r="P4291" s="15"/>
      <c r="Q4291" s="16">
        <v>5</v>
      </c>
      <c r="R4291" s="73">
        <f t="shared" si="562"/>
        <v>-3</v>
      </c>
      <c r="S4291" s="76" t="s">
        <v>4976</v>
      </c>
      <c r="T4291" s="17">
        <f t="shared" si="563"/>
        <v>3</v>
      </c>
      <c r="U4291" s="18" t="s">
        <v>4976</v>
      </c>
      <c r="V4291" s="83"/>
      <c r="W4291" s="39" t="s">
        <v>5315</v>
      </c>
      <c r="X4291" s="85">
        <f t="shared" ref="X4291:X4354" si="565">N4291*G4291</f>
        <v>24</v>
      </c>
      <c r="Y4291" s="85">
        <f t="shared" ref="Y4291:Y4354" si="566">O4291*G4291</f>
        <v>24</v>
      </c>
      <c r="Z4291" s="85">
        <f>VLOOKUP(A:A,[1]周转天数!$A$1:$N$65536,14,0)</f>
        <v>60</v>
      </c>
    </row>
    <row r="4292" spans="1:26" ht="15" x14ac:dyDescent="0.25">
      <c r="A4292" s="87" t="s">
        <v>4308</v>
      </c>
      <c r="B4292" s="65" t="s">
        <v>9626</v>
      </c>
      <c r="C4292" s="63" t="s">
        <v>20</v>
      </c>
      <c r="D4292" s="7" t="s">
        <v>22</v>
      </c>
      <c r="E4292" s="7">
        <v>1</v>
      </c>
      <c r="F4292" s="7">
        <v>3</v>
      </c>
      <c r="G4292" s="40" t="s">
        <v>4664</v>
      </c>
      <c r="H4292" s="68">
        <v>0</v>
      </c>
      <c r="I4292" s="9">
        <v>10</v>
      </c>
      <c r="J4292" s="10">
        <f t="shared" si="560"/>
        <v>0</v>
      </c>
      <c r="K4292" s="11">
        <v>1</v>
      </c>
      <c r="L4292" s="12">
        <v>2</v>
      </c>
      <c r="M4292" s="54">
        <f t="shared" si="564"/>
        <v>2</v>
      </c>
      <c r="N4292" s="13">
        <f t="shared" si="561"/>
        <v>2</v>
      </c>
      <c r="O4292" s="14">
        <f t="shared" si="559"/>
        <v>2</v>
      </c>
      <c r="P4292" s="15"/>
      <c r="Q4292" s="16">
        <v>2</v>
      </c>
      <c r="R4292" s="72">
        <f t="shared" ref="R4292:R4352" si="567">O4292-Q4292</f>
        <v>0</v>
      </c>
      <c r="S4292" s="19" t="s">
        <v>15</v>
      </c>
      <c r="T4292" s="17">
        <f t="shared" si="563"/>
        <v>0</v>
      </c>
      <c r="U4292" s="18" t="s">
        <v>4976</v>
      </c>
      <c r="V4292" s="83"/>
      <c r="W4292" s="39" t="s">
        <v>6131</v>
      </c>
      <c r="X4292" s="85">
        <f t="shared" si="565"/>
        <v>17</v>
      </c>
      <c r="Y4292" s="85">
        <f t="shared" si="566"/>
        <v>17</v>
      </c>
      <c r="Z4292" s="85">
        <f>VLOOKUP(A:A,[1]周转天数!$A$1:$N$65536,14,0)</f>
        <v>17</v>
      </c>
    </row>
    <row r="4293" spans="1:26" ht="15" x14ac:dyDescent="0.25">
      <c r="A4293" s="87" t="s">
        <v>4309</v>
      </c>
      <c r="B4293" s="65" t="s">
        <v>9627</v>
      </c>
      <c r="C4293" s="63" t="s">
        <v>24</v>
      </c>
      <c r="D4293" s="7" t="s">
        <v>22</v>
      </c>
      <c r="E4293" s="7">
        <v>1</v>
      </c>
      <c r="F4293" s="7">
        <v>3</v>
      </c>
      <c r="G4293" s="40" t="s">
        <v>4673</v>
      </c>
      <c r="H4293" s="68">
        <v>0</v>
      </c>
      <c r="I4293" s="9">
        <v>10</v>
      </c>
      <c r="J4293" s="10">
        <f t="shared" si="560"/>
        <v>0</v>
      </c>
      <c r="K4293" s="11">
        <v>1</v>
      </c>
      <c r="L4293" s="12">
        <v>2</v>
      </c>
      <c r="M4293" s="54">
        <f t="shared" si="564"/>
        <v>2</v>
      </c>
      <c r="N4293" s="13">
        <f t="shared" si="561"/>
        <v>2</v>
      </c>
      <c r="O4293" s="14">
        <f t="shared" si="559"/>
        <v>2</v>
      </c>
      <c r="P4293" s="15"/>
      <c r="Q4293" s="16">
        <v>0</v>
      </c>
      <c r="R4293" s="72">
        <f t="shared" si="567"/>
        <v>2</v>
      </c>
      <c r="S4293" s="19" t="s">
        <v>15</v>
      </c>
      <c r="T4293" s="81">
        <f t="shared" si="563"/>
        <v>-2</v>
      </c>
      <c r="U4293" s="75" t="s">
        <v>4976</v>
      </c>
      <c r="V4293" s="83"/>
      <c r="W4293" s="39" t="s">
        <v>5894</v>
      </c>
      <c r="X4293" s="85">
        <f t="shared" si="565"/>
        <v>11.8</v>
      </c>
      <c r="Y4293" s="85">
        <f t="shared" si="566"/>
        <v>11.8</v>
      </c>
      <c r="Z4293" s="85">
        <f>VLOOKUP(A:A,[1]周转天数!$A$1:$N$65536,14,0)</f>
        <v>0</v>
      </c>
    </row>
    <row r="4294" spans="1:26" ht="15" x14ac:dyDescent="0.25">
      <c r="A4294" s="87" t="s">
        <v>4310</v>
      </c>
      <c r="B4294" s="65" t="s">
        <v>9628</v>
      </c>
      <c r="C4294" s="63" t="s">
        <v>19</v>
      </c>
      <c r="D4294" s="7" t="s">
        <v>22</v>
      </c>
      <c r="E4294" s="7">
        <v>1</v>
      </c>
      <c r="F4294" s="7">
        <v>3</v>
      </c>
      <c r="G4294" s="40" t="s">
        <v>4672</v>
      </c>
      <c r="H4294" s="68">
        <v>0</v>
      </c>
      <c r="I4294" s="9">
        <v>10</v>
      </c>
      <c r="J4294" s="10">
        <f t="shared" si="560"/>
        <v>0</v>
      </c>
      <c r="K4294" s="11">
        <v>1</v>
      </c>
      <c r="L4294" s="12">
        <v>2</v>
      </c>
      <c r="M4294" s="54">
        <f t="shared" si="564"/>
        <v>2</v>
      </c>
      <c r="N4294" s="13">
        <f t="shared" si="561"/>
        <v>2</v>
      </c>
      <c r="O4294" s="14">
        <f t="shared" si="559"/>
        <v>2</v>
      </c>
      <c r="P4294" s="15"/>
      <c r="Q4294" s="16">
        <v>0</v>
      </c>
      <c r="R4294" s="72">
        <f t="shared" si="567"/>
        <v>2</v>
      </c>
      <c r="S4294" s="19" t="s">
        <v>15</v>
      </c>
      <c r="T4294" s="81">
        <f t="shared" si="563"/>
        <v>-2</v>
      </c>
      <c r="U4294" s="75" t="s">
        <v>4976</v>
      </c>
      <c r="V4294" s="83"/>
      <c r="W4294" s="39" t="s">
        <v>5894</v>
      </c>
      <c r="X4294" s="85">
        <f t="shared" si="565"/>
        <v>20</v>
      </c>
      <c r="Y4294" s="85">
        <f t="shared" si="566"/>
        <v>20</v>
      </c>
      <c r="Z4294" s="85">
        <f>VLOOKUP(A:A,[1]周转天数!$A$1:$N$65536,14,0)</f>
        <v>0</v>
      </c>
    </row>
    <row r="4295" spans="1:26" ht="15" x14ac:dyDescent="0.25">
      <c r="A4295" s="87" t="s">
        <v>4311</v>
      </c>
      <c r="B4295" s="65" t="s">
        <v>9629</v>
      </c>
      <c r="C4295" s="63" t="s">
        <v>19</v>
      </c>
      <c r="D4295" s="7" t="s">
        <v>22</v>
      </c>
      <c r="E4295" s="7">
        <v>1</v>
      </c>
      <c r="F4295" s="7">
        <v>3</v>
      </c>
      <c r="G4295" s="40" t="s">
        <v>4660</v>
      </c>
      <c r="H4295" s="68">
        <v>0</v>
      </c>
      <c r="I4295" s="9">
        <v>10</v>
      </c>
      <c r="J4295" s="10">
        <f t="shared" si="560"/>
        <v>0</v>
      </c>
      <c r="K4295" s="11">
        <v>1</v>
      </c>
      <c r="L4295" s="12">
        <v>2</v>
      </c>
      <c r="M4295" s="54">
        <f t="shared" si="564"/>
        <v>2</v>
      </c>
      <c r="N4295" s="13">
        <f t="shared" si="561"/>
        <v>2</v>
      </c>
      <c r="O4295" s="14">
        <f t="shared" si="559"/>
        <v>2</v>
      </c>
      <c r="P4295" s="15"/>
      <c r="Q4295" s="16">
        <v>0</v>
      </c>
      <c r="R4295" s="72">
        <f t="shared" si="567"/>
        <v>2</v>
      </c>
      <c r="S4295" s="19" t="s">
        <v>15</v>
      </c>
      <c r="T4295" s="81">
        <f t="shared" si="563"/>
        <v>-2</v>
      </c>
      <c r="U4295" s="75" t="s">
        <v>4976</v>
      </c>
      <c r="V4295" s="83"/>
      <c r="W4295" s="39" t="s">
        <v>5249</v>
      </c>
      <c r="X4295" s="85">
        <f t="shared" si="565"/>
        <v>18</v>
      </c>
      <c r="Y4295" s="85">
        <f t="shared" si="566"/>
        <v>18</v>
      </c>
      <c r="Z4295" s="85">
        <f>VLOOKUP(A:A,[1]周转天数!$A$1:$N$65536,14,0)</f>
        <v>0</v>
      </c>
    </row>
    <row r="4296" spans="1:26" ht="15" x14ac:dyDescent="0.25">
      <c r="A4296" s="87" t="s">
        <v>4312</v>
      </c>
      <c r="B4296" s="65" t="s">
        <v>9630</v>
      </c>
      <c r="C4296" s="63" t="s">
        <v>24</v>
      </c>
      <c r="D4296" s="7" t="s">
        <v>22</v>
      </c>
      <c r="E4296" s="7">
        <v>1</v>
      </c>
      <c r="F4296" s="7">
        <v>3</v>
      </c>
      <c r="G4296" s="40" t="s">
        <v>4648</v>
      </c>
      <c r="H4296" s="68">
        <v>0</v>
      </c>
      <c r="I4296" s="9">
        <v>10</v>
      </c>
      <c r="J4296" s="10">
        <f t="shared" si="560"/>
        <v>0</v>
      </c>
      <c r="K4296" s="11">
        <v>1</v>
      </c>
      <c r="L4296" s="12">
        <v>2</v>
      </c>
      <c r="M4296" s="54">
        <f t="shared" si="564"/>
        <v>2</v>
      </c>
      <c r="N4296" s="13">
        <f t="shared" si="561"/>
        <v>2</v>
      </c>
      <c r="O4296" s="14">
        <f t="shared" si="559"/>
        <v>2</v>
      </c>
      <c r="P4296" s="15"/>
      <c r="Q4296" s="16">
        <v>24</v>
      </c>
      <c r="R4296" s="73">
        <f t="shared" si="567"/>
        <v>-22</v>
      </c>
      <c r="S4296" s="76" t="s">
        <v>4976</v>
      </c>
      <c r="T4296" s="17">
        <f t="shared" si="563"/>
        <v>22</v>
      </c>
      <c r="U4296" s="18" t="s">
        <v>4976</v>
      </c>
      <c r="V4296" s="83"/>
      <c r="W4296" s="39" t="s">
        <v>5249</v>
      </c>
      <c r="X4296" s="85">
        <f t="shared" si="565"/>
        <v>19.8</v>
      </c>
      <c r="Y4296" s="85">
        <f t="shared" si="566"/>
        <v>19.8</v>
      </c>
      <c r="Z4296" s="85">
        <f>VLOOKUP(A:A,[1]周转天数!$A$1:$N$65536,14,0)</f>
        <v>237.60000000000002</v>
      </c>
    </row>
    <row r="4297" spans="1:26" ht="15" x14ac:dyDescent="0.25">
      <c r="A4297" s="87" t="s">
        <v>4313</v>
      </c>
      <c r="B4297" s="65" t="s">
        <v>9631</v>
      </c>
      <c r="C4297" s="63" t="s">
        <v>24</v>
      </c>
      <c r="D4297" s="7" t="s">
        <v>22</v>
      </c>
      <c r="E4297" s="7">
        <v>1</v>
      </c>
      <c r="F4297" s="7">
        <v>3</v>
      </c>
      <c r="G4297" s="40" t="s">
        <v>4650</v>
      </c>
      <c r="H4297" s="68">
        <v>0</v>
      </c>
      <c r="I4297" s="9">
        <v>10</v>
      </c>
      <c r="J4297" s="10">
        <f t="shared" si="560"/>
        <v>0</v>
      </c>
      <c r="K4297" s="11">
        <v>1</v>
      </c>
      <c r="L4297" s="12">
        <v>2</v>
      </c>
      <c r="M4297" s="54">
        <f t="shared" si="564"/>
        <v>2</v>
      </c>
      <c r="N4297" s="13">
        <f t="shared" si="561"/>
        <v>2</v>
      </c>
      <c r="O4297" s="14">
        <f t="shared" si="559"/>
        <v>2</v>
      </c>
      <c r="P4297" s="15"/>
      <c r="Q4297" s="16">
        <v>9</v>
      </c>
      <c r="R4297" s="73">
        <f t="shared" si="567"/>
        <v>-7</v>
      </c>
      <c r="S4297" s="76" t="s">
        <v>4976</v>
      </c>
      <c r="T4297" s="17">
        <f t="shared" si="563"/>
        <v>7</v>
      </c>
      <c r="U4297" s="18" t="s">
        <v>4976</v>
      </c>
      <c r="V4297" s="83"/>
      <c r="W4297" s="39" t="s">
        <v>5161</v>
      </c>
      <c r="X4297" s="85">
        <f t="shared" si="565"/>
        <v>7</v>
      </c>
      <c r="Y4297" s="85">
        <f t="shared" si="566"/>
        <v>7</v>
      </c>
      <c r="Z4297" s="85">
        <f>VLOOKUP(A:A,[1]周转天数!$A$1:$N$65536,14,0)</f>
        <v>31.5</v>
      </c>
    </row>
    <row r="4298" spans="1:26" ht="15" x14ac:dyDescent="0.25">
      <c r="A4298" s="87" t="s">
        <v>4314</v>
      </c>
      <c r="B4298" s="65" t="s">
        <v>9632</v>
      </c>
      <c r="C4298" s="63" t="s">
        <v>24</v>
      </c>
      <c r="D4298" s="7" t="s">
        <v>22</v>
      </c>
      <c r="E4298" s="7">
        <v>1</v>
      </c>
      <c r="F4298" s="7">
        <v>3</v>
      </c>
      <c r="G4298" s="40" t="s">
        <v>4633</v>
      </c>
      <c r="H4298" s="68">
        <v>0</v>
      </c>
      <c r="I4298" s="9">
        <v>10</v>
      </c>
      <c r="J4298" s="10">
        <f t="shared" si="560"/>
        <v>0</v>
      </c>
      <c r="K4298" s="11">
        <v>1</v>
      </c>
      <c r="L4298" s="12">
        <v>2</v>
      </c>
      <c r="M4298" s="54">
        <f t="shared" si="564"/>
        <v>2</v>
      </c>
      <c r="N4298" s="13">
        <f t="shared" si="561"/>
        <v>2</v>
      </c>
      <c r="O4298" s="14">
        <f t="shared" si="559"/>
        <v>2</v>
      </c>
      <c r="P4298" s="15"/>
      <c r="Q4298" s="16">
        <v>7</v>
      </c>
      <c r="R4298" s="73">
        <f t="shared" si="567"/>
        <v>-5</v>
      </c>
      <c r="S4298" s="76" t="s">
        <v>4976</v>
      </c>
      <c r="T4298" s="17">
        <f t="shared" si="563"/>
        <v>5</v>
      </c>
      <c r="U4298" s="18" t="s">
        <v>4976</v>
      </c>
      <c r="V4298" s="83"/>
      <c r="W4298" s="39" t="s">
        <v>7079</v>
      </c>
      <c r="X4298" s="85">
        <f t="shared" si="565"/>
        <v>5</v>
      </c>
      <c r="Y4298" s="85">
        <f t="shared" si="566"/>
        <v>5</v>
      </c>
      <c r="Z4298" s="85">
        <f>VLOOKUP(A:A,[1]周转天数!$A$1:$N$65536,14,0)</f>
        <v>17.5</v>
      </c>
    </row>
    <row r="4299" spans="1:26" ht="15" x14ac:dyDescent="0.25">
      <c r="A4299" s="87" t="s">
        <v>4315</v>
      </c>
      <c r="B4299" s="65" t="s">
        <v>9633</v>
      </c>
      <c r="C4299" s="63" t="s">
        <v>24</v>
      </c>
      <c r="D4299" s="7" t="s">
        <v>22</v>
      </c>
      <c r="E4299" s="7">
        <v>1</v>
      </c>
      <c r="F4299" s="7">
        <v>3</v>
      </c>
      <c r="G4299" s="40" t="s">
        <v>4636</v>
      </c>
      <c r="H4299" s="68">
        <v>0</v>
      </c>
      <c r="I4299" s="9">
        <v>10</v>
      </c>
      <c r="J4299" s="10">
        <f t="shared" si="560"/>
        <v>0</v>
      </c>
      <c r="K4299" s="11">
        <v>1</v>
      </c>
      <c r="L4299" s="12">
        <v>2</v>
      </c>
      <c r="M4299" s="54">
        <f t="shared" si="564"/>
        <v>2</v>
      </c>
      <c r="N4299" s="13">
        <f t="shared" si="561"/>
        <v>2</v>
      </c>
      <c r="O4299" s="14">
        <f t="shared" si="559"/>
        <v>2</v>
      </c>
      <c r="P4299" s="15"/>
      <c r="Q4299" s="16">
        <v>0</v>
      </c>
      <c r="R4299" s="72">
        <f t="shared" si="567"/>
        <v>2</v>
      </c>
      <c r="S4299" s="19" t="s">
        <v>15</v>
      </c>
      <c r="T4299" s="81">
        <f t="shared" si="563"/>
        <v>-2</v>
      </c>
      <c r="U4299" s="75" t="s">
        <v>4976</v>
      </c>
      <c r="V4299" s="83"/>
      <c r="W4299" s="39" t="s">
        <v>5472</v>
      </c>
      <c r="X4299" s="85">
        <f t="shared" si="565"/>
        <v>6</v>
      </c>
      <c r="Y4299" s="85">
        <f t="shared" si="566"/>
        <v>6</v>
      </c>
      <c r="Z4299" s="85">
        <f>VLOOKUP(A:A,[1]周转天数!$A$1:$N$65536,14,0)</f>
        <v>0</v>
      </c>
    </row>
    <row r="4300" spans="1:26" ht="15" x14ac:dyDescent="0.25">
      <c r="A4300" s="87" t="s">
        <v>4316</v>
      </c>
      <c r="B4300" s="65" t="s">
        <v>9634</v>
      </c>
      <c r="C4300" s="63" t="s">
        <v>24</v>
      </c>
      <c r="D4300" s="7" t="s">
        <v>22</v>
      </c>
      <c r="E4300" s="7">
        <v>1</v>
      </c>
      <c r="F4300" s="7">
        <v>3</v>
      </c>
      <c r="G4300" s="40" t="s">
        <v>4636</v>
      </c>
      <c r="H4300" s="68">
        <v>0</v>
      </c>
      <c r="I4300" s="9">
        <v>10</v>
      </c>
      <c r="J4300" s="10">
        <f t="shared" si="560"/>
        <v>0</v>
      </c>
      <c r="K4300" s="11">
        <v>1</v>
      </c>
      <c r="L4300" s="12">
        <v>2</v>
      </c>
      <c r="M4300" s="54">
        <f t="shared" si="564"/>
        <v>2</v>
      </c>
      <c r="N4300" s="13">
        <f t="shared" si="561"/>
        <v>2</v>
      </c>
      <c r="O4300" s="14">
        <f t="shared" si="559"/>
        <v>2</v>
      </c>
      <c r="P4300" s="15"/>
      <c r="Q4300" s="16">
        <v>0</v>
      </c>
      <c r="R4300" s="72">
        <f t="shared" si="567"/>
        <v>2</v>
      </c>
      <c r="S4300" s="19" t="s">
        <v>15</v>
      </c>
      <c r="T4300" s="81">
        <f t="shared" si="563"/>
        <v>-2</v>
      </c>
      <c r="U4300" s="75" t="s">
        <v>4976</v>
      </c>
      <c r="V4300" s="83"/>
      <c r="W4300" s="39" t="s">
        <v>5472</v>
      </c>
      <c r="X4300" s="85">
        <f t="shared" si="565"/>
        <v>6</v>
      </c>
      <c r="Y4300" s="85">
        <f t="shared" si="566"/>
        <v>6</v>
      </c>
      <c r="Z4300" s="85">
        <f>VLOOKUP(A:A,[1]周转天数!$A$1:$N$65536,14,0)</f>
        <v>0</v>
      </c>
    </row>
    <row r="4301" spans="1:26" ht="15" x14ac:dyDescent="0.25">
      <c r="A4301" s="87" t="s">
        <v>4317</v>
      </c>
      <c r="B4301" s="65" t="s">
        <v>9635</v>
      </c>
      <c r="C4301" s="63" t="s">
        <v>24</v>
      </c>
      <c r="D4301" s="7" t="s">
        <v>22</v>
      </c>
      <c r="E4301" s="7">
        <v>1</v>
      </c>
      <c r="F4301" s="7">
        <v>3</v>
      </c>
      <c r="G4301" s="40" t="s">
        <v>4650</v>
      </c>
      <c r="H4301" s="68">
        <v>0</v>
      </c>
      <c r="I4301" s="9">
        <v>10</v>
      </c>
      <c r="J4301" s="10">
        <f t="shared" si="560"/>
        <v>0</v>
      </c>
      <c r="K4301" s="11">
        <v>1</v>
      </c>
      <c r="L4301" s="12">
        <v>2</v>
      </c>
      <c r="M4301" s="54">
        <f t="shared" si="564"/>
        <v>2</v>
      </c>
      <c r="N4301" s="13">
        <f t="shared" si="561"/>
        <v>2</v>
      </c>
      <c r="O4301" s="14">
        <f t="shared" si="559"/>
        <v>2</v>
      </c>
      <c r="P4301" s="15"/>
      <c r="Q4301" s="16">
        <v>0</v>
      </c>
      <c r="R4301" s="72">
        <f t="shared" si="567"/>
        <v>2</v>
      </c>
      <c r="S4301" s="19" t="s">
        <v>15</v>
      </c>
      <c r="T4301" s="81">
        <f t="shared" si="563"/>
        <v>-2</v>
      </c>
      <c r="U4301" s="75" t="s">
        <v>4976</v>
      </c>
      <c r="V4301" s="83"/>
      <c r="W4301" s="39" t="s">
        <v>5530</v>
      </c>
      <c r="X4301" s="85">
        <f t="shared" si="565"/>
        <v>7</v>
      </c>
      <c r="Y4301" s="85">
        <f t="shared" si="566"/>
        <v>7</v>
      </c>
      <c r="Z4301" s="85">
        <f>VLOOKUP(A:A,[1]周转天数!$A$1:$N$65536,14,0)</f>
        <v>0</v>
      </c>
    </row>
    <row r="4302" spans="1:26" ht="15" x14ac:dyDescent="0.25">
      <c r="A4302" s="87" t="s">
        <v>4318</v>
      </c>
      <c r="B4302" s="65" t="s">
        <v>9636</v>
      </c>
      <c r="C4302" s="63" t="s">
        <v>5147</v>
      </c>
      <c r="D4302" s="7" t="s">
        <v>22</v>
      </c>
      <c r="E4302" s="7">
        <v>1</v>
      </c>
      <c r="F4302" s="7">
        <v>3</v>
      </c>
      <c r="G4302" s="40" t="s">
        <v>4645</v>
      </c>
      <c r="H4302" s="68">
        <v>0</v>
      </c>
      <c r="I4302" s="9">
        <v>10</v>
      </c>
      <c r="J4302" s="10">
        <f t="shared" si="560"/>
        <v>0</v>
      </c>
      <c r="K4302" s="11">
        <v>1</v>
      </c>
      <c r="L4302" s="12">
        <v>2</v>
      </c>
      <c r="M4302" s="54">
        <f t="shared" si="564"/>
        <v>2</v>
      </c>
      <c r="N4302" s="13">
        <f t="shared" si="561"/>
        <v>2</v>
      </c>
      <c r="O4302" s="14">
        <f t="shared" si="559"/>
        <v>2</v>
      </c>
      <c r="P4302" s="15"/>
      <c r="Q4302" s="16">
        <v>0</v>
      </c>
      <c r="R4302" s="72">
        <f t="shared" si="567"/>
        <v>2</v>
      </c>
      <c r="S4302" s="19" t="s">
        <v>15</v>
      </c>
      <c r="T4302" s="81">
        <f t="shared" si="563"/>
        <v>-2</v>
      </c>
      <c r="U4302" s="75" t="s">
        <v>4976</v>
      </c>
      <c r="V4302" s="83"/>
      <c r="W4302" s="39" t="s">
        <v>5148</v>
      </c>
      <c r="X4302" s="85">
        <f t="shared" si="565"/>
        <v>10</v>
      </c>
      <c r="Y4302" s="85">
        <f t="shared" si="566"/>
        <v>10</v>
      </c>
      <c r="Z4302" s="85">
        <f>VLOOKUP(A:A,[1]周转天数!$A$1:$N$65536,14,0)</f>
        <v>0</v>
      </c>
    </row>
    <row r="4303" spans="1:26" ht="15" x14ac:dyDescent="0.25">
      <c r="A4303" s="87" t="s">
        <v>4319</v>
      </c>
      <c r="B4303" s="65" t="s">
        <v>9637</v>
      </c>
      <c r="C4303" s="63" t="s">
        <v>24</v>
      </c>
      <c r="D4303" s="7" t="s">
        <v>22</v>
      </c>
      <c r="E4303" s="7">
        <v>1</v>
      </c>
      <c r="F4303" s="7">
        <v>3</v>
      </c>
      <c r="G4303" s="40" t="s">
        <v>4644</v>
      </c>
      <c r="H4303" s="68">
        <v>0</v>
      </c>
      <c r="I4303" s="9">
        <v>10</v>
      </c>
      <c r="J4303" s="10">
        <f t="shared" si="560"/>
        <v>0</v>
      </c>
      <c r="K4303" s="11">
        <v>1</v>
      </c>
      <c r="L4303" s="12">
        <v>2</v>
      </c>
      <c r="M4303" s="54">
        <f t="shared" si="564"/>
        <v>2</v>
      </c>
      <c r="N4303" s="13">
        <f t="shared" si="561"/>
        <v>2</v>
      </c>
      <c r="O4303" s="14">
        <f t="shared" si="559"/>
        <v>2</v>
      </c>
      <c r="P4303" s="15"/>
      <c r="Q4303" s="16">
        <v>5</v>
      </c>
      <c r="R4303" s="73">
        <f t="shared" si="567"/>
        <v>-3</v>
      </c>
      <c r="S4303" s="76" t="s">
        <v>4976</v>
      </c>
      <c r="T4303" s="17">
        <f t="shared" si="563"/>
        <v>3</v>
      </c>
      <c r="U4303" s="18" t="s">
        <v>4976</v>
      </c>
      <c r="V4303" s="83"/>
      <c r="W4303" s="39" t="s">
        <v>5029</v>
      </c>
      <c r="X4303" s="85">
        <f t="shared" si="565"/>
        <v>13</v>
      </c>
      <c r="Y4303" s="85">
        <f t="shared" si="566"/>
        <v>13</v>
      </c>
      <c r="Z4303" s="85">
        <f>VLOOKUP(A:A,[1]周转天数!$A$1:$N$65536,14,0)</f>
        <v>32.5</v>
      </c>
    </row>
    <row r="4304" spans="1:26" ht="15" x14ac:dyDescent="0.25">
      <c r="A4304" s="87" t="s">
        <v>4320</v>
      </c>
      <c r="B4304" s="65" t="s">
        <v>9638</v>
      </c>
      <c r="C4304" s="63" t="s">
        <v>24</v>
      </c>
      <c r="D4304" s="7" t="s">
        <v>22</v>
      </c>
      <c r="E4304" s="7">
        <v>1</v>
      </c>
      <c r="F4304" s="7">
        <v>3</v>
      </c>
      <c r="G4304" s="40" t="s">
        <v>4643</v>
      </c>
      <c r="H4304" s="68">
        <v>0</v>
      </c>
      <c r="I4304" s="9">
        <v>10</v>
      </c>
      <c r="J4304" s="10">
        <f t="shared" si="560"/>
        <v>0</v>
      </c>
      <c r="K4304" s="11">
        <v>1</v>
      </c>
      <c r="L4304" s="12">
        <v>2</v>
      </c>
      <c r="M4304" s="54">
        <f t="shared" si="564"/>
        <v>2</v>
      </c>
      <c r="N4304" s="13">
        <f t="shared" si="561"/>
        <v>2</v>
      </c>
      <c r="O4304" s="14">
        <f t="shared" si="559"/>
        <v>2</v>
      </c>
      <c r="P4304" s="15"/>
      <c r="Q4304" s="16">
        <v>12</v>
      </c>
      <c r="R4304" s="73">
        <f t="shared" si="567"/>
        <v>-10</v>
      </c>
      <c r="S4304" s="76" t="s">
        <v>4976</v>
      </c>
      <c r="T4304" s="17">
        <f t="shared" si="563"/>
        <v>10</v>
      </c>
      <c r="U4304" s="18" t="s">
        <v>4976</v>
      </c>
      <c r="V4304" s="83"/>
      <c r="W4304" s="39" t="s">
        <v>5900</v>
      </c>
      <c r="X4304" s="85">
        <f t="shared" si="565"/>
        <v>3</v>
      </c>
      <c r="Y4304" s="85">
        <f t="shared" si="566"/>
        <v>3</v>
      </c>
      <c r="Z4304" s="85">
        <f>VLOOKUP(A:A,[1]周转天数!$A$1:$N$65536,14,0)</f>
        <v>18</v>
      </c>
    </row>
    <row r="4305" spans="1:26" ht="15" x14ac:dyDescent="0.25">
      <c r="A4305" s="87" t="s">
        <v>4321</v>
      </c>
      <c r="B4305" s="65" t="s">
        <v>9639</v>
      </c>
      <c r="C4305" s="63" t="s">
        <v>24</v>
      </c>
      <c r="D4305" s="7" t="s">
        <v>22</v>
      </c>
      <c r="E4305" s="7">
        <v>1</v>
      </c>
      <c r="F4305" s="7">
        <v>3</v>
      </c>
      <c r="G4305" s="40" t="s">
        <v>4723</v>
      </c>
      <c r="H4305" s="68">
        <v>0</v>
      </c>
      <c r="I4305" s="9">
        <v>10</v>
      </c>
      <c r="J4305" s="10">
        <f t="shared" si="560"/>
        <v>0</v>
      </c>
      <c r="K4305" s="11">
        <v>1</v>
      </c>
      <c r="L4305" s="12">
        <v>2</v>
      </c>
      <c r="M4305" s="54">
        <f t="shared" si="564"/>
        <v>2</v>
      </c>
      <c r="N4305" s="13">
        <f t="shared" si="561"/>
        <v>2</v>
      </c>
      <c r="O4305" s="14">
        <f t="shared" si="559"/>
        <v>2</v>
      </c>
      <c r="P4305" s="15"/>
      <c r="Q4305" s="16">
        <v>10</v>
      </c>
      <c r="R4305" s="73">
        <f t="shared" si="567"/>
        <v>-8</v>
      </c>
      <c r="S4305" s="76" t="s">
        <v>4976</v>
      </c>
      <c r="T4305" s="17">
        <f t="shared" si="563"/>
        <v>8</v>
      </c>
      <c r="U4305" s="18" t="s">
        <v>4976</v>
      </c>
      <c r="V4305" s="83"/>
      <c r="W4305" s="39" t="s">
        <v>5320</v>
      </c>
      <c r="X4305" s="85">
        <f t="shared" si="565"/>
        <v>21</v>
      </c>
      <c r="Y4305" s="85">
        <f t="shared" si="566"/>
        <v>21</v>
      </c>
      <c r="Z4305" s="85">
        <f>VLOOKUP(A:A,[1]周转天数!$A$1:$N$65536,14,0)</f>
        <v>105</v>
      </c>
    </row>
    <row r="4306" spans="1:26" ht="15" x14ac:dyDescent="0.25">
      <c r="A4306" s="87" t="s">
        <v>4322</v>
      </c>
      <c r="B4306" s="65" t="s">
        <v>9640</v>
      </c>
      <c r="C4306" s="63" t="s">
        <v>24</v>
      </c>
      <c r="D4306" s="7" t="s">
        <v>22</v>
      </c>
      <c r="E4306" s="7">
        <v>1</v>
      </c>
      <c r="F4306" s="7">
        <v>3</v>
      </c>
      <c r="G4306" s="40" t="s">
        <v>4636</v>
      </c>
      <c r="H4306" s="68">
        <v>0</v>
      </c>
      <c r="I4306" s="9">
        <v>10</v>
      </c>
      <c r="J4306" s="10">
        <f t="shared" si="560"/>
        <v>0</v>
      </c>
      <c r="K4306" s="11">
        <v>1</v>
      </c>
      <c r="L4306" s="12">
        <v>2</v>
      </c>
      <c r="M4306" s="54">
        <f t="shared" si="564"/>
        <v>2</v>
      </c>
      <c r="N4306" s="13">
        <f t="shared" si="561"/>
        <v>2</v>
      </c>
      <c r="O4306" s="14">
        <f t="shared" si="559"/>
        <v>2</v>
      </c>
      <c r="P4306" s="15"/>
      <c r="Q4306" s="16">
        <v>0</v>
      </c>
      <c r="R4306" s="72">
        <f t="shared" si="567"/>
        <v>2</v>
      </c>
      <c r="S4306" s="19" t="s">
        <v>15</v>
      </c>
      <c r="T4306" s="81">
        <f t="shared" si="563"/>
        <v>-2</v>
      </c>
      <c r="U4306" s="75" t="s">
        <v>4976</v>
      </c>
      <c r="V4306" s="83"/>
      <c r="W4306" s="39" t="s">
        <v>5900</v>
      </c>
      <c r="X4306" s="85">
        <f t="shared" si="565"/>
        <v>6</v>
      </c>
      <c r="Y4306" s="85">
        <f t="shared" si="566"/>
        <v>6</v>
      </c>
      <c r="Z4306" s="85">
        <f>VLOOKUP(A:A,[1]周转天数!$A$1:$N$65536,14,0)</f>
        <v>0</v>
      </c>
    </row>
    <row r="4307" spans="1:26" ht="15" x14ac:dyDescent="0.25">
      <c r="A4307" s="87" t="s">
        <v>4323</v>
      </c>
      <c r="B4307" s="65" t="s">
        <v>9641</v>
      </c>
      <c r="C4307" s="63" t="s">
        <v>24</v>
      </c>
      <c r="D4307" s="7" t="s">
        <v>22</v>
      </c>
      <c r="E4307" s="7">
        <v>1</v>
      </c>
      <c r="F4307" s="7">
        <v>3</v>
      </c>
      <c r="G4307" s="40" t="s">
        <v>4665</v>
      </c>
      <c r="H4307" s="68">
        <v>0</v>
      </c>
      <c r="I4307" s="9">
        <v>10</v>
      </c>
      <c r="J4307" s="10">
        <f t="shared" si="560"/>
        <v>0</v>
      </c>
      <c r="K4307" s="11">
        <v>1</v>
      </c>
      <c r="L4307" s="12">
        <v>2</v>
      </c>
      <c r="M4307" s="54">
        <f t="shared" si="564"/>
        <v>2</v>
      </c>
      <c r="N4307" s="13">
        <f t="shared" si="561"/>
        <v>2</v>
      </c>
      <c r="O4307" s="14">
        <f t="shared" si="559"/>
        <v>2</v>
      </c>
      <c r="P4307" s="15"/>
      <c r="Q4307" s="16">
        <v>10</v>
      </c>
      <c r="R4307" s="73">
        <f t="shared" si="567"/>
        <v>-8</v>
      </c>
      <c r="S4307" s="76" t="s">
        <v>4976</v>
      </c>
      <c r="T4307" s="17">
        <f t="shared" si="563"/>
        <v>8</v>
      </c>
      <c r="U4307" s="18" t="s">
        <v>4976</v>
      </c>
      <c r="V4307" s="83"/>
      <c r="W4307" s="39" t="s">
        <v>5315</v>
      </c>
      <c r="X4307" s="85">
        <f t="shared" si="565"/>
        <v>39.6</v>
      </c>
      <c r="Y4307" s="85">
        <f t="shared" si="566"/>
        <v>39.6</v>
      </c>
      <c r="Z4307" s="85">
        <f>VLOOKUP(A:A,[1]周转天数!$A$1:$N$65536,14,0)</f>
        <v>198</v>
      </c>
    </row>
    <row r="4308" spans="1:26" ht="15" x14ac:dyDescent="0.25">
      <c r="A4308" s="87" t="s">
        <v>4324</v>
      </c>
      <c r="B4308" s="65" t="s">
        <v>9642</v>
      </c>
      <c r="C4308" s="63" t="s">
        <v>24</v>
      </c>
      <c r="D4308" s="7" t="s">
        <v>22</v>
      </c>
      <c r="E4308" s="7">
        <v>1</v>
      </c>
      <c r="F4308" s="7">
        <v>3</v>
      </c>
      <c r="G4308" s="40" t="s">
        <v>4680</v>
      </c>
      <c r="H4308" s="68">
        <v>0</v>
      </c>
      <c r="I4308" s="9">
        <v>10</v>
      </c>
      <c r="J4308" s="10">
        <f t="shared" si="560"/>
        <v>0</v>
      </c>
      <c r="K4308" s="11">
        <v>1</v>
      </c>
      <c r="L4308" s="12">
        <v>2</v>
      </c>
      <c r="M4308" s="54">
        <f t="shared" si="564"/>
        <v>2</v>
      </c>
      <c r="N4308" s="13">
        <f t="shared" si="561"/>
        <v>2</v>
      </c>
      <c r="O4308" s="14">
        <f t="shared" si="559"/>
        <v>2</v>
      </c>
      <c r="P4308" s="15"/>
      <c r="Q4308" s="16">
        <v>0</v>
      </c>
      <c r="R4308" s="72">
        <f t="shared" si="567"/>
        <v>2</v>
      </c>
      <c r="S4308" s="19" t="s">
        <v>15</v>
      </c>
      <c r="T4308" s="81">
        <f t="shared" si="563"/>
        <v>-2</v>
      </c>
      <c r="U4308" s="75" t="s">
        <v>4976</v>
      </c>
      <c r="V4308" s="83"/>
      <c r="W4308" s="39" t="s">
        <v>5472</v>
      </c>
      <c r="X4308" s="85">
        <f t="shared" si="565"/>
        <v>7.8</v>
      </c>
      <c r="Y4308" s="85">
        <f t="shared" si="566"/>
        <v>7.8</v>
      </c>
      <c r="Z4308" s="85">
        <f>VLOOKUP(A:A,[1]周转天数!$A$1:$N$65536,14,0)</f>
        <v>0</v>
      </c>
    </row>
    <row r="4309" spans="1:26" ht="15" x14ac:dyDescent="0.25">
      <c r="A4309" s="87" t="s">
        <v>4325</v>
      </c>
      <c r="B4309" s="65" t="s">
        <v>9643</v>
      </c>
      <c r="C4309" s="63" t="s">
        <v>24</v>
      </c>
      <c r="D4309" s="7" t="s">
        <v>22</v>
      </c>
      <c r="E4309" s="7">
        <v>1</v>
      </c>
      <c r="F4309" s="7">
        <v>3</v>
      </c>
      <c r="G4309" s="40" t="s">
        <v>4680</v>
      </c>
      <c r="H4309" s="68">
        <v>0</v>
      </c>
      <c r="I4309" s="9">
        <v>10</v>
      </c>
      <c r="J4309" s="10">
        <f t="shared" si="560"/>
        <v>0</v>
      </c>
      <c r="K4309" s="11">
        <v>1</v>
      </c>
      <c r="L4309" s="12">
        <v>2</v>
      </c>
      <c r="M4309" s="54">
        <f t="shared" si="564"/>
        <v>2</v>
      </c>
      <c r="N4309" s="13">
        <f t="shared" si="561"/>
        <v>2</v>
      </c>
      <c r="O4309" s="14">
        <f t="shared" si="559"/>
        <v>2</v>
      </c>
      <c r="P4309" s="15"/>
      <c r="Q4309" s="16">
        <v>0</v>
      </c>
      <c r="R4309" s="72">
        <f t="shared" si="567"/>
        <v>2</v>
      </c>
      <c r="S4309" s="19" t="s">
        <v>15</v>
      </c>
      <c r="T4309" s="81">
        <f t="shared" si="563"/>
        <v>-2</v>
      </c>
      <c r="U4309" s="75" t="s">
        <v>4976</v>
      </c>
      <c r="V4309" s="83"/>
      <c r="W4309" s="39" t="s">
        <v>5472</v>
      </c>
      <c r="X4309" s="85">
        <f t="shared" si="565"/>
        <v>7.8</v>
      </c>
      <c r="Y4309" s="85">
        <f t="shared" si="566"/>
        <v>7.8</v>
      </c>
      <c r="Z4309" s="85">
        <f>VLOOKUP(A:A,[1]周转天数!$A$1:$N$65536,14,0)</f>
        <v>0</v>
      </c>
    </row>
    <row r="4310" spans="1:26" ht="15" x14ac:dyDescent="0.25">
      <c r="A4310" s="87" t="s">
        <v>4326</v>
      </c>
      <c r="B4310" s="65" t="s">
        <v>9644</v>
      </c>
      <c r="C4310" s="63" t="s">
        <v>24</v>
      </c>
      <c r="D4310" s="7" t="s">
        <v>22</v>
      </c>
      <c r="E4310" s="7">
        <v>1</v>
      </c>
      <c r="F4310" s="7">
        <v>3</v>
      </c>
      <c r="G4310" s="40" t="s">
        <v>4648</v>
      </c>
      <c r="H4310" s="68">
        <v>0</v>
      </c>
      <c r="I4310" s="9">
        <v>10</v>
      </c>
      <c r="J4310" s="10">
        <f t="shared" si="560"/>
        <v>0</v>
      </c>
      <c r="K4310" s="11">
        <v>1</v>
      </c>
      <c r="L4310" s="12">
        <v>2</v>
      </c>
      <c r="M4310" s="54">
        <f t="shared" si="564"/>
        <v>2</v>
      </c>
      <c r="N4310" s="13">
        <f t="shared" si="561"/>
        <v>2</v>
      </c>
      <c r="O4310" s="14">
        <f t="shared" si="559"/>
        <v>2</v>
      </c>
      <c r="P4310" s="15"/>
      <c r="Q4310" s="16">
        <v>6</v>
      </c>
      <c r="R4310" s="73">
        <f t="shared" si="567"/>
        <v>-4</v>
      </c>
      <c r="S4310" s="76" t="s">
        <v>4976</v>
      </c>
      <c r="T4310" s="17">
        <f t="shared" si="563"/>
        <v>4</v>
      </c>
      <c r="U4310" s="18" t="s">
        <v>4976</v>
      </c>
      <c r="V4310" s="83"/>
      <c r="W4310" s="39" t="s">
        <v>5249</v>
      </c>
      <c r="X4310" s="85">
        <f t="shared" si="565"/>
        <v>19.8</v>
      </c>
      <c r="Y4310" s="85">
        <f t="shared" si="566"/>
        <v>19.8</v>
      </c>
      <c r="Z4310" s="85">
        <f>VLOOKUP(A:A,[1]周转天数!$A$1:$N$65536,14,0)</f>
        <v>59.400000000000006</v>
      </c>
    </row>
    <row r="4311" spans="1:26" ht="15" x14ac:dyDescent="0.25">
      <c r="A4311" s="87" t="s">
        <v>4327</v>
      </c>
      <c r="B4311" s="65" t="s">
        <v>9645</v>
      </c>
      <c r="C4311" s="63" t="s">
        <v>24</v>
      </c>
      <c r="D4311" s="7" t="s">
        <v>22</v>
      </c>
      <c r="E4311" s="7">
        <v>1</v>
      </c>
      <c r="F4311" s="7">
        <v>3</v>
      </c>
      <c r="G4311" s="40" t="s">
        <v>4663</v>
      </c>
      <c r="H4311" s="68">
        <v>0</v>
      </c>
      <c r="I4311" s="9">
        <v>10</v>
      </c>
      <c r="J4311" s="10">
        <f t="shared" si="560"/>
        <v>0</v>
      </c>
      <c r="K4311" s="11">
        <v>1</v>
      </c>
      <c r="L4311" s="12">
        <v>2</v>
      </c>
      <c r="M4311" s="54">
        <f t="shared" si="564"/>
        <v>2</v>
      </c>
      <c r="N4311" s="13">
        <f t="shared" si="561"/>
        <v>2</v>
      </c>
      <c r="O4311" s="14">
        <f t="shared" si="559"/>
        <v>2</v>
      </c>
      <c r="P4311" s="15"/>
      <c r="Q4311" s="16">
        <v>13</v>
      </c>
      <c r="R4311" s="73">
        <f t="shared" si="567"/>
        <v>-11</v>
      </c>
      <c r="S4311" s="76" t="s">
        <v>4976</v>
      </c>
      <c r="T4311" s="17">
        <f t="shared" si="563"/>
        <v>11</v>
      </c>
      <c r="U4311" s="18" t="s">
        <v>4976</v>
      </c>
      <c r="V4311" s="83"/>
      <c r="W4311" s="39" t="s">
        <v>5249</v>
      </c>
      <c r="X4311" s="85">
        <f t="shared" si="565"/>
        <v>21.8</v>
      </c>
      <c r="Y4311" s="85">
        <f t="shared" si="566"/>
        <v>21.8</v>
      </c>
      <c r="Z4311" s="85">
        <f>VLOOKUP(A:A,[1]周转天数!$A$1:$N$65536,14,0)</f>
        <v>141.70000000000002</v>
      </c>
    </row>
    <row r="4312" spans="1:26" ht="15" x14ac:dyDescent="0.25">
      <c r="A4312" s="87" t="s">
        <v>4328</v>
      </c>
      <c r="B4312" s="65" t="s">
        <v>9646</v>
      </c>
      <c r="C4312" s="63" t="s">
        <v>24</v>
      </c>
      <c r="D4312" s="7" t="s">
        <v>22</v>
      </c>
      <c r="E4312" s="7">
        <v>1</v>
      </c>
      <c r="F4312" s="7">
        <v>3</v>
      </c>
      <c r="G4312" s="40" t="s">
        <v>4663</v>
      </c>
      <c r="H4312" s="68">
        <v>0</v>
      </c>
      <c r="I4312" s="9">
        <v>10</v>
      </c>
      <c r="J4312" s="10">
        <f t="shared" si="560"/>
        <v>0</v>
      </c>
      <c r="K4312" s="11">
        <v>1</v>
      </c>
      <c r="L4312" s="12">
        <v>2</v>
      </c>
      <c r="M4312" s="54">
        <f t="shared" si="564"/>
        <v>2</v>
      </c>
      <c r="N4312" s="13">
        <f t="shared" si="561"/>
        <v>2</v>
      </c>
      <c r="O4312" s="14">
        <f t="shared" si="559"/>
        <v>2</v>
      </c>
      <c r="P4312" s="15"/>
      <c r="Q4312" s="16">
        <v>5</v>
      </c>
      <c r="R4312" s="73">
        <f t="shared" si="567"/>
        <v>-3</v>
      </c>
      <c r="S4312" s="76" t="s">
        <v>4976</v>
      </c>
      <c r="T4312" s="17">
        <f t="shared" si="563"/>
        <v>3</v>
      </c>
      <c r="U4312" s="18" t="s">
        <v>4976</v>
      </c>
      <c r="V4312" s="83"/>
      <c r="W4312" s="39" t="s">
        <v>5249</v>
      </c>
      <c r="X4312" s="85">
        <f t="shared" si="565"/>
        <v>21.8</v>
      </c>
      <c r="Y4312" s="85">
        <f t="shared" si="566"/>
        <v>21.8</v>
      </c>
      <c r="Z4312" s="85">
        <f>VLOOKUP(A:A,[1]周转天数!$A$1:$N$65536,14,0)</f>
        <v>54.5</v>
      </c>
    </row>
    <row r="4313" spans="1:26" ht="15" x14ac:dyDescent="0.25">
      <c r="A4313" s="87" t="s">
        <v>4329</v>
      </c>
      <c r="B4313" s="65" t="s">
        <v>9647</v>
      </c>
      <c r="C4313" s="63" t="s">
        <v>24</v>
      </c>
      <c r="D4313" s="7" t="s">
        <v>22</v>
      </c>
      <c r="E4313" s="7">
        <v>1</v>
      </c>
      <c r="F4313" s="7">
        <v>3</v>
      </c>
      <c r="G4313" s="40" t="s">
        <v>4725</v>
      </c>
      <c r="H4313" s="68">
        <v>0</v>
      </c>
      <c r="I4313" s="9">
        <v>10</v>
      </c>
      <c r="J4313" s="10">
        <f t="shared" si="560"/>
        <v>0</v>
      </c>
      <c r="K4313" s="11">
        <v>1</v>
      </c>
      <c r="L4313" s="12">
        <v>2</v>
      </c>
      <c r="M4313" s="54">
        <f t="shared" si="564"/>
        <v>2</v>
      </c>
      <c r="N4313" s="13">
        <f t="shared" si="561"/>
        <v>2</v>
      </c>
      <c r="O4313" s="14">
        <f t="shared" si="559"/>
        <v>2</v>
      </c>
      <c r="P4313" s="15"/>
      <c r="Q4313" s="16">
        <v>42</v>
      </c>
      <c r="R4313" s="73">
        <f t="shared" si="567"/>
        <v>-40</v>
      </c>
      <c r="S4313" s="76" t="s">
        <v>4976</v>
      </c>
      <c r="T4313" s="17">
        <f t="shared" si="563"/>
        <v>40</v>
      </c>
      <c r="U4313" s="18" t="s">
        <v>4976</v>
      </c>
      <c r="V4313" s="83"/>
      <c r="W4313" s="39" t="s">
        <v>5315</v>
      </c>
      <c r="X4313" s="85">
        <f t="shared" si="565"/>
        <v>19</v>
      </c>
      <c r="Y4313" s="85">
        <f t="shared" si="566"/>
        <v>19</v>
      </c>
      <c r="Z4313" s="85">
        <f>VLOOKUP(A:A,[1]周转天数!$A$1:$N$65536,14,0)</f>
        <v>399</v>
      </c>
    </row>
    <row r="4314" spans="1:26" ht="15" x14ac:dyDescent="0.25">
      <c r="A4314" s="87" t="s">
        <v>4330</v>
      </c>
      <c r="B4314" s="65" t="s">
        <v>9648</v>
      </c>
      <c r="C4314" s="63" t="s">
        <v>5044</v>
      </c>
      <c r="D4314" s="7" t="s">
        <v>22</v>
      </c>
      <c r="E4314" s="7">
        <v>1</v>
      </c>
      <c r="F4314" s="7">
        <v>3</v>
      </c>
      <c r="G4314" s="40" t="s">
        <v>4704</v>
      </c>
      <c r="H4314" s="68">
        <v>0</v>
      </c>
      <c r="I4314" s="9">
        <v>10</v>
      </c>
      <c r="J4314" s="10">
        <f t="shared" si="560"/>
        <v>0</v>
      </c>
      <c r="K4314" s="11">
        <v>1</v>
      </c>
      <c r="L4314" s="12">
        <v>2</v>
      </c>
      <c r="M4314" s="54">
        <f t="shared" si="564"/>
        <v>2</v>
      </c>
      <c r="N4314" s="13">
        <f t="shared" si="561"/>
        <v>2</v>
      </c>
      <c r="O4314" s="14">
        <f t="shared" si="559"/>
        <v>2</v>
      </c>
      <c r="P4314" s="15"/>
      <c r="Q4314" s="16">
        <v>1</v>
      </c>
      <c r="R4314" s="72">
        <f t="shared" si="567"/>
        <v>1</v>
      </c>
      <c r="S4314" s="19" t="s">
        <v>15</v>
      </c>
      <c r="T4314" s="81">
        <f t="shared" si="563"/>
        <v>-1</v>
      </c>
      <c r="U4314" s="75" t="s">
        <v>4976</v>
      </c>
      <c r="V4314" s="83"/>
      <c r="W4314" s="39" t="s">
        <v>5161</v>
      </c>
      <c r="X4314" s="85">
        <f t="shared" si="565"/>
        <v>79.8</v>
      </c>
      <c r="Y4314" s="85">
        <f t="shared" si="566"/>
        <v>79.8</v>
      </c>
      <c r="Z4314" s="85">
        <f>VLOOKUP(A:A,[1]周转天数!$A$1:$N$65536,14,0)</f>
        <v>39.9</v>
      </c>
    </row>
    <row r="4315" spans="1:26" ht="15" x14ac:dyDescent="0.25">
      <c r="A4315" s="87" t="s">
        <v>4331</v>
      </c>
      <c r="B4315" s="65" t="s">
        <v>9649</v>
      </c>
      <c r="C4315" s="63" t="s">
        <v>24</v>
      </c>
      <c r="D4315" s="7" t="s">
        <v>22</v>
      </c>
      <c r="E4315" s="7">
        <v>1</v>
      </c>
      <c r="F4315" s="7">
        <v>3</v>
      </c>
      <c r="G4315" s="40" t="s">
        <v>4724</v>
      </c>
      <c r="H4315" s="68">
        <v>0</v>
      </c>
      <c r="I4315" s="9">
        <v>10</v>
      </c>
      <c r="J4315" s="10">
        <f t="shared" si="560"/>
        <v>0</v>
      </c>
      <c r="K4315" s="11">
        <v>1</v>
      </c>
      <c r="L4315" s="12">
        <v>2</v>
      </c>
      <c r="M4315" s="54">
        <f t="shared" si="564"/>
        <v>2</v>
      </c>
      <c r="N4315" s="13">
        <f t="shared" si="561"/>
        <v>2</v>
      </c>
      <c r="O4315" s="14">
        <f t="shared" si="559"/>
        <v>2</v>
      </c>
      <c r="P4315" s="15"/>
      <c r="Q4315" s="16">
        <v>0</v>
      </c>
      <c r="R4315" s="72">
        <f t="shared" si="567"/>
        <v>2</v>
      </c>
      <c r="S4315" s="19" t="s">
        <v>15</v>
      </c>
      <c r="T4315" s="81">
        <f t="shared" si="563"/>
        <v>-2</v>
      </c>
      <c r="U4315" s="75" t="s">
        <v>4976</v>
      </c>
      <c r="V4315" s="83"/>
      <c r="W4315" s="39" t="s">
        <v>5530</v>
      </c>
      <c r="X4315" s="85">
        <f t="shared" si="565"/>
        <v>27.2</v>
      </c>
      <c r="Y4315" s="85">
        <f t="shared" si="566"/>
        <v>27.2</v>
      </c>
      <c r="Z4315" s="85">
        <f>VLOOKUP(A:A,[1]周转天数!$A$1:$N$65536,14,0)</f>
        <v>0</v>
      </c>
    </row>
    <row r="4316" spans="1:26" ht="15" x14ac:dyDescent="0.25">
      <c r="A4316" s="87" t="s">
        <v>4332</v>
      </c>
      <c r="B4316" s="65" t="s">
        <v>9650</v>
      </c>
      <c r="C4316" s="63" t="s">
        <v>24</v>
      </c>
      <c r="D4316" s="7" t="s">
        <v>22</v>
      </c>
      <c r="E4316" s="7">
        <v>1</v>
      </c>
      <c r="F4316" s="7">
        <v>3</v>
      </c>
      <c r="G4316" s="40" t="s">
        <v>4637</v>
      </c>
      <c r="H4316" s="68">
        <v>0</v>
      </c>
      <c r="I4316" s="9">
        <v>10</v>
      </c>
      <c r="J4316" s="10">
        <f t="shared" si="560"/>
        <v>0</v>
      </c>
      <c r="K4316" s="11">
        <v>1</v>
      </c>
      <c r="L4316" s="12">
        <v>2</v>
      </c>
      <c r="M4316" s="54">
        <f t="shared" si="564"/>
        <v>2</v>
      </c>
      <c r="N4316" s="13">
        <f t="shared" si="561"/>
        <v>2</v>
      </c>
      <c r="O4316" s="14">
        <f t="shared" ref="O4316:O4379" si="568">N4316</f>
        <v>2</v>
      </c>
      <c r="P4316" s="15"/>
      <c r="Q4316" s="16">
        <v>5</v>
      </c>
      <c r="R4316" s="73">
        <f t="shared" si="567"/>
        <v>-3</v>
      </c>
      <c r="S4316" s="76" t="s">
        <v>4976</v>
      </c>
      <c r="T4316" s="17">
        <f t="shared" si="563"/>
        <v>3</v>
      </c>
      <c r="U4316" s="18" t="s">
        <v>4976</v>
      </c>
      <c r="V4316" s="83"/>
      <c r="W4316" s="39" t="s">
        <v>5320</v>
      </c>
      <c r="X4316" s="85">
        <f t="shared" si="565"/>
        <v>4</v>
      </c>
      <c r="Y4316" s="85">
        <f t="shared" si="566"/>
        <v>4</v>
      </c>
      <c r="Z4316" s="85">
        <f>VLOOKUP(A:A,[1]周转天数!$A$1:$N$65536,14,0)</f>
        <v>10</v>
      </c>
    </row>
    <row r="4317" spans="1:26" ht="15" x14ac:dyDescent="0.25">
      <c r="A4317" s="87" t="s">
        <v>4333</v>
      </c>
      <c r="B4317" s="65" t="s">
        <v>9651</v>
      </c>
      <c r="C4317" s="63" t="s">
        <v>24</v>
      </c>
      <c r="D4317" s="7" t="s">
        <v>22</v>
      </c>
      <c r="E4317" s="7">
        <v>1</v>
      </c>
      <c r="F4317" s="7">
        <v>3</v>
      </c>
      <c r="G4317" s="40" t="s">
        <v>4636</v>
      </c>
      <c r="H4317" s="68">
        <v>0</v>
      </c>
      <c r="I4317" s="9">
        <v>10</v>
      </c>
      <c r="J4317" s="10">
        <f t="shared" si="560"/>
        <v>0</v>
      </c>
      <c r="K4317" s="11">
        <v>1</v>
      </c>
      <c r="L4317" s="12">
        <v>2</v>
      </c>
      <c r="M4317" s="54">
        <f t="shared" si="564"/>
        <v>2</v>
      </c>
      <c r="N4317" s="13">
        <f t="shared" si="561"/>
        <v>2</v>
      </c>
      <c r="O4317" s="14">
        <f t="shared" si="568"/>
        <v>2</v>
      </c>
      <c r="P4317" s="15"/>
      <c r="Q4317" s="16">
        <v>0</v>
      </c>
      <c r="R4317" s="72">
        <f t="shared" si="567"/>
        <v>2</v>
      </c>
      <c r="S4317" s="19" t="s">
        <v>15</v>
      </c>
      <c r="T4317" s="81">
        <f t="shared" si="563"/>
        <v>-2</v>
      </c>
      <c r="U4317" s="75" t="s">
        <v>4976</v>
      </c>
      <c r="V4317" s="83"/>
      <c r="W4317" s="39" t="s">
        <v>5320</v>
      </c>
      <c r="X4317" s="85">
        <f t="shared" si="565"/>
        <v>6</v>
      </c>
      <c r="Y4317" s="85">
        <f t="shared" si="566"/>
        <v>6</v>
      </c>
      <c r="Z4317" s="85">
        <f>VLOOKUP(A:A,[1]周转天数!$A$1:$N$65536,14,0)</f>
        <v>0</v>
      </c>
    </row>
    <row r="4318" spans="1:26" ht="15" x14ac:dyDescent="0.25">
      <c r="A4318" s="87" t="s">
        <v>4334</v>
      </c>
      <c r="B4318" s="65" t="s">
        <v>9652</v>
      </c>
      <c r="C4318" s="63" t="s">
        <v>24</v>
      </c>
      <c r="D4318" s="7" t="s">
        <v>22</v>
      </c>
      <c r="E4318" s="7">
        <v>1</v>
      </c>
      <c r="F4318" s="7">
        <v>3</v>
      </c>
      <c r="G4318" s="40" t="s">
        <v>4676</v>
      </c>
      <c r="H4318" s="68">
        <v>0</v>
      </c>
      <c r="I4318" s="9">
        <v>10</v>
      </c>
      <c r="J4318" s="10">
        <f t="shared" si="560"/>
        <v>0</v>
      </c>
      <c r="K4318" s="11">
        <v>1</v>
      </c>
      <c r="L4318" s="12">
        <v>2</v>
      </c>
      <c r="M4318" s="54">
        <f t="shared" si="564"/>
        <v>2</v>
      </c>
      <c r="N4318" s="13">
        <f t="shared" si="561"/>
        <v>2</v>
      </c>
      <c r="O4318" s="14">
        <f t="shared" si="568"/>
        <v>2</v>
      </c>
      <c r="P4318" s="15"/>
      <c r="Q4318" s="16">
        <v>6</v>
      </c>
      <c r="R4318" s="73">
        <f t="shared" si="567"/>
        <v>-4</v>
      </c>
      <c r="S4318" s="76" t="s">
        <v>4976</v>
      </c>
      <c r="T4318" s="17">
        <f t="shared" si="563"/>
        <v>4</v>
      </c>
      <c r="U4318" s="18" t="s">
        <v>4976</v>
      </c>
      <c r="V4318" s="83"/>
      <c r="W4318" s="39" t="s">
        <v>5249</v>
      </c>
      <c r="X4318" s="85">
        <f t="shared" si="565"/>
        <v>37</v>
      </c>
      <c r="Y4318" s="85">
        <f t="shared" si="566"/>
        <v>37</v>
      </c>
      <c r="Z4318" s="85">
        <f>VLOOKUP(A:A,[1]周转天数!$A$1:$N$65536,14,0)</f>
        <v>111</v>
      </c>
    </row>
    <row r="4319" spans="1:26" ht="15" x14ac:dyDescent="0.25">
      <c r="A4319" s="87" t="s">
        <v>4335</v>
      </c>
      <c r="B4319" s="65" t="s">
        <v>9653</v>
      </c>
      <c r="C4319" s="63" t="s">
        <v>24</v>
      </c>
      <c r="D4319" s="7" t="s">
        <v>22</v>
      </c>
      <c r="E4319" s="7">
        <v>1</v>
      </c>
      <c r="F4319" s="7">
        <v>3</v>
      </c>
      <c r="G4319" s="40" t="s">
        <v>4655</v>
      </c>
      <c r="H4319" s="68">
        <v>0</v>
      </c>
      <c r="I4319" s="9">
        <v>10</v>
      </c>
      <c r="J4319" s="10">
        <f t="shared" si="560"/>
        <v>0</v>
      </c>
      <c r="K4319" s="11">
        <v>1</v>
      </c>
      <c r="L4319" s="12">
        <v>2</v>
      </c>
      <c r="M4319" s="54">
        <f t="shared" si="564"/>
        <v>2</v>
      </c>
      <c r="N4319" s="13">
        <f t="shared" si="561"/>
        <v>2</v>
      </c>
      <c r="O4319" s="14">
        <f t="shared" si="568"/>
        <v>2</v>
      </c>
      <c r="P4319" s="15"/>
      <c r="Q4319" s="16">
        <v>0</v>
      </c>
      <c r="R4319" s="72">
        <f t="shared" si="567"/>
        <v>2</v>
      </c>
      <c r="S4319" s="19" t="s">
        <v>15</v>
      </c>
      <c r="T4319" s="81">
        <f t="shared" si="563"/>
        <v>-2</v>
      </c>
      <c r="U4319" s="75" t="s">
        <v>4976</v>
      </c>
      <c r="V4319" s="83"/>
      <c r="W4319" s="39" t="s">
        <v>5320</v>
      </c>
      <c r="X4319" s="85">
        <f t="shared" si="565"/>
        <v>12</v>
      </c>
      <c r="Y4319" s="85">
        <f t="shared" si="566"/>
        <v>12</v>
      </c>
      <c r="Z4319" s="85">
        <f>VLOOKUP(A:A,[1]周转天数!$A$1:$N$65536,14,0)</f>
        <v>0</v>
      </c>
    </row>
    <row r="4320" spans="1:26" ht="15" x14ac:dyDescent="0.25">
      <c r="A4320" s="87" t="s">
        <v>4336</v>
      </c>
      <c r="B4320" s="65" t="s">
        <v>9654</v>
      </c>
      <c r="C4320" s="63" t="s">
        <v>25</v>
      </c>
      <c r="D4320" s="7" t="s">
        <v>22</v>
      </c>
      <c r="E4320" s="7">
        <v>1</v>
      </c>
      <c r="F4320" s="7">
        <v>3</v>
      </c>
      <c r="G4320" s="40" t="s">
        <v>4644</v>
      </c>
      <c r="H4320" s="68">
        <v>0</v>
      </c>
      <c r="I4320" s="9">
        <v>10</v>
      </c>
      <c r="J4320" s="10">
        <f t="shared" si="560"/>
        <v>0</v>
      </c>
      <c r="K4320" s="11">
        <v>1</v>
      </c>
      <c r="L4320" s="12">
        <v>2</v>
      </c>
      <c r="M4320" s="54">
        <f t="shared" si="564"/>
        <v>2</v>
      </c>
      <c r="N4320" s="13">
        <f t="shared" si="561"/>
        <v>2</v>
      </c>
      <c r="O4320" s="14">
        <f t="shared" si="568"/>
        <v>2</v>
      </c>
      <c r="P4320" s="15"/>
      <c r="Q4320" s="16">
        <v>7</v>
      </c>
      <c r="R4320" s="73">
        <f t="shared" si="567"/>
        <v>-5</v>
      </c>
      <c r="S4320" s="76" t="s">
        <v>4976</v>
      </c>
      <c r="T4320" s="17">
        <f t="shared" si="563"/>
        <v>5</v>
      </c>
      <c r="U4320" s="18" t="s">
        <v>4976</v>
      </c>
      <c r="V4320" s="83"/>
      <c r="W4320" s="39" t="s">
        <v>5161</v>
      </c>
      <c r="X4320" s="85">
        <f t="shared" si="565"/>
        <v>13</v>
      </c>
      <c r="Y4320" s="85">
        <f t="shared" si="566"/>
        <v>13</v>
      </c>
      <c r="Z4320" s="85">
        <f>VLOOKUP(A:A,[1]周转天数!$A$1:$N$65536,14,0)</f>
        <v>45.5</v>
      </c>
    </row>
    <row r="4321" spans="1:26" ht="15" x14ac:dyDescent="0.25">
      <c r="A4321" s="87" t="s">
        <v>4337</v>
      </c>
      <c r="B4321" s="65" t="s">
        <v>9655</v>
      </c>
      <c r="C4321" s="63" t="s">
        <v>25</v>
      </c>
      <c r="D4321" s="7" t="s">
        <v>22</v>
      </c>
      <c r="E4321" s="7">
        <v>1</v>
      </c>
      <c r="F4321" s="7">
        <v>3</v>
      </c>
      <c r="G4321" s="40" t="s">
        <v>4644</v>
      </c>
      <c r="H4321" s="68">
        <v>0</v>
      </c>
      <c r="I4321" s="9">
        <v>10</v>
      </c>
      <c r="J4321" s="10">
        <f t="shared" si="560"/>
        <v>0</v>
      </c>
      <c r="K4321" s="11">
        <v>1</v>
      </c>
      <c r="L4321" s="12">
        <v>2</v>
      </c>
      <c r="M4321" s="54">
        <f t="shared" si="564"/>
        <v>2</v>
      </c>
      <c r="N4321" s="13">
        <f t="shared" si="561"/>
        <v>2</v>
      </c>
      <c r="O4321" s="14">
        <f t="shared" si="568"/>
        <v>2</v>
      </c>
      <c r="P4321" s="15"/>
      <c r="Q4321" s="16">
        <v>7</v>
      </c>
      <c r="R4321" s="73">
        <f t="shared" si="567"/>
        <v>-5</v>
      </c>
      <c r="S4321" s="76" t="s">
        <v>4976</v>
      </c>
      <c r="T4321" s="17">
        <f t="shared" si="563"/>
        <v>5</v>
      </c>
      <c r="U4321" s="18" t="s">
        <v>4976</v>
      </c>
      <c r="V4321" s="83"/>
      <c r="W4321" s="39" t="s">
        <v>5161</v>
      </c>
      <c r="X4321" s="85">
        <f t="shared" si="565"/>
        <v>13</v>
      </c>
      <c r="Y4321" s="85">
        <f t="shared" si="566"/>
        <v>13</v>
      </c>
      <c r="Z4321" s="85">
        <f>VLOOKUP(A:A,[1]周转天数!$A$1:$N$65536,14,0)</f>
        <v>45.5</v>
      </c>
    </row>
    <row r="4322" spans="1:26" ht="15" x14ac:dyDescent="0.25">
      <c r="A4322" s="87" t="s">
        <v>4338</v>
      </c>
      <c r="B4322" s="65" t="s">
        <v>9656</v>
      </c>
      <c r="C4322" s="63" t="s">
        <v>24</v>
      </c>
      <c r="D4322" s="7" t="s">
        <v>22</v>
      </c>
      <c r="E4322" s="7">
        <v>1</v>
      </c>
      <c r="F4322" s="7">
        <v>3</v>
      </c>
      <c r="G4322" s="40" t="s">
        <v>4644</v>
      </c>
      <c r="H4322" s="68">
        <v>0</v>
      </c>
      <c r="I4322" s="9">
        <v>10</v>
      </c>
      <c r="J4322" s="10">
        <f t="shared" si="560"/>
        <v>0</v>
      </c>
      <c r="K4322" s="11">
        <v>1</v>
      </c>
      <c r="L4322" s="12">
        <v>2</v>
      </c>
      <c r="M4322" s="54">
        <f t="shared" si="564"/>
        <v>2</v>
      </c>
      <c r="N4322" s="13">
        <f t="shared" si="561"/>
        <v>2</v>
      </c>
      <c r="O4322" s="14">
        <f t="shared" si="568"/>
        <v>2</v>
      </c>
      <c r="P4322" s="15"/>
      <c r="Q4322" s="16">
        <v>4</v>
      </c>
      <c r="R4322" s="73">
        <f t="shared" si="567"/>
        <v>-2</v>
      </c>
      <c r="S4322" s="76" t="s">
        <v>4976</v>
      </c>
      <c r="T4322" s="17">
        <f t="shared" si="563"/>
        <v>2</v>
      </c>
      <c r="U4322" s="18" t="s">
        <v>4976</v>
      </c>
      <c r="V4322" s="83"/>
      <c r="W4322" s="39" t="s">
        <v>5148</v>
      </c>
      <c r="X4322" s="85">
        <f t="shared" si="565"/>
        <v>13</v>
      </c>
      <c r="Y4322" s="85">
        <f t="shared" si="566"/>
        <v>13</v>
      </c>
      <c r="Z4322" s="85">
        <f>VLOOKUP(A:A,[1]周转天数!$A$1:$N$65536,14,0)</f>
        <v>26</v>
      </c>
    </row>
    <row r="4323" spans="1:26" ht="15" x14ac:dyDescent="0.25">
      <c r="A4323" s="87" t="s">
        <v>4339</v>
      </c>
      <c r="B4323" s="65" t="s">
        <v>9657</v>
      </c>
      <c r="C4323" s="63" t="s">
        <v>24</v>
      </c>
      <c r="D4323" s="7" t="s">
        <v>22</v>
      </c>
      <c r="E4323" s="7">
        <v>1</v>
      </c>
      <c r="F4323" s="7">
        <v>3</v>
      </c>
      <c r="G4323" s="40" t="s">
        <v>4681</v>
      </c>
      <c r="H4323" s="68">
        <v>0</v>
      </c>
      <c r="I4323" s="9">
        <v>10</v>
      </c>
      <c r="J4323" s="10">
        <f t="shared" si="560"/>
        <v>0</v>
      </c>
      <c r="K4323" s="11">
        <v>1</v>
      </c>
      <c r="L4323" s="12">
        <v>2</v>
      </c>
      <c r="M4323" s="54">
        <f t="shared" si="564"/>
        <v>2</v>
      </c>
      <c r="N4323" s="13">
        <f t="shared" si="561"/>
        <v>2</v>
      </c>
      <c r="O4323" s="14">
        <f t="shared" si="568"/>
        <v>2</v>
      </c>
      <c r="P4323" s="15"/>
      <c r="Q4323" s="16">
        <v>8</v>
      </c>
      <c r="R4323" s="73">
        <f t="shared" si="567"/>
        <v>-6</v>
      </c>
      <c r="S4323" s="76" t="s">
        <v>4976</v>
      </c>
      <c r="T4323" s="17">
        <f t="shared" si="563"/>
        <v>6</v>
      </c>
      <c r="U4323" s="18" t="s">
        <v>4976</v>
      </c>
      <c r="V4323" s="83"/>
      <c r="W4323" s="39" t="s">
        <v>5249</v>
      </c>
      <c r="X4323" s="85">
        <f t="shared" si="565"/>
        <v>29</v>
      </c>
      <c r="Y4323" s="85">
        <f t="shared" si="566"/>
        <v>29</v>
      </c>
      <c r="Z4323" s="85">
        <f>VLOOKUP(A:A,[1]周转天数!$A$1:$N$65536,14,0)</f>
        <v>116</v>
      </c>
    </row>
    <row r="4324" spans="1:26" ht="15" x14ac:dyDescent="0.25">
      <c r="A4324" s="87" t="s">
        <v>4340</v>
      </c>
      <c r="B4324" s="65" t="s">
        <v>9658</v>
      </c>
      <c r="C4324" s="63" t="s">
        <v>24</v>
      </c>
      <c r="D4324" s="7" t="s">
        <v>22</v>
      </c>
      <c r="E4324" s="7">
        <v>1</v>
      </c>
      <c r="F4324" s="7">
        <v>3</v>
      </c>
      <c r="G4324" s="40" t="s">
        <v>4680</v>
      </c>
      <c r="H4324" s="68">
        <v>0</v>
      </c>
      <c r="I4324" s="9">
        <v>10</v>
      </c>
      <c r="J4324" s="10">
        <f t="shared" si="560"/>
        <v>0</v>
      </c>
      <c r="K4324" s="11">
        <v>1</v>
      </c>
      <c r="L4324" s="12">
        <v>2</v>
      </c>
      <c r="M4324" s="54">
        <f t="shared" si="564"/>
        <v>2</v>
      </c>
      <c r="N4324" s="13">
        <f t="shared" si="561"/>
        <v>2</v>
      </c>
      <c r="O4324" s="14">
        <f t="shared" si="568"/>
        <v>2</v>
      </c>
      <c r="P4324" s="15"/>
      <c r="Q4324" s="16">
        <v>5</v>
      </c>
      <c r="R4324" s="73">
        <f t="shared" si="567"/>
        <v>-3</v>
      </c>
      <c r="S4324" s="76" t="s">
        <v>4976</v>
      </c>
      <c r="T4324" s="17">
        <f t="shared" si="563"/>
        <v>3</v>
      </c>
      <c r="U4324" s="18" t="s">
        <v>4976</v>
      </c>
      <c r="V4324" s="83"/>
      <c r="W4324" s="39" t="s">
        <v>6147</v>
      </c>
      <c r="X4324" s="85">
        <f t="shared" si="565"/>
        <v>7.8</v>
      </c>
      <c r="Y4324" s="85">
        <f t="shared" si="566"/>
        <v>7.8</v>
      </c>
      <c r="Z4324" s="85">
        <f>VLOOKUP(A:A,[1]周转天数!$A$1:$N$65536,14,0)</f>
        <v>19.5</v>
      </c>
    </row>
    <row r="4325" spans="1:26" ht="15" x14ac:dyDescent="0.25">
      <c r="A4325" s="87" t="s">
        <v>4341</v>
      </c>
      <c r="B4325" s="65" t="s">
        <v>9659</v>
      </c>
      <c r="C4325" s="63" t="s">
        <v>24</v>
      </c>
      <c r="D4325" s="7" t="s">
        <v>22</v>
      </c>
      <c r="E4325" s="7">
        <v>1</v>
      </c>
      <c r="F4325" s="7">
        <v>3</v>
      </c>
      <c r="G4325" s="40" t="s">
        <v>4664</v>
      </c>
      <c r="H4325" s="68">
        <v>0</v>
      </c>
      <c r="I4325" s="9">
        <v>10</v>
      </c>
      <c r="J4325" s="10">
        <f t="shared" si="560"/>
        <v>0</v>
      </c>
      <c r="K4325" s="11">
        <v>1</v>
      </c>
      <c r="L4325" s="12">
        <v>2</v>
      </c>
      <c r="M4325" s="54">
        <f t="shared" si="564"/>
        <v>2</v>
      </c>
      <c r="N4325" s="13">
        <f t="shared" si="561"/>
        <v>2</v>
      </c>
      <c r="O4325" s="14">
        <f t="shared" si="568"/>
        <v>2</v>
      </c>
      <c r="P4325" s="15"/>
      <c r="Q4325" s="16">
        <v>1</v>
      </c>
      <c r="R4325" s="72">
        <f t="shared" si="567"/>
        <v>1</v>
      </c>
      <c r="S4325" s="19" t="s">
        <v>15</v>
      </c>
      <c r="T4325" s="81">
        <f t="shared" si="563"/>
        <v>-1</v>
      </c>
      <c r="U4325" s="75" t="s">
        <v>4976</v>
      </c>
      <c r="V4325" s="83"/>
      <c r="W4325" s="39" t="s">
        <v>5615</v>
      </c>
      <c r="X4325" s="85">
        <f t="shared" si="565"/>
        <v>17</v>
      </c>
      <c r="Y4325" s="85">
        <f t="shared" si="566"/>
        <v>17</v>
      </c>
      <c r="Z4325" s="85">
        <f>VLOOKUP(A:A,[1]周转天数!$A$1:$N$65536,14,0)</f>
        <v>8.5</v>
      </c>
    </row>
    <row r="4326" spans="1:26" ht="15" x14ac:dyDescent="0.25">
      <c r="A4326" s="87" t="s">
        <v>4342</v>
      </c>
      <c r="B4326" s="65" t="s">
        <v>9660</v>
      </c>
      <c r="C4326" s="63" t="s">
        <v>24</v>
      </c>
      <c r="D4326" s="7" t="s">
        <v>22</v>
      </c>
      <c r="E4326" s="7">
        <v>1</v>
      </c>
      <c r="F4326" s="7">
        <v>3</v>
      </c>
      <c r="G4326" s="40" t="s">
        <v>4635</v>
      </c>
      <c r="H4326" s="68">
        <v>0</v>
      </c>
      <c r="I4326" s="9">
        <v>10</v>
      </c>
      <c r="J4326" s="10">
        <f t="shared" si="560"/>
        <v>0</v>
      </c>
      <c r="K4326" s="11">
        <v>1</v>
      </c>
      <c r="L4326" s="12">
        <v>2</v>
      </c>
      <c r="M4326" s="54">
        <f t="shared" si="564"/>
        <v>2</v>
      </c>
      <c r="N4326" s="13">
        <f t="shared" si="561"/>
        <v>2</v>
      </c>
      <c r="O4326" s="14">
        <f t="shared" si="568"/>
        <v>2</v>
      </c>
      <c r="P4326" s="15"/>
      <c r="Q4326" s="16">
        <v>2</v>
      </c>
      <c r="R4326" s="72">
        <f t="shared" si="567"/>
        <v>0</v>
      </c>
      <c r="S4326" s="19" t="s">
        <v>15</v>
      </c>
      <c r="T4326" s="17">
        <f t="shared" si="563"/>
        <v>0</v>
      </c>
      <c r="U4326" s="18" t="s">
        <v>4976</v>
      </c>
      <c r="V4326" s="83"/>
      <c r="W4326" s="39" t="s">
        <v>5249</v>
      </c>
      <c r="X4326" s="85">
        <f t="shared" si="565"/>
        <v>9.6</v>
      </c>
      <c r="Y4326" s="85">
        <f t="shared" si="566"/>
        <v>9.6</v>
      </c>
      <c r="Z4326" s="85">
        <f>VLOOKUP(A:A,[1]周转天数!$A$1:$N$65536,14,0)</f>
        <v>9.6</v>
      </c>
    </row>
    <row r="4327" spans="1:26" ht="15" x14ac:dyDescent="0.25">
      <c r="A4327" s="87" t="s">
        <v>4343</v>
      </c>
      <c r="B4327" s="65" t="s">
        <v>9661</v>
      </c>
      <c r="C4327" s="63" t="s">
        <v>24</v>
      </c>
      <c r="D4327" s="7" t="s">
        <v>22</v>
      </c>
      <c r="E4327" s="7">
        <v>1</v>
      </c>
      <c r="F4327" s="7">
        <v>3</v>
      </c>
      <c r="G4327" s="40" t="s">
        <v>4635</v>
      </c>
      <c r="H4327" s="68">
        <v>0</v>
      </c>
      <c r="I4327" s="9">
        <v>10</v>
      </c>
      <c r="J4327" s="10">
        <f t="shared" si="560"/>
        <v>0</v>
      </c>
      <c r="K4327" s="11">
        <v>1</v>
      </c>
      <c r="L4327" s="12">
        <v>2</v>
      </c>
      <c r="M4327" s="54">
        <f t="shared" si="564"/>
        <v>2</v>
      </c>
      <c r="N4327" s="13">
        <f t="shared" si="561"/>
        <v>2</v>
      </c>
      <c r="O4327" s="14">
        <f t="shared" si="568"/>
        <v>2</v>
      </c>
      <c r="P4327" s="15"/>
      <c r="Q4327" s="16">
        <v>1</v>
      </c>
      <c r="R4327" s="72">
        <f t="shared" si="567"/>
        <v>1</v>
      </c>
      <c r="S4327" s="19" t="s">
        <v>15</v>
      </c>
      <c r="T4327" s="81">
        <f t="shared" si="563"/>
        <v>-1</v>
      </c>
      <c r="U4327" s="75" t="s">
        <v>4976</v>
      </c>
      <c r="V4327" s="83"/>
      <c r="W4327" s="39" t="s">
        <v>5249</v>
      </c>
      <c r="X4327" s="85">
        <f t="shared" si="565"/>
        <v>9.6</v>
      </c>
      <c r="Y4327" s="85">
        <f t="shared" si="566"/>
        <v>9.6</v>
      </c>
      <c r="Z4327" s="85">
        <f>VLOOKUP(A:A,[1]周转天数!$A$1:$N$65536,14,0)</f>
        <v>4.8</v>
      </c>
    </row>
    <row r="4328" spans="1:26" ht="15" x14ac:dyDescent="0.25">
      <c r="A4328" s="87" t="s">
        <v>4344</v>
      </c>
      <c r="B4328" s="65" t="s">
        <v>9662</v>
      </c>
      <c r="C4328" s="63" t="s">
        <v>20</v>
      </c>
      <c r="D4328" s="7" t="s">
        <v>22</v>
      </c>
      <c r="E4328" s="7">
        <v>1</v>
      </c>
      <c r="F4328" s="7">
        <v>3</v>
      </c>
      <c r="G4328" s="40" t="s">
        <v>4675</v>
      </c>
      <c r="H4328" s="68">
        <v>0</v>
      </c>
      <c r="I4328" s="9">
        <v>10</v>
      </c>
      <c r="J4328" s="10">
        <f t="shared" si="560"/>
        <v>0</v>
      </c>
      <c r="K4328" s="11">
        <v>1</v>
      </c>
      <c r="L4328" s="12">
        <v>2</v>
      </c>
      <c r="M4328" s="54">
        <f t="shared" si="564"/>
        <v>2</v>
      </c>
      <c r="N4328" s="13">
        <f t="shared" si="561"/>
        <v>2</v>
      </c>
      <c r="O4328" s="14">
        <f t="shared" si="568"/>
        <v>2</v>
      </c>
      <c r="P4328" s="15"/>
      <c r="Q4328" s="16">
        <v>3</v>
      </c>
      <c r="R4328" s="73">
        <f t="shared" si="567"/>
        <v>-1</v>
      </c>
      <c r="S4328" s="76" t="s">
        <v>4976</v>
      </c>
      <c r="T4328" s="17">
        <f t="shared" si="563"/>
        <v>1</v>
      </c>
      <c r="U4328" s="18" t="s">
        <v>4976</v>
      </c>
      <c r="V4328" s="83"/>
      <c r="W4328" s="39" t="s">
        <v>5802</v>
      </c>
      <c r="X4328" s="85">
        <f t="shared" si="565"/>
        <v>31.6</v>
      </c>
      <c r="Y4328" s="85">
        <f t="shared" si="566"/>
        <v>31.6</v>
      </c>
      <c r="Z4328" s="85">
        <f>VLOOKUP(A:A,[1]周转天数!$A$1:$N$65536,14,0)</f>
        <v>47.400000000000006</v>
      </c>
    </row>
    <row r="4329" spans="1:26" ht="15" x14ac:dyDescent="0.25">
      <c r="A4329" s="87" t="s">
        <v>4345</v>
      </c>
      <c r="B4329" s="65" t="s">
        <v>9663</v>
      </c>
      <c r="C4329" s="63" t="s">
        <v>19</v>
      </c>
      <c r="D4329" s="7" t="s">
        <v>22</v>
      </c>
      <c r="E4329" s="7">
        <v>1</v>
      </c>
      <c r="F4329" s="7">
        <v>3</v>
      </c>
      <c r="G4329" s="40" t="s">
        <v>4654</v>
      </c>
      <c r="H4329" s="68">
        <v>0</v>
      </c>
      <c r="I4329" s="9">
        <v>10</v>
      </c>
      <c r="J4329" s="10">
        <f t="shared" si="560"/>
        <v>0</v>
      </c>
      <c r="K4329" s="11">
        <v>1</v>
      </c>
      <c r="L4329" s="12">
        <v>2</v>
      </c>
      <c r="M4329" s="54">
        <f t="shared" si="564"/>
        <v>2</v>
      </c>
      <c r="N4329" s="13">
        <f t="shared" si="561"/>
        <v>2</v>
      </c>
      <c r="O4329" s="14">
        <f t="shared" si="568"/>
        <v>2</v>
      </c>
      <c r="P4329" s="15"/>
      <c r="Q4329" s="16">
        <v>5</v>
      </c>
      <c r="R4329" s="73">
        <f t="shared" si="567"/>
        <v>-3</v>
      </c>
      <c r="S4329" s="76" t="s">
        <v>4976</v>
      </c>
      <c r="T4329" s="17">
        <f t="shared" si="563"/>
        <v>3</v>
      </c>
      <c r="U4329" s="18" t="s">
        <v>4976</v>
      </c>
      <c r="V4329" s="83"/>
      <c r="W4329" s="39" t="s">
        <v>5249</v>
      </c>
      <c r="X4329" s="85">
        <f t="shared" si="565"/>
        <v>25.6</v>
      </c>
      <c r="Y4329" s="85">
        <f t="shared" si="566"/>
        <v>25.6</v>
      </c>
      <c r="Z4329" s="85">
        <f>VLOOKUP(A:A,[1]周转天数!$A$1:$N$65536,14,0)</f>
        <v>64</v>
      </c>
    </row>
    <row r="4330" spans="1:26" ht="15" x14ac:dyDescent="0.25">
      <c r="A4330" s="87" t="s">
        <v>4346</v>
      </c>
      <c r="B4330" s="65" t="s">
        <v>9664</v>
      </c>
      <c r="C4330" s="63" t="s">
        <v>24</v>
      </c>
      <c r="D4330" s="7" t="s">
        <v>22</v>
      </c>
      <c r="E4330" s="7">
        <v>1</v>
      </c>
      <c r="F4330" s="7">
        <v>3</v>
      </c>
      <c r="G4330" s="40" t="s">
        <v>4635</v>
      </c>
      <c r="H4330" s="68">
        <v>0</v>
      </c>
      <c r="I4330" s="9">
        <v>10</v>
      </c>
      <c r="J4330" s="10">
        <f t="shared" si="560"/>
        <v>0</v>
      </c>
      <c r="K4330" s="11">
        <v>1</v>
      </c>
      <c r="L4330" s="12">
        <v>2</v>
      </c>
      <c r="M4330" s="54">
        <f t="shared" si="564"/>
        <v>2</v>
      </c>
      <c r="N4330" s="13">
        <f t="shared" si="561"/>
        <v>2</v>
      </c>
      <c r="O4330" s="14">
        <f t="shared" si="568"/>
        <v>2</v>
      </c>
      <c r="P4330" s="15"/>
      <c r="Q4330" s="16">
        <v>9</v>
      </c>
      <c r="R4330" s="73">
        <f t="shared" si="567"/>
        <v>-7</v>
      </c>
      <c r="S4330" s="76" t="s">
        <v>4976</v>
      </c>
      <c r="T4330" s="17">
        <f t="shared" si="563"/>
        <v>7</v>
      </c>
      <c r="U4330" s="18" t="s">
        <v>4976</v>
      </c>
      <c r="V4330" s="83"/>
      <c r="W4330" s="39" t="s">
        <v>5315</v>
      </c>
      <c r="X4330" s="85">
        <f t="shared" si="565"/>
        <v>9.6</v>
      </c>
      <c r="Y4330" s="85">
        <f t="shared" si="566"/>
        <v>9.6</v>
      </c>
      <c r="Z4330" s="85">
        <f>VLOOKUP(A:A,[1]周转天数!$A$1:$N$65536,14,0)</f>
        <v>43.199999999999996</v>
      </c>
    </row>
    <row r="4331" spans="1:26" ht="15" x14ac:dyDescent="0.25">
      <c r="A4331" s="87" t="s">
        <v>4347</v>
      </c>
      <c r="B4331" s="65" t="s">
        <v>9665</v>
      </c>
      <c r="C4331" s="63" t="s">
        <v>19</v>
      </c>
      <c r="D4331" s="7" t="s">
        <v>22</v>
      </c>
      <c r="E4331" s="7">
        <v>1</v>
      </c>
      <c r="F4331" s="7">
        <v>3</v>
      </c>
      <c r="G4331" s="40" t="s">
        <v>4654</v>
      </c>
      <c r="H4331" s="68">
        <v>0</v>
      </c>
      <c r="I4331" s="9">
        <v>10</v>
      </c>
      <c r="J4331" s="10">
        <f t="shared" si="560"/>
        <v>0</v>
      </c>
      <c r="K4331" s="11">
        <v>1</v>
      </c>
      <c r="L4331" s="12">
        <v>2</v>
      </c>
      <c r="M4331" s="54">
        <f t="shared" si="564"/>
        <v>2</v>
      </c>
      <c r="N4331" s="13">
        <f t="shared" si="561"/>
        <v>2</v>
      </c>
      <c r="O4331" s="14">
        <f t="shared" si="568"/>
        <v>2</v>
      </c>
      <c r="P4331" s="15"/>
      <c r="Q4331" s="16">
        <v>4</v>
      </c>
      <c r="R4331" s="73">
        <f t="shared" si="567"/>
        <v>-2</v>
      </c>
      <c r="S4331" s="76" t="s">
        <v>4976</v>
      </c>
      <c r="T4331" s="17">
        <f t="shared" si="563"/>
        <v>2</v>
      </c>
      <c r="U4331" s="18" t="s">
        <v>4976</v>
      </c>
      <c r="V4331" s="83"/>
      <c r="W4331" s="39" t="s">
        <v>5249</v>
      </c>
      <c r="X4331" s="85">
        <f t="shared" si="565"/>
        <v>25.6</v>
      </c>
      <c r="Y4331" s="85">
        <f t="shared" si="566"/>
        <v>25.6</v>
      </c>
      <c r="Z4331" s="85">
        <f>VLOOKUP(A:A,[1]周转天数!$A$1:$N$65536,14,0)</f>
        <v>51.2</v>
      </c>
    </row>
    <row r="4332" spans="1:26" ht="15" x14ac:dyDescent="0.25">
      <c r="A4332" s="87" t="s">
        <v>4348</v>
      </c>
      <c r="B4332" s="65" t="s">
        <v>9666</v>
      </c>
      <c r="C4332" s="63" t="s">
        <v>24</v>
      </c>
      <c r="D4332" s="7" t="s">
        <v>22</v>
      </c>
      <c r="E4332" s="7">
        <v>1</v>
      </c>
      <c r="F4332" s="7">
        <v>3</v>
      </c>
      <c r="G4332" s="40" t="s">
        <v>4637</v>
      </c>
      <c r="H4332" s="68">
        <v>0</v>
      </c>
      <c r="I4332" s="9">
        <v>10</v>
      </c>
      <c r="J4332" s="10">
        <f t="shared" si="560"/>
        <v>0</v>
      </c>
      <c r="K4332" s="11">
        <v>1</v>
      </c>
      <c r="L4332" s="12">
        <v>2</v>
      </c>
      <c r="M4332" s="54">
        <f t="shared" si="564"/>
        <v>2</v>
      </c>
      <c r="N4332" s="13">
        <f t="shared" si="561"/>
        <v>2</v>
      </c>
      <c r="O4332" s="14">
        <f t="shared" si="568"/>
        <v>2</v>
      </c>
      <c r="P4332" s="15"/>
      <c r="Q4332" s="16">
        <v>0</v>
      </c>
      <c r="R4332" s="72">
        <f t="shared" si="567"/>
        <v>2</v>
      </c>
      <c r="S4332" s="19" t="s">
        <v>15</v>
      </c>
      <c r="T4332" s="81">
        <f t="shared" si="563"/>
        <v>-2</v>
      </c>
      <c r="U4332" s="75" t="s">
        <v>4976</v>
      </c>
      <c r="V4332" s="83"/>
      <c r="W4332" s="39" t="s">
        <v>5892</v>
      </c>
      <c r="X4332" s="85">
        <f t="shared" si="565"/>
        <v>4</v>
      </c>
      <c r="Y4332" s="85">
        <f t="shared" si="566"/>
        <v>4</v>
      </c>
      <c r="Z4332" s="85">
        <f>VLOOKUP(A:A,[1]周转天数!$A$1:$N$65536,14,0)</f>
        <v>0</v>
      </c>
    </row>
    <row r="4333" spans="1:26" ht="15" x14ac:dyDescent="0.25">
      <c r="A4333" s="87" t="s">
        <v>4349</v>
      </c>
      <c r="B4333" s="65" t="s">
        <v>9667</v>
      </c>
      <c r="C4333" s="63" t="s">
        <v>24</v>
      </c>
      <c r="D4333" s="7" t="s">
        <v>22</v>
      </c>
      <c r="E4333" s="7">
        <v>1</v>
      </c>
      <c r="F4333" s="7">
        <v>3</v>
      </c>
      <c r="G4333" s="40" t="s">
        <v>4637</v>
      </c>
      <c r="H4333" s="68">
        <v>0</v>
      </c>
      <c r="I4333" s="9">
        <v>10</v>
      </c>
      <c r="J4333" s="10">
        <f t="shared" si="560"/>
        <v>0</v>
      </c>
      <c r="K4333" s="11">
        <v>1</v>
      </c>
      <c r="L4333" s="12">
        <v>2</v>
      </c>
      <c r="M4333" s="54">
        <f t="shared" si="564"/>
        <v>2</v>
      </c>
      <c r="N4333" s="13">
        <f t="shared" si="561"/>
        <v>2</v>
      </c>
      <c r="O4333" s="14">
        <f t="shared" si="568"/>
        <v>2</v>
      </c>
      <c r="P4333" s="15"/>
      <c r="Q4333" s="16">
        <v>0</v>
      </c>
      <c r="R4333" s="72">
        <f t="shared" si="567"/>
        <v>2</v>
      </c>
      <c r="S4333" s="19" t="s">
        <v>15</v>
      </c>
      <c r="T4333" s="81">
        <f t="shared" si="563"/>
        <v>-2</v>
      </c>
      <c r="U4333" s="75" t="s">
        <v>4976</v>
      </c>
      <c r="V4333" s="83"/>
      <c r="W4333" s="39" t="s">
        <v>5892</v>
      </c>
      <c r="X4333" s="85">
        <f t="shared" si="565"/>
        <v>4</v>
      </c>
      <c r="Y4333" s="85">
        <f t="shared" si="566"/>
        <v>4</v>
      </c>
      <c r="Z4333" s="85">
        <f>VLOOKUP(A:A,[1]周转天数!$A$1:$N$65536,14,0)</f>
        <v>0</v>
      </c>
    </row>
    <row r="4334" spans="1:26" ht="15" x14ac:dyDescent="0.25">
      <c r="A4334" s="87" t="s">
        <v>4350</v>
      </c>
      <c r="B4334" s="65" t="s">
        <v>9668</v>
      </c>
      <c r="C4334" s="63" t="s">
        <v>24</v>
      </c>
      <c r="D4334" s="7" t="s">
        <v>22</v>
      </c>
      <c r="E4334" s="7">
        <v>1</v>
      </c>
      <c r="F4334" s="7">
        <v>3</v>
      </c>
      <c r="G4334" s="40" t="s">
        <v>4770</v>
      </c>
      <c r="H4334" s="68">
        <v>0</v>
      </c>
      <c r="I4334" s="9">
        <v>10</v>
      </c>
      <c r="J4334" s="10">
        <f t="shared" si="560"/>
        <v>0</v>
      </c>
      <c r="K4334" s="11">
        <v>1</v>
      </c>
      <c r="L4334" s="12">
        <v>2</v>
      </c>
      <c r="M4334" s="54">
        <f t="shared" si="564"/>
        <v>2</v>
      </c>
      <c r="N4334" s="13">
        <f t="shared" si="561"/>
        <v>2</v>
      </c>
      <c r="O4334" s="14">
        <f t="shared" si="568"/>
        <v>2</v>
      </c>
      <c r="P4334" s="15"/>
      <c r="Q4334" s="16">
        <v>3</v>
      </c>
      <c r="R4334" s="73">
        <f t="shared" si="567"/>
        <v>-1</v>
      </c>
      <c r="S4334" s="76" t="s">
        <v>4976</v>
      </c>
      <c r="T4334" s="17">
        <f t="shared" si="563"/>
        <v>1</v>
      </c>
      <c r="U4334" s="18" t="s">
        <v>4976</v>
      </c>
      <c r="V4334" s="83"/>
      <c r="W4334" s="39" t="s">
        <v>5615</v>
      </c>
      <c r="X4334" s="85">
        <f t="shared" si="565"/>
        <v>45.8</v>
      </c>
      <c r="Y4334" s="85">
        <f t="shared" si="566"/>
        <v>45.8</v>
      </c>
      <c r="Z4334" s="85">
        <f>VLOOKUP(A:A,[1]周转天数!$A$1:$N$65536,14,0)</f>
        <v>68.699999999999989</v>
      </c>
    </row>
    <row r="4335" spans="1:26" ht="15" x14ac:dyDescent="0.25">
      <c r="A4335" s="87" t="s">
        <v>4351</v>
      </c>
      <c r="B4335" s="65" t="s">
        <v>9669</v>
      </c>
      <c r="C4335" s="63" t="s">
        <v>24</v>
      </c>
      <c r="D4335" s="7" t="s">
        <v>22</v>
      </c>
      <c r="E4335" s="7">
        <v>1</v>
      </c>
      <c r="F4335" s="7">
        <v>3</v>
      </c>
      <c r="G4335" s="40" t="s">
        <v>4787</v>
      </c>
      <c r="H4335" s="68">
        <v>0</v>
      </c>
      <c r="I4335" s="9">
        <v>10</v>
      </c>
      <c r="J4335" s="10">
        <f t="shared" si="560"/>
        <v>0</v>
      </c>
      <c r="K4335" s="11">
        <v>1</v>
      </c>
      <c r="L4335" s="12">
        <v>2</v>
      </c>
      <c r="M4335" s="54">
        <f t="shared" si="564"/>
        <v>2</v>
      </c>
      <c r="N4335" s="13">
        <f t="shared" si="561"/>
        <v>2</v>
      </c>
      <c r="O4335" s="14">
        <f t="shared" si="568"/>
        <v>2</v>
      </c>
      <c r="P4335" s="15"/>
      <c r="Q4335" s="16">
        <v>5</v>
      </c>
      <c r="R4335" s="73">
        <f t="shared" si="567"/>
        <v>-3</v>
      </c>
      <c r="S4335" s="76" t="s">
        <v>4976</v>
      </c>
      <c r="T4335" s="17">
        <f t="shared" si="563"/>
        <v>3</v>
      </c>
      <c r="U4335" s="18" t="s">
        <v>4976</v>
      </c>
      <c r="V4335" s="83"/>
      <c r="W4335" s="39" t="s">
        <v>5148</v>
      </c>
      <c r="X4335" s="85">
        <f t="shared" si="565"/>
        <v>31.8</v>
      </c>
      <c r="Y4335" s="85">
        <f t="shared" si="566"/>
        <v>31.8</v>
      </c>
      <c r="Z4335" s="85">
        <f>VLOOKUP(A:A,[1]周转天数!$A$1:$N$65536,14,0)</f>
        <v>79.5</v>
      </c>
    </row>
    <row r="4336" spans="1:26" ht="15" x14ac:dyDescent="0.25">
      <c r="A4336" s="87" t="s">
        <v>4352</v>
      </c>
      <c r="B4336" s="65" t="s">
        <v>9670</v>
      </c>
      <c r="C4336" s="63" t="s">
        <v>24</v>
      </c>
      <c r="D4336" s="7" t="s">
        <v>22</v>
      </c>
      <c r="E4336" s="7">
        <v>1</v>
      </c>
      <c r="F4336" s="7">
        <v>3</v>
      </c>
      <c r="G4336" s="40" t="s">
        <v>4681</v>
      </c>
      <c r="H4336" s="68">
        <v>0</v>
      </c>
      <c r="I4336" s="9">
        <v>10</v>
      </c>
      <c r="J4336" s="10">
        <f t="shared" si="560"/>
        <v>0</v>
      </c>
      <c r="K4336" s="11">
        <v>1</v>
      </c>
      <c r="L4336" s="12">
        <v>2</v>
      </c>
      <c r="M4336" s="54">
        <f t="shared" si="564"/>
        <v>2</v>
      </c>
      <c r="N4336" s="13">
        <f t="shared" si="561"/>
        <v>2</v>
      </c>
      <c r="O4336" s="14">
        <f t="shared" si="568"/>
        <v>2</v>
      </c>
      <c r="P4336" s="15"/>
      <c r="Q4336" s="16">
        <v>25</v>
      </c>
      <c r="R4336" s="73">
        <f t="shared" si="567"/>
        <v>-23</v>
      </c>
      <c r="S4336" s="76" t="s">
        <v>4976</v>
      </c>
      <c r="T4336" s="17">
        <f t="shared" si="563"/>
        <v>23</v>
      </c>
      <c r="U4336" s="18" t="s">
        <v>4976</v>
      </c>
      <c r="V4336" s="83"/>
      <c r="W4336" s="39" t="s">
        <v>5161</v>
      </c>
      <c r="X4336" s="85">
        <f t="shared" si="565"/>
        <v>29</v>
      </c>
      <c r="Y4336" s="85">
        <f t="shared" si="566"/>
        <v>29</v>
      </c>
      <c r="Z4336" s="85">
        <f>VLOOKUP(A:A,[1]周转天数!$A$1:$N$65536,14,0)</f>
        <v>362.5</v>
      </c>
    </row>
    <row r="4337" spans="1:26" ht="15" x14ac:dyDescent="0.25">
      <c r="A4337" s="87" t="s">
        <v>4353</v>
      </c>
      <c r="B4337" s="65" t="s">
        <v>9671</v>
      </c>
      <c r="C4337" s="63" t="s">
        <v>24</v>
      </c>
      <c r="D4337" s="7" t="s">
        <v>22</v>
      </c>
      <c r="E4337" s="7">
        <v>1</v>
      </c>
      <c r="F4337" s="7">
        <v>3</v>
      </c>
      <c r="G4337" s="40" t="s">
        <v>4654</v>
      </c>
      <c r="H4337" s="68">
        <v>0</v>
      </c>
      <c r="I4337" s="9">
        <v>10</v>
      </c>
      <c r="J4337" s="10">
        <f t="shared" si="560"/>
        <v>0</v>
      </c>
      <c r="K4337" s="11">
        <v>1</v>
      </c>
      <c r="L4337" s="12">
        <v>2</v>
      </c>
      <c r="M4337" s="54">
        <f t="shared" si="564"/>
        <v>2</v>
      </c>
      <c r="N4337" s="13">
        <f t="shared" si="561"/>
        <v>2</v>
      </c>
      <c r="O4337" s="14">
        <f t="shared" si="568"/>
        <v>2</v>
      </c>
      <c r="P4337" s="15"/>
      <c r="Q4337" s="16">
        <v>5</v>
      </c>
      <c r="R4337" s="73">
        <f t="shared" si="567"/>
        <v>-3</v>
      </c>
      <c r="S4337" s="76" t="s">
        <v>4976</v>
      </c>
      <c r="T4337" s="17">
        <f t="shared" si="563"/>
        <v>3</v>
      </c>
      <c r="U4337" s="18" t="s">
        <v>4976</v>
      </c>
      <c r="V4337" s="83"/>
      <c r="W4337" s="39" t="s">
        <v>5148</v>
      </c>
      <c r="X4337" s="85">
        <f t="shared" si="565"/>
        <v>25.6</v>
      </c>
      <c r="Y4337" s="85">
        <f t="shared" si="566"/>
        <v>25.6</v>
      </c>
      <c r="Z4337" s="85">
        <f>VLOOKUP(A:A,[1]周转天数!$A$1:$N$65536,14,0)</f>
        <v>64</v>
      </c>
    </row>
    <row r="4338" spans="1:26" ht="15" x14ac:dyDescent="0.25">
      <c r="A4338" s="87" t="s">
        <v>4354</v>
      </c>
      <c r="B4338" s="65" t="s">
        <v>9672</v>
      </c>
      <c r="C4338" s="63" t="s">
        <v>24</v>
      </c>
      <c r="D4338" s="7" t="s">
        <v>22</v>
      </c>
      <c r="E4338" s="7">
        <v>1</v>
      </c>
      <c r="F4338" s="7">
        <v>3</v>
      </c>
      <c r="G4338" s="40" t="s">
        <v>4700</v>
      </c>
      <c r="H4338" s="68">
        <v>0</v>
      </c>
      <c r="I4338" s="9">
        <v>10</v>
      </c>
      <c r="J4338" s="10">
        <f t="shared" si="560"/>
        <v>0</v>
      </c>
      <c r="K4338" s="11">
        <v>1</v>
      </c>
      <c r="L4338" s="12">
        <v>2</v>
      </c>
      <c r="M4338" s="54">
        <f t="shared" si="564"/>
        <v>2</v>
      </c>
      <c r="N4338" s="13">
        <f t="shared" si="561"/>
        <v>2</v>
      </c>
      <c r="O4338" s="14">
        <f t="shared" si="568"/>
        <v>2</v>
      </c>
      <c r="P4338" s="15"/>
      <c r="Q4338" s="16">
        <v>15</v>
      </c>
      <c r="R4338" s="73">
        <f t="shared" si="567"/>
        <v>-13</v>
      </c>
      <c r="S4338" s="76" t="s">
        <v>4976</v>
      </c>
      <c r="T4338" s="17">
        <f t="shared" si="563"/>
        <v>13</v>
      </c>
      <c r="U4338" s="18" t="s">
        <v>4976</v>
      </c>
      <c r="V4338" s="83"/>
      <c r="W4338" s="39" t="s">
        <v>5148</v>
      </c>
      <c r="X4338" s="85">
        <f t="shared" si="565"/>
        <v>23</v>
      </c>
      <c r="Y4338" s="85">
        <f t="shared" si="566"/>
        <v>23</v>
      </c>
      <c r="Z4338" s="85">
        <f>VLOOKUP(A:A,[1]周转天数!$A$1:$N$65536,14,0)</f>
        <v>172.5</v>
      </c>
    </row>
    <row r="4339" spans="1:26" ht="15" x14ac:dyDescent="0.25">
      <c r="A4339" s="87" t="s">
        <v>4355</v>
      </c>
      <c r="B4339" s="65" t="s">
        <v>9673</v>
      </c>
      <c r="C4339" s="63" t="s">
        <v>24</v>
      </c>
      <c r="D4339" s="7" t="s">
        <v>22</v>
      </c>
      <c r="E4339" s="7">
        <v>1</v>
      </c>
      <c r="F4339" s="7">
        <v>3</v>
      </c>
      <c r="G4339" s="40" t="s">
        <v>4637</v>
      </c>
      <c r="H4339" s="68">
        <v>0</v>
      </c>
      <c r="I4339" s="9">
        <v>10</v>
      </c>
      <c r="J4339" s="10">
        <f t="shared" si="560"/>
        <v>0</v>
      </c>
      <c r="K4339" s="11">
        <v>1</v>
      </c>
      <c r="L4339" s="12">
        <v>2</v>
      </c>
      <c r="M4339" s="54">
        <f t="shared" si="564"/>
        <v>2</v>
      </c>
      <c r="N4339" s="13">
        <f t="shared" si="561"/>
        <v>2</v>
      </c>
      <c r="O4339" s="14">
        <f t="shared" si="568"/>
        <v>2</v>
      </c>
      <c r="P4339" s="15"/>
      <c r="Q4339" s="16">
        <v>0</v>
      </c>
      <c r="R4339" s="72">
        <f t="shared" si="567"/>
        <v>2</v>
      </c>
      <c r="S4339" s="19" t="s">
        <v>15</v>
      </c>
      <c r="T4339" s="81">
        <f t="shared" si="563"/>
        <v>-2</v>
      </c>
      <c r="U4339" s="75" t="s">
        <v>4976</v>
      </c>
      <c r="V4339" s="83"/>
      <c r="W4339" s="39" t="s">
        <v>4985</v>
      </c>
      <c r="X4339" s="85">
        <f t="shared" si="565"/>
        <v>4</v>
      </c>
      <c r="Y4339" s="85">
        <f t="shared" si="566"/>
        <v>4</v>
      </c>
      <c r="Z4339" s="85">
        <f>VLOOKUP(A:A,[1]周转天数!$A$1:$N$65536,14,0)</f>
        <v>0</v>
      </c>
    </row>
    <row r="4340" spans="1:26" ht="15" x14ac:dyDescent="0.25">
      <c r="A4340" s="87" t="s">
        <v>4356</v>
      </c>
      <c r="B4340" s="65" t="s">
        <v>9674</v>
      </c>
      <c r="C4340" s="63" t="s">
        <v>4984</v>
      </c>
      <c r="D4340" s="7" t="s">
        <v>22</v>
      </c>
      <c r="E4340" s="7">
        <v>1</v>
      </c>
      <c r="F4340" s="7">
        <v>3</v>
      </c>
      <c r="G4340" s="40" t="s">
        <v>4637</v>
      </c>
      <c r="H4340" s="68">
        <v>0</v>
      </c>
      <c r="I4340" s="9">
        <v>10</v>
      </c>
      <c r="J4340" s="10">
        <f t="shared" si="560"/>
        <v>0</v>
      </c>
      <c r="K4340" s="11">
        <v>1</v>
      </c>
      <c r="L4340" s="12">
        <v>2</v>
      </c>
      <c r="M4340" s="54">
        <f t="shared" si="564"/>
        <v>2</v>
      </c>
      <c r="N4340" s="13">
        <f t="shared" si="561"/>
        <v>2</v>
      </c>
      <c r="O4340" s="14">
        <f t="shared" si="568"/>
        <v>2</v>
      </c>
      <c r="P4340" s="15"/>
      <c r="Q4340" s="16">
        <v>0</v>
      </c>
      <c r="R4340" s="72">
        <f t="shared" si="567"/>
        <v>2</v>
      </c>
      <c r="S4340" s="19" t="s">
        <v>15</v>
      </c>
      <c r="T4340" s="81">
        <f t="shared" si="563"/>
        <v>-2</v>
      </c>
      <c r="U4340" s="75" t="s">
        <v>4976</v>
      </c>
      <c r="V4340" s="83"/>
      <c r="W4340" s="39" t="s">
        <v>5058</v>
      </c>
      <c r="X4340" s="85">
        <f t="shared" si="565"/>
        <v>4</v>
      </c>
      <c r="Y4340" s="85">
        <f t="shared" si="566"/>
        <v>4</v>
      </c>
      <c r="Z4340" s="85">
        <f>VLOOKUP(A:A,[1]周转天数!$A$1:$N$65536,14,0)</f>
        <v>0</v>
      </c>
    </row>
    <row r="4341" spans="1:26" ht="15" x14ac:dyDescent="0.25">
      <c r="A4341" s="87" t="s">
        <v>4357</v>
      </c>
      <c r="B4341" s="65" t="s">
        <v>9675</v>
      </c>
      <c r="C4341" s="63" t="s">
        <v>21</v>
      </c>
      <c r="D4341" s="7" t="s">
        <v>22</v>
      </c>
      <c r="E4341" s="7">
        <v>1</v>
      </c>
      <c r="F4341" s="7">
        <v>3</v>
      </c>
      <c r="G4341" s="40" t="s">
        <v>4652</v>
      </c>
      <c r="H4341" s="68">
        <v>0</v>
      </c>
      <c r="I4341" s="9">
        <v>10</v>
      </c>
      <c r="J4341" s="10">
        <f t="shared" si="560"/>
        <v>0</v>
      </c>
      <c r="K4341" s="11">
        <v>1</v>
      </c>
      <c r="L4341" s="12">
        <v>2</v>
      </c>
      <c r="M4341" s="54">
        <f t="shared" si="564"/>
        <v>2</v>
      </c>
      <c r="N4341" s="13">
        <f t="shared" si="561"/>
        <v>2</v>
      </c>
      <c r="O4341" s="14">
        <f t="shared" si="568"/>
        <v>2</v>
      </c>
      <c r="P4341" s="15"/>
      <c r="Q4341" s="16">
        <v>0</v>
      </c>
      <c r="R4341" s="72">
        <f t="shared" si="567"/>
        <v>2</v>
      </c>
      <c r="S4341" s="19" t="s">
        <v>15</v>
      </c>
      <c r="T4341" s="81">
        <f t="shared" si="563"/>
        <v>-2</v>
      </c>
      <c r="U4341" s="75" t="s">
        <v>4976</v>
      </c>
      <c r="V4341" s="83"/>
      <c r="W4341" s="39" t="s">
        <v>4985</v>
      </c>
      <c r="X4341" s="85">
        <f t="shared" si="565"/>
        <v>24</v>
      </c>
      <c r="Y4341" s="85">
        <f t="shared" si="566"/>
        <v>24</v>
      </c>
      <c r="Z4341" s="85">
        <f>VLOOKUP(A:A,[1]周转天数!$A$1:$N$65536,14,0)</f>
        <v>0</v>
      </c>
    </row>
    <row r="4342" spans="1:26" ht="15" x14ac:dyDescent="0.25">
      <c r="A4342" s="87" t="s">
        <v>4358</v>
      </c>
      <c r="B4342" s="65" t="s">
        <v>9676</v>
      </c>
      <c r="C4342" s="63" t="s">
        <v>4984</v>
      </c>
      <c r="D4342" s="7" t="s">
        <v>22</v>
      </c>
      <c r="E4342" s="7">
        <v>1</v>
      </c>
      <c r="F4342" s="7">
        <v>3</v>
      </c>
      <c r="G4342" s="40" t="s">
        <v>4655</v>
      </c>
      <c r="H4342" s="68">
        <v>0</v>
      </c>
      <c r="I4342" s="9">
        <v>10</v>
      </c>
      <c r="J4342" s="10">
        <f t="shared" si="560"/>
        <v>0</v>
      </c>
      <c r="K4342" s="11">
        <v>1</v>
      </c>
      <c r="L4342" s="12">
        <v>2</v>
      </c>
      <c r="M4342" s="54">
        <f t="shared" si="564"/>
        <v>2</v>
      </c>
      <c r="N4342" s="13">
        <f t="shared" si="561"/>
        <v>2</v>
      </c>
      <c r="O4342" s="14">
        <f t="shared" si="568"/>
        <v>2</v>
      </c>
      <c r="P4342" s="15"/>
      <c r="Q4342" s="16">
        <v>0</v>
      </c>
      <c r="R4342" s="72">
        <f t="shared" si="567"/>
        <v>2</v>
      </c>
      <c r="S4342" s="19" t="s">
        <v>15</v>
      </c>
      <c r="T4342" s="81">
        <f t="shared" si="563"/>
        <v>-2</v>
      </c>
      <c r="U4342" s="75" t="s">
        <v>4976</v>
      </c>
      <c r="V4342" s="83"/>
      <c r="W4342" s="39" t="s">
        <v>4985</v>
      </c>
      <c r="X4342" s="85">
        <f t="shared" si="565"/>
        <v>12</v>
      </c>
      <c r="Y4342" s="85">
        <f t="shared" si="566"/>
        <v>12</v>
      </c>
      <c r="Z4342" s="85">
        <f>VLOOKUP(A:A,[1]周转天数!$A$1:$N$65536,14,0)</f>
        <v>0</v>
      </c>
    </row>
    <row r="4343" spans="1:26" ht="15" x14ac:dyDescent="0.25">
      <c r="A4343" s="87" t="s">
        <v>4359</v>
      </c>
      <c r="B4343" s="65" t="s">
        <v>9677</v>
      </c>
      <c r="C4343" s="63" t="s">
        <v>21</v>
      </c>
      <c r="D4343" s="7" t="s">
        <v>22</v>
      </c>
      <c r="E4343" s="7">
        <v>1</v>
      </c>
      <c r="F4343" s="7">
        <v>3</v>
      </c>
      <c r="G4343" s="40" t="s">
        <v>4794</v>
      </c>
      <c r="H4343" s="68">
        <v>0</v>
      </c>
      <c r="I4343" s="9">
        <v>10</v>
      </c>
      <c r="J4343" s="10">
        <f t="shared" si="560"/>
        <v>0</v>
      </c>
      <c r="K4343" s="11">
        <v>1</v>
      </c>
      <c r="L4343" s="12">
        <v>2</v>
      </c>
      <c r="M4343" s="54">
        <f t="shared" si="564"/>
        <v>2</v>
      </c>
      <c r="N4343" s="13">
        <f t="shared" si="561"/>
        <v>2</v>
      </c>
      <c r="O4343" s="14">
        <f t="shared" si="568"/>
        <v>2</v>
      </c>
      <c r="P4343" s="15"/>
      <c r="Q4343" s="16">
        <v>0</v>
      </c>
      <c r="R4343" s="72">
        <f t="shared" si="567"/>
        <v>2</v>
      </c>
      <c r="S4343" s="19" t="s">
        <v>15</v>
      </c>
      <c r="T4343" s="81">
        <f t="shared" si="563"/>
        <v>-2</v>
      </c>
      <c r="U4343" s="75" t="s">
        <v>4976</v>
      </c>
      <c r="V4343" s="83"/>
      <c r="W4343" s="39" t="s">
        <v>4985</v>
      </c>
      <c r="X4343" s="85">
        <f t="shared" si="565"/>
        <v>35.799999999999997</v>
      </c>
      <c r="Y4343" s="85">
        <f t="shared" si="566"/>
        <v>35.799999999999997</v>
      </c>
      <c r="Z4343" s="85">
        <f>VLOOKUP(A:A,[1]周转天数!$A$1:$N$65536,14,0)</f>
        <v>0</v>
      </c>
    </row>
    <row r="4344" spans="1:26" ht="15" x14ac:dyDescent="0.25">
      <c r="A4344" s="87" t="s">
        <v>4360</v>
      </c>
      <c r="B4344" s="65" t="s">
        <v>9678</v>
      </c>
      <c r="C4344" s="63" t="s">
        <v>24</v>
      </c>
      <c r="D4344" s="7" t="s">
        <v>22</v>
      </c>
      <c r="E4344" s="7">
        <v>1</v>
      </c>
      <c r="F4344" s="7">
        <v>3</v>
      </c>
      <c r="G4344" s="40" t="s">
        <v>4655</v>
      </c>
      <c r="H4344" s="68">
        <v>0</v>
      </c>
      <c r="I4344" s="9">
        <v>10</v>
      </c>
      <c r="J4344" s="10">
        <f t="shared" si="560"/>
        <v>0</v>
      </c>
      <c r="K4344" s="11">
        <v>1</v>
      </c>
      <c r="L4344" s="12">
        <v>2</v>
      </c>
      <c r="M4344" s="54">
        <f t="shared" si="564"/>
        <v>2</v>
      </c>
      <c r="N4344" s="13">
        <f t="shared" si="561"/>
        <v>2</v>
      </c>
      <c r="O4344" s="14">
        <f t="shared" si="568"/>
        <v>2</v>
      </c>
      <c r="P4344" s="15"/>
      <c r="Q4344" s="16">
        <v>0</v>
      </c>
      <c r="R4344" s="72">
        <f t="shared" si="567"/>
        <v>2</v>
      </c>
      <c r="S4344" s="19" t="s">
        <v>15</v>
      </c>
      <c r="T4344" s="81">
        <f t="shared" si="563"/>
        <v>-2</v>
      </c>
      <c r="U4344" s="75" t="s">
        <v>4976</v>
      </c>
      <c r="V4344" s="83"/>
      <c r="W4344" s="39" t="s">
        <v>4985</v>
      </c>
      <c r="X4344" s="85">
        <f t="shared" si="565"/>
        <v>12</v>
      </c>
      <c r="Y4344" s="85">
        <f t="shared" si="566"/>
        <v>12</v>
      </c>
      <c r="Z4344" s="85">
        <f>VLOOKUP(A:A,[1]周转天数!$A$1:$N$65536,14,0)</f>
        <v>0</v>
      </c>
    </row>
    <row r="4345" spans="1:26" ht="15" x14ac:dyDescent="0.25">
      <c r="A4345" s="87" t="s">
        <v>4361</v>
      </c>
      <c r="B4345" s="65" t="s">
        <v>9679</v>
      </c>
      <c r="C4345" s="63" t="s">
        <v>24</v>
      </c>
      <c r="D4345" s="7" t="s">
        <v>22</v>
      </c>
      <c r="E4345" s="7">
        <v>1</v>
      </c>
      <c r="F4345" s="7">
        <v>3</v>
      </c>
      <c r="G4345" s="40" t="s">
        <v>4675</v>
      </c>
      <c r="H4345" s="68">
        <v>0</v>
      </c>
      <c r="I4345" s="9">
        <v>10</v>
      </c>
      <c r="J4345" s="10">
        <f t="shared" si="560"/>
        <v>0</v>
      </c>
      <c r="K4345" s="11">
        <v>1</v>
      </c>
      <c r="L4345" s="12">
        <v>2</v>
      </c>
      <c r="M4345" s="54">
        <f t="shared" si="564"/>
        <v>2</v>
      </c>
      <c r="N4345" s="13">
        <f t="shared" si="561"/>
        <v>2</v>
      </c>
      <c r="O4345" s="14">
        <f t="shared" si="568"/>
        <v>2</v>
      </c>
      <c r="P4345" s="15"/>
      <c r="Q4345" s="16">
        <v>0</v>
      </c>
      <c r="R4345" s="72">
        <f t="shared" si="567"/>
        <v>2</v>
      </c>
      <c r="S4345" s="19" t="s">
        <v>15</v>
      </c>
      <c r="T4345" s="81">
        <f t="shared" si="563"/>
        <v>-2</v>
      </c>
      <c r="U4345" s="75" t="s">
        <v>4976</v>
      </c>
      <c r="V4345" s="83"/>
      <c r="W4345" s="39" t="s">
        <v>4985</v>
      </c>
      <c r="X4345" s="85">
        <f t="shared" si="565"/>
        <v>31.6</v>
      </c>
      <c r="Y4345" s="85">
        <f t="shared" si="566"/>
        <v>31.6</v>
      </c>
      <c r="Z4345" s="85">
        <f>VLOOKUP(A:A,[1]周转天数!$A$1:$N$65536,14,0)</f>
        <v>0</v>
      </c>
    </row>
    <row r="4346" spans="1:26" ht="15" x14ac:dyDescent="0.25">
      <c r="A4346" s="87" t="s">
        <v>4362</v>
      </c>
      <c r="B4346" s="65" t="s">
        <v>9680</v>
      </c>
      <c r="C4346" s="63" t="s">
        <v>4984</v>
      </c>
      <c r="D4346" s="7" t="s">
        <v>22</v>
      </c>
      <c r="E4346" s="7">
        <v>1</v>
      </c>
      <c r="F4346" s="7">
        <v>3</v>
      </c>
      <c r="G4346" s="40" t="s">
        <v>4630</v>
      </c>
      <c r="H4346" s="68">
        <v>0</v>
      </c>
      <c r="I4346" s="9">
        <v>10</v>
      </c>
      <c r="J4346" s="10">
        <f t="shared" si="560"/>
        <v>0</v>
      </c>
      <c r="K4346" s="11">
        <v>1</v>
      </c>
      <c r="L4346" s="12">
        <v>2</v>
      </c>
      <c r="M4346" s="54">
        <f t="shared" si="564"/>
        <v>2</v>
      </c>
      <c r="N4346" s="13">
        <f t="shared" si="561"/>
        <v>2</v>
      </c>
      <c r="O4346" s="14">
        <f t="shared" si="568"/>
        <v>2</v>
      </c>
      <c r="P4346" s="15"/>
      <c r="Q4346" s="16">
        <v>5</v>
      </c>
      <c r="R4346" s="73">
        <f t="shared" si="567"/>
        <v>-3</v>
      </c>
      <c r="S4346" s="76" t="s">
        <v>4976</v>
      </c>
      <c r="T4346" s="17">
        <f t="shared" si="563"/>
        <v>3</v>
      </c>
      <c r="U4346" s="18" t="s">
        <v>4976</v>
      </c>
      <c r="V4346" s="83"/>
      <c r="W4346" s="39" t="s">
        <v>4985</v>
      </c>
      <c r="X4346" s="85">
        <f t="shared" si="565"/>
        <v>2</v>
      </c>
      <c r="Y4346" s="85">
        <f t="shared" si="566"/>
        <v>2</v>
      </c>
      <c r="Z4346" s="85">
        <f>VLOOKUP(A:A,[1]周转天数!$A$1:$N$65536,14,0)</f>
        <v>5</v>
      </c>
    </row>
    <row r="4347" spans="1:26" ht="15" x14ac:dyDescent="0.25">
      <c r="A4347" s="87" t="s">
        <v>4363</v>
      </c>
      <c r="B4347" s="65" t="s">
        <v>9681</v>
      </c>
      <c r="C4347" s="63" t="s">
        <v>21</v>
      </c>
      <c r="D4347" s="7" t="s">
        <v>22</v>
      </c>
      <c r="E4347" s="7">
        <v>1</v>
      </c>
      <c r="F4347" s="7">
        <v>3</v>
      </c>
      <c r="G4347" s="40" t="s">
        <v>4628</v>
      </c>
      <c r="H4347" s="68">
        <v>0</v>
      </c>
      <c r="I4347" s="9">
        <v>10</v>
      </c>
      <c r="J4347" s="10">
        <f t="shared" si="560"/>
        <v>0</v>
      </c>
      <c r="K4347" s="11">
        <v>1</v>
      </c>
      <c r="L4347" s="12">
        <v>2</v>
      </c>
      <c r="M4347" s="54">
        <f t="shared" si="564"/>
        <v>2</v>
      </c>
      <c r="N4347" s="13">
        <f t="shared" si="561"/>
        <v>2</v>
      </c>
      <c r="O4347" s="14">
        <f t="shared" si="568"/>
        <v>2</v>
      </c>
      <c r="P4347" s="15"/>
      <c r="Q4347" s="16">
        <v>0</v>
      </c>
      <c r="R4347" s="72">
        <f t="shared" si="567"/>
        <v>2</v>
      </c>
      <c r="S4347" s="19" t="s">
        <v>15</v>
      </c>
      <c r="T4347" s="81">
        <f t="shared" si="563"/>
        <v>-2</v>
      </c>
      <c r="U4347" s="75" t="s">
        <v>4976</v>
      </c>
      <c r="V4347" s="83"/>
      <c r="W4347" s="39" t="s">
        <v>5065</v>
      </c>
      <c r="X4347" s="85">
        <f t="shared" si="565"/>
        <v>0.4</v>
      </c>
      <c r="Y4347" s="85">
        <f t="shared" si="566"/>
        <v>0.4</v>
      </c>
      <c r="Z4347" s="85">
        <f>VLOOKUP(A:A,[1]周转天数!$A$1:$N$65536,14,0)</f>
        <v>0</v>
      </c>
    </row>
    <row r="4348" spans="1:26" ht="15" x14ac:dyDescent="0.25">
      <c r="A4348" s="87" t="s">
        <v>4364</v>
      </c>
      <c r="B4348" s="65" t="s">
        <v>9682</v>
      </c>
      <c r="C4348" s="63" t="s">
        <v>24</v>
      </c>
      <c r="D4348" s="7" t="s">
        <v>22</v>
      </c>
      <c r="E4348" s="7">
        <v>1</v>
      </c>
      <c r="F4348" s="7">
        <v>3</v>
      </c>
      <c r="G4348" s="40" t="s">
        <v>4633</v>
      </c>
      <c r="H4348" s="68">
        <v>0</v>
      </c>
      <c r="I4348" s="9">
        <v>10</v>
      </c>
      <c r="J4348" s="10">
        <f t="shared" si="560"/>
        <v>0</v>
      </c>
      <c r="K4348" s="11">
        <v>1</v>
      </c>
      <c r="L4348" s="12">
        <v>2</v>
      </c>
      <c r="M4348" s="54">
        <f t="shared" si="564"/>
        <v>2</v>
      </c>
      <c r="N4348" s="13">
        <f t="shared" si="561"/>
        <v>2</v>
      </c>
      <c r="O4348" s="14">
        <f t="shared" si="568"/>
        <v>2</v>
      </c>
      <c r="P4348" s="15"/>
      <c r="Q4348" s="16">
        <v>0</v>
      </c>
      <c r="R4348" s="72">
        <f t="shared" si="567"/>
        <v>2</v>
      </c>
      <c r="S4348" s="19" t="s">
        <v>15</v>
      </c>
      <c r="T4348" s="81">
        <f t="shared" si="563"/>
        <v>-2</v>
      </c>
      <c r="U4348" s="75" t="s">
        <v>4976</v>
      </c>
      <c r="V4348" s="83"/>
      <c r="W4348" s="39" t="s">
        <v>5058</v>
      </c>
      <c r="X4348" s="85">
        <f t="shared" si="565"/>
        <v>5</v>
      </c>
      <c r="Y4348" s="85">
        <f t="shared" si="566"/>
        <v>5</v>
      </c>
      <c r="Z4348" s="85">
        <f>VLOOKUP(A:A,[1]周转天数!$A$1:$N$65536,14,0)</f>
        <v>0</v>
      </c>
    </row>
    <row r="4349" spans="1:26" ht="15" x14ac:dyDescent="0.25">
      <c r="A4349" s="87" t="s">
        <v>4365</v>
      </c>
      <c r="B4349" s="65" t="s">
        <v>9683</v>
      </c>
      <c r="C4349" s="63" t="s">
        <v>21</v>
      </c>
      <c r="D4349" s="7" t="s">
        <v>22</v>
      </c>
      <c r="E4349" s="7">
        <v>1</v>
      </c>
      <c r="F4349" s="7">
        <v>3</v>
      </c>
      <c r="G4349" s="40" t="s">
        <v>4672</v>
      </c>
      <c r="H4349" s="68">
        <v>0</v>
      </c>
      <c r="I4349" s="9">
        <v>10</v>
      </c>
      <c r="J4349" s="10">
        <f t="shared" si="560"/>
        <v>0</v>
      </c>
      <c r="K4349" s="11">
        <v>1</v>
      </c>
      <c r="L4349" s="12">
        <v>2</v>
      </c>
      <c r="M4349" s="54">
        <f t="shared" si="564"/>
        <v>2</v>
      </c>
      <c r="N4349" s="13">
        <f t="shared" si="561"/>
        <v>2</v>
      </c>
      <c r="O4349" s="14">
        <f t="shared" si="568"/>
        <v>2</v>
      </c>
      <c r="P4349" s="15"/>
      <c r="Q4349" s="16">
        <v>3</v>
      </c>
      <c r="R4349" s="73">
        <f t="shared" si="567"/>
        <v>-1</v>
      </c>
      <c r="S4349" s="76" t="s">
        <v>4976</v>
      </c>
      <c r="T4349" s="17">
        <f t="shared" si="563"/>
        <v>1</v>
      </c>
      <c r="U4349" s="18" t="s">
        <v>4976</v>
      </c>
      <c r="V4349" s="83"/>
      <c r="W4349" s="39" t="s">
        <v>4985</v>
      </c>
      <c r="X4349" s="85">
        <f t="shared" si="565"/>
        <v>20</v>
      </c>
      <c r="Y4349" s="85">
        <f t="shared" si="566"/>
        <v>20</v>
      </c>
      <c r="Z4349" s="85">
        <f>VLOOKUP(A:A,[1]周转天数!$A$1:$N$65536,14,0)</f>
        <v>30</v>
      </c>
    </row>
    <row r="4350" spans="1:26" ht="15" x14ac:dyDescent="0.25">
      <c r="A4350" s="87" t="s">
        <v>4366</v>
      </c>
      <c r="B4350" s="65" t="s">
        <v>9684</v>
      </c>
      <c r="C4350" s="63" t="s">
        <v>5164</v>
      </c>
      <c r="D4350" s="7" t="s">
        <v>22</v>
      </c>
      <c r="E4350" s="7">
        <v>1</v>
      </c>
      <c r="F4350" s="7">
        <v>3</v>
      </c>
      <c r="G4350" s="40" t="s">
        <v>4637</v>
      </c>
      <c r="H4350" s="68">
        <v>0</v>
      </c>
      <c r="I4350" s="9">
        <v>10</v>
      </c>
      <c r="J4350" s="10">
        <f t="shared" si="560"/>
        <v>0</v>
      </c>
      <c r="K4350" s="11">
        <v>1</v>
      </c>
      <c r="L4350" s="12">
        <v>2</v>
      </c>
      <c r="M4350" s="54">
        <f t="shared" si="564"/>
        <v>2</v>
      </c>
      <c r="N4350" s="13">
        <f t="shared" si="561"/>
        <v>2</v>
      </c>
      <c r="O4350" s="14">
        <f t="shared" si="568"/>
        <v>2</v>
      </c>
      <c r="P4350" s="15"/>
      <c r="Q4350" s="16">
        <v>0</v>
      </c>
      <c r="R4350" s="72">
        <f t="shared" si="567"/>
        <v>2</v>
      </c>
      <c r="S4350" s="19" t="s">
        <v>15</v>
      </c>
      <c r="T4350" s="81">
        <f t="shared" si="563"/>
        <v>-2</v>
      </c>
      <c r="U4350" s="75" t="s">
        <v>4976</v>
      </c>
      <c r="V4350" s="83"/>
      <c r="W4350" s="39" t="s">
        <v>6317</v>
      </c>
      <c r="X4350" s="85">
        <f t="shared" si="565"/>
        <v>4</v>
      </c>
      <c r="Y4350" s="85">
        <f t="shared" si="566"/>
        <v>4</v>
      </c>
      <c r="Z4350" s="85">
        <f>VLOOKUP(A:A,[1]周转天数!$A$1:$N$65536,14,0)</f>
        <v>0</v>
      </c>
    </row>
    <row r="4351" spans="1:26" ht="15" x14ac:dyDescent="0.25">
      <c r="A4351" s="87" t="s">
        <v>4367</v>
      </c>
      <c r="B4351" s="65" t="s">
        <v>9685</v>
      </c>
      <c r="C4351" s="63" t="s">
        <v>5164</v>
      </c>
      <c r="D4351" s="7" t="s">
        <v>22</v>
      </c>
      <c r="E4351" s="7">
        <v>1</v>
      </c>
      <c r="F4351" s="7">
        <v>3</v>
      </c>
      <c r="G4351" s="40" t="s">
        <v>4637</v>
      </c>
      <c r="H4351" s="68">
        <v>0</v>
      </c>
      <c r="I4351" s="9">
        <v>10</v>
      </c>
      <c r="J4351" s="10">
        <f t="shared" si="560"/>
        <v>0</v>
      </c>
      <c r="K4351" s="11">
        <v>1</v>
      </c>
      <c r="L4351" s="12">
        <v>2</v>
      </c>
      <c r="M4351" s="54">
        <f t="shared" si="564"/>
        <v>2</v>
      </c>
      <c r="N4351" s="13">
        <f t="shared" si="561"/>
        <v>2</v>
      </c>
      <c r="O4351" s="14">
        <f t="shared" si="568"/>
        <v>2</v>
      </c>
      <c r="P4351" s="15"/>
      <c r="Q4351" s="16">
        <v>0</v>
      </c>
      <c r="R4351" s="72">
        <f t="shared" si="567"/>
        <v>2</v>
      </c>
      <c r="S4351" s="19" t="s">
        <v>15</v>
      </c>
      <c r="T4351" s="81">
        <f t="shared" si="563"/>
        <v>-2</v>
      </c>
      <c r="U4351" s="75" t="s">
        <v>4976</v>
      </c>
      <c r="V4351" s="83"/>
      <c r="W4351" s="39" t="s">
        <v>6317</v>
      </c>
      <c r="X4351" s="85">
        <f t="shared" si="565"/>
        <v>4</v>
      </c>
      <c r="Y4351" s="85">
        <f t="shared" si="566"/>
        <v>4</v>
      </c>
      <c r="Z4351" s="85">
        <f>VLOOKUP(A:A,[1]周转天数!$A$1:$N$65536,14,0)</f>
        <v>0</v>
      </c>
    </row>
    <row r="4352" spans="1:26" ht="15" x14ac:dyDescent="0.25">
      <c r="A4352" s="87" t="s">
        <v>4368</v>
      </c>
      <c r="B4352" s="65" t="s">
        <v>9686</v>
      </c>
      <c r="C4352" s="63" t="s">
        <v>5164</v>
      </c>
      <c r="D4352" s="7" t="s">
        <v>22</v>
      </c>
      <c r="E4352" s="7">
        <v>1</v>
      </c>
      <c r="F4352" s="7">
        <v>3</v>
      </c>
      <c r="G4352" s="40" t="s">
        <v>4637</v>
      </c>
      <c r="H4352" s="68">
        <v>0</v>
      </c>
      <c r="I4352" s="9">
        <v>10</v>
      </c>
      <c r="J4352" s="10">
        <f t="shared" ref="J4352:J4415" si="569">H4352*I4352</f>
        <v>0</v>
      </c>
      <c r="K4352" s="11">
        <v>1</v>
      </c>
      <c r="L4352" s="12">
        <v>2</v>
      </c>
      <c r="M4352" s="54">
        <f t="shared" si="564"/>
        <v>2</v>
      </c>
      <c r="N4352" s="13">
        <f t="shared" si="561"/>
        <v>2</v>
      </c>
      <c r="O4352" s="14">
        <f t="shared" si="568"/>
        <v>2</v>
      </c>
      <c r="P4352" s="15"/>
      <c r="Q4352" s="16">
        <v>0</v>
      </c>
      <c r="R4352" s="72">
        <f t="shared" si="567"/>
        <v>2</v>
      </c>
      <c r="S4352" s="19" t="s">
        <v>15</v>
      </c>
      <c r="T4352" s="81">
        <f t="shared" si="563"/>
        <v>-2</v>
      </c>
      <c r="U4352" s="75" t="s">
        <v>4976</v>
      </c>
      <c r="V4352" s="83"/>
      <c r="W4352" s="39" t="s">
        <v>6317</v>
      </c>
      <c r="X4352" s="85">
        <f t="shared" si="565"/>
        <v>4</v>
      </c>
      <c r="Y4352" s="85">
        <f t="shared" si="566"/>
        <v>4</v>
      </c>
      <c r="Z4352" s="85">
        <f>VLOOKUP(A:A,[1]周转天数!$A$1:$N$65536,14,0)</f>
        <v>0</v>
      </c>
    </row>
    <row r="4353" spans="1:26" ht="15" x14ac:dyDescent="0.25">
      <c r="A4353" s="87" t="s">
        <v>4369</v>
      </c>
      <c r="B4353" s="65" t="s">
        <v>9687</v>
      </c>
      <c r="C4353" s="63" t="s">
        <v>4984</v>
      </c>
      <c r="D4353" s="7" t="s">
        <v>22</v>
      </c>
      <c r="E4353" s="7">
        <v>1</v>
      </c>
      <c r="F4353" s="7">
        <v>3</v>
      </c>
      <c r="G4353" s="40" t="s">
        <v>4630</v>
      </c>
      <c r="H4353" s="68">
        <v>0</v>
      </c>
      <c r="I4353" s="9">
        <v>10</v>
      </c>
      <c r="J4353" s="10">
        <f t="shared" si="569"/>
        <v>0</v>
      </c>
      <c r="K4353" s="11">
        <v>1</v>
      </c>
      <c r="L4353" s="12">
        <v>2</v>
      </c>
      <c r="M4353" s="54">
        <f t="shared" si="564"/>
        <v>2</v>
      </c>
      <c r="N4353" s="13">
        <f t="shared" ref="N4353:N4416" si="570">M4353+F4353*H4353</f>
        <v>2</v>
      </c>
      <c r="O4353" s="14">
        <f t="shared" si="568"/>
        <v>2</v>
      </c>
      <c r="P4353" s="15"/>
      <c r="Q4353" s="16">
        <v>0</v>
      </c>
      <c r="R4353" s="72">
        <f t="shared" ref="R4353:R4416" si="571">O4353-Q4353</f>
        <v>2</v>
      </c>
      <c r="S4353" s="19" t="s">
        <v>15</v>
      </c>
      <c r="T4353" s="81">
        <f t="shared" ref="T4353:T4416" si="572">Q4353-N4353</f>
        <v>-2</v>
      </c>
      <c r="U4353" s="75" t="s">
        <v>4976</v>
      </c>
      <c r="V4353" s="83"/>
      <c r="W4353" s="39" t="s">
        <v>5058</v>
      </c>
      <c r="X4353" s="85">
        <f t="shared" si="565"/>
        <v>2</v>
      </c>
      <c r="Y4353" s="85">
        <f t="shared" si="566"/>
        <v>2</v>
      </c>
      <c r="Z4353" s="85">
        <f>VLOOKUP(A:A,[1]周转天数!$A$1:$N$65536,14,0)</f>
        <v>0</v>
      </c>
    </row>
    <row r="4354" spans="1:26" ht="15" x14ac:dyDescent="0.25">
      <c r="A4354" s="87" t="s">
        <v>4370</v>
      </c>
      <c r="B4354" s="65" t="s">
        <v>9688</v>
      </c>
      <c r="C4354" s="63" t="s">
        <v>5147</v>
      </c>
      <c r="D4354" s="7" t="s">
        <v>22</v>
      </c>
      <c r="E4354" s="7">
        <v>1</v>
      </c>
      <c r="F4354" s="7">
        <v>3</v>
      </c>
      <c r="G4354" s="40" t="s">
        <v>4650</v>
      </c>
      <c r="H4354" s="68">
        <v>0</v>
      </c>
      <c r="I4354" s="9">
        <v>10</v>
      </c>
      <c r="J4354" s="10">
        <f t="shared" si="569"/>
        <v>0</v>
      </c>
      <c r="K4354" s="11">
        <v>1</v>
      </c>
      <c r="L4354" s="12">
        <v>2</v>
      </c>
      <c r="M4354" s="54">
        <f t="shared" ref="M4354:M4417" si="573">K4354*L4354</f>
        <v>2</v>
      </c>
      <c r="N4354" s="13">
        <f t="shared" si="570"/>
        <v>2</v>
      </c>
      <c r="O4354" s="14">
        <f t="shared" si="568"/>
        <v>2</v>
      </c>
      <c r="P4354" s="15"/>
      <c r="Q4354" s="16">
        <v>8</v>
      </c>
      <c r="R4354" s="73">
        <f t="shared" si="571"/>
        <v>-6</v>
      </c>
      <c r="S4354" s="76" t="s">
        <v>4976</v>
      </c>
      <c r="T4354" s="17">
        <f t="shared" si="572"/>
        <v>6</v>
      </c>
      <c r="U4354" s="18" t="s">
        <v>4976</v>
      </c>
      <c r="V4354" s="83"/>
      <c r="W4354" s="39" t="s">
        <v>5058</v>
      </c>
      <c r="X4354" s="85">
        <f t="shared" si="565"/>
        <v>7</v>
      </c>
      <c r="Y4354" s="85">
        <f t="shared" si="566"/>
        <v>7</v>
      </c>
      <c r="Z4354" s="85">
        <f>VLOOKUP(A:A,[1]周转天数!$A$1:$N$65536,14,0)</f>
        <v>28</v>
      </c>
    </row>
    <row r="4355" spans="1:26" ht="15" x14ac:dyDescent="0.25">
      <c r="A4355" s="87" t="s">
        <v>4371</v>
      </c>
      <c r="B4355" s="65" t="s">
        <v>9689</v>
      </c>
      <c r="C4355" s="63" t="s">
        <v>19</v>
      </c>
      <c r="D4355" s="7" t="s">
        <v>22</v>
      </c>
      <c r="E4355" s="7">
        <v>1</v>
      </c>
      <c r="F4355" s="7">
        <v>3</v>
      </c>
      <c r="G4355" s="40" t="s">
        <v>4725</v>
      </c>
      <c r="H4355" s="68">
        <v>0</v>
      </c>
      <c r="I4355" s="9">
        <v>10</v>
      </c>
      <c r="J4355" s="10">
        <f t="shared" si="569"/>
        <v>0</v>
      </c>
      <c r="K4355" s="11">
        <v>1</v>
      </c>
      <c r="L4355" s="12">
        <v>2</v>
      </c>
      <c r="M4355" s="54">
        <f t="shared" si="573"/>
        <v>2</v>
      </c>
      <c r="N4355" s="13">
        <f t="shared" si="570"/>
        <v>2</v>
      </c>
      <c r="O4355" s="14">
        <f t="shared" si="568"/>
        <v>2</v>
      </c>
      <c r="P4355" s="15"/>
      <c r="Q4355" s="16">
        <v>0</v>
      </c>
      <c r="R4355" s="72">
        <f t="shared" si="571"/>
        <v>2</v>
      </c>
      <c r="S4355" s="19" t="s">
        <v>15</v>
      </c>
      <c r="T4355" s="81">
        <f t="shared" si="572"/>
        <v>-2</v>
      </c>
      <c r="U4355" s="75" t="s">
        <v>4976</v>
      </c>
      <c r="V4355" s="83"/>
      <c r="W4355" s="39" t="s">
        <v>5065</v>
      </c>
      <c r="X4355" s="85">
        <f t="shared" ref="X4355:X4418" si="574">N4355*G4355</f>
        <v>19</v>
      </c>
      <c r="Y4355" s="85">
        <f t="shared" ref="Y4355:Y4418" si="575">O4355*G4355</f>
        <v>19</v>
      </c>
      <c r="Z4355" s="85">
        <f>VLOOKUP(A:A,[1]周转天数!$A$1:$N$65536,14,0)</f>
        <v>0</v>
      </c>
    </row>
    <row r="4356" spans="1:26" ht="15" x14ac:dyDescent="0.25">
      <c r="A4356" s="87" t="s">
        <v>4372</v>
      </c>
      <c r="B4356" s="65" t="s">
        <v>9690</v>
      </c>
      <c r="C4356" s="63" t="s">
        <v>19</v>
      </c>
      <c r="D4356" s="7" t="s">
        <v>22</v>
      </c>
      <c r="E4356" s="7">
        <v>1</v>
      </c>
      <c r="F4356" s="7">
        <v>3</v>
      </c>
      <c r="G4356" s="40" t="s">
        <v>4723</v>
      </c>
      <c r="H4356" s="68">
        <v>0</v>
      </c>
      <c r="I4356" s="9">
        <v>10</v>
      </c>
      <c r="J4356" s="10">
        <f t="shared" si="569"/>
        <v>0</v>
      </c>
      <c r="K4356" s="11">
        <v>1</v>
      </c>
      <c r="L4356" s="12">
        <v>2</v>
      </c>
      <c r="M4356" s="54">
        <f t="shared" si="573"/>
        <v>2</v>
      </c>
      <c r="N4356" s="13">
        <f t="shared" si="570"/>
        <v>2</v>
      </c>
      <c r="O4356" s="14">
        <f t="shared" si="568"/>
        <v>2</v>
      </c>
      <c r="P4356" s="15"/>
      <c r="Q4356" s="16">
        <v>0</v>
      </c>
      <c r="R4356" s="72">
        <f t="shared" si="571"/>
        <v>2</v>
      </c>
      <c r="S4356" s="19" t="s">
        <v>15</v>
      </c>
      <c r="T4356" s="81">
        <f t="shared" si="572"/>
        <v>-2</v>
      </c>
      <c r="U4356" s="75" t="s">
        <v>4976</v>
      </c>
      <c r="V4356" s="83"/>
      <c r="W4356" s="39" t="s">
        <v>5065</v>
      </c>
      <c r="X4356" s="85">
        <f t="shared" si="574"/>
        <v>21</v>
      </c>
      <c r="Y4356" s="85">
        <f t="shared" si="575"/>
        <v>21</v>
      </c>
      <c r="Z4356" s="85">
        <f>VLOOKUP(A:A,[1]周转天数!$A$1:$N$65536,14,0)</f>
        <v>0</v>
      </c>
    </row>
    <row r="4357" spans="1:26" ht="15" x14ac:dyDescent="0.25">
      <c r="A4357" s="87" t="s">
        <v>4373</v>
      </c>
      <c r="B4357" s="65" t="s">
        <v>9691</v>
      </c>
      <c r="C4357" s="63" t="s">
        <v>19</v>
      </c>
      <c r="D4357" s="7" t="s">
        <v>22</v>
      </c>
      <c r="E4357" s="7">
        <v>1</v>
      </c>
      <c r="F4357" s="7">
        <v>3</v>
      </c>
      <c r="G4357" s="40" t="s">
        <v>4723</v>
      </c>
      <c r="H4357" s="68">
        <v>0</v>
      </c>
      <c r="I4357" s="9">
        <v>10</v>
      </c>
      <c r="J4357" s="10">
        <f t="shared" si="569"/>
        <v>0</v>
      </c>
      <c r="K4357" s="11">
        <v>1</v>
      </c>
      <c r="L4357" s="12">
        <v>2</v>
      </c>
      <c r="M4357" s="54">
        <f t="shared" si="573"/>
        <v>2</v>
      </c>
      <c r="N4357" s="13">
        <f t="shared" si="570"/>
        <v>2</v>
      </c>
      <c r="O4357" s="14">
        <f t="shared" si="568"/>
        <v>2</v>
      </c>
      <c r="P4357" s="15"/>
      <c r="Q4357" s="16">
        <v>0</v>
      </c>
      <c r="R4357" s="72">
        <f t="shared" si="571"/>
        <v>2</v>
      </c>
      <c r="S4357" s="19" t="s">
        <v>15</v>
      </c>
      <c r="T4357" s="81">
        <f t="shared" si="572"/>
        <v>-2</v>
      </c>
      <c r="U4357" s="75" t="s">
        <v>4976</v>
      </c>
      <c r="V4357" s="83"/>
      <c r="W4357" s="39" t="s">
        <v>5065</v>
      </c>
      <c r="X4357" s="85">
        <f t="shared" si="574"/>
        <v>21</v>
      </c>
      <c r="Y4357" s="85">
        <f t="shared" si="575"/>
        <v>21</v>
      </c>
      <c r="Z4357" s="85">
        <f>VLOOKUP(A:A,[1]周转天数!$A$1:$N$65536,14,0)</f>
        <v>0</v>
      </c>
    </row>
    <row r="4358" spans="1:26" ht="15" x14ac:dyDescent="0.25">
      <c r="A4358" s="87" t="s">
        <v>4374</v>
      </c>
      <c r="B4358" s="65" t="s">
        <v>9692</v>
      </c>
      <c r="C4358" s="63" t="s">
        <v>4984</v>
      </c>
      <c r="D4358" s="7" t="s">
        <v>22</v>
      </c>
      <c r="E4358" s="7">
        <v>1</v>
      </c>
      <c r="F4358" s="7">
        <v>3</v>
      </c>
      <c r="G4358" s="40" t="s">
        <v>4695</v>
      </c>
      <c r="H4358" s="68">
        <v>0</v>
      </c>
      <c r="I4358" s="9">
        <v>10</v>
      </c>
      <c r="J4358" s="10">
        <f t="shared" si="569"/>
        <v>0</v>
      </c>
      <c r="K4358" s="11">
        <v>1</v>
      </c>
      <c r="L4358" s="12">
        <v>2</v>
      </c>
      <c r="M4358" s="54">
        <f t="shared" si="573"/>
        <v>2</v>
      </c>
      <c r="N4358" s="13">
        <f t="shared" si="570"/>
        <v>2</v>
      </c>
      <c r="O4358" s="14">
        <f t="shared" si="568"/>
        <v>2</v>
      </c>
      <c r="P4358" s="15"/>
      <c r="Q4358" s="16">
        <v>9</v>
      </c>
      <c r="R4358" s="73">
        <f t="shared" si="571"/>
        <v>-7</v>
      </c>
      <c r="S4358" s="76" t="s">
        <v>4976</v>
      </c>
      <c r="T4358" s="17">
        <f t="shared" si="572"/>
        <v>7</v>
      </c>
      <c r="U4358" s="18" t="s">
        <v>4976</v>
      </c>
      <c r="V4358" s="83"/>
      <c r="W4358" s="39" t="s">
        <v>4985</v>
      </c>
      <c r="X4358" s="85">
        <f t="shared" si="574"/>
        <v>36</v>
      </c>
      <c r="Y4358" s="85">
        <f t="shared" si="575"/>
        <v>36</v>
      </c>
      <c r="Z4358" s="85">
        <f>VLOOKUP(A:A,[1]周转天数!$A$1:$N$65536,14,0)</f>
        <v>162</v>
      </c>
    </row>
    <row r="4359" spans="1:26" ht="15" x14ac:dyDescent="0.25">
      <c r="A4359" s="87" t="s">
        <v>4375</v>
      </c>
      <c r="B4359" s="65" t="s">
        <v>9693</v>
      </c>
      <c r="C4359" s="63" t="s">
        <v>21</v>
      </c>
      <c r="D4359" s="7" t="s">
        <v>22</v>
      </c>
      <c r="E4359" s="7">
        <v>1</v>
      </c>
      <c r="F4359" s="7">
        <v>3</v>
      </c>
      <c r="G4359" s="40" t="s">
        <v>4700</v>
      </c>
      <c r="H4359" s="68">
        <v>0</v>
      </c>
      <c r="I4359" s="9">
        <v>10</v>
      </c>
      <c r="J4359" s="10">
        <f t="shared" si="569"/>
        <v>0</v>
      </c>
      <c r="K4359" s="11">
        <v>1</v>
      </c>
      <c r="L4359" s="12">
        <v>2</v>
      </c>
      <c r="M4359" s="54">
        <f t="shared" si="573"/>
        <v>2</v>
      </c>
      <c r="N4359" s="13">
        <f t="shared" si="570"/>
        <v>2</v>
      </c>
      <c r="O4359" s="14">
        <f t="shared" si="568"/>
        <v>2</v>
      </c>
      <c r="P4359" s="15"/>
      <c r="Q4359" s="16">
        <v>3</v>
      </c>
      <c r="R4359" s="73">
        <f t="shared" si="571"/>
        <v>-1</v>
      </c>
      <c r="S4359" s="76" t="s">
        <v>4976</v>
      </c>
      <c r="T4359" s="17">
        <f t="shared" si="572"/>
        <v>1</v>
      </c>
      <c r="U4359" s="18" t="s">
        <v>4976</v>
      </c>
      <c r="V4359" s="83"/>
      <c r="W4359" s="39" t="s">
        <v>4985</v>
      </c>
      <c r="X4359" s="85">
        <f t="shared" si="574"/>
        <v>23</v>
      </c>
      <c r="Y4359" s="85">
        <f t="shared" si="575"/>
        <v>23</v>
      </c>
      <c r="Z4359" s="85">
        <f>VLOOKUP(A:A,[1]周转天数!$A$1:$N$65536,14,0)</f>
        <v>34.5</v>
      </c>
    </row>
    <row r="4360" spans="1:26" ht="15" x14ac:dyDescent="0.25">
      <c r="A4360" s="87" t="s">
        <v>4376</v>
      </c>
      <c r="B4360" s="65" t="s">
        <v>9694</v>
      </c>
      <c r="C4360" s="63" t="s">
        <v>24</v>
      </c>
      <c r="D4360" s="7" t="s">
        <v>22</v>
      </c>
      <c r="E4360" s="7">
        <v>1</v>
      </c>
      <c r="F4360" s="7">
        <v>3</v>
      </c>
      <c r="G4360" s="40" t="s">
        <v>4633</v>
      </c>
      <c r="H4360" s="68">
        <v>0</v>
      </c>
      <c r="I4360" s="9">
        <v>10</v>
      </c>
      <c r="J4360" s="10">
        <f t="shared" si="569"/>
        <v>0</v>
      </c>
      <c r="K4360" s="11">
        <v>1</v>
      </c>
      <c r="L4360" s="12">
        <v>2</v>
      </c>
      <c r="M4360" s="54">
        <f t="shared" si="573"/>
        <v>2</v>
      </c>
      <c r="N4360" s="13">
        <f t="shared" si="570"/>
        <v>2</v>
      </c>
      <c r="O4360" s="14">
        <f t="shared" si="568"/>
        <v>2</v>
      </c>
      <c r="P4360" s="15"/>
      <c r="Q4360" s="16">
        <v>3</v>
      </c>
      <c r="R4360" s="73">
        <f t="shared" si="571"/>
        <v>-1</v>
      </c>
      <c r="S4360" s="76" t="s">
        <v>4976</v>
      </c>
      <c r="T4360" s="17">
        <f t="shared" si="572"/>
        <v>1</v>
      </c>
      <c r="U4360" s="18" t="s">
        <v>4976</v>
      </c>
      <c r="V4360" s="83"/>
      <c r="W4360" s="39" t="s">
        <v>4985</v>
      </c>
      <c r="X4360" s="85">
        <f t="shared" si="574"/>
        <v>5</v>
      </c>
      <c r="Y4360" s="85">
        <f t="shared" si="575"/>
        <v>5</v>
      </c>
      <c r="Z4360" s="85">
        <f>VLOOKUP(A:A,[1]周转天数!$A$1:$N$65536,14,0)</f>
        <v>7.5</v>
      </c>
    </row>
    <row r="4361" spans="1:26" ht="15" x14ac:dyDescent="0.25">
      <c r="A4361" s="87" t="s">
        <v>4377</v>
      </c>
      <c r="B4361" s="65" t="s">
        <v>9695</v>
      </c>
      <c r="C4361" s="63" t="s">
        <v>21</v>
      </c>
      <c r="D4361" s="7" t="s">
        <v>22</v>
      </c>
      <c r="E4361" s="7">
        <v>1</v>
      </c>
      <c r="F4361" s="7">
        <v>3</v>
      </c>
      <c r="G4361" s="40" t="s">
        <v>4646</v>
      </c>
      <c r="H4361" s="68">
        <v>0</v>
      </c>
      <c r="I4361" s="9">
        <v>10</v>
      </c>
      <c r="J4361" s="10">
        <f t="shared" si="569"/>
        <v>0</v>
      </c>
      <c r="K4361" s="11">
        <v>1</v>
      </c>
      <c r="L4361" s="12">
        <v>2</v>
      </c>
      <c r="M4361" s="54">
        <f t="shared" si="573"/>
        <v>2</v>
      </c>
      <c r="N4361" s="13">
        <f t="shared" si="570"/>
        <v>2</v>
      </c>
      <c r="O4361" s="14">
        <f t="shared" si="568"/>
        <v>2</v>
      </c>
      <c r="P4361" s="15"/>
      <c r="Q4361" s="16">
        <v>0</v>
      </c>
      <c r="R4361" s="72">
        <f t="shared" si="571"/>
        <v>2</v>
      </c>
      <c r="S4361" s="19" t="s">
        <v>15</v>
      </c>
      <c r="T4361" s="81">
        <f t="shared" si="572"/>
        <v>-2</v>
      </c>
      <c r="U4361" s="75" t="s">
        <v>4976</v>
      </c>
      <c r="V4361" s="83"/>
      <c r="W4361" s="39" t="s">
        <v>4985</v>
      </c>
      <c r="X4361" s="85">
        <f t="shared" si="574"/>
        <v>21.6</v>
      </c>
      <c r="Y4361" s="85">
        <f t="shared" si="575"/>
        <v>21.6</v>
      </c>
      <c r="Z4361" s="85">
        <f>VLOOKUP(A:A,[1]周转天数!$A$1:$N$65536,14,0)</f>
        <v>0</v>
      </c>
    </row>
    <row r="4362" spans="1:26" ht="15" x14ac:dyDescent="0.25">
      <c r="A4362" s="87" t="s">
        <v>4378</v>
      </c>
      <c r="B4362" s="65" t="s">
        <v>9696</v>
      </c>
      <c r="C4362" s="63" t="s">
        <v>20</v>
      </c>
      <c r="D4362" s="7" t="s">
        <v>22</v>
      </c>
      <c r="E4362" s="7">
        <v>1</v>
      </c>
      <c r="F4362" s="7">
        <v>3</v>
      </c>
      <c r="G4362" s="40" t="s">
        <v>4685</v>
      </c>
      <c r="H4362" s="68">
        <v>0</v>
      </c>
      <c r="I4362" s="9">
        <v>10</v>
      </c>
      <c r="J4362" s="10">
        <f t="shared" si="569"/>
        <v>0</v>
      </c>
      <c r="K4362" s="11">
        <v>1</v>
      </c>
      <c r="L4362" s="12">
        <v>2</v>
      </c>
      <c r="M4362" s="54">
        <f t="shared" si="573"/>
        <v>2</v>
      </c>
      <c r="N4362" s="13">
        <f t="shared" si="570"/>
        <v>2</v>
      </c>
      <c r="O4362" s="14">
        <f t="shared" si="568"/>
        <v>2</v>
      </c>
      <c r="P4362" s="15"/>
      <c r="Q4362" s="16">
        <v>3</v>
      </c>
      <c r="R4362" s="73">
        <f t="shared" si="571"/>
        <v>-1</v>
      </c>
      <c r="S4362" s="76" t="s">
        <v>4976</v>
      </c>
      <c r="T4362" s="17">
        <f t="shared" si="572"/>
        <v>1</v>
      </c>
      <c r="U4362" s="18" t="s">
        <v>4976</v>
      </c>
      <c r="V4362" s="83"/>
      <c r="W4362" s="39" t="s">
        <v>4985</v>
      </c>
      <c r="X4362" s="85">
        <f t="shared" si="574"/>
        <v>30</v>
      </c>
      <c r="Y4362" s="85">
        <f t="shared" si="575"/>
        <v>30</v>
      </c>
      <c r="Z4362" s="85">
        <f>VLOOKUP(A:A,[1]周转天数!$A$1:$N$65536,14,0)</f>
        <v>45</v>
      </c>
    </row>
    <row r="4363" spans="1:26" ht="15" x14ac:dyDescent="0.25">
      <c r="A4363" s="87" t="s">
        <v>4379</v>
      </c>
      <c r="B4363" s="65" t="s">
        <v>9697</v>
      </c>
      <c r="C4363" s="63" t="s">
        <v>20</v>
      </c>
      <c r="D4363" s="7" t="s">
        <v>22</v>
      </c>
      <c r="E4363" s="7">
        <v>1</v>
      </c>
      <c r="F4363" s="7">
        <v>3</v>
      </c>
      <c r="G4363" s="40" t="s">
        <v>4677</v>
      </c>
      <c r="H4363" s="68">
        <v>0</v>
      </c>
      <c r="I4363" s="9">
        <v>10</v>
      </c>
      <c r="J4363" s="10">
        <f t="shared" si="569"/>
        <v>0</v>
      </c>
      <c r="K4363" s="11">
        <v>1</v>
      </c>
      <c r="L4363" s="12">
        <v>2</v>
      </c>
      <c r="M4363" s="54">
        <f t="shared" si="573"/>
        <v>2</v>
      </c>
      <c r="N4363" s="13">
        <f t="shared" si="570"/>
        <v>2</v>
      </c>
      <c r="O4363" s="14">
        <f t="shared" si="568"/>
        <v>2</v>
      </c>
      <c r="P4363" s="15"/>
      <c r="Q4363" s="16">
        <v>4</v>
      </c>
      <c r="R4363" s="73">
        <f t="shared" si="571"/>
        <v>-2</v>
      </c>
      <c r="S4363" s="76" t="s">
        <v>4976</v>
      </c>
      <c r="T4363" s="17">
        <f t="shared" si="572"/>
        <v>2</v>
      </c>
      <c r="U4363" s="18" t="s">
        <v>4976</v>
      </c>
      <c r="V4363" s="83"/>
      <c r="W4363" s="39" t="s">
        <v>4985</v>
      </c>
      <c r="X4363" s="85">
        <f t="shared" si="574"/>
        <v>25</v>
      </c>
      <c r="Y4363" s="85">
        <f t="shared" si="575"/>
        <v>25</v>
      </c>
      <c r="Z4363" s="85">
        <f>VLOOKUP(A:A,[1]周转天数!$A$1:$N$65536,14,0)</f>
        <v>50</v>
      </c>
    </row>
    <row r="4364" spans="1:26" ht="15" x14ac:dyDescent="0.25">
      <c r="A4364" s="87" t="s">
        <v>4380</v>
      </c>
      <c r="B4364" s="65" t="s">
        <v>9698</v>
      </c>
      <c r="C4364" s="63" t="s">
        <v>20</v>
      </c>
      <c r="D4364" s="7" t="s">
        <v>22</v>
      </c>
      <c r="E4364" s="7">
        <v>1</v>
      </c>
      <c r="F4364" s="7">
        <v>3</v>
      </c>
      <c r="G4364" s="40" t="s">
        <v>4652</v>
      </c>
      <c r="H4364" s="68">
        <v>0</v>
      </c>
      <c r="I4364" s="9">
        <v>10</v>
      </c>
      <c r="J4364" s="10">
        <f t="shared" si="569"/>
        <v>0</v>
      </c>
      <c r="K4364" s="11">
        <v>1</v>
      </c>
      <c r="L4364" s="12">
        <v>2</v>
      </c>
      <c r="M4364" s="54">
        <f t="shared" si="573"/>
        <v>2</v>
      </c>
      <c r="N4364" s="13">
        <f t="shared" si="570"/>
        <v>2</v>
      </c>
      <c r="O4364" s="14">
        <f t="shared" si="568"/>
        <v>2</v>
      </c>
      <c r="P4364" s="15"/>
      <c r="Q4364" s="16">
        <v>0</v>
      </c>
      <c r="R4364" s="72">
        <f t="shared" si="571"/>
        <v>2</v>
      </c>
      <c r="S4364" s="19" t="s">
        <v>15</v>
      </c>
      <c r="T4364" s="81">
        <f t="shared" si="572"/>
        <v>-2</v>
      </c>
      <c r="U4364" s="75" t="s">
        <v>4976</v>
      </c>
      <c r="V4364" s="83"/>
      <c r="W4364" s="39" t="s">
        <v>4985</v>
      </c>
      <c r="X4364" s="85">
        <f t="shared" si="574"/>
        <v>24</v>
      </c>
      <c r="Y4364" s="85">
        <f t="shared" si="575"/>
        <v>24</v>
      </c>
      <c r="Z4364" s="85">
        <f>VLOOKUP(A:A,[1]周转天数!$A$1:$N$65536,14,0)</f>
        <v>0</v>
      </c>
    </row>
    <row r="4365" spans="1:26" ht="15" x14ac:dyDescent="0.25">
      <c r="A4365" s="87" t="s">
        <v>4381</v>
      </c>
      <c r="B4365" s="65" t="s">
        <v>9699</v>
      </c>
      <c r="C4365" s="63" t="s">
        <v>20</v>
      </c>
      <c r="D4365" s="7" t="s">
        <v>22</v>
      </c>
      <c r="E4365" s="7">
        <v>1</v>
      </c>
      <c r="F4365" s="7">
        <v>3</v>
      </c>
      <c r="G4365" s="40" t="s">
        <v>4652</v>
      </c>
      <c r="H4365" s="68">
        <v>0</v>
      </c>
      <c r="I4365" s="9">
        <v>10</v>
      </c>
      <c r="J4365" s="10">
        <f t="shared" si="569"/>
        <v>0</v>
      </c>
      <c r="K4365" s="11">
        <v>1</v>
      </c>
      <c r="L4365" s="12">
        <v>2</v>
      </c>
      <c r="M4365" s="54">
        <f t="shared" si="573"/>
        <v>2</v>
      </c>
      <c r="N4365" s="13">
        <f t="shared" si="570"/>
        <v>2</v>
      </c>
      <c r="O4365" s="14">
        <f t="shared" si="568"/>
        <v>2</v>
      </c>
      <c r="P4365" s="15"/>
      <c r="Q4365" s="16">
        <v>5</v>
      </c>
      <c r="R4365" s="73">
        <f t="shared" si="571"/>
        <v>-3</v>
      </c>
      <c r="S4365" s="76" t="s">
        <v>4976</v>
      </c>
      <c r="T4365" s="17">
        <f t="shared" si="572"/>
        <v>3</v>
      </c>
      <c r="U4365" s="18" t="s">
        <v>4976</v>
      </c>
      <c r="V4365" s="83"/>
      <c r="W4365" s="39" t="s">
        <v>4985</v>
      </c>
      <c r="X4365" s="85">
        <f t="shared" si="574"/>
        <v>24</v>
      </c>
      <c r="Y4365" s="85">
        <f t="shared" si="575"/>
        <v>24</v>
      </c>
      <c r="Z4365" s="85">
        <f>VLOOKUP(A:A,[1]周转天数!$A$1:$N$65536,14,0)</f>
        <v>60</v>
      </c>
    </row>
    <row r="4366" spans="1:26" ht="15" x14ac:dyDescent="0.25">
      <c r="A4366" s="87" t="s">
        <v>4382</v>
      </c>
      <c r="B4366" s="65" t="s">
        <v>9700</v>
      </c>
      <c r="C4366" s="63" t="s">
        <v>4984</v>
      </c>
      <c r="D4366" s="7" t="s">
        <v>22</v>
      </c>
      <c r="E4366" s="7">
        <v>1</v>
      </c>
      <c r="F4366" s="7">
        <v>3</v>
      </c>
      <c r="G4366" s="40" t="s">
        <v>4653</v>
      </c>
      <c r="H4366" s="68">
        <v>0</v>
      </c>
      <c r="I4366" s="9">
        <v>10</v>
      </c>
      <c r="J4366" s="10">
        <f t="shared" si="569"/>
        <v>0</v>
      </c>
      <c r="K4366" s="11">
        <v>1</v>
      </c>
      <c r="L4366" s="12">
        <v>2</v>
      </c>
      <c r="M4366" s="54">
        <f t="shared" si="573"/>
        <v>2</v>
      </c>
      <c r="N4366" s="13">
        <f t="shared" si="570"/>
        <v>2</v>
      </c>
      <c r="O4366" s="14">
        <f t="shared" si="568"/>
        <v>2</v>
      </c>
      <c r="P4366" s="15"/>
      <c r="Q4366" s="16">
        <v>5</v>
      </c>
      <c r="R4366" s="73">
        <f t="shared" si="571"/>
        <v>-3</v>
      </c>
      <c r="S4366" s="76" t="s">
        <v>4976</v>
      </c>
      <c r="T4366" s="17">
        <f t="shared" si="572"/>
        <v>3</v>
      </c>
      <c r="U4366" s="18" t="s">
        <v>4976</v>
      </c>
      <c r="V4366" s="83"/>
      <c r="W4366" s="39" t="s">
        <v>4985</v>
      </c>
      <c r="X4366" s="85">
        <f t="shared" si="574"/>
        <v>14</v>
      </c>
      <c r="Y4366" s="85">
        <f t="shared" si="575"/>
        <v>14</v>
      </c>
      <c r="Z4366" s="85">
        <f>VLOOKUP(A:A,[1]周转天数!$A$1:$N$65536,14,0)</f>
        <v>35</v>
      </c>
    </row>
    <row r="4367" spans="1:26" ht="15" x14ac:dyDescent="0.25">
      <c r="A4367" s="87" t="s">
        <v>4383</v>
      </c>
      <c r="B4367" s="65" t="s">
        <v>9701</v>
      </c>
      <c r="C4367" s="63" t="s">
        <v>24</v>
      </c>
      <c r="D4367" s="7" t="s">
        <v>22</v>
      </c>
      <c r="E4367" s="7">
        <v>1</v>
      </c>
      <c r="F4367" s="7">
        <v>3</v>
      </c>
      <c r="G4367" s="40" t="s">
        <v>4667</v>
      </c>
      <c r="H4367" s="68">
        <v>0</v>
      </c>
      <c r="I4367" s="9">
        <v>10</v>
      </c>
      <c r="J4367" s="10">
        <f t="shared" si="569"/>
        <v>0</v>
      </c>
      <c r="K4367" s="11">
        <v>1</v>
      </c>
      <c r="L4367" s="12">
        <v>2</v>
      </c>
      <c r="M4367" s="54">
        <f t="shared" si="573"/>
        <v>2</v>
      </c>
      <c r="N4367" s="13">
        <f t="shared" si="570"/>
        <v>2</v>
      </c>
      <c r="O4367" s="14">
        <f t="shared" si="568"/>
        <v>2</v>
      </c>
      <c r="P4367" s="15"/>
      <c r="Q4367" s="16">
        <v>0</v>
      </c>
      <c r="R4367" s="72">
        <f t="shared" si="571"/>
        <v>2</v>
      </c>
      <c r="S4367" s="19" t="s">
        <v>15</v>
      </c>
      <c r="T4367" s="81">
        <f t="shared" si="572"/>
        <v>-2</v>
      </c>
      <c r="U4367" s="75" t="s">
        <v>4976</v>
      </c>
      <c r="V4367" s="83"/>
      <c r="W4367" s="39" t="s">
        <v>4985</v>
      </c>
      <c r="X4367" s="85">
        <f t="shared" si="574"/>
        <v>16</v>
      </c>
      <c r="Y4367" s="85">
        <f t="shared" si="575"/>
        <v>16</v>
      </c>
      <c r="Z4367" s="85">
        <f>VLOOKUP(A:A,[1]周转天数!$A$1:$N$65536,14,0)</f>
        <v>0</v>
      </c>
    </row>
    <row r="4368" spans="1:26" ht="15" x14ac:dyDescent="0.25">
      <c r="A4368" s="87" t="s">
        <v>4384</v>
      </c>
      <c r="B4368" s="65" t="s">
        <v>9702</v>
      </c>
      <c r="C4368" s="63" t="s">
        <v>21</v>
      </c>
      <c r="D4368" s="7" t="s">
        <v>22</v>
      </c>
      <c r="E4368" s="7">
        <v>1</v>
      </c>
      <c r="F4368" s="7">
        <v>3</v>
      </c>
      <c r="G4368" s="40" t="s">
        <v>4672</v>
      </c>
      <c r="H4368" s="68">
        <v>0</v>
      </c>
      <c r="I4368" s="9">
        <v>10</v>
      </c>
      <c r="J4368" s="10">
        <f t="shared" si="569"/>
        <v>0</v>
      </c>
      <c r="K4368" s="11">
        <v>1</v>
      </c>
      <c r="L4368" s="12">
        <v>2</v>
      </c>
      <c r="M4368" s="54">
        <f t="shared" si="573"/>
        <v>2</v>
      </c>
      <c r="N4368" s="13">
        <f t="shared" si="570"/>
        <v>2</v>
      </c>
      <c r="O4368" s="14">
        <f t="shared" si="568"/>
        <v>2</v>
      </c>
      <c r="P4368" s="15"/>
      <c r="Q4368" s="16">
        <v>5</v>
      </c>
      <c r="R4368" s="73">
        <f t="shared" si="571"/>
        <v>-3</v>
      </c>
      <c r="S4368" s="76" t="s">
        <v>4976</v>
      </c>
      <c r="T4368" s="17">
        <f t="shared" si="572"/>
        <v>3</v>
      </c>
      <c r="U4368" s="18" t="s">
        <v>4976</v>
      </c>
      <c r="V4368" s="83"/>
      <c r="W4368" s="39" t="s">
        <v>4985</v>
      </c>
      <c r="X4368" s="85">
        <f t="shared" si="574"/>
        <v>20</v>
      </c>
      <c r="Y4368" s="85">
        <f t="shared" si="575"/>
        <v>20</v>
      </c>
      <c r="Z4368" s="85">
        <f>VLOOKUP(A:A,[1]周转天数!$A$1:$N$65536,14,0)</f>
        <v>50</v>
      </c>
    </row>
    <row r="4369" spans="1:26" ht="15" x14ac:dyDescent="0.25">
      <c r="A4369" s="87" t="s">
        <v>4385</v>
      </c>
      <c r="B4369" s="65" t="s">
        <v>9703</v>
      </c>
      <c r="C4369" s="63" t="s">
        <v>4984</v>
      </c>
      <c r="D4369" s="7" t="s">
        <v>22</v>
      </c>
      <c r="E4369" s="7">
        <v>1</v>
      </c>
      <c r="F4369" s="7">
        <v>3</v>
      </c>
      <c r="G4369" s="40" t="s">
        <v>4632</v>
      </c>
      <c r="H4369" s="68">
        <v>0</v>
      </c>
      <c r="I4369" s="9">
        <v>10</v>
      </c>
      <c r="J4369" s="10">
        <f t="shared" si="569"/>
        <v>0</v>
      </c>
      <c r="K4369" s="11">
        <v>1</v>
      </c>
      <c r="L4369" s="12">
        <v>2</v>
      </c>
      <c r="M4369" s="54">
        <f t="shared" si="573"/>
        <v>2</v>
      </c>
      <c r="N4369" s="13">
        <f t="shared" si="570"/>
        <v>2</v>
      </c>
      <c r="O4369" s="14">
        <f t="shared" si="568"/>
        <v>2</v>
      </c>
      <c r="P4369" s="15"/>
      <c r="Q4369" s="16">
        <v>0</v>
      </c>
      <c r="R4369" s="72">
        <f t="shared" si="571"/>
        <v>2</v>
      </c>
      <c r="S4369" s="19" t="s">
        <v>15</v>
      </c>
      <c r="T4369" s="81">
        <f t="shared" si="572"/>
        <v>-2</v>
      </c>
      <c r="U4369" s="75" t="s">
        <v>4976</v>
      </c>
      <c r="V4369" s="83"/>
      <c r="W4369" s="39" t="s">
        <v>4985</v>
      </c>
      <c r="X4369" s="85">
        <f t="shared" si="574"/>
        <v>1</v>
      </c>
      <c r="Y4369" s="85">
        <f t="shared" si="575"/>
        <v>1</v>
      </c>
      <c r="Z4369" s="85">
        <f>VLOOKUP(A:A,[1]周转天数!$A$1:$N$65536,14,0)</f>
        <v>0</v>
      </c>
    </row>
    <row r="4370" spans="1:26" ht="15" x14ac:dyDescent="0.25">
      <c r="A4370" s="87" t="s">
        <v>4386</v>
      </c>
      <c r="B4370" s="65" t="s">
        <v>9704</v>
      </c>
      <c r="C4370" s="63" t="s">
        <v>4984</v>
      </c>
      <c r="D4370" s="7" t="s">
        <v>22</v>
      </c>
      <c r="E4370" s="7">
        <v>1</v>
      </c>
      <c r="F4370" s="7">
        <v>3</v>
      </c>
      <c r="G4370" s="40" t="s">
        <v>4636</v>
      </c>
      <c r="H4370" s="68">
        <v>0</v>
      </c>
      <c r="I4370" s="9">
        <v>10</v>
      </c>
      <c r="J4370" s="10">
        <f t="shared" si="569"/>
        <v>0</v>
      </c>
      <c r="K4370" s="11">
        <v>1</v>
      </c>
      <c r="L4370" s="12">
        <v>2</v>
      </c>
      <c r="M4370" s="54">
        <f t="shared" si="573"/>
        <v>2</v>
      </c>
      <c r="N4370" s="13">
        <f t="shared" si="570"/>
        <v>2</v>
      </c>
      <c r="O4370" s="14">
        <f t="shared" si="568"/>
        <v>2</v>
      </c>
      <c r="P4370" s="15"/>
      <c r="Q4370" s="16">
        <v>0</v>
      </c>
      <c r="R4370" s="72">
        <f t="shared" si="571"/>
        <v>2</v>
      </c>
      <c r="S4370" s="19" t="s">
        <v>15</v>
      </c>
      <c r="T4370" s="81">
        <f t="shared" si="572"/>
        <v>-2</v>
      </c>
      <c r="U4370" s="75" t="s">
        <v>4976</v>
      </c>
      <c r="V4370" s="83"/>
      <c r="W4370" s="39" t="s">
        <v>4985</v>
      </c>
      <c r="X4370" s="85">
        <f t="shared" si="574"/>
        <v>6</v>
      </c>
      <c r="Y4370" s="85">
        <f t="shared" si="575"/>
        <v>6</v>
      </c>
      <c r="Z4370" s="85">
        <f>VLOOKUP(A:A,[1]周转天数!$A$1:$N$65536,14,0)</f>
        <v>0</v>
      </c>
    </row>
    <row r="4371" spans="1:26" ht="15" x14ac:dyDescent="0.25">
      <c r="A4371" s="87" t="s">
        <v>4387</v>
      </c>
      <c r="B4371" s="65" t="s">
        <v>9705</v>
      </c>
      <c r="C4371" s="63" t="s">
        <v>25</v>
      </c>
      <c r="D4371" s="7" t="s">
        <v>22</v>
      </c>
      <c r="E4371" s="7">
        <v>1</v>
      </c>
      <c r="F4371" s="7">
        <v>3</v>
      </c>
      <c r="G4371" s="40" t="s">
        <v>4630</v>
      </c>
      <c r="H4371" s="68">
        <v>0</v>
      </c>
      <c r="I4371" s="9">
        <v>10</v>
      </c>
      <c r="J4371" s="10">
        <f t="shared" si="569"/>
        <v>0</v>
      </c>
      <c r="K4371" s="11">
        <v>1</v>
      </c>
      <c r="L4371" s="12">
        <v>2</v>
      </c>
      <c r="M4371" s="54">
        <f t="shared" si="573"/>
        <v>2</v>
      </c>
      <c r="N4371" s="13">
        <f t="shared" si="570"/>
        <v>2</v>
      </c>
      <c r="O4371" s="14">
        <f t="shared" si="568"/>
        <v>2</v>
      </c>
      <c r="P4371" s="15"/>
      <c r="Q4371" s="16">
        <v>0</v>
      </c>
      <c r="R4371" s="72">
        <f t="shared" si="571"/>
        <v>2</v>
      </c>
      <c r="S4371" s="19" t="s">
        <v>15</v>
      </c>
      <c r="T4371" s="81">
        <f t="shared" si="572"/>
        <v>-2</v>
      </c>
      <c r="U4371" s="75" t="s">
        <v>4976</v>
      </c>
      <c r="V4371" s="83"/>
      <c r="W4371" s="39" t="s">
        <v>5058</v>
      </c>
      <c r="X4371" s="85">
        <f t="shared" si="574"/>
        <v>2</v>
      </c>
      <c r="Y4371" s="85">
        <f t="shared" si="575"/>
        <v>2</v>
      </c>
      <c r="Z4371" s="85">
        <f>VLOOKUP(A:A,[1]周转天数!$A$1:$N$65536,14,0)</f>
        <v>0</v>
      </c>
    </row>
    <row r="4372" spans="1:26" ht="15" x14ac:dyDescent="0.25">
      <c r="A4372" s="87" t="s">
        <v>4388</v>
      </c>
      <c r="B4372" s="65" t="s">
        <v>9706</v>
      </c>
      <c r="C4372" s="63" t="s">
        <v>20</v>
      </c>
      <c r="D4372" s="7" t="s">
        <v>22</v>
      </c>
      <c r="E4372" s="7">
        <v>1</v>
      </c>
      <c r="F4372" s="7">
        <v>3</v>
      </c>
      <c r="G4372" s="40" t="s">
        <v>4672</v>
      </c>
      <c r="H4372" s="68">
        <v>0</v>
      </c>
      <c r="I4372" s="9">
        <v>10</v>
      </c>
      <c r="J4372" s="10">
        <f t="shared" si="569"/>
        <v>0</v>
      </c>
      <c r="K4372" s="11">
        <v>1</v>
      </c>
      <c r="L4372" s="12">
        <v>2</v>
      </c>
      <c r="M4372" s="54">
        <f t="shared" si="573"/>
        <v>2</v>
      </c>
      <c r="N4372" s="13">
        <f t="shared" si="570"/>
        <v>2</v>
      </c>
      <c r="O4372" s="14">
        <f t="shared" si="568"/>
        <v>2</v>
      </c>
      <c r="P4372" s="15"/>
      <c r="Q4372" s="16">
        <v>0</v>
      </c>
      <c r="R4372" s="72">
        <f t="shared" si="571"/>
        <v>2</v>
      </c>
      <c r="S4372" s="19" t="s">
        <v>15</v>
      </c>
      <c r="T4372" s="81">
        <f t="shared" si="572"/>
        <v>-2</v>
      </c>
      <c r="U4372" s="75" t="s">
        <v>4976</v>
      </c>
      <c r="V4372" s="83"/>
      <c r="W4372" s="39" t="s">
        <v>4985</v>
      </c>
      <c r="X4372" s="85">
        <f t="shared" si="574"/>
        <v>20</v>
      </c>
      <c r="Y4372" s="85">
        <f t="shared" si="575"/>
        <v>20</v>
      </c>
      <c r="Z4372" s="85">
        <f>VLOOKUP(A:A,[1]周转天数!$A$1:$N$65536,14,0)</f>
        <v>0</v>
      </c>
    </row>
    <row r="4373" spans="1:26" ht="15" x14ac:dyDescent="0.25">
      <c r="A4373" s="87" t="s">
        <v>4389</v>
      </c>
      <c r="B4373" s="65" t="s">
        <v>9707</v>
      </c>
      <c r="C4373" s="63" t="s">
        <v>20</v>
      </c>
      <c r="D4373" s="7" t="s">
        <v>22</v>
      </c>
      <c r="E4373" s="7">
        <v>1</v>
      </c>
      <c r="F4373" s="7">
        <v>3</v>
      </c>
      <c r="G4373" s="40" t="s">
        <v>4672</v>
      </c>
      <c r="H4373" s="68">
        <v>0</v>
      </c>
      <c r="I4373" s="9">
        <v>10</v>
      </c>
      <c r="J4373" s="10">
        <f t="shared" si="569"/>
        <v>0</v>
      </c>
      <c r="K4373" s="11">
        <v>1</v>
      </c>
      <c r="L4373" s="12">
        <v>2</v>
      </c>
      <c r="M4373" s="54">
        <f t="shared" si="573"/>
        <v>2</v>
      </c>
      <c r="N4373" s="13">
        <f t="shared" si="570"/>
        <v>2</v>
      </c>
      <c r="O4373" s="14">
        <f t="shared" si="568"/>
        <v>2</v>
      </c>
      <c r="P4373" s="15"/>
      <c r="Q4373" s="16">
        <v>4</v>
      </c>
      <c r="R4373" s="73">
        <f t="shared" si="571"/>
        <v>-2</v>
      </c>
      <c r="S4373" s="76" t="s">
        <v>4976</v>
      </c>
      <c r="T4373" s="17">
        <f t="shared" si="572"/>
        <v>2</v>
      </c>
      <c r="U4373" s="18" t="s">
        <v>4976</v>
      </c>
      <c r="V4373" s="83"/>
      <c r="W4373" s="39" t="s">
        <v>4985</v>
      </c>
      <c r="X4373" s="85">
        <f t="shared" si="574"/>
        <v>20</v>
      </c>
      <c r="Y4373" s="85">
        <f t="shared" si="575"/>
        <v>20</v>
      </c>
      <c r="Z4373" s="85">
        <f>VLOOKUP(A:A,[1]周转天数!$A$1:$N$65536,14,0)</f>
        <v>40</v>
      </c>
    </row>
    <row r="4374" spans="1:26" ht="15" x14ac:dyDescent="0.25">
      <c r="A4374" s="87" t="s">
        <v>4390</v>
      </c>
      <c r="B4374" s="65" t="s">
        <v>9708</v>
      </c>
      <c r="C4374" s="63" t="s">
        <v>24</v>
      </c>
      <c r="D4374" s="7" t="s">
        <v>22</v>
      </c>
      <c r="E4374" s="7">
        <v>1</v>
      </c>
      <c r="F4374" s="7">
        <v>3</v>
      </c>
      <c r="G4374" s="40" t="s">
        <v>4645</v>
      </c>
      <c r="H4374" s="68">
        <v>0</v>
      </c>
      <c r="I4374" s="9">
        <v>10</v>
      </c>
      <c r="J4374" s="10">
        <f t="shared" si="569"/>
        <v>0</v>
      </c>
      <c r="K4374" s="11">
        <v>1</v>
      </c>
      <c r="L4374" s="12">
        <v>2</v>
      </c>
      <c r="M4374" s="54">
        <f t="shared" si="573"/>
        <v>2</v>
      </c>
      <c r="N4374" s="13">
        <f t="shared" si="570"/>
        <v>2</v>
      </c>
      <c r="O4374" s="14">
        <f t="shared" si="568"/>
        <v>2</v>
      </c>
      <c r="P4374" s="15"/>
      <c r="Q4374" s="16">
        <v>4</v>
      </c>
      <c r="R4374" s="73">
        <f t="shared" si="571"/>
        <v>-2</v>
      </c>
      <c r="S4374" s="76" t="s">
        <v>4976</v>
      </c>
      <c r="T4374" s="17">
        <f t="shared" si="572"/>
        <v>2</v>
      </c>
      <c r="U4374" s="18" t="s">
        <v>4976</v>
      </c>
      <c r="V4374" s="83"/>
      <c r="W4374" s="39" t="s">
        <v>6828</v>
      </c>
      <c r="X4374" s="85">
        <f t="shared" si="574"/>
        <v>10</v>
      </c>
      <c r="Y4374" s="85">
        <f t="shared" si="575"/>
        <v>10</v>
      </c>
      <c r="Z4374" s="85">
        <f>VLOOKUP(A:A,[1]周转天数!$A$1:$N$65536,14,0)</f>
        <v>20</v>
      </c>
    </row>
    <row r="4375" spans="1:26" ht="15" x14ac:dyDescent="0.25">
      <c r="A4375" s="87" t="s">
        <v>4391</v>
      </c>
      <c r="B4375" s="65" t="s">
        <v>9709</v>
      </c>
      <c r="C4375" s="63" t="s">
        <v>25</v>
      </c>
      <c r="D4375" s="7" t="s">
        <v>22</v>
      </c>
      <c r="E4375" s="7">
        <v>1</v>
      </c>
      <c r="F4375" s="7">
        <v>3</v>
      </c>
      <c r="G4375" s="40" t="s">
        <v>4739</v>
      </c>
      <c r="H4375" s="68">
        <v>0</v>
      </c>
      <c r="I4375" s="9">
        <v>10</v>
      </c>
      <c r="J4375" s="10">
        <f t="shared" si="569"/>
        <v>0</v>
      </c>
      <c r="K4375" s="11">
        <v>1</v>
      </c>
      <c r="L4375" s="12">
        <v>2</v>
      </c>
      <c r="M4375" s="54">
        <f t="shared" si="573"/>
        <v>2</v>
      </c>
      <c r="N4375" s="13">
        <f t="shared" si="570"/>
        <v>2</v>
      </c>
      <c r="O4375" s="14">
        <f t="shared" si="568"/>
        <v>2</v>
      </c>
      <c r="P4375" s="15"/>
      <c r="Q4375" s="16">
        <v>0</v>
      </c>
      <c r="R4375" s="72">
        <f t="shared" si="571"/>
        <v>2</v>
      </c>
      <c r="S4375" s="19" t="s">
        <v>15</v>
      </c>
      <c r="T4375" s="81">
        <f t="shared" si="572"/>
        <v>-2</v>
      </c>
      <c r="U4375" s="75" t="s">
        <v>4976</v>
      </c>
      <c r="V4375" s="83"/>
      <c r="W4375" s="39" t="s">
        <v>5058</v>
      </c>
      <c r="X4375" s="85">
        <f t="shared" si="574"/>
        <v>33</v>
      </c>
      <c r="Y4375" s="85">
        <f t="shared" si="575"/>
        <v>33</v>
      </c>
      <c r="Z4375" s="85">
        <f>VLOOKUP(A:A,[1]周转天数!$A$1:$N$65536,14,0)</f>
        <v>0</v>
      </c>
    </row>
    <row r="4376" spans="1:26" ht="15" x14ac:dyDescent="0.25">
      <c r="A4376" s="87" t="s">
        <v>4392</v>
      </c>
      <c r="B4376" s="65" t="s">
        <v>9710</v>
      </c>
      <c r="C4376" s="63" t="s">
        <v>21</v>
      </c>
      <c r="D4376" s="7" t="s">
        <v>22</v>
      </c>
      <c r="E4376" s="7">
        <v>1</v>
      </c>
      <c r="F4376" s="7">
        <v>3</v>
      </c>
      <c r="G4376" s="40" t="s">
        <v>4680</v>
      </c>
      <c r="H4376" s="68">
        <v>0</v>
      </c>
      <c r="I4376" s="9">
        <v>10</v>
      </c>
      <c r="J4376" s="10">
        <f t="shared" si="569"/>
        <v>0</v>
      </c>
      <c r="K4376" s="11">
        <v>1</v>
      </c>
      <c r="L4376" s="12">
        <v>2</v>
      </c>
      <c r="M4376" s="54">
        <f t="shared" si="573"/>
        <v>2</v>
      </c>
      <c r="N4376" s="13">
        <f t="shared" si="570"/>
        <v>2</v>
      </c>
      <c r="O4376" s="14">
        <f t="shared" si="568"/>
        <v>2</v>
      </c>
      <c r="P4376" s="15"/>
      <c r="Q4376" s="16">
        <v>6</v>
      </c>
      <c r="R4376" s="73">
        <f t="shared" si="571"/>
        <v>-4</v>
      </c>
      <c r="S4376" s="76" t="s">
        <v>4976</v>
      </c>
      <c r="T4376" s="17">
        <f t="shared" si="572"/>
        <v>4</v>
      </c>
      <c r="U4376" s="18" t="s">
        <v>4976</v>
      </c>
      <c r="V4376" s="83"/>
      <c r="W4376" s="39" t="s">
        <v>5058</v>
      </c>
      <c r="X4376" s="85">
        <f t="shared" si="574"/>
        <v>7.8</v>
      </c>
      <c r="Y4376" s="85">
        <f t="shared" si="575"/>
        <v>7.8</v>
      </c>
      <c r="Z4376" s="85">
        <f>VLOOKUP(A:A,[1]周转天数!$A$1:$N$65536,14,0)</f>
        <v>23.4</v>
      </c>
    </row>
    <row r="4377" spans="1:26" ht="15" x14ac:dyDescent="0.25">
      <c r="A4377" s="87" t="s">
        <v>4393</v>
      </c>
      <c r="B4377" s="65" t="s">
        <v>9711</v>
      </c>
      <c r="C4377" s="63" t="s">
        <v>5147</v>
      </c>
      <c r="D4377" s="7" t="s">
        <v>22</v>
      </c>
      <c r="E4377" s="7">
        <v>1</v>
      </c>
      <c r="F4377" s="7">
        <v>3</v>
      </c>
      <c r="G4377" s="40" t="s">
        <v>4658</v>
      </c>
      <c r="H4377" s="68">
        <v>0</v>
      </c>
      <c r="I4377" s="9">
        <v>10</v>
      </c>
      <c r="J4377" s="10">
        <f t="shared" si="569"/>
        <v>0</v>
      </c>
      <c r="K4377" s="11">
        <v>1</v>
      </c>
      <c r="L4377" s="12">
        <v>2</v>
      </c>
      <c r="M4377" s="54">
        <f t="shared" si="573"/>
        <v>2</v>
      </c>
      <c r="N4377" s="13">
        <f t="shared" si="570"/>
        <v>2</v>
      </c>
      <c r="O4377" s="14">
        <f t="shared" si="568"/>
        <v>2</v>
      </c>
      <c r="P4377" s="15"/>
      <c r="Q4377" s="16">
        <v>3</v>
      </c>
      <c r="R4377" s="73">
        <f t="shared" si="571"/>
        <v>-1</v>
      </c>
      <c r="S4377" s="76" t="s">
        <v>4976</v>
      </c>
      <c r="T4377" s="17">
        <f t="shared" si="572"/>
        <v>1</v>
      </c>
      <c r="U4377" s="18" t="s">
        <v>4976</v>
      </c>
      <c r="V4377" s="83"/>
      <c r="W4377" s="39" t="s">
        <v>5058</v>
      </c>
      <c r="X4377" s="85">
        <f t="shared" si="574"/>
        <v>9</v>
      </c>
      <c r="Y4377" s="85">
        <f t="shared" si="575"/>
        <v>9</v>
      </c>
      <c r="Z4377" s="85">
        <f>VLOOKUP(A:A,[1]周转天数!$A$1:$N$65536,14,0)</f>
        <v>13.5</v>
      </c>
    </row>
    <row r="4378" spans="1:26" ht="15" x14ac:dyDescent="0.25">
      <c r="A4378" s="87" t="s">
        <v>4394</v>
      </c>
      <c r="B4378" s="65" t="s">
        <v>9712</v>
      </c>
      <c r="C4378" s="63" t="s">
        <v>24</v>
      </c>
      <c r="D4378" s="7" t="s">
        <v>22</v>
      </c>
      <c r="E4378" s="7">
        <v>1</v>
      </c>
      <c r="F4378" s="7">
        <v>3</v>
      </c>
      <c r="G4378" s="40" t="s">
        <v>4644</v>
      </c>
      <c r="H4378" s="68">
        <v>0</v>
      </c>
      <c r="I4378" s="9">
        <v>10</v>
      </c>
      <c r="J4378" s="10">
        <f t="shared" si="569"/>
        <v>0</v>
      </c>
      <c r="K4378" s="11">
        <v>1</v>
      </c>
      <c r="L4378" s="12">
        <v>2</v>
      </c>
      <c r="M4378" s="54">
        <f t="shared" si="573"/>
        <v>2</v>
      </c>
      <c r="N4378" s="13">
        <f t="shared" si="570"/>
        <v>2</v>
      </c>
      <c r="O4378" s="14">
        <f t="shared" si="568"/>
        <v>2</v>
      </c>
      <c r="P4378" s="15"/>
      <c r="Q4378" s="16">
        <v>6</v>
      </c>
      <c r="R4378" s="73">
        <f t="shared" si="571"/>
        <v>-4</v>
      </c>
      <c r="S4378" s="76" t="s">
        <v>4976</v>
      </c>
      <c r="T4378" s="17">
        <f t="shared" si="572"/>
        <v>4</v>
      </c>
      <c r="U4378" s="18" t="s">
        <v>4976</v>
      </c>
      <c r="V4378" s="83"/>
      <c r="W4378" s="39" t="s">
        <v>4985</v>
      </c>
      <c r="X4378" s="85">
        <f t="shared" si="574"/>
        <v>13</v>
      </c>
      <c r="Y4378" s="85">
        <f t="shared" si="575"/>
        <v>13</v>
      </c>
      <c r="Z4378" s="85">
        <f>VLOOKUP(A:A,[1]周转天数!$A$1:$N$65536,14,0)</f>
        <v>39</v>
      </c>
    </row>
    <row r="4379" spans="1:26" ht="15" x14ac:dyDescent="0.25">
      <c r="A4379" s="87" t="s">
        <v>4395</v>
      </c>
      <c r="B4379" s="65" t="s">
        <v>9713</v>
      </c>
      <c r="C4379" s="63" t="s">
        <v>24</v>
      </c>
      <c r="D4379" s="7" t="s">
        <v>22</v>
      </c>
      <c r="E4379" s="7">
        <v>1</v>
      </c>
      <c r="F4379" s="7">
        <v>3</v>
      </c>
      <c r="G4379" s="40" t="s">
        <v>4655</v>
      </c>
      <c r="H4379" s="68">
        <v>0</v>
      </c>
      <c r="I4379" s="9">
        <v>10</v>
      </c>
      <c r="J4379" s="10">
        <f t="shared" si="569"/>
        <v>0</v>
      </c>
      <c r="K4379" s="11">
        <v>1</v>
      </c>
      <c r="L4379" s="12">
        <v>2</v>
      </c>
      <c r="M4379" s="54">
        <f t="shared" si="573"/>
        <v>2</v>
      </c>
      <c r="N4379" s="13">
        <f t="shared" si="570"/>
        <v>2</v>
      </c>
      <c r="O4379" s="14">
        <f t="shared" si="568"/>
        <v>2</v>
      </c>
      <c r="P4379" s="15"/>
      <c r="Q4379" s="16">
        <v>11</v>
      </c>
      <c r="R4379" s="73">
        <f t="shared" si="571"/>
        <v>-9</v>
      </c>
      <c r="S4379" s="76" t="s">
        <v>4976</v>
      </c>
      <c r="T4379" s="17">
        <f t="shared" si="572"/>
        <v>9</v>
      </c>
      <c r="U4379" s="18" t="s">
        <v>4976</v>
      </c>
      <c r="V4379" s="83"/>
      <c r="W4379" s="39" t="s">
        <v>4985</v>
      </c>
      <c r="X4379" s="85">
        <f t="shared" si="574"/>
        <v>12</v>
      </c>
      <c r="Y4379" s="85">
        <f t="shared" si="575"/>
        <v>12</v>
      </c>
      <c r="Z4379" s="85">
        <f>VLOOKUP(A:A,[1]周转天数!$A$1:$N$65536,14,0)</f>
        <v>66</v>
      </c>
    </row>
    <row r="4380" spans="1:26" ht="15" x14ac:dyDescent="0.25">
      <c r="A4380" s="87" t="s">
        <v>4396</v>
      </c>
      <c r="B4380" s="65" t="s">
        <v>9714</v>
      </c>
      <c r="C4380" s="63" t="s">
        <v>24</v>
      </c>
      <c r="D4380" s="7" t="s">
        <v>22</v>
      </c>
      <c r="E4380" s="7">
        <v>1</v>
      </c>
      <c r="F4380" s="7">
        <v>3</v>
      </c>
      <c r="G4380" s="40" t="s">
        <v>4664</v>
      </c>
      <c r="H4380" s="68">
        <v>0</v>
      </c>
      <c r="I4380" s="9">
        <v>10</v>
      </c>
      <c r="J4380" s="10">
        <f t="shared" si="569"/>
        <v>0</v>
      </c>
      <c r="K4380" s="11">
        <v>1</v>
      </c>
      <c r="L4380" s="12">
        <v>2</v>
      </c>
      <c r="M4380" s="54">
        <f t="shared" si="573"/>
        <v>2</v>
      </c>
      <c r="N4380" s="13">
        <f t="shared" si="570"/>
        <v>2</v>
      </c>
      <c r="O4380" s="14">
        <f t="shared" ref="O4380:O4443" si="576">N4380</f>
        <v>2</v>
      </c>
      <c r="P4380" s="15"/>
      <c r="Q4380" s="16">
        <v>0</v>
      </c>
      <c r="R4380" s="72">
        <f t="shared" si="571"/>
        <v>2</v>
      </c>
      <c r="S4380" s="19" t="s">
        <v>15</v>
      </c>
      <c r="T4380" s="81">
        <f t="shared" si="572"/>
        <v>-2</v>
      </c>
      <c r="U4380" s="75" t="s">
        <v>4976</v>
      </c>
      <c r="V4380" s="83"/>
      <c r="W4380" s="39" t="s">
        <v>4985</v>
      </c>
      <c r="X4380" s="85">
        <f t="shared" si="574"/>
        <v>17</v>
      </c>
      <c r="Y4380" s="85">
        <f t="shared" si="575"/>
        <v>17</v>
      </c>
      <c r="Z4380" s="85">
        <f>VLOOKUP(A:A,[1]周转天数!$A$1:$N$65536,14,0)</f>
        <v>0</v>
      </c>
    </row>
    <row r="4381" spans="1:26" ht="15" x14ac:dyDescent="0.25">
      <c r="A4381" s="87" t="s">
        <v>4397</v>
      </c>
      <c r="B4381" s="65" t="s">
        <v>9715</v>
      </c>
      <c r="C4381" s="63" t="s">
        <v>24</v>
      </c>
      <c r="D4381" s="7" t="s">
        <v>22</v>
      </c>
      <c r="E4381" s="7">
        <v>1</v>
      </c>
      <c r="F4381" s="7">
        <v>3</v>
      </c>
      <c r="G4381" s="40" t="s">
        <v>4680</v>
      </c>
      <c r="H4381" s="68">
        <v>0</v>
      </c>
      <c r="I4381" s="9">
        <v>10</v>
      </c>
      <c r="J4381" s="10">
        <f t="shared" si="569"/>
        <v>0</v>
      </c>
      <c r="K4381" s="11">
        <v>1</v>
      </c>
      <c r="L4381" s="12">
        <v>2</v>
      </c>
      <c r="M4381" s="54">
        <f t="shared" si="573"/>
        <v>2</v>
      </c>
      <c r="N4381" s="13">
        <f t="shared" si="570"/>
        <v>2</v>
      </c>
      <c r="O4381" s="14">
        <f t="shared" si="576"/>
        <v>2</v>
      </c>
      <c r="P4381" s="15"/>
      <c r="Q4381" s="16">
        <v>0</v>
      </c>
      <c r="R4381" s="72">
        <f t="shared" si="571"/>
        <v>2</v>
      </c>
      <c r="S4381" s="19" t="s">
        <v>15</v>
      </c>
      <c r="T4381" s="81">
        <f t="shared" si="572"/>
        <v>-2</v>
      </c>
      <c r="U4381" s="75" t="s">
        <v>4976</v>
      </c>
      <c r="V4381" s="83"/>
      <c r="W4381" s="39" t="s">
        <v>6317</v>
      </c>
      <c r="X4381" s="85">
        <f t="shared" si="574"/>
        <v>7.8</v>
      </c>
      <c r="Y4381" s="85">
        <f t="shared" si="575"/>
        <v>7.8</v>
      </c>
      <c r="Z4381" s="85">
        <f>VLOOKUP(A:A,[1]周转天数!$A$1:$N$65536,14,0)</f>
        <v>0</v>
      </c>
    </row>
    <row r="4382" spans="1:26" ht="15" x14ac:dyDescent="0.25">
      <c r="A4382" s="87" t="s">
        <v>4398</v>
      </c>
      <c r="B4382" s="65" t="s">
        <v>9716</v>
      </c>
      <c r="C4382" s="63" t="s">
        <v>20</v>
      </c>
      <c r="D4382" s="7" t="s">
        <v>22</v>
      </c>
      <c r="E4382" s="7">
        <v>1</v>
      </c>
      <c r="F4382" s="7">
        <v>3</v>
      </c>
      <c r="G4382" s="40" t="s">
        <v>4663</v>
      </c>
      <c r="H4382" s="68">
        <v>0</v>
      </c>
      <c r="I4382" s="9">
        <v>10</v>
      </c>
      <c r="J4382" s="10">
        <f t="shared" si="569"/>
        <v>0</v>
      </c>
      <c r="K4382" s="11">
        <v>1</v>
      </c>
      <c r="L4382" s="12">
        <v>2</v>
      </c>
      <c r="M4382" s="54">
        <f t="shared" si="573"/>
        <v>2</v>
      </c>
      <c r="N4382" s="13">
        <f t="shared" si="570"/>
        <v>2</v>
      </c>
      <c r="O4382" s="14">
        <f t="shared" si="576"/>
        <v>2</v>
      </c>
      <c r="P4382" s="15"/>
      <c r="Q4382" s="16">
        <v>5</v>
      </c>
      <c r="R4382" s="73">
        <f t="shared" si="571"/>
        <v>-3</v>
      </c>
      <c r="S4382" s="76" t="s">
        <v>4976</v>
      </c>
      <c r="T4382" s="17">
        <f t="shared" si="572"/>
        <v>3</v>
      </c>
      <c r="U4382" s="18" t="s">
        <v>4976</v>
      </c>
      <c r="V4382" s="83"/>
      <c r="W4382" s="39" t="s">
        <v>4985</v>
      </c>
      <c r="X4382" s="85">
        <f t="shared" si="574"/>
        <v>21.8</v>
      </c>
      <c r="Y4382" s="85">
        <f t="shared" si="575"/>
        <v>21.8</v>
      </c>
      <c r="Z4382" s="85">
        <f>VLOOKUP(A:A,[1]周转天数!$A$1:$N$65536,14,0)</f>
        <v>54.5</v>
      </c>
    </row>
    <row r="4383" spans="1:26" ht="15" x14ac:dyDescent="0.25">
      <c r="A4383" s="87" t="s">
        <v>4399</v>
      </c>
      <c r="B4383" s="65" t="s">
        <v>9717</v>
      </c>
      <c r="C4383" s="63" t="s">
        <v>24</v>
      </c>
      <c r="D4383" s="7" t="s">
        <v>22</v>
      </c>
      <c r="E4383" s="7">
        <v>1</v>
      </c>
      <c r="F4383" s="7">
        <v>3</v>
      </c>
      <c r="G4383" s="40" t="s">
        <v>4664</v>
      </c>
      <c r="H4383" s="68">
        <v>0</v>
      </c>
      <c r="I4383" s="9">
        <v>10</v>
      </c>
      <c r="J4383" s="10">
        <f t="shared" si="569"/>
        <v>0</v>
      </c>
      <c r="K4383" s="11">
        <v>1</v>
      </c>
      <c r="L4383" s="12">
        <v>2</v>
      </c>
      <c r="M4383" s="54">
        <f t="shared" si="573"/>
        <v>2</v>
      </c>
      <c r="N4383" s="13">
        <f t="shared" si="570"/>
        <v>2</v>
      </c>
      <c r="O4383" s="14">
        <f t="shared" si="576"/>
        <v>2</v>
      </c>
      <c r="P4383" s="15"/>
      <c r="Q4383" s="16">
        <v>2</v>
      </c>
      <c r="R4383" s="72">
        <f t="shared" si="571"/>
        <v>0</v>
      </c>
      <c r="S4383" s="19" t="s">
        <v>15</v>
      </c>
      <c r="T4383" s="17">
        <f t="shared" si="572"/>
        <v>0</v>
      </c>
      <c r="U4383" s="18" t="s">
        <v>4976</v>
      </c>
      <c r="V4383" s="83"/>
      <c r="W4383" s="39" t="s">
        <v>6317</v>
      </c>
      <c r="X4383" s="85">
        <f t="shared" si="574"/>
        <v>17</v>
      </c>
      <c r="Y4383" s="85">
        <f t="shared" si="575"/>
        <v>17</v>
      </c>
      <c r="Z4383" s="85">
        <f>VLOOKUP(A:A,[1]周转天数!$A$1:$N$65536,14,0)</f>
        <v>17</v>
      </c>
    </row>
    <row r="4384" spans="1:26" ht="15" x14ac:dyDescent="0.25">
      <c r="A4384" s="87" t="s">
        <v>4400</v>
      </c>
      <c r="B4384" s="65" t="s">
        <v>9718</v>
      </c>
      <c r="C4384" s="63" t="s">
        <v>5147</v>
      </c>
      <c r="D4384" s="7" t="s">
        <v>22</v>
      </c>
      <c r="E4384" s="7">
        <v>1</v>
      </c>
      <c r="F4384" s="7">
        <v>3</v>
      </c>
      <c r="G4384" s="40" t="s">
        <v>4658</v>
      </c>
      <c r="H4384" s="68">
        <v>0</v>
      </c>
      <c r="I4384" s="9">
        <v>10</v>
      </c>
      <c r="J4384" s="10">
        <f t="shared" si="569"/>
        <v>0</v>
      </c>
      <c r="K4384" s="11">
        <v>1</v>
      </c>
      <c r="L4384" s="12">
        <v>2</v>
      </c>
      <c r="M4384" s="54">
        <f t="shared" si="573"/>
        <v>2</v>
      </c>
      <c r="N4384" s="13">
        <f t="shared" si="570"/>
        <v>2</v>
      </c>
      <c r="O4384" s="14">
        <f t="shared" si="576"/>
        <v>2</v>
      </c>
      <c r="P4384" s="15"/>
      <c r="Q4384" s="16">
        <v>5</v>
      </c>
      <c r="R4384" s="73">
        <f t="shared" si="571"/>
        <v>-3</v>
      </c>
      <c r="S4384" s="76" t="s">
        <v>4976</v>
      </c>
      <c r="T4384" s="17">
        <f t="shared" si="572"/>
        <v>3</v>
      </c>
      <c r="U4384" s="18" t="s">
        <v>4976</v>
      </c>
      <c r="V4384" s="83"/>
      <c r="W4384" s="39" t="s">
        <v>5058</v>
      </c>
      <c r="X4384" s="85">
        <f t="shared" si="574"/>
        <v>9</v>
      </c>
      <c r="Y4384" s="85">
        <f t="shared" si="575"/>
        <v>9</v>
      </c>
      <c r="Z4384" s="85">
        <f>VLOOKUP(A:A,[1]周转天数!$A$1:$N$65536,14,0)</f>
        <v>22.5</v>
      </c>
    </row>
    <row r="4385" spans="1:26" ht="15" x14ac:dyDescent="0.25">
      <c r="A4385" s="87" t="s">
        <v>4401</v>
      </c>
      <c r="B4385" s="65" t="s">
        <v>9719</v>
      </c>
      <c r="C4385" s="63" t="s">
        <v>5328</v>
      </c>
      <c r="D4385" s="7" t="s">
        <v>22</v>
      </c>
      <c r="E4385" s="7">
        <v>1</v>
      </c>
      <c r="F4385" s="7">
        <v>3</v>
      </c>
      <c r="G4385" s="40" t="s">
        <v>4815</v>
      </c>
      <c r="H4385" s="68">
        <v>0</v>
      </c>
      <c r="I4385" s="9">
        <v>10</v>
      </c>
      <c r="J4385" s="10">
        <f t="shared" si="569"/>
        <v>0</v>
      </c>
      <c r="K4385" s="11">
        <v>1</v>
      </c>
      <c r="L4385" s="12">
        <v>2</v>
      </c>
      <c r="M4385" s="54">
        <f t="shared" si="573"/>
        <v>2</v>
      </c>
      <c r="N4385" s="13">
        <f t="shared" si="570"/>
        <v>2</v>
      </c>
      <c r="O4385" s="14">
        <f t="shared" si="576"/>
        <v>2</v>
      </c>
      <c r="P4385" s="15"/>
      <c r="Q4385" s="16">
        <v>0</v>
      </c>
      <c r="R4385" s="72">
        <f t="shared" si="571"/>
        <v>2</v>
      </c>
      <c r="S4385" s="19" t="s">
        <v>15</v>
      </c>
      <c r="T4385" s="81">
        <f t="shared" si="572"/>
        <v>-2</v>
      </c>
      <c r="U4385" s="75" t="s">
        <v>4976</v>
      </c>
      <c r="V4385" s="83"/>
      <c r="W4385" s="39" t="s">
        <v>6317</v>
      </c>
      <c r="X4385" s="85">
        <f t="shared" si="574"/>
        <v>73</v>
      </c>
      <c r="Y4385" s="85">
        <f t="shared" si="575"/>
        <v>73</v>
      </c>
      <c r="Z4385" s="85">
        <f>VLOOKUP(A:A,[1]周转天数!$A$1:$N$65536,14,0)</f>
        <v>0</v>
      </c>
    </row>
    <row r="4386" spans="1:26" ht="15" x14ac:dyDescent="0.25">
      <c r="A4386" s="87" t="s">
        <v>4402</v>
      </c>
      <c r="B4386" s="65" t="s">
        <v>9720</v>
      </c>
      <c r="C4386" s="63" t="s">
        <v>21</v>
      </c>
      <c r="D4386" s="7" t="s">
        <v>22</v>
      </c>
      <c r="E4386" s="7">
        <v>1</v>
      </c>
      <c r="F4386" s="7">
        <v>3</v>
      </c>
      <c r="G4386" s="40" t="s">
        <v>4628</v>
      </c>
      <c r="H4386" s="68">
        <v>0</v>
      </c>
      <c r="I4386" s="9">
        <v>10</v>
      </c>
      <c r="J4386" s="10">
        <f t="shared" si="569"/>
        <v>0</v>
      </c>
      <c r="K4386" s="11">
        <v>1</v>
      </c>
      <c r="L4386" s="12">
        <v>2</v>
      </c>
      <c r="M4386" s="54">
        <f t="shared" si="573"/>
        <v>2</v>
      </c>
      <c r="N4386" s="13">
        <f t="shared" si="570"/>
        <v>2</v>
      </c>
      <c r="O4386" s="14">
        <f t="shared" si="576"/>
        <v>2</v>
      </c>
      <c r="P4386" s="15"/>
      <c r="Q4386" s="16">
        <v>179</v>
      </c>
      <c r="R4386" s="73">
        <f t="shared" si="571"/>
        <v>-177</v>
      </c>
      <c r="S4386" s="76" t="s">
        <v>4976</v>
      </c>
      <c r="T4386" s="17">
        <f t="shared" si="572"/>
        <v>177</v>
      </c>
      <c r="U4386" s="18" t="s">
        <v>4976</v>
      </c>
      <c r="V4386" s="83"/>
      <c r="W4386" s="39" t="s">
        <v>5065</v>
      </c>
      <c r="X4386" s="85">
        <f t="shared" si="574"/>
        <v>0.4</v>
      </c>
      <c r="Y4386" s="85">
        <f t="shared" si="575"/>
        <v>0.4</v>
      </c>
      <c r="Z4386" s="85">
        <f>VLOOKUP(A:A,[1]周转天数!$A$1:$N$65536,14,0)</f>
        <v>35.800000000000004</v>
      </c>
    </row>
    <row r="4387" spans="1:26" ht="15" x14ac:dyDescent="0.25">
      <c r="A4387" s="87" t="s">
        <v>4403</v>
      </c>
      <c r="B4387" s="65" t="s">
        <v>9721</v>
      </c>
      <c r="C4387" s="63" t="s">
        <v>24</v>
      </c>
      <c r="D4387" s="7" t="s">
        <v>22</v>
      </c>
      <c r="E4387" s="7">
        <v>1</v>
      </c>
      <c r="F4387" s="7">
        <v>3</v>
      </c>
      <c r="G4387" s="40" t="s">
        <v>4661</v>
      </c>
      <c r="H4387" s="68">
        <v>0</v>
      </c>
      <c r="I4387" s="9">
        <v>10</v>
      </c>
      <c r="J4387" s="10">
        <f t="shared" si="569"/>
        <v>0</v>
      </c>
      <c r="K4387" s="11">
        <v>1</v>
      </c>
      <c r="L4387" s="12">
        <v>2</v>
      </c>
      <c r="M4387" s="54">
        <f t="shared" si="573"/>
        <v>2</v>
      </c>
      <c r="N4387" s="13">
        <f t="shared" si="570"/>
        <v>2</v>
      </c>
      <c r="O4387" s="14">
        <f t="shared" si="576"/>
        <v>2</v>
      </c>
      <c r="P4387" s="15"/>
      <c r="Q4387" s="16">
        <v>4</v>
      </c>
      <c r="R4387" s="73">
        <f t="shared" si="571"/>
        <v>-2</v>
      </c>
      <c r="S4387" s="76" t="s">
        <v>4976</v>
      </c>
      <c r="T4387" s="17">
        <f t="shared" si="572"/>
        <v>2</v>
      </c>
      <c r="U4387" s="18" t="s">
        <v>4976</v>
      </c>
      <c r="V4387" s="83"/>
      <c r="W4387" s="39" t="s">
        <v>4985</v>
      </c>
      <c r="X4387" s="85">
        <f t="shared" si="574"/>
        <v>19.600000000000001</v>
      </c>
      <c r="Y4387" s="85">
        <f t="shared" si="575"/>
        <v>19.600000000000001</v>
      </c>
      <c r="Z4387" s="85">
        <f>VLOOKUP(A:A,[1]周转天数!$A$1:$N$65536,14,0)</f>
        <v>39.200000000000003</v>
      </c>
    </row>
    <row r="4388" spans="1:26" ht="15" x14ac:dyDescent="0.25">
      <c r="A4388" s="87" t="s">
        <v>4404</v>
      </c>
      <c r="B4388" s="65" t="s">
        <v>9722</v>
      </c>
      <c r="C4388" s="63" t="s">
        <v>5064</v>
      </c>
      <c r="D4388" s="7" t="s">
        <v>22</v>
      </c>
      <c r="E4388" s="7">
        <v>1</v>
      </c>
      <c r="F4388" s="7">
        <v>3</v>
      </c>
      <c r="G4388" s="40" t="s">
        <v>4674</v>
      </c>
      <c r="H4388" s="68">
        <v>0</v>
      </c>
      <c r="I4388" s="9">
        <v>10</v>
      </c>
      <c r="J4388" s="10">
        <f t="shared" si="569"/>
        <v>0</v>
      </c>
      <c r="K4388" s="11">
        <v>1</v>
      </c>
      <c r="L4388" s="12">
        <v>2</v>
      </c>
      <c r="M4388" s="54">
        <f t="shared" si="573"/>
        <v>2</v>
      </c>
      <c r="N4388" s="13">
        <f t="shared" si="570"/>
        <v>2</v>
      </c>
      <c r="O4388" s="14">
        <f t="shared" si="576"/>
        <v>2</v>
      </c>
      <c r="P4388" s="15"/>
      <c r="Q4388" s="16">
        <v>0</v>
      </c>
      <c r="R4388" s="72">
        <f t="shared" si="571"/>
        <v>2</v>
      </c>
      <c r="S4388" s="19" t="s">
        <v>15</v>
      </c>
      <c r="T4388" s="81">
        <f t="shared" si="572"/>
        <v>-2</v>
      </c>
      <c r="U4388" s="75" t="s">
        <v>4976</v>
      </c>
      <c r="V4388" s="83"/>
      <c r="W4388" s="39" t="s">
        <v>6317</v>
      </c>
      <c r="X4388" s="85">
        <f t="shared" si="574"/>
        <v>15.8</v>
      </c>
      <c r="Y4388" s="85">
        <f t="shared" si="575"/>
        <v>15.8</v>
      </c>
      <c r="Z4388" s="85">
        <f>VLOOKUP(A:A,[1]周转天数!$A$1:$N$65536,14,0)</f>
        <v>0</v>
      </c>
    </row>
    <row r="4389" spans="1:26" ht="15" x14ac:dyDescent="0.25">
      <c r="A4389" s="87" t="s">
        <v>4405</v>
      </c>
      <c r="B4389" s="65" t="s">
        <v>9723</v>
      </c>
      <c r="C4389" s="63" t="s">
        <v>25</v>
      </c>
      <c r="D4389" s="7" t="s">
        <v>22</v>
      </c>
      <c r="E4389" s="7">
        <v>1</v>
      </c>
      <c r="F4389" s="7">
        <v>3</v>
      </c>
      <c r="G4389" s="40" t="s">
        <v>4647</v>
      </c>
      <c r="H4389" s="68">
        <v>0</v>
      </c>
      <c r="I4389" s="9">
        <v>10</v>
      </c>
      <c r="J4389" s="10">
        <f t="shared" si="569"/>
        <v>0</v>
      </c>
      <c r="K4389" s="11">
        <v>1</v>
      </c>
      <c r="L4389" s="12">
        <v>2</v>
      </c>
      <c r="M4389" s="54">
        <f t="shared" si="573"/>
        <v>2</v>
      </c>
      <c r="N4389" s="13">
        <f t="shared" si="570"/>
        <v>2</v>
      </c>
      <c r="O4389" s="14">
        <f t="shared" si="576"/>
        <v>2</v>
      </c>
      <c r="P4389" s="15"/>
      <c r="Q4389" s="16">
        <v>0</v>
      </c>
      <c r="R4389" s="72">
        <f t="shared" si="571"/>
        <v>2</v>
      </c>
      <c r="S4389" s="19" t="s">
        <v>15</v>
      </c>
      <c r="T4389" s="81">
        <f t="shared" si="572"/>
        <v>-2</v>
      </c>
      <c r="U4389" s="75" t="s">
        <v>4976</v>
      </c>
      <c r="V4389" s="83"/>
      <c r="W4389" s="39" t="s">
        <v>4985</v>
      </c>
      <c r="X4389" s="85">
        <f t="shared" si="574"/>
        <v>15</v>
      </c>
      <c r="Y4389" s="85">
        <f t="shared" si="575"/>
        <v>15</v>
      </c>
      <c r="Z4389" s="85">
        <f>VLOOKUP(A:A,[1]周转天数!$A$1:$N$65536,14,0)</f>
        <v>0</v>
      </c>
    </row>
    <row r="4390" spans="1:26" ht="15" x14ac:dyDescent="0.25">
      <c r="A4390" s="87" t="s">
        <v>4406</v>
      </c>
      <c r="B4390" s="65" t="s">
        <v>9724</v>
      </c>
      <c r="C4390" s="63" t="s">
        <v>25</v>
      </c>
      <c r="D4390" s="7" t="s">
        <v>22</v>
      </c>
      <c r="E4390" s="7">
        <v>1</v>
      </c>
      <c r="F4390" s="7">
        <v>3</v>
      </c>
      <c r="G4390" s="40" t="s">
        <v>4686</v>
      </c>
      <c r="H4390" s="68">
        <v>0</v>
      </c>
      <c r="I4390" s="9">
        <v>10</v>
      </c>
      <c r="J4390" s="10">
        <f t="shared" si="569"/>
        <v>0</v>
      </c>
      <c r="K4390" s="11">
        <v>1</v>
      </c>
      <c r="L4390" s="12">
        <v>2</v>
      </c>
      <c r="M4390" s="54">
        <f t="shared" si="573"/>
        <v>2</v>
      </c>
      <c r="N4390" s="13">
        <f t="shared" si="570"/>
        <v>2</v>
      </c>
      <c r="O4390" s="14">
        <f t="shared" si="576"/>
        <v>2</v>
      </c>
      <c r="P4390" s="15"/>
      <c r="Q4390" s="16">
        <v>22</v>
      </c>
      <c r="R4390" s="73">
        <f t="shared" si="571"/>
        <v>-20</v>
      </c>
      <c r="S4390" s="76" t="s">
        <v>4976</v>
      </c>
      <c r="T4390" s="17">
        <f t="shared" si="572"/>
        <v>20</v>
      </c>
      <c r="U4390" s="18" t="s">
        <v>4976</v>
      </c>
      <c r="V4390" s="83"/>
      <c r="W4390" s="39" t="s">
        <v>5058</v>
      </c>
      <c r="X4390" s="85">
        <f t="shared" si="574"/>
        <v>27</v>
      </c>
      <c r="Y4390" s="85">
        <f t="shared" si="575"/>
        <v>27</v>
      </c>
      <c r="Z4390" s="85">
        <f>VLOOKUP(A:A,[1]周转天数!$A$1:$N$65536,14,0)</f>
        <v>297</v>
      </c>
    </row>
    <row r="4391" spans="1:26" ht="15" x14ac:dyDescent="0.25">
      <c r="A4391" s="87" t="s">
        <v>4407</v>
      </c>
      <c r="B4391" s="65" t="s">
        <v>9725</v>
      </c>
      <c r="C4391" s="63" t="s">
        <v>24</v>
      </c>
      <c r="D4391" s="7" t="s">
        <v>22</v>
      </c>
      <c r="E4391" s="7">
        <v>1</v>
      </c>
      <c r="F4391" s="7">
        <v>3</v>
      </c>
      <c r="G4391" s="40" t="s">
        <v>4685</v>
      </c>
      <c r="H4391" s="68">
        <v>0</v>
      </c>
      <c r="I4391" s="9">
        <v>10</v>
      </c>
      <c r="J4391" s="10">
        <f t="shared" si="569"/>
        <v>0</v>
      </c>
      <c r="K4391" s="11">
        <v>1</v>
      </c>
      <c r="L4391" s="12">
        <v>2</v>
      </c>
      <c r="M4391" s="54">
        <f t="shared" si="573"/>
        <v>2</v>
      </c>
      <c r="N4391" s="13">
        <f t="shared" si="570"/>
        <v>2</v>
      </c>
      <c r="O4391" s="14">
        <f t="shared" si="576"/>
        <v>2</v>
      </c>
      <c r="P4391" s="15"/>
      <c r="Q4391" s="16">
        <v>10</v>
      </c>
      <c r="R4391" s="73">
        <f t="shared" si="571"/>
        <v>-8</v>
      </c>
      <c r="S4391" s="76" t="s">
        <v>4976</v>
      </c>
      <c r="T4391" s="17">
        <f t="shared" si="572"/>
        <v>8</v>
      </c>
      <c r="U4391" s="18" t="s">
        <v>4976</v>
      </c>
      <c r="V4391" s="83"/>
      <c r="W4391" s="39" t="s">
        <v>4985</v>
      </c>
      <c r="X4391" s="85">
        <f t="shared" si="574"/>
        <v>30</v>
      </c>
      <c r="Y4391" s="85">
        <f t="shared" si="575"/>
        <v>30</v>
      </c>
      <c r="Z4391" s="85">
        <f>VLOOKUP(A:A,[1]周转天数!$A$1:$N$65536,14,0)</f>
        <v>150</v>
      </c>
    </row>
    <row r="4392" spans="1:26" ht="15" x14ac:dyDescent="0.25">
      <c r="A4392" s="87" t="s">
        <v>4408</v>
      </c>
      <c r="B4392" s="65" t="s">
        <v>9726</v>
      </c>
      <c r="C4392" s="63" t="s">
        <v>24</v>
      </c>
      <c r="D4392" s="7" t="s">
        <v>22</v>
      </c>
      <c r="E4392" s="7">
        <v>1</v>
      </c>
      <c r="F4392" s="7">
        <v>3</v>
      </c>
      <c r="G4392" s="40" t="s">
        <v>4685</v>
      </c>
      <c r="H4392" s="68">
        <v>0</v>
      </c>
      <c r="I4392" s="9">
        <v>10</v>
      </c>
      <c r="J4392" s="10">
        <f t="shared" si="569"/>
        <v>0</v>
      </c>
      <c r="K4392" s="11">
        <v>1</v>
      </c>
      <c r="L4392" s="12">
        <v>2</v>
      </c>
      <c r="M4392" s="54">
        <f t="shared" si="573"/>
        <v>2</v>
      </c>
      <c r="N4392" s="13">
        <f t="shared" si="570"/>
        <v>2</v>
      </c>
      <c r="O4392" s="14">
        <f t="shared" si="576"/>
        <v>2</v>
      </c>
      <c r="P4392" s="15"/>
      <c r="Q4392" s="16">
        <v>5</v>
      </c>
      <c r="R4392" s="73">
        <f t="shared" si="571"/>
        <v>-3</v>
      </c>
      <c r="S4392" s="76" t="s">
        <v>4976</v>
      </c>
      <c r="T4392" s="17">
        <f t="shared" si="572"/>
        <v>3</v>
      </c>
      <c r="U4392" s="18" t="s">
        <v>4976</v>
      </c>
      <c r="V4392" s="83"/>
      <c r="W4392" s="39" t="s">
        <v>4985</v>
      </c>
      <c r="X4392" s="85">
        <f t="shared" si="574"/>
        <v>30</v>
      </c>
      <c r="Y4392" s="85">
        <f t="shared" si="575"/>
        <v>30</v>
      </c>
      <c r="Z4392" s="85">
        <f>VLOOKUP(A:A,[1]周转天数!$A$1:$N$65536,14,0)</f>
        <v>75</v>
      </c>
    </row>
    <row r="4393" spans="1:26" ht="15" x14ac:dyDescent="0.25">
      <c r="A4393" s="87" t="s">
        <v>4409</v>
      </c>
      <c r="B4393" s="65" t="s">
        <v>9727</v>
      </c>
      <c r="C4393" s="63" t="s">
        <v>19</v>
      </c>
      <c r="D4393" s="7" t="s">
        <v>22</v>
      </c>
      <c r="E4393" s="7">
        <v>1</v>
      </c>
      <c r="F4393" s="7">
        <v>3</v>
      </c>
      <c r="G4393" s="40" t="s">
        <v>4655</v>
      </c>
      <c r="H4393" s="68">
        <v>0</v>
      </c>
      <c r="I4393" s="9">
        <v>10</v>
      </c>
      <c r="J4393" s="10">
        <f t="shared" si="569"/>
        <v>0</v>
      </c>
      <c r="K4393" s="11">
        <v>1</v>
      </c>
      <c r="L4393" s="12">
        <v>2</v>
      </c>
      <c r="M4393" s="54">
        <f t="shared" si="573"/>
        <v>2</v>
      </c>
      <c r="N4393" s="13">
        <f t="shared" si="570"/>
        <v>2</v>
      </c>
      <c r="O4393" s="14">
        <f t="shared" si="576"/>
        <v>2</v>
      </c>
      <c r="P4393" s="15"/>
      <c r="Q4393" s="16">
        <v>48</v>
      </c>
      <c r="R4393" s="73">
        <f t="shared" si="571"/>
        <v>-46</v>
      </c>
      <c r="S4393" s="76" t="s">
        <v>4976</v>
      </c>
      <c r="T4393" s="17">
        <f t="shared" si="572"/>
        <v>46</v>
      </c>
      <c r="U4393" s="18" t="s">
        <v>4976</v>
      </c>
      <c r="V4393" s="83"/>
      <c r="W4393" s="39" t="s">
        <v>4999</v>
      </c>
      <c r="X4393" s="85">
        <f t="shared" si="574"/>
        <v>12</v>
      </c>
      <c r="Y4393" s="85">
        <f t="shared" si="575"/>
        <v>12</v>
      </c>
      <c r="Z4393" s="85">
        <f>VLOOKUP(A:A,[1]周转天数!$A$1:$N$65536,14,0)</f>
        <v>288</v>
      </c>
    </row>
    <row r="4394" spans="1:26" ht="15" x14ac:dyDescent="0.25">
      <c r="A4394" s="87" t="s">
        <v>4410</v>
      </c>
      <c r="B4394" s="65" t="s">
        <v>9728</v>
      </c>
      <c r="C4394" s="63" t="s">
        <v>4987</v>
      </c>
      <c r="D4394" s="7" t="s">
        <v>22</v>
      </c>
      <c r="E4394" s="7">
        <v>1</v>
      </c>
      <c r="F4394" s="7">
        <v>3</v>
      </c>
      <c r="G4394" s="40" t="s">
        <v>4639</v>
      </c>
      <c r="H4394" s="68">
        <v>0</v>
      </c>
      <c r="I4394" s="9">
        <v>10</v>
      </c>
      <c r="J4394" s="10">
        <f t="shared" si="569"/>
        <v>0</v>
      </c>
      <c r="K4394" s="11">
        <v>1</v>
      </c>
      <c r="L4394" s="12">
        <v>2</v>
      </c>
      <c r="M4394" s="54">
        <f t="shared" si="573"/>
        <v>2</v>
      </c>
      <c r="N4394" s="13">
        <f t="shared" si="570"/>
        <v>2</v>
      </c>
      <c r="O4394" s="14">
        <f t="shared" si="576"/>
        <v>2</v>
      </c>
      <c r="P4394" s="15"/>
      <c r="Q4394" s="16">
        <v>160</v>
      </c>
      <c r="R4394" s="73">
        <f t="shared" si="571"/>
        <v>-158</v>
      </c>
      <c r="S4394" s="76" t="s">
        <v>4976</v>
      </c>
      <c r="T4394" s="17">
        <f t="shared" si="572"/>
        <v>158</v>
      </c>
      <c r="U4394" s="18" t="s">
        <v>4976</v>
      </c>
      <c r="V4394" s="83"/>
      <c r="W4394" s="39" t="s">
        <v>5625</v>
      </c>
      <c r="X4394" s="85">
        <f t="shared" si="574"/>
        <v>8</v>
      </c>
      <c r="Y4394" s="85">
        <f t="shared" si="575"/>
        <v>8</v>
      </c>
      <c r="Z4394" s="85">
        <f>VLOOKUP(A:A,[1]周转天数!$A$1:$N$65536,14,0)</f>
        <v>640</v>
      </c>
    </row>
    <row r="4395" spans="1:26" ht="15" x14ac:dyDescent="0.25">
      <c r="A4395" s="87" t="s">
        <v>4411</v>
      </c>
      <c r="B4395" s="65" t="s">
        <v>9729</v>
      </c>
      <c r="C4395" s="63" t="s">
        <v>19</v>
      </c>
      <c r="D4395" s="7" t="s">
        <v>22</v>
      </c>
      <c r="E4395" s="7">
        <v>1</v>
      </c>
      <c r="F4395" s="7">
        <v>3</v>
      </c>
      <c r="G4395" s="40" t="s">
        <v>4635</v>
      </c>
      <c r="H4395" s="68">
        <v>0</v>
      </c>
      <c r="I4395" s="9">
        <v>10</v>
      </c>
      <c r="J4395" s="10">
        <f t="shared" si="569"/>
        <v>0</v>
      </c>
      <c r="K4395" s="11">
        <v>1</v>
      </c>
      <c r="L4395" s="12">
        <v>2</v>
      </c>
      <c r="M4395" s="54">
        <f t="shared" si="573"/>
        <v>2</v>
      </c>
      <c r="N4395" s="13">
        <f t="shared" si="570"/>
        <v>2</v>
      </c>
      <c r="O4395" s="14">
        <f t="shared" si="576"/>
        <v>2</v>
      </c>
      <c r="P4395" s="15"/>
      <c r="Q4395" s="16">
        <v>0</v>
      </c>
      <c r="R4395" s="72">
        <f t="shared" si="571"/>
        <v>2</v>
      </c>
      <c r="S4395" s="19" t="s">
        <v>15</v>
      </c>
      <c r="T4395" s="81">
        <f t="shared" si="572"/>
        <v>-2</v>
      </c>
      <c r="U4395" s="75" t="s">
        <v>4976</v>
      </c>
      <c r="V4395" s="83"/>
      <c r="W4395" s="39" t="s">
        <v>5078</v>
      </c>
      <c r="X4395" s="85">
        <f t="shared" si="574"/>
        <v>9.6</v>
      </c>
      <c r="Y4395" s="85">
        <f t="shared" si="575"/>
        <v>9.6</v>
      </c>
      <c r="Z4395" s="85">
        <f>VLOOKUP(A:A,[1]周转天数!$A$1:$N$65536,14,0)</f>
        <v>0</v>
      </c>
    </row>
    <row r="4396" spans="1:26" ht="15" x14ac:dyDescent="0.25">
      <c r="A4396" s="87" t="s">
        <v>4412</v>
      </c>
      <c r="B4396" s="65" t="s">
        <v>9730</v>
      </c>
      <c r="C4396" s="63" t="s">
        <v>19</v>
      </c>
      <c r="D4396" s="7" t="s">
        <v>22</v>
      </c>
      <c r="E4396" s="7">
        <v>1</v>
      </c>
      <c r="F4396" s="7">
        <v>3</v>
      </c>
      <c r="G4396" s="40" t="s">
        <v>4645</v>
      </c>
      <c r="H4396" s="68">
        <v>0</v>
      </c>
      <c r="I4396" s="9">
        <v>10</v>
      </c>
      <c r="J4396" s="10">
        <f t="shared" si="569"/>
        <v>0</v>
      </c>
      <c r="K4396" s="11">
        <v>1</v>
      </c>
      <c r="L4396" s="12">
        <v>2</v>
      </c>
      <c r="M4396" s="54">
        <f t="shared" si="573"/>
        <v>2</v>
      </c>
      <c r="N4396" s="13">
        <f t="shared" si="570"/>
        <v>2</v>
      </c>
      <c r="O4396" s="14">
        <f t="shared" si="576"/>
        <v>2</v>
      </c>
      <c r="P4396" s="15"/>
      <c r="Q4396" s="16">
        <v>0</v>
      </c>
      <c r="R4396" s="72">
        <f t="shared" si="571"/>
        <v>2</v>
      </c>
      <c r="S4396" s="19" t="s">
        <v>15</v>
      </c>
      <c r="T4396" s="81">
        <f t="shared" si="572"/>
        <v>-2</v>
      </c>
      <c r="U4396" s="75" t="s">
        <v>4976</v>
      </c>
      <c r="V4396" s="83"/>
      <c r="W4396" s="39" t="s">
        <v>5221</v>
      </c>
      <c r="X4396" s="85">
        <f t="shared" si="574"/>
        <v>10</v>
      </c>
      <c r="Y4396" s="85">
        <f t="shared" si="575"/>
        <v>10</v>
      </c>
      <c r="Z4396" s="85">
        <f>VLOOKUP(A:A,[1]周转天数!$A$1:$N$65536,14,0)</f>
        <v>0</v>
      </c>
    </row>
    <row r="4397" spans="1:26" ht="15" x14ac:dyDescent="0.25">
      <c r="A4397" s="87" t="s">
        <v>4413</v>
      </c>
      <c r="B4397" s="65" t="s">
        <v>9731</v>
      </c>
      <c r="C4397" s="63" t="s">
        <v>4987</v>
      </c>
      <c r="D4397" s="7" t="s">
        <v>22</v>
      </c>
      <c r="E4397" s="7">
        <v>1</v>
      </c>
      <c r="F4397" s="7">
        <v>3</v>
      </c>
      <c r="G4397" s="40" t="s">
        <v>4640</v>
      </c>
      <c r="H4397" s="68">
        <v>0</v>
      </c>
      <c r="I4397" s="9">
        <v>10</v>
      </c>
      <c r="J4397" s="10">
        <f t="shared" si="569"/>
        <v>0</v>
      </c>
      <c r="K4397" s="11">
        <v>1</v>
      </c>
      <c r="L4397" s="12">
        <v>2</v>
      </c>
      <c r="M4397" s="54">
        <f t="shared" si="573"/>
        <v>2</v>
      </c>
      <c r="N4397" s="13">
        <f t="shared" si="570"/>
        <v>2</v>
      </c>
      <c r="O4397" s="14">
        <f t="shared" si="576"/>
        <v>2</v>
      </c>
      <c r="P4397" s="15"/>
      <c r="Q4397" s="16">
        <v>12</v>
      </c>
      <c r="R4397" s="73">
        <f t="shared" si="571"/>
        <v>-10</v>
      </c>
      <c r="S4397" s="76" t="s">
        <v>4976</v>
      </c>
      <c r="T4397" s="17">
        <f t="shared" si="572"/>
        <v>10</v>
      </c>
      <c r="U4397" s="18" t="s">
        <v>4976</v>
      </c>
      <c r="V4397" s="83"/>
      <c r="W4397" s="39" t="s">
        <v>5085</v>
      </c>
      <c r="X4397" s="85">
        <f t="shared" si="574"/>
        <v>11</v>
      </c>
      <c r="Y4397" s="85">
        <f t="shared" si="575"/>
        <v>11</v>
      </c>
      <c r="Z4397" s="85">
        <f>VLOOKUP(A:A,[1]周转天数!$A$1:$N$65536,14,0)</f>
        <v>66</v>
      </c>
    </row>
    <row r="4398" spans="1:26" ht="15" x14ac:dyDescent="0.25">
      <c r="A4398" s="87" t="s">
        <v>4414</v>
      </c>
      <c r="B4398" s="65" t="s">
        <v>9732</v>
      </c>
      <c r="C4398" s="63" t="s">
        <v>4987</v>
      </c>
      <c r="D4398" s="7" t="s">
        <v>22</v>
      </c>
      <c r="E4398" s="7">
        <v>1</v>
      </c>
      <c r="F4398" s="7">
        <v>3</v>
      </c>
      <c r="G4398" s="40" t="s">
        <v>4636</v>
      </c>
      <c r="H4398" s="68">
        <v>0</v>
      </c>
      <c r="I4398" s="9">
        <v>10</v>
      </c>
      <c r="J4398" s="10">
        <f t="shared" si="569"/>
        <v>0</v>
      </c>
      <c r="K4398" s="11">
        <v>1</v>
      </c>
      <c r="L4398" s="12">
        <v>2</v>
      </c>
      <c r="M4398" s="54">
        <f t="shared" si="573"/>
        <v>2</v>
      </c>
      <c r="N4398" s="13">
        <f t="shared" si="570"/>
        <v>2</v>
      </c>
      <c r="O4398" s="14">
        <f t="shared" si="576"/>
        <v>2</v>
      </c>
      <c r="P4398" s="15"/>
      <c r="Q4398" s="16">
        <v>0</v>
      </c>
      <c r="R4398" s="72">
        <f t="shared" si="571"/>
        <v>2</v>
      </c>
      <c r="S4398" s="19" t="s">
        <v>15</v>
      </c>
      <c r="T4398" s="81">
        <f t="shared" si="572"/>
        <v>-2</v>
      </c>
      <c r="U4398" s="75" t="s">
        <v>4976</v>
      </c>
      <c r="V4398" s="83"/>
      <c r="W4398" s="39" t="s">
        <v>4994</v>
      </c>
      <c r="X4398" s="85">
        <f t="shared" si="574"/>
        <v>6</v>
      </c>
      <c r="Y4398" s="85">
        <f t="shared" si="575"/>
        <v>6</v>
      </c>
      <c r="Z4398" s="85">
        <f>VLOOKUP(A:A,[1]周转天数!$A$1:$N$65536,14,0)</f>
        <v>0</v>
      </c>
    </row>
    <row r="4399" spans="1:26" ht="15" x14ac:dyDescent="0.25">
      <c r="A4399" s="87" t="s">
        <v>4415</v>
      </c>
      <c r="B4399" s="65" t="s">
        <v>9733</v>
      </c>
      <c r="C4399" s="63" t="s">
        <v>20</v>
      </c>
      <c r="D4399" s="7" t="s">
        <v>22</v>
      </c>
      <c r="E4399" s="7">
        <v>1</v>
      </c>
      <c r="F4399" s="7">
        <v>3</v>
      </c>
      <c r="G4399" s="40" t="s">
        <v>4639</v>
      </c>
      <c r="H4399" s="68">
        <v>0</v>
      </c>
      <c r="I4399" s="9">
        <v>10</v>
      </c>
      <c r="J4399" s="10">
        <f t="shared" si="569"/>
        <v>0</v>
      </c>
      <c r="K4399" s="11">
        <v>1</v>
      </c>
      <c r="L4399" s="12">
        <v>2</v>
      </c>
      <c r="M4399" s="54">
        <f t="shared" si="573"/>
        <v>2</v>
      </c>
      <c r="N4399" s="13">
        <f t="shared" si="570"/>
        <v>2</v>
      </c>
      <c r="O4399" s="14">
        <f t="shared" si="576"/>
        <v>2</v>
      </c>
      <c r="P4399" s="15"/>
      <c r="Q4399" s="16">
        <v>112</v>
      </c>
      <c r="R4399" s="73">
        <f t="shared" si="571"/>
        <v>-110</v>
      </c>
      <c r="S4399" s="76" t="s">
        <v>4976</v>
      </c>
      <c r="T4399" s="17">
        <f t="shared" si="572"/>
        <v>110</v>
      </c>
      <c r="U4399" s="18" t="s">
        <v>4976</v>
      </c>
      <c r="V4399" s="83"/>
      <c r="W4399" s="39" t="s">
        <v>4982</v>
      </c>
      <c r="X4399" s="85">
        <f t="shared" si="574"/>
        <v>8</v>
      </c>
      <c r="Y4399" s="85">
        <f t="shared" si="575"/>
        <v>8</v>
      </c>
      <c r="Z4399" s="85">
        <f>VLOOKUP(A:A,[1]周转天数!$A$1:$N$65536,14,0)</f>
        <v>448</v>
      </c>
    </row>
    <row r="4400" spans="1:26" ht="15" x14ac:dyDescent="0.25">
      <c r="A4400" s="87" t="s">
        <v>4416</v>
      </c>
      <c r="B4400" s="65" t="s">
        <v>9734</v>
      </c>
      <c r="C4400" s="63" t="s">
        <v>19</v>
      </c>
      <c r="D4400" s="7" t="s">
        <v>22</v>
      </c>
      <c r="E4400" s="7">
        <v>1</v>
      </c>
      <c r="F4400" s="7">
        <v>3</v>
      </c>
      <c r="G4400" s="40" t="s">
        <v>4645</v>
      </c>
      <c r="H4400" s="68">
        <v>0</v>
      </c>
      <c r="I4400" s="9">
        <v>10</v>
      </c>
      <c r="J4400" s="10">
        <f t="shared" si="569"/>
        <v>0</v>
      </c>
      <c r="K4400" s="11">
        <v>1</v>
      </c>
      <c r="L4400" s="12">
        <v>2</v>
      </c>
      <c r="M4400" s="54">
        <f t="shared" si="573"/>
        <v>2</v>
      </c>
      <c r="N4400" s="13">
        <f t="shared" si="570"/>
        <v>2</v>
      </c>
      <c r="O4400" s="14">
        <f t="shared" si="576"/>
        <v>2</v>
      </c>
      <c r="P4400" s="15"/>
      <c r="Q4400" s="16">
        <v>80</v>
      </c>
      <c r="R4400" s="73">
        <f t="shared" si="571"/>
        <v>-78</v>
      </c>
      <c r="S4400" s="76" t="s">
        <v>4976</v>
      </c>
      <c r="T4400" s="17">
        <f t="shared" si="572"/>
        <v>78</v>
      </c>
      <c r="U4400" s="18" t="s">
        <v>4976</v>
      </c>
      <c r="V4400" s="83"/>
      <c r="W4400" s="39" t="s">
        <v>5054</v>
      </c>
      <c r="X4400" s="85">
        <f t="shared" si="574"/>
        <v>10</v>
      </c>
      <c r="Y4400" s="85">
        <f t="shared" si="575"/>
        <v>10</v>
      </c>
      <c r="Z4400" s="85">
        <f>VLOOKUP(A:A,[1]周转天数!$A$1:$N$65536,14,0)</f>
        <v>400</v>
      </c>
    </row>
    <row r="4401" spans="1:26" ht="15" x14ac:dyDescent="0.25">
      <c r="A4401" s="87" t="s">
        <v>4417</v>
      </c>
      <c r="B4401" s="65" t="s">
        <v>9735</v>
      </c>
      <c r="C4401" s="63" t="s">
        <v>20</v>
      </c>
      <c r="D4401" s="7" t="s">
        <v>22</v>
      </c>
      <c r="E4401" s="7">
        <v>1</v>
      </c>
      <c r="F4401" s="7">
        <v>3</v>
      </c>
      <c r="G4401" s="40" t="s">
        <v>4640</v>
      </c>
      <c r="H4401" s="68">
        <v>0</v>
      </c>
      <c r="I4401" s="9">
        <v>10</v>
      </c>
      <c r="J4401" s="10">
        <f t="shared" si="569"/>
        <v>0</v>
      </c>
      <c r="K4401" s="11">
        <v>1</v>
      </c>
      <c r="L4401" s="12">
        <v>2</v>
      </c>
      <c r="M4401" s="54">
        <f t="shared" si="573"/>
        <v>2</v>
      </c>
      <c r="N4401" s="13">
        <f t="shared" si="570"/>
        <v>2</v>
      </c>
      <c r="O4401" s="14">
        <f t="shared" si="576"/>
        <v>2</v>
      </c>
      <c r="P4401" s="15"/>
      <c r="Q4401" s="16">
        <v>7</v>
      </c>
      <c r="R4401" s="73">
        <f t="shared" si="571"/>
        <v>-5</v>
      </c>
      <c r="S4401" s="76" t="s">
        <v>4976</v>
      </c>
      <c r="T4401" s="17">
        <f t="shared" si="572"/>
        <v>5</v>
      </c>
      <c r="U4401" s="18" t="s">
        <v>4976</v>
      </c>
      <c r="V4401" s="83"/>
      <c r="W4401" s="39" t="s">
        <v>6319</v>
      </c>
      <c r="X4401" s="85">
        <f t="shared" si="574"/>
        <v>11</v>
      </c>
      <c r="Y4401" s="85">
        <f t="shared" si="575"/>
        <v>11</v>
      </c>
      <c r="Z4401" s="85">
        <f>VLOOKUP(A:A,[1]周转天数!$A$1:$N$65536,14,0)</f>
        <v>38.5</v>
      </c>
    </row>
    <row r="4402" spans="1:26" ht="15" x14ac:dyDescent="0.25">
      <c r="A4402" s="87" t="s">
        <v>4418</v>
      </c>
      <c r="B4402" s="65" t="s">
        <v>9736</v>
      </c>
      <c r="C4402" s="63" t="s">
        <v>19</v>
      </c>
      <c r="D4402" s="7" t="s">
        <v>22</v>
      </c>
      <c r="E4402" s="7">
        <v>1</v>
      </c>
      <c r="F4402" s="7">
        <v>3</v>
      </c>
      <c r="G4402" s="40" t="s">
        <v>4633</v>
      </c>
      <c r="H4402" s="68">
        <v>0</v>
      </c>
      <c r="I4402" s="9">
        <v>10</v>
      </c>
      <c r="J4402" s="10">
        <f t="shared" si="569"/>
        <v>0</v>
      </c>
      <c r="K4402" s="11">
        <v>1</v>
      </c>
      <c r="L4402" s="12">
        <v>2</v>
      </c>
      <c r="M4402" s="54">
        <f t="shared" si="573"/>
        <v>2</v>
      </c>
      <c r="N4402" s="13">
        <f t="shared" si="570"/>
        <v>2</v>
      </c>
      <c r="O4402" s="14">
        <f t="shared" si="576"/>
        <v>2</v>
      </c>
      <c r="P4402" s="15"/>
      <c r="Q4402" s="16">
        <v>12</v>
      </c>
      <c r="R4402" s="73">
        <f t="shared" si="571"/>
        <v>-10</v>
      </c>
      <c r="S4402" s="76" t="s">
        <v>4976</v>
      </c>
      <c r="T4402" s="17">
        <f t="shared" si="572"/>
        <v>10</v>
      </c>
      <c r="U4402" s="18" t="s">
        <v>4976</v>
      </c>
      <c r="V4402" s="83"/>
      <c r="W4402" s="39" t="s">
        <v>5013</v>
      </c>
      <c r="X4402" s="85">
        <f t="shared" si="574"/>
        <v>5</v>
      </c>
      <c r="Y4402" s="85">
        <f t="shared" si="575"/>
        <v>5</v>
      </c>
      <c r="Z4402" s="85">
        <f>VLOOKUP(A:A,[1]周转天数!$A$1:$N$65536,14,0)</f>
        <v>30</v>
      </c>
    </row>
    <row r="4403" spans="1:26" ht="15" x14ac:dyDescent="0.25">
      <c r="A4403" s="87" t="s">
        <v>4419</v>
      </c>
      <c r="B4403" s="65" t="s">
        <v>9737</v>
      </c>
      <c r="C4403" s="63" t="s">
        <v>19</v>
      </c>
      <c r="D4403" s="7" t="s">
        <v>22</v>
      </c>
      <c r="E4403" s="7">
        <v>1</v>
      </c>
      <c r="F4403" s="7">
        <v>3</v>
      </c>
      <c r="G4403" s="40" t="s">
        <v>4637</v>
      </c>
      <c r="H4403" s="68">
        <v>0</v>
      </c>
      <c r="I4403" s="9">
        <v>10</v>
      </c>
      <c r="J4403" s="10">
        <f t="shared" si="569"/>
        <v>0</v>
      </c>
      <c r="K4403" s="11">
        <v>1</v>
      </c>
      <c r="L4403" s="12">
        <v>2</v>
      </c>
      <c r="M4403" s="54">
        <f t="shared" si="573"/>
        <v>2</v>
      </c>
      <c r="N4403" s="13">
        <f t="shared" si="570"/>
        <v>2</v>
      </c>
      <c r="O4403" s="14">
        <f t="shared" si="576"/>
        <v>2</v>
      </c>
      <c r="P4403" s="15"/>
      <c r="Q4403" s="16">
        <v>24</v>
      </c>
      <c r="R4403" s="73">
        <f t="shared" si="571"/>
        <v>-22</v>
      </c>
      <c r="S4403" s="76" t="s">
        <v>4976</v>
      </c>
      <c r="T4403" s="17">
        <f t="shared" si="572"/>
        <v>22</v>
      </c>
      <c r="U4403" s="18" t="s">
        <v>4976</v>
      </c>
      <c r="V4403" s="83"/>
      <c r="W4403" s="39" t="s">
        <v>5013</v>
      </c>
      <c r="X4403" s="85">
        <f t="shared" si="574"/>
        <v>4</v>
      </c>
      <c r="Y4403" s="85">
        <f t="shared" si="575"/>
        <v>4</v>
      </c>
      <c r="Z4403" s="85">
        <f>VLOOKUP(A:A,[1]周转天数!$A$1:$N$65536,14,0)</f>
        <v>48</v>
      </c>
    </row>
    <row r="4404" spans="1:26" ht="15" x14ac:dyDescent="0.25">
      <c r="A4404" s="87" t="s">
        <v>4420</v>
      </c>
      <c r="B4404" s="65" t="s">
        <v>9738</v>
      </c>
      <c r="C4404" s="63" t="s">
        <v>19</v>
      </c>
      <c r="D4404" s="7" t="s">
        <v>22</v>
      </c>
      <c r="E4404" s="7">
        <v>1</v>
      </c>
      <c r="F4404" s="7">
        <v>3</v>
      </c>
      <c r="G4404" s="40" t="s">
        <v>4645</v>
      </c>
      <c r="H4404" s="68">
        <v>0</v>
      </c>
      <c r="I4404" s="9">
        <v>10</v>
      </c>
      <c r="J4404" s="10">
        <f t="shared" si="569"/>
        <v>0</v>
      </c>
      <c r="K4404" s="11">
        <v>1</v>
      </c>
      <c r="L4404" s="12">
        <v>2</v>
      </c>
      <c r="M4404" s="54">
        <f t="shared" si="573"/>
        <v>2</v>
      </c>
      <c r="N4404" s="13">
        <f t="shared" si="570"/>
        <v>2</v>
      </c>
      <c r="O4404" s="14">
        <f t="shared" si="576"/>
        <v>2</v>
      </c>
      <c r="P4404" s="15"/>
      <c r="Q4404" s="16">
        <v>3</v>
      </c>
      <c r="R4404" s="73">
        <f t="shared" si="571"/>
        <v>-1</v>
      </c>
      <c r="S4404" s="76" t="s">
        <v>4976</v>
      </c>
      <c r="T4404" s="17">
        <f t="shared" si="572"/>
        <v>1</v>
      </c>
      <c r="U4404" s="18" t="s">
        <v>4976</v>
      </c>
      <c r="V4404" s="83"/>
      <c r="W4404" s="39" t="s">
        <v>5110</v>
      </c>
      <c r="X4404" s="85">
        <f t="shared" si="574"/>
        <v>10</v>
      </c>
      <c r="Y4404" s="85">
        <f t="shared" si="575"/>
        <v>10</v>
      </c>
      <c r="Z4404" s="85">
        <f>VLOOKUP(A:A,[1]周转天数!$A$1:$N$65536,14,0)</f>
        <v>15</v>
      </c>
    </row>
    <row r="4405" spans="1:26" ht="15" x14ac:dyDescent="0.25">
      <c r="A4405" s="87" t="s">
        <v>4421</v>
      </c>
      <c r="B4405" s="65" t="s">
        <v>9739</v>
      </c>
      <c r="C4405" s="63" t="s">
        <v>5151</v>
      </c>
      <c r="D4405" s="7" t="s">
        <v>22</v>
      </c>
      <c r="E4405" s="7">
        <v>1</v>
      </c>
      <c r="F4405" s="7">
        <v>3</v>
      </c>
      <c r="G4405" s="40" t="s">
        <v>4771</v>
      </c>
      <c r="H4405" s="68">
        <v>0</v>
      </c>
      <c r="I4405" s="9">
        <v>10</v>
      </c>
      <c r="J4405" s="10">
        <f t="shared" si="569"/>
        <v>0</v>
      </c>
      <c r="K4405" s="11">
        <v>1</v>
      </c>
      <c r="L4405" s="12">
        <v>2</v>
      </c>
      <c r="M4405" s="54">
        <f t="shared" si="573"/>
        <v>2</v>
      </c>
      <c r="N4405" s="13">
        <f t="shared" si="570"/>
        <v>2</v>
      </c>
      <c r="O4405" s="14">
        <f t="shared" si="576"/>
        <v>2</v>
      </c>
      <c r="P4405" s="15"/>
      <c r="Q4405" s="16">
        <v>1</v>
      </c>
      <c r="R4405" s="72">
        <f t="shared" si="571"/>
        <v>1</v>
      </c>
      <c r="S4405" s="19" t="s">
        <v>15</v>
      </c>
      <c r="T4405" s="81">
        <f t="shared" si="572"/>
        <v>-1</v>
      </c>
      <c r="U4405" s="75" t="s">
        <v>4976</v>
      </c>
      <c r="V4405" s="83"/>
      <c r="W4405" s="39" t="s">
        <v>4982</v>
      </c>
      <c r="X4405" s="85">
        <f t="shared" si="574"/>
        <v>116</v>
      </c>
      <c r="Y4405" s="85">
        <f t="shared" si="575"/>
        <v>116</v>
      </c>
      <c r="Z4405" s="85">
        <f>VLOOKUP(A:A,[1]周转天数!$A$1:$N$65536,14,0)</f>
        <v>58</v>
      </c>
    </row>
    <row r="4406" spans="1:26" ht="15" x14ac:dyDescent="0.25">
      <c r="A4406" s="87" t="s">
        <v>4422</v>
      </c>
      <c r="B4406" s="65" t="s">
        <v>9740</v>
      </c>
      <c r="C4406" s="63" t="s">
        <v>20</v>
      </c>
      <c r="D4406" s="7" t="s">
        <v>22</v>
      </c>
      <c r="E4406" s="7">
        <v>1</v>
      </c>
      <c r="F4406" s="7">
        <v>3</v>
      </c>
      <c r="G4406" s="40" t="s">
        <v>4637</v>
      </c>
      <c r="H4406" s="68">
        <v>0</v>
      </c>
      <c r="I4406" s="9">
        <v>10</v>
      </c>
      <c r="J4406" s="10">
        <f t="shared" si="569"/>
        <v>0</v>
      </c>
      <c r="K4406" s="11">
        <v>1</v>
      </c>
      <c r="L4406" s="12">
        <v>2</v>
      </c>
      <c r="M4406" s="54">
        <f t="shared" si="573"/>
        <v>2</v>
      </c>
      <c r="N4406" s="13">
        <f t="shared" si="570"/>
        <v>2</v>
      </c>
      <c r="O4406" s="14">
        <f t="shared" si="576"/>
        <v>2</v>
      </c>
      <c r="P4406" s="15"/>
      <c r="Q4406" s="16">
        <v>0</v>
      </c>
      <c r="R4406" s="72">
        <f t="shared" si="571"/>
        <v>2</v>
      </c>
      <c r="S4406" s="19" t="s">
        <v>15</v>
      </c>
      <c r="T4406" s="81">
        <f t="shared" si="572"/>
        <v>-2</v>
      </c>
      <c r="U4406" s="75" t="s">
        <v>4976</v>
      </c>
      <c r="V4406" s="83"/>
      <c r="W4406" s="39" t="s">
        <v>5013</v>
      </c>
      <c r="X4406" s="85">
        <f t="shared" si="574"/>
        <v>4</v>
      </c>
      <c r="Y4406" s="85">
        <f t="shared" si="575"/>
        <v>4</v>
      </c>
      <c r="Z4406" s="85">
        <f>VLOOKUP(A:A,[1]周转天数!$A$1:$N$65536,14,0)</f>
        <v>0</v>
      </c>
    </row>
    <row r="4407" spans="1:26" ht="15" x14ac:dyDescent="0.25">
      <c r="A4407" s="87" t="s">
        <v>4423</v>
      </c>
      <c r="B4407" s="65" t="s">
        <v>9741</v>
      </c>
      <c r="C4407" s="63" t="s">
        <v>19</v>
      </c>
      <c r="D4407" s="7" t="s">
        <v>22</v>
      </c>
      <c r="E4407" s="7">
        <v>1</v>
      </c>
      <c r="F4407" s="7">
        <v>3</v>
      </c>
      <c r="G4407" s="40" t="s">
        <v>4649</v>
      </c>
      <c r="H4407" s="68">
        <v>0</v>
      </c>
      <c r="I4407" s="9">
        <v>10</v>
      </c>
      <c r="J4407" s="10">
        <f t="shared" si="569"/>
        <v>0</v>
      </c>
      <c r="K4407" s="11">
        <v>1</v>
      </c>
      <c r="L4407" s="12">
        <v>2</v>
      </c>
      <c r="M4407" s="54">
        <f t="shared" si="573"/>
        <v>2</v>
      </c>
      <c r="N4407" s="13">
        <f t="shared" si="570"/>
        <v>2</v>
      </c>
      <c r="O4407" s="14">
        <f t="shared" si="576"/>
        <v>2</v>
      </c>
      <c r="P4407" s="15"/>
      <c r="Q4407" s="16">
        <v>20</v>
      </c>
      <c r="R4407" s="73">
        <f t="shared" si="571"/>
        <v>-18</v>
      </c>
      <c r="S4407" s="76" t="s">
        <v>4976</v>
      </c>
      <c r="T4407" s="17">
        <f t="shared" si="572"/>
        <v>18</v>
      </c>
      <c r="U4407" s="18" t="s">
        <v>4976</v>
      </c>
      <c r="V4407" s="83"/>
      <c r="W4407" s="39" t="s">
        <v>5085</v>
      </c>
      <c r="X4407" s="85">
        <f t="shared" si="574"/>
        <v>15.6</v>
      </c>
      <c r="Y4407" s="85">
        <f t="shared" si="575"/>
        <v>15.6</v>
      </c>
      <c r="Z4407" s="85">
        <f>VLOOKUP(A:A,[1]周转天数!$A$1:$N$65536,14,0)</f>
        <v>156</v>
      </c>
    </row>
    <row r="4408" spans="1:26" ht="15" x14ac:dyDescent="0.25">
      <c r="A4408" s="87" t="s">
        <v>4424</v>
      </c>
      <c r="B4408" s="65" t="s">
        <v>9742</v>
      </c>
      <c r="C4408" s="63" t="s">
        <v>19</v>
      </c>
      <c r="D4408" s="7" t="s">
        <v>22</v>
      </c>
      <c r="E4408" s="7">
        <v>1</v>
      </c>
      <c r="F4408" s="7">
        <v>3</v>
      </c>
      <c r="G4408" s="40" t="s">
        <v>4649</v>
      </c>
      <c r="H4408" s="68">
        <v>0</v>
      </c>
      <c r="I4408" s="9">
        <v>10</v>
      </c>
      <c r="J4408" s="10">
        <f t="shared" si="569"/>
        <v>0</v>
      </c>
      <c r="K4408" s="11">
        <v>1</v>
      </c>
      <c r="L4408" s="12">
        <v>2</v>
      </c>
      <c r="M4408" s="54">
        <f t="shared" si="573"/>
        <v>2</v>
      </c>
      <c r="N4408" s="13">
        <f t="shared" si="570"/>
        <v>2</v>
      </c>
      <c r="O4408" s="14">
        <f t="shared" si="576"/>
        <v>2</v>
      </c>
      <c r="P4408" s="15"/>
      <c r="Q4408" s="16">
        <v>20</v>
      </c>
      <c r="R4408" s="73">
        <f t="shared" si="571"/>
        <v>-18</v>
      </c>
      <c r="S4408" s="76" t="s">
        <v>4976</v>
      </c>
      <c r="T4408" s="17">
        <f t="shared" si="572"/>
        <v>18</v>
      </c>
      <c r="U4408" s="18" t="s">
        <v>4976</v>
      </c>
      <c r="V4408" s="83"/>
      <c r="W4408" s="39" t="s">
        <v>5085</v>
      </c>
      <c r="X4408" s="85">
        <f t="shared" si="574"/>
        <v>15.6</v>
      </c>
      <c r="Y4408" s="85">
        <f t="shared" si="575"/>
        <v>15.6</v>
      </c>
      <c r="Z4408" s="85">
        <f>VLOOKUP(A:A,[1]周转天数!$A$1:$N$65536,14,0)</f>
        <v>156</v>
      </c>
    </row>
    <row r="4409" spans="1:26" ht="15" x14ac:dyDescent="0.25">
      <c r="A4409" s="87" t="s">
        <v>4425</v>
      </c>
      <c r="B4409" s="65" t="s">
        <v>9743</v>
      </c>
      <c r="C4409" s="63" t="s">
        <v>19</v>
      </c>
      <c r="D4409" s="7" t="s">
        <v>22</v>
      </c>
      <c r="E4409" s="7">
        <v>1</v>
      </c>
      <c r="F4409" s="7">
        <v>3</v>
      </c>
      <c r="G4409" s="40" t="s">
        <v>4649</v>
      </c>
      <c r="H4409" s="68">
        <v>0</v>
      </c>
      <c r="I4409" s="9">
        <v>10</v>
      </c>
      <c r="J4409" s="10">
        <f t="shared" si="569"/>
        <v>0</v>
      </c>
      <c r="K4409" s="11">
        <v>1</v>
      </c>
      <c r="L4409" s="12">
        <v>2</v>
      </c>
      <c r="M4409" s="54">
        <f t="shared" si="573"/>
        <v>2</v>
      </c>
      <c r="N4409" s="13">
        <f t="shared" si="570"/>
        <v>2</v>
      </c>
      <c r="O4409" s="14">
        <f t="shared" si="576"/>
        <v>2</v>
      </c>
      <c r="P4409" s="15"/>
      <c r="Q4409" s="16">
        <v>19</v>
      </c>
      <c r="R4409" s="73">
        <f t="shared" si="571"/>
        <v>-17</v>
      </c>
      <c r="S4409" s="76" t="s">
        <v>4976</v>
      </c>
      <c r="T4409" s="17">
        <f t="shared" si="572"/>
        <v>17</v>
      </c>
      <c r="U4409" s="18" t="s">
        <v>4976</v>
      </c>
      <c r="V4409" s="83"/>
      <c r="W4409" s="39" t="s">
        <v>5085</v>
      </c>
      <c r="X4409" s="85">
        <f t="shared" si="574"/>
        <v>15.6</v>
      </c>
      <c r="Y4409" s="85">
        <f t="shared" si="575"/>
        <v>15.6</v>
      </c>
      <c r="Z4409" s="85">
        <f>VLOOKUP(A:A,[1]周转天数!$A$1:$N$65536,14,0)</f>
        <v>148.19999999999999</v>
      </c>
    </row>
    <row r="4410" spans="1:26" ht="15" x14ac:dyDescent="0.25">
      <c r="A4410" s="87" t="s">
        <v>4426</v>
      </c>
      <c r="B4410" s="65" t="s">
        <v>9744</v>
      </c>
      <c r="C4410" s="63" t="s">
        <v>19</v>
      </c>
      <c r="D4410" s="7" t="s">
        <v>22</v>
      </c>
      <c r="E4410" s="7">
        <v>1</v>
      </c>
      <c r="F4410" s="7">
        <v>3</v>
      </c>
      <c r="G4410" s="40" t="s">
        <v>4649</v>
      </c>
      <c r="H4410" s="68">
        <v>0</v>
      </c>
      <c r="I4410" s="9">
        <v>10</v>
      </c>
      <c r="J4410" s="10">
        <f t="shared" si="569"/>
        <v>0</v>
      </c>
      <c r="K4410" s="11">
        <v>1</v>
      </c>
      <c r="L4410" s="12">
        <v>2</v>
      </c>
      <c r="M4410" s="54">
        <f t="shared" si="573"/>
        <v>2</v>
      </c>
      <c r="N4410" s="13">
        <f t="shared" si="570"/>
        <v>2</v>
      </c>
      <c r="O4410" s="14">
        <f t="shared" si="576"/>
        <v>2</v>
      </c>
      <c r="P4410" s="15"/>
      <c r="Q4410" s="16">
        <v>20</v>
      </c>
      <c r="R4410" s="73">
        <f t="shared" si="571"/>
        <v>-18</v>
      </c>
      <c r="S4410" s="76" t="s">
        <v>4976</v>
      </c>
      <c r="T4410" s="17">
        <f t="shared" si="572"/>
        <v>18</v>
      </c>
      <c r="U4410" s="18" t="s">
        <v>4976</v>
      </c>
      <c r="V4410" s="83"/>
      <c r="W4410" s="39" t="s">
        <v>5085</v>
      </c>
      <c r="X4410" s="85">
        <f t="shared" si="574"/>
        <v>15.6</v>
      </c>
      <c r="Y4410" s="85">
        <f t="shared" si="575"/>
        <v>15.6</v>
      </c>
      <c r="Z4410" s="85">
        <f>VLOOKUP(A:A,[1]周转天数!$A$1:$N$65536,14,0)</f>
        <v>156</v>
      </c>
    </row>
    <row r="4411" spans="1:26" ht="15" x14ac:dyDescent="0.25">
      <c r="A4411" s="87" t="s">
        <v>4427</v>
      </c>
      <c r="B4411" s="65" t="s">
        <v>9745</v>
      </c>
      <c r="C4411" s="63" t="s">
        <v>19</v>
      </c>
      <c r="D4411" s="7" t="s">
        <v>22</v>
      </c>
      <c r="E4411" s="7">
        <v>1</v>
      </c>
      <c r="F4411" s="7">
        <v>3</v>
      </c>
      <c r="G4411" s="40" t="s">
        <v>4679</v>
      </c>
      <c r="H4411" s="68">
        <v>0</v>
      </c>
      <c r="I4411" s="9">
        <v>10</v>
      </c>
      <c r="J4411" s="10">
        <f t="shared" si="569"/>
        <v>0</v>
      </c>
      <c r="K4411" s="11">
        <v>1</v>
      </c>
      <c r="L4411" s="12">
        <v>2</v>
      </c>
      <c r="M4411" s="54">
        <f t="shared" si="573"/>
        <v>2</v>
      </c>
      <c r="N4411" s="13">
        <f t="shared" si="570"/>
        <v>2</v>
      </c>
      <c r="O4411" s="14">
        <f t="shared" si="576"/>
        <v>2</v>
      </c>
      <c r="P4411" s="15"/>
      <c r="Q4411" s="16">
        <v>43</v>
      </c>
      <c r="R4411" s="73">
        <f t="shared" si="571"/>
        <v>-41</v>
      </c>
      <c r="S4411" s="76" t="s">
        <v>4976</v>
      </c>
      <c r="T4411" s="17">
        <f t="shared" si="572"/>
        <v>41</v>
      </c>
      <c r="U4411" s="18" t="s">
        <v>4976</v>
      </c>
      <c r="V4411" s="83"/>
      <c r="W4411" s="39" t="s">
        <v>5085</v>
      </c>
      <c r="X4411" s="85">
        <f t="shared" si="574"/>
        <v>17.600000000000001</v>
      </c>
      <c r="Y4411" s="85">
        <f t="shared" si="575"/>
        <v>17.600000000000001</v>
      </c>
      <c r="Z4411" s="85">
        <f>VLOOKUP(A:A,[1]周转天数!$A$1:$N$65536,14,0)</f>
        <v>378.40000000000003</v>
      </c>
    </row>
    <row r="4412" spans="1:26" ht="15" x14ac:dyDescent="0.25">
      <c r="A4412" s="87" t="s">
        <v>4428</v>
      </c>
      <c r="B4412" s="65" t="s">
        <v>9746</v>
      </c>
      <c r="C4412" s="63" t="s">
        <v>19</v>
      </c>
      <c r="D4412" s="7" t="s">
        <v>22</v>
      </c>
      <c r="E4412" s="7">
        <v>1</v>
      </c>
      <c r="F4412" s="7">
        <v>3</v>
      </c>
      <c r="G4412" s="40" t="s">
        <v>4679</v>
      </c>
      <c r="H4412" s="68">
        <v>0</v>
      </c>
      <c r="I4412" s="9">
        <v>10</v>
      </c>
      <c r="J4412" s="10">
        <f t="shared" si="569"/>
        <v>0</v>
      </c>
      <c r="K4412" s="11">
        <v>1</v>
      </c>
      <c r="L4412" s="12">
        <v>2</v>
      </c>
      <c r="M4412" s="54">
        <f t="shared" si="573"/>
        <v>2</v>
      </c>
      <c r="N4412" s="13">
        <f t="shared" si="570"/>
        <v>2</v>
      </c>
      <c r="O4412" s="14">
        <f t="shared" si="576"/>
        <v>2</v>
      </c>
      <c r="P4412" s="15"/>
      <c r="Q4412" s="16">
        <v>43</v>
      </c>
      <c r="R4412" s="73">
        <f t="shared" si="571"/>
        <v>-41</v>
      </c>
      <c r="S4412" s="76" t="s">
        <v>4976</v>
      </c>
      <c r="T4412" s="17">
        <f t="shared" si="572"/>
        <v>41</v>
      </c>
      <c r="U4412" s="18" t="s">
        <v>4976</v>
      </c>
      <c r="V4412" s="83"/>
      <c r="W4412" s="39" t="s">
        <v>5085</v>
      </c>
      <c r="X4412" s="85">
        <f t="shared" si="574"/>
        <v>17.600000000000001</v>
      </c>
      <c r="Y4412" s="85">
        <f t="shared" si="575"/>
        <v>17.600000000000001</v>
      </c>
      <c r="Z4412" s="85">
        <f>VLOOKUP(A:A,[1]周转天数!$A$1:$N$65536,14,0)</f>
        <v>378.40000000000003</v>
      </c>
    </row>
    <row r="4413" spans="1:26" ht="15" x14ac:dyDescent="0.25">
      <c r="A4413" s="87" t="s">
        <v>4429</v>
      </c>
      <c r="B4413" s="65" t="s">
        <v>9747</v>
      </c>
      <c r="C4413" s="63" t="s">
        <v>5164</v>
      </c>
      <c r="D4413" s="7" t="s">
        <v>22</v>
      </c>
      <c r="E4413" s="7">
        <v>1</v>
      </c>
      <c r="F4413" s="7">
        <v>3</v>
      </c>
      <c r="G4413" s="40" t="s">
        <v>4653</v>
      </c>
      <c r="H4413" s="68">
        <v>0</v>
      </c>
      <c r="I4413" s="9">
        <v>10</v>
      </c>
      <c r="J4413" s="10">
        <f t="shared" si="569"/>
        <v>0</v>
      </c>
      <c r="K4413" s="11">
        <v>1</v>
      </c>
      <c r="L4413" s="12">
        <v>2</v>
      </c>
      <c r="M4413" s="54">
        <f t="shared" si="573"/>
        <v>2</v>
      </c>
      <c r="N4413" s="13">
        <f t="shared" si="570"/>
        <v>2</v>
      </c>
      <c r="O4413" s="14">
        <f t="shared" si="576"/>
        <v>2</v>
      </c>
      <c r="P4413" s="15"/>
      <c r="Q4413" s="16">
        <v>130</v>
      </c>
      <c r="R4413" s="73">
        <f t="shared" si="571"/>
        <v>-128</v>
      </c>
      <c r="S4413" s="76" t="s">
        <v>4976</v>
      </c>
      <c r="T4413" s="17">
        <f t="shared" si="572"/>
        <v>128</v>
      </c>
      <c r="U4413" s="18" t="s">
        <v>4976</v>
      </c>
      <c r="V4413" s="83"/>
      <c r="W4413" s="39" t="s">
        <v>4999</v>
      </c>
      <c r="X4413" s="85">
        <f t="shared" si="574"/>
        <v>14</v>
      </c>
      <c r="Y4413" s="85">
        <f t="shared" si="575"/>
        <v>14</v>
      </c>
      <c r="Z4413" s="85">
        <f>VLOOKUP(A:A,[1]周转天数!$A$1:$N$65536,14,0)</f>
        <v>910</v>
      </c>
    </row>
    <row r="4414" spans="1:26" ht="15" x14ac:dyDescent="0.25">
      <c r="A4414" s="87" t="s">
        <v>4430</v>
      </c>
      <c r="B4414" s="65" t="s">
        <v>9748</v>
      </c>
      <c r="C4414" s="63" t="s">
        <v>19</v>
      </c>
      <c r="D4414" s="7" t="s">
        <v>22</v>
      </c>
      <c r="E4414" s="7">
        <v>1</v>
      </c>
      <c r="F4414" s="7">
        <v>3</v>
      </c>
      <c r="G4414" s="40" t="s">
        <v>4685</v>
      </c>
      <c r="H4414" s="68">
        <v>0</v>
      </c>
      <c r="I4414" s="9">
        <v>10</v>
      </c>
      <c r="J4414" s="10">
        <f t="shared" si="569"/>
        <v>0</v>
      </c>
      <c r="K4414" s="11">
        <v>1</v>
      </c>
      <c r="L4414" s="12">
        <v>2</v>
      </c>
      <c r="M4414" s="54">
        <f t="shared" si="573"/>
        <v>2</v>
      </c>
      <c r="N4414" s="13">
        <f t="shared" si="570"/>
        <v>2</v>
      </c>
      <c r="O4414" s="14">
        <f t="shared" si="576"/>
        <v>2</v>
      </c>
      <c r="P4414" s="15"/>
      <c r="Q4414" s="16">
        <v>0</v>
      </c>
      <c r="R4414" s="72">
        <f t="shared" si="571"/>
        <v>2</v>
      </c>
      <c r="S4414" s="19" t="s">
        <v>15</v>
      </c>
      <c r="T4414" s="81">
        <f t="shared" si="572"/>
        <v>-2</v>
      </c>
      <c r="U4414" s="75" t="s">
        <v>4976</v>
      </c>
      <c r="V4414" s="83"/>
      <c r="W4414" s="39" t="s">
        <v>4999</v>
      </c>
      <c r="X4414" s="85">
        <f t="shared" si="574"/>
        <v>30</v>
      </c>
      <c r="Y4414" s="85">
        <f t="shared" si="575"/>
        <v>30</v>
      </c>
      <c r="Z4414" s="85">
        <f>VLOOKUP(A:A,[1]周转天数!$A$1:$N$65536,14,0)</f>
        <v>0</v>
      </c>
    </row>
    <row r="4415" spans="1:26" ht="15" x14ac:dyDescent="0.25">
      <c r="A4415" s="87" t="s">
        <v>4431</v>
      </c>
      <c r="B4415" s="65" t="s">
        <v>9749</v>
      </c>
      <c r="C4415" s="63" t="s">
        <v>20</v>
      </c>
      <c r="D4415" s="7" t="s">
        <v>22</v>
      </c>
      <c r="E4415" s="7">
        <v>1</v>
      </c>
      <c r="F4415" s="7">
        <v>3</v>
      </c>
      <c r="G4415" s="40" t="s">
        <v>4636</v>
      </c>
      <c r="H4415" s="68">
        <v>0</v>
      </c>
      <c r="I4415" s="9">
        <v>10</v>
      </c>
      <c r="J4415" s="10">
        <f t="shared" si="569"/>
        <v>0</v>
      </c>
      <c r="K4415" s="11">
        <v>1</v>
      </c>
      <c r="L4415" s="12">
        <v>2</v>
      </c>
      <c r="M4415" s="54">
        <f t="shared" si="573"/>
        <v>2</v>
      </c>
      <c r="N4415" s="13">
        <f t="shared" si="570"/>
        <v>2</v>
      </c>
      <c r="O4415" s="14">
        <f t="shared" si="576"/>
        <v>2</v>
      </c>
      <c r="P4415" s="15"/>
      <c r="Q4415" s="16">
        <v>95</v>
      </c>
      <c r="R4415" s="73">
        <f t="shared" si="571"/>
        <v>-93</v>
      </c>
      <c r="S4415" s="76" t="s">
        <v>4976</v>
      </c>
      <c r="T4415" s="17">
        <f t="shared" si="572"/>
        <v>93</v>
      </c>
      <c r="U4415" s="18" t="s">
        <v>4976</v>
      </c>
      <c r="V4415" s="83"/>
      <c r="W4415" s="39" t="s">
        <v>4982</v>
      </c>
      <c r="X4415" s="85">
        <f t="shared" si="574"/>
        <v>6</v>
      </c>
      <c r="Y4415" s="85">
        <f t="shared" si="575"/>
        <v>6</v>
      </c>
      <c r="Z4415" s="85">
        <f>VLOOKUP(A:A,[1]周转天数!$A$1:$N$65536,14,0)</f>
        <v>285</v>
      </c>
    </row>
    <row r="4416" spans="1:26" ht="15" x14ac:dyDescent="0.25">
      <c r="A4416" s="87" t="s">
        <v>4432</v>
      </c>
      <c r="B4416" s="65" t="s">
        <v>9750</v>
      </c>
      <c r="C4416" s="63" t="s">
        <v>19</v>
      </c>
      <c r="D4416" s="7" t="s">
        <v>22</v>
      </c>
      <c r="E4416" s="7">
        <v>1</v>
      </c>
      <c r="F4416" s="7">
        <v>3</v>
      </c>
      <c r="G4416" s="40" t="s">
        <v>4636</v>
      </c>
      <c r="H4416" s="68">
        <v>0</v>
      </c>
      <c r="I4416" s="9">
        <v>10</v>
      </c>
      <c r="J4416" s="10">
        <f t="shared" ref="J4416:J4479" si="577">H4416*I4416</f>
        <v>0</v>
      </c>
      <c r="K4416" s="11">
        <v>1</v>
      </c>
      <c r="L4416" s="12">
        <v>2</v>
      </c>
      <c r="M4416" s="54">
        <f t="shared" si="573"/>
        <v>2</v>
      </c>
      <c r="N4416" s="13">
        <f t="shared" si="570"/>
        <v>2</v>
      </c>
      <c r="O4416" s="14">
        <f t="shared" si="576"/>
        <v>2</v>
      </c>
      <c r="P4416" s="15"/>
      <c r="Q4416" s="16">
        <v>0</v>
      </c>
      <c r="R4416" s="72">
        <f t="shared" si="571"/>
        <v>2</v>
      </c>
      <c r="S4416" s="19" t="s">
        <v>15</v>
      </c>
      <c r="T4416" s="81">
        <f t="shared" si="572"/>
        <v>-2</v>
      </c>
      <c r="U4416" s="75" t="s">
        <v>4976</v>
      </c>
      <c r="V4416" s="83"/>
      <c r="W4416" s="39" t="s">
        <v>4982</v>
      </c>
      <c r="X4416" s="85">
        <f t="shared" si="574"/>
        <v>6</v>
      </c>
      <c r="Y4416" s="85">
        <f t="shared" si="575"/>
        <v>6</v>
      </c>
      <c r="Z4416" s="85">
        <f>VLOOKUP(A:A,[1]周转天数!$A$1:$N$65536,14,0)</f>
        <v>0</v>
      </c>
    </row>
    <row r="4417" spans="1:26" ht="15" x14ac:dyDescent="0.25">
      <c r="A4417" s="87" t="s">
        <v>4433</v>
      </c>
      <c r="B4417" s="65" t="s">
        <v>9751</v>
      </c>
      <c r="C4417" s="63" t="s">
        <v>20</v>
      </c>
      <c r="D4417" s="7" t="s">
        <v>22</v>
      </c>
      <c r="E4417" s="7">
        <v>1</v>
      </c>
      <c r="F4417" s="7">
        <v>3</v>
      </c>
      <c r="G4417" s="40" t="s">
        <v>4636</v>
      </c>
      <c r="H4417" s="68">
        <v>0</v>
      </c>
      <c r="I4417" s="9">
        <v>10</v>
      </c>
      <c r="J4417" s="10">
        <f t="shared" si="577"/>
        <v>0</v>
      </c>
      <c r="K4417" s="11">
        <v>1</v>
      </c>
      <c r="L4417" s="12">
        <v>2</v>
      </c>
      <c r="M4417" s="54">
        <f t="shared" si="573"/>
        <v>2</v>
      </c>
      <c r="N4417" s="13">
        <f t="shared" ref="N4417:N4480" si="578">M4417+F4417*H4417</f>
        <v>2</v>
      </c>
      <c r="O4417" s="14">
        <f t="shared" si="576"/>
        <v>2</v>
      </c>
      <c r="P4417" s="15"/>
      <c r="Q4417" s="16">
        <v>48</v>
      </c>
      <c r="R4417" s="73">
        <f t="shared" ref="R4417:R4419" si="579">O4417-Q4417</f>
        <v>-46</v>
      </c>
      <c r="S4417" s="76" t="s">
        <v>4976</v>
      </c>
      <c r="T4417" s="17">
        <f t="shared" ref="T4417:T4480" si="580">Q4417-N4417</f>
        <v>46</v>
      </c>
      <c r="U4417" s="18" t="s">
        <v>4976</v>
      </c>
      <c r="V4417" s="83"/>
      <c r="W4417" s="39" t="s">
        <v>4982</v>
      </c>
      <c r="X4417" s="85">
        <f t="shared" si="574"/>
        <v>6</v>
      </c>
      <c r="Y4417" s="85">
        <f t="shared" si="575"/>
        <v>6</v>
      </c>
      <c r="Z4417" s="85">
        <f>VLOOKUP(A:A,[1]周转天数!$A$1:$N$65536,14,0)</f>
        <v>144</v>
      </c>
    </row>
    <row r="4418" spans="1:26" ht="15" x14ac:dyDescent="0.25">
      <c r="A4418" s="87" t="s">
        <v>4434</v>
      </c>
      <c r="B4418" s="65" t="s">
        <v>9752</v>
      </c>
      <c r="C4418" s="63" t="s">
        <v>20</v>
      </c>
      <c r="D4418" s="7" t="s">
        <v>22</v>
      </c>
      <c r="E4418" s="7">
        <v>1</v>
      </c>
      <c r="F4418" s="7">
        <v>3</v>
      </c>
      <c r="G4418" s="40" t="s">
        <v>4645</v>
      </c>
      <c r="H4418" s="68">
        <v>0</v>
      </c>
      <c r="I4418" s="9">
        <v>10</v>
      </c>
      <c r="J4418" s="10">
        <f t="shared" si="577"/>
        <v>0</v>
      </c>
      <c r="K4418" s="11">
        <v>1</v>
      </c>
      <c r="L4418" s="12">
        <v>2</v>
      </c>
      <c r="M4418" s="54">
        <f t="shared" ref="M4418:M4481" si="581">K4418*L4418</f>
        <v>2</v>
      </c>
      <c r="N4418" s="13">
        <f t="shared" si="578"/>
        <v>2</v>
      </c>
      <c r="O4418" s="14">
        <f t="shared" si="576"/>
        <v>2</v>
      </c>
      <c r="P4418" s="15"/>
      <c r="Q4418" s="16">
        <v>24</v>
      </c>
      <c r="R4418" s="73">
        <f t="shared" si="579"/>
        <v>-22</v>
      </c>
      <c r="S4418" s="76" t="s">
        <v>4976</v>
      </c>
      <c r="T4418" s="17">
        <f t="shared" si="580"/>
        <v>22</v>
      </c>
      <c r="U4418" s="18" t="s">
        <v>4976</v>
      </c>
      <c r="V4418" s="83"/>
      <c r="W4418" s="39" t="s">
        <v>4982</v>
      </c>
      <c r="X4418" s="85">
        <f t="shared" si="574"/>
        <v>10</v>
      </c>
      <c r="Y4418" s="85">
        <f t="shared" si="575"/>
        <v>10</v>
      </c>
      <c r="Z4418" s="85">
        <f>VLOOKUP(A:A,[1]周转天数!$A$1:$N$65536,14,0)</f>
        <v>120</v>
      </c>
    </row>
    <row r="4419" spans="1:26" ht="15" x14ac:dyDescent="0.25">
      <c r="A4419" s="87" t="s">
        <v>4435</v>
      </c>
      <c r="B4419" s="65" t="s">
        <v>9753</v>
      </c>
      <c r="C4419" s="63" t="s">
        <v>20</v>
      </c>
      <c r="D4419" s="7" t="s">
        <v>22</v>
      </c>
      <c r="E4419" s="7">
        <v>1</v>
      </c>
      <c r="F4419" s="7">
        <v>3</v>
      </c>
      <c r="G4419" s="40" t="s">
        <v>4633</v>
      </c>
      <c r="H4419" s="68">
        <v>0</v>
      </c>
      <c r="I4419" s="9">
        <v>10</v>
      </c>
      <c r="J4419" s="10">
        <f t="shared" si="577"/>
        <v>0</v>
      </c>
      <c r="K4419" s="11">
        <v>1</v>
      </c>
      <c r="L4419" s="12">
        <v>2</v>
      </c>
      <c r="M4419" s="54">
        <f t="shared" si="581"/>
        <v>2</v>
      </c>
      <c r="N4419" s="13">
        <f t="shared" si="578"/>
        <v>2</v>
      </c>
      <c r="O4419" s="14">
        <f t="shared" si="576"/>
        <v>2</v>
      </c>
      <c r="P4419" s="15"/>
      <c r="Q4419" s="16">
        <v>72</v>
      </c>
      <c r="R4419" s="73">
        <f t="shared" si="579"/>
        <v>-70</v>
      </c>
      <c r="S4419" s="76" t="s">
        <v>4976</v>
      </c>
      <c r="T4419" s="17">
        <f t="shared" si="580"/>
        <v>70</v>
      </c>
      <c r="U4419" s="18" t="s">
        <v>4976</v>
      </c>
      <c r="V4419" s="83"/>
      <c r="W4419" s="39" t="s">
        <v>5625</v>
      </c>
      <c r="X4419" s="85">
        <f t="shared" ref="X4419:X4482" si="582">N4419*G4419</f>
        <v>5</v>
      </c>
      <c r="Y4419" s="85">
        <f t="shared" ref="Y4419:Y4482" si="583">O4419*G4419</f>
        <v>5</v>
      </c>
      <c r="Z4419" s="85">
        <f>VLOOKUP(A:A,[1]周转天数!$A$1:$N$65536,14,0)</f>
        <v>180</v>
      </c>
    </row>
    <row r="4420" spans="1:26" ht="15" x14ac:dyDescent="0.25">
      <c r="A4420" s="87" t="s">
        <v>4436</v>
      </c>
      <c r="B4420" s="65" t="s">
        <v>9754</v>
      </c>
      <c r="C4420" s="63" t="s">
        <v>4987</v>
      </c>
      <c r="D4420" s="7" t="s">
        <v>22</v>
      </c>
      <c r="E4420" s="7">
        <v>1</v>
      </c>
      <c r="F4420" s="7">
        <v>3</v>
      </c>
      <c r="G4420" s="40" t="s">
        <v>4639</v>
      </c>
      <c r="H4420" s="68">
        <v>0</v>
      </c>
      <c r="I4420" s="9">
        <v>10</v>
      </c>
      <c r="J4420" s="10">
        <f t="shared" si="577"/>
        <v>0</v>
      </c>
      <c r="K4420" s="11">
        <v>1</v>
      </c>
      <c r="L4420" s="12">
        <v>2</v>
      </c>
      <c r="M4420" s="54">
        <f t="shared" si="581"/>
        <v>2</v>
      </c>
      <c r="N4420" s="13">
        <f t="shared" si="578"/>
        <v>2</v>
      </c>
      <c r="O4420" s="14">
        <f t="shared" si="576"/>
        <v>2</v>
      </c>
      <c r="P4420" s="15"/>
      <c r="Q4420" s="16">
        <v>0</v>
      </c>
      <c r="R4420" s="72">
        <f t="shared" ref="R4420:R4480" si="584">O4420-Q4420</f>
        <v>2</v>
      </c>
      <c r="S4420" s="19" t="s">
        <v>15</v>
      </c>
      <c r="T4420" s="81">
        <f t="shared" si="580"/>
        <v>-2</v>
      </c>
      <c r="U4420" s="75" t="s">
        <v>4976</v>
      </c>
      <c r="V4420" s="83"/>
      <c r="W4420" s="39" t="s">
        <v>5625</v>
      </c>
      <c r="X4420" s="85">
        <f t="shared" si="582"/>
        <v>8</v>
      </c>
      <c r="Y4420" s="85">
        <f t="shared" si="583"/>
        <v>8</v>
      </c>
      <c r="Z4420" s="85">
        <f>VLOOKUP(A:A,[1]周转天数!$A$1:$N$65536,14,0)</f>
        <v>0</v>
      </c>
    </row>
    <row r="4421" spans="1:26" ht="15" x14ac:dyDescent="0.25">
      <c r="A4421" s="87" t="s">
        <v>4437</v>
      </c>
      <c r="B4421" s="65" t="s">
        <v>9755</v>
      </c>
      <c r="C4421" s="63" t="s">
        <v>5044</v>
      </c>
      <c r="D4421" s="7" t="s">
        <v>22</v>
      </c>
      <c r="E4421" s="7">
        <v>1</v>
      </c>
      <c r="F4421" s="7">
        <v>3</v>
      </c>
      <c r="G4421" s="40" t="s">
        <v>4660</v>
      </c>
      <c r="H4421" s="68">
        <v>0</v>
      </c>
      <c r="I4421" s="9">
        <v>10</v>
      </c>
      <c r="J4421" s="10">
        <f t="shared" si="577"/>
        <v>0</v>
      </c>
      <c r="K4421" s="11">
        <v>1</v>
      </c>
      <c r="L4421" s="12">
        <v>2</v>
      </c>
      <c r="M4421" s="54">
        <f t="shared" si="581"/>
        <v>2</v>
      </c>
      <c r="N4421" s="13">
        <f t="shared" si="578"/>
        <v>2</v>
      </c>
      <c r="O4421" s="14">
        <f t="shared" si="576"/>
        <v>2</v>
      </c>
      <c r="P4421" s="15"/>
      <c r="Q4421" s="16">
        <v>0</v>
      </c>
      <c r="R4421" s="72">
        <f t="shared" si="584"/>
        <v>2</v>
      </c>
      <c r="S4421" s="19" t="s">
        <v>15</v>
      </c>
      <c r="T4421" s="81">
        <f t="shared" si="580"/>
        <v>-2</v>
      </c>
      <c r="U4421" s="75" t="s">
        <v>4976</v>
      </c>
      <c r="V4421" s="83"/>
      <c r="W4421" s="39" t="s">
        <v>5009</v>
      </c>
      <c r="X4421" s="85">
        <f t="shared" si="582"/>
        <v>18</v>
      </c>
      <c r="Y4421" s="85">
        <f t="shared" si="583"/>
        <v>18</v>
      </c>
      <c r="Z4421" s="85">
        <f>VLOOKUP(A:A,[1]周转天数!$A$1:$N$65536,14,0)</f>
        <v>0</v>
      </c>
    </row>
    <row r="4422" spans="1:26" ht="15" x14ac:dyDescent="0.25">
      <c r="A4422" s="87" t="s">
        <v>4438</v>
      </c>
      <c r="B4422" s="65" t="s">
        <v>9756</v>
      </c>
      <c r="C4422" s="63" t="s">
        <v>19</v>
      </c>
      <c r="D4422" s="7" t="s">
        <v>22</v>
      </c>
      <c r="E4422" s="7">
        <v>1</v>
      </c>
      <c r="F4422" s="7">
        <v>3</v>
      </c>
      <c r="G4422" s="40" t="s">
        <v>4965</v>
      </c>
      <c r="H4422" s="68">
        <v>0</v>
      </c>
      <c r="I4422" s="9">
        <v>10</v>
      </c>
      <c r="J4422" s="10">
        <f t="shared" si="577"/>
        <v>0</v>
      </c>
      <c r="K4422" s="11">
        <v>1</v>
      </c>
      <c r="L4422" s="12">
        <v>2</v>
      </c>
      <c r="M4422" s="54">
        <f t="shared" si="581"/>
        <v>2</v>
      </c>
      <c r="N4422" s="13">
        <f t="shared" si="578"/>
        <v>2</v>
      </c>
      <c r="O4422" s="14">
        <f t="shared" si="576"/>
        <v>2</v>
      </c>
      <c r="P4422" s="15"/>
      <c r="Q4422" s="16">
        <v>1</v>
      </c>
      <c r="R4422" s="72">
        <f t="shared" si="584"/>
        <v>1</v>
      </c>
      <c r="S4422" s="19" t="s">
        <v>15</v>
      </c>
      <c r="T4422" s="81">
        <f t="shared" si="580"/>
        <v>-1</v>
      </c>
      <c r="U4422" s="75" t="s">
        <v>4976</v>
      </c>
      <c r="V4422" s="83"/>
      <c r="W4422" s="39" t="s">
        <v>5009</v>
      </c>
      <c r="X4422" s="85">
        <f t="shared" si="582"/>
        <v>2.6</v>
      </c>
      <c r="Y4422" s="85">
        <f t="shared" si="583"/>
        <v>2.6</v>
      </c>
      <c r="Z4422" s="85">
        <f>VLOOKUP(A:A,[1]周转天数!$A$1:$N$65536,14,0)</f>
        <v>1.3</v>
      </c>
    </row>
    <row r="4423" spans="1:26" ht="15" x14ac:dyDescent="0.25">
      <c r="A4423" s="87" t="s">
        <v>4439</v>
      </c>
      <c r="B4423" s="65" t="s">
        <v>9757</v>
      </c>
      <c r="C4423" s="63" t="s">
        <v>19</v>
      </c>
      <c r="D4423" s="7" t="s">
        <v>22</v>
      </c>
      <c r="E4423" s="7">
        <v>1</v>
      </c>
      <c r="F4423" s="7">
        <v>3</v>
      </c>
      <c r="G4423" s="40" t="s">
        <v>4695</v>
      </c>
      <c r="H4423" s="68">
        <v>0</v>
      </c>
      <c r="I4423" s="9">
        <v>10</v>
      </c>
      <c r="J4423" s="10">
        <f t="shared" si="577"/>
        <v>0</v>
      </c>
      <c r="K4423" s="11">
        <v>1</v>
      </c>
      <c r="L4423" s="12">
        <v>2</v>
      </c>
      <c r="M4423" s="54">
        <f t="shared" si="581"/>
        <v>2</v>
      </c>
      <c r="N4423" s="13">
        <f t="shared" si="578"/>
        <v>2</v>
      </c>
      <c r="O4423" s="14">
        <f t="shared" si="576"/>
        <v>2</v>
      </c>
      <c r="P4423" s="15"/>
      <c r="Q4423" s="16">
        <v>6</v>
      </c>
      <c r="R4423" s="73">
        <f t="shared" si="584"/>
        <v>-4</v>
      </c>
      <c r="S4423" s="76" t="s">
        <v>4976</v>
      </c>
      <c r="T4423" s="17">
        <f t="shared" si="580"/>
        <v>4</v>
      </c>
      <c r="U4423" s="18" t="s">
        <v>4976</v>
      </c>
      <c r="V4423" s="83"/>
      <c r="W4423" s="39" t="s">
        <v>5243</v>
      </c>
      <c r="X4423" s="85">
        <f t="shared" si="582"/>
        <v>36</v>
      </c>
      <c r="Y4423" s="85">
        <f t="shared" si="583"/>
        <v>36</v>
      </c>
      <c r="Z4423" s="85">
        <f>VLOOKUP(A:A,[1]周转天数!$A$1:$N$65536,14,0)</f>
        <v>108</v>
      </c>
    </row>
    <row r="4424" spans="1:26" ht="15" x14ac:dyDescent="0.25">
      <c r="A4424" s="87" t="s">
        <v>4440</v>
      </c>
      <c r="B4424" s="65" t="s">
        <v>9758</v>
      </c>
      <c r="C4424" s="63" t="s">
        <v>19</v>
      </c>
      <c r="D4424" s="7" t="s">
        <v>22</v>
      </c>
      <c r="E4424" s="7">
        <v>1</v>
      </c>
      <c r="F4424" s="7">
        <v>3</v>
      </c>
      <c r="G4424" s="40" t="s">
        <v>4695</v>
      </c>
      <c r="H4424" s="68">
        <v>0</v>
      </c>
      <c r="I4424" s="9">
        <v>10</v>
      </c>
      <c r="J4424" s="10">
        <f t="shared" si="577"/>
        <v>0</v>
      </c>
      <c r="K4424" s="11">
        <v>1</v>
      </c>
      <c r="L4424" s="12">
        <v>2</v>
      </c>
      <c r="M4424" s="54">
        <f t="shared" si="581"/>
        <v>2</v>
      </c>
      <c r="N4424" s="13">
        <f t="shared" si="578"/>
        <v>2</v>
      </c>
      <c r="O4424" s="14">
        <f t="shared" si="576"/>
        <v>2</v>
      </c>
      <c r="P4424" s="15"/>
      <c r="Q4424" s="16">
        <v>4</v>
      </c>
      <c r="R4424" s="73">
        <f t="shared" si="584"/>
        <v>-2</v>
      </c>
      <c r="S4424" s="76" t="s">
        <v>4976</v>
      </c>
      <c r="T4424" s="17">
        <f t="shared" si="580"/>
        <v>2</v>
      </c>
      <c r="U4424" s="18" t="s">
        <v>4976</v>
      </c>
      <c r="V4424" s="83"/>
      <c r="W4424" s="39" t="s">
        <v>5243</v>
      </c>
      <c r="X4424" s="85">
        <f t="shared" si="582"/>
        <v>36</v>
      </c>
      <c r="Y4424" s="85">
        <f t="shared" si="583"/>
        <v>36</v>
      </c>
      <c r="Z4424" s="85">
        <f>VLOOKUP(A:A,[1]周转天数!$A$1:$N$65536,14,0)</f>
        <v>72</v>
      </c>
    </row>
    <row r="4425" spans="1:26" ht="15" x14ac:dyDescent="0.25">
      <c r="A4425" s="87" t="s">
        <v>4441</v>
      </c>
      <c r="B4425" s="65" t="s">
        <v>9759</v>
      </c>
      <c r="C4425" s="63" t="s">
        <v>19</v>
      </c>
      <c r="D4425" s="7" t="s">
        <v>22</v>
      </c>
      <c r="E4425" s="7">
        <v>1</v>
      </c>
      <c r="F4425" s="7">
        <v>3</v>
      </c>
      <c r="G4425" s="40" t="s">
        <v>4695</v>
      </c>
      <c r="H4425" s="68">
        <v>0</v>
      </c>
      <c r="I4425" s="9">
        <v>10</v>
      </c>
      <c r="J4425" s="10">
        <f t="shared" si="577"/>
        <v>0</v>
      </c>
      <c r="K4425" s="11">
        <v>1</v>
      </c>
      <c r="L4425" s="12">
        <v>2</v>
      </c>
      <c r="M4425" s="54">
        <f t="shared" si="581"/>
        <v>2</v>
      </c>
      <c r="N4425" s="13">
        <f t="shared" si="578"/>
        <v>2</v>
      </c>
      <c r="O4425" s="14">
        <f t="shared" si="576"/>
        <v>2</v>
      </c>
      <c r="P4425" s="15"/>
      <c r="Q4425" s="16">
        <v>1</v>
      </c>
      <c r="R4425" s="72">
        <f t="shared" si="584"/>
        <v>1</v>
      </c>
      <c r="S4425" s="19" t="s">
        <v>15</v>
      </c>
      <c r="T4425" s="81">
        <f t="shared" si="580"/>
        <v>-1</v>
      </c>
      <c r="U4425" s="75" t="s">
        <v>4976</v>
      </c>
      <c r="V4425" s="83"/>
      <c r="W4425" s="39" t="s">
        <v>5243</v>
      </c>
      <c r="X4425" s="85">
        <f t="shared" si="582"/>
        <v>36</v>
      </c>
      <c r="Y4425" s="85">
        <f t="shared" si="583"/>
        <v>36</v>
      </c>
      <c r="Z4425" s="85">
        <f>VLOOKUP(A:A,[1]周转天数!$A$1:$N$65536,14,0)</f>
        <v>18</v>
      </c>
    </row>
    <row r="4426" spans="1:26" ht="15" x14ac:dyDescent="0.25">
      <c r="A4426" s="87" t="s">
        <v>4442</v>
      </c>
      <c r="B4426" s="65" t="s">
        <v>9760</v>
      </c>
      <c r="C4426" s="63" t="s">
        <v>20</v>
      </c>
      <c r="D4426" s="7" t="s">
        <v>22</v>
      </c>
      <c r="E4426" s="7">
        <v>1</v>
      </c>
      <c r="F4426" s="7">
        <v>3</v>
      </c>
      <c r="G4426" s="40" t="s">
        <v>4755</v>
      </c>
      <c r="H4426" s="68">
        <v>0</v>
      </c>
      <c r="I4426" s="9">
        <v>10</v>
      </c>
      <c r="J4426" s="10">
        <f t="shared" si="577"/>
        <v>0</v>
      </c>
      <c r="K4426" s="11">
        <v>1</v>
      </c>
      <c r="L4426" s="12">
        <v>2</v>
      </c>
      <c r="M4426" s="54">
        <f t="shared" si="581"/>
        <v>2</v>
      </c>
      <c r="N4426" s="13">
        <f t="shared" si="578"/>
        <v>2</v>
      </c>
      <c r="O4426" s="14">
        <f t="shared" si="576"/>
        <v>2</v>
      </c>
      <c r="P4426" s="15"/>
      <c r="Q4426" s="16">
        <v>30</v>
      </c>
      <c r="R4426" s="73">
        <f t="shared" si="584"/>
        <v>-28</v>
      </c>
      <c r="S4426" s="76" t="s">
        <v>4976</v>
      </c>
      <c r="T4426" s="17">
        <f t="shared" si="580"/>
        <v>28</v>
      </c>
      <c r="U4426" s="18" t="s">
        <v>4976</v>
      </c>
      <c r="V4426" s="83"/>
      <c r="W4426" s="39" t="s">
        <v>5013</v>
      </c>
      <c r="X4426" s="85">
        <f t="shared" si="582"/>
        <v>6.4</v>
      </c>
      <c r="Y4426" s="85">
        <f t="shared" si="583"/>
        <v>6.4</v>
      </c>
      <c r="Z4426" s="85">
        <f>VLOOKUP(A:A,[1]周转天数!$A$1:$N$65536,14,0)</f>
        <v>96</v>
      </c>
    </row>
    <row r="4427" spans="1:26" ht="15" x14ac:dyDescent="0.25">
      <c r="A4427" s="87" t="s">
        <v>4443</v>
      </c>
      <c r="B4427" s="65" t="s">
        <v>9761</v>
      </c>
      <c r="C4427" s="63" t="s">
        <v>19</v>
      </c>
      <c r="D4427" s="7" t="s">
        <v>22</v>
      </c>
      <c r="E4427" s="7">
        <v>1</v>
      </c>
      <c r="F4427" s="7">
        <v>3</v>
      </c>
      <c r="G4427" s="40" t="s">
        <v>4653</v>
      </c>
      <c r="H4427" s="68">
        <v>0</v>
      </c>
      <c r="I4427" s="9">
        <v>10</v>
      </c>
      <c r="J4427" s="10">
        <f t="shared" si="577"/>
        <v>0</v>
      </c>
      <c r="K4427" s="11">
        <v>1</v>
      </c>
      <c r="L4427" s="12">
        <v>2</v>
      </c>
      <c r="M4427" s="54">
        <f t="shared" si="581"/>
        <v>2</v>
      </c>
      <c r="N4427" s="13">
        <f t="shared" si="578"/>
        <v>2</v>
      </c>
      <c r="O4427" s="14">
        <f t="shared" si="576"/>
        <v>2</v>
      </c>
      <c r="P4427" s="15"/>
      <c r="Q4427" s="16">
        <v>0</v>
      </c>
      <c r="R4427" s="72">
        <f t="shared" si="584"/>
        <v>2</v>
      </c>
      <c r="S4427" s="19" t="s">
        <v>15</v>
      </c>
      <c r="T4427" s="81">
        <f t="shared" si="580"/>
        <v>-2</v>
      </c>
      <c r="U4427" s="75" t="s">
        <v>4976</v>
      </c>
      <c r="V4427" s="83"/>
      <c r="W4427" s="39" t="s">
        <v>5243</v>
      </c>
      <c r="X4427" s="85">
        <f t="shared" si="582"/>
        <v>14</v>
      </c>
      <c r="Y4427" s="85">
        <f t="shared" si="583"/>
        <v>14</v>
      </c>
      <c r="Z4427" s="85">
        <f>VLOOKUP(A:A,[1]周转天数!$A$1:$N$65536,14,0)</f>
        <v>0</v>
      </c>
    </row>
    <row r="4428" spans="1:26" ht="15" x14ac:dyDescent="0.25">
      <c r="A4428" s="87" t="s">
        <v>4444</v>
      </c>
      <c r="B4428" s="65" t="s">
        <v>9762</v>
      </c>
      <c r="C4428" s="63" t="s">
        <v>19</v>
      </c>
      <c r="D4428" s="7" t="s">
        <v>22</v>
      </c>
      <c r="E4428" s="7">
        <v>1</v>
      </c>
      <c r="F4428" s="7">
        <v>3</v>
      </c>
      <c r="G4428" s="40" t="s">
        <v>4645</v>
      </c>
      <c r="H4428" s="68">
        <v>0</v>
      </c>
      <c r="I4428" s="9">
        <v>10</v>
      </c>
      <c r="J4428" s="10">
        <f t="shared" si="577"/>
        <v>0</v>
      </c>
      <c r="K4428" s="11">
        <v>1</v>
      </c>
      <c r="L4428" s="12">
        <v>2</v>
      </c>
      <c r="M4428" s="54">
        <f t="shared" si="581"/>
        <v>2</v>
      </c>
      <c r="N4428" s="13">
        <f t="shared" si="578"/>
        <v>2</v>
      </c>
      <c r="O4428" s="14">
        <f t="shared" si="576"/>
        <v>2</v>
      </c>
      <c r="P4428" s="15"/>
      <c r="Q4428" s="16">
        <v>0</v>
      </c>
      <c r="R4428" s="72">
        <f t="shared" si="584"/>
        <v>2</v>
      </c>
      <c r="S4428" s="19" t="s">
        <v>15</v>
      </c>
      <c r="T4428" s="81">
        <f t="shared" si="580"/>
        <v>-2</v>
      </c>
      <c r="U4428" s="75" t="s">
        <v>4976</v>
      </c>
      <c r="V4428" s="83"/>
      <c r="W4428" s="39" t="s">
        <v>9763</v>
      </c>
      <c r="X4428" s="85">
        <f t="shared" si="582"/>
        <v>10</v>
      </c>
      <c r="Y4428" s="85">
        <f t="shared" si="583"/>
        <v>10</v>
      </c>
      <c r="Z4428" s="85">
        <f>VLOOKUP(A:A,[1]周转天数!$A$1:$N$65536,14,0)</f>
        <v>0</v>
      </c>
    </row>
    <row r="4429" spans="1:26" ht="15" x14ac:dyDescent="0.25">
      <c r="A4429" s="87" t="s">
        <v>4445</v>
      </c>
      <c r="B4429" s="65" t="s">
        <v>9764</v>
      </c>
      <c r="C4429" s="63" t="s">
        <v>19</v>
      </c>
      <c r="D4429" s="7" t="s">
        <v>22</v>
      </c>
      <c r="E4429" s="7">
        <v>1</v>
      </c>
      <c r="F4429" s="7">
        <v>3</v>
      </c>
      <c r="G4429" s="40" t="s">
        <v>4639</v>
      </c>
      <c r="H4429" s="68">
        <v>0</v>
      </c>
      <c r="I4429" s="9">
        <v>10</v>
      </c>
      <c r="J4429" s="10">
        <f t="shared" si="577"/>
        <v>0</v>
      </c>
      <c r="K4429" s="11">
        <v>1</v>
      </c>
      <c r="L4429" s="12">
        <v>2</v>
      </c>
      <c r="M4429" s="54">
        <f t="shared" si="581"/>
        <v>2</v>
      </c>
      <c r="N4429" s="13">
        <f t="shared" si="578"/>
        <v>2</v>
      </c>
      <c r="O4429" s="14">
        <f t="shared" si="576"/>
        <v>2</v>
      </c>
      <c r="P4429" s="15"/>
      <c r="Q4429" s="16">
        <v>30</v>
      </c>
      <c r="R4429" s="73">
        <f t="shared" si="584"/>
        <v>-28</v>
      </c>
      <c r="S4429" s="76" t="s">
        <v>4976</v>
      </c>
      <c r="T4429" s="17">
        <f t="shared" si="580"/>
        <v>28</v>
      </c>
      <c r="U4429" s="18" t="s">
        <v>4976</v>
      </c>
      <c r="V4429" s="83"/>
      <c r="W4429" s="39" t="s">
        <v>5243</v>
      </c>
      <c r="X4429" s="85">
        <f t="shared" si="582"/>
        <v>8</v>
      </c>
      <c r="Y4429" s="85">
        <f t="shared" si="583"/>
        <v>8</v>
      </c>
      <c r="Z4429" s="85">
        <f>VLOOKUP(A:A,[1]周转天数!$A$1:$N$65536,14,0)</f>
        <v>120</v>
      </c>
    </row>
    <row r="4430" spans="1:26" ht="15" x14ac:dyDescent="0.25">
      <c r="A4430" s="87" t="s">
        <v>4446</v>
      </c>
      <c r="B4430" s="65" t="s">
        <v>9765</v>
      </c>
      <c r="C4430" s="63" t="s">
        <v>19</v>
      </c>
      <c r="D4430" s="7" t="s">
        <v>22</v>
      </c>
      <c r="E4430" s="7">
        <v>1</v>
      </c>
      <c r="F4430" s="7">
        <v>3</v>
      </c>
      <c r="G4430" s="40" t="s">
        <v>4639</v>
      </c>
      <c r="H4430" s="68">
        <v>0</v>
      </c>
      <c r="I4430" s="9">
        <v>10</v>
      </c>
      <c r="J4430" s="10">
        <f t="shared" si="577"/>
        <v>0</v>
      </c>
      <c r="K4430" s="11">
        <v>1</v>
      </c>
      <c r="L4430" s="12">
        <v>2</v>
      </c>
      <c r="M4430" s="54">
        <f t="shared" si="581"/>
        <v>2</v>
      </c>
      <c r="N4430" s="13">
        <f t="shared" si="578"/>
        <v>2</v>
      </c>
      <c r="O4430" s="14">
        <f t="shared" si="576"/>
        <v>2</v>
      </c>
      <c r="P4430" s="15"/>
      <c r="Q4430" s="16">
        <v>0</v>
      </c>
      <c r="R4430" s="72">
        <f t="shared" si="584"/>
        <v>2</v>
      </c>
      <c r="S4430" s="19" t="s">
        <v>15</v>
      </c>
      <c r="T4430" s="81">
        <f t="shared" si="580"/>
        <v>-2</v>
      </c>
      <c r="U4430" s="75" t="s">
        <v>4976</v>
      </c>
      <c r="V4430" s="83"/>
      <c r="W4430" s="39" t="s">
        <v>5221</v>
      </c>
      <c r="X4430" s="85">
        <f t="shared" si="582"/>
        <v>8</v>
      </c>
      <c r="Y4430" s="85">
        <f t="shared" si="583"/>
        <v>8</v>
      </c>
      <c r="Z4430" s="85">
        <f>VLOOKUP(A:A,[1]周转天数!$A$1:$N$65536,14,0)</f>
        <v>0</v>
      </c>
    </row>
    <row r="4431" spans="1:26" ht="15" x14ac:dyDescent="0.25">
      <c r="A4431" s="87" t="s">
        <v>4447</v>
      </c>
      <c r="B4431" s="65" t="s">
        <v>9766</v>
      </c>
      <c r="C4431" s="63" t="s">
        <v>19</v>
      </c>
      <c r="D4431" s="7" t="s">
        <v>22</v>
      </c>
      <c r="E4431" s="7">
        <v>1</v>
      </c>
      <c r="F4431" s="7">
        <v>3</v>
      </c>
      <c r="G4431" s="40" t="s">
        <v>4671</v>
      </c>
      <c r="H4431" s="68">
        <v>0</v>
      </c>
      <c r="I4431" s="9">
        <v>10</v>
      </c>
      <c r="J4431" s="10">
        <f t="shared" si="577"/>
        <v>0</v>
      </c>
      <c r="K4431" s="11">
        <v>1</v>
      </c>
      <c r="L4431" s="12">
        <v>2</v>
      </c>
      <c r="M4431" s="54">
        <f t="shared" si="581"/>
        <v>2</v>
      </c>
      <c r="N4431" s="13">
        <f t="shared" si="578"/>
        <v>2</v>
      </c>
      <c r="O4431" s="14">
        <f t="shared" si="576"/>
        <v>2</v>
      </c>
      <c r="P4431" s="15"/>
      <c r="Q4431" s="16">
        <v>0</v>
      </c>
      <c r="R4431" s="72">
        <f t="shared" si="584"/>
        <v>2</v>
      </c>
      <c r="S4431" s="19" t="s">
        <v>15</v>
      </c>
      <c r="T4431" s="81">
        <f t="shared" si="580"/>
        <v>-2</v>
      </c>
      <c r="U4431" s="75" t="s">
        <v>4976</v>
      </c>
      <c r="V4431" s="83"/>
      <c r="W4431" s="39" t="s">
        <v>5675</v>
      </c>
      <c r="X4431" s="85">
        <f t="shared" si="582"/>
        <v>7.6</v>
      </c>
      <c r="Y4431" s="85">
        <f t="shared" si="583"/>
        <v>7.6</v>
      </c>
      <c r="Z4431" s="85">
        <f>VLOOKUP(A:A,[1]周转天数!$A$1:$N$65536,14,0)</f>
        <v>0</v>
      </c>
    </row>
    <row r="4432" spans="1:26" ht="15" x14ac:dyDescent="0.25">
      <c r="A4432" s="87" t="s">
        <v>4448</v>
      </c>
      <c r="B4432" s="65" t="s">
        <v>9767</v>
      </c>
      <c r="C4432" s="63" t="s">
        <v>19</v>
      </c>
      <c r="D4432" s="7" t="s">
        <v>22</v>
      </c>
      <c r="E4432" s="7">
        <v>1</v>
      </c>
      <c r="F4432" s="7">
        <v>3</v>
      </c>
      <c r="G4432" s="40" t="s">
        <v>4658</v>
      </c>
      <c r="H4432" s="68">
        <v>0</v>
      </c>
      <c r="I4432" s="9">
        <v>10</v>
      </c>
      <c r="J4432" s="10">
        <f t="shared" si="577"/>
        <v>0</v>
      </c>
      <c r="K4432" s="11">
        <v>1</v>
      </c>
      <c r="L4432" s="12">
        <v>2</v>
      </c>
      <c r="M4432" s="54">
        <f t="shared" si="581"/>
        <v>2</v>
      </c>
      <c r="N4432" s="13">
        <f t="shared" si="578"/>
        <v>2</v>
      </c>
      <c r="O4432" s="14">
        <f t="shared" si="576"/>
        <v>2</v>
      </c>
      <c r="P4432" s="15"/>
      <c r="Q4432" s="16">
        <v>19</v>
      </c>
      <c r="R4432" s="73">
        <f t="shared" si="584"/>
        <v>-17</v>
      </c>
      <c r="S4432" s="76" t="s">
        <v>4976</v>
      </c>
      <c r="T4432" s="17">
        <f t="shared" si="580"/>
        <v>17</v>
      </c>
      <c r="U4432" s="18" t="s">
        <v>4976</v>
      </c>
      <c r="V4432" s="83"/>
      <c r="W4432" s="39" t="s">
        <v>5510</v>
      </c>
      <c r="X4432" s="85">
        <f t="shared" si="582"/>
        <v>9</v>
      </c>
      <c r="Y4432" s="85">
        <f t="shared" si="583"/>
        <v>9</v>
      </c>
      <c r="Z4432" s="85">
        <f>VLOOKUP(A:A,[1]周转天数!$A$1:$N$65536,14,0)</f>
        <v>85.5</v>
      </c>
    </row>
    <row r="4433" spans="1:26" ht="15" x14ac:dyDescent="0.25">
      <c r="A4433" s="87" t="s">
        <v>4449</v>
      </c>
      <c r="B4433" s="65" t="s">
        <v>9768</v>
      </c>
      <c r="C4433" s="63" t="s">
        <v>4987</v>
      </c>
      <c r="D4433" s="7" t="s">
        <v>22</v>
      </c>
      <c r="E4433" s="7">
        <v>1</v>
      </c>
      <c r="F4433" s="7">
        <v>3</v>
      </c>
      <c r="G4433" s="40" t="s">
        <v>4685</v>
      </c>
      <c r="H4433" s="68">
        <v>0</v>
      </c>
      <c r="I4433" s="9">
        <v>10</v>
      </c>
      <c r="J4433" s="10">
        <f t="shared" si="577"/>
        <v>0</v>
      </c>
      <c r="K4433" s="11">
        <v>1</v>
      </c>
      <c r="L4433" s="12">
        <v>2</v>
      </c>
      <c r="M4433" s="54">
        <f t="shared" si="581"/>
        <v>2</v>
      </c>
      <c r="N4433" s="13">
        <f t="shared" si="578"/>
        <v>2</v>
      </c>
      <c r="O4433" s="14">
        <f t="shared" si="576"/>
        <v>2</v>
      </c>
      <c r="P4433" s="15"/>
      <c r="Q4433" s="16">
        <v>4</v>
      </c>
      <c r="R4433" s="73">
        <f t="shared" si="584"/>
        <v>-2</v>
      </c>
      <c r="S4433" s="76" t="s">
        <v>4976</v>
      </c>
      <c r="T4433" s="17">
        <f t="shared" si="580"/>
        <v>2</v>
      </c>
      <c r="U4433" s="18" t="s">
        <v>4976</v>
      </c>
      <c r="V4433" s="83"/>
      <c r="W4433" s="39" t="s">
        <v>4994</v>
      </c>
      <c r="X4433" s="85">
        <f t="shared" si="582"/>
        <v>30</v>
      </c>
      <c r="Y4433" s="85">
        <f t="shared" si="583"/>
        <v>30</v>
      </c>
      <c r="Z4433" s="85">
        <f>VLOOKUP(A:A,[1]周转天数!$A$1:$N$65536,14,0)</f>
        <v>60</v>
      </c>
    </row>
    <row r="4434" spans="1:26" ht="15" x14ac:dyDescent="0.25">
      <c r="A4434" s="87" t="s">
        <v>4450</v>
      </c>
      <c r="B4434" s="65" t="s">
        <v>9769</v>
      </c>
      <c r="C4434" s="63" t="s">
        <v>20</v>
      </c>
      <c r="D4434" s="7" t="s">
        <v>22</v>
      </c>
      <c r="E4434" s="7">
        <v>1</v>
      </c>
      <c r="F4434" s="7">
        <v>3</v>
      </c>
      <c r="G4434" s="40" t="s">
        <v>4643</v>
      </c>
      <c r="H4434" s="68">
        <v>0</v>
      </c>
      <c r="I4434" s="9">
        <v>10</v>
      </c>
      <c r="J4434" s="10">
        <f t="shared" si="577"/>
        <v>0</v>
      </c>
      <c r="K4434" s="11">
        <v>1</v>
      </c>
      <c r="L4434" s="12">
        <v>2</v>
      </c>
      <c r="M4434" s="54">
        <f t="shared" si="581"/>
        <v>2</v>
      </c>
      <c r="N4434" s="13">
        <f t="shared" si="578"/>
        <v>2</v>
      </c>
      <c r="O4434" s="14">
        <f t="shared" si="576"/>
        <v>2</v>
      </c>
      <c r="P4434" s="15"/>
      <c r="Q4434" s="16">
        <v>49</v>
      </c>
      <c r="R4434" s="73">
        <f t="shared" si="584"/>
        <v>-47</v>
      </c>
      <c r="S4434" s="76" t="s">
        <v>4976</v>
      </c>
      <c r="T4434" s="17">
        <f t="shared" si="580"/>
        <v>47</v>
      </c>
      <c r="U4434" s="18" t="s">
        <v>4976</v>
      </c>
      <c r="V4434" s="83"/>
      <c r="W4434" s="39" t="s">
        <v>4999</v>
      </c>
      <c r="X4434" s="85">
        <f t="shared" si="582"/>
        <v>3</v>
      </c>
      <c r="Y4434" s="85">
        <f t="shared" si="583"/>
        <v>3</v>
      </c>
      <c r="Z4434" s="85">
        <f>VLOOKUP(A:A,[1]周转天数!$A$1:$N$65536,14,0)</f>
        <v>73.5</v>
      </c>
    </row>
    <row r="4435" spans="1:26" ht="15" x14ac:dyDescent="0.25">
      <c r="A4435" s="87" t="s">
        <v>4451</v>
      </c>
      <c r="B4435" s="65" t="s">
        <v>9770</v>
      </c>
      <c r="C4435" s="63" t="s">
        <v>20</v>
      </c>
      <c r="D4435" s="7" t="s">
        <v>22</v>
      </c>
      <c r="E4435" s="7">
        <v>1</v>
      </c>
      <c r="F4435" s="7">
        <v>3</v>
      </c>
      <c r="G4435" s="40" t="s">
        <v>4650</v>
      </c>
      <c r="H4435" s="68">
        <v>0</v>
      </c>
      <c r="I4435" s="9">
        <v>10</v>
      </c>
      <c r="J4435" s="10">
        <f t="shared" si="577"/>
        <v>0</v>
      </c>
      <c r="K4435" s="11">
        <v>1</v>
      </c>
      <c r="L4435" s="12">
        <v>2</v>
      </c>
      <c r="M4435" s="54">
        <f t="shared" si="581"/>
        <v>2</v>
      </c>
      <c r="N4435" s="13">
        <f t="shared" si="578"/>
        <v>2</v>
      </c>
      <c r="O4435" s="14">
        <f t="shared" si="576"/>
        <v>2</v>
      </c>
      <c r="P4435" s="15"/>
      <c r="Q4435" s="16">
        <v>128</v>
      </c>
      <c r="R4435" s="73">
        <f t="shared" si="584"/>
        <v>-126</v>
      </c>
      <c r="S4435" s="76" t="s">
        <v>4976</v>
      </c>
      <c r="T4435" s="17">
        <f t="shared" si="580"/>
        <v>126</v>
      </c>
      <c r="U4435" s="18" t="s">
        <v>4976</v>
      </c>
      <c r="V4435" s="83"/>
      <c r="W4435" s="39" t="s">
        <v>4982</v>
      </c>
      <c r="X4435" s="85">
        <f t="shared" si="582"/>
        <v>7</v>
      </c>
      <c r="Y4435" s="85">
        <f t="shared" si="583"/>
        <v>7</v>
      </c>
      <c r="Z4435" s="85">
        <f>VLOOKUP(A:A,[1]周转天数!$A$1:$N$65536,14,0)</f>
        <v>448</v>
      </c>
    </row>
    <row r="4436" spans="1:26" ht="15" x14ac:dyDescent="0.25">
      <c r="A4436" s="87" t="s">
        <v>4452</v>
      </c>
      <c r="B4436" s="65" t="s">
        <v>9771</v>
      </c>
      <c r="C4436" s="63" t="s">
        <v>20</v>
      </c>
      <c r="D4436" s="7" t="s">
        <v>22</v>
      </c>
      <c r="E4436" s="7">
        <v>1</v>
      </c>
      <c r="F4436" s="7">
        <v>3</v>
      </c>
      <c r="G4436" s="40" t="s">
        <v>4640</v>
      </c>
      <c r="H4436" s="68">
        <v>0</v>
      </c>
      <c r="I4436" s="9">
        <v>10</v>
      </c>
      <c r="J4436" s="10">
        <f t="shared" si="577"/>
        <v>0</v>
      </c>
      <c r="K4436" s="11">
        <v>1</v>
      </c>
      <c r="L4436" s="12">
        <v>2</v>
      </c>
      <c r="M4436" s="54">
        <f t="shared" si="581"/>
        <v>2</v>
      </c>
      <c r="N4436" s="13">
        <f t="shared" si="578"/>
        <v>2</v>
      </c>
      <c r="O4436" s="14">
        <f t="shared" si="576"/>
        <v>2</v>
      </c>
      <c r="P4436" s="15"/>
      <c r="Q4436" s="16">
        <v>12</v>
      </c>
      <c r="R4436" s="73">
        <f t="shared" si="584"/>
        <v>-10</v>
      </c>
      <c r="S4436" s="76" t="s">
        <v>4976</v>
      </c>
      <c r="T4436" s="17">
        <f t="shared" si="580"/>
        <v>10</v>
      </c>
      <c r="U4436" s="18" t="s">
        <v>4976</v>
      </c>
      <c r="V4436" s="83"/>
      <c r="W4436" s="39" t="s">
        <v>5019</v>
      </c>
      <c r="X4436" s="85">
        <f t="shared" si="582"/>
        <v>11</v>
      </c>
      <c r="Y4436" s="85">
        <f t="shared" si="583"/>
        <v>11</v>
      </c>
      <c r="Z4436" s="85">
        <f>VLOOKUP(A:A,[1]周转天数!$A$1:$N$65536,14,0)</f>
        <v>66</v>
      </c>
    </row>
    <row r="4437" spans="1:26" ht="15" x14ac:dyDescent="0.25">
      <c r="A4437" s="87" t="s">
        <v>4453</v>
      </c>
      <c r="B4437" s="65" t="s">
        <v>9772</v>
      </c>
      <c r="C4437" s="63" t="s">
        <v>20</v>
      </c>
      <c r="D4437" s="7" t="s">
        <v>22</v>
      </c>
      <c r="E4437" s="7">
        <v>1</v>
      </c>
      <c r="F4437" s="7">
        <v>3</v>
      </c>
      <c r="G4437" s="40" t="s">
        <v>4655</v>
      </c>
      <c r="H4437" s="68">
        <v>0</v>
      </c>
      <c r="I4437" s="9">
        <v>10</v>
      </c>
      <c r="J4437" s="10">
        <f t="shared" si="577"/>
        <v>0</v>
      </c>
      <c r="K4437" s="11">
        <v>1</v>
      </c>
      <c r="L4437" s="12">
        <v>2</v>
      </c>
      <c r="M4437" s="54">
        <f t="shared" si="581"/>
        <v>2</v>
      </c>
      <c r="N4437" s="13">
        <f t="shared" si="578"/>
        <v>2</v>
      </c>
      <c r="O4437" s="14">
        <f t="shared" si="576"/>
        <v>2</v>
      </c>
      <c r="P4437" s="15"/>
      <c r="Q4437" s="16">
        <v>144</v>
      </c>
      <c r="R4437" s="73">
        <f t="shared" si="584"/>
        <v>-142</v>
      </c>
      <c r="S4437" s="76" t="s">
        <v>4976</v>
      </c>
      <c r="T4437" s="17">
        <f t="shared" si="580"/>
        <v>142</v>
      </c>
      <c r="U4437" s="18" t="s">
        <v>4976</v>
      </c>
      <c r="V4437" s="83"/>
      <c r="W4437" s="39" t="s">
        <v>4982</v>
      </c>
      <c r="X4437" s="85">
        <f t="shared" si="582"/>
        <v>12</v>
      </c>
      <c r="Y4437" s="85">
        <f t="shared" si="583"/>
        <v>12</v>
      </c>
      <c r="Z4437" s="85">
        <f>VLOOKUP(A:A,[1]周转天数!$A$1:$N$65536,14,0)</f>
        <v>864</v>
      </c>
    </row>
    <row r="4438" spans="1:26" ht="15" x14ac:dyDescent="0.25">
      <c r="A4438" s="87" t="s">
        <v>4454</v>
      </c>
      <c r="B4438" s="65" t="s">
        <v>9773</v>
      </c>
      <c r="C4438" s="63" t="s">
        <v>20</v>
      </c>
      <c r="D4438" s="7" t="s">
        <v>22</v>
      </c>
      <c r="E4438" s="7">
        <v>1</v>
      </c>
      <c r="F4438" s="7">
        <v>3</v>
      </c>
      <c r="G4438" s="40" t="s">
        <v>4649</v>
      </c>
      <c r="H4438" s="68">
        <v>0</v>
      </c>
      <c r="I4438" s="9">
        <v>10</v>
      </c>
      <c r="J4438" s="10">
        <f t="shared" si="577"/>
        <v>0</v>
      </c>
      <c r="K4438" s="11">
        <v>1</v>
      </c>
      <c r="L4438" s="12">
        <v>2</v>
      </c>
      <c r="M4438" s="54">
        <f t="shared" si="581"/>
        <v>2</v>
      </c>
      <c r="N4438" s="13">
        <f t="shared" si="578"/>
        <v>2</v>
      </c>
      <c r="O4438" s="14">
        <f t="shared" si="576"/>
        <v>2</v>
      </c>
      <c r="P4438" s="15"/>
      <c r="Q4438" s="16">
        <v>40</v>
      </c>
      <c r="R4438" s="73">
        <f t="shared" si="584"/>
        <v>-38</v>
      </c>
      <c r="S4438" s="76" t="s">
        <v>4976</v>
      </c>
      <c r="T4438" s="17">
        <f t="shared" si="580"/>
        <v>38</v>
      </c>
      <c r="U4438" s="18" t="s">
        <v>4976</v>
      </c>
      <c r="V4438" s="83"/>
      <c r="W4438" s="39" t="s">
        <v>4982</v>
      </c>
      <c r="X4438" s="85">
        <f t="shared" si="582"/>
        <v>15.6</v>
      </c>
      <c r="Y4438" s="85">
        <f t="shared" si="583"/>
        <v>15.6</v>
      </c>
      <c r="Z4438" s="85">
        <f>VLOOKUP(A:A,[1]周转天数!$A$1:$N$65536,14,0)</f>
        <v>312</v>
      </c>
    </row>
    <row r="4439" spans="1:26" ht="15" x14ac:dyDescent="0.25">
      <c r="A4439" s="87" t="s">
        <v>4455</v>
      </c>
      <c r="B4439" s="65" t="s">
        <v>9774</v>
      </c>
      <c r="C4439" s="63" t="s">
        <v>20</v>
      </c>
      <c r="D4439" s="7" t="s">
        <v>22</v>
      </c>
      <c r="E4439" s="7">
        <v>1</v>
      </c>
      <c r="F4439" s="7">
        <v>3</v>
      </c>
      <c r="G4439" s="40" t="s">
        <v>4645</v>
      </c>
      <c r="H4439" s="68">
        <v>0</v>
      </c>
      <c r="I4439" s="9">
        <v>10</v>
      </c>
      <c r="J4439" s="10">
        <f t="shared" si="577"/>
        <v>0</v>
      </c>
      <c r="K4439" s="11">
        <v>1</v>
      </c>
      <c r="L4439" s="12">
        <v>2</v>
      </c>
      <c r="M4439" s="54">
        <f t="shared" si="581"/>
        <v>2</v>
      </c>
      <c r="N4439" s="13">
        <f t="shared" si="578"/>
        <v>2</v>
      </c>
      <c r="O4439" s="14">
        <f t="shared" si="576"/>
        <v>2</v>
      </c>
      <c r="P4439" s="15"/>
      <c r="Q4439" s="16">
        <v>252</v>
      </c>
      <c r="R4439" s="73">
        <f t="shared" si="584"/>
        <v>-250</v>
      </c>
      <c r="S4439" s="76" t="s">
        <v>4976</v>
      </c>
      <c r="T4439" s="17">
        <f t="shared" si="580"/>
        <v>250</v>
      </c>
      <c r="U4439" s="18" t="s">
        <v>4976</v>
      </c>
      <c r="V4439" s="83"/>
      <c r="W4439" s="39" t="s">
        <v>4982</v>
      </c>
      <c r="X4439" s="85">
        <f t="shared" si="582"/>
        <v>10</v>
      </c>
      <c r="Y4439" s="85">
        <f t="shared" si="583"/>
        <v>10</v>
      </c>
      <c r="Z4439" s="85">
        <f>VLOOKUP(A:A,[1]周转天数!$A$1:$N$65536,14,0)</f>
        <v>1260</v>
      </c>
    </row>
    <row r="4440" spans="1:26" ht="15" x14ac:dyDescent="0.25">
      <c r="A4440" s="87" t="s">
        <v>4456</v>
      </c>
      <c r="B4440" s="65" t="s">
        <v>9775</v>
      </c>
      <c r="C4440" s="63" t="s">
        <v>20</v>
      </c>
      <c r="D4440" s="7" t="s">
        <v>22</v>
      </c>
      <c r="E4440" s="7">
        <v>1</v>
      </c>
      <c r="F4440" s="7">
        <v>3</v>
      </c>
      <c r="G4440" s="40" t="s">
        <v>4636</v>
      </c>
      <c r="H4440" s="68">
        <v>0</v>
      </c>
      <c r="I4440" s="9">
        <v>10</v>
      </c>
      <c r="J4440" s="10">
        <f t="shared" si="577"/>
        <v>0</v>
      </c>
      <c r="K4440" s="11">
        <v>1</v>
      </c>
      <c r="L4440" s="12">
        <v>2</v>
      </c>
      <c r="M4440" s="54">
        <f t="shared" si="581"/>
        <v>2</v>
      </c>
      <c r="N4440" s="13">
        <f t="shared" si="578"/>
        <v>2</v>
      </c>
      <c r="O4440" s="14">
        <f t="shared" si="576"/>
        <v>2</v>
      </c>
      <c r="P4440" s="15"/>
      <c r="Q4440" s="16">
        <v>0</v>
      </c>
      <c r="R4440" s="72">
        <f t="shared" si="584"/>
        <v>2</v>
      </c>
      <c r="S4440" s="19" t="s">
        <v>15</v>
      </c>
      <c r="T4440" s="81">
        <f t="shared" si="580"/>
        <v>-2</v>
      </c>
      <c r="U4440" s="75" t="s">
        <v>4976</v>
      </c>
      <c r="V4440" s="83"/>
      <c r="W4440" s="39" t="s">
        <v>4982</v>
      </c>
      <c r="X4440" s="85">
        <f t="shared" si="582"/>
        <v>6</v>
      </c>
      <c r="Y4440" s="85">
        <f t="shared" si="583"/>
        <v>6</v>
      </c>
      <c r="Z4440" s="85">
        <f>VLOOKUP(A:A,[1]周转天数!$A$1:$N$65536,14,0)</f>
        <v>0</v>
      </c>
    </row>
    <row r="4441" spans="1:26" ht="15" x14ac:dyDescent="0.25">
      <c r="A4441" s="87" t="s">
        <v>4457</v>
      </c>
      <c r="B4441" s="65" t="s">
        <v>9776</v>
      </c>
      <c r="C4441" s="63" t="s">
        <v>19</v>
      </c>
      <c r="D4441" s="7" t="s">
        <v>22</v>
      </c>
      <c r="E4441" s="7">
        <v>1</v>
      </c>
      <c r="F4441" s="7">
        <v>3</v>
      </c>
      <c r="G4441" s="40" t="s">
        <v>4639</v>
      </c>
      <c r="H4441" s="68">
        <v>0</v>
      </c>
      <c r="I4441" s="9">
        <v>10</v>
      </c>
      <c r="J4441" s="10">
        <f t="shared" si="577"/>
        <v>0</v>
      </c>
      <c r="K4441" s="11">
        <v>1</v>
      </c>
      <c r="L4441" s="12">
        <v>2</v>
      </c>
      <c r="M4441" s="54">
        <f t="shared" si="581"/>
        <v>2</v>
      </c>
      <c r="N4441" s="13">
        <f t="shared" si="578"/>
        <v>2</v>
      </c>
      <c r="O4441" s="14">
        <f t="shared" si="576"/>
        <v>2</v>
      </c>
      <c r="P4441" s="15"/>
      <c r="Q4441" s="16">
        <v>60</v>
      </c>
      <c r="R4441" s="73">
        <f t="shared" si="584"/>
        <v>-58</v>
      </c>
      <c r="S4441" s="76" t="s">
        <v>4976</v>
      </c>
      <c r="T4441" s="17">
        <f t="shared" si="580"/>
        <v>58</v>
      </c>
      <c r="U4441" s="18" t="s">
        <v>4976</v>
      </c>
      <c r="V4441" s="83"/>
      <c r="W4441" s="39" t="s">
        <v>5001</v>
      </c>
      <c r="X4441" s="85">
        <f t="shared" si="582"/>
        <v>8</v>
      </c>
      <c r="Y4441" s="85">
        <f t="shared" si="583"/>
        <v>8</v>
      </c>
      <c r="Z4441" s="85">
        <f>VLOOKUP(A:A,[1]周转天数!$A$1:$N$65536,14,0)</f>
        <v>240</v>
      </c>
    </row>
    <row r="4442" spans="1:26" ht="15" x14ac:dyDescent="0.25">
      <c r="A4442" s="87" t="s">
        <v>4458</v>
      </c>
      <c r="B4442" s="65" t="s">
        <v>9777</v>
      </c>
      <c r="C4442" s="63" t="s">
        <v>19</v>
      </c>
      <c r="D4442" s="7" t="s">
        <v>22</v>
      </c>
      <c r="E4442" s="7">
        <v>1</v>
      </c>
      <c r="F4442" s="7">
        <v>3</v>
      </c>
      <c r="G4442" s="40" t="s">
        <v>4664</v>
      </c>
      <c r="H4442" s="68">
        <v>0</v>
      </c>
      <c r="I4442" s="9">
        <v>10</v>
      </c>
      <c r="J4442" s="10">
        <f t="shared" si="577"/>
        <v>0</v>
      </c>
      <c r="K4442" s="11">
        <v>1</v>
      </c>
      <c r="L4442" s="12">
        <v>2</v>
      </c>
      <c r="M4442" s="54">
        <f t="shared" si="581"/>
        <v>2</v>
      </c>
      <c r="N4442" s="13">
        <f t="shared" si="578"/>
        <v>2</v>
      </c>
      <c r="O4442" s="14">
        <f t="shared" si="576"/>
        <v>2</v>
      </c>
      <c r="P4442" s="15"/>
      <c r="Q4442" s="16">
        <v>100</v>
      </c>
      <c r="R4442" s="73">
        <f t="shared" si="584"/>
        <v>-98</v>
      </c>
      <c r="S4442" s="76" t="s">
        <v>4976</v>
      </c>
      <c r="T4442" s="17">
        <f t="shared" si="580"/>
        <v>98</v>
      </c>
      <c r="U4442" s="18" t="s">
        <v>4976</v>
      </c>
      <c r="V4442" s="83"/>
      <c r="W4442" s="39" t="s">
        <v>5001</v>
      </c>
      <c r="X4442" s="85">
        <f t="shared" si="582"/>
        <v>17</v>
      </c>
      <c r="Y4442" s="85">
        <f t="shared" si="583"/>
        <v>17</v>
      </c>
      <c r="Z4442" s="85">
        <f>VLOOKUP(A:A,[1]周转天数!$A$1:$N$65536,14,0)</f>
        <v>850</v>
      </c>
    </row>
    <row r="4443" spans="1:26" ht="15" x14ac:dyDescent="0.25">
      <c r="A4443" s="87" t="s">
        <v>4459</v>
      </c>
      <c r="B4443" s="65" t="s">
        <v>9778</v>
      </c>
      <c r="C4443" s="63" t="s">
        <v>20</v>
      </c>
      <c r="D4443" s="7" t="s">
        <v>22</v>
      </c>
      <c r="E4443" s="7">
        <v>1</v>
      </c>
      <c r="F4443" s="7">
        <v>3</v>
      </c>
      <c r="G4443" s="40" t="s">
        <v>4640</v>
      </c>
      <c r="H4443" s="68">
        <v>0</v>
      </c>
      <c r="I4443" s="9">
        <v>10</v>
      </c>
      <c r="J4443" s="10">
        <f t="shared" si="577"/>
        <v>0</v>
      </c>
      <c r="K4443" s="11">
        <v>1</v>
      </c>
      <c r="L4443" s="12">
        <v>2</v>
      </c>
      <c r="M4443" s="54">
        <f t="shared" si="581"/>
        <v>2</v>
      </c>
      <c r="N4443" s="13">
        <f t="shared" si="578"/>
        <v>2</v>
      </c>
      <c r="O4443" s="14">
        <f t="shared" si="576"/>
        <v>2</v>
      </c>
      <c r="P4443" s="15"/>
      <c r="Q4443" s="16">
        <v>60</v>
      </c>
      <c r="R4443" s="73">
        <f t="shared" si="584"/>
        <v>-58</v>
      </c>
      <c r="S4443" s="76" t="s">
        <v>4976</v>
      </c>
      <c r="T4443" s="17">
        <f t="shared" si="580"/>
        <v>58</v>
      </c>
      <c r="U4443" s="18" t="s">
        <v>4976</v>
      </c>
      <c r="V4443" s="83"/>
      <c r="W4443" s="39" t="s">
        <v>5001</v>
      </c>
      <c r="X4443" s="85">
        <f t="shared" si="582"/>
        <v>11</v>
      </c>
      <c r="Y4443" s="85">
        <f t="shared" si="583"/>
        <v>11</v>
      </c>
      <c r="Z4443" s="85">
        <f>VLOOKUP(A:A,[1]周转天数!$A$1:$N$65536,14,0)</f>
        <v>330</v>
      </c>
    </row>
    <row r="4444" spans="1:26" ht="15" x14ac:dyDescent="0.25">
      <c r="A4444" s="87" t="s">
        <v>4460</v>
      </c>
      <c r="B4444" s="65" t="s">
        <v>9779</v>
      </c>
      <c r="C4444" s="63" t="s">
        <v>19</v>
      </c>
      <c r="D4444" s="7" t="s">
        <v>22</v>
      </c>
      <c r="E4444" s="7">
        <v>1</v>
      </c>
      <c r="F4444" s="7">
        <v>3</v>
      </c>
      <c r="G4444" s="40" t="s">
        <v>4660</v>
      </c>
      <c r="H4444" s="68">
        <v>0</v>
      </c>
      <c r="I4444" s="9">
        <v>10</v>
      </c>
      <c r="J4444" s="10">
        <f t="shared" si="577"/>
        <v>0</v>
      </c>
      <c r="K4444" s="11">
        <v>1</v>
      </c>
      <c r="L4444" s="12">
        <v>2</v>
      </c>
      <c r="M4444" s="54">
        <f t="shared" si="581"/>
        <v>2</v>
      </c>
      <c r="N4444" s="13">
        <f t="shared" si="578"/>
        <v>2</v>
      </c>
      <c r="O4444" s="14">
        <f t="shared" ref="O4444:O4507" si="585">N4444</f>
        <v>2</v>
      </c>
      <c r="P4444" s="15"/>
      <c r="Q4444" s="16">
        <v>10</v>
      </c>
      <c r="R4444" s="73">
        <f t="shared" si="584"/>
        <v>-8</v>
      </c>
      <c r="S4444" s="76" t="s">
        <v>4976</v>
      </c>
      <c r="T4444" s="17">
        <f t="shared" si="580"/>
        <v>8</v>
      </c>
      <c r="U4444" s="18" t="s">
        <v>4976</v>
      </c>
      <c r="V4444" s="83"/>
      <c r="W4444" s="39" t="s">
        <v>5001</v>
      </c>
      <c r="X4444" s="85">
        <f t="shared" si="582"/>
        <v>18</v>
      </c>
      <c r="Y4444" s="85">
        <f t="shared" si="583"/>
        <v>18</v>
      </c>
      <c r="Z4444" s="85">
        <f>VLOOKUP(A:A,[1]周转天数!$A$1:$N$65536,14,0)</f>
        <v>90</v>
      </c>
    </row>
    <row r="4445" spans="1:26" ht="15" x14ac:dyDescent="0.25">
      <c r="A4445" s="87" t="s">
        <v>4461</v>
      </c>
      <c r="B4445" s="65" t="s">
        <v>9780</v>
      </c>
      <c r="C4445" s="63" t="s">
        <v>19</v>
      </c>
      <c r="D4445" s="7" t="s">
        <v>22</v>
      </c>
      <c r="E4445" s="7">
        <v>1</v>
      </c>
      <c r="F4445" s="7">
        <v>3</v>
      </c>
      <c r="G4445" s="40" t="s">
        <v>4637</v>
      </c>
      <c r="H4445" s="68">
        <v>0</v>
      </c>
      <c r="I4445" s="9">
        <v>10</v>
      </c>
      <c r="J4445" s="10">
        <f t="shared" si="577"/>
        <v>0</v>
      </c>
      <c r="K4445" s="11">
        <v>1</v>
      </c>
      <c r="L4445" s="12">
        <v>2</v>
      </c>
      <c r="M4445" s="54">
        <f t="shared" si="581"/>
        <v>2</v>
      </c>
      <c r="N4445" s="13">
        <f t="shared" si="578"/>
        <v>2</v>
      </c>
      <c r="O4445" s="14">
        <f t="shared" si="585"/>
        <v>2</v>
      </c>
      <c r="P4445" s="15"/>
      <c r="Q4445" s="16">
        <v>255</v>
      </c>
      <c r="R4445" s="73">
        <f t="shared" si="584"/>
        <v>-253</v>
      </c>
      <c r="S4445" s="76" t="s">
        <v>4976</v>
      </c>
      <c r="T4445" s="17">
        <f t="shared" si="580"/>
        <v>253</v>
      </c>
      <c r="U4445" s="18" t="s">
        <v>4976</v>
      </c>
      <c r="V4445" s="83"/>
      <c r="W4445" s="39" t="s">
        <v>5013</v>
      </c>
      <c r="X4445" s="85">
        <f t="shared" si="582"/>
        <v>4</v>
      </c>
      <c r="Y4445" s="85">
        <f t="shared" si="583"/>
        <v>4</v>
      </c>
      <c r="Z4445" s="85">
        <f>VLOOKUP(A:A,[1]周转天数!$A$1:$N$65536,14,0)</f>
        <v>510</v>
      </c>
    </row>
    <row r="4446" spans="1:26" ht="15" x14ac:dyDescent="0.25">
      <c r="A4446" s="87" t="s">
        <v>4462</v>
      </c>
      <c r="B4446" s="65" t="s">
        <v>9781</v>
      </c>
      <c r="C4446" s="63" t="s">
        <v>19</v>
      </c>
      <c r="D4446" s="7" t="s">
        <v>22</v>
      </c>
      <c r="E4446" s="7">
        <v>1</v>
      </c>
      <c r="F4446" s="7">
        <v>3</v>
      </c>
      <c r="G4446" s="40" t="s">
        <v>4637</v>
      </c>
      <c r="H4446" s="68">
        <v>0</v>
      </c>
      <c r="I4446" s="9">
        <v>10</v>
      </c>
      <c r="J4446" s="10">
        <f t="shared" si="577"/>
        <v>0</v>
      </c>
      <c r="K4446" s="11">
        <v>1</v>
      </c>
      <c r="L4446" s="12">
        <v>2</v>
      </c>
      <c r="M4446" s="54">
        <f t="shared" si="581"/>
        <v>2</v>
      </c>
      <c r="N4446" s="13">
        <f t="shared" si="578"/>
        <v>2</v>
      </c>
      <c r="O4446" s="14">
        <f t="shared" si="585"/>
        <v>2</v>
      </c>
      <c r="P4446" s="15"/>
      <c r="Q4446" s="16">
        <v>315</v>
      </c>
      <c r="R4446" s="73">
        <f t="shared" si="584"/>
        <v>-313</v>
      </c>
      <c r="S4446" s="76" t="s">
        <v>4976</v>
      </c>
      <c r="T4446" s="17">
        <f t="shared" si="580"/>
        <v>313</v>
      </c>
      <c r="U4446" s="18" t="s">
        <v>4976</v>
      </c>
      <c r="V4446" s="83"/>
      <c r="W4446" s="39" t="s">
        <v>5013</v>
      </c>
      <c r="X4446" s="85">
        <f t="shared" si="582"/>
        <v>4</v>
      </c>
      <c r="Y4446" s="85">
        <f t="shared" si="583"/>
        <v>4</v>
      </c>
      <c r="Z4446" s="85">
        <f>VLOOKUP(A:A,[1]周转天数!$A$1:$N$65536,14,0)</f>
        <v>630</v>
      </c>
    </row>
    <row r="4447" spans="1:26" ht="15" x14ac:dyDescent="0.25">
      <c r="A4447" s="87" t="s">
        <v>4463</v>
      </c>
      <c r="B4447" s="65" t="s">
        <v>9782</v>
      </c>
      <c r="C4447" s="63" t="s">
        <v>19</v>
      </c>
      <c r="D4447" s="7" t="s">
        <v>22</v>
      </c>
      <c r="E4447" s="7">
        <v>1</v>
      </c>
      <c r="F4447" s="7">
        <v>3</v>
      </c>
      <c r="G4447" s="40" t="s">
        <v>4636</v>
      </c>
      <c r="H4447" s="68">
        <v>0</v>
      </c>
      <c r="I4447" s="9">
        <v>10</v>
      </c>
      <c r="J4447" s="10">
        <f t="shared" si="577"/>
        <v>0</v>
      </c>
      <c r="K4447" s="11">
        <v>1</v>
      </c>
      <c r="L4447" s="12">
        <v>2</v>
      </c>
      <c r="M4447" s="54">
        <f t="shared" si="581"/>
        <v>2</v>
      </c>
      <c r="N4447" s="13">
        <f t="shared" si="578"/>
        <v>2</v>
      </c>
      <c r="O4447" s="14">
        <f t="shared" si="585"/>
        <v>2</v>
      </c>
      <c r="P4447" s="15"/>
      <c r="Q4447" s="16">
        <v>0</v>
      </c>
      <c r="R4447" s="72">
        <f t="shared" si="584"/>
        <v>2</v>
      </c>
      <c r="S4447" s="19" t="s">
        <v>15</v>
      </c>
      <c r="T4447" s="81">
        <f t="shared" si="580"/>
        <v>-2</v>
      </c>
      <c r="U4447" s="75" t="s">
        <v>4976</v>
      </c>
      <c r="V4447" s="83"/>
      <c r="W4447" s="39" t="s">
        <v>4994</v>
      </c>
      <c r="X4447" s="85">
        <f t="shared" si="582"/>
        <v>6</v>
      </c>
      <c r="Y4447" s="85">
        <f t="shared" si="583"/>
        <v>6</v>
      </c>
      <c r="Z4447" s="85">
        <f>VLOOKUP(A:A,[1]周转天数!$A$1:$N$65536,14,0)</f>
        <v>0</v>
      </c>
    </row>
    <row r="4448" spans="1:26" ht="15" x14ac:dyDescent="0.25">
      <c r="A4448" s="87" t="s">
        <v>4464</v>
      </c>
      <c r="B4448" s="65" t="s">
        <v>9783</v>
      </c>
      <c r="C4448" s="63" t="s">
        <v>19</v>
      </c>
      <c r="D4448" s="7" t="s">
        <v>22</v>
      </c>
      <c r="E4448" s="7">
        <v>1</v>
      </c>
      <c r="F4448" s="7">
        <v>3</v>
      </c>
      <c r="G4448" s="40" t="s">
        <v>4636</v>
      </c>
      <c r="H4448" s="68">
        <v>0</v>
      </c>
      <c r="I4448" s="9">
        <v>10</v>
      </c>
      <c r="J4448" s="10">
        <f t="shared" si="577"/>
        <v>0</v>
      </c>
      <c r="K4448" s="11">
        <v>1</v>
      </c>
      <c r="L4448" s="12">
        <v>2</v>
      </c>
      <c r="M4448" s="54">
        <f t="shared" si="581"/>
        <v>2</v>
      </c>
      <c r="N4448" s="13">
        <f t="shared" si="578"/>
        <v>2</v>
      </c>
      <c r="O4448" s="14">
        <f t="shared" si="585"/>
        <v>2</v>
      </c>
      <c r="P4448" s="15"/>
      <c r="Q4448" s="16">
        <v>12</v>
      </c>
      <c r="R4448" s="73">
        <f t="shared" si="584"/>
        <v>-10</v>
      </c>
      <c r="S4448" s="76" t="s">
        <v>4976</v>
      </c>
      <c r="T4448" s="17">
        <f t="shared" si="580"/>
        <v>10</v>
      </c>
      <c r="U4448" s="18" t="s">
        <v>4976</v>
      </c>
      <c r="V4448" s="83"/>
      <c r="W4448" s="39" t="s">
        <v>5085</v>
      </c>
      <c r="X4448" s="85">
        <f t="shared" si="582"/>
        <v>6</v>
      </c>
      <c r="Y4448" s="85">
        <f t="shared" si="583"/>
        <v>6</v>
      </c>
      <c r="Z4448" s="85">
        <f>VLOOKUP(A:A,[1]周转天数!$A$1:$N$65536,14,0)</f>
        <v>36</v>
      </c>
    </row>
    <row r="4449" spans="1:26" ht="15" x14ac:dyDescent="0.25">
      <c r="A4449" s="87" t="s">
        <v>4465</v>
      </c>
      <c r="B4449" s="65" t="s">
        <v>9784</v>
      </c>
      <c r="C4449" s="63" t="s">
        <v>19</v>
      </c>
      <c r="D4449" s="7" t="s">
        <v>22</v>
      </c>
      <c r="E4449" s="7">
        <v>1</v>
      </c>
      <c r="F4449" s="7">
        <v>3</v>
      </c>
      <c r="G4449" s="40" t="s">
        <v>4671</v>
      </c>
      <c r="H4449" s="68">
        <v>0</v>
      </c>
      <c r="I4449" s="9">
        <v>10</v>
      </c>
      <c r="J4449" s="10">
        <f t="shared" si="577"/>
        <v>0</v>
      </c>
      <c r="K4449" s="11">
        <v>1</v>
      </c>
      <c r="L4449" s="12">
        <v>2</v>
      </c>
      <c r="M4449" s="54">
        <f t="shared" si="581"/>
        <v>2</v>
      </c>
      <c r="N4449" s="13">
        <f t="shared" si="578"/>
        <v>2</v>
      </c>
      <c r="O4449" s="14">
        <f t="shared" si="585"/>
        <v>2</v>
      </c>
      <c r="P4449" s="15"/>
      <c r="Q4449" s="16">
        <v>0</v>
      </c>
      <c r="R4449" s="72">
        <f t="shared" si="584"/>
        <v>2</v>
      </c>
      <c r="S4449" s="19" t="s">
        <v>15</v>
      </c>
      <c r="T4449" s="81">
        <f t="shared" si="580"/>
        <v>-2</v>
      </c>
      <c r="U4449" s="75" t="s">
        <v>4976</v>
      </c>
      <c r="V4449" s="83"/>
      <c r="W4449" s="39" t="s">
        <v>5221</v>
      </c>
      <c r="X4449" s="85">
        <f t="shared" si="582"/>
        <v>7.6</v>
      </c>
      <c r="Y4449" s="85">
        <f t="shared" si="583"/>
        <v>7.6</v>
      </c>
      <c r="Z4449" s="85">
        <f>VLOOKUP(A:A,[1]周转天数!$A$1:$N$65536,14,0)</f>
        <v>0</v>
      </c>
    </row>
    <row r="4450" spans="1:26" ht="15" x14ac:dyDescent="0.25">
      <c r="A4450" s="87" t="s">
        <v>4466</v>
      </c>
      <c r="B4450" s="65" t="s">
        <v>9785</v>
      </c>
      <c r="C4450" s="63" t="s">
        <v>19</v>
      </c>
      <c r="D4450" s="7" t="s">
        <v>22</v>
      </c>
      <c r="E4450" s="7">
        <v>1</v>
      </c>
      <c r="F4450" s="7">
        <v>3</v>
      </c>
      <c r="G4450" s="40" t="s">
        <v>4639</v>
      </c>
      <c r="H4450" s="68">
        <v>0</v>
      </c>
      <c r="I4450" s="9">
        <v>10</v>
      </c>
      <c r="J4450" s="10">
        <f t="shared" si="577"/>
        <v>0</v>
      </c>
      <c r="K4450" s="11">
        <v>1</v>
      </c>
      <c r="L4450" s="12">
        <v>2</v>
      </c>
      <c r="M4450" s="54">
        <f t="shared" si="581"/>
        <v>2</v>
      </c>
      <c r="N4450" s="13">
        <f t="shared" si="578"/>
        <v>2</v>
      </c>
      <c r="O4450" s="14">
        <f t="shared" si="585"/>
        <v>2</v>
      </c>
      <c r="P4450" s="15"/>
      <c r="Q4450" s="16">
        <v>0</v>
      </c>
      <c r="R4450" s="72">
        <f t="shared" si="584"/>
        <v>2</v>
      </c>
      <c r="S4450" s="19" t="s">
        <v>15</v>
      </c>
      <c r="T4450" s="81">
        <f t="shared" si="580"/>
        <v>-2</v>
      </c>
      <c r="U4450" s="75" t="s">
        <v>4976</v>
      </c>
      <c r="V4450" s="83"/>
      <c r="W4450" s="39" t="s">
        <v>5013</v>
      </c>
      <c r="X4450" s="85">
        <f t="shared" si="582"/>
        <v>8</v>
      </c>
      <c r="Y4450" s="85">
        <f t="shared" si="583"/>
        <v>8</v>
      </c>
      <c r="Z4450" s="85">
        <f>VLOOKUP(A:A,[1]周转天数!$A$1:$N$65536,14,0)</f>
        <v>0</v>
      </c>
    </row>
    <row r="4451" spans="1:26" ht="15" x14ac:dyDescent="0.25">
      <c r="A4451" s="87" t="s">
        <v>4467</v>
      </c>
      <c r="B4451" s="65" t="s">
        <v>9786</v>
      </c>
      <c r="C4451" s="63" t="s">
        <v>19</v>
      </c>
      <c r="D4451" s="7" t="s">
        <v>22</v>
      </c>
      <c r="E4451" s="7">
        <v>1</v>
      </c>
      <c r="F4451" s="7">
        <v>3</v>
      </c>
      <c r="G4451" s="40" t="s">
        <v>4655</v>
      </c>
      <c r="H4451" s="68">
        <v>0</v>
      </c>
      <c r="I4451" s="9">
        <v>10</v>
      </c>
      <c r="J4451" s="10">
        <f t="shared" si="577"/>
        <v>0</v>
      </c>
      <c r="K4451" s="11">
        <v>1</v>
      </c>
      <c r="L4451" s="12">
        <v>2</v>
      </c>
      <c r="M4451" s="54">
        <f t="shared" si="581"/>
        <v>2</v>
      </c>
      <c r="N4451" s="13">
        <f t="shared" si="578"/>
        <v>2</v>
      </c>
      <c r="O4451" s="14">
        <f t="shared" si="585"/>
        <v>2</v>
      </c>
      <c r="P4451" s="15"/>
      <c r="Q4451" s="16">
        <v>0</v>
      </c>
      <c r="R4451" s="72">
        <f t="shared" si="584"/>
        <v>2</v>
      </c>
      <c r="S4451" s="19" t="s">
        <v>15</v>
      </c>
      <c r="T4451" s="81">
        <f t="shared" si="580"/>
        <v>-2</v>
      </c>
      <c r="U4451" s="75" t="s">
        <v>4976</v>
      </c>
      <c r="V4451" s="83"/>
      <c r="W4451" s="39" t="s">
        <v>5013</v>
      </c>
      <c r="X4451" s="85">
        <f t="shared" si="582"/>
        <v>12</v>
      </c>
      <c r="Y4451" s="85">
        <f t="shared" si="583"/>
        <v>12</v>
      </c>
      <c r="Z4451" s="85">
        <f>VLOOKUP(A:A,[1]周转天数!$A$1:$N$65536,14,0)</f>
        <v>0</v>
      </c>
    </row>
    <row r="4452" spans="1:26" ht="15" x14ac:dyDescent="0.25">
      <c r="A4452" s="87" t="s">
        <v>4468</v>
      </c>
      <c r="B4452" s="65" t="s">
        <v>9787</v>
      </c>
      <c r="C4452" s="63" t="s">
        <v>4987</v>
      </c>
      <c r="D4452" s="7" t="s">
        <v>22</v>
      </c>
      <c r="E4452" s="7">
        <v>1</v>
      </c>
      <c r="F4452" s="7">
        <v>3</v>
      </c>
      <c r="G4452" s="40" t="s">
        <v>4645</v>
      </c>
      <c r="H4452" s="68">
        <v>0</v>
      </c>
      <c r="I4452" s="9">
        <v>10</v>
      </c>
      <c r="J4452" s="10">
        <f t="shared" si="577"/>
        <v>0</v>
      </c>
      <c r="K4452" s="11">
        <v>1</v>
      </c>
      <c r="L4452" s="12">
        <v>2</v>
      </c>
      <c r="M4452" s="54">
        <f t="shared" si="581"/>
        <v>2</v>
      </c>
      <c r="N4452" s="13">
        <f t="shared" si="578"/>
        <v>2</v>
      </c>
      <c r="O4452" s="14">
        <f t="shared" si="585"/>
        <v>2</v>
      </c>
      <c r="P4452" s="15"/>
      <c r="Q4452" s="16">
        <v>0</v>
      </c>
      <c r="R4452" s="72">
        <f t="shared" si="584"/>
        <v>2</v>
      </c>
      <c r="S4452" s="19" t="s">
        <v>15</v>
      </c>
      <c r="T4452" s="81">
        <f t="shared" si="580"/>
        <v>-2</v>
      </c>
      <c r="U4452" s="75" t="s">
        <v>4976</v>
      </c>
      <c r="V4452" s="83"/>
      <c r="W4452" s="39" t="s">
        <v>5625</v>
      </c>
      <c r="X4452" s="85">
        <f t="shared" si="582"/>
        <v>10</v>
      </c>
      <c r="Y4452" s="85">
        <f t="shared" si="583"/>
        <v>10</v>
      </c>
      <c r="Z4452" s="85">
        <f>VLOOKUP(A:A,[1]周转天数!$A$1:$N$65536,14,0)</f>
        <v>0</v>
      </c>
    </row>
    <row r="4453" spans="1:26" ht="15" x14ac:dyDescent="0.25">
      <c r="A4453" s="87" t="s">
        <v>4469</v>
      </c>
      <c r="B4453" s="65" t="s">
        <v>9788</v>
      </c>
      <c r="C4453" s="63" t="s">
        <v>19</v>
      </c>
      <c r="D4453" s="7" t="s">
        <v>22</v>
      </c>
      <c r="E4453" s="7">
        <v>1</v>
      </c>
      <c r="F4453" s="7">
        <v>3</v>
      </c>
      <c r="G4453" s="40" t="s">
        <v>4655</v>
      </c>
      <c r="H4453" s="68">
        <v>0</v>
      </c>
      <c r="I4453" s="9">
        <v>10</v>
      </c>
      <c r="J4453" s="10">
        <f t="shared" si="577"/>
        <v>0</v>
      </c>
      <c r="K4453" s="11">
        <v>1</v>
      </c>
      <c r="L4453" s="12">
        <v>2</v>
      </c>
      <c r="M4453" s="54">
        <f t="shared" si="581"/>
        <v>2</v>
      </c>
      <c r="N4453" s="13">
        <f t="shared" si="578"/>
        <v>2</v>
      </c>
      <c r="O4453" s="14">
        <f t="shared" si="585"/>
        <v>2</v>
      </c>
      <c r="P4453" s="15"/>
      <c r="Q4453" s="16">
        <v>10</v>
      </c>
      <c r="R4453" s="73">
        <f t="shared" si="584"/>
        <v>-8</v>
      </c>
      <c r="S4453" s="76" t="s">
        <v>4976</v>
      </c>
      <c r="T4453" s="17">
        <f t="shared" si="580"/>
        <v>8</v>
      </c>
      <c r="U4453" s="18" t="s">
        <v>4976</v>
      </c>
      <c r="V4453" s="83"/>
      <c r="W4453" s="39" t="s">
        <v>4999</v>
      </c>
      <c r="X4453" s="85">
        <f t="shared" si="582"/>
        <v>12</v>
      </c>
      <c r="Y4453" s="85">
        <f t="shared" si="583"/>
        <v>12</v>
      </c>
      <c r="Z4453" s="85">
        <f>VLOOKUP(A:A,[1]周转天数!$A$1:$N$65536,14,0)</f>
        <v>60</v>
      </c>
    </row>
    <row r="4454" spans="1:26" ht="15" x14ac:dyDescent="0.25">
      <c r="A4454" s="87" t="s">
        <v>4470</v>
      </c>
      <c r="B4454" s="65" t="s">
        <v>9789</v>
      </c>
      <c r="C4454" s="63" t="s">
        <v>19</v>
      </c>
      <c r="D4454" s="7" t="s">
        <v>22</v>
      </c>
      <c r="E4454" s="7">
        <v>1</v>
      </c>
      <c r="F4454" s="7">
        <v>3</v>
      </c>
      <c r="G4454" s="40" t="s">
        <v>4655</v>
      </c>
      <c r="H4454" s="68">
        <v>0</v>
      </c>
      <c r="I4454" s="9">
        <v>10</v>
      </c>
      <c r="J4454" s="10">
        <f t="shared" si="577"/>
        <v>0</v>
      </c>
      <c r="K4454" s="11">
        <v>1</v>
      </c>
      <c r="L4454" s="12">
        <v>2</v>
      </c>
      <c r="M4454" s="54">
        <f t="shared" si="581"/>
        <v>2</v>
      </c>
      <c r="N4454" s="13">
        <f t="shared" si="578"/>
        <v>2</v>
      </c>
      <c r="O4454" s="14">
        <f t="shared" si="585"/>
        <v>2</v>
      </c>
      <c r="P4454" s="15"/>
      <c r="Q4454" s="16">
        <v>70</v>
      </c>
      <c r="R4454" s="73">
        <f t="shared" si="584"/>
        <v>-68</v>
      </c>
      <c r="S4454" s="76" t="s">
        <v>4976</v>
      </c>
      <c r="T4454" s="17">
        <f t="shared" si="580"/>
        <v>68</v>
      </c>
      <c r="U4454" s="18" t="s">
        <v>4976</v>
      </c>
      <c r="V4454" s="83"/>
      <c r="W4454" s="39" t="s">
        <v>4999</v>
      </c>
      <c r="X4454" s="85">
        <f t="shared" si="582"/>
        <v>12</v>
      </c>
      <c r="Y4454" s="85">
        <f t="shared" si="583"/>
        <v>12</v>
      </c>
      <c r="Z4454" s="85">
        <f>VLOOKUP(A:A,[1]周转天数!$A$1:$N$65536,14,0)</f>
        <v>420</v>
      </c>
    </row>
    <row r="4455" spans="1:26" ht="15" x14ac:dyDescent="0.25">
      <c r="A4455" s="87" t="s">
        <v>4471</v>
      </c>
      <c r="B4455" s="65" t="s">
        <v>9790</v>
      </c>
      <c r="C4455" s="63" t="s">
        <v>20</v>
      </c>
      <c r="D4455" s="7" t="s">
        <v>22</v>
      </c>
      <c r="E4455" s="7">
        <v>1</v>
      </c>
      <c r="F4455" s="7">
        <v>3</v>
      </c>
      <c r="G4455" s="40" t="s">
        <v>4686</v>
      </c>
      <c r="H4455" s="68">
        <v>0</v>
      </c>
      <c r="I4455" s="9">
        <v>10</v>
      </c>
      <c r="J4455" s="10">
        <f t="shared" si="577"/>
        <v>0</v>
      </c>
      <c r="K4455" s="11">
        <v>1</v>
      </c>
      <c r="L4455" s="12">
        <v>2</v>
      </c>
      <c r="M4455" s="54">
        <f t="shared" si="581"/>
        <v>2</v>
      </c>
      <c r="N4455" s="13">
        <f t="shared" si="578"/>
        <v>2</v>
      </c>
      <c r="O4455" s="14">
        <f t="shared" si="585"/>
        <v>2</v>
      </c>
      <c r="P4455" s="15"/>
      <c r="Q4455" s="16">
        <v>0</v>
      </c>
      <c r="R4455" s="72">
        <f t="shared" si="584"/>
        <v>2</v>
      </c>
      <c r="S4455" s="19" t="s">
        <v>15</v>
      </c>
      <c r="T4455" s="81">
        <f t="shared" si="580"/>
        <v>-2</v>
      </c>
      <c r="U4455" s="75" t="s">
        <v>4976</v>
      </c>
      <c r="V4455" s="83"/>
      <c r="W4455" s="39" t="s">
        <v>5625</v>
      </c>
      <c r="X4455" s="85">
        <f t="shared" si="582"/>
        <v>27</v>
      </c>
      <c r="Y4455" s="85">
        <f t="shared" si="583"/>
        <v>27</v>
      </c>
      <c r="Z4455" s="85">
        <f>VLOOKUP(A:A,[1]周转天数!$A$1:$N$65536,14,0)</f>
        <v>0</v>
      </c>
    </row>
    <row r="4456" spans="1:26" ht="15" x14ac:dyDescent="0.25">
      <c r="A4456" s="87" t="s">
        <v>4472</v>
      </c>
      <c r="B4456" s="65" t="s">
        <v>9791</v>
      </c>
      <c r="C4456" s="63" t="s">
        <v>5151</v>
      </c>
      <c r="D4456" s="7" t="s">
        <v>22</v>
      </c>
      <c r="E4456" s="7">
        <v>1</v>
      </c>
      <c r="F4456" s="7">
        <v>3</v>
      </c>
      <c r="G4456" s="40" t="s">
        <v>4779</v>
      </c>
      <c r="H4456" s="68">
        <v>0</v>
      </c>
      <c r="I4456" s="9">
        <v>10</v>
      </c>
      <c r="J4456" s="10">
        <f t="shared" si="577"/>
        <v>0</v>
      </c>
      <c r="K4456" s="11">
        <v>1</v>
      </c>
      <c r="L4456" s="12">
        <v>2</v>
      </c>
      <c r="M4456" s="54">
        <f t="shared" si="581"/>
        <v>2</v>
      </c>
      <c r="N4456" s="13">
        <f t="shared" si="578"/>
        <v>2</v>
      </c>
      <c r="O4456" s="14">
        <f t="shared" si="585"/>
        <v>2</v>
      </c>
      <c r="P4456" s="15"/>
      <c r="Q4456" s="16">
        <v>0</v>
      </c>
      <c r="R4456" s="72">
        <f t="shared" si="584"/>
        <v>2</v>
      </c>
      <c r="S4456" s="19" t="s">
        <v>15</v>
      </c>
      <c r="T4456" s="81">
        <f t="shared" si="580"/>
        <v>-2</v>
      </c>
      <c r="U4456" s="75" t="s">
        <v>4976</v>
      </c>
      <c r="V4456" s="83"/>
      <c r="W4456" s="39" t="s">
        <v>5013</v>
      </c>
      <c r="X4456" s="85">
        <f t="shared" si="582"/>
        <v>90</v>
      </c>
      <c r="Y4456" s="85">
        <f t="shared" si="583"/>
        <v>90</v>
      </c>
      <c r="Z4456" s="85">
        <f>VLOOKUP(A:A,[1]周转天数!$A$1:$N$65536,14,0)</f>
        <v>0</v>
      </c>
    </row>
    <row r="4457" spans="1:26" ht="15" x14ac:dyDescent="0.25">
      <c r="A4457" s="87" t="s">
        <v>4473</v>
      </c>
      <c r="B4457" s="65" t="s">
        <v>9792</v>
      </c>
      <c r="C4457" s="63" t="s">
        <v>19</v>
      </c>
      <c r="D4457" s="7" t="s">
        <v>22</v>
      </c>
      <c r="E4457" s="7">
        <v>1</v>
      </c>
      <c r="F4457" s="7">
        <v>3</v>
      </c>
      <c r="G4457" s="40" t="s">
        <v>4666</v>
      </c>
      <c r="H4457" s="68">
        <v>0</v>
      </c>
      <c r="I4457" s="9">
        <v>10</v>
      </c>
      <c r="J4457" s="10">
        <f t="shared" si="577"/>
        <v>0</v>
      </c>
      <c r="K4457" s="11">
        <v>1</v>
      </c>
      <c r="L4457" s="12">
        <v>2</v>
      </c>
      <c r="M4457" s="54">
        <f t="shared" si="581"/>
        <v>2</v>
      </c>
      <c r="N4457" s="13">
        <f t="shared" si="578"/>
        <v>2</v>
      </c>
      <c r="O4457" s="14">
        <f t="shared" si="585"/>
        <v>2</v>
      </c>
      <c r="P4457" s="15"/>
      <c r="Q4457" s="16">
        <v>0</v>
      </c>
      <c r="R4457" s="72">
        <f t="shared" si="584"/>
        <v>2</v>
      </c>
      <c r="S4457" s="19" t="s">
        <v>15</v>
      </c>
      <c r="T4457" s="81">
        <f t="shared" si="580"/>
        <v>-2</v>
      </c>
      <c r="U4457" s="75" t="s">
        <v>4976</v>
      </c>
      <c r="V4457" s="83"/>
      <c r="W4457" s="39" t="s">
        <v>5625</v>
      </c>
      <c r="X4457" s="85">
        <f t="shared" si="582"/>
        <v>26</v>
      </c>
      <c r="Y4457" s="85">
        <f t="shared" si="583"/>
        <v>26</v>
      </c>
      <c r="Z4457" s="85">
        <f>VLOOKUP(A:A,[1]周转天数!$A$1:$N$65536,14,0)</f>
        <v>0</v>
      </c>
    </row>
    <row r="4458" spans="1:26" ht="15" x14ac:dyDescent="0.25">
      <c r="A4458" s="87" t="s">
        <v>4474</v>
      </c>
      <c r="B4458" s="65" t="s">
        <v>9793</v>
      </c>
      <c r="C4458" s="63" t="s">
        <v>20</v>
      </c>
      <c r="D4458" s="7" t="s">
        <v>22</v>
      </c>
      <c r="E4458" s="7">
        <v>1</v>
      </c>
      <c r="F4458" s="7">
        <v>3</v>
      </c>
      <c r="G4458" s="40" t="s">
        <v>4633</v>
      </c>
      <c r="H4458" s="68">
        <v>0</v>
      </c>
      <c r="I4458" s="9">
        <v>10</v>
      </c>
      <c r="J4458" s="10">
        <f t="shared" si="577"/>
        <v>0</v>
      </c>
      <c r="K4458" s="11">
        <v>1</v>
      </c>
      <c r="L4458" s="12">
        <v>2</v>
      </c>
      <c r="M4458" s="54">
        <f t="shared" si="581"/>
        <v>2</v>
      </c>
      <c r="N4458" s="13">
        <f t="shared" si="578"/>
        <v>2</v>
      </c>
      <c r="O4458" s="14">
        <f t="shared" si="585"/>
        <v>2</v>
      </c>
      <c r="P4458" s="15"/>
      <c r="Q4458" s="16">
        <v>210</v>
      </c>
      <c r="R4458" s="73">
        <f t="shared" si="584"/>
        <v>-208</v>
      </c>
      <c r="S4458" s="76" t="s">
        <v>4976</v>
      </c>
      <c r="T4458" s="17">
        <f t="shared" si="580"/>
        <v>208</v>
      </c>
      <c r="U4458" s="18" t="s">
        <v>4976</v>
      </c>
      <c r="V4458" s="83"/>
      <c r="W4458" s="39" t="s">
        <v>5219</v>
      </c>
      <c r="X4458" s="85">
        <f t="shared" si="582"/>
        <v>5</v>
      </c>
      <c r="Y4458" s="85">
        <f t="shared" si="583"/>
        <v>5</v>
      </c>
      <c r="Z4458" s="85">
        <f>VLOOKUP(A:A,[1]周转天数!$A$1:$N$65536,14,0)</f>
        <v>525</v>
      </c>
    </row>
    <row r="4459" spans="1:26" ht="15" x14ac:dyDescent="0.25">
      <c r="A4459" s="87" t="s">
        <v>4475</v>
      </c>
      <c r="B4459" s="65" t="s">
        <v>9794</v>
      </c>
      <c r="C4459" s="63" t="s">
        <v>19</v>
      </c>
      <c r="D4459" s="7" t="s">
        <v>22</v>
      </c>
      <c r="E4459" s="7">
        <v>1</v>
      </c>
      <c r="F4459" s="7">
        <v>3</v>
      </c>
      <c r="G4459" s="40" t="s">
        <v>4672</v>
      </c>
      <c r="H4459" s="68">
        <v>0</v>
      </c>
      <c r="I4459" s="9">
        <v>10</v>
      </c>
      <c r="J4459" s="10">
        <f t="shared" si="577"/>
        <v>0</v>
      </c>
      <c r="K4459" s="11">
        <v>1</v>
      </c>
      <c r="L4459" s="12">
        <v>2</v>
      </c>
      <c r="M4459" s="54">
        <f t="shared" si="581"/>
        <v>2</v>
      </c>
      <c r="N4459" s="13">
        <f t="shared" si="578"/>
        <v>2</v>
      </c>
      <c r="O4459" s="14">
        <f t="shared" si="585"/>
        <v>2</v>
      </c>
      <c r="P4459" s="15"/>
      <c r="Q4459" s="16">
        <v>0</v>
      </c>
      <c r="R4459" s="72">
        <f t="shared" si="584"/>
        <v>2</v>
      </c>
      <c r="S4459" s="19" t="s">
        <v>15</v>
      </c>
      <c r="T4459" s="81">
        <f t="shared" si="580"/>
        <v>-2</v>
      </c>
      <c r="U4459" s="75" t="s">
        <v>4976</v>
      </c>
      <c r="V4459" s="83"/>
      <c r="W4459" s="39" t="s">
        <v>5625</v>
      </c>
      <c r="X4459" s="85">
        <f t="shared" si="582"/>
        <v>20</v>
      </c>
      <c r="Y4459" s="85">
        <f t="shared" si="583"/>
        <v>20</v>
      </c>
      <c r="Z4459" s="85">
        <f>VLOOKUP(A:A,[1]周转天数!$A$1:$N$65536,14,0)</f>
        <v>0</v>
      </c>
    </row>
    <row r="4460" spans="1:26" ht="15" x14ac:dyDescent="0.25">
      <c r="A4460" s="87" t="s">
        <v>4476</v>
      </c>
      <c r="B4460" s="65" t="s">
        <v>9795</v>
      </c>
      <c r="C4460" s="63" t="s">
        <v>19</v>
      </c>
      <c r="D4460" s="7" t="s">
        <v>22</v>
      </c>
      <c r="E4460" s="7">
        <v>1</v>
      </c>
      <c r="F4460" s="7">
        <v>3</v>
      </c>
      <c r="G4460" s="40" t="s">
        <v>4640</v>
      </c>
      <c r="H4460" s="68">
        <v>0</v>
      </c>
      <c r="I4460" s="9">
        <v>10</v>
      </c>
      <c r="J4460" s="10">
        <f t="shared" si="577"/>
        <v>0</v>
      </c>
      <c r="K4460" s="11">
        <v>1</v>
      </c>
      <c r="L4460" s="12">
        <v>2</v>
      </c>
      <c r="M4460" s="54">
        <f t="shared" si="581"/>
        <v>2</v>
      </c>
      <c r="N4460" s="13">
        <f t="shared" si="578"/>
        <v>2</v>
      </c>
      <c r="O4460" s="14">
        <f t="shared" si="585"/>
        <v>2</v>
      </c>
      <c r="P4460" s="15"/>
      <c r="Q4460" s="16">
        <v>0</v>
      </c>
      <c r="R4460" s="72">
        <f t="shared" si="584"/>
        <v>2</v>
      </c>
      <c r="S4460" s="19" t="s">
        <v>15</v>
      </c>
      <c r="T4460" s="81">
        <f t="shared" si="580"/>
        <v>-2</v>
      </c>
      <c r="U4460" s="75" t="s">
        <v>4976</v>
      </c>
      <c r="V4460" s="83"/>
      <c r="W4460" s="39" t="s">
        <v>5003</v>
      </c>
      <c r="X4460" s="85">
        <f t="shared" si="582"/>
        <v>11</v>
      </c>
      <c r="Y4460" s="85">
        <f t="shared" si="583"/>
        <v>11</v>
      </c>
      <c r="Z4460" s="85">
        <f>VLOOKUP(A:A,[1]周转天数!$A$1:$N$65536,14,0)</f>
        <v>0</v>
      </c>
    </row>
    <row r="4461" spans="1:26" ht="15" x14ac:dyDescent="0.25">
      <c r="A4461" s="87" t="s">
        <v>4477</v>
      </c>
      <c r="B4461" s="65" t="s">
        <v>9796</v>
      </c>
      <c r="C4461" s="63" t="s">
        <v>20</v>
      </c>
      <c r="D4461" s="7" t="s">
        <v>22</v>
      </c>
      <c r="E4461" s="7">
        <v>1</v>
      </c>
      <c r="F4461" s="7">
        <v>3</v>
      </c>
      <c r="G4461" s="40" t="s">
        <v>4640</v>
      </c>
      <c r="H4461" s="68">
        <v>0</v>
      </c>
      <c r="I4461" s="9">
        <v>10</v>
      </c>
      <c r="J4461" s="10">
        <f t="shared" si="577"/>
        <v>0</v>
      </c>
      <c r="K4461" s="11">
        <v>1</v>
      </c>
      <c r="L4461" s="12">
        <v>2</v>
      </c>
      <c r="M4461" s="54">
        <f t="shared" si="581"/>
        <v>2</v>
      </c>
      <c r="N4461" s="13">
        <f t="shared" si="578"/>
        <v>2</v>
      </c>
      <c r="O4461" s="14">
        <f t="shared" si="585"/>
        <v>2</v>
      </c>
      <c r="P4461" s="15"/>
      <c r="Q4461" s="16">
        <v>24</v>
      </c>
      <c r="R4461" s="73">
        <f t="shared" si="584"/>
        <v>-22</v>
      </c>
      <c r="S4461" s="76" t="s">
        <v>4976</v>
      </c>
      <c r="T4461" s="17">
        <f t="shared" si="580"/>
        <v>22</v>
      </c>
      <c r="U4461" s="18" t="s">
        <v>4976</v>
      </c>
      <c r="V4461" s="83"/>
      <c r="W4461" s="39" t="s">
        <v>5001</v>
      </c>
      <c r="X4461" s="85">
        <f t="shared" si="582"/>
        <v>11</v>
      </c>
      <c r="Y4461" s="85">
        <f t="shared" si="583"/>
        <v>11</v>
      </c>
      <c r="Z4461" s="85">
        <f>VLOOKUP(A:A,[1]周转天数!$A$1:$N$65536,14,0)</f>
        <v>132</v>
      </c>
    </row>
    <row r="4462" spans="1:26" ht="15" x14ac:dyDescent="0.25">
      <c r="A4462" s="87" t="s">
        <v>4478</v>
      </c>
      <c r="B4462" s="65" t="s">
        <v>9797</v>
      </c>
      <c r="C4462" s="63" t="s">
        <v>19</v>
      </c>
      <c r="D4462" s="7" t="s">
        <v>22</v>
      </c>
      <c r="E4462" s="7">
        <v>1</v>
      </c>
      <c r="F4462" s="7">
        <v>3</v>
      </c>
      <c r="G4462" s="40" t="s">
        <v>4685</v>
      </c>
      <c r="H4462" s="68">
        <v>0</v>
      </c>
      <c r="I4462" s="9">
        <v>10</v>
      </c>
      <c r="J4462" s="10">
        <f t="shared" si="577"/>
        <v>0</v>
      </c>
      <c r="K4462" s="11">
        <v>1</v>
      </c>
      <c r="L4462" s="12">
        <v>2</v>
      </c>
      <c r="M4462" s="54">
        <f t="shared" si="581"/>
        <v>2</v>
      </c>
      <c r="N4462" s="13">
        <f t="shared" si="578"/>
        <v>2</v>
      </c>
      <c r="O4462" s="14">
        <f t="shared" si="585"/>
        <v>2</v>
      </c>
      <c r="P4462" s="15"/>
      <c r="Q4462" s="16">
        <v>6</v>
      </c>
      <c r="R4462" s="73">
        <f t="shared" si="584"/>
        <v>-4</v>
      </c>
      <c r="S4462" s="76" t="s">
        <v>4976</v>
      </c>
      <c r="T4462" s="17">
        <f t="shared" si="580"/>
        <v>4</v>
      </c>
      <c r="U4462" s="18" t="s">
        <v>4976</v>
      </c>
      <c r="V4462" s="83"/>
      <c r="W4462" s="39" t="s">
        <v>5074</v>
      </c>
      <c r="X4462" s="85">
        <f t="shared" si="582"/>
        <v>30</v>
      </c>
      <c r="Y4462" s="85">
        <f t="shared" si="583"/>
        <v>30</v>
      </c>
      <c r="Z4462" s="85">
        <f>VLOOKUP(A:A,[1]周转天数!$A$1:$N$65536,14,0)</f>
        <v>90</v>
      </c>
    </row>
    <row r="4463" spans="1:26" ht="15" x14ac:dyDescent="0.25">
      <c r="A4463" s="87" t="s">
        <v>4479</v>
      </c>
      <c r="B4463" s="65" t="s">
        <v>9798</v>
      </c>
      <c r="C4463" s="63" t="s">
        <v>19</v>
      </c>
      <c r="D4463" s="7" t="s">
        <v>22</v>
      </c>
      <c r="E4463" s="7">
        <v>1</v>
      </c>
      <c r="F4463" s="7">
        <v>3</v>
      </c>
      <c r="G4463" s="40" t="s">
        <v>4681</v>
      </c>
      <c r="H4463" s="68">
        <v>0</v>
      </c>
      <c r="I4463" s="9">
        <v>10</v>
      </c>
      <c r="J4463" s="10">
        <f t="shared" si="577"/>
        <v>0</v>
      </c>
      <c r="K4463" s="11">
        <v>1</v>
      </c>
      <c r="L4463" s="12">
        <v>2</v>
      </c>
      <c r="M4463" s="54">
        <f t="shared" si="581"/>
        <v>2</v>
      </c>
      <c r="N4463" s="13">
        <f t="shared" si="578"/>
        <v>2</v>
      </c>
      <c r="O4463" s="14">
        <f t="shared" si="585"/>
        <v>2</v>
      </c>
      <c r="P4463" s="15"/>
      <c r="Q4463" s="16">
        <v>6</v>
      </c>
      <c r="R4463" s="73">
        <f t="shared" si="584"/>
        <v>-4</v>
      </c>
      <c r="S4463" s="76" t="s">
        <v>4976</v>
      </c>
      <c r="T4463" s="17">
        <f t="shared" si="580"/>
        <v>4</v>
      </c>
      <c r="U4463" s="18" t="s">
        <v>4976</v>
      </c>
      <c r="V4463" s="83"/>
      <c r="W4463" s="39" t="s">
        <v>5074</v>
      </c>
      <c r="X4463" s="85">
        <f t="shared" si="582"/>
        <v>29</v>
      </c>
      <c r="Y4463" s="85">
        <f t="shared" si="583"/>
        <v>29</v>
      </c>
      <c r="Z4463" s="85">
        <f>VLOOKUP(A:A,[1]周转天数!$A$1:$N$65536,14,0)</f>
        <v>87</v>
      </c>
    </row>
    <row r="4464" spans="1:26" ht="15" x14ac:dyDescent="0.25">
      <c r="A4464" s="87" t="s">
        <v>4480</v>
      </c>
      <c r="B4464" s="65" t="s">
        <v>9799</v>
      </c>
      <c r="C4464" s="63" t="s">
        <v>19</v>
      </c>
      <c r="D4464" s="7" t="s">
        <v>22</v>
      </c>
      <c r="E4464" s="7">
        <v>1</v>
      </c>
      <c r="F4464" s="7">
        <v>3</v>
      </c>
      <c r="G4464" s="40" t="s">
        <v>4775</v>
      </c>
      <c r="H4464" s="68">
        <v>0</v>
      </c>
      <c r="I4464" s="9">
        <v>10</v>
      </c>
      <c r="J4464" s="10">
        <f t="shared" si="577"/>
        <v>0</v>
      </c>
      <c r="K4464" s="11">
        <v>1</v>
      </c>
      <c r="L4464" s="12">
        <v>2</v>
      </c>
      <c r="M4464" s="54">
        <f t="shared" si="581"/>
        <v>2</v>
      </c>
      <c r="N4464" s="13">
        <f t="shared" si="578"/>
        <v>2</v>
      </c>
      <c r="O4464" s="14">
        <f t="shared" si="585"/>
        <v>2</v>
      </c>
      <c r="P4464" s="15"/>
      <c r="Q4464" s="16">
        <v>6</v>
      </c>
      <c r="R4464" s="73">
        <f t="shared" si="584"/>
        <v>-4</v>
      </c>
      <c r="S4464" s="76" t="s">
        <v>4976</v>
      </c>
      <c r="T4464" s="17">
        <f t="shared" si="580"/>
        <v>4</v>
      </c>
      <c r="U4464" s="18" t="s">
        <v>4976</v>
      </c>
      <c r="V4464" s="83"/>
      <c r="W4464" s="39" t="s">
        <v>6163</v>
      </c>
      <c r="X4464" s="85">
        <f t="shared" si="582"/>
        <v>156</v>
      </c>
      <c r="Y4464" s="85">
        <f t="shared" si="583"/>
        <v>156</v>
      </c>
      <c r="Z4464" s="85">
        <f>VLOOKUP(A:A,[1]周转天数!$A$1:$N$65536,14,0)</f>
        <v>468</v>
      </c>
    </row>
    <row r="4465" spans="1:26" ht="15" x14ac:dyDescent="0.25">
      <c r="A4465" s="87" t="s">
        <v>4481</v>
      </c>
      <c r="B4465" s="65" t="s">
        <v>9800</v>
      </c>
      <c r="C4465" s="63" t="s">
        <v>4987</v>
      </c>
      <c r="D4465" s="7" t="s">
        <v>22</v>
      </c>
      <c r="E4465" s="7">
        <v>1</v>
      </c>
      <c r="F4465" s="7">
        <v>3</v>
      </c>
      <c r="G4465" s="40" t="s">
        <v>4722</v>
      </c>
      <c r="H4465" s="68">
        <v>0</v>
      </c>
      <c r="I4465" s="9">
        <v>10</v>
      </c>
      <c r="J4465" s="10">
        <f t="shared" si="577"/>
        <v>0</v>
      </c>
      <c r="K4465" s="11">
        <v>1</v>
      </c>
      <c r="L4465" s="12">
        <v>2</v>
      </c>
      <c r="M4465" s="54">
        <f t="shared" si="581"/>
        <v>2</v>
      </c>
      <c r="N4465" s="13">
        <f t="shared" si="578"/>
        <v>2</v>
      </c>
      <c r="O4465" s="14">
        <f t="shared" si="585"/>
        <v>2</v>
      </c>
      <c r="P4465" s="15"/>
      <c r="Q4465" s="16">
        <v>11</v>
      </c>
      <c r="R4465" s="73">
        <f t="shared" si="584"/>
        <v>-9</v>
      </c>
      <c r="S4465" s="76" t="s">
        <v>4976</v>
      </c>
      <c r="T4465" s="17">
        <f t="shared" si="580"/>
        <v>9</v>
      </c>
      <c r="U4465" s="18" t="s">
        <v>4976</v>
      </c>
      <c r="V4465" s="83"/>
      <c r="W4465" s="39" t="s">
        <v>5581</v>
      </c>
      <c r="X4465" s="85">
        <f t="shared" si="582"/>
        <v>13.6</v>
      </c>
      <c r="Y4465" s="85">
        <f t="shared" si="583"/>
        <v>13.6</v>
      </c>
      <c r="Z4465" s="85">
        <f>VLOOKUP(A:A,[1]周转天数!$A$1:$N$65536,14,0)</f>
        <v>74.8</v>
      </c>
    </row>
    <row r="4466" spans="1:26" ht="15" x14ac:dyDescent="0.25">
      <c r="A4466" s="87" t="s">
        <v>4482</v>
      </c>
      <c r="B4466" s="65" t="s">
        <v>9801</v>
      </c>
      <c r="C4466" s="63" t="s">
        <v>19</v>
      </c>
      <c r="D4466" s="7" t="s">
        <v>22</v>
      </c>
      <c r="E4466" s="7">
        <v>1</v>
      </c>
      <c r="F4466" s="7">
        <v>3</v>
      </c>
      <c r="G4466" s="40" t="s">
        <v>4802</v>
      </c>
      <c r="H4466" s="68">
        <v>0</v>
      </c>
      <c r="I4466" s="9">
        <v>10</v>
      </c>
      <c r="J4466" s="10">
        <f t="shared" si="577"/>
        <v>0</v>
      </c>
      <c r="K4466" s="11">
        <v>1</v>
      </c>
      <c r="L4466" s="12">
        <v>2</v>
      </c>
      <c r="M4466" s="54">
        <f t="shared" si="581"/>
        <v>2</v>
      </c>
      <c r="N4466" s="13">
        <f t="shared" si="578"/>
        <v>2</v>
      </c>
      <c r="O4466" s="14">
        <f t="shared" si="585"/>
        <v>2</v>
      </c>
      <c r="P4466" s="15"/>
      <c r="Q4466" s="16">
        <v>5</v>
      </c>
      <c r="R4466" s="73">
        <f t="shared" si="584"/>
        <v>-3</v>
      </c>
      <c r="S4466" s="76" t="s">
        <v>4976</v>
      </c>
      <c r="T4466" s="17">
        <f t="shared" si="580"/>
        <v>3</v>
      </c>
      <c r="U4466" s="18" t="s">
        <v>4976</v>
      </c>
      <c r="V4466" s="83"/>
      <c r="W4466" s="39" t="s">
        <v>7120</v>
      </c>
      <c r="X4466" s="85">
        <f t="shared" si="582"/>
        <v>336</v>
      </c>
      <c r="Y4466" s="85">
        <f t="shared" si="583"/>
        <v>336</v>
      </c>
      <c r="Z4466" s="85">
        <f>VLOOKUP(A:A,[1]周转天数!$A$1:$N$65536,14,0)</f>
        <v>840</v>
      </c>
    </row>
    <row r="4467" spans="1:26" ht="15" x14ac:dyDescent="0.25">
      <c r="A4467" s="87" t="s">
        <v>4483</v>
      </c>
      <c r="B4467" s="65" t="s">
        <v>9802</v>
      </c>
      <c r="C4467" s="63" t="s">
        <v>19</v>
      </c>
      <c r="D4467" s="7" t="s">
        <v>22</v>
      </c>
      <c r="E4467" s="7">
        <v>1</v>
      </c>
      <c r="F4467" s="7">
        <v>3</v>
      </c>
      <c r="G4467" s="40" t="s">
        <v>4771</v>
      </c>
      <c r="H4467" s="68">
        <v>0</v>
      </c>
      <c r="I4467" s="9">
        <v>10</v>
      </c>
      <c r="J4467" s="10">
        <f t="shared" si="577"/>
        <v>0</v>
      </c>
      <c r="K4467" s="11">
        <v>1</v>
      </c>
      <c r="L4467" s="12">
        <v>2</v>
      </c>
      <c r="M4467" s="54">
        <f t="shared" si="581"/>
        <v>2</v>
      </c>
      <c r="N4467" s="13">
        <f t="shared" si="578"/>
        <v>2</v>
      </c>
      <c r="O4467" s="14">
        <f t="shared" si="585"/>
        <v>2</v>
      </c>
      <c r="P4467" s="15"/>
      <c r="Q4467" s="16">
        <v>5</v>
      </c>
      <c r="R4467" s="73">
        <f t="shared" si="584"/>
        <v>-3</v>
      </c>
      <c r="S4467" s="76" t="s">
        <v>4976</v>
      </c>
      <c r="T4467" s="17">
        <f t="shared" si="580"/>
        <v>3</v>
      </c>
      <c r="U4467" s="18" t="s">
        <v>4976</v>
      </c>
      <c r="V4467" s="83"/>
      <c r="W4467" s="39" t="s">
        <v>7120</v>
      </c>
      <c r="X4467" s="85">
        <f t="shared" si="582"/>
        <v>116</v>
      </c>
      <c r="Y4467" s="85">
        <f t="shared" si="583"/>
        <v>116</v>
      </c>
      <c r="Z4467" s="85">
        <f>VLOOKUP(A:A,[1]周转天数!$A$1:$N$65536,14,0)</f>
        <v>290</v>
      </c>
    </row>
    <row r="4468" spans="1:26" ht="15" x14ac:dyDescent="0.25">
      <c r="A4468" s="87" t="s">
        <v>4484</v>
      </c>
      <c r="B4468" s="65" t="s">
        <v>9803</v>
      </c>
      <c r="C4468" s="63" t="s">
        <v>19</v>
      </c>
      <c r="D4468" s="7" t="s">
        <v>22</v>
      </c>
      <c r="E4468" s="7">
        <v>1</v>
      </c>
      <c r="F4468" s="7">
        <v>3</v>
      </c>
      <c r="G4468" s="40" t="s">
        <v>4771</v>
      </c>
      <c r="H4468" s="68">
        <v>0</v>
      </c>
      <c r="I4468" s="9">
        <v>10</v>
      </c>
      <c r="J4468" s="10">
        <f t="shared" si="577"/>
        <v>0</v>
      </c>
      <c r="K4468" s="11">
        <v>1</v>
      </c>
      <c r="L4468" s="12">
        <v>2</v>
      </c>
      <c r="M4468" s="54">
        <f t="shared" si="581"/>
        <v>2</v>
      </c>
      <c r="N4468" s="13">
        <f t="shared" si="578"/>
        <v>2</v>
      </c>
      <c r="O4468" s="14">
        <f t="shared" si="585"/>
        <v>2</v>
      </c>
      <c r="P4468" s="15"/>
      <c r="Q4468" s="16">
        <v>6</v>
      </c>
      <c r="R4468" s="73">
        <f t="shared" si="584"/>
        <v>-4</v>
      </c>
      <c r="S4468" s="76" t="s">
        <v>4976</v>
      </c>
      <c r="T4468" s="17">
        <f t="shared" si="580"/>
        <v>4</v>
      </c>
      <c r="U4468" s="18" t="s">
        <v>4976</v>
      </c>
      <c r="V4468" s="83"/>
      <c r="W4468" s="39" t="s">
        <v>7120</v>
      </c>
      <c r="X4468" s="85">
        <f t="shared" si="582"/>
        <v>116</v>
      </c>
      <c r="Y4468" s="85">
        <f t="shared" si="583"/>
        <v>116</v>
      </c>
      <c r="Z4468" s="85">
        <f>VLOOKUP(A:A,[1]周转天数!$A$1:$N$65536,14,0)</f>
        <v>348</v>
      </c>
    </row>
    <row r="4469" spans="1:26" ht="15" x14ac:dyDescent="0.25">
      <c r="A4469" s="87" t="s">
        <v>4485</v>
      </c>
      <c r="B4469" s="65" t="s">
        <v>9804</v>
      </c>
      <c r="C4469" s="63" t="s">
        <v>19</v>
      </c>
      <c r="D4469" s="7" t="s">
        <v>22</v>
      </c>
      <c r="E4469" s="7">
        <v>1</v>
      </c>
      <c r="F4469" s="7">
        <v>3</v>
      </c>
      <c r="G4469" s="40" t="s">
        <v>4719</v>
      </c>
      <c r="H4469" s="68">
        <v>0</v>
      </c>
      <c r="I4469" s="9">
        <v>10</v>
      </c>
      <c r="J4469" s="10">
        <f t="shared" si="577"/>
        <v>0</v>
      </c>
      <c r="K4469" s="11">
        <v>1</v>
      </c>
      <c r="L4469" s="12">
        <v>2</v>
      </c>
      <c r="M4469" s="54">
        <f t="shared" si="581"/>
        <v>2</v>
      </c>
      <c r="N4469" s="13">
        <f t="shared" si="578"/>
        <v>2</v>
      </c>
      <c r="O4469" s="14">
        <f t="shared" si="585"/>
        <v>2</v>
      </c>
      <c r="P4469" s="15"/>
      <c r="Q4469" s="16">
        <v>2</v>
      </c>
      <c r="R4469" s="72">
        <f t="shared" si="584"/>
        <v>0</v>
      </c>
      <c r="S4469" s="19" t="s">
        <v>15</v>
      </c>
      <c r="T4469" s="17">
        <f t="shared" si="580"/>
        <v>0</v>
      </c>
      <c r="U4469" s="18" t="s">
        <v>4976</v>
      </c>
      <c r="V4469" s="83"/>
      <c r="W4469" s="39" t="s">
        <v>7120</v>
      </c>
      <c r="X4469" s="85">
        <f t="shared" si="582"/>
        <v>256</v>
      </c>
      <c r="Y4469" s="85">
        <f t="shared" si="583"/>
        <v>256</v>
      </c>
      <c r="Z4469" s="85">
        <f>VLOOKUP(A:A,[1]周转天数!$A$1:$N$65536,14,0)</f>
        <v>256</v>
      </c>
    </row>
    <row r="4470" spans="1:26" ht="15" x14ac:dyDescent="0.25">
      <c r="A4470" s="87" t="s">
        <v>4486</v>
      </c>
      <c r="B4470" s="65" t="s">
        <v>9805</v>
      </c>
      <c r="C4470" s="63" t="s">
        <v>19</v>
      </c>
      <c r="D4470" s="7" t="s">
        <v>22</v>
      </c>
      <c r="E4470" s="7">
        <v>1</v>
      </c>
      <c r="F4470" s="7">
        <v>3</v>
      </c>
      <c r="G4470" s="40" t="s">
        <v>4813</v>
      </c>
      <c r="H4470" s="68">
        <v>0</v>
      </c>
      <c r="I4470" s="9">
        <v>10</v>
      </c>
      <c r="J4470" s="10">
        <f t="shared" si="577"/>
        <v>0</v>
      </c>
      <c r="K4470" s="11">
        <v>1</v>
      </c>
      <c r="L4470" s="12">
        <v>2</v>
      </c>
      <c r="M4470" s="54">
        <f t="shared" si="581"/>
        <v>2</v>
      </c>
      <c r="N4470" s="13">
        <f t="shared" si="578"/>
        <v>2</v>
      </c>
      <c r="O4470" s="14">
        <f t="shared" si="585"/>
        <v>2</v>
      </c>
      <c r="P4470" s="15"/>
      <c r="Q4470" s="16">
        <v>11</v>
      </c>
      <c r="R4470" s="73">
        <f t="shared" si="584"/>
        <v>-9</v>
      </c>
      <c r="S4470" s="76" t="s">
        <v>4976</v>
      </c>
      <c r="T4470" s="17">
        <f t="shared" si="580"/>
        <v>9</v>
      </c>
      <c r="U4470" s="18" t="s">
        <v>4976</v>
      </c>
      <c r="V4470" s="83"/>
      <c r="W4470" s="39" t="s">
        <v>6859</v>
      </c>
      <c r="X4470" s="85">
        <f t="shared" si="582"/>
        <v>56</v>
      </c>
      <c r="Y4470" s="85">
        <f t="shared" si="583"/>
        <v>56</v>
      </c>
      <c r="Z4470" s="85">
        <f>VLOOKUP(A:A,[1]周转天数!$A$1:$N$65536,14,0)</f>
        <v>308</v>
      </c>
    </row>
    <row r="4471" spans="1:26" ht="15" x14ac:dyDescent="0.25">
      <c r="A4471" s="87" t="s">
        <v>4487</v>
      </c>
      <c r="B4471" s="65" t="s">
        <v>9806</v>
      </c>
      <c r="C4471" s="63" t="s">
        <v>19</v>
      </c>
      <c r="D4471" s="7" t="s">
        <v>22</v>
      </c>
      <c r="E4471" s="7">
        <v>1</v>
      </c>
      <c r="F4471" s="7">
        <v>3</v>
      </c>
      <c r="G4471" s="40" t="s">
        <v>4781</v>
      </c>
      <c r="H4471" s="68">
        <v>0</v>
      </c>
      <c r="I4471" s="9">
        <v>10</v>
      </c>
      <c r="J4471" s="10">
        <f t="shared" si="577"/>
        <v>0</v>
      </c>
      <c r="K4471" s="11">
        <v>1</v>
      </c>
      <c r="L4471" s="12">
        <v>2</v>
      </c>
      <c r="M4471" s="54">
        <f t="shared" si="581"/>
        <v>2</v>
      </c>
      <c r="N4471" s="13">
        <f t="shared" si="578"/>
        <v>2</v>
      </c>
      <c r="O4471" s="14">
        <f t="shared" si="585"/>
        <v>2</v>
      </c>
      <c r="P4471" s="15"/>
      <c r="Q4471" s="16">
        <v>5</v>
      </c>
      <c r="R4471" s="73">
        <f t="shared" si="584"/>
        <v>-3</v>
      </c>
      <c r="S4471" s="76" t="s">
        <v>4976</v>
      </c>
      <c r="T4471" s="17">
        <f t="shared" si="580"/>
        <v>3</v>
      </c>
      <c r="U4471" s="18" t="s">
        <v>4976</v>
      </c>
      <c r="V4471" s="83"/>
      <c r="W4471" s="39" t="s">
        <v>6163</v>
      </c>
      <c r="X4471" s="85">
        <f t="shared" si="582"/>
        <v>64</v>
      </c>
      <c r="Y4471" s="85">
        <f t="shared" si="583"/>
        <v>64</v>
      </c>
      <c r="Z4471" s="85">
        <f>VLOOKUP(A:A,[1]周转天数!$A$1:$N$65536,14,0)</f>
        <v>160</v>
      </c>
    </row>
    <row r="4472" spans="1:26" ht="15" x14ac:dyDescent="0.25">
      <c r="A4472" s="87" t="s">
        <v>4488</v>
      </c>
      <c r="B4472" s="65" t="s">
        <v>9807</v>
      </c>
      <c r="C4472" s="63" t="s">
        <v>19</v>
      </c>
      <c r="D4472" s="7" t="s">
        <v>22</v>
      </c>
      <c r="E4472" s="7">
        <v>1</v>
      </c>
      <c r="F4472" s="7">
        <v>3</v>
      </c>
      <c r="G4472" s="40" t="s">
        <v>4709</v>
      </c>
      <c r="H4472" s="68">
        <v>0</v>
      </c>
      <c r="I4472" s="9">
        <v>10</v>
      </c>
      <c r="J4472" s="10">
        <f t="shared" si="577"/>
        <v>0</v>
      </c>
      <c r="K4472" s="11">
        <v>1</v>
      </c>
      <c r="L4472" s="12">
        <v>2</v>
      </c>
      <c r="M4472" s="54">
        <f t="shared" si="581"/>
        <v>2</v>
      </c>
      <c r="N4472" s="13">
        <f t="shared" si="578"/>
        <v>2</v>
      </c>
      <c r="O4472" s="14">
        <f t="shared" si="585"/>
        <v>2</v>
      </c>
      <c r="P4472" s="15"/>
      <c r="Q4472" s="16">
        <v>0</v>
      </c>
      <c r="R4472" s="72">
        <f t="shared" si="584"/>
        <v>2</v>
      </c>
      <c r="S4472" s="19" t="s">
        <v>15</v>
      </c>
      <c r="T4472" s="81">
        <f t="shared" si="580"/>
        <v>-2</v>
      </c>
      <c r="U4472" s="75" t="s">
        <v>4976</v>
      </c>
      <c r="V4472" s="83"/>
      <c r="W4472" s="39" t="s">
        <v>5181</v>
      </c>
      <c r="X4472" s="85">
        <f t="shared" si="582"/>
        <v>32</v>
      </c>
      <c r="Y4472" s="85">
        <f t="shared" si="583"/>
        <v>32</v>
      </c>
      <c r="Z4472" s="85">
        <f>VLOOKUP(A:A,[1]周转天数!$A$1:$N$65536,14,0)</f>
        <v>0</v>
      </c>
    </row>
    <row r="4473" spans="1:26" ht="15" x14ac:dyDescent="0.25">
      <c r="A4473" s="87" t="s">
        <v>4489</v>
      </c>
      <c r="B4473" s="65" t="s">
        <v>9808</v>
      </c>
      <c r="C4473" s="63" t="s">
        <v>19</v>
      </c>
      <c r="D4473" s="7" t="s">
        <v>22</v>
      </c>
      <c r="E4473" s="7">
        <v>1</v>
      </c>
      <c r="F4473" s="7">
        <v>3</v>
      </c>
      <c r="G4473" s="40" t="s">
        <v>4775</v>
      </c>
      <c r="H4473" s="68">
        <v>0</v>
      </c>
      <c r="I4473" s="9">
        <v>10</v>
      </c>
      <c r="J4473" s="10">
        <f t="shared" si="577"/>
        <v>0</v>
      </c>
      <c r="K4473" s="11">
        <v>1</v>
      </c>
      <c r="L4473" s="12">
        <v>2</v>
      </c>
      <c r="M4473" s="54">
        <f t="shared" si="581"/>
        <v>2</v>
      </c>
      <c r="N4473" s="13">
        <f t="shared" si="578"/>
        <v>2</v>
      </c>
      <c r="O4473" s="14">
        <f t="shared" si="585"/>
        <v>2</v>
      </c>
      <c r="P4473" s="15"/>
      <c r="Q4473" s="16">
        <v>6</v>
      </c>
      <c r="R4473" s="73">
        <f t="shared" si="584"/>
        <v>-4</v>
      </c>
      <c r="S4473" s="76" t="s">
        <v>4976</v>
      </c>
      <c r="T4473" s="17">
        <f t="shared" si="580"/>
        <v>4</v>
      </c>
      <c r="U4473" s="18" t="s">
        <v>4976</v>
      </c>
      <c r="V4473" s="83"/>
      <c r="W4473" s="39" t="s">
        <v>5181</v>
      </c>
      <c r="X4473" s="85">
        <f t="shared" si="582"/>
        <v>156</v>
      </c>
      <c r="Y4473" s="85">
        <f t="shared" si="583"/>
        <v>156</v>
      </c>
      <c r="Z4473" s="85">
        <f>VLOOKUP(A:A,[1]周转天数!$A$1:$N$65536,14,0)</f>
        <v>468</v>
      </c>
    </row>
    <row r="4474" spans="1:26" ht="15" x14ac:dyDescent="0.25">
      <c r="A4474" s="87" t="s">
        <v>4490</v>
      </c>
      <c r="B4474" s="65" t="s">
        <v>9809</v>
      </c>
      <c r="C4474" s="63" t="s">
        <v>19</v>
      </c>
      <c r="D4474" s="7" t="s">
        <v>22</v>
      </c>
      <c r="E4474" s="7">
        <v>1</v>
      </c>
      <c r="F4474" s="7">
        <v>3</v>
      </c>
      <c r="G4474" s="40" t="s">
        <v>4779</v>
      </c>
      <c r="H4474" s="68">
        <v>0</v>
      </c>
      <c r="I4474" s="9">
        <v>10</v>
      </c>
      <c r="J4474" s="10">
        <f t="shared" si="577"/>
        <v>0</v>
      </c>
      <c r="K4474" s="11">
        <v>1</v>
      </c>
      <c r="L4474" s="12">
        <v>2</v>
      </c>
      <c r="M4474" s="54">
        <f t="shared" si="581"/>
        <v>2</v>
      </c>
      <c r="N4474" s="13">
        <f t="shared" si="578"/>
        <v>2</v>
      </c>
      <c r="O4474" s="14">
        <f t="shared" si="585"/>
        <v>2</v>
      </c>
      <c r="P4474" s="15"/>
      <c r="Q4474" s="16">
        <v>16</v>
      </c>
      <c r="R4474" s="73">
        <f t="shared" si="584"/>
        <v>-14</v>
      </c>
      <c r="S4474" s="76" t="s">
        <v>4976</v>
      </c>
      <c r="T4474" s="17">
        <f t="shared" si="580"/>
        <v>14</v>
      </c>
      <c r="U4474" s="18" t="s">
        <v>4976</v>
      </c>
      <c r="V4474" s="83"/>
      <c r="W4474" s="39" t="s">
        <v>5181</v>
      </c>
      <c r="X4474" s="85">
        <f t="shared" si="582"/>
        <v>90</v>
      </c>
      <c r="Y4474" s="85">
        <f t="shared" si="583"/>
        <v>90</v>
      </c>
      <c r="Z4474" s="85">
        <f>VLOOKUP(A:A,[1]周转天数!$A$1:$N$65536,14,0)</f>
        <v>720</v>
      </c>
    </row>
    <row r="4475" spans="1:26" ht="15" x14ac:dyDescent="0.25">
      <c r="A4475" s="87" t="s">
        <v>4491</v>
      </c>
      <c r="B4475" s="65" t="s">
        <v>9810</v>
      </c>
      <c r="C4475" s="63" t="s">
        <v>4987</v>
      </c>
      <c r="D4475" s="7" t="s">
        <v>22</v>
      </c>
      <c r="E4475" s="7">
        <v>1</v>
      </c>
      <c r="F4475" s="7">
        <v>3</v>
      </c>
      <c r="G4475" s="40" t="s">
        <v>4655</v>
      </c>
      <c r="H4475" s="68">
        <v>0</v>
      </c>
      <c r="I4475" s="9">
        <v>10</v>
      </c>
      <c r="J4475" s="10">
        <f t="shared" si="577"/>
        <v>0</v>
      </c>
      <c r="K4475" s="11">
        <v>1</v>
      </c>
      <c r="L4475" s="12">
        <v>2</v>
      </c>
      <c r="M4475" s="54">
        <f t="shared" si="581"/>
        <v>2</v>
      </c>
      <c r="N4475" s="13">
        <f t="shared" si="578"/>
        <v>2</v>
      </c>
      <c r="O4475" s="14">
        <f t="shared" si="585"/>
        <v>2</v>
      </c>
      <c r="P4475" s="15"/>
      <c r="Q4475" s="16">
        <v>0</v>
      </c>
      <c r="R4475" s="72">
        <f t="shared" si="584"/>
        <v>2</v>
      </c>
      <c r="S4475" s="19" t="s">
        <v>15</v>
      </c>
      <c r="T4475" s="81">
        <f t="shared" si="580"/>
        <v>-2</v>
      </c>
      <c r="U4475" s="75" t="s">
        <v>4976</v>
      </c>
      <c r="V4475" s="83"/>
      <c r="W4475" s="39" t="s">
        <v>4989</v>
      </c>
      <c r="X4475" s="85">
        <f t="shared" si="582"/>
        <v>12</v>
      </c>
      <c r="Y4475" s="85">
        <f t="shared" si="583"/>
        <v>12</v>
      </c>
      <c r="Z4475" s="85">
        <f>VLOOKUP(A:A,[1]周转天数!$A$1:$N$65536,14,0)</f>
        <v>0</v>
      </c>
    </row>
    <row r="4476" spans="1:26" ht="15" x14ac:dyDescent="0.25">
      <c r="A4476" s="87" t="s">
        <v>4492</v>
      </c>
      <c r="B4476" s="65" t="s">
        <v>9811</v>
      </c>
      <c r="C4476" s="63" t="s">
        <v>20</v>
      </c>
      <c r="D4476" s="7" t="s">
        <v>22</v>
      </c>
      <c r="E4476" s="7">
        <v>1</v>
      </c>
      <c r="F4476" s="7">
        <v>3</v>
      </c>
      <c r="G4476" s="40" t="s">
        <v>4956</v>
      </c>
      <c r="H4476" s="68">
        <v>0</v>
      </c>
      <c r="I4476" s="9">
        <v>10</v>
      </c>
      <c r="J4476" s="10">
        <f t="shared" si="577"/>
        <v>0</v>
      </c>
      <c r="K4476" s="11">
        <v>1</v>
      </c>
      <c r="L4476" s="12">
        <v>2</v>
      </c>
      <c r="M4476" s="54">
        <f t="shared" si="581"/>
        <v>2</v>
      </c>
      <c r="N4476" s="13">
        <f t="shared" si="578"/>
        <v>2</v>
      </c>
      <c r="O4476" s="14">
        <f t="shared" si="585"/>
        <v>2</v>
      </c>
      <c r="P4476" s="15"/>
      <c r="Q4476" s="16">
        <v>2</v>
      </c>
      <c r="R4476" s="72">
        <f t="shared" si="584"/>
        <v>0</v>
      </c>
      <c r="S4476" s="19" t="s">
        <v>15</v>
      </c>
      <c r="T4476" s="17">
        <f t="shared" si="580"/>
        <v>0</v>
      </c>
      <c r="U4476" s="18" t="s">
        <v>4976</v>
      </c>
      <c r="V4476" s="83"/>
      <c r="W4476" s="39" t="s">
        <v>7120</v>
      </c>
      <c r="X4476" s="85">
        <f t="shared" si="582"/>
        <v>776</v>
      </c>
      <c r="Y4476" s="85">
        <f t="shared" si="583"/>
        <v>776</v>
      </c>
      <c r="Z4476" s="85">
        <f>VLOOKUP(A:A,[1]周转天数!$A$1:$N$65536,14,0)</f>
        <v>776</v>
      </c>
    </row>
    <row r="4477" spans="1:26" ht="15" x14ac:dyDescent="0.25">
      <c r="A4477" s="87" t="s">
        <v>4493</v>
      </c>
      <c r="B4477" s="65" t="s">
        <v>9812</v>
      </c>
      <c r="C4477" s="63" t="s">
        <v>20</v>
      </c>
      <c r="D4477" s="7" t="s">
        <v>22</v>
      </c>
      <c r="E4477" s="7">
        <v>1</v>
      </c>
      <c r="F4477" s="7">
        <v>3</v>
      </c>
      <c r="G4477" s="40" t="s">
        <v>4719</v>
      </c>
      <c r="H4477" s="68">
        <v>0</v>
      </c>
      <c r="I4477" s="9">
        <v>10</v>
      </c>
      <c r="J4477" s="10">
        <f t="shared" si="577"/>
        <v>0</v>
      </c>
      <c r="K4477" s="11">
        <v>1</v>
      </c>
      <c r="L4477" s="12">
        <v>2</v>
      </c>
      <c r="M4477" s="54">
        <f t="shared" si="581"/>
        <v>2</v>
      </c>
      <c r="N4477" s="13">
        <f t="shared" si="578"/>
        <v>2</v>
      </c>
      <c r="O4477" s="14">
        <f t="shared" si="585"/>
        <v>2</v>
      </c>
      <c r="P4477" s="15"/>
      <c r="Q4477" s="16">
        <v>1</v>
      </c>
      <c r="R4477" s="72">
        <f t="shared" si="584"/>
        <v>1</v>
      </c>
      <c r="S4477" s="19" t="s">
        <v>15</v>
      </c>
      <c r="T4477" s="81">
        <f t="shared" si="580"/>
        <v>-1</v>
      </c>
      <c r="U4477" s="75" t="s">
        <v>4976</v>
      </c>
      <c r="V4477" s="83"/>
      <c r="W4477" s="39" t="s">
        <v>7120</v>
      </c>
      <c r="X4477" s="85">
        <f t="shared" si="582"/>
        <v>256</v>
      </c>
      <c r="Y4477" s="85">
        <f t="shared" si="583"/>
        <v>256</v>
      </c>
      <c r="Z4477" s="85">
        <f>VLOOKUP(A:A,[1]周转天数!$A$1:$N$65536,14,0)</f>
        <v>128</v>
      </c>
    </row>
    <row r="4478" spans="1:26" ht="15" x14ac:dyDescent="0.25">
      <c r="A4478" s="87" t="s">
        <v>4494</v>
      </c>
      <c r="B4478" s="65" t="s">
        <v>9813</v>
      </c>
      <c r="C4478" s="63" t="s">
        <v>20</v>
      </c>
      <c r="D4478" s="7" t="s">
        <v>22</v>
      </c>
      <c r="E4478" s="7">
        <v>1</v>
      </c>
      <c r="F4478" s="7">
        <v>3</v>
      </c>
      <c r="G4478" s="40" t="s">
        <v>4881</v>
      </c>
      <c r="H4478" s="68">
        <v>0</v>
      </c>
      <c r="I4478" s="9">
        <v>10</v>
      </c>
      <c r="J4478" s="10">
        <f t="shared" si="577"/>
        <v>0</v>
      </c>
      <c r="K4478" s="11">
        <v>1</v>
      </c>
      <c r="L4478" s="12">
        <v>2</v>
      </c>
      <c r="M4478" s="54">
        <f t="shared" si="581"/>
        <v>2</v>
      </c>
      <c r="N4478" s="13">
        <f t="shared" si="578"/>
        <v>2</v>
      </c>
      <c r="O4478" s="14">
        <f t="shared" si="585"/>
        <v>2</v>
      </c>
      <c r="P4478" s="15"/>
      <c r="Q4478" s="16">
        <v>1</v>
      </c>
      <c r="R4478" s="72">
        <f t="shared" si="584"/>
        <v>1</v>
      </c>
      <c r="S4478" s="19" t="s">
        <v>15</v>
      </c>
      <c r="T4478" s="81">
        <f t="shared" si="580"/>
        <v>-1</v>
      </c>
      <c r="U4478" s="75" t="s">
        <v>4976</v>
      </c>
      <c r="V4478" s="83"/>
      <c r="W4478" s="39" t="s">
        <v>7120</v>
      </c>
      <c r="X4478" s="85">
        <f t="shared" si="582"/>
        <v>376</v>
      </c>
      <c r="Y4478" s="85">
        <f t="shared" si="583"/>
        <v>376</v>
      </c>
      <c r="Z4478" s="85">
        <f>VLOOKUP(A:A,[1]周转天数!$A$1:$N$65536,14,0)</f>
        <v>188</v>
      </c>
    </row>
    <row r="4479" spans="1:26" ht="15" x14ac:dyDescent="0.25">
      <c r="A4479" s="87" t="s">
        <v>4495</v>
      </c>
      <c r="B4479" s="65" t="s">
        <v>9814</v>
      </c>
      <c r="C4479" s="63" t="s">
        <v>20</v>
      </c>
      <c r="D4479" s="7" t="s">
        <v>22</v>
      </c>
      <c r="E4479" s="7">
        <v>1</v>
      </c>
      <c r="F4479" s="7">
        <v>3</v>
      </c>
      <c r="G4479" s="40" t="s">
        <v>4966</v>
      </c>
      <c r="H4479" s="68">
        <v>0</v>
      </c>
      <c r="I4479" s="9">
        <v>10</v>
      </c>
      <c r="J4479" s="10">
        <f t="shared" si="577"/>
        <v>0</v>
      </c>
      <c r="K4479" s="11">
        <v>1</v>
      </c>
      <c r="L4479" s="12">
        <v>2</v>
      </c>
      <c r="M4479" s="54">
        <f t="shared" si="581"/>
        <v>2</v>
      </c>
      <c r="N4479" s="13">
        <f t="shared" si="578"/>
        <v>2</v>
      </c>
      <c r="O4479" s="14">
        <f t="shared" si="585"/>
        <v>2</v>
      </c>
      <c r="P4479" s="15"/>
      <c r="Q4479" s="16">
        <v>2</v>
      </c>
      <c r="R4479" s="72">
        <f t="shared" si="584"/>
        <v>0</v>
      </c>
      <c r="S4479" s="19" t="s">
        <v>15</v>
      </c>
      <c r="T4479" s="17">
        <f t="shared" si="580"/>
        <v>0</v>
      </c>
      <c r="U4479" s="18" t="s">
        <v>4976</v>
      </c>
      <c r="V4479" s="83"/>
      <c r="W4479" s="39" t="s">
        <v>7120</v>
      </c>
      <c r="X4479" s="85">
        <f t="shared" si="582"/>
        <v>676</v>
      </c>
      <c r="Y4479" s="85">
        <f t="shared" si="583"/>
        <v>676</v>
      </c>
      <c r="Z4479" s="85">
        <f>VLOOKUP(A:A,[1]周转天数!$A$1:$N$65536,14,0)</f>
        <v>676</v>
      </c>
    </row>
    <row r="4480" spans="1:26" ht="15" x14ac:dyDescent="0.25">
      <c r="A4480" s="87" t="s">
        <v>4496</v>
      </c>
      <c r="B4480" s="65" t="s">
        <v>9815</v>
      </c>
      <c r="C4480" s="63" t="s">
        <v>20</v>
      </c>
      <c r="D4480" s="7" t="s">
        <v>22</v>
      </c>
      <c r="E4480" s="7">
        <v>1</v>
      </c>
      <c r="F4480" s="7">
        <v>3</v>
      </c>
      <c r="G4480" s="40" t="s">
        <v>4874</v>
      </c>
      <c r="H4480" s="68">
        <v>0</v>
      </c>
      <c r="I4480" s="9">
        <v>10</v>
      </c>
      <c r="J4480" s="10">
        <f t="shared" ref="J4480:J4543" si="586">H4480*I4480</f>
        <v>0</v>
      </c>
      <c r="K4480" s="11">
        <v>1</v>
      </c>
      <c r="L4480" s="12">
        <v>2</v>
      </c>
      <c r="M4480" s="54">
        <f t="shared" si="581"/>
        <v>2</v>
      </c>
      <c r="N4480" s="13">
        <f t="shared" si="578"/>
        <v>2</v>
      </c>
      <c r="O4480" s="14">
        <f t="shared" si="585"/>
        <v>2</v>
      </c>
      <c r="P4480" s="15"/>
      <c r="Q4480" s="16">
        <v>3</v>
      </c>
      <c r="R4480" s="73">
        <f t="shared" si="584"/>
        <v>-1</v>
      </c>
      <c r="S4480" s="76" t="s">
        <v>4976</v>
      </c>
      <c r="T4480" s="17">
        <f t="shared" si="580"/>
        <v>1</v>
      </c>
      <c r="U4480" s="18" t="s">
        <v>4976</v>
      </c>
      <c r="V4480" s="83"/>
      <c r="W4480" s="39" t="s">
        <v>7120</v>
      </c>
      <c r="X4480" s="85">
        <f t="shared" si="582"/>
        <v>576</v>
      </c>
      <c r="Y4480" s="85">
        <f t="shared" si="583"/>
        <v>576</v>
      </c>
      <c r="Z4480" s="85">
        <f>VLOOKUP(A:A,[1]周转天数!$A$1:$N$65536,14,0)</f>
        <v>864</v>
      </c>
    </row>
    <row r="4481" spans="1:26" ht="15" x14ac:dyDescent="0.25">
      <c r="A4481" s="87" t="s">
        <v>4497</v>
      </c>
      <c r="B4481" s="65" t="s">
        <v>9816</v>
      </c>
      <c r="C4481" s="63" t="s">
        <v>19</v>
      </c>
      <c r="D4481" s="7" t="s">
        <v>22</v>
      </c>
      <c r="E4481" s="7">
        <v>1</v>
      </c>
      <c r="F4481" s="7">
        <v>3</v>
      </c>
      <c r="G4481" s="40" t="s">
        <v>4739</v>
      </c>
      <c r="H4481" s="68">
        <v>0</v>
      </c>
      <c r="I4481" s="9">
        <v>10</v>
      </c>
      <c r="J4481" s="10">
        <f t="shared" si="586"/>
        <v>0</v>
      </c>
      <c r="K4481" s="11">
        <v>1</v>
      </c>
      <c r="L4481" s="12">
        <v>2</v>
      </c>
      <c r="M4481" s="54">
        <f t="shared" si="581"/>
        <v>2</v>
      </c>
      <c r="N4481" s="13">
        <f t="shared" ref="N4481:N4544" si="587">M4481+F4481*H4481</f>
        <v>2</v>
      </c>
      <c r="O4481" s="14">
        <f t="shared" si="585"/>
        <v>2</v>
      </c>
      <c r="P4481" s="15"/>
      <c r="Q4481" s="16">
        <v>12</v>
      </c>
      <c r="R4481" s="73">
        <f t="shared" ref="R4481:R4484" si="588">O4481-Q4481</f>
        <v>-10</v>
      </c>
      <c r="S4481" s="76" t="s">
        <v>4976</v>
      </c>
      <c r="T4481" s="17">
        <f t="shared" ref="T4481:T4544" si="589">Q4481-N4481</f>
        <v>10</v>
      </c>
      <c r="U4481" s="18" t="s">
        <v>4976</v>
      </c>
      <c r="V4481" s="83"/>
      <c r="W4481" s="39" t="s">
        <v>5181</v>
      </c>
      <c r="X4481" s="85">
        <f t="shared" si="582"/>
        <v>33</v>
      </c>
      <c r="Y4481" s="85">
        <f t="shared" si="583"/>
        <v>33</v>
      </c>
      <c r="Z4481" s="85">
        <f>VLOOKUP(A:A,[1]周转天数!$A$1:$N$65536,14,0)</f>
        <v>198</v>
      </c>
    </row>
    <row r="4482" spans="1:26" ht="15" x14ac:dyDescent="0.25">
      <c r="A4482" s="87" t="s">
        <v>4498</v>
      </c>
      <c r="B4482" s="65" t="s">
        <v>9817</v>
      </c>
      <c r="C4482" s="63" t="s">
        <v>19</v>
      </c>
      <c r="D4482" s="7" t="s">
        <v>22</v>
      </c>
      <c r="E4482" s="7">
        <v>1</v>
      </c>
      <c r="F4482" s="7">
        <v>3</v>
      </c>
      <c r="G4482" s="40" t="s">
        <v>4781</v>
      </c>
      <c r="H4482" s="68">
        <v>0</v>
      </c>
      <c r="I4482" s="9">
        <v>10</v>
      </c>
      <c r="J4482" s="10">
        <f t="shared" si="586"/>
        <v>0</v>
      </c>
      <c r="K4482" s="11">
        <v>1</v>
      </c>
      <c r="L4482" s="12">
        <v>2</v>
      </c>
      <c r="M4482" s="54">
        <f t="shared" ref="M4482:M4545" si="590">K4482*L4482</f>
        <v>2</v>
      </c>
      <c r="N4482" s="13">
        <f t="shared" si="587"/>
        <v>2</v>
      </c>
      <c r="O4482" s="14">
        <f t="shared" si="585"/>
        <v>2</v>
      </c>
      <c r="P4482" s="15"/>
      <c r="Q4482" s="16">
        <v>7</v>
      </c>
      <c r="R4482" s="73">
        <f t="shared" si="588"/>
        <v>-5</v>
      </c>
      <c r="S4482" s="76" t="s">
        <v>4976</v>
      </c>
      <c r="T4482" s="17">
        <f t="shared" si="589"/>
        <v>5</v>
      </c>
      <c r="U4482" s="18" t="s">
        <v>4976</v>
      </c>
      <c r="V4482" s="83"/>
      <c r="W4482" s="39" t="s">
        <v>5181</v>
      </c>
      <c r="X4482" s="85">
        <f t="shared" si="582"/>
        <v>64</v>
      </c>
      <c r="Y4482" s="85">
        <f t="shared" si="583"/>
        <v>64</v>
      </c>
      <c r="Z4482" s="85">
        <f>VLOOKUP(A:A,[1]周转天数!$A$1:$N$65536,14,0)</f>
        <v>224</v>
      </c>
    </row>
    <row r="4483" spans="1:26" ht="15" x14ac:dyDescent="0.25">
      <c r="A4483" s="87" t="s">
        <v>4499</v>
      </c>
      <c r="B4483" s="65" t="s">
        <v>9818</v>
      </c>
      <c r="C4483" s="63" t="s">
        <v>19</v>
      </c>
      <c r="D4483" s="7" t="s">
        <v>22</v>
      </c>
      <c r="E4483" s="7">
        <v>1</v>
      </c>
      <c r="F4483" s="7">
        <v>3</v>
      </c>
      <c r="G4483" s="40" t="s">
        <v>4813</v>
      </c>
      <c r="H4483" s="68">
        <v>0</v>
      </c>
      <c r="I4483" s="9">
        <v>10</v>
      </c>
      <c r="J4483" s="10">
        <f t="shared" si="586"/>
        <v>0</v>
      </c>
      <c r="K4483" s="11">
        <v>1</v>
      </c>
      <c r="L4483" s="12">
        <v>2</v>
      </c>
      <c r="M4483" s="54">
        <f t="shared" si="590"/>
        <v>2</v>
      </c>
      <c r="N4483" s="13">
        <f t="shared" si="587"/>
        <v>2</v>
      </c>
      <c r="O4483" s="14">
        <f t="shared" si="585"/>
        <v>2</v>
      </c>
      <c r="P4483" s="15"/>
      <c r="Q4483" s="16">
        <v>9</v>
      </c>
      <c r="R4483" s="73">
        <f t="shared" si="588"/>
        <v>-7</v>
      </c>
      <c r="S4483" s="76" t="s">
        <v>4976</v>
      </c>
      <c r="T4483" s="17">
        <f t="shared" si="589"/>
        <v>7</v>
      </c>
      <c r="U4483" s="18" t="s">
        <v>4976</v>
      </c>
      <c r="V4483" s="83"/>
      <c r="W4483" s="39" t="s">
        <v>5181</v>
      </c>
      <c r="X4483" s="85">
        <f t="shared" ref="X4483:X4546" si="591">N4483*G4483</f>
        <v>56</v>
      </c>
      <c r="Y4483" s="85">
        <f t="shared" ref="Y4483:Y4546" si="592">O4483*G4483</f>
        <v>56</v>
      </c>
      <c r="Z4483" s="85">
        <f>VLOOKUP(A:A,[1]周转天数!$A$1:$N$65536,14,0)</f>
        <v>252</v>
      </c>
    </row>
    <row r="4484" spans="1:26" ht="15" x14ac:dyDescent="0.25">
      <c r="A4484" s="87" t="s">
        <v>4500</v>
      </c>
      <c r="B4484" s="65" t="s">
        <v>9819</v>
      </c>
      <c r="C4484" s="63" t="s">
        <v>19</v>
      </c>
      <c r="D4484" s="7" t="s">
        <v>22</v>
      </c>
      <c r="E4484" s="7">
        <v>1</v>
      </c>
      <c r="F4484" s="7">
        <v>3</v>
      </c>
      <c r="G4484" s="40" t="s">
        <v>4771</v>
      </c>
      <c r="H4484" s="68">
        <v>0</v>
      </c>
      <c r="I4484" s="9">
        <v>10</v>
      </c>
      <c r="J4484" s="10">
        <f t="shared" si="586"/>
        <v>0</v>
      </c>
      <c r="K4484" s="11">
        <v>1</v>
      </c>
      <c r="L4484" s="12">
        <v>2</v>
      </c>
      <c r="M4484" s="54">
        <f t="shared" si="590"/>
        <v>2</v>
      </c>
      <c r="N4484" s="13">
        <f t="shared" si="587"/>
        <v>2</v>
      </c>
      <c r="O4484" s="14">
        <f t="shared" si="585"/>
        <v>2</v>
      </c>
      <c r="P4484" s="15"/>
      <c r="Q4484" s="16">
        <v>7</v>
      </c>
      <c r="R4484" s="73">
        <f t="shared" si="588"/>
        <v>-5</v>
      </c>
      <c r="S4484" s="76" t="s">
        <v>4976</v>
      </c>
      <c r="T4484" s="17">
        <f t="shared" si="589"/>
        <v>5</v>
      </c>
      <c r="U4484" s="18" t="s">
        <v>4976</v>
      </c>
      <c r="V4484" s="83"/>
      <c r="W4484" s="39" t="s">
        <v>6859</v>
      </c>
      <c r="X4484" s="85">
        <f t="shared" si="591"/>
        <v>116</v>
      </c>
      <c r="Y4484" s="85">
        <f t="shared" si="592"/>
        <v>116</v>
      </c>
      <c r="Z4484" s="85">
        <f>VLOOKUP(A:A,[1]周转天数!$A$1:$N$65536,14,0)</f>
        <v>406</v>
      </c>
    </row>
    <row r="4485" spans="1:26" ht="15" x14ac:dyDescent="0.25">
      <c r="A4485" s="87" t="s">
        <v>4501</v>
      </c>
      <c r="B4485" s="65" t="s">
        <v>9820</v>
      </c>
      <c r="C4485" s="63" t="s">
        <v>20</v>
      </c>
      <c r="D4485" s="7" t="s">
        <v>22</v>
      </c>
      <c r="E4485" s="7">
        <v>1</v>
      </c>
      <c r="F4485" s="7">
        <v>3</v>
      </c>
      <c r="G4485" s="40" t="s">
        <v>4920</v>
      </c>
      <c r="H4485" s="68">
        <v>0</v>
      </c>
      <c r="I4485" s="9">
        <v>10</v>
      </c>
      <c r="J4485" s="10">
        <f t="shared" si="586"/>
        <v>0</v>
      </c>
      <c r="K4485" s="11">
        <v>1</v>
      </c>
      <c r="L4485" s="12">
        <v>2</v>
      </c>
      <c r="M4485" s="54">
        <f t="shared" si="590"/>
        <v>2</v>
      </c>
      <c r="N4485" s="13">
        <f t="shared" si="587"/>
        <v>2</v>
      </c>
      <c r="O4485" s="14">
        <f t="shared" si="585"/>
        <v>2</v>
      </c>
      <c r="P4485" s="15"/>
      <c r="Q4485" s="16">
        <v>2</v>
      </c>
      <c r="R4485" s="72">
        <f t="shared" ref="R4485:R4544" si="593">O4485-Q4485</f>
        <v>0</v>
      </c>
      <c r="S4485" s="19" t="s">
        <v>15</v>
      </c>
      <c r="T4485" s="17">
        <f t="shared" si="589"/>
        <v>0</v>
      </c>
      <c r="U4485" s="18" t="s">
        <v>4976</v>
      </c>
      <c r="V4485" s="83"/>
      <c r="W4485" s="39" t="s">
        <v>6859</v>
      </c>
      <c r="X4485" s="85">
        <f t="shared" si="591"/>
        <v>396</v>
      </c>
      <c r="Y4485" s="85">
        <f t="shared" si="592"/>
        <v>396</v>
      </c>
      <c r="Z4485" s="85">
        <f>VLOOKUP(A:A,[1]周转天数!$A$1:$N$65536,14,0)</f>
        <v>396</v>
      </c>
    </row>
    <row r="4486" spans="1:26" ht="15" x14ac:dyDescent="0.25">
      <c r="A4486" s="87" t="s">
        <v>4502</v>
      </c>
      <c r="B4486" s="65" t="s">
        <v>9821</v>
      </c>
      <c r="C4486" s="63" t="s">
        <v>19</v>
      </c>
      <c r="D4486" s="7" t="s">
        <v>22</v>
      </c>
      <c r="E4486" s="7">
        <v>1</v>
      </c>
      <c r="F4486" s="7">
        <v>3</v>
      </c>
      <c r="G4486" s="40" t="s">
        <v>4719</v>
      </c>
      <c r="H4486" s="68">
        <v>0</v>
      </c>
      <c r="I4486" s="9">
        <v>10</v>
      </c>
      <c r="J4486" s="10">
        <f t="shared" si="586"/>
        <v>0</v>
      </c>
      <c r="K4486" s="11">
        <v>1</v>
      </c>
      <c r="L4486" s="12">
        <v>2</v>
      </c>
      <c r="M4486" s="54">
        <f t="shared" si="590"/>
        <v>2</v>
      </c>
      <c r="N4486" s="13">
        <f t="shared" si="587"/>
        <v>2</v>
      </c>
      <c r="O4486" s="14">
        <f t="shared" si="585"/>
        <v>2</v>
      </c>
      <c r="P4486" s="15"/>
      <c r="Q4486" s="16">
        <v>3</v>
      </c>
      <c r="R4486" s="73">
        <f t="shared" si="593"/>
        <v>-1</v>
      </c>
      <c r="S4486" s="76" t="s">
        <v>4976</v>
      </c>
      <c r="T4486" s="17">
        <f t="shared" si="589"/>
        <v>1</v>
      </c>
      <c r="U4486" s="18" t="s">
        <v>4976</v>
      </c>
      <c r="V4486" s="83"/>
      <c r="W4486" s="39" t="s">
        <v>6859</v>
      </c>
      <c r="X4486" s="85">
        <f t="shared" si="591"/>
        <v>256</v>
      </c>
      <c r="Y4486" s="85">
        <f t="shared" si="592"/>
        <v>256</v>
      </c>
      <c r="Z4486" s="85">
        <f>VLOOKUP(A:A,[1]周转天数!$A$1:$N$65536,14,0)</f>
        <v>384</v>
      </c>
    </row>
    <row r="4487" spans="1:26" ht="15" x14ac:dyDescent="0.25">
      <c r="A4487" s="87" t="s">
        <v>4503</v>
      </c>
      <c r="B4487" s="65" t="s">
        <v>9822</v>
      </c>
      <c r="C4487" s="63" t="s">
        <v>20</v>
      </c>
      <c r="D4487" s="7" t="s">
        <v>22</v>
      </c>
      <c r="E4487" s="7">
        <v>1</v>
      </c>
      <c r="F4487" s="7">
        <v>3</v>
      </c>
      <c r="G4487" s="40" t="s">
        <v>4775</v>
      </c>
      <c r="H4487" s="68">
        <v>0</v>
      </c>
      <c r="I4487" s="9">
        <v>10</v>
      </c>
      <c r="J4487" s="10">
        <f t="shared" si="586"/>
        <v>0</v>
      </c>
      <c r="K4487" s="11">
        <v>1</v>
      </c>
      <c r="L4487" s="12">
        <v>2</v>
      </c>
      <c r="M4487" s="54">
        <f t="shared" si="590"/>
        <v>2</v>
      </c>
      <c r="N4487" s="13">
        <f t="shared" si="587"/>
        <v>2</v>
      </c>
      <c r="O4487" s="14">
        <f t="shared" si="585"/>
        <v>2</v>
      </c>
      <c r="P4487" s="15"/>
      <c r="Q4487" s="16">
        <v>7</v>
      </c>
      <c r="R4487" s="73">
        <f t="shared" si="593"/>
        <v>-5</v>
      </c>
      <c r="S4487" s="76" t="s">
        <v>4976</v>
      </c>
      <c r="T4487" s="17">
        <f t="shared" si="589"/>
        <v>5</v>
      </c>
      <c r="U4487" s="18" t="s">
        <v>4976</v>
      </c>
      <c r="V4487" s="83"/>
      <c r="W4487" s="39" t="s">
        <v>7120</v>
      </c>
      <c r="X4487" s="85">
        <f t="shared" si="591"/>
        <v>156</v>
      </c>
      <c r="Y4487" s="85">
        <f t="shared" si="592"/>
        <v>156</v>
      </c>
      <c r="Z4487" s="85">
        <f>VLOOKUP(A:A,[1]周转天数!$A$1:$N$65536,14,0)</f>
        <v>546</v>
      </c>
    </row>
    <row r="4488" spans="1:26" ht="15" x14ac:dyDescent="0.25">
      <c r="A4488" s="87" t="s">
        <v>4504</v>
      </c>
      <c r="B4488" s="65" t="s">
        <v>9823</v>
      </c>
      <c r="C4488" s="63" t="s">
        <v>19</v>
      </c>
      <c r="D4488" s="7" t="s">
        <v>22</v>
      </c>
      <c r="E4488" s="7">
        <v>1</v>
      </c>
      <c r="F4488" s="7">
        <v>3</v>
      </c>
      <c r="G4488" s="40" t="s">
        <v>4790</v>
      </c>
      <c r="H4488" s="68">
        <v>0</v>
      </c>
      <c r="I4488" s="9">
        <v>10</v>
      </c>
      <c r="J4488" s="10">
        <f t="shared" si="586"/>
        <v>0</v>
      </c>
      <c r="K4488" s="11">
        <v>1</v>
      </c>
      <c r="L4488" s="12">
        <v>2</v>
      </c>
      <c r="M4488" s="54">
        <f t="shared" si="590"/>
        <v>2</v>
      </c>
      <c r="N4488" s="13">
        <f t="shared" si="587"/>
        <v>2</v>
      </c>
      <c r="O4488" s="14">
        <f t="shared" si="585"/>
        <v>2</v>
      </c>
      <c r="P4488" s="15"/>
      <c r="Q4488" s="16">
        <v>4</v>
      </c>
      <c r="R4488" s="73">
        <f t="shared" si="593"/>
        <v>-2</v>
      </c>
      <c r="S4488" s="76" t="s">
        <v>4976</v>
      </c>
      <c r="T4488" s="17">
        <f t="shared" si="589"/>
        <v>2</v>
      </c>
      <c r="U4488" s="18" t="s">
        <v>4976</v>
      </c>
      <c r="V4488" s="83"/>
      <c r="W4488" s="39" t="s">
        <v>7120</v>
      </c>
      <c r="X4488" s="85">
        <f t="shared" si="591"/>
        <v>236</v>
      </c>
      <c r="Y4488" s="85">
        <f t="shared" si="592"/>
        <v>236</v>
      </c>
      <c r="Z4488" s="85">
        <f>VLOOKUP(A:A,[1]周转天数!$A$1:$N$65536,14,0)</f>
        <v>472</v>
      </c>
    </row>
    <row r="4489" spans="1:26" ht="15" x14ac:dyDescent="0.25">
      <c r="A4489" s="87" t="s">
        <v>4505</v>
      </c>
      <c r="B4489" s="65" t="s">
        <v>9824</v>
      </c>
      <c r="C4489" s="63" t="s">
        <v>19</v>
      </c>
      <c r="D4489" s="7" t="s">
        <v>22</v>
      </c>
      <c r="E4489" s="7">
        <v>1</v>
      </c>
      <c r="F4489" s="7">
        <v>3</v>
      </c>
      <c r="G4489" s="40" t="s">
        <v>4697</v>
      </c>
      <c r="H4489" s="68">
        <v>0</v>
      </c>
      <c r="I4489" s="9">
        <v>10</v>
      </c>
      <c r="J4489" s="10">
        <f t="shared" si="586"/>
        <v>0</v>
      </c>
      <c r="K4489" s="11">
        <v>1</v>
      </c>
      <c r="L4489" s="12">
        <v>2</v>
      </c>
      <c r="M4489" s="54">
        <f t="shared" si="590"/>
        <v>2</v>
      </c>
      <c r="N4489" s="13">
        <f t="shared" si="587"/>
        <v>2</v>
      </c>
      <c r="O4489" s="14">
        <f t="shared" si="585"/>
        <v>2</v>
      </c>
      <c r="P4489" s="15"/>
      <c r="Q4489" s="16">
        <v>2</v>
      </c>
      <c r="R4489" s="72">
        <f t="shared" si="593"/>
        <v>0</v>
      </c>
      <c r="S4489" s="19" t="s">
        <v>15</v>
      </c>
      <c r="T4489" s="17">
        <f t="shared" si="589"/>
        <v>0</v>
      </c>
      <c r="U4489" s="18" t="s">
        <v>4976</v>
      </c>
      <c r="V4489" s="83"/>
      <c r="W4489" s="39" t="s">
        <v>7120</v>
      </c>
      <c r="X4489" s="85">
        <f t="shared" si="591"/>
        <v>276</v>
      </c>
      <c r="Y4489" s="85">
        <f t="shared" si="592"/>
        <v>276</v>
      </c>
      <c r="Z4489" s="85">
        <f>VLOOKUP(A:A,[1]周转天数!$A$1:$N$65536,14,0)</f>
        <v>276</v>
      </c>
    </row>
    <row r="4490" spans="1:26" ht="15" x14ac:dyDescent="0.25">
      <c r="A4490" s="87" t="s">
        <v>4506</v>
      </c>
      <c r="B4490" s="65" t="s">
        <v>9825</v>
      </c>
      <c r="C4490" s="63" t="s">
        <v>19</v>
      </c>
      <c r="D4490" s="7" t="s">
        <v>22</v>
      </c>
      <c r="E4490" s="7">
        <v>1</v>
      </c>
      <c r="F4490" s="7">
        <v>3</v>
      </c>
      <c r="G4490" s="40" t="s">
        <v>4828</v>
      </c>
      <c r="H4490" s="68">
        <v>0</v>
      </c>
      <c r="I4490" s="9">
        <v>10</v>
      </c>
      <c r="J4490" s="10">
        <f t="shared" si="586"/>
        <v>0</v>
      </c>
      <c r="K4490" s="11">
        <v>1</v>
      </c>
      <c r="L4490" s="12">
        <v>2</v>
      </c>
      <c r="M4490" s="54">
        <f t="shared" si="590"/>
        <v>2</v>
      </c>
      <c r="N4490" s="13">
        <f t="shared" si="587"/>
        <v>2</v>
      </c>
      <c r="O4490" s="14">
        <f t="shared" si="585"/>
        <v>2</v>
      </c>
      <c r="P4490" s="15"/>
      <c r="Q4490" s="16">
        <v>2</v>
      </c>
      <c r="R4490" s="72">
        <f t="shared" si="593"/>
        <v>0</v>
      </c>
      <c r="S4490" s="19" t="s">
        <v>15</v>
      </c>
      <c r="T4490" s="17">
        <f t="shared" si="589"/>
        <v>0</v>
      </c>
      <c r="U4490" s="18" t="s">
        <v>4976</v>
      </c>
      <c r="V4490" s="83"/>
      <c r="W4490" s="39" t="s">
        <v>7120</v>
      </c>
      <c r="X4490" s="85">
        <f t="shared" si="591"/>
        <v>176</v>
      </c>
      <c r="Y4490" s="85">
        <f t="shared" si="592"/>
        <v>176</v>
      </c>
      <c r="Z4490" s="85">
        <f>VLOOKUP(A:A,[1]周转天数!$A$1:$N$65536,14,0)</f>
        <v>176</v>
      </c>
    </row>
    <row r="4491" spans="1:26" ht="15" x14ac:dyDescent="0.25">
      <c r="A4491" s="87" t="s">
        <v>4507</v>
      </c>
      <c r="B4491" s="65" t="s">
        <v>9826</v>
      </c>
      <c r="C4491" s="63" t="s">
        <v>19</v>
      </c>
      <c r="D4491" s="7" t="s">
        <v>22</v>
      </c>
      <c r="E4491" s="7">
        <v>1</v>
      </c>
      <c r="F4491" s="7">
        <v>3</v>
      </c>
      <c r="G4491" s="40" t="s">
        <v>4835</v>
      </c>
      <c r="H4491" s="68">
        <v>0</v>
      </c>
      <c r="I4491" s="9">
        <v>10</v>
      </c>
      <c r="J4491" s="10">
        <f t="shared" si="586"/>
        <v>0</v>
      </c>
      <c r="K4491" s="11">
        <v>1</v>
      </c>
      <c r="L4491" s="12">
        <v>2</v>
      </c>
      <c r="M4491" s="54">
        <f t="shared" si="590"/>
        <v>2</v>
      </c>
      <c r="N4491" s="13">
        <f t="shared" si="587"/>
        <v>2</v>
      </c>
      <c r="O4491" s="14">
        <f t="shared" si="585"/>
        <v>2</v>
      </c>
      <c r="P4491" s="15"/>
      <c r="Q4491" s="16">
        <v>4</v>
      </c>
      <c r="R4491" s="73">
        <f t="shared" si="593"/>
        <v>-2</v>
      </c>
      <c r="S4491" s="76" t="s">
        <v>4976</v>
      </c>
      <c r="T4491" s="17">
        <f t="shared" si="589"/>
        <v>2</v>
      </c>
      <c r="U4491" s="18" t="s">
        <v>4976</v>
      </c>
      <c r="V4491" s="83"/>
      <c r="W4491" s="39" t="s">
        <v>7120</v>
      </c>
      <c r="X4491" s="85">
        <f t="shared" si="591"/>
        <v>196</v>
      </c>
      <c r="Y4491" s="85">
        <f t="shared" si="592"/>
        <v>196</v>
      </c>
      <c r="Z4491" s="85">
        <f>VLOOKUP(A:A,[1]周转天数!$A$1:$N$65536,14,0)</f>
        <v>392</v>
      </c>
    </row>
    <row r="4492" spans="1:26" ht="15" x14ac:dyDescent="0.25">
      <c r="A4492" s="87" t="s">
        <v>4508</v>
      </c>
      <c r="B4492" s="65" t="s">
        <v>9827</v>
      </c>
      <c r="C4492" s="63" t="s">
        <v>19</v>
      </c>
      <c r="D4492" s="7" t="s">
        <v>22</v>
      </c>
      <c r="E4492" s="7">
        <v>1</v>
      </c>
      <c r="F4492" s="7">
        <v>3</v>
      </c>
      <c r="G4492" s="40" t="s">
        <v>4849</v>
      </c>
      <c r="H4492" s="68">
        <v>0</v>
      </c>
      <c r="I4492" s="9">
        <v>10</v>
      </c>
      <c r="J4492" s="10">
        <f t="shared" si="586"/>
        <v>0</v>
      </c>
      <c r="K4492" s="11">
        <v>1</v>
      </c>
      <c r="L4492" s="12">
        <v>2</v>
      </c>
      <c r="M4492" s="54">
        <f t="shared" si="590"/>
        <v>2</v>
      </c>
      <c r="N4492" s="13">
        <f t="shared" si="587"/>
        <v>2</v>
      </c>
      <c r="O4492" s="14">
        <f t="shared" si="585"/>
        <v>2</v>
      </c>
      <c r="P4492" s="15"/>
      <c r="Q4492" s="16">
        <v>7</v>
      </c>
      <c r="R4492" s="73">
        <f t="shared" si="593"/>
        <v>-5</v>
      </c>
      <c r="S4492" s="76" t="s">
        <v>4976</v>
      </c>
      <c r="T4492" s="17">
        <f t="shared" si="589"/>
        <v>5</v>
      </c>
      <c r="U4492" s="18" t="s">
        <v>4976</v>
      </c>
      <c r="V4492" s="83"/>
      <c r="W4492" s="39" t="s">
        <v>7120</v>
      </c>
      <c r="X4492" s="85">
        <f t="shared" si="591"/>
        <v>136</v>
      </c>
      <c r="Y4492" s="85">
        <f t="shared" si="592"/>
        <v>136</v>
      </c>
      <c r="Z4492" s="85">
        <f>VLOOKUP(A:A,[1]周转天数!$A$1:$N$65536,14,0)</f>
        <v>476</v>
      </c>
    </row>
    <row r="4493" spans="1:26" ht="15" x14ac:dyDescent="0.25">
      <c r="A4493" s="87" t="s">
        <v>4509</v>
      </c>
      <c r="B4493" s="65" t="s">
        <v>9828</v>
      </c>
      <c r="C4493" s="63" t="s">
        <v>19</v>
      </c>
      <c r="D4493" s="7" t="s">
        <v>22</v>
      </c>
      <c r="E4493" s="7">
        <v>1</v>
      </c>
      <c r="F4493" s="7">
        <v>3</v>
      </c>
      <c r="G4493" s="40" t="s">
        <v>4775</v>
      </c>
      <c r="H4493" s="68">
        <v>0</v>
      </c>
      <c r="I4493" s="9">
        <v>10</v>
      </c>
      <c r="J4493" s="10">
        <f t="shared" si="586"/>
        <v>0</v>
      </c>
      <c r="K4493" s="11">
        <v>1</v>
      </c>
      <c r="L4493" s="12">
        <v>2</v>
      </c>
      <c r="M4493" s="54">
        <f t="shared" si="590"/>
        <v>2</v>
      </c>
      <c r="N4493" s="13">
        <f t="shared" si="587"/>
        <v>2</v>
      </c>
      <c r="O4493" s="14">
        <f t="shared" si="585"/>
        <v>2</v>
      </c>
      <c r="P4493" s="15"/>
      <c r="Q4493" s="16">
        <v>2</v>
      </c>
      <c r="R4493" s="72">
        <f t="shared" si="593"/>
        <v>0</v>
      </c>
      <c r="S4493" s="19" t="s">
        <v>15</v>
      </c>
      <c r="T4493" s="17">
        <f t="shared" si="589"/>
        <v>0</v>
      </c>
      <c r="U4493" s="18" t="s">
        <v>4976</v>
      </c>
      <c r="V4493" s="83"/>
      <c r="W4493" s="39" t="s">
        <v>7120</v>
      </c>
      <c r="X4493" s="85">
        <f t="shared" si="591"/>
        <v>156</v>
      </c>
      <c r="Y4493" s="85">
        <f t="shared" si="592"/>
        <v>156</v>
      </c>
      <c r="Z4493" s="85">
        <f>VLOOKUP(A:A,[1]周转天数!$A$1:$N$65536,14,0)</f>
        <v>156</v>
      </c>
    </row>
    <row r="4494" spans="1:26" ht="15" x14ac:dyDescent="0.25">
      <c r="A4494" s="87" t="s">
        <v>4510</v>
      </c>
      <c r="B4494" s="65" t="s">
        <v>9829</v>
      </c>
      <c r="C4494" s="63" t="s">
        <v>20</v>
      </c>
      <c r="D4494" s="7" t="s">
        <v>22</v>
      </c>
      <c r="E4494" s="7">
        <v>1</v>
      </c>
      <c r="F4494" s="7">
        <v>3</v>
      </c>
      <c r="G4494" s="40" t="s">
        <v>4967</v>
      </c>
      <c r="H4494" s="68">
        <v>0</v>
      </c>
      <c r="I4494" s="9">
        <v>10</v>
      </c>
      <c r="J4494" s="10">
        <f t="shared" si="586"/>
        <v>0</v>
      </c>
      <c r="K4494" s="11">
        <v>1</v>
      </c>
      <c r="L4494" s="12">
        <v>2</v>
      </c>
      <c r="M4494" s="54">
        <f t="shared" si="590"/>
        <v>2</v>
      </c>
      <c r="N4494" s="13">
        <f t="shared" si="587"/>
        <v>2</v>
      </c>
      <c r="O4494" s="14">
        <f t="shared" si="585"/>
        <v>2</v>
      </c>
      <c r="P4494" s="15"/>
      <c r="Q4494" s="16">
        <v>2</v>
      </c>
      <c r="R4494" s="72">
        <f t="shared" si="593"/>
        <v>0</v>
      </c>
      <c r="S4494" s="19" t="s">
        <v>15</v>
      </c>
      <c r="T4494" s="17">
        <f t="shared" si="589"/>
        <v>0</v>
      </c>
      <c r="U4494" s="18" t="s">
        <v>4976</v>
      </c>
      <c r="V4494" s="83"/>
      <c r="W4494" s="39" t="s">
        <v>7120</v>
      </c>
      <c r="X4494" s="85">
        <f t="shared" si="591"/>
        <v>876</v>
      </c>
      <c r="Y4494" s="85">
        <f t="shared" si="592"/>
        <v>876</v>
      </c>
      <c r="Z4494" s="85">
        <f>VLOOKUP(A:A,[1]周转天数!$A$1:$N$65536,14,0)</f>
        <v>876</v>
      </c>
    </row>
    <row r="4495" spans="1:26" ht="15" x14ac:dyDescent="0.25">
      <c r="A4495" s="87" t="s">
        <v>4511</v>
      </c>
      <c r="B4495" s="65" t="s">
        <v>9830</v>
      </c>
      <c r="C4495" s="63" t="s">
        <v>19</v>
      </c>
      <c r="D4495" s="7" t="s">
        <v>22</v>
      </c>
      <c r="E4495" s="7">
        <v>1</v>
      </c>
      <c r="F4495" s="7">
        <v>3</v>
      </c>
      <c r="G4495" s="40" t="s">
        <v>4774</v>
      </c>
      <c r="H4495" s="68">
        <v>0</v>
      </c>
      <c r="I4495" s="9">
        <v>10</v>
      </c>
      <c r="J4495" s="10">
        <f t="shared" si="586"/>
        <v>0</v>
      </c>
      <c r="K4495" s="11">
        <v>1</v>
      </c>
      <c r="L4495" s="12">
        <v>2</v>
      </c>
      <c r="M4495" s="54">
        <f t="shared" si="590"/>
        <v>2</v>
      </c>
      <c r="N4495" s="13">
        <f t="shared" si="587"/>
        <v>2</v>
      </c>
      <c r="O4495" s="14">
        <f t="shared" si="585"/>
        <v>2</v>
      </c>
      <c r="P4495" s="15"/>
      <c r="Q4495" s="16">
        <v>15</v>
      </c>
      <c r="R4495" s="73">
        <f t="shared" si="593"/>
        <v>-13</v>
      </c>
      <c r="S4495" s="76" t="s">
        <v>4976</v>
      </c>
      <c r="T4495" s="17">
        <f t="shared" si="589"/>
        <v>13</v>
      </c>
      <c r="U4495" s="18" t="s">
        <v>4976</v>
      </c>
      <c r="V4495" s="83"/>
      <c r="W4495" s="39" t="s">
        <v>5181</v>
      </c>
      <c r="X4495" s="85">
        <f t="shared" si="591"/>
        <v>76</v>
      </c>
      <c r="Y4495" s="85">
        <f t="shared" si="592"/>
        <v>76</v>
      </c>
      <c r="Z4495" s="85">
        <f>VLOOKUP(A:A,[1]周转天数!$A$1:$N$65536,14,0)</f>
        <v>570</v>
      </c>
    </row>
    <row r="4496" spans="1:26" ht="15" x14ac:dyDescent="0.25">
      <c r="A4496" s="87" t="s">
        <v>4512</v>
      </c>
      <c r="B4496" s="65" t="s">
        <v>9831</v>
      </c>
      <c r="C4496" s="63" t="s">
        <v>19</v>
      </c>
      <c r="D4496" s="7" t="s">
        <v>22</v>
      </c>
      <c r="E4496" s="7">
        <v>1</v>
      </c>
      <c r="F4496" s="7">
        <v>3</v>
      </c>
      <c r="G4496" s="40" t="s">
        <v>4968</v>
      </c>
      <c r="H4496" s="68">
        <v>0</v>
      </c>
      <c r="I4496" s="9">
        <v>10</v>
      </c>
      <c r="J4496" s="10">
        <f t="shared" si="586"/>
        <v>0</v>
      </c>
      <c r="K4496" s="11">
        <v>1</v>
      </c>
      <c r="L4496" s="12">
        <v>2</v>
      </c>
      <c r="M4496" s="54">
        <f t="shared" si="590"/>
        <v>2</v>
      </c>
      <c r="N4496" s="13">
        <f t="shared" si="587"/>
        <v>2</v>
      </c>
      <c r="O4496" s="14">
        <f t="shared" si="585"/>
        <v>2</v>
      </c>
      <c r="P4496" s="15"/>
      <c r="Q4496" s="16">
        <v>2</v>
      </c>
      <c r="R4496" s="72">
        <f t="shared" si="593"/>
        <v>0</v>
      </c>
      <c r="S4496" s="19" t="s">
        <v>15</v>
      </c>
      <c r="T4496" s="17">
        <f t="shared" si="589"/>
        <v>0</v>
      </c>
      <c r="U4496" s="18" t="s">
        <v>4976</v>
      </c>
      <c r="V4496" s="83"/>
      <c r="W4496" s="39" t="s">
        <v>5477</v>
      </c>
      <c r="X4496" s="85">
        <f t="shared" si="591"/>
        <v>2398</v>
      </c>
      <c r="Y4496" s="85">
        <f t="shared" si="592"/>
        <v>2398</v>
      </c>
      <c r="Z4496" s="85">
        <f>VLOOKUP(A:A,[1]周转天数!$A$1:$N$65536,14,0)</f>
        <v>2398</v>
      </c>
    </row>
    <row r="4497" spans="1:26" ht="15" x14ac:dyDescent="0.25">
      <c r="A4497" s="87" t="s">
        <v>4513</v>
      </c>
      <c r="B4497" s="65" t="s">
        <v>9832</v>
      </c>
      <c r="C4497" s="63" t="s">
        <v>19</v>
      </c>
      <c r="D4497" s="7" t="s">
        <v>22</v>
      </c>
      <c r="E4497" s="7">
        <v>1</v>
      </c>
      <c r="F4497" s="7">
        <v>3</v>
      </c>
      <c r="G4497" s="40" t="s">
        <v>4969</v>
      </c>
      <c r="H4497" s="68">
        <v>0</v>
      </c>
      <c r="I4497" s="9">
        <v>10</v>
      </c>
      <c r="J4497" s="10">
        <f t="shared" si="586"/>
        <v>0</v>
      </c>
      <c r="K4497" s="11">
        <v>1</v>
      </c>
      <c r="L4497" s="12">
        <v>2</v>
      </c>
      <c r="M4497" s="54">
        <f t="shared" si="590"/>
        <v>2</v>
      </c>
      <c r="N4497" s="13">
        <f t="shared" si="587"/>
        <v>2</v>
      </c>
      <c r="O4497" s="14">
        <f t="shared" si="585"/>
        <v>2</v>
      </c>
      <c r="P4497" s="15"/>
      <c r="Q4497" s="16">
        <v>4</v>
      </c>
      <c r="R4497" s="73">
        <f t="shared" si="593"/>
        <v>-2</v>
      </c>
      <c r="S4497" s="76" t="s">
        <v>4976</v>
      </c>
      <c r="T4497" s="17">
        <f t="shared" si="589"/>
        <v>2</v>
      </c>
      <c r="U4497" s="18" t="s">
        <v>4976</v>
      </c>
      <c r="V4497" s="83"/>
      <c r="W4497" s="39" t="s">
        <v>5477</v>
      </c>
      <c r="X4497" s="85">
        <f t="shared" si="591"/>
        <v>516</v>
      </c>
      <c r="Y4497" s="85">
        <f t="shared" si="592"/>
        <v>516</v>
      </c>
      <c r="Z4497" s="85">
        <f>VLOOKUP(A:A,[1]周转天数!$A$1:$N$65536,14,0)</f>
        <v>1032</v>
      </c>
    </row>
    <row r="4498" spans="1:26" ht="15" x14ac:dyDescent="0.25">
      <c r="A4498" s="87" t="s">
        <v>4514</v>
      </c>
      <c r="B4498" s="65" t="s">
        <v>9833</v>
      </c>
      <c r="C4498" s="63" t="s">
        <v>19</v>
      </c>
      <c r="D4498" s="7" t="s">
        <v>22</v>
      </c>
      <c r="E4498" s="7">
        <v>1</v>
      </c>
      <c r="F4498" s="7">
        <v>3</v>
      </c>
      <c r="G4498" s="40" t="s">
        <v>4970</v>
      </c>
      <c r="H4498" s="68">
        <v>0</v>
      </c>
      <c r="I4498" s="9">
        <v>10</v>
      </c>
      <c r="J4498" s="10">
        <f t="shared" si="586"/>
        <v>0</v>
      </c>
      <c r="K4498" s="11">
        <v>1</v>
      </c>
      <c r="L4498" s="12">
        <v>2</v>
      </c>
      <c r="M4498" s="54">
        <f t="shared" si="590"/>
        <v>2</v>
      </c>
      <c r="N4498" s="13">
        <f t="shared" si="587"/>
        <v>2</v>
      </c>
      <c r="O4498" s="14">
        <f t="shared" si="585"/>
        <v>2</v>
      </c>
      <c r="P4498" s="15"/>
      <c r="Q4498" s="16">
        <v>7</v>
      </c>
      <c r="R4498" s="73">
        <f t="shared" si="593"/>
        <v>-5</v>
      </c>
      <c r="S4498" s="76" t="s">
        <v>4976</v>
      </c>
      <c r="T4498" s="17">
        <f t="shared" si="589"/>
        <v>5</v>
      </c>
      <c r="U4498" s="18" t="s">
        <v>4976</v>
      </c>
      <c r="V4498" s="83"/>
      <c r="W4498" s="39" t="s">
        <v>5477</v>
      </c>
      <c r="X4498" s="85">
        <f t="shared" si="591"/>
        <v>416</v>
      </c>
      <c r="Y4498" s="85">
        <f t="shared" si="592"/>
        <v>416</v>
      </c>
      <c r="Z4498" s="85">
        <f>VLOOKUP(A:A,[1]周转天数!$A$1:$N$65536,14,0)</f>
        <v>1456</v>
      </c>
    </row>
    <row r="4499" spans="1:26" ht="15" x14ac:dyDescent="0.25">
      <c r="A4499" s="87" t="s">
        <v>4515</v>
      </c>
      <c r="B4499" s="65" t="s">
        <v>9834</v>
      </c>
      <c r="C4499" s="63" t="s">
        <v>19</v>
      </c>
      <c r="D4499" s="7" t="s">
        <v>22</v>
      </c>
      <c r="E4499" s="7">
        <v>1</v>
      </c>
      <c r="F4499" s="7">
        <v>3</v>
      </c>
      <c r="G4499" s="40" t="s">
        <v>4774</v>
      </c>
      <c r="H4499" s="68">
        <v>0</v>
      </c>
      <c r="I4499" s="9">
        <v>10</v>
      </c>
      <c r="J4499" s="10">
        <f t="shared" si="586"/>
        <v>0</v>
      </c>
      <c r="K4499" s="11">
        <v>1</v>
      </c>
      <c r="L4499" s="12">
        <v>2</v>
      </c>
      <c r="M4499" s="54">
        <f t="shared" si="590"/>
        <v>2</v>
      </c>
      <c r="N4499" s="13">
        <f t="shared" si="587"/>
        <v>2</v>
      </c>
      <c r="O4499" s="14">
        <f t="shared" si="585"/>
        <v>2</v>
      </c>
      <c r="P4499" s="15"/>
      <c r="Q4499" s="16">
        <v>2</v>
      </c>
      <c r="R4499" s="72">
        <f t="shared" si="593"/>
        <v>0</v>
      </c>
      <c r="S4499" s="19" t="s">
        <v>15</v>
      </c>
      <c r="T4499" s="17">
        <f t="shared" si="589"/>
        <v>0</v>
      </c>
      <c r="U4499" s="18" t="s">
        <v>4976</v>
      </c>
      <c r="V4499" s="83"/>
      <c r="W4499" s="39" t="s">
        <v>6859</v>
      </c>
      <c r="X4499" s="85">
        <f t="shared" si="591"/>
        <v>76</v>
      </c>
      <c r="Y4499" s="85">
        <f t="shared" si="592"/>
        <v>76</v>
      </c>
      <c r="Z4499" s="85">
        <f>VLOOKUP(A:A,[1]周转天数!$A$1:$N$65536,14,0)</f>
        <v>76</v>
      </c>
    </row>
    <row r="4500" spans="1:26" ht="15" x14ac:dyDescent="0.25">
      <c r="A4500" s="87" t="s">
        <v>4516</v>
      </c>
      <c r="B4500" s="65" t="s">
        <v>9835</v>
      </c>
      <c r="C4500" s="63" t="s">
        <v>19</v>
      </c>
      <c r="D4500" s="7" t="s">
        <v>22</v>
      </c>
      <c r="E4500" s="7">
        <v>1</v>
      </c>
      <c r="F4500" s="7">
        <v>3</v>
      </c>
      <c r="G4500" s="40" t="s">
        <v>4771</v>
      </c>
      <c r="H4500" s="68">
        <v>0</v>
      </c>
      <c r="I4500" s="9">
        <v>10</v>
      </c>
      <c r="J4500" s="10">
        <f t="shared" si="586"/>
        <v>0</v>
      </c>
      <c r="K4500" s="11">
        <v>1</v>
      </c>
      <c r="L4500" s="12">
        <v>2</v>
      </c>
      <c r="M4500" s="54">
        <f t="shared" si="590"/>
        <v>2</v>
      </c>
      <c r="N4500" s="13">
        <f t="shared" si="587"/>
        <v>2</v>
      </c>
      <c r="O4500" s="14">
        <f t="shared" si="585"/>
        <v>2</v>
      </c>
      <c r="P4500" s="15"/>
      <c r="Q4500" s="16">
        <v>2</v>
      </c>
      <c r="R4500" s="72">
        <f t="shared" si="593"/>
        <v>0</v>
      </c>
      <c r="S4500" s="19" t="s">
        <v>15</v>
      </c>
      <c r="T4500" s="17">
        <f t="shared" si="589"/>
        <v>0</v>
      </c>
      <c r="U4500" s="18" t="s">
        <v>4976</v>
      </c>
      <c r="V4500" s="83"/>
      <c r="W4500" s="39" t="s">
        <v>6859</v>
      </c>
      <c r="X4500" s="85">
        <f t="shared" si="591"/>
        <v>116</v>
      </c>
      <c r="Y4500" s="85">
        <f t="shared" si="592"/>
        <v>116</v>
      </c>
      <c r="Z4500" s="85">
        <f>VLOOKUP(A:A,[1]周转天数!$A$1:$N$65536,14,0)</f>
        <v>116</v>
      </c>
    </row>
    <row r="4501" spans="1:26" ht="15" x14ac:dyDescent="0.25">
      <c r="A4501" s="87" t="s">
        <v>4517</v>
      </c>
      <c r="B4501" s="65" t="s">
        <v>9836</v>
      </c>
      <c r="C4501" s="63" t="s">
        <v>19</v>
      </c>
      <c r="D4501" s="7" t="s">
        <v>22</v>
      </c>
      <c r="E4501" s="7">
        <v>1</v>
      </c>
      <c r="F4501" s="7">
        <v>3</v>
      </c>
      <c r="G4501" s="40" t="s">
        <v>4971</v>
      </c>
      <c r="H4501" s="68">
        <v>0</v>
      </c>
      <c r="I4501" s="9">
        <v>10</v>
      </c>
      <c r="J4501" s="10">
        <f t="shared" si="586"/>
        <v>0</v>
      </c>
      <c r="K4501" s="11">
        <v>1</v>
      </c>
      <c r="L4501" s="12">
        <v>2</v>
      </c>
      <c r="M4501" s="54">
        <f t="shared" si="590"/>
        <v>2</v>
      </c>
      <c r="N4501" s="13">
        <f t="shared" si="587"/>
        <v>2</v>
      </c>
      <c r="O4501" s="14">
        <f t="shared" si="585"/>
        <v>2</v>
      </c>
      <c r="P4501" s="15"/>
      <c r="Q4501" s="16">
        <v>1</v>
      </c>
      <c r="R4501" s="72">
        <f t="shared" si="593"/>
        <v>1</v>
      </c>
      <c r="S4501" s="19" t="s">
        <v>15</v>
      </c>
      <c r="T4501" s="81">
        <f t="shared" si="589"/>
        <v>-1</v>
      </c>
      <c r="U4501" s="75" t="s">
        <v>4976</v>
      </c>
      <c r="V4501" s="83"/>
      <c r="W4501" s="39" t="s">
        <v>5477</v>
      </c>
      <c r="X4501" s="85">
        <f t="shared" si="591"/>
        <v>1996</v>
      </c>
      <c r="Y4501" s="85">
        <f t="shared" si="592"/>
        <v>1996</v>
      </c>
      <c r="Z4501" s="85">
        <f>VLOOKUP(A:A,[1]周转天数!$A$1:$N$65536,14,0)</f>
        <v>998</v>
      </c>
    </row>
    <row r="4502" spans="1:26" ht="15" x14ac:dyDescent="0.25">
      <c r="A4502" s="87" t="s">
        <v>4518</v>
      </c>
      <c r="B4502" s="65" t="s">
        <v>9837</v>
      </c>
      <c r="C4502" s="63" t="s">
        <v>19</v>
      </c>
      <c r="D4502" s="7" t="s">
        <v>22</v>
      </c>
      <c r="E4502" s="7">
        <v>1</v>
      </c>
      <c r="F4502" s="7">
        <v>3</v>
      </c>
      <c r="G4502" s="40" t="s">
        <v>4972</v>
      </c>
      <c r="H4502" s="68">
        <v>0</v>
      </c>
      <c r="I4502" s="9">
        <v>10</v>
      </c>
      <c r="J4502" s="10">
        <f t="shared" si="586"/>
        <v>0</v>
      </c>
      <c r="K4502" s="11">
        <v>1</v>
      </c>
      <c r="L4502" s="12">
        <v>2</v>
      </c>
      <c r="M4502" s="54">
        <f t="shared" si="590"/>
        <v>2</v>
      </c>
      <c r="N4502" s="13">
        <f t="shared" si="587"/>
        <v>2</v>
      </c>
      <c r="O4502" s="14">
        <f t="shared" si="585"/>
        <v>2</v>
      </c>
      <c r="P4502" s="15"/>
      <c r="Q4502" s="16">
        <v>1</v>
      </c>
      <c r="R4502" s="72">
        <f t="shared" si="593"/>
        <v>1</v>
      </c>
      <c r="S4502" s="19" t="s">
        <v>15</v>
      </c>
      <c r="T4502" s="81">
        <f t="shared" si="589"/>
        <v>-1</v>
      </c>
      <c r="U4502" s="75" t="s">
        <v>4976</v>
      </c>
      <c r="V4502" s="83"/>
      <c r="W4502" s="39" t="s">
        <v>7120</v>
      </c>
      <c r="X4502" s="85">
        <f t="shared" si="591"/>
        <v>1136</v>
      </c>
      <c r="Y4502" s="85">
        <f t="shared" si="592"/>
        <v>1136</v>
      </c>
      <c r="Z4502" s="85">
        <f>VLOOKUP(A:A,[1]周转天数!$A$1:$N$65536,14,0)</f>
        <v>568</v>
      </c>
    </row>
    <row r="4503" spans="1:26" ht="15" x14ac:dyDescent="0.25">
      <c r="A4503" s="87" t="s">
        <v>4519</v>
      </c>
      <c r="B4503" s="65" t="s">
        <v>9838</v>
      </c>
      <c r="C4503" s="63" t="s">
        <v>19</v>
      </c>
      <c r="D4503" s="7" t="s">
        <v>22</v>
      </c>
      <c r="E4503" s="7">
        <v>1</v>
      </c>
      <c r="F4503" s="7">
        <v>3</v>
      </c>
      <c r="G4503" s="40" t="s">
        <v>4709</v>
      </c>
      <c r="H4503" s="68">
        <v>0</v>
      </c>
      <c r="I4503" s="9">
        <v>10</v>
      </c>
      <c r="J4503" s="10">
        <f t="shared" si="586"/>
        <v>0</v>
      </c>
      <c r="K4503" s="11">
        <v>1</v>
      </c>
      <c r="L4503" s="12">
        <v>2</v>
      </c>
      <c r="M4503" s="54">
        <f t="shared" si="590"/>
        <v>2</v>
      </c>
      <c r="N4503" s="13">
        <f t="shared" si="587"/>
        <v>2</v>
      </c>
      <c r="O4503" s="14">
        <f t="shared" si="585"/>
        <v>2</v>
      </c>
      <c r="P4503" s="15"/>
      <c r="Q4503" s="16">
        <v>0</v>
      </c>
      <c r="R4503" s="72">
        <f t="shared" si="593"/>
        <v>2</v>
      </c>
      <c r="S4503" s="19" t="s">
        <v>15</v>
      </c>
      <c r="T4503" s="81">
        <f t="shared" si="589"/>
        <v>-2</v>
      </c>
      <c r="U4503" s="75" t="s">
        <v>4976</v>
      </c>
      <c r="V4503" s="83"/>
      <c r="W4503" s="39" t="s">
        <v>5181</v>
      </c>
      <c r="X4503" s="85">
        <f t="shared" si="591"/>
        <v>32</v>
      </c>
      <c r="Y4503" s="85">
        <f t="shared" si="592"/>
        <v>32</v>
      </c>
      <c r="Z4503" s="85">
        <f>VLOOKUP(A:A,[1]周转天数!$A$1:$N$65536,14,0)</f>
        <v>0</v>
      </c>
    </row>
    <row r="4504" spans="1:26" ht="15" x14ac:dyDescent="0.25">
      <c r="A4504" s="87" t="s">
        <v>4520</v>
      </c>
      <c r="B4504" s="65" t="s">
        <v>9839</v>
      </c>
      <c r="C4504" s="63" t="s">
        <v>19</v>
      </c>
      <c r="D4504" s="7" t="s">
        <v>22</v>
      </c>
      <c r="E4504" s="7">
        <v>1</v>
      </c>
      <c r="F4504" s="7">
        <v>3</v>
      </c>
      <c r="G4504" s="40" t="s">
        <v>4685</v>
      </c>
      <c r="H4504" s="68">
        <v>0</v>
      </c>
      <c r="I4504" s="9">
        <v>10</v>
      </c>
      <c r="J4504" s="10">
        <f t="shared" si="586"/>
        <v>0</v>
      </c>
      <c r="K4504" s="11">
        <v>1</v>
      </c>
      <c r="L4504" s="12">
        <v>2</v>
      </c>
      <c r="M4504" s="54">
        <f t="shared" si="590"/>
        <v>2</v>
      </c>
      <c r="N4504" s="13">
        <f t="shared" si="587"/>
        <v>2</v>
      </c>
      <c r="O4504" s="14">
        <f t="shared" si="585"/>
        <v>2</v>
      </c>
      <c r="P4504" s="15"/>
      <c r="Q4504" s="16">
        <v>0</v>
      </c>
      <c r="R4504" s="72">
        <f t="shared" si="593"/>
        <v>2</v>
      </c>
      <c r="S4504" s="19" t="s">
        <v>15</v>
      </c>
      <c r="T4504" s="81">
        <f t="shared" si="589"/>
        <v>-2</v>
      </c>
      <c r="U4504" s="75" t="s">
        <v>4976</v>
      </c>
      <c r="V4504" s="83"/>
      <c r="W4504" s="39" t="s">
        <v>5181</v>
      </c>
      <c r="X4504" s="85">
        <f t="shared" si="591"/>
        <v>30</v>
      </c>
      <c r="Y4504" s="85">
        <f t="shared" si="592"/>
        <v>30</v>
      </c>
      <c r="Z4504" s="85">
        <f>VLOOKUP(A:A,[1]周转天数!$A$1:$N$65536,14,0)</f>
        <v>0</v>
      </c>
    </row>
    <row r="4505" spans="1:26" ht="15" x14ac:dyDescent="0.25">
      <c r="A4505" s="87" t="s">
        <v>4521</v>
      </c>
      <c r="B4505" s="65" t="s">
        <v>9840</v>
      </c>
      <c r="C4505" s="63" t="s">
        <v>19</v>
      </c>
      <c r="D4505" s="7" t="s">
        <v>22</v>
      </c>
      <c r="E4505" s="7">
        <v>1</v>
      </c>
      <c r="F4505" s="7">
        <v>3</v>
      </c>
      <c r="G4505" s="40" t="s">
        <v>4973</v>
      </c>
      <c r="H4505" s="68">
        <v>0</v>
      </c>
      <c r="I4505" s="9">
        <v>10</v>
      </c>
      <c r="J4505" s="10">
        <f t="shared" si="586"/>
        <v>0</v>
      </c>
      <c r="K4505" s="11">
        <v>1</v>
      </c>
      <c r="L4505" s="12">
        <v>2</v>
      </c>
      <c r="M4505" s="54">
        <f t="shared" si="590"/>
        <v>2</v>
      </c>
      <c r="N4505" s="13">
        <f t="shared" si="587"/>
        <v>2</v>
      </c>
      <c r="O4505" s="14">
        <f t="shared" si="585"/>
        <v>2</v>
      </c>
      <c r="P4505" s="15"/>
      <c r="Q4505" s="16">
        <v>4</v>
      </c>
      <c r="R4505" s="73">
        <f t="shared" si="593"/>
        <v>-2</v>
      </c>
      <c r="S4505" s="76" t="s">
        <v>4976</v>
      </c>
      <c r="T4505" s="17">
        <f t="shared" si="589"/>
        <v>2</v>
      </c>
      <c r="U4505" s="18" t="s">
        <v>4976</v>
      </c>
      <c r="V4505" s="83"/>
      <c r="W4505" s="39" t="s">
        <v>7120</v>
      </c>
      <c r="X4505" s="85">
        <f t="shared" si="591"/>
        <v>1196</v>
      </c>
      <c r="Y4505" s="85">
        <f t="shared" si="592"/>
        <v>1196</v>
      </c>
      <c r="Z4505" s="85">
        <f>VLOOKUP(A:A,[1]周转天数!$A$1:$N$65536,14,0)</f>
        <v>2392</v>
      </c>
    </row>
    <row r="4506" spans="1:26" ht="15" x14ac:dyDescent="0.25">
      <c r="A4506" s="87" t="s">
        <v>4522</v>
      </c>
      <c r="B4506" s="65" t="s">
        <v>9841</v>
      </c>
      <c r="C4506" s="63" t="s">
        <v>19</v>
      </c>
      <c r="D4506" s="7" t="s">
        <v>22</v>
      </c>
      <c r="E4506" s="7">
        <v>1</v>
      </c>
      <c r="F4506" s="7">
        <v>3</v>
      </c>
      <c r="G4506" s="40" t="s">
        <v>4828</v>
      </c>
      <c r="H4506" s="68">
        <v>0</v>
      </c>
      <c r="I4506" s="9">
        <v>10</v>
      </c>
      <c r="J4506" s="10">
        <f t="shared" si="586"/>
        <v>0</v>
      </c>
      <c r="K4506" s="11">
        <v>1</v>
      </c>
      <c r="L4506" s="12">
        <v>2</v>
      </c>
      <c r="M4506" s="54">
        <f t="shared" si="590"/>
        <v>2</v>
      </c>
      <c r="N4506" s="13">
        <f t="shared" si="587"/>
        <v>2</v>
      </c>
      <c r="O4506" s="14">
        <f t="shared" si="585"/>
        <v>2</v>
      </c>
      <c r="P4506" s="15"/>
      <c r="Q4506" s="16">
        <v>4</v>
      </c>
      <c r="R4506" s="73">
        <f t="shared" si="593"/>
        <v>-2</v>
      </c>
      <c r="S4506" s="76" t="s">
        <v>4976</v>
      </c>
      <c r="T4506" s="17">
        <f t="shared" si="589"/>
        <v>2</v>
      </c>
      <c r="U4506" s="18" t="s">
        <v>4976</v>
      </c>
      <c r="V4506" s="83"/>
      <c r="W4506" s="39" t="s">
        <v>5181</v>
      </c>
      <c r="X4506" s="85">
        <f t="shared" si="591"/>
        <v>176</v>
      </c>
      <c r="Y4506" s="85">
        <f t="shared" si="592"/>
        <v>176</v>
      </c>
      <c r="Z4506" s="85">
        <f>VLOOKUP(A:A,[1]周转天数!$A$1:$N$65536,14,0)</f>
        <v>352</v>
      </c>
    </row>
    <row r="4507" spans="1:26" ht="15" x14ac:dyDescent="0.25">
      <c r="A4507" s="87" t="s">
        <v>4523</v>
      </c>
      <c r="B4507" s="65" t="s">
        <v>9842</v>
      </c>
      <c r="C4507" s="63" t="s">
        <v>19</v>
      </c>
      <c r="D4507" s="7" t="s">
        <v>22</v>
      </c>
      <c r="E4507" s="7">
        <v>1</v>
      </c>
      <c r="F4507" s="7">
        <v>3</v>
      </c>
      <c r="G4507" s="40" t="s">
        <v>4849</v>
      </c>
      <c r="H4507" s="68">
        <v>0</v>
      </c>
      <c r="I4507" s="9">
        <v>10</v>
      </c>
      <c r="J4507" s="10">
        <f t="shared" si="586"/>
        <v>0</v>
      </c>
      <c r="K4507" s="11">
        <v>1</v>
      </c>
      <c r="L4507" s="12">
        <v>2</v>
      </c>
      <c r="M4507" s="54">
        <f t="shared" si="590"/>
        <v>2</v>
      </c>
      <c r="N4507" s="13">
        <f t="shared" si="587"/>
        <v>2</v>
      </c>
      <c r="O4507" s="14">
        <f t="shared" si="585"/>
        <v>2</v>
      </c>
      <c r="P4507" s="15"/>
      <c r="Q4507" s="16">
        <v>4</v>
      </c>
      <c r="R4507" s="73">
        <f t="shared" si="593"/>
        <v>-2</v>
      </c>
      <c r="S4507" s="76" t="s">
        <v>4976</v>
      </c>
      <c r="T4507" s="17">
        <f t="shared" si="589"/>
        <v>2</v>
      </c>
      <c r="U4507" s="18" t="s">
        <v>4976</v>
      </c>
      <c r="V4507" s="83"/>
      <c r="W4507" s="39" t="s">
        <v>5181</v>
      </c>
      <c r="X4507" s="85">
        <f t="shared" si="591"/>
        <v>136</v>
      </c>
      <c r="Y4507" s="85">
        <f t="shared" si="592"/>
        <v>136</v>
      </c>
      <c r="Z4507" s="85">
        <f>VLOOKUP(A:A,[1]周转天数!$A$1:$N$65536,14,0)</f>
        <v>272</v>
      </c>
    </row>
    <row r="4508" spans="1:26" ht="15" x14ac:dyDescent="0.25">
      <c r="A4508" s="87" t="s">
        <v>4524</v>
      </c>
      <c r="B4508" s="65" t="s">
        <v>9843</v>
      </c>
      <c r="C4508" s="63" t="s">
        <v>19</v>
      </c>
      <c r="D4508" s="7" t="s">
        <v>22</v>
      </c>
      <c r="E4508" s="7">
        <v>1</v>
      </c>
      <c r="F4508" s="7">
        <v>3</v>
      </c>
      <c r="G4508" s="40" t="s">
        <v>4669</v>
      </c>
      <c r="H4508" s="68">
        <v>0</v>
      </c>
      <c r="I4508" s="9">
        <v>10</v>
      </c>
      <c r="J4508" s="10">
        <f t="shared" si="586"/>
        <v>0</v>
      </c>
      <c r="K4508" s="11">
        <v>1</v>
      </c>
      <c r="L4508" s="12">
        <v>2</v>
      </c>
      <c r="M4508" s="54">
        <f t="shared" si="590"/>
        <v>2</v>
      </c>
      <c r="N4508" s="13">
        <f t="shared" si="587"/>
        <v>2</v>
      </c>
      <c r="O4508" s="14">
        <f t="shared" ref="O4508:O4571" si="594">N4508</f>
        <v>2</v>
      </c>
      <c r="P4508" s="15"/>
      <c r="Q4508" s="16">
        <v>15</v>
      </c>
      <c r="R4508" s="73">
        <f t="shared" si="593"/>
        <v>-13</v>
      </c>
      <c r="S4508" s="76" t="s">
        <v>4976</v>
      </c>
      <c r="T4508" s="17">
        <f t="shared" si="589"/>
        <v>13</v>
      </c>
      <c r="U4508" s="18" t="s">
        <v>4976</v>
      </c>
      <c r="V4508" s="83"/>
      <c r="W4508" s="39" t="s">
        <v>5181</v>
      </c>
      <c r="X4508" s="85">
        <f t="shared" si="591"/>
        <v>100</v>
      </c>
      <c r="Y4508" s="85">
        <f t="shared" si="592"/>
        <v>100</v>
      </c>
      <c r="Z4508" s="85">
        <f>VLOOKUP(A:A,[1]周转天数!$A$1:$N$65536,14,0)</f>
        <v>750</v>
      </c>
    </row>
    <row r="4509" spans="1:26" ht="15" x14ac:dyDescent="0.25">
      <c r="A4509" s="87" t="s">
        <v>4525</v>
      </c>
      <c r="B4509" s="65" t="s">
        <v>9844</v>
      </c>
      <c r="C4509" s="63" t="s">
        <v>19</v>
      </c>
      <c r="D4509" s="7" t="s">
        <v>22</v>
      </c>
      <c r="E4509" s="7">
        <v>1</v>
      </c>
      <c r="F4509" s="7">
        <v>3</v>
      </c>
      <c r="G4509" s="40" t="s">
        <v>4641</v>
      </c>
      <c r="H4509" s="68">
        <v>0</v>
      </c>
      <c r="I4509" s="9">
        <v>10</v>
      </c>
      <c r="J4509" s="10">
        <f t="shared" si="586"/>
        <v>0</v>
      </c>
      <c r="K4509" s="11">
        <v>1</v>
      </c>
      <c r="L4509" s="12">
        <v>2</v>
      </c>
      <c r="M4509" s="54">
        <f t="shared" si="590"/>
        <v>2</v>
      </c>
      <c r="N4509" s="13">
        <f t="shared" si="587"/>
        <v>2</v>
      </c>
      <c r="O4509" s="14">
        <f t="shared" si="594"/>
        <v>2</v>
      </c>
      <c r="P4509" s="15"/>
      <c r="Q4509" s="16">
        <v>3</v>
      </c>
      <c r="R4509" s="73">
        <f t="shared" si="593"/>
        <v>-1</v>
      </c>
      <c r="S4509" s="76" t="s">
        <v>4976</v>
      </c>
      <c r="T4509" s="17">
        <f t="shared" si="589"/>
        <v>1</v>
      </c>
      <c r="U4509" s="18" t="s">
        <v>4976</v>
      </c>
      <c r="V4509" s="83"/>
      <c r="W4509" s="39" t="s">
        <v>5181</v>
      </c>
      <c r="X4509" s="85">
        <f t="shared" si="591"/>
        <v>80</v>
      </c>
      <c r="Y4509" s="85">
        <f t="shared" si="592"/>
        <v>80</v>
      </c>
      <c r="Z4509" s="85">
        <f>VLOOKUP(A:A,[1]周转天数!$A$1:$N$65536,14,0)</f>
        <v>120</v>
      </c>
    </row>
    <row r="4510" spans="1:26" ht="15" x14ac:dyDescent="0.25">
      <c r="A4510" s="87" t="s">
        <v>4526</v>
      </c>
      <c r="B4510" s="65" t="s">
        <v>9845</v>
      </c>
      <c r="C4510" s="63" t="s">
        <v>19</v>
      </c>
      <c r="D4510" s="7" t="s">
        <v>22</v>
      </c>
      <c r="E4510" s="7">
        <v>1</v>
      </c>
      <c r="F4510" s="7">
        <v>3</v>
      </c>
      <c r="G4510" s="40" t="s">
        <v>4771</v>
      </c>
      <c r="H4510" s="68">
        <v>0</v>
      </c>
      <c r="I4510" s="9">
        <v>10</v>
      </c>
      <c r="J4510" s="10">
        <f t="shared" si="586"/>
        <v>0</v>
      </c>
      <c r="K4510" s="11">
        <v>1</v>
      </c>
      <c r="L4510" s="12">
        <v>2</v>
      </c>
      <c r="M4510" s="54">
        <f t="shared" si="590"/>
        <v>2</v>
      </c>
      <c r="N4510" s="13">
        <f t="shared" si="587"/>
        <v>2</v>
      </c>
      <c r="O4510" s="14">
        <f t="shared" si="594"/>
        <v>2</v>
      </c>
      <c r="P4510" s="15"/>
      <c r="Q4510" s="16">
        <v>4</v>
      </c>
      <c r="R4510" s="73">
        <f t="shared" si="593"/>
        <v>-2</v>
      </c>
      <c r="S4510" s="76" t="s">
        <v>4976</v>
      </c>
      <c r="T4510" s="17">
        <f t="shared" si="589"/>
        <v>2</v>
      </c>
      <c r="U4510" s="18" t="s">
        <v>4976</v>
      </c>
      <c r="V4510" s="83"/>
      <c r="W4510" s="39" t="s">
        <v>5181</v>
      </c>
      <c r="X4510" s="85">
        <f t="shared" si="591"/>
        <v>116</v>
      </c>
      <c r="Y4510" s="85">
        <f t="shared" si="592"/>
        <v>116</v>
      </c>
      <c r="Z4510" s="85">
        <f>VLOOKUP(A:A,[1]周转天数!$A$1:$N$65536,14,0)</f>
        <v>232</v>
      </c>
    </row>
    <row r="4511" spans="1:26" ht="15" x14ac:dyDescent="0.25">
      <c r="A4511" s="87" t="s">
        <v>4527</v>
      </c>
      <c r="B4511" s="65" t="s">
        <v>9846</v>
      </c>
      <c r="C4511" s="63" t="s">
        <v>19</v>
      </c>
      <c r="D4511" s="7" t="s">
        <v>22</v>
      </c>
      <c r="E4511" s="7">
        <v>1</v>
      </c>
      <c r="F4511" s="7">
        <v>3</v>
      </c>
      <c r="G4511" s="40" t="s">
        <v>4802</v>
      </c>
      <c r="H4511" s="68">
        <v>0</v>
      </c>
      <c r="I4511" s="9">
        <v>10</v>
      </c>
      <c r="J4511" s="10">
        <f t="shared" si="586"/>
        <v>0</v>
      </c>
      <c r="K4511" s="11">
        <v>1</v>
      </c>
      <c r="L4511" s="12">
        <v>2</v>
      </c>
      <c r="M4511" s="54">
        <f t="shared" si="590"/>
        <v>2</v>
      </c>
      <c r="N4511" s="13">
        <f t="shared" si="587"/>
        <v>2</v>
      </c>
      <c r="O4511" s="14">
        <f t="shared" si="594"/>
        <v>2</v>
      </c>
      <c r="P4511" s="15"/>
      <c r="Q4511" s="16">
        <v>2</v>
      </c>
      <c r="R4511" s="72">
        <f t="shared" si="593"/>
        <v>0</v>
      </c>
      <c r="S4511" s="19" t="s">
        <v>15</v>
      </c>
      <c r="T4511" s="17">
        <f t="shared" si="589"/>
        <v>0</v>
      </c>
      <c r="U4511" s="18" t="s">
        <v>4976</v>
      </c>
      <c r="V4511" s="83"/>
      <c r="W4511" s="39" t="s">
        <v>7120</v>
      </c>
      <c r="X4511" s="85">
        <f t="shared" si="591"/>
        <v>336</v>
      </c>
      <c r="Y4511" s="85">
        <f t="shared" si="592"/>
        <v>336</v>
      </c>
      <c r="Z4511" s="85">
        <f>VLOOKUP(A:A,[1]周转天数!$A$1:$N$65536,14,0)</f>
        <v>336</v>
      </c>
    </row>
    <row r="4512" spans="1:26" ht="15" x14ac:dyDescent="0.25">
      <c r="A4512" s="87" t="s">
        <v>4528</v>
      </c>
      <c r="B4512" s="65" t="s">
        <v>9847</v>
      </c>
      <c r="C4512" s="63" t="s">
        <v>19</v>
      </c>
      <c r="D4512" s="7" t="s">
        <v>22</v>
      </c>
      <c r="E4512" s="7">
        <v>1</v>
      </c>
      <c r="F4512" s="7">
        <v>3</v>
      </c>
      <c r="G4512" s="40" t="s">
        <v>4697</v>
      </c>
      <c r="H4512" s="68">
        <v>0</v>
      </c>
      <c r="I4512" s="9">
        <v>10</v>
      </c>
      <c r="J4512" s="10">
        <f t="shared" si="586"/>
        <v>0</v>
      </c>
      <c r="K4512" s="11">
        <v>1</v>
      </c>
      <c r="L4512" s="12">
        <v>2</v>
      </c>
      <c r="M4512" s="54">
        <f t="shared" si="590"/>
        <v>2</v>
      </c>
      <c r="N4512" s="13">
        <f t="shared" si="587"/>
        <v>2</v>
      </c>
      <c r="O4512" s="14">
        <f t="shared" si="594"/>
        <v>2</v>
      </c>
      <c r="P4512" s="15"/>
      <c r="Q4512" s="16">
        <v>3</v>
      </c>
      <c r="R4512" s="73">
        <f t="shared" si="593"/>
        <v>-1</v>
      </c>
      <c r="S4512" s="76" t="s">
        <v>4976</v>
      </c>
      <c r="T4512" s="17">
        <f t="shared" si="589"/>
        <v>1</v>
      </c>
      <c r="U4512" s="18" t="s">
        <v>4976</v>
      </c>
      <c r="V4512" s="83"/>
      <c r="W4512" s="39" t="s">
        <v>7120</v>
      </c>
      <c r="X4512" s="85">
        <f t="shared" si="591"/>
        <v>276</v>
      </c>
      <c r="Y4512" s="85">
        <f t="shared" si="592"/>
        <v>276</v>
      </c>
      <c r="Z4512" s="85">
        <f>VLOOKUP(A:A,[1]周转天数!$A$1:$N$65536,14,0)</f>
        <v>414</v>
      </c>
    </row>
    <row r="4513" spans="1:26" ht="15" x14ac:dyDescent="0.25">
      <c r="A4513" s="87" t="s">
        <v>4529</v>
      </c>
      <c r="B4513" s="65" t="s">
        <v>9848</v>
      </c>
      <c r="C4513" s="63" t="s">
        <v>19</v>
      </c>
      <c r="D4513" s="7" t="s">
        <v>22</v>
      </c>
      <c r="E4513" s="7">
        <v>1</v>
      </c>
      <c r="F4513" s="7">
        <v>3</v>
      </c>
      <c r="G4513" s="40" t="s">
        <v>4849</v>
      </c>
      <c r="H4513" s="68">
        <v>0</v>
      </c>
      <c r="I4513" s="9">
        <v>10</v>
      </c>
      <c r="J4513" s="10">
        <f t="shared" si="586"/>
        <v>0</v>
      </c>
      <c r="K4513" s="11">
        <v>1</v>
      </c>
      <c r="L4513" s="12">
        <v>2</v>
      </c>
      <c r="M4513" s="54">
        <f t="shared" si="590"/>
        <v>2</v>
      </c>
      <c r="N4513" s="13">
        <f t="shared" si="587"/>
        <v>2</v>
      </c>
      <c r="O4513" s="14">
        <f t="shared" si="594"/>
        <v>2</v>
      </c>
      <c r="P4513" s="15"/>
      <c r="Q4513" s="16">
        <v>4</v>
      </c>
      <c r="R4513" s="73">
        <f t="shared" si="593"/>
        <v>-2</v>
      </c>
      <c r="S4513" s="76" t="s">
        <v>4976</v>
      </c>
      <c r="T4513" s="17">
        <f t="shared" si="589"/>
        <v>2</v>
      </c>
      <c r="U4513" s="18" t="s">
        <v>4976</v>
      </c>
      <c r="V4513" s="83"/>
      <c r="W4513" s="39" t="s">
        <v>7120</v>
      </c>
      <c r="X4513" s="85">
        <f t="shared" si="591"/>
        <v>136</v>
      </c>
      <c r="Y4513" s="85">
        <f t="shared" si="592"/>
        <v>136</v>
      </c>
      <c r="Z4513" s="85">
        <f>VLOOKUP(A:A,[1]周转天数!$A$1:$N$65536,14,0)</f>
        <v>272</v>
      </c>
    </row>
    <row r="4514" spans="1:26" ht="15" x14ac:dyDescent="0.25">
      <c r="A4514" s="87" t="s">
        <v>4530</v>
      </c>
      <c r="B4514" s="65" t="s">
        <v>9849</v>
      </c>
      <c r="C4514" s="63" t="s">
        <v>19</v>
      </c>
      <c r="D4514" s="7" t="s">
        <v>22</v>
      </c>
      <c r="E4514" s="7">
        <v>1</v>
      </c>
      <c r="F4514" s="7">
        <v>3</v>
      </c>
      <c r="G4514" s="40" t="s">
        <v>4828</v>
      </c>
      <c r="H4514" s="68">
        <v>0</v>
      </c>
      <c r="I4514" s="9">
        <v>10</v>
      </c>
      <c r="J4514" s="10">
        <f t="shared" si="586"/>
        <v>0</v>
      </c>
      <c r="K4514" s="11">
        <v>1</v>
      </c>
      <c r="L4514" s="12">
        <v>2</v>
      </c>
      <c r="M4514" s="54">
        <f t="shared" si="590"/>
        <v>2</v>
      </c>
      <c r="N4514" s="13">
        <f t="shared" si="587"/>
        <v>2</v>
      </c>
      <c r="O4514" s="14">
        <f t="shared" si="594"/>
        <v>2</v>
      </c>
      <c r="P4514" s="15"/>
      <c r="Q4514" s="16">
        <v>6</v>
      </c>
      <c r="R4514" s="73">
        <f t="shared" si="593"/>
        <v>-4</v>
      </c>
      <c r="S4514" s="76" t="s">
        <v>4976</v>
      </c>
      <c r="T4514" s="17">
        <f t="shared" si="589"/>
        <v>4</v>
      </c>
      <c r="U4514" s="18" t="s">
        <v>4976</v>
      </c>
      <c r="V4514" s="83"/>
      <c r="W4514" s="39" t="s">
        <v>7120</v>
      </c>
      <c r="X4514" s="85">
        <f t="shared" si="591"/>
        <v>176</v>
      </c>
      <c r="Y4514" s="85">
        <f t="shared" si="592"/>
        <v>176</v>
      </c>
      <c r="Z4514" s="85">
        <f>VLOOKUP(A:A,[1]周转天数!$A$1:$N$65536,14,0)</f>
        <v>528</v>
      </c>
    </row>
    <row r="4515" spans="1:26" ht="15" x14ac:dyDescent="0.25">
      <c r="A4515" s="87" t="s">
        <v>4531</v>
      </c>
      <c r="B4515" s="65" t="s">
        <v>9850</v>
      </c>
      <c r="C4515" s="63" t="s">
        <v>19</v>
      </c>
      <c r="D4515" s="7" t="s">
        <v>22</v>
      </c>
      <c r="E4515" s="7">
        <v>1</v>
      </c>
      <c r="F4515" s="7">
        <v>3</v>
      </c>
      <c r="G4515" s="40" t="s">
        <v>4771</v>
      </c>
      <c r="H4515" s="68">
        <v>0</v>
      </c>
      <c r="I4515" s="9">
        <v>10</v>
      </c>
      <c r="J4515" s="10">
        <f t="shared" si="586"/>
        <v>0</v>
      </c>
      <c r="K4515" s="11">
        <v>1</v>
      </c>
      <c r="L4515" s="12">
        <v>2</v>
      </c>
      <c r="M4515" s="54">
        <f t="shared" si="590"/>
        <v>2</v>
      </c>
      <c r="N4515" s="13">
        <f t="shared" si="587"/>
        <v>2</v>
      </c>
      <c r="O4515" s="14">
        <f t="shared" si="594"/>
        <v>2</v>
      </c>
      <c r="P4515" s="15"/>
      <c r="Q4515" s="16">
        <v>6</v>
      </c>
      <c r="R4515" s="73">
        <f t="shared" si="593"/>
        <v>-4</v>
      </c>
      <c r="S4515" s="76" t="s">
        <v>4976</v>
      </c>
      <c r="T4515" s="17">
        <f t="shared" si="589"/>
        <v>4</v>
      </c>
      <c r="U4515" s="18" t="s">
        <v>4976</v>
      </c>
      <c r="V4515" s="83"/>
      <c r="W4515" s="39" t="s">
        <v>6859</v>
      </c>
      <c r="X4515" s="85">
        <f t="shared" si="591"/>
        <v>116</v>
      </c>
      <c r="Y4515" s="85">
        <f t="shared" si="592"/>
        <v>116</v>
      </c>
      <c r="Z4515" s="85">
        <f>VLOOKUP(A:A,[1]周转天数!$A$1:$N$65536,14,0)</f>
        <v>348</v>
      </c>
    </row>
    <row r="4516" spans="1:26" ht="15" x14ac:dyDescent="0.25">
      <c r="A4516" s="87" t="s">
        <v>4532</v>
      </c>
      <c r="B4516" s="65" t="s">
        <v>9851</v>
      </c>
      <c r="C4516" s="63" t="s">
        <v>19</v>
      </c>
      <c r="D4516" s="7" t="s">
        <v>22</v>
      </c>
      <c r="E4516" s="7">
        <v>1</v>
      </c>
      <c r="F4516" s="7">
        <v>3</v>
      </c>
      <c r="G4516" s="40" t="s">
        <v>4849</v>
      </c>
      <c r="H4516" s="68">
        <v>0</v>
      </c>
      <c r="I4516" s="9">
        <v>10</v>
      </c>
      <c r="J4516" s="10">
        <f t="shared" si="586"/>
        <v>0</v>
      </c>
      <c r="K4516" s="11">
        <v>1</v>
      </c>
      <c r="L4516" s="12">
        <v>2</v>
      </c>
      <c r="M4516" s="54">
        <f t="shared" si="590"/>
        <v>2</v>
      </c>
      <c r="N4516" s="13">
        <f t="shared" si="587"/>
        <v>2</v>
      </c>
      <c r="O4516" s="14">
        <f t="shared" si="594"/>
        <v>2</v>
      </c>
      <c r="P4516" s="15"/>
      <c r="Q4516" s="16">
        <v>2</v>
      </c>
      <c r="R4516" s="72">
        <f t="shared" si="593"/>
        <v>0</v>
      </c>
      <c r="S4516" s="19" t="s">
        <v>15</v>
      </c>
      <c r="T4516" s="17">
        <f t="shared" si="589"/>
        <v>0</v>
      </c>
      <c r="U4516" s="18" t="s">
        <v>4976</v>
      </c>
      <c r="V4516" s="83"/>
      <c r="W4516" s="39" t="s">
        <v>6859</v>
      </c>
      <c r="X4516" s="85">
        <f t="shared" si="591"/>
        <v>136</v>
      </c>
      <c r="Y4516" s="85">
        <f t="shared" si="592"/>
        <v>136</v>
      </c>
      <c r="Z4516" s="85">
        <f>VLOOKUP(A:A,[1]周转天数!$A$1:$N$65536,14,0)</f>
        <v>136</v>
      </c>
    </row>
    <row r="4517" spans="1:26" ht="15" x14ac:dyDescent="0.25">
      <c r="A4517" s="87" t="s">
        <v>4533</v>
      </c>
      <c r="B4517" s="65" t="s">
        <v>9852</v>
      </c>
      <c r="C4517" s="63" t="s">
        <v>19</v>
      </c>
      <c r="D4517" s="7" t="s">
        <v>22</v>
      </c>
      <c r="E4517" s="7">
        <v>1</v>
      </c>
      <c r="F4517" s="7">
        <v>3</v>
      </c>
      <c r="G4517" s="40" t="s">
        <v>4778</v>
      </c>
      <c r="H4517" s="68">
        <v>0</v>
      </c>
      <c r="I4517" s="9">
        <v>10</v>
      </c>
      <c r="J4517" s="10">
        <f t="shared" si="586"/>
        <v>0</v>
      </c>
      <c r="K4517" s="11">
        <v>1</v>
      </c>
      <c r="L4517" s="12">
        <v>2</v>
      </c>
      <c r="M4517" s="54">
        <f t="shared" si="590"/>
        <v>2</v>
      </c>
      <c r="N4517" s="13">
        <f t="shared" si="587"/>
        <v>2</v>
      </c>
      <c r="O4517" s="14">
        <f t="shared" si="594"/>
        <v>2</v>
      </c>
      <c r="P4517" s="15"/>
      <c r="Q4517" s="16">
        <v>1</v>
      </c>
      <c r="R4517" s="72">
        <f t="shared" si="593"/>
        <v>1</v>
      </c>
      <c r="S4517" s="19" t="s">
        <v>15</v>
      </c>
      <c r="T4517" s="81">
        <f t="shared" si="589"/>
        <v>-1</v>
      </c>
      <c r="U4517" s="75" t="s">
        <v>4976</v>
      </c>
      <c r="V4517" s="83"/>
      <c r="W4517" s="39" t="s">
        <v>6859</v>
      </c>
      <c r="X4517" s="85">
        <f t="shared" si="591"/>
        <v>216</v>
      </c>
      <c r="Y4517" s="85">
        <f t="shared" si="592"/>
        <v>216</v>
      </c>
      <c r="Z4517" s="85">
        <f>VLOOKUP(A:A,[1]周转天数!$A$1:$N$65536,14,0)</f>
        <v>108</v>
      </c>
    </row>
    <row r="4518" spans="1:26" ht="15" x14ac:dyDescent="0.25">
      <c r="A4518" s="87" t="s">
        <v>4534</v>
      </c>
      <c r="B4518" s="65" t="s">
        <v>9853</v>
      </c>
      <c r="C4518" s="63" t="s">
        <v>19</v>
      </c>
      <c r="D4518" s="7" t="s">
        <v>22</v>
      </c>
      <c r="E4518" s="7">
        <v>1</v>
      </c>
      <c r="F4518" s="7">
        <v>3</v>
      </c>
      <c r="G4518" s="40" t="s">
        <v>4828</v>
      </c>
      <c r="H4518" s="68">
        <v>0</v>
      </c>
      <c r="I4518" s="9">
        <v>10</v>
      </c>
      <c r="J4518" s="10">
        <f t="shared" si="586"/>
        <v>0</v>
      </c>
      <c r="K4518" s="11">
        <v>1</v>
      </c>
      <c r="L4518" s="12">
        <v>2</v>
      </c>
      <c r="M4518" s="54">
        <f t="shared" si="590"/>
        <v>2</v>
      </c>
      <c r="N4518" s="13">
        <f t="shared" si="587"/>
        <v>2</v>
      </c>
      <c r="O4518" s="14">
        <f t="shared" si="594"/>
        <v>2</v>
      </c>
      <c r="P4518" s="15"/>
      <c r="Q4518" s="16">
        <v>5</v>
      </c>
      <c r="R4518" s="73">
        <f t="shared" si="593"/>
        <v>-3</v>
      </c>
      <c r="S4518" s="76" t="s">
        <v>4976</v>
      </c>
      <c r="T4518" s="17">
        <f t="shared" si="589"/>
        <v>3</v>
      </c>
      <c r="U4518" s="18" t="s">
        <v>4976</v>
      </c>
      <c r="V4518" s="83"/>
      <c r="W4518" s="39" t="s">
        <v>6859</v>
      </c>
      <c r="X4518" s="85">
        <f t="shared" si="591"/>
        <v>176</v>
      </c>
      <c r="Y4518" s="85">
        <f t="shared" si="592"/>
        <v>176</v>
      </c>
      <c r="Z4518" s="85">
        <f>VLOOKUP(A:A,[1]周转天数!$A$1:$N$65536,14,0)</f>
        <v>440</v>
      </c>
    </row>
    <row r="4519" spans="1:26" ht="15" x14ac:dyDescent="0.25">
      <c r="A4519" s="87" t="s">
        <v>4535</v>
      </c>
      <c r="B4519" s="65" t="s">
        <v>9854</v>
      </c>
      <c r="C4519" s="63" t="s">
        <v>19</v>
      </c>
      <c r="D4519" s="7" t="s">
        <v>22</v>
      </c>
      <c r="E4519" s="7">
        <v>1</v>
      </c>
      <c r="F4519" s="7">
        <v>3</v>
      </c>
      <c r="G4519" s="40" t="s">
        <v>4944</v>
      </c>
      <c r="H4519" s="68">
        <v>0</v>
      </c>
      <c r="I4519" s="9">
        <v>10</v>
      </c>
      <c r="J4519" s="10">
        <f t="shared" si="586"/>
        <v>0</v>
      </c>
      <c r="K4519" s="11">
        <v>1</v>
      </c>
      <c r="L4519" s="12">
        <v>2</v>
      </c>
      <c r="M4519" s="54">
        <f t="shared" si="590"/>
        <v>2</v>
      </c>
      <c r="N4519" s="13">
        <f t="shared" si="587"/>
        <v>2</v>
      </c>
      <c r="O4519" s="14">
        <f t="shared" si="594"/>
        <v>2</v>
      </c>
      <c r="P4519" s="15"/>
      <c r="Q4519" s="16">
        <v>1</v>
      </c>
      <c r="R4519" s="72">
        <f t="shared" si="593"/>
        <v>1</v>
      </c>
      <c r="S4519" s="19" t="s">
        <v>15</v>
      </c>
      <c r="T4519" s="81">
        <f t="shared" si="589"/>
        <v>-1</v>
      </c>
      <c r="U4519" s="75" t="s">
        <v>4976</v>
      </c>
      <c r="V4519" s="83"/>
      <c r="W4519" s="39" t="s">
        <v>6859</v>
      </c>
      <c r="X4519" s="85">
        <f t="shared" si="591"/>
        <v>316</v>
      </c>
      <c r="Y4519" s="85">
        <f t="shared" si="592"/>
        <v>316</v>
      </c>
      <c r="Z4519" s="85">
        <f>VLOOKUP(A:A,[1]周转天数!$A$1:$N$65536,14,0)</f>
        <v>158</v>
      </c>
    </row>
    <row r="4520" spans="1:26" ht="15" x14ac:dyDescent="0.25">
      <c r="A4520" s="87" t="s">
        <v>4536</v>
      </c>
      <c r="B4520" s="65" t="s">
        <v>9855</v>
      </c>
      <c r="C4520" s="63" t="s">
        <v>20</v>
      </c>
      <c r="D4520" s="7" t="s">
        <v>22</v>
      </c>
      <c r="E4520" s="7">
        <v>1</v>
      </c>
      <c r="F4520" s="7">
        <v>3</v>
      </c>
      <c r="G4520" s="40" t="s">
        <v>4828</v>
      </c>
      <c r="H4520" s="68">
        <v>0</v>
      </c>
      <c r="I4520" s="9">
        <v>10</v>
      </c>
      <c r="J4520" s="10">
        <f t="shared" si="586"/>
        <v>0</v>
      </c>
      <c r="K4520" s="11">
        <v>1</v>
      </c>
      <c r="L4520" s="12">
        <v>2</v>
      </c>
      <c r="M4520" s="54">
        <f t="shared" si="590"/>
        <v>2</v>
      </c>
      <c r="N4520" s="13">
        <f t="shared" si="587"/>
        <v>2</v>
      </c>
      <c r="O4520" s="14">
        <f t="shared" si="594"/>
        <v>2</v>
      </c>
      <c r="P4520" s="15"/>
      <c r="Q4520" s="16">
        <v>2</v>
      </c>
      <c r="R4520" s="72">
        <f t="shared" si="593"/>
        <v>0</v>
      </c>
      <c r="S4520" s="19" t="s">
        <v>15</v>
      </c>
      <c r="T4520" s="17">
        <f t="shared" si="589"/>
        <v>0</v>
      </c>
      <c r="U4520" s="18" t="s">
        <v>4976</v>
      </c>
      <c r="V4520" s="83"/>
      <c r="W4520" s="39" t="s">
        <v>7120</v>
      </c>
      <c r="X4520" s="85">
        <f t="shared" si="591"/>
        <v>176</v>
      </c>
      <c r="Y4520" s="85">
        <f t="shared" si="592"/>
        <v>176</v>
      </c>
      <c r="Z4520" s="85">
        <f>VLOOKUP(A:A,[1]周转天数!$A$1:$N$65536,14,0)</f>
        <v>176</v>
      </c>
    </row>
    <row r="4521" spans="1:26" ht="15" x14ac:dyDescent="0.25">
      <c r="A4521" s="87" t="s">
        <v>4537</v>
      </c>
      <c r="B4521" s="65" t="s">
        <v>9856</v>
      </c>
      <c r="C4521" s="63" t="s">
        <v>19</v>
      </c>
      <c r="D4521" s="7" t="s">
        <v>22</v>
      </c>
      <c r="E4521" s="7">
        <v>1</v>
      </c>
      <c r="F4521" s="7">
        <v>3</v>
      </c>
      <c r="G4521" s="40" t="s">
        <v>4849</v>
      </c>
      <c r="H4521" s="68">
        <v>0</v>
      </c>
      <c r="I4521" s="9">
        <v>10</v>
      </c>
      <c r="J4521" s="10">
        <f t="shared" si="586"/>
        <v>0</v>
      </c>
      <c r="K4521" s="11">
        <v>1</v>
      </c>
      <c r="L4521" s="12">
        <v>2</v>
      </c>
      <c r="M4521" s="54">
        <f t="shared" si="590"/>
        <v>2</v>
      </c>
      <c r="N4521" s="13">
        <f t="shared" si="587"/>
        <v>2</v>
      </c>
      <c r="O4521" s="14">
        <f t="shared" si="594"/>
        <v>2</v>
      </c>
      <c r="P4521" s="15"/>
      <c r="Q4521" s="16">
        <v>2</v>
      </c>
      <c r="R4521" s="72">
        <f t="shared" si="593"/>
        <v>0</v>
      </c>
      <c r="S4521" s="19" t="s">
        <v>15</v>
      </c>
      <c r="T4521" s="17">
        <f t="shared" si="589"/>
        <v>0</v>
      </c>
      <c r="U4521" s="18" t="s">
        <v>4976</v>
      </c>
      <c r="V4521" s="83"/>
      <c r="W4521" s="39" t="s">
        <v>7120</v>
      </c>
      <c r="X4521" s="85">
        <f t="shared" si="591"/>
        <v>136</v>
      </c>
      <c r="Y4521" s="85">
        <f t="shared" si="592"/>
        <v>136</v>
      </c>
      <c r="Z4521" s="85">
        <f>VLOOKUP(A:A,[1]周转天数!$A$1:$N$65536,14,0)</f>
        <v>136</v>
      </c>
    </row>
    <row r="4522" spans="1:26" ht="15" x14ac:dyDescent="0.25">
      <c r="A4522" s="87" t="s">
        <v>4538</v>
      </c>
      <c r="B4522" s="65" t="s">
        <v>9857</v>
      </c>
      <c r="C4522" s="63" t="s">
        <v>19</v>
      </c>
      <c r="D4522" s="7" t="s">
        <v>22</v>
      </c>
      <c r="E4522" s="7">
        <v>1</v>
      </c>
      <c r="F4522" s="7">
        <v>3</v>
      </c>
      <c r="G4522" s="40" t="s">
        <v>4881</v>
      </c>
      <c r="H4522" s="68">
        <v>0</v>
      </c>
      <c r="I4522" s="9">
        <v>10</v>
      </c>
      <c r="J4522" s="10">
        <f t="shared" si="586"/>
        <v>0</v>
      </c>
      <c r="K4522" s="11">
        <v>1</v>
      </c>
      <c r="L4522" s="12">
        <v>2</v>
      </c>
      <c r="M4522" s="54">
        <f t="shared" si="590"/>
        <v>2</v>
      </c>
      <c r="N4522" s="13">
        <f t="shared" si="587"/>
        <v>2</v>
      </c>
      <c r="O4522" s="14">
        <f t="shared" si="594"/>
        <v>2</v>
      </c>
      <c r="P4522" s="15"/>
      <c r="Q4522" s="16">
        <v>1</v>
      </c>
      <c r="R4522" s="72">
        <f t="shared" si="593"/>
        <v>1</v>
      </c>
      <c r="S4522" s="19" t="s">
        <v>15</v>
      </c>
      <c r="T4522" s="81">
        <f t="shared" si="589"/>
        <v>-1</v>
      </c>
      <c r="U4522" s="75" t="s">
        <v>4976</v>
      </c>
      <c r="V4522" s="83"/>
      <c r="W4522" s="39" t="s">
        <v>7120</v>
      </c>
      <c r="X4522" s="85">
        <f t="shared" si="591"/>
        <v>376</v>
      </c>
      <c r="Y4522" s="85">
        <f t="shared" si="592"/>
        <v>376</v>
      </c>
      <c r="Z4522" s="85">
        <f>VLOOKUP(A:A,[1]周转天数!$A$1:$N$65536,14,0)</f>
        <v>188</v>
      </c>
    </row>
    <row r="4523" spans="1:26" ht="15" x14ac:dyDescent="0.25">
      <c r="A4523" s="87" t="s">
        <v>4539</v>
      </c>
      <c r="B4523" s="65" t="s">
        <v>9858</v>
      </c>
      <c r="C4523" s="63" t="s">
        <v>19</v>
      </c>
      <c r="D4523" s="7" t="s">
        <v>22</v>
      </c>
      <c r="E4523" s="7">
        <v>1</v>
      </c>
      <c r="F4523" s="7">
        <v>3</v>
      </c>
      <c r="G4523" s="40" t="s">
        <v>4778</v>
      </c>
      <c r="H4523" s="68">
        <v>0</v>
      </c>
      <c r="I4523" s="9">
        <v>10</v>
      </c>
      <c r="J4523" s="10">
        <f t="shared" si="586"/>
        <v>0</v>
      </c>
      <c r="K4523" s="11">
        <v>1</v>
      </c>
      <c r="L4523" s="12">
        <v>2</v>
      </c>
      <c r="M4523" s="54">
        <f t="shared" si="590"/>
        <v>2</v>
      </c>
      <c r="N4523" s="13">
        <f t="shared" si="587"/>
        <v>2</v>
      </c>
      <c r="O4523" s="14">
        <f t="shared" si="594"/>
        <v>2</v>
      </c>
      <c r="P4523" s="15"/>
      <c r="Q4523" s="16">
        <v>2</v>
      </c>
      <c r="R4523" s="72">
        <f t="shared" si="593"/>
        <v>0</v>
      </c>
      <c r="S4523" s="19" t="s">
        <v>15</v>
      </c>
      <c r="T4523" s="17">
        <f t="shared" si="589"/>
        <v>0</v>
      </c>
      <c r="U4523" s="18" t="s">
        <v>4976</v>
      </c>
      <c r="V4523" s="83"/>
      <c r="W4523" s="39" t="s">
        <v>7120</v>
      </c>
      <c r="X4523" s="85">
        <f t="shared" si="591"/>
        <v>216</v>
      </c>
      <c r="Y4523" s="85">
        <f t="shared" si="592"/>
        <v>216</v>
      </c>
      <c r="Z4523" s="85">
        <f>VLOOKUP(A:A,[1]周转天数!$A$1:$N$65536,14,0)</f>
        <v>216</v>
      </c>
    </row>
    <row r="4524" spans="1:26" ht="15" x14ac:dyDescent="0.25">
      <c r="A4524" s="87" t="s">
        <v>4540</v>
      </c>
      <c r="B4524" s="65" t="s">
        <v>9859</v>
      </c>
      <c r="C4524" s="63" t="s">
        <v>19</v>
      </c>
      <c r="D4524" s="7" t="s">
        <v>22</v>
      </c>
      <c r="E4524" s="7">
        <v>1</v>
      </c>
      <c r="F4524" s="7">
        <v>3</v>
      </c>
      <c r="G4524" s="40" t="s">
        <v>4652</v>
      </c>
      <c r="H4524" s="68">
        <v>0</v>
      </c>
      <c r="I4524" s="9">
        <v>10</v>
      </c>
      <c r="J4524" s="10">
        <f t="shared" si="586"/>
        <v>0</v>
      </c>
      <c r="K4524" s="11">
        <v>1</v>
      </c>
      <c r="L4524" s="12">
        <v>2</v>
      </c>
      <c r="M4524" s="54">
        <f t="shared" si="590"/>
        <v>2</v>
      </c>
      <c r="N4524" s="13">
        <f t="shared" si="587"/>
        <v>2</v>
      </c>
      <c r="O4524" s="14">
        <f t="shared" si="594"/>
        <v>2</v>
      </c>
      <c r="P4524" s="15"/>
      <c r="Q4524" s="16">
        <v>6</v>
      </c>
      <c r="R4524" s="73">
        <f t="shared" si="593"/>
        <v>-4</v>
      </c>
      <c r="S4524" s="76" t="s">
        <v>4976</v>
      </c>
      <c r="T4524" s="17">
        <f t="shared" si="589"/>
        <v>4</v>
      </c>
      <c r="U4524" s="18" t="s">
        <v>4976</v>
      </c>
      <c r="V4524" s="83"/>
      <c r="W4524" s="39" t="s">
        <v>5581</v>
      </c>
      <c r="X4524" s="85">
        <f t="shared" si="591"/>
        <v>24</v>
      </c>
      <c r="Y4524" s="85">
        <f t="shared" si="592"/>
        <v>24</v>
      </c>
      <c r="Z4524" s="85">
        <f>VLOOKUP(A:A,[1]周转天数!$A$1:$N$65536,14,0)</f>
        <v>72</v>
      </c>
    </row>
    <row r="4525" spans="1:26" ht="15" x14ac:dyDescent="0.25">
      <c r="A4525" s="87" t="s">
        <v>4541</v>
      </c>
      <c r="B4525" s="65" t="s">
        <v>9860</v>
      </c>
      <c r="C4525" s="63" t="s">
        <v>20</v>
      </c>
      <c r="D4525" s="7" t="s">
        <v>22</v>
      </c>
      <c r="E4525" s="7">
        <v>1</v>
      </c>
      <c r="F4525" s="7">
        <v>3</v>
      </c>
      <c r="G4525" s="40" t="s">
        <v>4851</v>
      </c>
      <c r="H4525" s="68">
        <v>0</v>
      </c>
      <c r="I4525" s="9">
        <v>10</v>
      </c>
      <c r="J4525" s="10">
        <f t="shared" si="586"/>
        <v>0</v>
      </c>
      <c r="K4525" s="11">
        <v>1</v>
      </c>
      <c r="L4525" s="12">
        <v>2</v>
      </c>
      <c r="M4525" s="54">
        <f t="shared" si="590"/>
        <v>2</v>
      </c>
      <c r="N4525" s="13">
        <f t="shared" si="587"/>
        <v>2</v>
      </c>
      <c r="O4525" s="14">
        <f t="shared" si="594"/>
        <v>2</v>
      </c>
      <c r="P4525" s="15"/>
      <c r="Q4525" s="16">
        <v>2</v>
      </c>
      <c r="R4525" s="72">
        <f t="shared" si="593"/>
        <v>0</v>
      </c>
      <c r="S4525" s="19" t="s">
        <v>15</v>
      </c>
      <c r="T4525" s="17">
        <f t="shared" si="589"/>
        <v>0</v>
      </c>
      <c r="U4525" s="18" t="s">
        <v>4976</v>
      </c>
      <c r="V4525" s="83"/>
      <c r="W4525" s="39" t="s">
        <v>9861</v>
      </c>
      <c r="X4525" s="85">
        <f t="shared" si="591"/>
        <v>96</v>
      </c>
      <c r="Y4525" s="85">
        <f t="shared" si="592"/>
        <v>96</v>
      </c>
      <c r="Z4525" s="85">
        <f>VLOOKUP(A:A,[1]周转天数!$A$1:$N$65536,14,0)</f>
        <v>96</v>
      </c>
    </row>
    <row r="4526" spans="1:26" ht="15" x14ac:dyDescent="0.25">
      <c r="A4526" s="87" t="s">
        <v>4542</v>
      </c>
      <c r="B4526" s="65" t="s">
        <v>9862</v>
      </c>
      <c r="C4526" s="63" t="s">
        <v>20</v>
      </c>
      <c r="D4526" s="7" t="s">
        <v>22</v>
      </c>
      <c r="E4526" s="7">
        <v>1</v>
      </c>
      <c r="F4526" s="7">
        <v>3</v>
      </c>
      <c r="G4526" s="40" t="s">
        <v>4778</v>
      </c>
      <c r="H4526" s="68">
        <v>0</v>
      </c>
      <c r="I4526" s="9">
        <v>10</v>
      </c>
      <c r="J4526" s="10">
        <f t="shared" si="586"/>
        <v>0</v>
      </c>
      <c r="K4526" s="11">
        <v>1</v>
      </c>
      <c r="L4526" s="12">
        <v>2</v>
      </c>
      <c r="M4526" s="54">
        <f t="shared" si="590"/>
        <v>2</v>
      </c>
      <c r="N4526" s="13">
        <f t="shared" si="587"/>
        <v>2</v>
      </c>
      <c r="O4526" s="14">
        <f t="shared" si="594"/>
        <v>2</v>
      </c>
      <c r="P4526" s="15"/>
      <c r="Q4526" s="16">
        <v>0</v>
      </c>
      <c r="R4526" s="72">
        <f t="shared" si="593"/>
        <v>2</v>
      </c>
      <c r="S4526" s="19" t="s">
        <v>15</v>
      </c>
      <c r="T4526" s="81">
        <f t="shared" si="589"/>
        <v>-2</v>
      </c>
      <c r="U4526" s="75" t="s">
        <v>4976</v>
      </c>
      <c r="V4526" s="83"/>
      <c r="W4526" s="39" t="s">
        <v>9861</v>
      </c>
      <c r="X4526" s="85">
        <f t="shared" si="591"/>
        <v>216</v>
      </c>
      <c r="Y4526" s="85">
        <f t="shared" si="592"/>
        <v>216</v>
      </c>
      <c r="Z4526" s="85">
        <f>VLOOKUP(A:A,[1]周转天数!$A$1:$N$65536,14,0)</f>
        <v>0</v>
      </c>
    </row>
    <row r="4527" spans="1:26" ht="15" x14ac:dyDescent="0.25">
      <c r="A4527" s="87" t="s">
        <v>4543</v>
      </c>
      <c r="B4527" s="65" t="s">
        <v>9863</v>
      </c>
      <c r="C4527" s="63" t="s">
        <v>19</v>
      </c>
      <c r="D4527" s="7" t="s">
        <v>22</v>
      </c>
      <c r="E4527" s="7">
        <v>1</v>
      </c>
      <c r="F4527" s="7">
        <v>3</v>
      </c>
      <c r="G4527" s="40" t="s">
        <v>4675</v>
      </c>
      <c r="H4527" s="68">
        <v>0</v>
      </c>
      <c r="I4527" s="9">
        <v>10</v>
      </c>
      <c r="J4527" s="10">
        <f t="shared" si="586"/>
        <v>0</v>
      </c>
      <c r="K4527" s="11">
        <v>1</v>
      </c>
      <c r="L4527" s="12">
        <v>2</v>
      </c>
      <c r="M4527" s="54">
        <f t="shared" si="590"/>
        <v>2</v>
      </c>
      <c r="N4527" s="13">
        <f t="shared" si="587"/>
        <v>2</v>
      </c>
      <c r="O4527" s="14">
        <f t="shared" si="594"/>
        <v>2</v>
      </c>
      <c r="P4527" s="15"/>
      <c r="Q4527" s="16">
        <v>11</v>
      </c>
      <c r="R4527" s="73">
        <f t="shared" si="593"/>
        <v>-9</v>
      </c>
      <c r="S4527" s="76" t="s">
        <v>4976</v>
      </c>
      <c r="T4527" s="17">
        <f t="shared" si="589"/>
        <v>9</v>
      </c>
      <c r="U4527" s="18" t="s">
        <v>4976</v>
      </c>
      <c r="V4527" s="83"/>
      <c r="W4527" s="39" t="s">
        <v>9861</v>
      </c>
      <c r="X4527" s="85">
        <f t="shared" si="591"/>
        <v>31.6</v>
      </c>
      <c r="Y4527" s="85">
        <f t="shared" si="592"/>
        <v>31.6</v>
      </c>
      <c r="Z4527" s="85">
        <f>VLOOKUP(A:A,[1]周转天数!$A$1:$N$65536,14,0)</f>
        <v>173.8</v>
      </c>
    </row>
    <row r="4528" spans="1:26" ht="15" x14ac:dyDescent="0.25">
      <c r="A4528" s="87" t="s">
        <v>4544</v>
      </c>
      <c r="B4528" s="65" t="s">
        <v>9864</v>
      </c>
      <c r="C4528" s="63" t="s">
        <v>19</v>
      </c>
      <c r="D4528" s="7" t="s">
        <v>22</v>
      </c>
      <c r="E4528" s="7">
        <v>1</v>
      </c>
      <c r="F4528" s="7">
        <v>3</v>
      </c>
      <c r="G4528" s="40" t="s">
        <v>4730</v>
      </c>
      <c r="H4528" s="68">
        <v>0</v>
      </c>
      <c r="I4528" s="9">
        <v>10</v>
      </c>
      <c r="J4528" s="10">
        <f t="shared" si="586"/>
        <v>0</v>
      </c>
      <c r="K4528" s="11">
        <v>1</v>
      </c>
      <c r="L4528" s="12">
        <v>2</v>
      </c>
      <c r="M4528" s="54">
        <f t="shared" si="590"/>
        <v>2</v>
      </c>
      <c r="N4528" s="13">
        <f t="shared" si="587"/>
        <v>2</v>
      </c>
      <c r="O4528" s="14">
        <f t="shared" si="594"/>
        <v>2</v>
      </c>
      <c r="P4528" s="15"/>
      <c r="Q4528" s="16">
        <v>4</v>
      </c>
      <c r="R4528" s="73">
        <f t="shared" si="593"/>
        <v>-2</v>
      </c>
      <c r="S4528" s="76" t="s">
        <v>4976</v>
      </c>
      <c r="T4528" s="17">
        <f t="shared" si="589"/>
        <v>2</v>
      </c>
      <c r="U4528" s="18" t="s">
        <v>4976</v>
      </c>
      <c r="V4528" s="83"/>
      <c r="W4528" s="39" t="s">
        <v>9861</v>
      </c>
      <c r="X4528" s="85">
        <f t="shared" si="591"/>
        <v>57.6</v>
      </c>
      <c r="Y4528" s="85">
        <f t="shared" si="592"/>
        <v>57.6</v>
      </c>
      <c r="Z4528" s="85">
        <f>VLOOKUP(A:A,[1]周转天数!$A$1:$N$65536,14,0)</f>
        <v>115.2</v>
      </c>
    </row>
    <row r="4529" spans="1:26" ht="15" x14ac:dyDescent="0.25">
      <c r="A4529" s="87" t="s">
        <v>4545</v>
      </c>
      <c r="B4529" s="65" t="s">
        <v>9865</v>
      </c>
      <c r="C4529" s="63" t="s">
        <v>20</v>
      </c>
      <c r="D4529" s="7" t="s">
        <v>22</v>
      </c>
      <c r="E4529" s="7">
        <v>1</v>
      </c>
      <c r="F4529" s="7">
        <v>3</v>
      </c>
      <c r="G4529" s="40" t="s">
        <v>4848</v>
      </c>
      <c r="H4529" s="68">
        <v>0</v>
      </c>
      <c r="I4529" s="9">
        <v>10</v>
      </c>
      <c r="J4529" s="10">
        <f t="shared" si="586"/>
        <v>0</v>
      </c>
      <c r="K4529" s="11">
        <v>1</v>
      </c>
      <c r="L4529" s="12">
        <v>2</v>
      </c>
      <c r="M4529" s="54">
        <f t="shared" si="590"/>
        <v>2</v>
      </c>
      <c r="N4529" s="13">
        <f t="shared" si="587"/>
        <v>2</v>
      </c>
      <c r="O4529" s="14">
        <f t="shared" si="594"/>
        <v>2</v>
      </c>
      <c r="P4529" s="15"/>
      <c r="Q4529" s="16">
        <v>7</v>
      </c>
      <c r="R4529" s="73">
        <f t="shared" si="593"/>
        <v>-5</v>
      </c>
      <c r="S4529" s="76" t="s">
        <v>4976</v>
      </c>
      <c r="T4529" s="17">
        <f t="shared" si="589"/>
        <v>5</v>
      </c>
      <c r="U4529" s="18" t="s">
        <v>4976</v>
      </c>
      <c r="V4529" s="83"/>
      <c r="W4529" s="39" t="s">
        <v>7120</v>
      </c>
      <c r="X4529" s="85">
        <f t="shared" si="591"/>
        <v>356</v>
      </c>
      <c r="Y4529" s="85">
        <f t="shared" si="592"/>
        <v>356</v>
      </c>
      <c r="Z4529" s="85">
        <f>VLOOKUP(A:A,[1]周转天数!$A$1:$N$65536,14,0)</f>
        <v>1246</v>
      </c>
    </row>
    <row r="4530" spans="1:26" ht="15" x14ac:dyDescent="0.25">
      <c r="A4530" s="87" t="s">
        <v>4546</v>
      </c>
      <c r="B4530" s="65" t="s">
        <v>9866</v>
      </c>
      <c r="C4530" s="63" t="s">
        <v>20</v>
      </c>
      <c r="D4530" s="7" t="s">
        <v>22</v>
      </c>
      <c r="E4530" s="7">
        <v>1</v>
      </c>
      <c r="F4530" s="7">
        <v>3</v>
      </c>
      <c r="G4530" s="40" t="s">
        <v>4719</v>
      </c>
      <c r="H4530" s="68">
        <v>0</v>
      </c>
      <c r="I4530" s="9">
        <v>10</v>
      </c>
      <c r="J4530" s="10">
        <f t="shared" si="586"/>
        <v>0</v>
      </c>
      <c r="K4530" s="11">
        <v>1</v>
      </c>
      <c r="L4530" s="12">
        <v>2</v>
      </c>
      <c r="M4530" s="54">
        <f t="shared" si="590"/>
        <v>2</v>
      </c>
      <c r="N4530" s="13">
        <f t="shared" si="587"/>
        <v>2</v>
      </c>
      <c r="O4530" s="14">
        <f t="shared" si="594"/>
        <v>2</v>
      </c>
      <c r="P4530" s="15"/>
      <c r="Q4530" s="16">
        <v>3</v>
      </c>
      <c r="R4530" s="73">
        <f t="shared" si="593"/>
        <v>-1</v>
      </c>
      <c r="S4530" s="76" t="s">
        <v>4976</v>
      </c>
      <c r="T4530" s="17">
        <f t="shared" si="589"/>
        <v>1</v>
      </c>
      <c r="U4530" s="18" t="s">
        <v>4976</v>
      </c>
      <c r="V4530" s="83"/>
      <c r="W4530" s="39" t="s">
        <v>7120</v>
      </c>
      <c r="X4530" s="85">
        <f t="shared" si="591"/>
        <v>256</v>
      </c>
      <c r="Y4530" s="85">
        <f t="shared" si="592"/>
        <v>256</v>
      </c>
      <c r="Z4530" s="85">
        <f>VLOOKUP(A:A,[1]周转天数!$A$1:$N$65536,14,0)</f>
        <v>384</v>
      </c>
    </row>
    <row r="4531" spans="1:26" ht="15" x14ac:dyDescent="0.25">
      <c r="A4531" s="87" t="s">
        <v>4547</v>
      </c>
      <c r="B4531" s="65" t="s">
        <v>9867</v>
      </c>
      <c r="C4531" s="63" t="s">
        <v>19</v>
      </c>
      <c r="D4531" s="7" t="s">
        <v>22</v>
      </c>
      <c r="E4531" s="7">
        <v>1</v>
      </c>
      <c r="F4531" s="7">
        <v>3</v>
      </c>
      <c r="G4531" s="40" t="s">
        <v>4774</v>
      </c>
      <c r="H4531" s="68">
        <v>0</v>
      </c>
      <c r="I4531" s="9">
        <v>10</v>
      </c>
      <c r="J4531" s="10">
        <f t="shared" si="586"/>
        <v>0</v>
      </c>
      <c r="K4531" s="11">
        <v>1</v>
      </c>
      <c r="L4531" s="12">
        <v>2</v>
      </c>
      <c r="M4531" s="54">
        <f t="shared" si="590"/>
        <v>2</v>
      </c>
      <c r="N4531" s="13">
        <f t="shared" si="587"/>
        <v>2</v>
      </c>
      <c r="O4531" s="14">
        <f t="shared" si="594"/>
        <v>2</v>
      </c>
      <c r="P4531" s="15"/>
      <c r="Q4531" s="16">
        <v>9</v>
      </c>
      <c r="R4531" s="73">
        <f t="shared" si="593"/>
        <v>-7</v>
      </c>
      <c r="S4531" s="76" t="s">
        <v>4976</v>
      </c>
      <c r="T4531" s="17">
        <f t="shared" si="589"/>
        <v>7</v>
      </c>
      <c r="U4531" s="18" t="s">
        <v>4976</v>
      </c>
      <c r="V4531" s="83"/>
      <c r="W4531" s="39" t="s">
        <v>5181</v>
      </c>
      <c r="X4531" s="85">
        <f t="shared" si="591"/>
        <v>76</v>
      </c>
      <c r="Y4531" s="85">
        <f t="shared" si="592"/>
        <v>76</v>
      </c>
      <c r="Z4531" s="85">
        <f>VLOOKUP(A:A,[1]周转天数!$A$1:$N$65536,14,0)</f>
        <v>342</v>
      </c>
    </row>
    <row r="4532" spans="1:26" ht="15" x14ac:dyDescent="0.25">
      <c r="A4532" s="87" t="s">
        <v>4548</v>
      </c>
      <c r="B4532" s="65" t="s">
        <v>9868</v>
      </c>
      <c r="C4532" s="63" t="s">
        <v>5044</v>
      </c>
      <c r="D4532" s="7" t="s">
        <v>22</v>
      </c>
      <c r="E4532" s="7">
        <v>1</v>
      </c>
      <c r="F4532" s="7">
        <v>3</v>
      </c>
      <c r="G4532" s="40" t="s">
        <v>4849</v>
      </c>
      <c r="H4532" s="68">
        <v>0</v>
      </c>
      <c r="I4532" s="9">
        <v>10</v>
      </c>
      <c r="J4532" s="10">
        <f t="shared" si="586"/>
        <v>0</v>
      </c>
      <c r="K4532" s="11">
        <v>1</v>
      </c>
      <c r="L4532" s="12">
        <v>2</v>
      </c>
      <c r="M4532" s="54">
        <f t="shared" si="590"/>
        <v>2</v>
      </c>
      <c r="N4532" s="13">
        <f t="shared" si="587"/>
        <v>2</v>
      </c>
      <c r="O4532" s="14">
        <f t="shared" si="594"/>
        <v>2</v>
      </c>
      <c r="P4532" s="15"/>
      <c r="Q4532" s="16">
        <v>0</v>
      </c>
      <c r="R4532" s="72">
        <f t="shared" si="593"/>
        <v>2</v>
      </c>
      <c r="S4532" s="19" t="s">
        <v>15</v>
      </c>
      <c r="T4532" s="81">
        <f t="shared" si="589"/>
        <v>-2</v>
      </c>
      <c r="U4532" s="75" t="s">
        <v>4976</v>
      </c>
      <c r="V4532" s="83"/>
      <c r="W4532" s="39" t="s">
        <v>5181</v>
      </c>
      <c r="X4532" s="85">
        <f t="shared" si="591"/>
        <v>136</v>
      </c>
      <c r="Y4532" s="85">
        <f t="shared" si="592"/>
        <v>136</v>
      </c>
      <c r="Z4532" s="85">
        <f>VLOOKUP(A:A,[1]周转天数!$A$1:$N$65536,14,0)</f>
        <v>0</v>
      </c>
    </row>
    <row r="4533" spans="1:26" ht="15" x14ac:dyDescent="0.25">
      <c r="A4533" s="87" t="s">
        <v>4549</v>
      </c>
      <c r="B4533" s="65" t="s">
        <v>9869</v>
      </c>
      <c r="C4533" s="63" t="s">
        <v>20</v>
      </c>
      <c r="D4533" s="7" t="s">
        <v>22</v>
      </c>
      <c r="E4533" s="7">
        <v>1</v>
      </c>
      <c r="F4533" s="7">
        <v>3</v>
      </c>
      <c r="G4533" s="40" t="s">
        <v>4849</v>
      </c>
      <c r="H4533" s="68">
        <v>0</v>
      </c>
      <c r="I4533" s="9">
        <v>10</v>
      </c>
      <c r="J4533" s="10">
        <f t="shared" si="586"/>
        <v>0</v>
      </c>
      <c r="K4533" s="11">
        <v>1</v>
      </c>
      <c r="L4533" s="12">
        <v>2</v>
      </c>
      <c r="M4533" s="54">
        <f t="shared" si="590"/>
        <v>2</v>
      </c>
      <c r="N4533" s="13">
        <f t="shared" si="587"/>
        <v>2</v>
      </c>
      <c r="O4533" s="14">
        <f t="shared" si="594"/>
        <v>2</v>
      </c>
      <c r="P4533" s="15"/>
      <c r="Q4533" s="16">
        <v>3</v>
      </c>
      <c r="R4533" s="73">
        <f t="shared" si="593"/>
        <v>-1</v>
      </c>
      <c r="S4533" s="76" t="s">
        <v>4976</v>
      </c>
      <c r="T4533" s="17">
        <f t="shared" si="589"/>
        <v>1</v>
      </c>
      <c r="U4533" s="18" t="s">
        <v>4976</v>
      </c>
      <c r="V4533" s="83"/>
      <c r="W4533" s="39" t="s">
        <v>7120</v>
      </c>
      <c r="X4533" s="85">
        <f t="shared" si="591"/>
        <v>136</v>
      </c>
      <c r="Y4533" s="85">
        <f t="shared" si="592"/>
        <v>136</v>
      </c>
      <c r="Z4533" s="85">
        <f>VLOOKUP(A:A,[1]周转天数!$A$1:$N$65536,14,0)</f>
        <v>204</v>
      </c>
    </row>
    <row r="4534" spans="1:26" ht="15" x14ac:dyDescent="0.25">
      <c r="A4534" s="87" t="s">
        <v>4550</v>
      </c>
      <c r="B4534" s="65" t="s">
        <v>9870</v>
      </c>
      <c r="C4534" s="63" t="s">
        <v>19</v>
      </c>
      <c r="D4534" s="7" t="s">
        <v>22</v>
      </c>
      <c r="E4534" s="7">
        <v>1</v>
      </c>
      <c r="F4534" s="7">
        <v>3</v>
      </c>
      <c r="G4534" s="40" t="s">
        <v>4802</v>
      </c>
      <c r="H4534" s="68">
        <v>0</v>
      </c>
      <c r="I4534" s="9">
        <v>10</v>
      </c>
      <c r="J4534" s="10">
        <f t="shared" si="586"/>
        <v>0</v>
      </c>
      <c r="K4534" s="11">
        <v>1</v>
      </c>
      <c r="L4534" s="12">
        <v>2</v>
      </c>
      <c r="M4534" s="54">
        <f t="shared" si="590"/>
        <v>2</v>
      </c>
      <c r="N4534" s="13">
        <f t="shared" si="587"/>
        <v>2</v>
      </c>
      <c r="O4534" s="14">
        <f t="shared" si="594"/>
        <v>2</v>
      </c>
      <c r="P4534" s="15"/>
      <c r="Q4534" s="16">
        <v>1</v>
      </c>
      <c r="R4534" s="72">
        <f t="shared" si="593"/>
        <v>1</v>
      </c>
      <c r="S4534" s="19" t="s">
        <v>15</v>
      </c>
      <c r="T4534" s="81">
        <f t="shared" si="589"/>
        <v>-1</v>
      </c>
      <c r="U4534" s="75" t="s">
        <v>4976</v>
      </c>
      <c r="V4534" s="83"/>
      <c r="W4534" s="39" t="s">
        <v>7120</v>
      </c>
      <c r="X4534" s="85">
        <f t="shared" si="591"/>
        <v>336</v>
      </c>
      <c r="Y4534" s="85">
        <f t="shared" si="592"/>
        <v>336</v>
      </c>
      <c r="Z4534" s="85">
        <f>VLOOKUP(A:A,[1]周转天数!$A$1:$N$65536,14,0)</f>
        <v>168</v>
      </c>
    </row>
    <row r="4535" spans="1:26" ht="15" x14ac:dyDescent="0.25">
      <c r="A4535" s="87" t="s">
        <v>4551</v>
      </c>
      <c r="B4535" s="65" t="s">
        <v>9871</v>
      </c>
      <c r="C4535" s="63" t="s">
        <v>19</v>
      </c>
      <c r="D4535" s="7" t="s">
        <v>22</v>
      </c>
      <c r="E4535" s="7">
        <v>1</v>
      </c>
      <c r="F4535" s="7">
        <v>3</v>
      </c>
      <c r="G4535" s="40" t="s">
        <v>4802</v>
      </c>
      <c r="H4535" s="68">
        <v>0</v>
      </c>
      <c r="I4535" s="9">
        <v>10</v>
      </c>
      <c r="J4535" s="10">
        <f t="shared" si="586"/>
        <v>0</v>
      </c>
      <c r="K4535" s="11">
        <v>1</v>
      </c>
      <c r="L4535" s="12">
        <v>2</v>
      </c>
      <c r="M4535" s="54">
        <f t="shared" si="590"/>
        <v>2</v>
      </c>
      <c r="N4535" s="13">
        <f t="shared" si="587"/>
        <v>2</v>
      </c>
      <c r="O4535" s="14">
        <f t="shared" si="594"/>
        <v>2</v>
      </c>
      <c r="P4535" s="15"/>
      <c r="Q4535" s="16">
        <v>3</v>
      </c>
      <c r="R4535" s="73">
        <f t="shared" si="593"/>
        <v>-1</v>
      </c>
      <c r="S4535" s="76" t="s">
        <v>4976</v>
      </c>
      <c r="T4535" s="17">
        <f t="shared" si="589"/>
        <v>1</v>
      </c>
      <c r="U4535" s="18" t="s">
        <v>4976</v>
      </c>
      <c r="V4535" s="83"/>
      <c r="W4535" s="39" t="s">
        <v>7120</v>
      </c>
      <c r="X4535" s="85">
        <f t="shared" si="591"/>
        <v>336</v>
      </c>
      <c r="Y4535" s="85">
        <f t="shared" si="592"/>
        <v>336</v>
      </c>
      <c r="Z4535" s="85">
        <f>VLOOKUP(A:A,[1]周转天数!$A$1:$N$65536,14,0)</f>
        <v>504</v>
      </c>
    </row>
    <row r="4536" spans="1:26" ht="15" x14ac:dyDescent="0.25">
      <c r="A4536" s="87" t="s">
        <v>4552</v>
      </c>
      <c r="B4536" s="65" t="s">
        <v>9872</v>
      </c>
      <c r="C4536" s="63" t="s">
        <v>20</v>
      </c>
      <c r="D4536" s="7" t="s">
        <v>22</v>
      </c>
      <c r="E4536" s="7">
        <v>1</v>
      </c>
      <c r="F4536" s="7">
        <v>3</v>
      </c>
      <c r="G4536" s="40" t="s">
        <v>4719</v>
      </c>
      <c r="H4536" s="68">
        <v>0</v>
      </c>
      <c r="I4536" s="9">
        <v>10</v>
      </c>
      <c r="J4536" s="10">
        <f t="shared" si="586"/>
        <v>0</v>
      </c>
      <c r="K4536" s="11">
        <v>1</v>
      </c>
      <c r="L4536" s="12">
        <v>2</v>
      </c>
      <c r="M4536" s="54">
        <f t="shared" si="590"/>
        <v>2</v>
      </c>
      <c r="N4536" s="13">
        <f t="shared" si="587"/>
        <v>2</v>
      </c>
      <c r="O4536" s="14">
        <f t="shared" si="594"/>
        <v>2</v>
      </c>
      <c r="P4536" s="15"/>
      <c r="Q4536" s="16">
        <v>1</v>
      </c>
      <c r="R4536" s="72">
        <f t="shared" si="593"/>
        <v>1</v>
      </c>
      <c r="S4536" s="19" t="s">
        <v>15</v>
      </c>
      <c r="T4536" s="81">
        <f t="shared" si="589"/>
        <v>-1</v>
      </c>
      <c r="U4536" s="75" t="s">
        <v>4976</v>
      </c>
      <c r="V4536" s="83"/>
      <c r="W4536" s="39" t="s">
        <v>9873</v>
      </c>
      <c r="X4536" s="85">
        <f t="shared" si="591"/>
        <v>256</v>
      </c>
      <c r="Y4536" s="85">
        <f t="shared" si="592"/>
        <v>256</v>
      </c>
      <c r="Z4536" s="85">
        <f>VLOOKUP(A:A,[1]周转天数!$A$1:$N$65536,14,0)</f>
        <v>128</v>
      </c>
    </row>
    <row r="4537" spans="1:26" ht="15" x14ac:dyDescent="0.25">
      <c r="A4537" s="87" t="s">
        <v>4553</v>
      </c>
      <c r="B4537" s="65" t="s">
        <v>9874</v>
      </c>
      <c r="C4537" s="63" t="s">
        <v>20</v>
      </c>
      <c r="D4537" s="7" t="s">
        <v>22</v>
      </c>
      <c r="E4537" s="7">
        <v>1</v>
      </c>
      <c r="F4537" s="7">
        <v>3</v>
      </c>
      <c r="G4537" s="40" t="s">
        <v>4719</v>
      </c>
      <c r="H4537" s="68">
        <v>0</v>
      </c>
      <c r="I4537" s="9">
        <v>10</v>
      </c>
      <c r="J4537" s="10">
        <f t="shared" si="586"/>
        <v>0</v>
      </c>
      <c r="K4537" s="11">
        <v>1</v>
      </c>
      <c r="L4537" s="12">
        <v>2</v>
      </c>
      <c r="M4537" s="54">
        <f t="shared" si="590"/>
        <v>2</v>
      </c>
      <c r="N4537" s="13">
        <f t="shared" si="587"/>
        <v>2</v>
      </c>
      <c r="O4537" s="14">
        <f t="shared" si="594"/>
        <v>2</v>
      </c>
      <c r="P4537" s="15"/>
      <c r="Q4537" s="16">
        <v>1</v>
      </c>
      <c r="R4537" s="72">
        <f t="shared" si="593"/>
        <v>1</v>
      </c>
      <c r="S4537" s="19" t="s">
        <v>15</v>
      </c>
      <c r="T4537" s="81">
        <f t="shared" si="589"/>
        <v>-1</v>
      </c>
      <c r="U4537" s="75" t="s">
        <v>4976</v>
      </c>
      <c r="V4537" s="83"/>
      <c r="W4537" s="39" t="s">
        <v>6859</v>
      </c>
      <c r="X4537" s="85">
        <f t="shared" si="591"/>
        <v>256</v>
      </c>
      <c r="Y4537" s="85">
        <f t="shared" si="592"/>
        <v>256</v>
      </c>
      <c r="Z4537" s="85">
        <f>VLOOKUP(A:A,[1]周转天数!$A$1:$N$65536,14,0)</f>
        <v>128</v>
      </c>
    </row>
    <row r="4538" spans="1:26" ht="15" x14ac:dyDescent="0.25">
      <c r="A4538" s="87" t="s">
        <v>4554</v>
      </c>
      <c r="B4538" s="65" t="s">
        <v>9875</v>
      </c>
      <c r="C4538" s="63" t="s">
        <v>20</v>
      </c>
      <c r="D4538" s="7" t="s">
        <v>22</v>
      </c>
      <c r="E4538" s="7">
        <v>1</v>
      </c>
      <c r="F4538" s="7">
        <v>3</v>
      </c>
      <c r="G4538" s="40" t="s">
        <v>4814</v>
      </c>
      <c r="H4538" s="68">
        <v>0</v>
      </c>
      <c r="I4538" s="9">
        <v>10</v>
      </c>
      <c r="J4538" s="10">
        <f t="shared" si="586"/>
        <v>0</v>
      </c>
      <c r="K4538" s="11">
        <v>1</v>
      </c>
      <c r="L4538" s="12">
        <v>2</v>
      </c>
      <c r="M4538" s="54">
        <f t="shared" si="590"/>
        <v>2</v>
      </c>
      <c r="N4538" s="13">
        <f t="shared" si="587"/>
        <v>2</v>
      </c>
      <c r="O4538" s="14">
        <f t="shared" si="594"/>
        <v>2</v>
      </c>
      <c r="P4538" s="15"/>
      <c r="Q4538" s="16">
        <v>1</v>
      </c>
      <c r="R4538" s="72">
        <f t="shared" si="593"/>
        <v>1</v>
      </c>
      <c r="S4538" s="19" t="s">
        <v>15</v>
      </c>
      <c r="T4538" s="81">
        <f t="shared" si="589"/>
        <v>-1</v>
      </c>
      <c r="U4538" s="75" t="s">
        <v>4976</v>
      </c>
      <c r="V4538" s="83"/>
      <c r="W4538" s="39" t="s">
        <v>9873</v>
      </c>
      <c r="X4538" s="85">
        <f t="shared" si="591"/>
        <v>456</v>
      </c>
      <c r="Y4538" s="85">
        <f t="shared" si="592"/>
        <v>456</v>
      </c>
      <c r="Z4538" s="85">
        <f>VLOOKUP(A:A,[1]周转天数!$A$1:$N$65536,14,0)</f>
        <v>228</v>
      </c>
    </row>
    <row r="4539" spans="1:26" ht="15" x14ac:dyDescent="0.25">
      <c r="A4539" s="87" t="s">
        <v>4555</v>
      </c>
      <c r="B4539" s="65" t="s">
        <v>9876</v>
      </c>
      <c r="C4539" s="63" t="s">
        <v>19</v>
      </c>
      <c r="D4539" s="7" t="s">
        <v>22</v>
      </c>
      <c r="E4539" s="7">
        <v>1</v>
      </c>
      <c r="F4539" s="7">
        <v>3</v>
      </c>
      <c r="G4539" s="40" t="s">
        <v>4790</v>
      </c>
      <c r="H4539" s="68">
        <v>0</v>
      </c>
      <c r="I4539" s="9">
        <v>10</v>
      </c>
      <c r="J4539" s="10">
        <f t="shared" si="586"/>
        <v>0</v>
      </c>
      <c r="K4539" s="11">
        <v>1</v>
      </c>
      <c r="L4539" s="12">
        <v>2</v>
      </c>
      <c r="M4539" s="54">
        <f t="shared" si="590"/>
        <v>2</v>
      </c>
      <c r="N4539" s="13">
        <f t="shared" si="587"/>
        <v>2</v>
      </c>
      <c r="O4539" s="14">
        <f t="shared" si="594"/>
        <v>2</v>
      </c>
      <c r="P4539" s="15"/>
      <c r="Q4539" s="16">
        <v>6</v>
      </c>
      <c r="R4539" s="73">
        <f t="shared" si="593"/>
        <v>-4</v>
      </c>
      <c r="S4539" s="76" t="s">
        <v>4976</v>
      </c>
      <c r="T4539" s="17">
        <f t="shared" si="589"/>
        <v>4</v>
      </c>
      <c r="U4539" s="18" t="s">
        <v>4976</v>
      </c>
      <c r="V4539" s="83"/>
      <c r="W4539" s="39" t="s">
        <v>7120</v>
      </c>
      <c r="X4539" s="85">
        <f t="shared" si="591"/>
        <v>236</v>
      </c>
      <c r="Y4539" s="85">
        <f t="shared" si="592"/>
        <v>236</v>
      </c>
      <c r="Z4539" s="85">
        <f>VLOOKUP(A:A,[1]周转天数!$A$1:$N$65536,14,0)</f>
        <v>708</v>
      </c>
    </row>
    <row r="4540" spans="1:26" ht="15" x14ac:dyDescent="0.25">
      <c r="A4540" s="87" t="s">
        <v>4556</v>
      </c>
      <c r="B4540" s="65" t="s">
        <v>9877</v>
      </c>
      <c r="C4540" s="63" t="s">
        <v>19</v>
      </c>
      <c r="D4540" s="7" t="s">
        <v>22</v>
      </c>
      <c r="E4540" s="7">
        <v>1</v>
      </c>
      <c r="F4540" s="7">
        <v>3</v>
      </c>
      <c r="G4540" s="40" t="s">
        <v>4932</v>
      </c>
      <c r="H4540" s="68">
        <v>0</v>
      </c>
      <c r="I4540" s="9">
        <v>10</v>
      </c>
      <c r="J4540" s="10">
        <f t="shared" si="586"/>
        <v>0</v>
      </c>
      <c r="K4540" s="11">
        <v>1</v>
      </c>
      <c r="L4540" s="12">
        <v>2</v>
      </c>
      <c r="M4540" s="54">
        <f t="shared" si="590"/>
        <v>2</v>
      </c>
      <c r="N4540" s="13">
        <f t="shared" si="587"/>
        <v>2</v>
      </c>
      <c r="O4540" s="14">
        <f t="shared" si="594"/>
        <v>2</v>
      </c>
      <c r="P4540" s="15"/>
      <c r="Q4540" s="16">
        <v>2</v>
      </c>
      <c r="R4540" s="72">
        <f t="shared" si="593"/>
        <v>0</v>
      </c>
      <c r="S4540" s="19" t="s">
        <v>15</v>
      </c>
      <c r="T4540" s="17">
        <f t="shared" si="589"/>
        <v>0</v>
      </c>
      <c r="U4540" s="18" t="s">
        <v>4976</v>
      </c>
      <c r="V4540" s="83"/>
      <c r="W4540" s="39" t="s">
        <v>5477</v>
      </c>
      <c r="X4540" s="85">
        <f t="shared" si="591"/>
        <v>996</v>
      </c>
      <c r="Y4540" s="85">
        <f t="shared" si="592"/>
        <v>996</v>
      </c>
      <c r="Z4540" s="85">
        <f>VLOOKUP(A:A,[1]周转天数!$A$1:$N$65536,14,0)</f>
        <v>996</v>
      </c>
    </row>
    <row r="4541" spans="1:26" ht="15" x14ac:dyDescent="0.25">
      <c r="A4541" s="87" t="s">
        <v>4557</v>
      </c>
      <c r="B4541" s="65" t="s">
        <v>9878</v>
      </c>
      <c r="C4541" s="63" t="s">
        <v>19</v>
      </c>
      <c r="D4541" s="7" t="s">
        <v>22</v>
      </c>
      <c r="E4541" s="7">
        <v>1</v>
      </c>
      <c r="F4541" s="7">
        <v>3</v>
      </c>
      <c r="G4541" s="40" t="s">
        <v>4828</v>
      </c>
      <c r="H4541" s="68">
        <v>0</v>
      </c>
      <c r="I4541" s="9">
        <v>10</v>
      </c>
      <c r="J4541" s="10">
        <f t="shared" si="586"/>
        <v>0</v>
      </c>
      <c r="K4541" s="11">
        <v>1</v>
      </c>
      <c r="L4541" s="12">
        <v>2</v>
      </c>
      <c r="M4541" s="54">
        <f t="shared" si="590"/>
        <v>2</v>
      </c>
      <c r="N4541" s="13">
        <f t="shared" si="587"/>
        <v>2</v>
      </c>
      <c r="O4541" s="14">
        <f t="shared" si="594"/>
        <v>2</v>
      </c>
      <c r="P4541" s="15"/>
      <c r="Q4541" s="16">
        <v>3</v>
      </c>
      <c r="R4541" s="73">
        <f t="shared" si="593"/>
        <v>-1</v>
      </c>
      <c r="S4541" s="76" t="s">
        <v>4976</v>
      </c>
      <c r="T4541" s="17">
        <f t="shared" si="589"/>
        <v>1</v>
      </c>
      <c r="U4541" s="18" t="s">
        <v>4976</v>
      </c>
      <c r="V4541" s="83"/>
      <c r="W4541" s="39" t="s">
        <v>6859</v>
      </c>
      <c r="X4541" s="85">
        <f t="shared" si="591"/>
        <v>176</v>
      </c>
      <c r="Y4541" s="85">
        <f t="shared" si="592"/>
        <v>176</v>
      </c>
      <c r="Z4541" s="85">
        <f>VLOOKUP(A:A,[1]周转天数!$A$1:$N$65536,14,0)</f>
        <v>264</v>
      </c>
    </row>
    <row r="4542" spans="1:26" ht="15" x14ac:dyDescent="0.25">
      <c r="A4542" s="87" t="s">
        <v>4558</v>
      </c>
      <c r="B4542" s="65" t="s">
        <v>9879</v>
      </c>
      <c r="C4542" s="63" t="s">
        <v>19</v>
      </c>
      <c r="D4542" s="7" t="s">
        <v>22</v>
      </c>
      <c r="E4542" s="7">
        <v>1</v>
      </c>
      <c r="F4542" s="7">
        <v>3</v>
      </c>
      <c r="G4542" s="40" t="s">
        <v>4828</v>
      </c>
      <c r="H4542" s="68">
        <v>0</v>
      </c>
      <c r="I4542" s="9">
        <v>10</v>
      </c>
      <c r="J4542" s="10">
        <f t="shared" si="586"/>
        <v>0</v>
      </c>
      <c r="K4542" s="11">
        <v>1</v>
      </c>
      <c r="L4542" s="12">
        <v>2</v>
      </c>
      <c r="M4542" s="54">
        <f t="shared" si="590"/>
        <v>2</v>
      </c>
      <c r="N4542" s="13">
        <f t="shared" si="587"/>
        <v>2</v>
      </c>
      <c r="O4542" s="14">
        <f t="shared" si="594"/>
        <v>2</v>
      </c>
      <c r="P4542" s="15"/>
      <c r="Q4542" s="16">
        <v>6</v>
      </c>
      <c r="R4542" s="73">
        <f t="shared" si="593"/>
        <v>-4</v>
      </c>
      <c r="S4542" s="76" t="s">
        <v>4976</v>
      </c>
      <c r="T4542" s="17">
        <f t="shared" si="589"/>
        <v>4</v>
      </c>
      <c r="U4542" s="18" t="s">
        <v>4976</v>
      </c>
      <c r="V4542" s="83"/>
      <c r="W4542" s="39" t="s">
        <v>6859</v>
      </c>
      <c r="X4542" s="85">
        <f t="shared" si="591"/>
        <v>176</v>
      </c>
      <c r="Y4542" s="85">
        <f t="shared" si="592"/>
        <v>176</v>
      </c>
      <c r="Z4542" s="85">
        <f>VLOOKUP(A:A,[1]周转天数!$A$1:$N$65536,14,0)</f>
        <v>528</v>
      </c>
    </row>
    <row r="4543" spans="1:26" ht="15" x14ac:dyDescent="0.25">
      <c r="A4543" s="87" t="s">
        <v>4559</v>
      </c>
      <c r="B4543" s="65" t="s">
        <v>9880</v>
      </c>
      <c r="C4543" s="63" t="s">
        <v>19</v>
      </c>
      <c r="D4543" s="7" t="s">
        <v>22</v>
      </c>
      <c r="E4543" s="7">
        <v>1</v>
      </c>
      <c r="F4543" s="7">
        <v>3</v>
      </c>
      <c r="G4543" s="40" t="s">
        <v>4828</v>
      </c>
      <c r="H4543" s="68">
        <v>0</v>
      </c>
      <c r="I4543" s="9">
        <v>10</v>
      </c>
      <c r="J4543" s="10">
        <f t="shared" si="586"/>
        <v>0</v>
      </c>
      <c r="K4543" s="11">
        <v>1</v>
      </c>
      <c r="L4543" s="12">
        <v>2</v>
      </c>
      <c r="M4543" s="54">
        <f t="shared" si="590"/>
        <v>2</v>
      </c>
      <c r="N4543" s="13">
        <f t="shared" si="587"/>
        <v>2</v>
      </c>
      <c r="O4543" s="14">
        <f t="shared" si="594"/>
        <v>2</v>
      </c>
      <c r="P4543" s="15"/>
      <c r="Q4543" s="16">
        <v>5</v>
      </c>
      <c r="R4543" s="73">
        <f t="shared" si="593"/>
        <v>-3</v>
      </c>
      <c r="S4543" s="76" t="s">
        <v>4976</v>
      </c>
      <c r="T4543" s="17">
        <f t="shared" si="589"/>
        <v>3</v>
      </c>
      <c r="U4543" s="18" t="s">
        <v>4976</v>
      </c>
      <c r="V4543" s="83"/>
      <c r="W4543" s="39" t="s">
        <v>6859</v>
      </c>
      <c r="X4543" s="85">
        <f t="shared" si="591"/>
        <v>176</v>
      </c>
      <c r="Y4543" s="85">
        <f t="shared" si="592"/>
        <v>176</v>
      </c>
      <c r="Z4543" s="85">
        <f>VLOOKUP(A:A,[1]周转天数!$A$1:$N$65536,14,0)</f>
        <v>440</v>
      </c>
    </row>
    <row r="4544" spans="1:26" ht="15" x14ac:dyDescent="0.25">
      <c r="A4544" s="87" t="s">
        <v>4560</v>
      </c>
      <c r="B4544" s="65" t="s">
        <v>9881</v>
      </c>
      <c r="C4544" s="63" t="s">
        <v>19</v>
      </c>
      <c r="D4544" s="7" t="s">
        <v>22</v>
      </c>
      <c r="E4544" s="7">
        <v>1</v>
      </c>
      <c r="F4544" s="7">
        <v>3</v>
      </c>
      <c r="G4544" s="40" t="s">
        <v>4771</v>
      </c>
      <c r="H4544" s="68">
        <v>0</v>
      </c>
      <c r="I4544" s="9">
        <v>10</v>
      </c>
      <c r="J4544" s="10">
        <f t="shared" ref="J4544:J4607" si="595">H4544*I4544</f>
        <v>0</v>
      </c>
      <c r="K4544" s="11">
        <v>1</v>
      </c>
      <c r="L4544" s="12">
        <v>2</v>
      </c>
      <c r="M4544" s="54">
        <f t="shared" si="590"/>
        <v>2</v>
      </c>
      <c r="N4544" s="13">
        <f t="shared" si="587"/>
        <v>2</v>
      </c>
      <c r="O4544" s="14">
        <f t="shared" si="594"/>
        <v>2</v>
      </c>
      <c r="P4544" s="15"/>
      <c r="Q4544" s="16">
        <v>2</v>
      </c>
      <c r="R4544" s="72">
        <f t="shared" si="593"/>
        <v>0</v>
      </c>
      <c r="S4544" s="19" t="s">
        <v>15</v>
      </c>
      <c r="T4544" s="17">
        <f t="shared" si="589"/>
        <v>0</v>
      </c>
      <c r="U4544" s="18" t="s">
        <v>4976</v>
      </c>
      <c r="V4544" s="83"/>
      <c r="W4544" s="39" t="s">
        <v>6859</v>
      </c>
      <c r="X4544" s="85">
        <f t="shared" si="591"/>
        <v>116</v>
      </c>
      <c r="Y4544" s="85">
        <f t="shared" si="592"/>
        <v>116</v>
      </c>
      <c r="Z4544" s="85">
        <f>VLOOKUP(A:A,[1]周转天数!$A$1:$N$65536,14,0)</f>
        <v>116</v>
      </c>
    </row>
    <row r="4545" spans="1:26" ht="15" x14ac:dyDescent="0.25">
      <c r="A4545" s="87" t="s">
        <v>4561</v>
      </c>
      <c r="B4545" s="65" t="s">
        <v>9882</v>
      </c>
      <c r="C4545" s="63" t="s">
        <v>19</v>
      </c>
      <c r="D4545" s="7" t="s">
        <v>22</v>
      </c>
      <c r="E4545" s="7">
        <v>1</v>
      </c>
      <c r="F4545" s="7">
        <v>3</v>
      </c>
      <c r="G4545" s="40" t="s">
        <v>4920</v>
      </c>
      <c r="H4545" s="68">
        <v>0</v>
      </c>
      <c r="I4545" s="9">
        <v>10</v>
      </c>
      <c r="J4545" s="10">
        <f t="shared" si="595"/>
        <v>0</v>
      </c>
      <c r="K4545" s="11">
        <v>1</v>
      </c>
      <c r="L4545" s="12">
        <v>2</v>
      </c>
      <c r="M4545" s="54">
        <f t="shared" si="590"/>
        <v>2</v>
      </c>
      <c r="N4545" s="13">
        <f t="shared" ref="N4545:N4606" si="596">M4545+F4545*H4545</f>
        <v>2</v>
      </c>
      <c r="O4545" s="14">
        <f t="shared" si="594"/>
        <v>2</v>
      </c>
      <c r="P4545" s="15"/>
      <c r="Q4545" s="16">
        <v>1</v>
      </c>
      <c r="R4545" s="72">
        <f t="shared" ref="R4545:R4607" si="597">O4545-Q4545</f>
        <v>1</v>
      </c>
      <c r="S4545" s="19" t="s">
        <v>15</v>
      </c>
      <c r="T4545" s="81">
        <f t="shared" ref="T4545:T4607" si="598">Q4545-N4545</f>
        <v>-1</v>
      </c>
      <c r="U4545" s="75" t="s">
        <v>4976</v>
      </c>
      <c r="V4545" s="83"/>
      <c r="W4545" s="39" t="s">
        <v>6859</v>
      </c>
      <c r="X4545" s="85">
        <f t="shared" si="591"/>
        <v>396</v>
      </c>
      <c r="Y4545" s="85">
        <f t="shared" si="592"/>
        <v>396</v>
      </c>
      <c r="Z4545" s="85">
        <f>VLOOKUP(A:A,[1]周转天数!$A$1:$N$65536,14,0)</f>
        <v>198</v>
      </c>
    </row>
    <row r="4546" spans="1:26" ht="15" x14ac:dyDescent="0.25">
      <c r="A4546" s="87" t="s">
        <v>4562</v>
      </c>
      <c r="B4546" s="65" t="s">
        <v>9883</v>
      </c>
      <c r="C4546" s="63" t="s">
        <v>19</v>
      </c>
      <c r="D4546" s="7" t="s">
        <v>22</v>
      </c>
      <c r="E4546" s="7">
        <v>1</v>
      </c>
      <c r="F4546" s="7">
        <v>3</v>
      </c>
      <c r="G4546" s="40" t="s">
        <v>4974</v>
      </c>
      <c r="H4546" s="68">
        <v>0</v>
      </c>
      <c r="I4546" s="9">
        <v>10</v>
      </c>
      <c r="J4546" s="10">
        <f t="shared" si="595"/>
        <v>0</v>
      </c>
      <c r="K4546" s="11">
        <v>1</v>
      </c>
      <c r="L4546" s="12">
        <v>2</v>
      </c>
      <c r="M4546" s="54">
        <f t="shared" ref="M4546:M4606" si="599">K4546*L4546</f>
        <v>2</v>
      </c>
      <c r="N4546" s="13">
        <f t="shared" si="596"/>
        <v>2</v>
      </c>
      <c r="O4546" s="14">
        <f t="shared" si="594"/>
        <v>2</v>
      </c>
      <c r="P4546" s="15"/>
      <c r="Q4546" s="16">
        <v>2</v>
      </c>
      <c r="R4546" s="72">
        <f t="shared" si="597"/>
        <v>0</v>
      </c>
      <c r="S4546" s="19" t="s">
        <v>15</v>
      </c>
      <c r="T4546" s="17">
        <f t="shared" si="598"/>
        <v>0</v>
      </c>
      <c r="U4546" s="18" t="s">
        <v>4976</v>
      </c>
      <c r="V4546" s="83"/>
      <c r="W4546" s="39" t="s">
        <v>6859</v>
      </c>
      <c r="X4546" s="85">
        <f t="shared" si="591"/>
        <v>736</v>
      </c>
      <c r="Y4546" s="85">
        <f t="shared" si="592"/>
        <v>736</v>
      </c>
      <c r="Z4546" s="85">
        <f>VLOOKUP(A:A,[1]周转天数!$A$1:$N$65536,14,0)</f>
        <v>736</v>
      </c>
    </row>
    <row r="4547" spans="1:26" ht="15" x14ac:dyDescent="0.25">
      <c r="A4547" s="87" t="s">
        <v>4563</v>
      </c>
      <c r="B4547" s="65" t="s">
        <v>9884</v>
      </c>
      <c r="C4547" s="63" t="s">
        <v>19</v>
      </c>
      <c r="D4547" s="7" t="s">
        <v>22</v>
      </c>
      <c r="E4547" s="7">
        <v>1</v>
      </c>
      <c r="F4547" s="7">
        <v>3</v>
      </c>
      <c r="G4547" s="40" t="s">
        <v>4719</v>
      </c>
      <c r="H4547" s="68">
        <v>0</v>
      </c>
      <c r="I4547" s="9">
        <v>10</v>
      </c>
      <c r="J4547" s="10">
        <f t="shared" si="595"/>
        <v>0</v>
      </c>
      <c r="K4547" s="11">
        <v>1</v>
      </c>
      <c r="L4547" s="12">
        <v>2</v>
      </c>
      <c r="M4547" s="54">
        <f t="shared" si="599"/>
        <v>2</v>
      </c>
      <c r="N4547" s="13">
        <f t="shared" si="596"/>
        <v>2</v>
      </c>
      <c r="O4547" s="14">
        <f t="shared" si="594"/>
        <v>2</v>
      </c>
      <c r="P4547" s="15"/>
      <c r="Q4547" s="16">
        <v>8</v>
      </c>
      <c r="R4547" s="73">
        <f t="shared" si="597"/>
        <v>-6</v>
      </c>
      <c r="S4547" s="76" t="s">
        <v>4976</v>
      </c>
      <c r="T4547" s="17">
        <f t="shared" si="598"/>
        <v>6</v>
      </c>
      <c r="U4547" s="18" t="s">
        <v>4976</v>
      </c>
      <c r="V4547" s="83"/>
      <c r="W4547" s="39" t="s">
        <v>6859</v>
      </c>
      <c r="X4547" s="85">
        <f t="shared" ref="X4547:X4607" si="600">N4547*G4547</f>
        <v>256</v>
      </c>
      <c r="Y4547" s="85">
        <f t="shared" ref="Y4547:Y4607" si="601">O4547*G4547</f>
        <v>256</v>
      </c>
      <c r="Z4547" s="85">
        <f>VLOOKUP(A:A,[1]周转天数!$A$1:$N$65536,14,0)</f>
        <v>1024</v>
      </c>
    </row>
    <row r="4548" spans="1:26" ht="15" x14ac:dyDescent="0.25">
      <c r="A4548" s="87" t="s">
        <v>4564</v>
      </c>
      <c r="B4548" s="65" t="s">
        <v>9885</v>
      </c>
      <c r="C4548" s="63" t="s">
        <v>19</v>
      </c>
      <c r="D4548" s="7" t="s">
        <v>22</v>
      </c>
      <c r="E4548" s="7">
        <v>1</v>
      </c>
      <c r="F4548" s="7">
        <v>3</v>
      </c>
      <c r="G4548" s="40" t="s">
        <v>4775</v>
      </c>
      <c r="H4548" s="68">
        <v>0</v>
      </c>
      <c r="I4548" s="9">
        <v>10</v>
      </c>
      <c r="J4548" s="10">
        <f t="shared" si="595"/>
        <v>0</v>
      </c>
      <c r="K4548" s="11">
        <v>1</v>
      </c>
      <c r="L4548" s="12">
        <v>2</v>
      </c>
      <c r="M4548" s="54">
        <f t="shared" si="599"/>
        <v>2</v>
      </c>
      <c r="N4548" s="13">
        <f t="shared" si="596"/>
        <v>2</v>
      </c>
      <c r="O4548" s="14">
        <f t="shared" si="594"/>
        <v>2</v>
      </c>
      <c r="P4548" s="15"/>
      <c r="Q4548" s="16">
        <v>1</v>
      </c>
      <c r="R4548" s="72">
        <f t="shared" si="597"/>
        <v>1</v>
      </c>
      <c r="S4548" s="19" t="s">
        <v>15</v>
      </c>
      <c r="T4548" s="81">
        <f t="shared" si="598"/>
        <v>-1</v>
      </c>
      <c r="U4548" s="75" t="s">
        <v>4976</v>
      </c>
      <c r="V4548" s="83"/>
      <c r="W4548" s="39" t="s">
        <v>6859</v>
      </c>
      <c r="X4548" s="85">
        <f t="shared" si="600"/>
        <v>156</v>
      </c>
      <c r="Y4548" s="85">
        <f t="shared" si="601"/>
        <v>156</v>
      </c>
      <c r="Z4548" s="85">
        <f>VLOOKUP(A:A,[1]周转天数!$A$1:$N$65536,14,0)</f>
        <v>78</v>
      </c>
    </row>
    <row r="4549" spans="1:26" ht="15" x14ac:dyDescent="0.25">
      <c r="A4549" s="87" t="s">
        <v>4565</v>
      </c>
      <c r="B4549" s="65" t="s">
        <v>9886</v>
      </c>
      <c r="C4549" s="63" t="s">
        <v>5044</v>
      </c>
      <c r="D4549" s="7" t="s">
        <v>22</v>
      </c>
      <c r="E4549" s="7">
        <v>1</v>
      </c>
      <c r="F4549" s="7">
        <v>3</v>
      </c>
      <c r="G4549" s="40" t="s">
        <v>4835</v>
      </c>
      <c r="H4549" s="68">
        <v>0</v>
      </c>
      <c r="I4549" s="9">
        <v>10</v>
      </c>
      <c r="J4549" s="10">
        <f t="shared" si="595"/>
        <v>0</v>
      </c>
      <c r="K4549" s="11">
        <v>1</v>
      </c>
      <c r="L4549" s="12">
        <v>2</v>
      </c>
      <c r="M4549" s="54">
        <f t="shared" si="599"/>
        <v>2</v>
      </c>
      <c r="N4549" s="13">
        <f t="shared" si="596"/>
        <v>2</v>
      </c>
      <c r="O4549" s="14">
        <f t="shared" si="594"/>
        <v>2</v>
      </c>
      <c r="P4549" s="15"/>
      <c r="Q4549" s="16">
        <v>3</v>
      </c>
      <c r="R4549" s="73">
        <f t="shared" si="597"/>
        <v>-1</v>
      </c>
      <c r="S4549" s="76" t="s">
        <v>4976</v>
      </c>
      <c r="T4549" s="17">
        <f t="shared" si="598"/>
        <v>1</v>
      </c>
      <c r="U4549" s="18" t="s">
        <v>4976</v>
      </c>
      <c r="V4549" s="83"/>
      <c r="W4549" s="39" t="s">
        <v>6859</v>
      </c>
      <c r="X4549" s="85">
        <f t="shared" si="600"/>
        <v>196</v>
      </c>
      <c r="Y4549" s="85">
        <f t="shared" si="601"/>
        <v>196</v>
      </c>
      <c r="Z4549" s="85">
        <f>VLOOKUP(A:A,[1]周转天数!$A$1:$N$65536,14,0)</f>
        <v>294</v>
      </c>
    </row>
    <row r="4550" spans="1:26" ht="15" x14ac:dyDescent="0.25">
      <c r="A4550" s="87" t="s">
        <v>4566</v>
      </c>
      <c r="B4550" s="65" t="s">
        <v>9887</v>
      </c>
      <c r="C4550" s="63" t="s">
        <v>19</v>
      </c>
      <c r="D4550" s="7" t="s">
        <v>22</v>
      </c>
      <c r="E4550" s="7">
        <v>1</v>
      </c>
      <c r="F4550" s="7">
        <v>3</v>
      </c>
      <c r="G4550" s="40" t="s">
        <v>4828</v>
      </c>
      <c r="H4550" s="68">
        <v>0</v>
      </c>
      <c r="I4550" s="9">
        <v>10</v>
      </c>
      <c r="J4550" s="10">
        <f t="shared" si="595"/>
        <v>0</v>
      </c>
      <c r="K4550" s="11">
        <v>1</v>
      </c>
      <c r="L4550" s="12">
        <v>2</v>
      </c>
      <c r="M4550" s="54">
        <f t="shared" si="599"/>
        <v>2</v>
      </c>
      <c r="N4550" s="13">
        <f t="shared" si="596"/>
        <v>2</v>
      </c>
      <c r="O4550" s="14">
        <f t="shared" si="594"/>
        <v>2</v>
      </c>
      <c r="P4550" s="15"/>
      <c r="Q4550" s="16">
        <v>2</v>
      </c>
      <c r="R4550" s="72">
        <f t="shared" si="597"/>
        <v>0</v>
      </c>
      <c r="S4550" s="19" t="s">
        <v>15</v>
      </c>
      <c r="T4550" s="17">
        <f t="shared" si="598"/>
        <v>0</v>
      </c>
      <c r="U4550" s="18" t="s">
        <v>4976</v>
      </c>
      <c r="V4550" s="83"/>
      <c r="W4550" s="39" t="s">
        <v>6859</v>
      </c>
      <c r="X4550" s="85">
        <f t="shared" si="600"/>
        <v>176</v>
      </c>
      <c r="Y4550" s="85">
        <f t="shared" si="601"/>
        <v>176</v>
      </c>
      <c r="Z4550" s="85">
        <f>VLOOKUP(A:A,[1]周转天数!$A$1:$N$65536,14,0)</f>
        <v>176</v>
      </c>
    </row>
    <row r="4551" spans="1:26" ht="15" x14ac:dyDescent="0.25">
      <c r="A4551" s="87" t="s">
        <v>4567</v>
      </c>
      <c r="B4551" s="65" t="s">
        <v>9888</v>
      </c>
      <c r="C4551" s="63" t="s">
        <v>19</v>
      </c>
      <c r="D4551" s="7" t="s">
        <v>22</v>
      </c>
      <c r="E4551" s="7">
        <v>1</v>
      </c>
      <c r="F4551" s="7">
        <v>3</v>
      </c>
      <c r="G4551" s="40" t="s">
        <v>4661</v>
      </c>
      <c r="H4551" s="68">
        <v>0</v>
      </c>
      <c r="I4551" s="9">
        <v>10</v>
      </c>
      <c r="J4551" s="10">
        <f t="shared" si="595"/>
        <v>0</v>
      </c>
      <c r="K4551" s="11">
        <v>1</v>
      </c>
      <c r="L4551" s="12">
        <v>2</v>
      </c>
      <c r="M4551" s="54">
        <f t="shared" si="599"/>
        <v>2</v>
      </c>
      <c r="N4551" s="13">
        <f t="shared" si="596"/>
        <v>2</v>
      </c>
      <c r="O4551" s="14">
        <f t="shared" si="594"/>
        <v>2</v>
      </c>
      <c r="P4551" s="15"/>
      <c r="Q4551" s="16">
        <v>12</v>
      </c>
      <c r="R4551" s="73">
        <f t="shared" si="597"/>
        <v>-10</v>
      </c>
      <c r="S4551" s="76" t="s">
        <v>4976</v>
      </c>
      <c r="T4551" s="17">
        <f t="shared" si="598"/>
        <v>10</v>
      </c>
      <c r="U4551" s="18" t="s">
        <v>4976</v>
      </c>
      <c r="V4551" s="83"/>
      <c r="W4551" s="39" t="s">
        <v>6163</v>
      </c>
      <c r="X4551" s="85">
        <f t="shared" si="600"/>
        <v>19.600000000000001</v>
      </c>
      <c r="Y4551" s="85">
        <f t="shared" si="601"/>
        <v>19.600000000000001</v>
      </c>
      <c r="Z4551" s="85">
        <f>VLOOKUP(A:A,[1]周转天数!$A$1:$N$65536,14,0)</f>
        <v>117.60000000000001</v>
      </c>
    </row>
    <row r="4552" spans="1:26" ht="15" x14ac:dyDescent="0.25">
      <c r="A4552" s="87" t="s">
        <v>4568</v>
      </c>
      <c r="B4552" s="65" t="s">
        <v>9889</v>
      </c>
      <c r="C4552" s="63" t="s">
        <v>19</v>
      </c>
      <c r="D4552" s="7" t="s">
        <v>22</v>
      </c>
      <c r="E4552" s="7">
        <v>1</v>
      </c>
      <c r="F4552" s="7">
        <v>3</v>
      </c>
      <c r="G4552" s="40" t="s">
        <v>4790</v>
      </c>
      <c r="H4552" s="68">
        <v>0</v>
      </c>
      <c r="I4552" s="9">
        <v>10</v>
      </c>
      <c r="J4552" s="10">
        <f t="shared" si="595"/>
        <v>0</v>
      </c>
      <c r="K4552" s="11">
        <v>1</v>
      </c>
      <c r="L4552" s="12">
        <v>2</v>
      </c>
      <c r="M4552" s="54">
        <f t="shared" si="599"/>
        <v>2</v>
      </c>
      <c r="N4552" s="13">
        <f t="shared" si="596"/>
        <v>2</v>
      </c>
      <c r="O4552" s="14">
        <f t="shared" si="594"/>
        <v>2</v>
      </c>
      <c r="P4552" s="15"/>
      <c r="Q4552" s="16">
        <v>2</v>
      </c>
      <c r="R4552" s="72">
        <f t="shared" si="597"/>
        <v>0</v>
      </c>
      <c r="S4552" s="19" t="s">
        <v>15</v>
      </c>
      <c r="T4552" s="17">
        <f t="shared" si="598"/>
        <v>0</v>
      </c>
      <c r="U4552" s="18" t="s">
        <v>4976</v>
      </c>
      <c r="V4552" s="83"/>
      <c r="W4552" s="39" t="s">
        <v>7120</v>
      </c>
      <c r="X4552" s="85">
        <f t="shared" si="600"/>
        <v>236</v>
      </c>
      <c r="Y4552" s="85">
        <f t="shared" si="601"/>
        <v>236</v>
      </c>
      <c r="Z4552" s="85">
        <f>VLOOKUP(A:A,[1]周转天数!$A$1:$N$65536,14,0)</f>
        <v>236</v>
      </c>
    </row>
    <row r="4553" spans="1:26" ht="15" x14ac:dyDescent="0.25">
      <c r="A4553" s="87" t="s">
        <v>4569</v>
      </c>
      <c r="B4553" s="65" t="s">
        <v>9890</v>
      </c>
      <c r="C4553" s="63" t="s">
        <v>20</v>
      </c>
      <c r="D4553" s="7" t="s">
        <v>22</v>
      </c>
      <c r="E4553" s="7">
        <v>1</v>
      </c>
      <c r="F4553" s="7">
        <v>3</v>
      </c>
      <c r="G4553" s="40" t="s">
        <v>4944</v>
      </c>
      <c r="H4553" s="68">
        <v>0</v>
      </c>
      <c r="I4553" s="9">
        <v>10</v>
      </c>
      <c r="J4553" s="10">
        <f t="shared" si="595"/>
        <v>0</v>
      </c>
      <c r="K4553" s="11">
        <v>1</v>
      </c>
      <c r="L4553" s="12">
        <v>2</v>
      </c>
      <c r="M4553" s="54">
        <f t="shared" si="599"/>
        <v>2</v>
      </c>
      <c r="N4553" s="13">
        <f t="shared" si="596"/>
        <v>2</v>
      </c>
      <c r="O4553" s="14">
        <f t="shared" si="594"/>
        <v>2</v>
      </c>
      <c r="P4553" s="15"/>
      <c r="Q4553" s="16">
        <v>2</v>
      </c>
      <c r="R4553" s="72">
        <f t="shared" si="597"/>
        <v>0</v>
      </c>
      <c r="S4553" s="19" t="s">
        <v>15</v>
      </c>
      <c r="T4553" s="17">
        <f t="shared" si="598"/>
        <v>0</v>
      </c>
      <c r="U4553" s="18" t="s">
        <v>4976</v>
      </c>
      <c r="V4553" s="83"/>
      <c r="W4553" s="39" t="s">
        <v>7120</v>
      </c>
      <c r="X4553" s="85">
        <f t="shared" si="600"/>
        <v>316</v>
      </c>
      <c r="Y4553" s="85">
        <f t="shared" si="601"/>
        <v>316</v>
      </c>
      <c r="Z4553" s="85">
        <f>VLOOKUP(A:A,[1]周转天数!$A$1:$N$65536,14,0)</f>
        <v>316</v>
      </c>
    </row>
    <row r="4554" spans="1:26" ht="15" x14ac:dyDescent="0.25">
      <c r="A4554" s="87" t="s">
        <v>4570</v>
      </c>
      <c r="B4554" s="65" t="s">
        <v>9891</v>
      </c>
      <c r="C4554" s="63" t="s">
        <v>20</v>
      </c>
      <c r="D4554" s="7" t="s">
        <v>22</v>
      </c>
      <c r="E4554" s="7">
        <v>1</v>
      </c>
      <c r="F4554" s="7">
        <v>3</v>
      </c>
      <c r="G4554" s="40" t="s">
        <v>4719</v>
      </c>
      <c r="H4554" s="68">
        <v>0</v>
      </c>
      <c r="I4554" s="9">
        <v>10</v>
      </c>
      <c r="J4554" s="10">
        <f t="shared" si="595"/>
        <v>0</v>
      </c>
      <c r="K4554" s="11">
        <v>1</v>
      </c>
      <c r="L4554" s="12">
        <v>2</v>
      </c>
      <c r="M4554" s="54">
        <f t="shared" si="599"/>
        <v>2</v>
      </c>
      <c r="N4554" s="13">
        <f t="shared" si="596"/>
        <v>2</v>
      </c>
      <c r="O4554" s="14">
        <f t="shared" si="594"/>
        <v>2</v>
      </c>
      <c r="P4554" s="15"/>
      <c r="Q4554" s="16">
        <v>4</v>
      </c>
      <c r="R4554" s="73">
        <f t="shared" si="597"/>
        <v>-2</v>
      </c>
      <c r="S4554" s="76" t="s">
        <v>4976</v>
      </c>
      <c r="T4554" s="17">
        <f t="shared" si="598"/>
        <v>2</v>
      </c>
      <c r="U4554" s="18" t="s">
        <v>4976</v>
      </c>
      <c r="V4554" s="83"/>
      <c r="W4554" s="39" t="s">
        <v>7120</v>
      </c>
      <c r="X4554" s="85">
        <f t="shared" si="600"/>
        <v>256</v>
      </c>
      <c r="Y4554" s="85">
        <f t="shared" si="601"/>
        <v>256</v>
      </c>
      <c r="Z4554" s="85">
        <f>VLOOKUP(A:A,[1]周转天数!$A$1:$N$65536,14,0)</f>
        <v>512</v>
      </c>
    </row>
    <row r="4555" spans="1:26" ht="15" x14ac:dyDescent="0.25">
      <c r="A4555" s="87" t="s">
        <v>4571</v>
      </c>
      <c r="B4555" s="65" t="s">
        <v>9892</v>
      </c>
      <c r="C4555" s="63" t="s">
        <v>9893</v>
      </c>
      <c r="D4555" s="7" t="s">
        <v>22</v>
      </c>
      <c r="E4555" s="7">
        <v>1</v>
      </c>
      <c r="F4555" s="7">
        <v>3</v>
      </c>
      <c r="G4555" s="40" t="s">
        <v>4806</v>
      </c>
      <c r="H4555" s="68">
        <v>0</v>
      </c>
      <c r="I4555" s="9">
        <v>10</v>
      </c>
      <c r="J4555" s="10">
        <f t="shared" si="595"/>
        <v>0</v>
      </c>
      <c r="K4555" s="11">
        <v>1</v>
      </c>
      <c r="L4555" s="12">
        <v>2</v>
      </c>
      <c r="M4555" s="54">
        <f t="shared" si="599"/>
        <v>2</v>
      </c>
      <c r="N4555" s="13">
        <f t="shared" si="596"/>
        <v>2</v>
      </c>
      <c r="O4555" s="14">
        <f t="shared" si="594"/>
        <v>2</v>
      </c>
      <c r="P4555" s="15"/>
      <c r="Q4555" s="16">
        <v>2</v>
      </c>
      <c r="R4555" s="72">
        <f t="shared" si="597"/>
        <v>0</v>
      </c>
      <c r="S4555" s="19" t="s">
        <v>15</v>
      </c>
      <c r="T4555" s="17">
        <f t="shared" si="598"/>
        <v>0</v>
      </c>
      <c r="U4555" s="18" t="s">
        <v>4976</v>
      </c>
      <c r="V4555" s="83"/>
      <c r="W4555" s="39" t="s">
        <v>9894</v>
      </c>
      <c r="X4555" s="85">
        <f t="shared" si="600"/>
        <v>59</v>
      </c>
      <c r="Y4555" s="85">
        <f t="shared" si="601"/>
        <v>59</v>
      </c>
      <c r="Z4555" s="85">
        <f>VLOOKUP(A:A,[1]周转天数!$A$1:$N$65536,14,0)</f>
        <v>59</v>
      </c>
    </row>
    <row r="4556" spans="1:26" ht="15" x14ac:dyDescent="0.25">
      <c r="A4556" s="87" t="s">
        <v>4572</v>
      </c>
      <c r="B4556" s="65" t="s">
        <v>9895</v>
      </c>
      <c r="C4556" s="63" t="s">
        <v>20</v>
      </c>
      <c r="D4556" s="7" t="s">
        <v>22</v>
      </c>
      <c r="E4556" s="7">
        <v>1</v>
      </c>
      <c r="F4556" s="7">
        <v>3</v>
      </c>
      <c r="G4556" s="40" t="s">
        <v>4827</v>
      </c>
      <c r="H4556" s="68">
        <v>0</v>
      </c>
      <c r="I4556" s="9">
        <v>10</v>
      </c>
      <c r="J4556" s="10">
        <f t="shared" si="595"/>
        <v>0</v>
      </c>
      <c r="K4556" s="11">
        <v>1</v>
      </c>
      <c r="L4556" s="12">
        <v>2</v>
      </c>
      <c r="M4556" s="54">
        <f t="shared" si="599"/>
        <v>2</v>
      </c>
      <c r="N4556" s="13">
        <f t="shared" si="596"/>
        <v>2</v>
      </c>
      <c r="O4556" s="14">
        <f t="shared" si="594"/>
        <v>2</v>
      </c>
      <c r="P4556" s="15"/>
      <c r="Q4556" s="16">
        <v>3</v>
      </c>
      <c r="R4556" s="73">
        <f t="shared" si="597"/>
        <v>-1</v>
      </c>
      <c r="S4556" s="76" t="s">
        <v>4976</v>
      </c>
      <c r="T4556" s="17">
        <f t="shared" si="598"/>
        <v>1</v>
      </c>
      <c r="U4556" s="18" t="s">
        <v>4976</v>
      </c>
      <c r="V4556" s="83"/>
      <c r="W4556" s="39" t="s">
        <v>9894</v>
      </c>
      <c r="X4556" s="85">
        <f t="shared" si="600"/>
        <v>79</v>
      </c>
      <c r="Y4556" s="85">
        <f t="shared" si="601"/>
        <v>79</v>
      </c>
      <c r="Z4556" s="85">
        <f>VLOOKUP(A:A,[1]周转天数!$A$1:$N$65536,14,0)</f>
        <v>118.5</v>
      </c>
    </row>
    <row r="4557" spans="1:26" ht="15" x14ac:dyDescent="0.25">
      <c r="A4557" s="87" t="s">
        <v>4573</v>
      </c>
      <c r="B4557" s="65" t="s">
        <v>9896</v>
      </c>
      <c r="C4557" s="63" t="s">
        <v>25</v>
      </c>
      <c r="D4557" s="7" t="s">
        <v>22</v>
      </c>
      <c r="E4557" s="7">
        <v>1</v>
      </c>
      <c r="F4557" s="7">
        <v>3</v>
      </c>
      <c r="G4557" s="40" t="s">
        <v>4685</v>
      </c>
      <c r="H4557" s="68">
        <v>0</v>
      </c>
      <c r="I4557" s="9">
        <v>10</v>
      </c>
      <c r="J4557" s="10">
        <f t="shared" si="595"/>
        <v>0</v>
      </c>
      <c r="K4557" s="11">
        <v>1</v>
      </c>
      <c r="L4557" s="12">
        <v>2</v>
      </c>
      <c r="M4557" s="54">
        <f t="shared" si="599"/>
        <v>2</v>
      </c>
      <c r="N4557" s="13">
        <f t="shared" si="596"/>
        <v>2</v>
      </c>
      <c r="O4557" s="14">
        <f t="shared" si="594"/>
        <v>2</v>
      </c>
      <c r="P4557" s="15"/>
      <c r="Q4557" s="16">
        <v>0</v>
      </c>
      <c r="R4557" s="72">
        <f t="shared" si="597"/>
        <v>2</v>
      </c>
      <c r="S4557" s="19" t="s">
        <v>15</v>
      </c>
      <c r="T4557" s="81">
        <f t="shared" si="598"/>
        <v>-2</v>
      </c>
      <c r="U4557" s="75" t="s">
        <v>4976</v>
      </c>
      <c r="V4557" s="83"/>
      <c r="W4557" s="39" t="s">
        <v>5006</v>
      </c>
      <c r="X4557" s="85">
        <f t="shared" si="600"/>
        <v>30</v>
      </c>
      <c r="Y4557" s="85">
        <f t="shared" si="601"/>
        <v>30</v>
      </c>
      <c r="Z4557" s="85">
        <f>VLOOKUP(A:A,[1]周转天数!$A$1:$N$65536,14,0)</f>
        <v>0</v>
      </c>
    </row>
    <row r="4558" spans="1:26" ht="15" x14ac:dyDescent="0.25">
      <c r="A4558" s="87" t="s">
        <v>4574</v>
      </c>
      <c r="B4558" s="65" t="s">
        <v>9897</v>
      </c>
      <c r="C4558" s="63" t="s">
        <v>20</v>
      </c>
      <c r="D4558" s="7" t="s">
        <v>22</v>
      </c>
      <c r="E4558" s="7">
        <v>1</v>
      </c>
      <c r="F4558" s="7">
        <v>3</v>
      </c>
      <c r="G4558" s="40" t="s">
        <v>4975</v>
      </c>
      <c r="H4558" s="68">
        <v>0</v>
      </c>
      <c r="I4558" s="9">
        <v>10</v>
      </c>
      <c r="J4558" s="10">
        <f t="shared" si="595"/>
        <v>0</v>
      </c>
      <c r="K4558" s="11">
        <v>1</v>
      </c>
      <c r="L4558" s="12">
        <v>2</v>
      </c>
      <c r="M4558" s="54">
        <f t="shared" si="599"/>
        <v>2</v>
      </c>
      <c r="N4558" s="13">
        <f t="shared" si="596"/>
        <v>2</v>
      </c>
      <c r="O4558" s="14">
        <f t="shared" si="594"/>
        <v>2</v>
      </c>
      <c r="P4558" s="15"/>
      <c r="Q4558" s="16">
        <v>1</v>
      </c>
      <c r="R4558" s="72">
        <f t="shared" si="597"/>
        <v>1</v>
      </c>
      <c r="S4558" s="19" t="s">
        <v>15</v>
      </c>
      <c r="T4558" s="81">
        <f t="shared" si="598"/>
        <v>-1</v>
      </c>
      <c r="U4558" s="75" t="s">
        <v>4976</v>
      </c>
      <c r="V4558" s="83"/>
      <c r="W4558" s="39" t="s">
        <v>5006</v>
      </c>
      <c r="X4558" s="85">
        <f t="shared" si="600"/>
        <v>400</v>
      </c>
      <c r="Y4558" s="85">
        <f t="shared" si="601"/>
        <v>400</v>
      </c>
      <c r="Z4558" s="85">
        <f>VLOOKUP(A:A,[1]周转天数!$A$1:$N$65536,14,0)</f>
        <v>200</v>
      </c>
    </row>
    <row r="4559" spans="1:26" ht="15" x14ac:dyDescent="0.25">
      <c r="A4559" s="87" t="s">
        <v>4575</v>
      </c>
      <c r="B4559" s="65" t="s">
        <v>9898</v>
      </c>
      <c r="C4559" s="63" t="s">
        <v>25</v>
      </c>
      <c r="D4559" s="7" t="s">
        <v>22</v>
      </c>
      <c r="E4559" s="7">
        <v>1</v>
      </c>
      <c r="F4559" s="7">
        <v>3</v>
      </c>
      <c r="G4559" s="40" t="s">
        <v>4683</v>
      </c>
      <c r="H4559" s="68">
        <v>0</v>
      </c>
      <c r="I4559" s="9">
        <v>10</v>
      </c>
      <c r="J4559" s="10">
        <f t="shared" si="595"/>
        <v>0</v>
      </c>
      <c r="K4559" s="11">
        <v>1</v>
      </c>
      <c r="L4559" s="12">
        <v>2</v>
      </c>
      <c r="M4559" s="54">
        <f t="shared" si="599"/>
        <v>2</v>
      </c>
      <c r="N4559" s="13">
        <f t="shared" si="596"/>
        <v>2</v>
      </c>
      <c r="O4559" s="14">
        <f t="shared" si="594"/>
        <v>2</v>
      </c>
      <c r="P4559" s="15"/>
      <c r="Q4559" s="16">
        <v>5</v>
      </c>
      <c r="R4559" s="73">
        <f t="shared" si="597"/>
        <v>-3</v>
      </c>
      <c r="S4559" s="76" t="s">
        <v>4976</v>
      </c>
      <c r="T4559" s="17">
        <f t="shared" si="598"/>
        <v>3</v>
      </c>
      <c r="U4559" s="18" t="s">
        <v>4976</v>
      </c>
      <c r="V4559" s="83"/>
      <c r="W4559" s="39" t="s">
        <v>5006</v>
      </c>
      <c r="X4559" s="85">
        <f t="shared" si="600"/>
        <v>70</v>
      </c>
      <c r="Y4559" s="85">
        <f t="shared" si="601"/>
        <v>70</v>
      </c>
      <c r="Z4559" s="85">
        <f>VLOOKUP(A:A,[1]周转天数!$A$1:$N$65536,14,0)</f>
        <v>175</v>
      </c>
    </row>
    <row r="4560" spans="1:26" ht="15" x14ac:dyDescent="0.25">
      <c r="A4560" s="87" t="s">
        <v>4576</v>
      </c>
      <c r="B4560" s="65" t="s">
        <v>9899</v>
      </c>
      <c r="C4560" s="63" t="s">
        <v>25</v>
      </c>
      <c r="D4560" s="7" t="s">
        <v>22</v>
      </c>
      <c r="E4560" s="7">
        <v>1</v>
      </c>
      <c r="F4560" s="7">
        <v>3</v>
      </c>
      <c r="G4560" s="40" t="s">
        <v>4758</v>
      </c>
      <c r="H4560" s="68">
        <v>0</v>
      </c>
      <c r="I4560" s="9">
        <v>10</v>
      </c>
      <c r="J4560" s="10">
        <f t="shared" si="595"/>
        <v>0</v>
      </c>
      <c r="K4560" s="11">
        <v>1</v>
      </c>
      <c r="L4560" s="12">
        <v>2</v>
      </c>
      <c r="M4560" s="54">
        <f t="shared" si="599"/>
        <v>2</v>
      </c>
      <c r="N4560" s="13">
        <f t="shared" si="596"/>
        <v>2</v>
      </c>
      <c r="O4560" s="14">
        <f t="shared" si="594"/>
        <v>2</v>
      </c>
      <c r="P4560" s="15"/>
      <c r="Q4560" s="16">
        <v>0</v>
      </c>
      <c r="R4560" s="72">
        <f t="shared" si="597"/>
        <v>2</v>
      </c>
      <c r="S4560" s="19" t="s">
        <v>15</v>
      </c>
      <c r="T4560" s="81">
        <f t="shared" si="598"/>
        <v>-2</v>
      </c>
      <c r="U4560" s="75" t="s">
        <v>4976</v>
      </c>
      <c r="V4560" s="83"/>
      <c r="W4560" s="39" t="s">
        <v>5006</v>
      </c>
      <c r="X4560" s="85">
        <f t="shared" si="600"/>
        <v>22</v>
      </c>
      <c r="Y4560" s="85">
        <f t="shared" si="601"/>
        <v>22</v>
      </c>
      <c r="Z4560" s="85">
        <f>VLOOKUP(A:A,[1]周转天数!$A$1:$N$65536,14,0)</f>
        <v>0</v>
      </c>
    </row>
    <row r="4561" spans="1:26" ht="15" x14ac:dyDescent="0.25">
      <c r="A4561" s="87" t="s">
        <v>4577</v>
      </c>
      <c r="B4561" s="65" t="s">
        <v>9900</v>
      </c>
      <c r="C4561" s="63" t="s">
        <v>25</v>
      </c>
      <c r="D4561" s="7" t="s">
        <v>22</v>
      </c>
      <c r="E4561" s="7">
        <v>1</v>
      </c>
      <c r="F4561" s="7">
        <v>3</v>
      </c>
      <c r="G4561" s="40" t="s">
        <v>4779</v>
      </c>
      <c r="H4561" s="68">
        <v>0</v>
      </c>
      <c r="I4561" s="9">
        <v>10</v>
      </c>
      <c r="J4561" s="10">
        <f t="shared" si="595"/>
        <v>0</v>
      </c>
      <c r="K4561" s="11">
        <v>1</v>
      </c>
      <c r="L4561" s="12">
        <v>2</v>
      </c>
      <c r="M4561" s="54">
        <f t="shared" si="599"/>
        <v>2</v>
      </c>
      <c r="N4561" s="13">
        <f t="shared" si="596"/>
        <v>2</v>
      </c>
      <c r="O4561" s="14">
        <f t="shared" si="594"/>
        <v>2</v>
      </c>
      <c r="P4561" s="15"/>
      <c r="Q4561" s="16">
        <v>0</v>
      </c>
      <c r="R4561" s="72">
        <f t="shared" si="597"/>
        <v>2</v>
      </c>
      <c r="S4561" s="19" t="s">
        <v>15</v>
      </c>
      <c r="T4561" s="81">
        <f t="shared" si="598"/>
        <v>-2</v>
      </c>
      <c r="U4561" s="75" t="s">
        <v>4976</v>
      </c>
      <c r="V4561" s="83"/>
      <c r="W4561" s="39" t="s">
        <v>5006</v>
      </c>
      <c r="X4561" s="85">
        <f t="shared" si="600"/>
        <v>90</v>
      </c>
      <c r="Y4561" s="85">
        <f t="shared" si="601"/>
        <v>90</v>
      </c>
      <c r="Z4561" s="85">
        <f>VLOOKUP(A:A,[1]周转天数!$A$1:$N$65536,14,0)</f>
        <v>0</v>
      </c>
    </row>
    <row r="4562" spans="1:26" ht="15" x14ac:dyDescent="0.25">
      <c r="A4562" s="87" t="s">
        <v>4578</v>
      </c>
      <c r="B4562" s="65" t="s">
        <v>9901</v>
      </c>
      <c r="C4562" s="63" t="s">
        <v>25</v>
      </c>
      <c r="D4562" s="7" t="s">
        <v>22</v>
      </c>
      <c r="E4562" s="7">
        <v>1</v>
      </c>
      <c r="F4562" s="7">
        <v>3</v>
      </c>
      <c r="G4562" s="40" t="s">
        <v>4689</v>
      </c>
      <c r="H4562" s="68">
        <v>0</v>
      </c>
      <c r="I4562" s="9">
        <v>10</v>
      </c>
      <c r="J4562" s="10">
        <f t="shared" si="595"/>
        <v>0</v>
      </c>
      <c r="K4562" s="11">
        <v>1</v>
      </c>
      <c r="L4562" s="12">
        <v>2</v>
      </c>
      <c r="M4562" s="54">
        <f t="shared" si="599"/>
        <v>2</v>
      </c>
      <c r="N4562" s="13">
        <f t="shared" si="596"/>
        <v>2</v>
      </c>
      <c r="O4562" s="14">
        <f t="shared" si="594"/>
        <v>2</v>
      </c>
      <c r="P4562" s="15"/>
      <c r="Q4562" s="16">
        <v>0</v>
      </c>
      <c r="R4562" s="72">
        <f t="shared" si="597"/>
        <v>2</v>
      </c>
      <c r="S4562" s="19" t="s">
        <v>15</v>
      </c>
      <c r="T4562" s="81">
        <f t="shared" si="598"/>
        <v>-2</v>
      </c>
      <c r="U4562" s="75" t="s">
        <v>4976</v>
      </c>
      <c r="V4562" s="83"/>
      <c r="W4562" s="39" t="s">
        <v>5006</v>
      </c>
      <c r="X4562" s="85">
        <f t="shared" si="600"/>
        <v>46</v>
      </c>
      <c r="Y4562" s="85">
        <f t="shared" si="601"/>
        <v>46</v>
      </c>
      <c r="Z4562" s="85">
        <f>VLOOKUP(A:A,[1]周转天数!$A$1:$N$65536,14,0)</f>
        <v>0</v>
      </c>
    </row>
    <row r="4563" spans="1:26" ht="15" x14ac:dyDescent="0.25">
      <c r="A4563" s="87" t="s">
        <v>4579</v>
      </c>
      <c r="B4563" s="65" t="s">
        <v>9902</v>
      </c>
      <c r="C4563" s="63" t="s">
        <v>25</v>
      </c>
      <c r="D4563" s="7" t="s">
        <v>22</v>
      </c>
      <c r="E4563" s="7">
        <v>1</v>
      </c>
      <c r="F4563" s="7">
        <v>3</v>
      </c>
      <c r="G4563" s="40" t="s">
        <v>4895</v>
      </c>
      <c r="H4563" s="68">
        <v>0</v>
      </c>
      <c r="I4563" s="9">
        <v>10</v>
      </c>
      <c r="J4563" s="10">
        <f t="shared" si="595"/>
        <v>0</v>
      </c>
      <c r="K4563" s="11">
        <v>1</v>
      </c>
      <c r="L4563" s="12">
        <v>2</v>
      </c>
      <c r="M4563" s="54">
        <f t="shared" si="599"/>
        <v>2</v>
      </c>
      <c r="N4563" s="13">
        <f t="shared" si="596"/>
        <v>2</v>
      </c>
      <c r="O4563" s="14">
        <f t="shared" si="594"/>
        <v>2</v>
      </c>
      <c r="P4563" s="15"/>
      <c r="Q4563" s="16">
        <v>0</v>
      </c>
      <c r="R4563" s="72">
        <f t="shared" si="597"/>
        <v>2</v>
      </c>
      <c r="S4563" s="19" t="s">
        <v>15</v>
      </c>
      <c r="T4563" s="81">
        <f t="shared" si="598"/>
        <v>-2</v>
      </c>
      <c r="U4563" s="75" t="s">
        <v>4976</v>
      </c>
      <c r="V4563" s="83"/>
      <c r="W4563" s="39" t="s">
        <v>5006</v>
      </c>
      <c r="X4563" s="85">
        <f t="shared" si="600"/>
        <v>84</v>
      </c>
      <c r="Y4563" s="85">
        <f t="shared" si="601"/>
        <v>84</v>
      </c>
      <c r="Z4563" s="85">
        <f>VLOOKUP(A:A,[1]周转天数!$A$1:$N$65536,14,0)</f>
        <v>0</v>
      </c>
    </row>
    <row r="4564" spans="1:26" ht="15" x14ac:dyDescent="0.25">
      <c r="A4564" s="87" t="s">
        <v>4580</v>
      </c>
      <c r="B4564" s="65" t="s">
        <v>9903</v>
      </c>
      <c r="C4564" s="63" t="s">
        <v>25</v>
      </c>
      <c r="D4564" s="7" t="s">
        <v>22</v>
      </c>
      <c r="E4564" s="7">
        <v>1</v>
      </c>
      <c r="F4564" s="7">
        <v>3</v>
      </c>
      <c r="G4564" s="40" t="s">
        <v>4689</v>
      </c>
      <c r="H4564" s="68">
        <v>0</v>
      </c>
      <c r="I4564" s="9">
        <v>10</v>
      </c>
      <c r="J4564" s="10">
        <f t="shared" si="595"/>
        <v>0</v>
      </c>
      <c r="K4564" s="11">
        <v>1</v>
      </c>
      <c r="L4564" s="12">
        <v>2</v>
      </c>
      <c r="M4564" s="54">
        <f t="shared" si="599"/>
        <v>2</v>
      </c>
      <c r="N4564" s="13">
        <f t="shared" si="596"/>
        <v>2</v>
      </c>
      <c r="O4564" s="14">
        <f t="shared" si="594"/>
        <v>2</v>
      </c>
      <c r="P4564" s="15"/>
      <c r="Q4564" s="16">
        <v>0</v>
      </c>
      <c r="R4564" s="72">
        <f t="shared" si="597"/>
        <v>2</v>
      </c>
      <c r="S4564" s="19" t="s">
        <v>15</v>
      </c>
      <c r="T4564" s="81">
        <f t="shared" si="598"/>
        <v>-2</v>
      </c>
      <c r="U4564" s="75" t="s">
        <v>4976</v>
      </c>
      <c r="V4564" s="83"/>
      <c r="W4564" s="39" t="s">
        <v>5006</v>
      </c>
      <c r="X4564" s="85">
        <f t="shared" si="600"/>
        <v>46</v>
      </c>
      <c r="Y4564" s="85">
        <f t="shared" si="601"/>
        <v>46</v>
      </c>
      <c r="Z4564" s="85">
        <f>VLOOKUP(A:A,[1]周转天数!$A$1:$N$65536,14,0)</f>
        <v>0</v>
      </c>
    </row>
    <row r="4565" spans="1:26" ht="15" x14ac:dyDescent="0.25">
      <c r="A4565" s="87" t="s">
        <v>4581</v>
      </c>
      <c r="B4565" s="65" t="s">
        <v>9904</v>
      </c>
      <c r="C4565" s="63" t="s">
        <v>25</v>
      </c>
      <c r="D4565" s="7" t="s">
        <v>22</v>
      </c>
      <c r="E4565" s="7">
        <v>1</v>
      </c>
      <c r="F4565" s="7">
        <v>3</v>
      </c>
      <c r="G4565" s="40" t="s">
        <v>4689</v>
      </c>
      <c r="H4565" s="68">
        <v>0</v>
      </c>
      <c r="I4565" s="9">
        <v>10</v>
      </c>
      <c r="J4565" s="10">
        <f t="shared" si="595"/>
        <v>0</v>
      </c>
      <c r="K4565" s="11">
        <v>1</v>
      </c>
      <c r="L4565" s="12">
        <v>2</v>
      </c>
      <c r="M4565" s="54">
        <f t="shared" si="599"/>
        <v>2</v>
      </c>
      <c r="N4565" s="13">
        <f t="shared" si="596"/>
        <v>2</v>
      </c>
      <c r="O4565" s="14">
        <f t="shared" si="594"/>
        <v>2</v>
      </c>
      <c r="P4565" s="15"/>
      <c r="Q4565" s="16">
        <v>0</v>
      </c>
      <c r="R4565" s="72">
        <f t="shared" si="597"/>
        <v>2</v>
      </c>
      <c r="S4565" s="19" t="s">
        <v>15</v>
      </c>
      <c r="T4565" s="81">
        <f t="shared" si="598"/>
        <v>-2</v>
      </c>
      <c r="U4565" s="75" t="s">
        <v>4976</v>
      </c>
      <c r="V4565" s="83"/>
      <c r="W4565" s="39" t="s">
        <v>5006</v>
      </c>
      <c r="X4565" s="85">
        <f t="shared" si="600"/>
        <v>46</v>
      </c>
      <c r="Y4565" s="85">
        <f t="shared" si="601"/>
        <v>46</v>
      </c>
      <c r="Z4565" s="85">
        <f>VLOOKUP(A:A,[1]周转天数!$A$1:$N$65536,14,0)</f>
        <v>0</v>
      </c>
    </row>
    <row r="4566" spans="1:26" ht="15" x14ac:dyDescent="0.25">
      <c r="A4566" s="87" t="s">
        <v>4582</v>
      </c>
      <c r="B4566" s="65" t="s">
        <v>9905</v>
      </c>
      <c r="C4566" s="63" t="s">
        <v>25</v>
      </c>
      <c r="D4566" s="7" t="s">
        <v>22</v>
      </c>
      <c r="E4566" s="7">
        <v>1</v>
      </c>
      <c r="F4566" s="7">
        <v>3</v>
      </c>
      <c r="G4566" s="40" t="s">
        <v>4633</v>
      </c>
      <c r="H4566" s="68">
        <v>0</v>
      </c>
      <c r="I4566" s="9">
        <v>10</v>
      </c>
      <c r="J4566" s="10">
        <f t="shared" si="595"/>
        <v>0</v>
      </c>
      <c r="K4566" s="11">
        <v>1</v>
      </c>
      <c r="L4566" s="12">
        <v>2</v>
      </c>
      <c r="M4566" s="54">
        <f t="shared" si="599"/>
        <v>2</v>
      </c>
      <c r="N4566" s="13">
        <f t="shared" si="596"/>
        <v>2</v>
      </c>
      <c r="O4566" s="14">
        <f t="shared" si="594"/>
        <v>2</v>
      </c>
      <c r="P4566" s="15"/>
      <c r="Q4566" s="16">
        <v>0</v>
      </c>
      <c r="R4566" s="72">
        <f t="shared" si="597"/>
        <v>2</v>
      </c>
      <c r="S4566" s="19" t="s">
        <v>15</v>
      </c>
      <c r="T4566" s="81">
        <f t="shared" si="598"/>
        <v>-2</v>
      </c>
      <c r="U4566" s="75" t="s">
        <v>4976</v>
      </c>
      <c r="V4566" s="83"/>
      <c r="W4566" s="39" t="s">
        <v>5006</v>
      </c>
      <c r="X4566" s="85">
        <f t="shared" si="600"/>
        <v>5</v>
      </c>
      <c r="Y4566" s="85">
        <f t="shared" si="601"/>
        <v>5</v>
      </c>
      <c r="Z4566" s="85">
        <f>VLOOKUP(A:A,[1]周转天数!$A$1:$N$65536,14,0)</f>
        <v>0</v>
      </c>
    </row>
    <row r="4567" spans="1:26" ht="15" x14ac:dyDescent="0.25">
      <c r="A4567" s="87" t="s">
        <v>4583</v>
      </c>
      <c r="B4567" s="65" t="s">
        <v>9906</v>
      </c>
      <c r="C4567" s="63" t="s">
        <v>4984</v>
      </c>
      <c r="D4567" s="7" t="s">
        <v>22</v>
      </c>
      <c r="E4567" s="7">
        <v>1</v>
      </c>
      <c r="F4567" s="7">
        <v>3</v>
      </c>
      <c r="G4567" s="40" t="s">
        <v>4717</v>
      </c>
      <c r="H4567" s="68">
        <v>0</v>
      </c>
      <c r="I4567" s="9">
        <v>10</v>
      </c>
      <c r="J4567" s="10">
        <f t="shared" si="595"/>
        <v>0</v>
      </c>
      <c r="K4567" s="11">
        <v>1</v>
      </c>
      <c r="L4567" s="12">
        <v>2</v>
      </c>
      <c r="M4567" s="54">
        <f t="shared" si="599"/>
        <v>2</v>
      </c>
      <c r="N4567" s="13">
        <f t="shared" si="596"/>
        <v>2</v>
      </c>
      <c r="O4567" s="14">
        <f t="shared" si="594"/>
        <v>2</v>
      </c>
      <c r="P4567" s="15"/>
      <c r="Q4567" s="16">
        <v>0</v>
      </c>
      <c r="R4567" s="72">
        <f t="shared" si="597"/>
        <v>2</v>
      </c>
      <c r="S4567" s="19" t="s">
        <v>15</v>
      </c>
      <c r="T4567" s="81">
        <f t="shared" si="598"/>
        <v>-2</v>
      </c>
      <c r="U4567" s="75" t="s">
        <v>4976</v>
      </c>
      <c r="V4567" s="83"/>
      <c r="W4567" s="39" t="s">
        <v>5006</v>
      </c>
      <c r="X4567" s="85">
        <f t="shared" si="600"/>
        <v>42</v>
      </c>
      <c r="Y4567" s="85">
        <f t="shared" si="601"/>
        <v>42</v>
      </c>
      <c r="Z4567" s="85">
        <f>VLOOKUP(A:A,[1]周转天数!$A$1:$N$65536,14,0)</f>
        <v>0</v>
      </c>
    </row>
    <row r="4568" spans="1:26" ht="15" x14ac:dyDescent="0.25">
      <c r="A4568" s="87" t="s">
        <v>4584</v>
      </c>
      <c r="B4568" s="65" t="s">
        <v>9907</v>
      </c>
      <c r="C4568" s="63" t="s">
        <v>25</v>
      </c>
      <c r="D4568" s="7" t="s">
        <v>22</v>
      </c>
      <c r="E4568" s="7">
        <v>1</v>
      </c>
      <c r="F4568" s="7">
        <v>3</v>
      </c>
      <c r="G4568" s="40" t="s">
        <v>4762</v>
      </c>
      <c r="H4568" s="68">
        <v>0</v>
      </c>
      <c r="I4568" s="9">
        <v>10</v>
      </c>
      <c r="J4568" s="10">
        <f t="shared" si="595"/>
        <v>0</v>
      </c>
      <c r="K4568" s="11">
        <v>1</v>
      </c>
      <c r="L4568" s="12">
        <v>2</v>
      </c>
      <c r="M4568" s="54">
        <f t="shared" si="599"/>
        <v>2</v>
      </c>
      <c r="N4568" s="13">
        <f t="shared" si="596"/>
        <v>2</v>
      </c>
      <c r="O4568" s="14">
        <f t="shared" si="594"/>
        <v>2</v>
      </c>
      <c r="P4568" s="15"/>
      <c r="Q4568" s="16">
        <v>0</v>
      </c>
      <c r="R4568" s="72">
        <f t="shared" si="597"/>
        <v>2</v>
      </c>
      <c r="S4568" s="19" t="s">
        <v>15</v>
      </c>
      <c r="T4568" s="81">
        <f t="shared" si="598"/>
        <v>-2</v>
      </c>
      <c r="U4568" s="75" t="s">
        <v>4976</v>
      </c>
      <c r="V4568" s="83"/>
      <c r="W4568" s="39" t="s">
        <v>5006</v>
      </c>
      <c r="X4568" s="85">
        <f t="shared" si="600"/>
        <v>60</v>
      </c>
      <c r="Y4568" s="85">
        <f t="shared" si="601"/>
        <v>60</v>
      </c>
      <c r="Z4568" s="85">
        <f>VLOOKUP(A:A,[1]周转天数!$A$1:$N$65536,14,0)</f>
        <v>0</v>
      </c>
    </row>
    <row r="4569" spans="1:26" ht="15" x14ac:dyDescent="0.25">
      <c r="A4569" s="87" t="s">
        <v>4585</v>
      </c>
      <c r="B4569" s="65" t="s">
        <v>9908</v>
      </c>
      <c r="C4569" s="63" t="s">
        <v>25</v>
      </c>
      <c r="D4569" s="7" t="s">
        <v>22</v>
      </c>
      <c r="E4569" s="7">
        <v>1</v>
      </c>
      <c r="F4569" s="7">
        <v>3</v>
      </c>
      <c r="G4569" s="40" t="s">
        <v>4670</v>
      </c>
      <c r="H4569" s="68">
        <v>0</v>
      </c>
      <c r="I4569" s="9">
        <v>10</v>
      </c>
      <c r="J4569" s="10">
        <f t="shared" si="595"/>
        <v>0</v>
      </c>
      <c r="K4569" s="11">
        <v>1</v>
      </c>
      <c r="L4569" s="12">
        <v>2</v>
      </c>
      <c r="M4569" s="54">
        <f t="shared" si="599"/>
        <v>2</v>
      </c>
      <c r="N4569" s="13">
        <f t="shared" si="596"/>
        <v>2</v>
      </c>
      <c r="O4569" s="14">
        <f t="shared" si="594"/>
        <v>2</v>
      </c>
      <c r="P4569" s="15"/>
      <c r="Q4569" s="16">
        <v>0</v>
      </c>
      <c r="R4569" s="72">
        <f t="shared" si="597"/>
        <v>2</v>
      </c>
      <c r="S4569" s="19" t="s">
        <v>15</v>
      </c>
      <c r="T4569" s="81">
        <f t="shared" si="598"/>
        <v>-2</v>
      </c>
      <c r="U4569" s="75" t="s">
        <v>4976</v>
      </c>
      <c r="V4569" s="83"/>
      <c r="W4569" s="39" t="s">
        <v>5006</v>
      </c>
      <c r="X4569" s="85">
        <f t="shared" si="600"/>
        <v>40</v>
      </c>
      <c r="Y4569" s="85">
        <f t="shared" si="601"/>
        <v>40</v>
      </c>
      <c r="Z4569" s="85">
        <f>VLOOKUP(A:A,[1]周转天数!$A$1:$N$65536,14,0)</f>
        <v>0</v>
      </c>
    </row>
    <row r="4570" spans="1:26" ht="15" x14ac:dyDescent="0.25">
      <c r="A4570" s="87" t="s">
        <v>4586</v>
      </c>
      <c r="B4570" s="65" t="s">
        <v>9909</v>
      </c>
      <c r="C4570" s="63" t="s">
        <v>25</v>
      </c>
      <c r="D4570" s="7" t="s">
        <v>22</v>
      </c>
      <c r="E4570" s="7">
        <v>1</v>
      </c>
      <c r="F4570" s="7">
        <v>3</v>
      </c>
      <c r="G4570" s="40" t="s">
        <v>4658</v>
      </c>
      <c r="H4570" s="68">
        <v>0</v>
      </c>
      <c r="I4570" s="9">
        <v>10</v>
      </c>
      <c r="J4570" s="10">
        <f t="shared" si="595"/>
        <v>0</v>
      </c>
      <c r="K4570" s="11">
        <v>1</v>
      </c>
      <c r="L4570" s="12">
        <v>2</v>
      </c>
      <c r="M4570" s="54">
        <f t="shared" si="599"/>
        <v>2</v>
      </c>
      <c r="N4570" s="13">
        <f t="shared" si="596"/>
        <v>2</v>
      </c>
      <c r="O4570" s="14">
        <f t="shared" si="594"/>
        <v>2</v>
      </c>
      <c r="P4570" s="15"/>
      <c r="Q4570" s="16">
        <v>0</v>
      </c>
      <c r="R4570" s="72">
        <f t="shared" si="597"/>
        <v>2</v>
      </c>
      <c r="S4570" s="19" t="s">
        <v>15</v>
      </c>
      <c r="T4570" s="81">
        <f t="shared" si="598"/>
        <v>-2</v>
      </c>
      <c r="U4570" s="75" t="s">
        <v>4976</v>
      </c>
      <c r="V4570" s="83"/>
      <c r="W4570" s="39" t="s">
        <v>5006</v>
      </c>
      <c r="X4570" s="85">
        <f t="shared" si="600"/>
        <v>9</v>
      </c>
      <c r="Y4570" s="85">
        <f t="shared" si="601"/>
        <v>9</v>
      </c>
      <c r="Z4570" s="85">
        <f>VLOOKUP(A:A,[1]周转天数!$A$1:$N$65536,14,0)</f>
        <v>0</v>
      </c>
    </row>
    <row r="4571" spans="1:26" ht="15" x14ac:dyDescent="0.25">
      <c r="A4571" s="87" t="s">
        <v>4587</v>
      </c>
      <c r="B4571" s="65" t="s">
        <v>9910</v>
      </c>
      <c r="C4571" s="63" t="s">
        <v>25</v>
      </c>
      <c r="D4571" s="7" t="s">
        <v>22</v>
      </c>
      <c r="E4571" s="7">
        <v>1</v>
      </c>
      <c r="F4571" s="7">
        <v>3</v>
      </c>
      <c r="G4571" s="40" t="s">
        <v>4640</v>
      </c>
      <c r="H4571" s="68">
        <v>0</v>
      </c>
      <c r="I4571" s="9">
        <v>10</v>
      </c>
      <c r="J4571" s="10">
        <f t="shared" si="595"/>
        <v>0</v>
      </c>
      <c r="K4571" s="11">
        <v>1</v>
      </c>
      <c r="L4571" s="12">
        <v>2</v>
      </c>
      <c r="M4571" s="54">
        <f t="shared" si="599"/>
        <v>2</v>
      </c>
      <c r="N4571" s="13">
        <f t="shared" si="596"/>
        <v>2</v>
      </c>
      <c r="O4571" s="14">
        <f t="shared" si="594"/>
        <v>2</v>
      </c>
      <c r="P4571" s="15"/>
      <c r="Q4571" s="16">
        <v>0</v>
      </c>
      <c r="R4571" s="72">
        <f t="shared" si="597"/>
        <v>2</v>
      </c>
      <c r="S4571" s="19" t="s">
        <v>15</v>
      </c>
      <c r="T4571" s="81">
        <f t="shared" si="598"/>
        <v>-2</v>
      </c>
      <c r="U4571" s="75" t="s">
        <v>4976</v>
      </c>
      <c r="V4571" s="83"/>
      <c r="W4571" s="39" t="s">
        <v>5006</v>
      </c>
      <c r="X4571" s="85">
        <f t="shared" si="600"/>
        <v>11</v>
      </c>
      <c r="Y4571" s="85">
        <f t="shared" si="601"/>
        <v>11</v>
      </c>
      <c r="Z4571" s="85">
        <f>VLOOKUP(A:A,[1]周转天数!$A$1:$N$65536,14,0)</f>
        <v>0</v>
      </c>
    </row>
    <row r="4572" spans="1:26" ht="15" x14ac:dyDescent="0.25">
      <c r="A4572" s="87" t="s">
        <v>4588</v>
      </c>
      <c r="B4572" s="65" t="s">
        <v>9911</v>
      </c>
      <c r="C4572" s="63" t="s">
        <v>25</v>
      </c>
      <c r="D4572" s="7" t="s">
        <v>22</v>
      </c>
      <c r="E4572" s="7">
        <v>1</v>
      </c>
      <c r="F4572" s="7">
        <v>3</v>
      </c>
      <c r="G4572" s="40" t="s">
        <v>4758</v>
      </c>
      <c r="H4572" s="68">
        <v>0</v>
      </c>
      <c r="I4572" s="9">
        <v>10</v>
      </c>
      <c r="J4572" s="10">
        <f t="shared" si="595"/>
        <v>0</v>
      </c>
      <c r="K4572" s="11">
        <v>1</v>
      </c>
      <c r="L4572" s="12">
        <v>2</v>
      </c>
      <c r="M4572" s="54">
        <f t="shared" si="599"/>
        <v>2</v>
      </c>
      <c r="N4572" s="13">
        <f t="shared" si="596"/>
        <v>2</v>
      </c>
      <c r="O4572" s="14">
        <f t="shared" ref="O4572:O4607" si="602">N4572</f>
        <v>2</v>
      </c>
      <c r="P4572" s="15"/>
      <c r="Q4572" s="16">
        <v>0</v>
      </c>
      <c r="R4572" s="72">
        <f t="shared" si="597"/>
        <v>2</v>
      </c>
      <c r="S4572" s="19" t="s">
        <v>15</v>
      </c>
      <c r="T4572" s="81">
        <f t="shared" si="598"/>
        <v>-2</v>
      </c>
      <c r="U4572" s="75" t="s">
        <v>4976</v>
      </c>
      <c r="V4572" s="83"/>
      <c r="W4572" s="39" t="s">
        <v>5006</v>
      </c>
      <c r="X4572" s="85">
        <f t="shared" si="600"/>
        <v>22</v>
      </c>
      <c r="Y4572" s="85">
        <f t="shared" si="601"/>
        <v>22</v>
      </c>
      <c r="Z4572" s="85">
        <f>VLOOKUP(A:A,[1]周转天数!$A$1:$N$65536,14,0)</f>
        <v>0</v>
      </c>
    </row>
    <row r="4573" spans="1:26" ht="15" x14ac:dyDescent="0.25">
      <c r="A4573" s="87" t="s">
        <v>4589</v>
      </c>
      <c r="B4573" s="65" t="s">
        <v>9912</v>
      </c>
      <c r="C4573" s="63" t="s">
        <v>25</v>
      </c>
      <c r="D4573" s="7" t="s">
        <v>22</v>
      </c>
      <c r="E4573" s="7">
        <v>1</v>
      </c>
      <c r="F4573" s="7">
        <v>3</v>
      </c>
      <c r="G4573" s="40" t="s">
        <v>4813</v>
      </c>
      <c r="H4573" s="68">
        <v>0</v>
      </c>
      <c r="I4573" s="9">
        <v>10</v>
      </c>
      <c r="J4573" s="10">
        <f t="shared" si="595"/>
        <v>0</v>
      </c>
      <c r="K4573" s="11">
        <v>1</v>
      </c>
      <c r="L4573" s="12">
        <v>2</v>
      </c>
      <c r="M4573" s="54">
        <f t="shared" si="599"/>
        <v>2</v>
      </c>
      <c r="N4573" s="13">
        <f t="shared" si="596"/>
        <v>2</v>
      </c>
      <c r="O4573" s="14">
        <f t="shared" si="602"/>
        <v>2</v>
      </c>
      <c r="P4573" s="15"/>
      <c r="Q4573" s="16">
        <v>80</v>
      </c>
      <c r="R4573" s="73">
        <f t="shared" si="597"/>
        <v>-78</v>
      </c>
      <c r="S4573" s="76" t="s">
        <v>4976</v>
      </c>
      <c r="T4573" s="17">
        <f t="shared" si="598"/>
        <v>78</v>
      </c>
      <c r="U4573" s="18" t="s">
        <v>4976</v>
      </c>
      <c r="V4573" s="83"/>
      <c r="W4573" s="39" t="s">
        <v>5006</v>
      </c>
      <c r="X4573" s="85">
        <f t="shared" si="600"/>
        <v>56</v>
      </c>
      <c r="Y4573" s="85">
        <f t="shared" si="601"/>
        <v>56</v>
      </c>
      <c r="Z4573" s="85">
        <f>VLOOKUP(A:A,[1]周转天数!$A$1:$N$65536,14,0)</f>
        <v>2240</v>
      </c>
    </row>
    <row r="4574" spans="1:26" ht="15" x14ac:dyDescent="0.25">
      <c r="A4574" s="87" t="s">
        <v>4590</v>
      </c>
      <c r="B4574" s="65" t="s">
        <v>9913</v>
      </c>
      <c r="C4574" s="63" t="s">
        <v>25</v>
      </c>
      <c r="D4574" s="7" t="s">
        <v>22</v>
      </c>
      <c r="E4574" s="7">
        <v>1</v>
      </c>
      <c r="F4574" s="7">
        <v>3</v>
      </c>
      <c r="G4574" s="40" t="s">
        <v>4951</v>
      </c>
      <c r="H4574" s="68">
        <v>0</v>
      </c>
      <c r="I4574" s="9">
        <v>10</v>
      </c>
      <c r="J4574" s="10">
        <f t="shared" si="595"/>
        <v>0</v>
      </c>
      <c r="K4574" s="11">
        <v>1</v>
      </c>
      <c r="L4574" s="12">
        <v>2</v>
      </c>
      <c r="M4574" s="54">
        <f t="shared" si="599"/>
        <v>2</v>
      </c>
      <c r="N4574" s="13">
        <f t="shared" si="596"/>
        <v>2</v>
      </c>
      <c r="O4574" s="14">
        <f t="shared" si="602"/>
        <v>2</v>
      </c>
      <c r="P4574" s="15"/>
      <c r="Q4574" s="16">
        <v>9</v>
      </c>
      <c r="R4574" s="73">
        <f t="shared" si="597"/>
        <v>-7</v>
      </c>
      <c r="S4574" s="76" t="s">
        <v>4976</v>
      </c>
      <c r="T4574" s="17">
        <f t="shared" si="598"/>
        <v>7</v>
      </c>
      <c r="U4574" s="18" t="s">
        <v>4976</v>
      </c>
      <c r="V4574" s="83"/>
      <c r="W4574" s="39" t="s">
        <v>5006</v>
      </c>
      <c r="X4574" s="85">
        <f t="shared" si="600"/>
        <v>106</v>
      </c>
      <c r="Y4574" s="85">
        <f t="shared" si="601"/>
        <v>106</v>
      </c>
      <c r="Z4574" s="85">
        <f>VLOOKUP(A:A,[1]周转天数!$A$1:$N$65536,14,0)</f>
        <v>477</v>
      </c>
    </row>
    <row r="4575" spans="1:26" ht="15" x14ac:dyDescent="0.25">
      <c r="A4575" s="87" t="s">
        <v>4591</v>
      </c>
      <c r="B4575" s="65" t="s">
        <v>9914</v>
      </c>
      <c r="C4575" s="63" t="s">
        <v>25</v>
      </c>
      <c r="D4575" s="7" t="s">
        <v>22</v>
      </c>
      <c r="E4575" s="7">
        <v>1</v>
      </c>
      <c r="F4575" s="7">
        <v>3</v>
      </c>
      <c r="G4575" s="40" t="s">
        <v>4784</v>
      </c>
      <c r="H4575" s="68">
        <v>0</v>
      </c>
      <c r="I4575" s="9">
        <v>10</v>
      </c>
      <c r="J4575" s="10">
        <f t="shared" si="595"/>
        <v>0</v>
      </c>
      <c r="K4575" s="11">
        <v>1</v>
      </c>
      <c r="L4575" s="12">
        <v>2</v>
      </c>
      <c r="M4575" s="54">
        <f t="shared" si="599"/>
        <v>2</v>
      </c>
      <c r="N4575" s="13">
        <f t="shared" si="596"/>
        <v>2</v>
      </c>
      <c r="O4575" s="14">
        <f t="shared" si="602"/>
        <v>2</v>
      </c>
      <c r="P4575" s="15"/>
      <c r="Q4575" s="16">
        <v>0</v>
      </c>
      <c r="R4575" s="72">
        <f t="shared" si="597"/>
        <v>2</v>
      </c>
      <c r="S4575" s="19" t="s">
        <v>15</v>
      </c>
      <c r="T4575" s="81">
        <f t="shared" si="598"/>
        <v>-2</v>
      </c>
      <c r="U4575" s="75" t="s">
        <v>4976</v>
      </c>
      <c r="V4575" s="83"/>
      <c r="W4575" s="39" t="s">
        <v>5006</v>
      </c>
      <c r="X4575" s="85">
        <f t="shared" si="600"/>
        <v>44</v>
      </c>
      <c r="Y4575" s="85">
        <f t="shared" si="601"/>
        <v>44</v>
      </c>
      <c r="Z4575" s="85">
        <f>VLOOKUP(A:A,[1]周转天数!$A$1:$N$65536,14,0)</f>
        <v>0</v>
      </c>
    </row>
    <row r="4576" spans="1:26" ht="15" x14ac:dyDescent="0.25">
      <c r="A4576" s="87" t="s">
        <v>4592</v>
      </c>
      <c r="B4576" s="65" t="s">
        <v>9915</v>
      </c>
      <c r="C4576" s="63" t="s">
        <v>25</v>
      </c>
      <c r="D4576" s="7" t="s">
        <v>22</v>
      </c>
      <c r="E4576" s="7">
        <v>1</v>
      </c>
      <c r="F4576" s="7">
        <v>3</v>
      </c>
      <c r="G4576" s="40" t="s">
        <v>4864</v>
      </c>
      <c r="H4576" s="68">
        <v>0</v>
      </c>
      <c r="I4576" s="9">
        <v>10</v>
      </c>
      <c r="J4576" s="10">
        <f t="shared" si="595"/>
        <v>0</v>
      </c>
      <c r="K4576" s="11">
        <v>1</v>
      </c>
      <c r="L4576" s="12">
        <v>2</v>
      </c>
      <c r="M4576" s="54">
        <f t="shared" si="599"/>
        <v>2</v>
      </c>
      <c r="N4576" s="13">
        <f t="shared" si="596"/>
        <v>2</v>
      </c>
      <c r="O4576" s="14">
        <f t="shared" si="602"/>
        <v>2</v>
      </c>
      <c r="P4576" s="15"/>
      <c r="Q4576" s="16">
        <v>16</v>
      </c>
      <c r="R4576" s="73">
        <f t="shared" si="597"/>
        <v>-14</v>
      </c>
      <c r="S4576" s="76" t="s">
        <v>4976</v>
      </c>
      <c r="T4576" s="17">
        <f t="shared" si="598"/>
        <v>14</v>
      </c>
      <c r="U4576" s="18" t="s">
        <v>4976</v>
      </c>
      <c r="V4576" s="83"/>
      <c r="W4576" s="39" t="s">
        <v>5006</v>
      </c>
      <c r="X4576" s="85">
        <f t="shared" si="600"/>
        <v>200</v>
      </c>
      <c r="Y4576" s="85">
        <f t="shared" si="601"/>
        <v>200</v>
      </c>
      <c r="Z4576" s="85">
        <f>VLOOKUP(A:A,[1]周转天数!$A$1:$N$65536,14,0)</f>
        <v>1600</v>
      </c>
    </row>
    <row r="4577" spans="1:26" ht="15" x14ac:dyDescent="0.25">
      <c r="A4577" s="87" t="s">
        <v>4593</v>
      </c>
      <c r="B4577" s="65" t="s">
        <v>9916</v>
      </c>
      <c r="C4577" s="63" t="s">
        <v>25</v>
      </c>
      <c r="D4577" s="7" t="s">
        <v>22</v>
      </c>
      <c r="E4577" s="7">
        <v>1</v>
      </c>
      <c r="F4577" s="7">
        <v>3</v>
      </c>
      <c r="G4577" s="40" t="s">
        <v>4652</v>
      </c>
      <c r="H4577" s="68">
        <v>0</v>
      </c>
      <c r="I4577" s="9">
        <v>10</v>
      </c>
      <c r="J4577" s="10">
        <f t="shared" si="595"/>
        <v>0</v>
      </c>
      <c r="K4577" s="11">
        <v>1</v>
      </c>
      <c r="L4577" s="12">
        <v>2</v>
      </c>
      <c r="M4577" s="54">
        <f t="shared" si="599"/>
        <v>2</v>
      </c>
      <c r="N4577" s="13">
        <f t="shared" si="596"/>
        <v>2</v>
      </c>
      <c r="O4577" s="14">
        <f t="shared" si="602"/>
        <v>2</v>
      </c>
      <c r="P4577" s="15"/>
      <c r="Q4577" s="16">
        <v>0</v>
      </c>
      <c r="R4577" s="72">
        <f t="shared" si="597"/>
        <v>2</v>
      </c>
      <c r="S4577" s="19" t="s">
        <v>15</v>
      </c>
      <c r="T4577" s="81">
        <f t="shared" si="598"/>
        <v>-2</v>
      </c>
      <c r="U4577" s="75" t="s">
        <v>4976</v>
      </c>
      <c r="V4577" s="83"/>
      <c r="W4577" s="39" t="s">
        <v>5006</v>
      </c>
      <c r="X4577" s="85">
        <f t="shared" si="600"/>
        <v>24</v>
      </c>
      <c r="Y4577" s="85">
        <f t="shared" si="601"/>
        <v>24</v>
      </c>
      <c r="Z4577" s="85">
        <f>VLOOKUP(A:A,[1]周转天数!$A$1:$N$65536,14,0)</f>
        <v>0</v>
      </c>
    </row>
    <row r="4578" spans="1:26" ht="15" x14ac:dyDescent="0.25">
      <c r="A4578" s="87" t="s">
        <v>4594</v>
      </c>
      <c r="B4578" s="65" t="s">
        <v>9917</v>
      </c>
      <c r="C4578" s="63" t="s">
        <v>25</v>
      </c>
      <c r="D4578" s="7" t="s">
        <v>22</v>
      </c>
      <c r="E4578" s="7">
        <v>1</v>
      </c>
      <c r="F4578" s="7">
        <v>3</v>
      </c>
      <c r="G4578" s="40" t="s">
        <v>4685</v>
      </c>
      <c r="H4578" s="68">
        <v>0</v>
      </c>
      <c r="I4578" s="9">
        <v>10</v>
      </c>
      <c r="J4578" s="10">
        <f t="shared" si="595"/>
        <v>0</v>
      </c>
      <c r="K4578" s="11">
        <v>1</v>
      </c>
      <c r="L4578" s="12">
        <v>2</v>
      </c>
      <c r="M4578" s="54">
        <f t="shared" si="599"/>
        <v>2</v>
      </c>
      <c r="N4578" s="13">
        <f t="shared" si="596"/>
        <v>2</v>
      </c>
      <c r="O4578" s="14">
        <f t="shared" si="602"/>
        <v>2</v>
      </c>
      <c r="P4578" s="15"/>
      <c r="Q4578" s="16">
        <v>0</v>
      </c>
      <c r="R4578" s="72">
        <f t="shared" si="597"/>
        <v>2</v>
      </c>
      <c r="S4578" s="19" t="s">
        <v>15</v>
      </c>
      <c r="T4578" s="81">
        <f t="shared" si="598"/>
        <v>-2</v>
      </c>
      <c r="U4578" s="75" t="s">
        <v>4976</v>
      </c>
      <c r="V4578" s="83"/>
      <c r="W4578" s="39" t="s">
        <v>5006</v>
      </c>
      <c r="X4578" s="85">
        <f t="shared" si="600"/>
        <v>30</v>
      </c>
      <c r="Y4578" s="85">
        <f t="shared" si="601"/>
        <v>30</v>
      </c>
      <c r="Z4578" s="85">
        <f>VLOOKUP(A:A,[1]周转天数!$A$1:$N$65536,14,0)</f>
        <v>0</v>
      </c>
    </row>
    <row r="4579" spans="1:26" ht="15" x14ac:dyDescent="0.25">
      <c r="A4579" s="87" t="s">
        <v>4595</v>
      </c>
      <c r="B4579" s="65" t="s">
        <v>9918</v>
      </c>
      <c r="C4579" s="63" t="s">
        <v>25</v>
      </c>
      <c r="D4579" s="7" t="s">
        <v>22</v>
      </c>
      <c r="E4579" s="7">
        <v>1</v>
      </c>
      <c r="F4579" s="7">
        <v>3</v>
      </c>
      <c r="G4579" s="40" t="s">
        <v>4672</v>
      </c>
      <c r="H4579" s="68">
        <v>0</v>
      </c>
      <c r="I4579" s="9">
        <v>10</v>
      </c>
      <c r="J4579" s="10">
        <f t="shared" si="595"/>
        <v>0</v>
      </c>
      <c r="K4579" s="11">
        <v>1</v>
      </c>
      <c r="L4579" s="12">
        <v>2</v>
      </c>
      <c r="M4579" s="54">
        <f t="shared" si="599"/>
        <v>2</v>
      </c>
      <c r="N4579" s="13">
        <f t="shared" si="596"/>
        <v>2</v>
      </c>
      <c r="O4579" s="14">
        <f t="shared" si="602"/>
        <v>2</v>
      </c>
      <c r="P4579" s="15"/>
      <c r="Q4579" s="16">
        <v>0</v>
      </c>
      <c r="R4579" s="72">
        <f t="shared" si="597"/>
        <v>2</v>
      </c>
      <c r="S4579" s="19" t="s">
        <v>15</v>
      </c>
      <c r="T4579" s="81">
        <f t="shared" si="598"/>
        <v>-2</v>
      </c>
      <c r="U4579" s="75" t="s">
        <v>4976</v>
      </c>
      <c r="V4579" s="83"/>
      <c r="W4579" s="39" t="s">
        <v>5006</v>
      </c>
      <c r="X4579" s="85">
        <f t="shared" si="600"/>
        <v>20</v>
      </c>
      <c r="Y4579" s="85">
        <f t="shared" si="601"/>
        <v>20</v>
      </c>
      <c r="Z4579" s="85">
        <f>VLOOKUP(A:A,[1]周转天数!$A$1:$N$65536,14,0)</f>
        <v>0</v>
      </c>
    </row>
    <row r="4580" spans="1:26" ht="15" x14ac:dyDescent="0.25">
      <c r="A4580" s="87" t="s">
        <v>4596</v>
      </c>
      <c r="B4580" s="65" t="s">
        <v>9919</v>
      </c>
      <c r="C4580" s="63" t="s">
        <v>25</v>
      </c>
      <c r="D4580" s="7" t="s">
        <v>22</v>
      </c>
      <c r="E4580" s="7">
        <v>1</v>
      </c>
      <c r="F4580" s="7">
        <v>3</v>
      </c>
      <c r="G4580" s="40" t="s">
        <v>4784</v>
      </c>
      <c r="H4580" s="68">
        <v>0</v>
      </c>
      <c r="I4580" s="9">
        <v>10</v>
      </c>
      <c r="J4580" s="10">
        <f t="shared" si="595"/>
        <v>0</v>
      </c>
      <c r="K4580" s="11">
        <v>1</v>
      </c>
      <c r="L4580" s="12">
        <v>2</v>
      </c>
      <c r="M4580" s="54">
        <f t="shared" si="599"/>
        <v>2</v>
      </c>
      <c r="N4580" s="13">
        <f t="shared" si="596"/>
        <v>2</v>
      </c>
      <c r="O4580" s="14">
        <f t="shared" si="602"/>
        <v>2</v>
      </c>
      <c r="P4580" s="15"/>
      <c r="Q4580" s="16">
        <v>0</v>
      </c>
      <c r="R4580" s="72">
        <f t="shared" si="597"/>
        <v>2</v>
      </c>
      <c r="S4580" s="19" t="s">
        <v>15</v>
      </c>
      <c r="T4580" s="81">
        <f t="shared" si="598"/>
        <v>-2</v>
      </c>
      <c r="U4580" s="75" t="s">
        <v>4976</v>
      </c>
      <c r="V4580" s="83"/>
      <c r="W4580" s="39" t="s">
        <v>5006</v>
      </c>
      <c r="X4580" s="85">
        <f t="shared" si="600"/>
        <v>44</v>
      </c>
      <c r="Y4580" s="85">
        <f t="shared" si="601"/>
        <v>44</v>
      </c>
      <c r="Z4580" s="85">
        <f>VLOOKUP(A:A,[1]周转天数!$A$1:$N$65536,14,0)</f>
        <v>0</v>
      </c>
    </row>
    <row r="4581" spans="1:26" ht="15" x14ac:dyDescent="0.25">
      <c r="A4581" s="87" t="s">
        <v>4597</v>
      </c>
      <c r="B4581" s="65" t="s">
        <v>9920</v>
      </c>
      <c r="C4581" s="63" t="s">
        <v>25</v>
      </c>
      <c r="D4581" s="7" t="s">
        <v>22</v>
      </c>
      <c r="E4581" s="7">
        <v>1</v>
      </c>
      <c r="F4581" s="7">
        <v>3</v>
      </c>
      <c r="G4581" s="40" t="s">
        <v>4685</v>
      </c>
      <c r="H4581" s="68">
        <v>0</v>
      </c>
      <c r="I4581" s="9">
        <v>10</v>
      </c>
      <c r="J4581" s="10">
        <f t="shared" si="595"/>
        <v>0</v>
      </c>
      <c r="K4581" s="11">
        <v>1</v>
      </c>
      <c r="L4581" s="12">
        <v>2</v>
      </c>
      <c r="M4581" s="54">
        <f t="shared" si="599"/>
        <v>2</v>
      </c>
      <c r="N4581" s="13">
        <f t="shared" si="596"/>
        <v>2</v>
      </c>
      <c r="O4581" s="14">
        <f t="shared" si="602"/>
        <v>2</v>
      </c>
      <c r="P4581" s="15"/>
      <c r="Q4581" s="16">
        <v>0</v>
      </c>
      <c r="R4581" s="72">
        <f t="shared" si="597"/>
        <v>2</v>
      </c>
      <c r="S4581" s="19" t="s">
        <v>15</v>
      </c>
      <c r="T4581" s="81">
        <f t="shared" si="598"/>
        <v>-2</v>
      </c>
      <c r="U4581" s="75" t="s">
        <v>4976</v>
      </c>
      <c r="V4581" s="83"/>
      <c r="W4581" s="39" t="s">
        <v>5006</v>
      </c>
      <c r="X4581" s="85">
        <f t="shared" si="600"/>
        <v>30</v>
      </c>
      <c r="Y4581" s="85">
        <f t="shared" si="601"/>
        <v>30</v>
      </c>
      <c r="Z4581" s="85">
        <f>VLOOKUP(A:A,[1]周转天数!$A$1:$N$65536,14,0)</f>
        <v>0</v>
      </c>
    </row>
    <row r="4582" spans="1:26" ht="15" x14ac:dyDescent="0.25">
      <c r="A4582" s="87" t="s">
        <v>4598</v>
      </c>
      <c r="B4582" s="65" t="s">
        <v>9921</v>
      </c>
      <c r="C4582" s="63" t="s">
        <v>25</v>
      </c>
      <c r="D4582" s="7" t="s">
        <v>22</v>
      </c>
      <c r="E4582" s="7">
        <v>1</v>
      </c>
      <c r="F4582" s="7">
        <v>3</v>
      </c>
      <c r="G4582" s="40" t="s">
        <v>4784</v>
      </c>
      <c r="H4582" s="68">
        <v>0</v>
      </c>
      <c r="I4582" s="9">
        <v>10</v>
      </c>
      <c r="J4582" s="10">
        <f t="shared" si="595"/>
        <v>0</v>
      </c>
      <c r="K4582" s="11">
        <v>1</v>
      </c>
      <c r="L4582" s="12">
        <v>2</v>
      </c>
      <c r="M4582" s="54">
        <f t="shared" si="599"/>
        <v>2</v>
      </c>
      <c r="N4582" s="13">
        <f t="shared" si="596"/>
        <v>2</v>
      </c>
      <c r="O4582" s="14">
        <f t="shared" si="602"/>
        <v>2</v>
      </c>
      <c r="P4582" s="15"/>
      <c r="Q4582" s="16">
        <v>0</v>
      </c>
      <c r="R4582" s="72">
        <f t="shared" si="597"/>
        <v>2</v>
      </c>
      <c r="S4582" s="19" t="s">
        <v>15</v>
      </c>
      <c r="T4582" s="81">
        <f t="shared" si="598"/>
        <v>-2</v>
      </c>
      <c r="U4582" s="75" t="s">
        <v>4976</v>
      </c>
      <c r="V4582" s="83"/>
      <c r="W4582" s="39" t="s">
        <v>5006</v>
      </c>
      <c r="X4582" s="85">
        <f t="shared" si="600"/>
        <v>44</v>
      </c>
      <c r="Y4582" s="85">
        <f t="shared" si="601"/>
        <v>44</v>
      </c>
      <c r="Z4582" s="85">
        <f>VLOOKUP(A:A,[1]周转天数!$A$1:$N$65536,14,0)</f>
        <v>0</v>
      </c>
    </row>
    <row r="4583" spans="1:26" ht="15" x14ac:dyDescent="0.25">
      <c r="A4583" s="87" t="s">
        <v>4599</v>
      </c>
      <c r="B4583" s="65" t="s">
        <v>9922</v>
      </c>
      <c r="C4583" s="63" t="s">
        <v>25</v>
      </c>
      <c r="D4583" s="7" t="s">
        <v>22</v>
      </c>
      <c r="E4583" s="7">
        <v>1</v>
      </c>
      <c r="F4583" s="7">
        <v>3</v>
      </c>
      <c r="G4583" s="40" t="s">
        <v>4864</v>
      </c>
      <c r="H4583" s="68">
        <v>0</v>
      </c>
      <c r="I4583" s="9">
        <v>10</v>
      </c>
      <c r="J4583" s="10">
        <f t="shared" si="595"/>
        <v>0</v>
      </c>
      <c r="K4583" s="11">
        <v>1</v>
      </c>
      <c r="L4583" s="12">
        <v>2</v>
      </c>
      <c r="M4583" s="54">
        <f t="shared" si="599"/>
        <v>2</v>
      </c>
      <c r="N4583" s="13">
        <f t="shared" si="596"/>
        <v>2</v>
      </c>
      <c r="O4583" s="14">
        <f t="shared" si="602"/>
        <v>2</v>
      </c>
      <c r="P4583" s="15"/>
      <c r="Q4583" s="16">
        <v>17</v>
      </c>
      <c r="R4583" s="73">
        <f t="shared" si="597"/>
        <v>-15</v>
      </c>
      <c r="S4583" s="76" t="s">
        <v>4976</v>
      </c>
      <c r="T4583" s="17">
        <f t="shared" si="598"/>
        <v>15</v>
      </c>
      <c r="U4583" s="18" t="s">
        <v>4976</v>
      </c>
      <c r="V4583" s="83"/>
      <c r="W4583" s="39" t="s">
        <v>5006</v>
      </c>
      <c r="X4583" s="85">
        <f t="shared" si="600"/>
        <v>200</v>
      </c>
      <c r="Y4583" s="85">
        <f t="shared" si="601"/>
        <v>200</v>
      </c>
      <c r="Z4583" s="85">
        <f>VLOOKUP(A:A,[1]周转天数!$A$1:$N$65536,14,0)</f>
        <v>1700</v>
      </c>
    </row>
    <row r="4584" spans="1:26" ht="15" x14ac:dyDescent="0.25">
      <c r="A4584" s="87" t="s">
        <v>4600</v>
      </c>
      <c r="B4584" s="65" t="s">
        <v>9923</v>
      </c>
      <c r="C4584" s="63" t="s">
        <v>25</v>
      </c>
      <c r="D4584" s="7" t="s">
        <v>22</v>
      </c>
      <c r="E4584" s="7">
        <v>1</v>
      </c>
      <c r="F4584" s="7">
        <v>3</v>
      </c>
      <c r="G4584" s="40" t="s">
        <v>4689</v>
      </c>
      <c r="H4584" s="68">
        <v>0</v>
      </c>
      <c r="I4584" s="9">
        <v>10</v>
      </c>
      <c r="J4584" s="10">
        <f t="shared" si="595"/>
        <v>0</v>
      </c>
      <c r="K4584" s="11">
        <v>1</v>
      </c>
      <c r="L4584" s="12">
        <v>2</v>
      </c>
      <c r="M4584" s="54">
        <f t="shared" si="599"/>
        <v>2</v>
      </c>
      <c r="N4584" s="13">
        <f t="shared" si="596"/>
        <v>2</v>
      </c>
      <c r="O4584" s="14">
        <f t="shared" si="602"/>
        <v>2</v>
      </c>
      <c r="P4584" s="15"/>
      <c r="Q4584" s="16">
        <v>0</v>
      </c>
      <c r="R4584" s="72">
        <f t="shared" si="597"/>
        <v>2</v>
      </c>
      <c r="S4584" s="19" t="s">
        <v>15</v>
      </c>
      <c r="T4584" s="81">
        <f t="shared" si="598"/>
        <v>-2</v>
      </c>
      <c r="U4584" s="75" t="s">
        <v>4976</v>
      </c>
      <c r="V4584" s="83"/>
      <c r="W4584" s="39" t="s">
        <v>5006</v>
      </c>
      <c r="X4584" s="85">
        <f t="shared" si="600"/>
        <v>46</v>
      </c>
      <c r="Y4584" s="85">
        <f t="shared" si="601"/>
        <v>46</v>
      </c>
      <c r="Z4584" s="85">
        <f>VLOOKUP(A:A,[1]周转天数!$A$1:$N$65536,14,0)</f>
        <v>0</v>
      </c>
    </row>
    <row r="4585" spans="1:26" ht="15" x14ac:dyDescent="0.25">
      <c r="A4585" s="87" t="s">
        <v>4601</v>
      </c>
      <c r="B4585" s="65" t="s">
        <v>9924</v>
      </c>
      <c r="C4585" s="63" t="s">
        <v>25</v>
      </c>
      <c r="D4585" s="7" t="s">
        <v>22</v>
      </c>
      <c r="E4585" s="7">
        <v>1</v>
      </c>
      <c r="F4585" s="7">
        <v>3</v>
      </c>
      <c r="G4585" s="40" t="s">
        <v>4647</v>
      </c>
      <c r="H4585" s="68">
        <v>0</v>
      </c>
      <c r="I4585" s="9">
        <v>10</v>
      </c>
      <c r="J4585" s="10">
        <f t="shared" si="595"/>
        <v>0</v>
      </c>
      <c r="K4585" s="11">
        <v>1</v>
      </c>
      <c r="L4585" s="12">
        <v>2</v>
      </c>
      <c r="M4585" s="54">
        <f t="shared" si="599"/>
        <v>2</v>
      </c>
      <c r="N4585" s="13">
        <f t="shared" si="596"/>
        <v>2</v>
      </c>
      <c r="O4585" s="14">
        <f t="shared" si="602"/>
        <v>2</v>
      </c>
      <c r="P4585" s="15"/>
      <c r="Q4585" s="16">
        <v>0</v>
      </c>
      <c r="R4585" s="72">
        <f t="shared" si="597"/>
        <v>2</v>
      </c>
      <c r="S4585" s="19" t="s">
        <v>15</v>
      </c>
      <c r="T4585" s="81">
        <f t="shared" si="598"/>
        <v>-2</v>
      </c>
      <c r="U4585" s="75" t="s">
        <v>4976</v>
      </c>
      <c r="V4585" s="83"/>
      <c r="W4585" s="39" t="s">
        <v>5006</v>
      </c>
      <c r="X4585" s="85">
        <f t="shared" si="600"/>
        <v>15</v>
      </c>
      <c r="Y4585" s="85">
        <f t="shared" si="601"/>
        <v>15</v>
      </c>
      <c r="Z4585" s="85">
        <f>VLOOKUP(A:A,[1]周转天数!$A$1:$N$65536,14,0)</f>
        <v>0</v>
      </c>
    </row>
    <row r="4586" spans="1:26" ht="15" x14ac:dyDescent="0.25">
      <c r="A4586" s="87" t="s">
        <v>4602</v>
      </c>
      <c r="B4586" s="65" t="s">
        <v>9925</v>
      </c>
      <c r="C4586" s="63" t="s">
        <v>25</v>
      </c>
      <c r="D4586" s="7" t="s">
        <v>22</v>
      </c>
      <c r="E4586" s="7">
        <v>1</v>
      </c>
      <c r="F4586" s="7">
        <v>3</v>
      </c>
      <c r="G4586" s="40" t="s">
        <v>4666</v>
      </c>
      <c r="H4586" s="68">
        <v>0</v>
      </c>
      <c r="I4586" s="9">
        <v>10</v>
      </c>
      <c r="J4586" s="10">
        <f t="shared" si="595"/>
        <v>0</v>
      </c>
      <c r="K4586" s="11">
        <v>1</v>
      </c>
      <c r="L4586" s="12">
        <v>2</v>
      </c>
      <c r="M4586" s="54">
        <f t="shared" si="599"/>
        <v>2</v>
      </c>
      <c r="N4586" s="13">
        <f t="shared" si="596"/>
        <v>2</v>
      </c>
      <c r="O4586" s="14">
        <f t="shared" si="602"/>
        <v>2</v>
      </c>
      <c r="P4586" s="15"/>
      <c r="Q4586" s="16">
        <v>0</v>
      </c>
      <c r="R4586" s="72">
        <f t="shared" si="597"/>
        <v>2</v>
      </c>
      <c r="S4586" s="19" t="s">
        <v>15</v>
      </c>
      <c r="T4586" s="81">
        <f t="shared" si="598"/>
        <v>-2</v>
      </c>
      <c r="U4586" s="75" t="s">
        <v>4976</v>
      </c>
      <c r="V4586" s="83"/>
      <c r="W4586" s="39" t="s">
        <v>5006</v>
      </c>
      <c r="X4586" s="85">
        <f t="shared" si="600"/>
        <v>26</v>
      </c>
      <c r="Y4586" s="85">
        <f t="shared" si="601"/>
        <v>26</v>
      </c>
      <c r="Z4586" s="85">
        <f>VLOOKUP(A:A,[1]周转天数!$A$1:$N$65536,14,0)</f>
        <v>0</v>
      </c>
    </row>
    <row r="4587" spans="1:26" ht="15" x14ac:dyDescent="0.25">
      <c r="A4587" s="87" t="s">
        <v>4603</v>
      </c>
      <c r="B4587" s="65" t="s">
        <v>9926</v>
      </c>
      <c r="C4587" s="63" t="s">
        <v>25</v>
      </c>
      <c r="D4587" s="7" t="s">
        <v>22</v>
      </c>
      <c r="E4587" s="7">
        <v>1</v>
      </c>
      <c r="F4587" s="7">
        <v>3</v>
      </c>
      <c r="G4587" s="40" t="s">
        <v>4864</v>
      </c>
      <c r="H4587" s="68">
        <v>0</v>
      </c>
      <c r="I4587" s="9">
        <v>10</v>
      </c>
      <c r="J4587" s="10">
        <f t="shared" si="595"/>
        <v>0</v>
      </c>
      <c r="K4587" s="11">
        <v>1</v>
      </c>
      <c r="L4587" s="12">
        <v>2</v>
      </c>
      <c r="M4587" s="54">
        <f t="shared" si="599"/>
        <v>2</v>
      </c>
      <c r="N4587" s="13">
        <f t="shared" si="596"/>
        <v>2</v>
      </c>
      <c r="O4587" s="14">
        <f t="shared" si="602"/>
        <v>2</v>
      </c>
      <c r="P4587" s="15"/>
      <c r="Q4587" s="16">
        <v>9</v>
      </c>
      <c r="R4587" s="73">
        <f t="shared" si="597"/>
        <v>-7</v>
      </c>
      <c r="S4587" s="76" t="s">
        <v>4976</v>
      </c>
      <c r="T4587" s="17">
        <f t="shared" si="598"/>
        <v>7</v>
      </c>
      <c r="U4587" s="18" t="s">
        <v>4976</v>
      </c>
      <c r="V4587" s="83"/>
      <c r="W4587" s="39" t="s">
        <v>5006</v>
      </c>
      <c r="X4587" s="85">
        <f t="shared" si="600"/>
        <v>200</v>
      </c>
      <c r="Y4587" s="85">
        <f t="shared" si="601"/>
        <v>200</v>
      </c>
      <c r="Z4587" s="85">
        <f>VLOOKUP(A:A,[1]周转天数!$A$1:$N$65536,14,0)</f>
        <v>900</v>
      </c>
    </row>
    <row r="4588" spans="1:26" ht="15" x14ac:dyDescent="0.25">
      <c r="A4588" s="87" t="s">
        <v>4604</v>
      </c>
      <c r="B4588" s="65" t="s">
        <v>9927</v>
      </c>
      <c r="C4588" s="63" t="s">
        <v>25</v>
      </c>
      <c r="D4588" s="7" t="s">
        <v>22</v>
      </c>
      <c r="E4588" s="7">
        <v>1</v>
      </c>
      <c r="F4588" s="7">
        <v>3</v>
      </c>
      <c r="G4588" s="40" t="s">
        <v>4669</v>
      </c>
      <c r="H4588" s="68">
        <v>0</v>
      </c>
      <c r="I4588" s="9">
        <v>10</v>
      </c>
      <c r="J4588" s="10">
        <f t="shared" si="595"/>
        <v>0</v>
      </c>
      <c r="K4588" s="11">
        <v>1</v>
      </c>
      <c r="L4588" s="12">
        <v>2</v>
      </c>
      <c r="M4588" s="54">
        <f t="shared" si="599"/>
        <v>2</v>
      </c>
      <c r="N4588" s="13">
        <f t="shared" si="596"/>
        <v>2</v>
      </c>
      <c r="O4588" s="14">
        <f t="shared" si="602"/>
        <v>2</v>
      </c>
      <c r="P4588" s="15"/>
      <c r="Q4588" s="16">
        <v>0</v>
      </c>
      <c r="R4588" s="72">
        <f t="shared" si="597"/>
        <v>2</v>
      </c>
      <c r="S4588" s="19" t="s">
        <v>15</v>
      </c>
      <c r="T4588" s="81">
        <f t="shared" si="598"/>
        <v>-2</v>
      </c>
      <c r="U4588" s="75" t="s">
        <v>4976</v>
      </c>
      <c r="V4588" s="83"/>
      <c r="W4588" s="39" t="s">
        <v>5006</v>
      </c>
      <c r="X4588" s="85">
        <f t="shared" si="600"/>
        <v>100</v>
      </c>
      <c r="Y4588" s="85">
        <f t="shared" si="601"/>
        <v>100</v>
      </c>
      <c r="Z4588" s="85">
        <f>VLOOKUP(A:A,[1]周转天数!$A$1:$N$65536,14,0)</f>
        <v>0</v>
      </c>
    </row>
    <row r="4589" spans="1:26" ht="15" x14ac:dyDescent="0.25">
      <c r="A4589" s="87" t="s">
        <v>4605</v>
      </c>
      <c r="B4589" s="65" t="s">
        <v>9928</v>
      </c>
      <c r="C4589" s="63" t="s">
        <v>25</v>
      </c>
      <c r="D4589" s="7" t="s">
        <v>22</v>
      </c>
      <c r="E4589" s="7">
        <v>1</v>
      </c>
      <c r="F4589" s="7">
        <v>3</v>
      </c>
      <c r="G4589" s="40" t="s">
        <v>4800</v>
      </c>
      <c r="H4589" s="68">
        <v>0</v>
      </c>
      <c r="I4589" s="9">
        <v>10</v>
      </c>
      <c r="J4589" s="10">
        <f t="shared" si="595"/>
        <v>0</v>
      </c>
      <c r="K4589" s="11">
        <v>1</v>
      </c>
      <c r="L4589" s="12">
        <v>2</v>
      </c>
      <c r="M4589" s="54">
        <f t="shared" si="599"/>
        <v>2</v>
      </c>
      <c r="N4589" s="13">
        <f t="shared" si="596"/>
        <v>2</v>
      </c>
      <c r="O4589" s="14">
        <f t="shared" si="602"/>
        <v>2</v>
      </c>
      <c r="P4589" s="15"/>
      <c r="Q4589" s="16">
        <v>259</v>
      </c>
      <c r="R4589" s="73">
        <f t="shared" si="597"/>
        <v>-257</v>
      </c>
      <c r="S4589" s="76" t="s">
        <v>4976</v>
      </c>
      <c r="T4589" s="17">
        <f t="shared" si="598"/>
        <v>257</v>
      </c>
      <c r="U4589" s="18" t="s">
        <v>4976</v>
      </c>
      <c r="V4589" s="83"/>
      <c r="W4589" s="39" t="s">
        <v>5006</v>
      </c>
      <c r="X4589" s="85">
        <f t="shared" si="600"/>
        <v>190</v>
      </c>
      <c r="Y4589" s="85">
        <f t="shared" si="601"/>
        <v>190</v>
      </c>
      <c r="Z4589" s="85">
        <f>VLOOKUP(A:A,[1]周转天数!$A$1:$N$65536,14,0)</f>
        <v>24605</v>
      </c>
    </row>
    <row r="4590" spans="1:26" ht="15" x14ac:dyDescent="0.25">
      <c r="A4590" s="87" t="s">
        <v>4606</v>
      </c>
      <c r="B4590" s="65" t="s">
        <v>9929</v>
      </c>
      <c r="C4590" s="63" t="s">
        <v>25</v>
      </c>
      <c r="D4590" s="7" t="s">
        <v>22</v>
      </c>
      <c r="E4590" s="7">
        <v>1</v>
      </c>
      <c r="F4590" s="7">
        <v>3</v>
      </c>
      <c r="G4590" s="40" t="s">
        <v>4695</v>
      </c>
      <c r="H4590" s="68">
        <v>0</v>
      </c>
      <c r="I4590" s="9">
        <v>10</v>
      </c>
      <c r="J4590" s="10">
        <f t="shared" si="595"/>
        <v>0</v>
      </c>
      <c r="K4590" s="11">
        <v>1</v>
      </c>
      <c r="L4590" s="12">
        <v>2</v>
      </c>
      <c r="M4590" s="54">
        <f t="shared" si="599"/>
        <v>2</v>
      </c>
      <c r="N4590" s="13">
        <f t="shared" si="596"/>
        <v>2</v>
      </c>
      <c r="O4590" s="14">
        <f t="shared" si="602"/>
        <v>2</v>
      </c>
      <c r="P4590" s="15"/>
      <c r="Q4590" s="16">
        <v>0</v>
      </c>
      <c r="R4590" s="72">
        <f t="shared" si="597"/>
        <v>2</v>
      </c>
      <c r="S4590" s="19" t="s">
        <v>15</v>
      </c>
      <c r="T4590" s="81">
        <f t="shared" si="598"/>
        <v>-2</v>
      </c>
      <c r="U4590" s="75" t="s">
        <v>4976</v>
      </c>
      <c r="V4590" s="83"/>
      <c r="W4590" s="39" t="s">
        <v>5006</v>
      </c>
      <c r="X4590" s="85">
        <f t="shared" si="600"/>
        <v>36</v>
      </c>
      <c r="Y4590" s="85">
        <f t="shared" si="601"/>
        <v>36</v>
      </c>
      <c r="Z4590" s="85">
        <f>VLOOKUP(A:A,[1]周转天数!$A$1:$N$65536,14,0)</f>
        <v>0</v>
      </c>
    </row>
    <row r="4591" spans="1:26" ht="15" x14ac:dyDescent="0.25">
      <c r="A4591" s="87" t="s">
        <v>4607</v>
      </c>
      <c r="B4591" s="65" t="s">
        <v>9930</v>
      </c>
      <c r="C4591" s="63" t="s">
        <v>25</v>
      </c>
      <c r="D4591" s="7" t="s">
        <v>22</v>
      </c>
      <c r="E4591" s="7">
        <v>1</v>
      </c>
      <c r="F4591" s="7">
        <v>3</v>
      </c>
      <c r="G4591" s="40" t="s">
        <v>4685</v>
      </c>
      <c r="H4591" s="68">
        <v>0</v>
      </c>
      <c r="I4591" s="9">
        <v>10</v>
      </c>
      <c r="J4591" s="10">
        <f t="shared" si="595"/>
        <v>0</v>
      </c>
      <c r="K4591" s="11">
        <v>1</v>
      </c>
      <c r="L4591" s="12">
        <v>2</v>
      </c>
      <c r="M4591" s="54">
        <f t="shared" si="599"/>
        <v>2</v>
      </c>
      <c r="N4591" s="13">
        <f t="shared" si="596"/>
        <v>2</v>
      </c>
      <c r="O4591" s="14">
        <f t="shared" si="602"/>
        <v>2</v>
      </c>
      <c r="P4591" s="15"/>
      <c r="Q4591" s="16">
        <v>0</v>
      </c>
      <c r="R4591" s="72">
        <f t="shared" si="597"/>
        <v>2</v>
      </c>
      <c r="S4591" s="19" t="s">
        <v>15</v>
      </c>
      <c r="T4591" s="81">
        <f t="shared" si="598"/>
        <v>-2</v>
      </c>
      <c r="U4591" s="75" t="s">
        <v>4976</v>
      </c>
      <c r="V4591" s="83"/>
      <c r="W4591" s="39" t="s">
        <v>5006</v>
      </c>
      <c r="X4591" s="85">
        <f t="shared" si="600"/>
        <v>30</v>
      </c>
      <c r="Y4591" s="85">
        <f t="shared" si="601"/>
        <v>30</v>
      </c>
      <c r="Z4591" s="85">
        <f>VLOOKUP(A:A,[1]周转天数!$A$1:$N$65536,14,0)</f>
        <v>0</v>
      </c>
    </row>
    <row r="4592" spans="1:26" ht="15" x14ac:dyDescent="0.25">
      <c r="A4592" s="87" t="s">
        <v>4608</v>
      </c>
      <c r="B4592" s="65" t="s">
        <v>9931</v>
      </c>
      <c r="C4592" s="63" t="s">
        <v>25</v>
      </c>
      <c r="D4592" s="7" t="s">
        <v>22</v>
      </c>
      <c r="E4592" s="7">
        <v>1</v>
      </c>
      <c r="F4592" s="7">
        <v>3</v>
      </c>
      <c r="G4592" s="40" t="s">
        <v>4685</v>
      </c>
      <c r="H4592" s="68">
        <v>0</v>
      </c>
      <c r="I4592" s="9">
        <v>10</v>
      </c>
      <c r="J4592" s="10">
        <f t="shared" si="595"/>
        <v>0</v>
      </c>
      <c r="K4592" s="11">
        <v>1</v>
      </c>
      <c r="L4592" s="12">
        <v>2</v>
      </c>
      <c r="M4592" s="54">
        <f t="shared" si="599"/>
        <v>2</v>
      </c>
      <c r="N4592" s="13">
        <f t="shared" si="596"/>
        <v>2</v>
      </c>
      <c r="O4592" s="14">
        <f t="shared" si="602"/>
        <v>2</v>
      </c>
      <c r="P4592" s="15"/>
      <c r="Q4592" s="16">
        <v>0</v>
      </c>
      <c r="R4592" s="72">
        <f t="shared" si="597"/>
        <v>2</v>
      </c>
      <c r="S4592" s="19" t="s">
        <v>15</v>
      </c>
      <c r="T4592" s="81">
        <f t="shared" si="598"/>
        <v>-2</v>
      </c>
      <c r="U4592" s="75" t="s">
        <v>4976</v>
      </c>
      <c r="V4592" s="83"/>
      <c r="W4592" s="39" t="s">
        <v>5006</v>
      </c>
      <c r="X4592" s="85">
        <f t="shared" si="600"/>
        <v>30</v>
      </c>
      <c r="Y4592" s="85">
        <f t="shared" si="601"/>
        <v>30</v>
      </c>
      <c r="Z4592" s="85">
        <f>VLOOKUP(A:A,[1]周转天数!$A$1:$N$65536,14,0)</f>
        <v>0</v>
      </c>
    </row>
    <row r="4593" spans="1:26" ht="15" x14ac:dyDescent="0.25">
      <c r="A4593" s="87" t="s">
        <v>4609</v>
      </c>
      <c r="B4593" s="65" t="s">
        <v>9932</v>
      </c>
      <c r="C4593" s="63" t="s">
        <v>25</v>
      </c>
      <c r="D4593" s="7" t="s">
        <v>22</v>
      </c>
      <c r="E4593" s="7">
        <v>1</v>
      </c>
      <c r="F4593" s="7">
        <v>3</v>
      </c>
      <c r="G4593" s="40" t="s">
        <v>4784</v>
      </c>
      <c r="H4593" s="68">
        <v>0</v>
      </c>
      <c r="I4593" s="9">
        <v>10</v>
      </c>
      <c r="J4593" s="10">
        <f t="shared" si="595"/>
        <v>0</v>
      </c>
      <c r="K4593" s="11">
        <v>1</v>
      </c>
      <c r="L4593" s="12">
        <v>2</v>
      </c>
      <c r="M4593" s="54">
        <f t="shared" si="599"/>
        <v>2</v>
      </c>
      <c r="N4593" s="13">
        <f t="shared" si="596"/>
        <v>2</v>
      </c>
      <c r="O4593" s="14">
        <f t="shared" si="602"/>
        <v>2</v>
      </c>
      <c r="P4593" s="15"/>
      <c r="Q4593" s="16">
        <v>0</v>
      </c>
      <c r="R4593" s="72">
        <f t="shared" si="597"/>
        <v>2</v>
      </c>
      <c r="S4593" s="19" t="s">
        <v>15</v>
      </c>
      <c r="T4593" s="81">
        <f t="shared" si="598"/>
        <v>-2</v>
      </c>
      <c r="U4593" s="75" t="s">
        <v>4976</v>
      </c>
      <c r="V4593" s="83"/>
      <c r="W4593" s="39" t="s">
        <v>5006</v>
      </c>
      <c r="X4593" s="85">
        <f t="shared" si="600"/>
        <v>44</v>
      </c>
      <c r="Y4593" s="85">
        <f t="shared" si="601"/>
        <v>44</v>
      </c>
      <c r="Z4593" s="85">
        <f>VLOOKUP(A:A,[1]周转天数!$A$1:$N$65536,14,0)</f>
        <v>0</v>
      </c>
    </row>
    <row r="4594" spans="1:26" ht="15" x14ac:dyDescent="0.25">
      <c r="A4594" s="87" t="s">
        <v>4610</v>
      </c>
      <c r="B4594" s="65" t="s">
        <v>9933</v>
      </c>
      <c r="C4594" s="63" t="s">
        <v>25</v>
      </c>
      <c r="D4594" s="7" t="s">
        <v>22</v>
      </c>
      <c r="E4594" s="7">
        <v>1</v>
      </c>
      <c r="F4594" s="7">
        <v>3</v>
      </c>
      <c r="G4594" s="40" t="s">
        <v>4709</v>
      </c>
      <c r="H4594" s="68">
        <v>0</v>
      </c>
      <c r="I4594" s="9">
        <v>10</v>
      </c>
      <c r="J4594" s="10">
        <f t="shared" si="595"/>
        <v>0</v>
      </c>
      <c r="K4594" s="11">
        <v>1</v>
      </c>
      <c r="L4594" s="12">
        <v>2</v>
      </c>
      <c r="M4594" s="54">
        <f t="shared" si="599"/>
        <v>2</v>
      </c>
      <c r="N4594" s="13">
        <f t="shared" si="596"/>
        <v>2</v>
      </c>
      <c r="O4594" s="14">
        <f t="shared" si="602"/>
        <v>2</v>
      </c>
      <c r="P4594" s="15"/>
      <c r="Q4594" s="16">
        <v>0</v>
      </c>
      <c r="R4594" s="72">
        <f t="shared" si="597"/>
        <v>2</v>
      </c>
      <c r="S4594" s="19" t="s">
        <v>15</v>
      </c>
      <c r="T4594" s="81">
        <f t="shared" si="598"/>
        <v>-2</v>
      </c>
      <c r="U4594" s="75" t="s">
        <v>4976</v>
      </c>
      <c r="V4594" s="83"/>
      <c r="W4594" s="39" t="s">
        <v>5006</v>
      </c>
      <c r="X4594" s="85">
        <f t="shared" si="600"/>
        <v>32</v>
      </c>
      <c r="Y4594" s="85">
        <f t="shared" si="601"/>
        <v>32</v>
      </c>
      <c r="Z4594" s="85">
        <f>VLOOKUP(A:A,[1]周转天数!$A$1:$N$65536,14,0)</f>
        <v>0</v>
      </c>
    </row>
    <row r="4595" spans="1:26" ht="15" x14ac:dyDescent="0.25">
      <c r="A4595" s="87" t="s">
        <v>4611</v>
      </c>
      <c r="B4595" s="65" t="s">
        <v>9934</v>
      </c>
      <c r="C4595" s="63" t="s">
        <v>25</v>
      </c>
      <c r="D4595" s="7" t="s">
        <v>22</v>
      </c>
      <c r="E4595" s="7">
        <v>1</v>
      </c>
      <c r="F4595" s="7">
        <v>3</v>
      </c>
      <c r="G4595" s="40" t="s">
        <v>4709</v>
      </c>
      <c r="H4595" s="68">
        <v>0</v>
      </c>
      <c r="I4595" s="9">
        <v>10</v>
      </c>
      <c r="J4595" s="10">
        <f t="shared" si="595"/>
        <v>0</v>
      </c>
      <c r="K4595" s="11">
        <v>1</v>
      </c>
      <c r="L4595" s="12">
        <v>2</v>
      </c>
      <c r="M4595" s="54">
        <f t="shared" si="599"/>
        <v>2</v>
      </c>
      <c r="N4595" s="13">
        <f t="shared" si="596"/>
        <v>2</v>
      </c>
      <c r="O4595" s="14">
        <f t="shared" si="602"/>
        <v>2</v>
      </c>
      <c r="P4595" s="15"/>
      <c r="Q4595" s="16">
        <v>0</v>
      </c>
      <c r="R4595" s="72">
        <f t="shared" si="597"/>
        <v>2</v>
      </c>
      <c r="S4595" s="19" t="s">
        <v>15</v>
      </c>
      <c r="T4595" s="81">
        <f t="shared" si="598"/>
        <v>-2</v>
      </c>
      <c r="U4595" s="75" t="s">
        <v>4976</v>
      </c>
      <c r="V4595" s="83"/>
      <c r="W4595" s="39" t="s">
        <v>5006</v>
      </c>
      <c r="X4595" s="85">
        <f t="shared" si="600"/>
        <v>32</v>
      </c>
      <c r="Y4595" s="85">
        <f t="shared" si="601"/>
        <v>32</v>
      </c>
      <c r="Z4595" s="85">
        <f>VLOOKUP(A:A,[1]周转天数!$A$1:$N$65536,14,0)</f>
        <v>0</v>
      </c>
    </row>
    <row r="4596" spans="1:26" ht="15" x14ac:dyDescent="0.25">
      <c r="A4596" s="87" t="s">
        <v>4612</v>
      </c>
      <c r="B4596" s="65" t="s">
        <v>9935</v>
      </c>
      <c r="C4596" s="63" t="s">
        <v>25</v>
      </c>
      <c r="D4596" s="7" t="s">
        <v>22</v>
      </c>
      <c r="E4596" s="7">
        <v>1</v>
      </c>
      <c r="F4596" s="7">
        <v>3</v>
      </c>
      <c r="G4596" s="40" t="s">
        <v>4796</v>
      </c>
      <c r="H4596" s="68">
        <v>0</v>
      </c>
      <c r="I4596" s="9">
        <v>10</v>
      </c>
      <c r="J4596" s="10">
        <f t="shared" si="595"/>
        <v>0</v>
      </c>
      <c r="K4596" s="11">
        <v>1</v>
      </c>
      <c r="L4596" s="12">
        <v>2</v>
      </c>
      <c r="M4596" s="54">
        <f t="shared" si="599"/>
        <v>2</v>
      </c>
      <c r="N4596" s="13">
        <f t="shared" si="596"/>
        <v>2</v>
      </c>
      <c r="O4596" s="14">
        <f t="shared" si="602"/>
        <v>2</v>
      </c>
      <c r="P4596" s="15"/>
      <c r="Q4596" s="16">
        <v>0</v>
      </c>
      <c r="R4596" s="72">
        <f t="shared" si="597"/>
        <v>2</v>
      </c>
      <c r="S4596" s="19" t="s">
        <v>15</v>
      </c>
      <c r="T4596" s="81">
        <f t="shared" si="598"/>
        <v>-2</v>
      </c>
      <c r="U4596" s="75" t="s">
        <v>4976</v>
      </c>
      <c r="V4596" s="83"/>
      <c r="W4596" s="39" t="s">
        <v>5006</v>
      </c>
      <c r="X4596" s="85">
        <f t="shared" si="600"/>
        <v>54</v>
      </c>
      <c r="Y4596" s="85">
        <f t="shared" si="601"/>
        <v>54</v>
      </c>
      <c r="Z4596" s="85">
        <f>VLOOKUP(A:A,[1]周转天数!$A$1:$N$65536,14,0)</f>
        <v>0</v>
      </c>
    </row>
    <row r="4597" spans="1:26" ht="15" x14ac:dyDescent="0.25">
      <c r="A4597" s="87" t="s">
        <v>4613</v>
      </c>
      <c r="B4597" s="65" t="s">
        <v>9936</v>
      </c>
      <c r="C4597" s="63" t="s">
        <v>25</v>
      </c>
      <c r="D4597" s="7" t="s">
        <v>22</v>
      </c>
      <c r="E4597" s="7">
        <v>1</v>
      </c>
      <c r="F4597" s="7">
        <v>3</v>
      </c>
      <c r="G4597" s="40" t="s">
        <v>4670</v>
      </c>
      <c r="H4597" s="68">
        <v>0</v>
      </c>
      <c r="I4597" s="9">
        <v>10</v>
      </c>
      <c r="J4597" s="10">
        <f t="shared" si="595"/>
        <v>0</v>
      </c>
      <c r="K4597" s="11">
        <v>1</v>
      </c>
      <c r="L4597" s="12">
        <v>2</v>
      </c>
      <c r="M4597" s="54">
        <f t="shared" si="599"/>
        <v>2</v>
      </c>
      <c r="N4597" s="13">
        <f t="shared" si="596"/>
        <v>2</v>
      </c>
      <c r="O4597" s="14">
        <f t="shared" si="602"/>
        <v>2</v>
      </c>
      <c r="P4597" s="15"/>
      <c r="Q4597" s="16">
        <v>0</v>
      </c>
      <c r="R4597" s="72">
        <f t="shared" si="597"/>
        <v>2</v>
      </c>
      <c r="S4597" s="19" t="s">
        <v>15</v>
      </c>
      <c r="T4597" s="81">
        <f t="shared" si="598"/>
        <v>-2</v>
      </c>
      <c r="U4597" s="75" t="s">
        <v>4976</v>
      </c>
      <c r="V4597" s="83"/>
      <c r="W4597" s="39" t="s">
        <v>5006</v>
      </c>
      <c r="X4597" s="85">
        <f t="shared" si="600"/>
        <v>40</v>
      </c>
      <c r="Y4597" s="85">
        <f t="shared" si="601"/>
        <v>40</v>
      </c>
      <c r="Z4597" s="85">
        <f>VLOOKUP(A:A,[1]周转天数!$A$1:$N$65536,14,0)</f>
        <v>0</v>
      </c>
    </row>
    <row r="4598" spans="1:26" ht="15" x14ac:dyDescent="0.25">
      <c r="A4598" s="87" t="s">
        <v>4614</v>
      </c>
      <c r="B4598" s="65" t="s">
        <v>9937</v>
      </c>
      <c r="C4598" s="63" t="s">
        <v>25</v>
      </c>
      <c r="D4598" s="7" t="s">
        <v>22</v>
      </c>
      <c r="E4598" s="7">
        <v>1</v>
      </c>
      <c r="F4598" s="7">
        <v>3</v>
      </c>
      <c r="G4598" s="40" t="s">
        <v>4709</v>
      </c>
      <c r="H4598" s="68">
        <v>0</v>
      </c>
      <c r="I4598" s="9">
        <v>10</v>
      </c>
      <c r="J4598" s="10">
        <f t="shared" si="595"/>
        <v>0</v>
      </c>
      <c r="K4598" s="11">
        <v>1</v>
      </c>
      <c r="L4598" s="12">
        <v>2</v>
      </c>
      <c r="M4598" s="54">
        <f t="shared" si="599"/>
        <v>2</v>
      </c>
      <c r="N4598" s="13">
        <f t="shared" si="596"/>
        <v>2</v>
      </c>
      <c r="O4598" s="14">
        <f t="shared" si="602"/>
        <v>2</v>
      </c>
      <c r="P4598" s="15"/>
      <c r="Q4598" s="16">
        <v>0</v>
      </c>
      <c r="R4598" s="72">
        <f t="shared" si="597"/>
        <v>2</v>
      </c>
      <c r="S4598" s="19" t="s">
        <v>15</v>
      </c>
      <c r="T4598" s="81">
        <f t="shared" si="598"/>
        <v>-2</v>
      </c>
      <c r="U4598" s="75" t="s">
        <v>4976</v>
      </c>
      <c r="V4598" s="83"/>
      <c r="W4598" s="39" t="s">
        <v>5006</v>
      </c>
      <c r="X4598" s="85">
        <f t="shared" si="600"/>
        <v>32</v>
      </c>
      <c r="Y4598" s="85">
        <f t="shared" si="601"/>
        <v>32</v>
      </c>
      <c r="Z4598" s="85">
        <f>VLOOKUP(A:A,[1]周转天数!$A$1:$N$65536,14,0)</f>
        <v>0</v>
      </c>
    </row>
    <row r="4599" spans="1:26" ht="15" x14ac:dyDescent="0.25">
      <c r="A4599" s="87" t="s">
        <v>4615</v>
      </c>
      <c r="B4599" s="65" t="s">
        <v>9938</v>
      </c>
      <c r="C4599" s="63" t="s">
        <v>25</v>
      </c>
      <c r="D4599" s="7" t="s">
        <v>22</v>
      </c>
      <c r="E4599" s="7">
        <v>1</v>
      </c>
      <c r="F4599" s="7">
        <v>3</v>
      </c>
      <c r="G4599" s="40" t="s">
        <v>4670</v>
      </c>
      <c r="H4599" s="68">
        <v>0</v>
      </c>
      <c r="I4599" s="9">
        <v>10</v>
      </c>
      <c r="J4599" s="10">
        <f t="shared" si="595"/>
        <v>0</v>
      </c>
      <c r="K4599" s="11">
        <v>1</v>
      </c>
      <c r="L4599" s="12">
        <v>2</v>
      </c>
      <c r="M4599" s="54">
        <f t="shared" si="599"/>
        <v>2</v>
      </c>
      <c r="N4599" s="13">
        <f t="shared" si="596"/>
        <v>2</v>
      </c>
      <c r="O4599" s="14">
        <f t="shared" si="602"/>
        <v>2</v>
      </c>
      <c r="P4599" s="15"/>
      <c r="Q4599" s="16">
        <v>0</v>
      </c>
      <c r="R4599" s="72">
        <f t="shared" si="597"/>
        <v>2</v>
      </c>
      <c r="S4599" s="19" t="s">
        <v>15</v>
      </c>
      <c r="T4599" s="81">
        <f t="shared" si="598"/>
        <v>-2</v>
      </c>
      <c r="U4599" s="75" t="s">
        <v>4976</v>
      </c>
      <c r="V4599" s="83"/>
      <c r="W4599" s="39" t="s">
        <v>5006</v>
      </c>
      <c r="X4599" s="85">
        <f t="shared" si="600"/>
        <v>40</v>
      </c>
      <c r="Y4599" s="85">
        <f t="shared" si="601"/>
        <v>40</v>
      </c>
      <c r="Z4599" s="85">
        <f>VLOOKUP(A:A,[1]周转天数!$A$1:$N$65536,14,0)</f>
        <v>0</v>
      </c>
    </row>
    <row r="4600" spans="1:26" ht="15" x14ac:dyDescent="0.25">
      <c r="A4600" s="87" t="s">
        <v>4616</v>
      </c>
      <c r="B4600" s="65" t="s">
        <v>9939</v>
      </c>
      <c r="C4600" s="63" t="s">
        <v>25</v>
      </c>
      <c r="D4600" s="7" t="s">
        <v>22</v>
      </c>
      <c r="E4600" s="7">
        <v>1</v>
      </c>
      <c r="F4600" s="7">
        <v>3</v>
      </c>
      <c r="G4600" s="40" t="s">
        <v>4762</v>
      </c>
      <c r="H4600" s="68">
        <v>0</v>
      </c>
      <c r="I4600" s="9">
        <v>10</v>
      </c>
      <c r="J4600" s="10">
        <f t="shared" si="595"/>
        <v>0</v>
      </c>
      <c r="K4600" s="11">
        <v>1</v>
      </c>
      <c r="L4600" s="12">
        <v>2</v>
      </c>
      <c r="M4600" s="54">
        <f t="shared" si="599"/>
        <v>2</v>
      </c>
      <c r="N4600" s="13">
        <f t="shared" si="596"/>
        <v>2</v>
      </c>
      <c r="O4600" s="14">
        <f t="shared" si="602"/>
        <v>2</v>
      </c>
      <c r="P4600" s="15"/>
      <c r="Q4600" s="16">
        <v>4</v>
      </c>
      <c r="R4600" s="73">
        <f t="shared" si="597"/>
        <v>-2</v>
      </c>
      <c r="S4600" s="76" t="s">
        <v>4976</v>
      </c>
      <c r="T4600" s="17">
        <f t="shared" si="598"/>
        <v>2</v>
      </c>
      <c r="U4600" s="18" t="s">
        <v>4976</v>
      </c>
      <c r="V4600" s="83"/>
      <c r="W4600" s="39" t="s">
        <v>5006</v>
      </c>
      <c r="X4600" s="85">
        <f t="shared" si="600"/>
        <v>60</v>
      </c>
      <c r="Y4600" s="85">
        <f t="shared" si="601"/>
        <v>60</v>
      </c>
      <c r="Z4600" s="85">
        <f>VLOOKUP(A:A,[1]周转天数!$A$1:$N$65536,14,0)</f>
        <v>120</v>
      </c>
    </row>
    <row r="4601" spans="1:26" ht="15" x14ac:dyDescent="0.25">
      <c r="A4601" s="87" t="s">
        <v>4617</v>
      </c>
      <c r="B4601" s="65" t="s">
        <v>9940</v>
      </c>
      <c r="C4601" s="63" t="s">
        <v>25</v>
      </c>
      <c r="D4601" s="7" t="s">
        <v>22</v>
      </c>
      <c r="E4601" s="7">
        <v>1</v>
      </c>
      <c r="F4601" s="7">
        <v>3</v>
      </c>
      <c r="G4601" s="40" t="s">
        <v>4758</v>
      </c>
      <c r="H4601" s="68">
        <v>0</v>
      </c>
      <c r="I4601" s="9">
        <v>10</v>
      </c>
      <c r="J4601" s="10">
        <f t="shared" si="595"/>
        <v>0</v>
      </c>
      <c r="K4601" s="11">
        <v>1</v>
      </c>
      <c r="L4601" s="12">
        <v>2</v>
      </c>
      <c r="M4601" s="54">
        <f t="shared" si="599"/>
        <v>2</v>
      </c>
      <c r="N4601" s="13">
        <f t="shared" si="596"/>
        <v>2</v>
      </c>
      <c r="O4601" s="14">
        <f t="shared" si="602"/>
        <v>2</v>
      </c>
      <c r="P4601" s="15"/>
      <c r="Q4601" s="16">
        <v>0</v>
      </c>
      <c r="R4601" s="72">
        <f t="shared" si="597"/>
        <v>2</v>
      </c>
      <c r="S4601" s="19" t="s">
        <v>15</v>
      </c>
      <c r="T4601" s="81">
        <f t="shared" si="598"/>
        <v>-2</v>
      </c>
      <c r="U4601" s="75" t="s">
        <v>4976</v>
      </c>
      <c r="V4601" s="83"/>
      <c r="W4601" s="39" t="s">
        <v>5006</v>
      </c>
      <c r="X4601" s="85">
        <f t="shared" si="600"/>
        <v>22</v>
      </c>
      <c r="Y4601" s="85">
        <f t="shared" si="601"/>
        <v>22</v>
      </c>
      <c r="Z4601" s="85">
        <f>VLOOKUP(A:A,[1]周转天数!$A$1:$N$65536,14,0)</f>
        <v>0</v>
      </c>
    </row>
    <row r="4602" spans="1:26" ht="15" x14ac:dyDescent="0.25">
      <c r="A4602" s="87" t="s">
        <v>4618</v>
      </c>
      <c r="B4602" s="65" t="s">
        <v>9941</v>
      </c>
      <c r="C4602" s="63" t="s">
        <v>25</v>
      </c>
      <c r="D4602" s="7" t="s">
        <v>22</v>
      </c>
      <c r="E4602" s="7">
        <v>1</v>
      </c>
      <c r="F4602" s="7">
        <v>3</v>
      </c>
      <c r="G4602" s="40" t="s">
        <v>4685</v>
      </c>
      <c r="H4602" s="68">
        <v>0</v>
      </c>
      <c r="I4602" s="9">
        <v>10</v>
      </c>
      <c r="J4602" s="10">
        <f t="shared" si="595"/>
        <v>0</v>
      </c>
      <c r="K4602" s="11">
        <v>1</v>
      </c>
      <c r="L4602" s="12">
        <v>2</v>
      </c>
      <c r="M4602" s="54">
        <f t="shared" si="599"/>
        <v>2</v>
      </c>
      <c r="N4602" s="13">
        <f t="shared" si="596"/>
        <v>2</v>
      </c>
      <c r="O4602" s="14">
        <f t="shared" si="602"/>
        <v>2</v>
      </c>
      <c r="P4602" s="15"/>
      <c r="Q4602" s="16">
        <v>0</v>
      </c>
      <c r="R4602" s="72">
        <f t="shared" si="597"/>
        <v>2</v>
      </c>
      <c r="S4602" s="19" t="s">
        <v>15</v>
      </c>
      <c r="T4602" s="81">
        <f t="shared" si="598"/>
        <v>-2</v>
      </c>
      <c r="U4602" s="75" t="s">
        <v>4976</v>
      </c>
      <c r="V4602" s="83"/>
      <c r="W4602" s="39" t="s">
        <v>5006</v>
      </c>
      <c r="X4602" s="85">
        <f t="shared" si="600"/>
        <v>30</v>
      </c>
      <c r="Y4602" s="85">
        <f t="shared" si="601"/>
        <v>30</v>
      </c>
      <c r="Z4602" s="85">
        <f>VLOOKUP(A:A,[1]周转天数!$A$1:$N$65536,14,0)</f>
        <v>0</v>
      </c>
    </row>
    <row r="4603" spans="1:26" ht="15" x14ac:dyDescent="0.25">
      <c r="A4603" s="87" t="s">
        <v>4619</v>
      </c>
      <c r="B4603" s="65" t="s">
        <v>9942</v>
      </c>
      <c r="C4603" s="63" t="s">
        <v>25</v>
      </c>
      <c r="D4603" s="7" t="s">
        <v>22</v>
      </c>
      <c r="E4603" s="7">
        <v>1</v>
      </c>
      <c r="F4603" s="7">
        <v>3</v>
      </c>
      <c r="G4603" s="40" t="s">
        <v>4762</v>
      </c>
      <c r="H4603" s="68">
        <v>0</v>
      </c>
      <c r="I4603" s="9">
        <v>10</v>
      </c>
      <c r="J4603" s="10">
        <f t="shared" si="595"/>
        <v>0</v>
      </c>
      <c r="K4603" s="11">
        <v>1</v>
      </c>
      <c r="L4603" s="12">
        <v>2</v>
      </c>
      <c r="M4603" s="54">
        <f t="shared" si="599"/>
        <v>2</v>
      </c>
      <c r="N4603" s="13">
        <f t="shared" si="596"/>
        <v>2</v>
      </c>
      <c r="O4603" s="14">
        <f t="shared" si="602"/>
        <v>2</v>
      </c>
      <c r="P4603" s="15"/>
      <c r="Q4603" s="16">
        <v>1</v>
      </c>
      <c r="R4603" s="72">
        <f t="shared" si="597"/>
        <v>1</v>
      </c>
      <c r="S4603" s="19" t="s">
        <v>15</v>
      </c>
      <c r="T4603" s="81">
        <f t="shared" si="598"/>
        <v>-1</v>
      </c>
      <c r="U4603" s="75" t="s">
        <v>4976</v>
      </c>
      <c r="V4603" s="83"/>
      <c r="W4603" s="39" t="s">
        <v>5006</v>
      </c>
      <c r="X4603" s="85">
        <f t="shared" si="600"/>
        <v>60</v>
      </c>
      <c r="Y4603" s="85">
        <f t="shared" si="601"/>
        <v>60</v>
      </c>
      <c r="Z4603" s="85">
        <f>VLOOKUP(A:A,[1]周转天数!$A$1:$N$65536,14,0)</f>
        <v>30</v>
      </c>
    </row>
    <row r="4604" spans="1:26" ht="15" x14ac:dyDescent="0.25">
      <c r="A4604" s="87" t="s">
        <v>4620</v>
      </c>
      <c r="B4604" s="65" t="s">
        <v>9943</v>
      </c>
      <c r="C4604" s="63" t="s">
        <v>25</v>
      </c>
      <c r="D4604" s="7" t="s">
        <v>22</v>
      </c>
      <c r="E4604" s="7">
        <v>1</v>
      </c>
      <c r="F4604" s="7">
        <v>3</v>
      </c>
      <c r="G4604" s="40" t="s">
        <v>4670</v>
      </c>
      <c r="H4604" s="68">
        <v>0</v>
      </c>
      <c r="I4604" s="9">
        <v>10</v>
      </c>
      <c r="J4604" s="10">
        <f t="shared" si="595"/>
        <v>0</v>
      </c>
      <c r="K4604" s="11">
        <v>1</v>
      </c>
      <c r="L4604" s="12">
        <v>2</v>
      </c>
      <c r="M4604" s="54">
        <f t="shared" si="599"/>
        <v>2</v>
      </c>
      <c r="N4604" s="13">
        <f t="shared" si="596"/>
        <v>2</v>
      </c>
      <c r="O4604" s="14">
        <f t="shared" si="602"/>
        <v>2</v>
      </c>
      <c r="P4604" s="15"/>
      <c r="Q4604" s="16">
        <v>0</v>
      </c>
      <c r="R4604" s="72">
        <f t="shared" si="597"/>
        <v>2</v>
      </c>
      <c r="S4604" s="19" t="s">
        <v>15</v>
      </c>
      <c r="T4604" s="81">
        <f t="shared" si="598"/>
        <v>-2</v>
      </c>
      <c r="U4604" s="75" t="s">
        <v>4976</v>
      </c>
      <c r="V4604" s="83"/>
      <c r="W4604" s="39" t="s">
        <v>5006</v>
      </c>
      <c r="X4604" s="85">
        <f t="shared" si="600"/>
        <v>40</v>
      </c>
      <c r="Y4604" s="85">
        <f t="shared" si="601"/>
        <v>40</v>
      </c>
      <c r="Z4604" s="85">
        <f>VLOOKUP(A:A,[1]周转天数!$A$1:$N$65536,14,0)</f>
        <v>0</v>
      </c>
    </row>
    <row r="4605" spans="1:26" ht="15" x14ac:dyDescent="0.25">
      <c r="A4605" s="87" t="s">
        <v>4621</v>
      </c>
      <c r="B4605" s="65" t="s">
        <v>9944</v>
      </c>
      <c r="C4605" s="63" t="s">
        <v>25</v>
      </c>
      <c r="D4605" s="7" t="s">
        <v>22</v>
      </c>
      <c r="E4605" s="7">
        <v>1</v>
      </c>
      <c r="F4605" s="7">
        <v>3</v>
      </c>
      <c r="G4605" s="40" t="s">
        <v>4726</v>
      </c>
      <c r="H4605" s="68">
        <v>0</v>
      </c>
      <c r="I4605" s="9">
        <v>10</v>
      </c>
      <c r="J4605" s="10">
        <f t="shared" si="595"/>
        <v>0</v>
      </c>
      <c r="K4605" s="11">
        <v>1</v>
      </c>
      <c r="L4605" s="12">
        <v>2</v>
      </c>
      <c r="M4605" s="54">
        <f t="shared" si="599"/>
        <v>2</v>
      </c>
      <c r="N4605" s="13">
        <f t="shared" si="596"/>
        <v>2</v>
      </c>
      <c r="O4605" s="14">
        <f t="shared" si="602"/>
        <v>2</v>
      </c>
      <c r="P4605" s="15"/>
      <c r="Q4605" s="16">
        <v>8</v>
      </c>
      <c r="R4605" s="73">
        <f t="shared" si="597"/>
        <v>-6</v>
      </c>
      <c r="S4605" s="76" t="s">
        <v>4976</v>
      </c>
      <c r="T4605" s="17">
        <f t="shared" si="598"/>
        <v>6</v>
      </c>
      <c r="U4605" s="18" t="s">
        <v>4976</v>
      </c>
      <c r="V4605" s="83"/>
      <c r="W4605" s="39" t="s">
        <v>5006</v>
      </c>
      <c r="X4605" s="85">
        <f t="shared" si="600"/>
        <v>52</v>
      </c>
      <c r="Y4605" s="85">
        <f t="shared" si="601"/>
        <v>52</v>
      </c>
      <c r="Z4605" s="85">
        <f>VLOOKUP(A:A,[1]周转天数!$A$1:$N$65536,14,0)</f>
        <v>208</v>
      </c>
    </row>
    <row r="4606" spans="1:26" ht="15" x14ac:dyDescent="0.25">
      <c r="A4606" s="87" t="s">
        <v>4622</v>
      </c>
      <c r="B4606" s="65" t="s">
        <v>9945</v>
      </c>
      <c r="C4606" s="63" t="s">
        <v>25</v>
      </c>
      <c r="D4606" s="7" t="s">
        <v>22</v>
      </c>
      <c r="E4606" s="7">
        <v>1</v>
      </c>
      <c r="F4606" s="7">
        <v>3</v>
      </c>
      <c r="G4606" s="40" t="s">
        <v>4683</v>
      </c>
      <c r="H4606" s="68">
        <v>0</v>
      </c>
      <c r="I4606" s="9">
        <v>10</v>
      </c>
      <c r="J4606" s="10">
        <f t="shared" si="595"/>
        <v>0</v>
      </c>
      <c r="K4606" s="11">
        <v>1</v>
      </c>
      <c r="L4606" s="12">
        <v>2</v>
      </c>
      <c r="M4606" s="54">
        <f t="shared" si="599"/>
        <v>2</v>
      </c>
      <c r="N4606" s="13">
        <f t="shared" si="596"/>
        <v>2</v>
      </c>
      <c r="O4606" s="14">
        <f t="shared" si="602"/>
        <v>2</v>
      </c>
      <c r="P4606" s="15"/>
      <c r="Q4606" s="16">
        <v>0</v>
      </c>
      <c r="R4606" s="72">
        <f t="shared" si="597"/>
        <v>2</v>
      </c>
      <c r="S4606" s="19" t="s">
        <v>15</v>
      </c>
      <c r="T4606" s="81">
        <f t="shared" si="598"/>
        <v>-2</v>
      </c>
      <c r="U4606" s="75" t="s">
        <v>4976</v>
      </c>
      <c r="V4606" s="83"/>
      <c r="W4606" s="39" t="s">
        <v>5006</v>
      </c>
      <c r="X4606" s="85">
        <f t="shared" si="600"/>
        <v>70</v>
      </c>
      <c r="Y4606" s="85">
        <f t="shared" si="601"/>
        <v>70</v>
      </c>
      <c r="Z4606" s="85">
        <f>VLOOKUP(A:A,[1]周转天数!$A$1:$N$65536,14,0)</f>
        <v>0</v>
      </c>
    </row>
    <row r="4607" spans="1:26" ht="15.6" thickBot="1" x14ac:dyDescent="0.3">
      <c r="A4607" s="88" t="s">
        <v>4623</v>
      </c>
      <c r="B4607" s="67" t="s">
        <v>9946</v>
      </c>
      <c r="C4607" s="64" t="s">
        <v>25</v>
      </c>
      <c r="D4607" s="42" t="s">
        <v>22</v>
      </c>
      <c r="E4607" s="42">
        <v>1</v>
      </c>
      <c r="F4607" s="42">
        <v>3</v>
      </c>
      <c r="G4607" s="43" t="s">
        <v>4672</v>
      </c>
      <c r="H4607" s="71">
        <v>0</v>
      </c>
      <c r="I4607" s="44">
        <v>10</v>
      </c>
      <c r="J4607" s="45">
        <f t="shared" si="595"/>
        <v>0</v>
      </c>
      <c r="K4607" s="46">
        <v>1</v>
      </c>
      <c r="L4607" s="41">
        <v>3</v>
      </c>
      <c r="M4607" s="58">
        <f t="shared" ref="M4607" si="603">K4607*L4607</f>
        <v>3</v>
      </c>
      <c r="N4607" s="47">
        <f t="shared" ref="N4607" si="604">M4607+F4607*H4607</f>
        <v>3</v>
      </c>
      <c r="O4607" s="48">
        <f t="shared" si="602"/>
        <v>3</v>
      </c>
      <c r="P4607" s="49"/>
      <c r="Q4607" s="50">
        <v>0</v>
      </c>
      <c r="R4607" s="77">
        <f t="shared" si="597"/>
        <v>3</v>
      </c>
      <c r="S4607" s="78" t="s">
        <v>15</v>
      </c>
      <c r="T4607" s="82">
        <f t="shared" si="598"/>
        <v>-3</v>
      </c>
      <c r="U4607" s="79" t="s">
        <v>4976</v>
      </c>
      <c r="V4607" s="84"/>
      <c r="W4607" s="39" t="s">
        <v>5006</v>
      </c>
      <c r="X4607" s="85">
        <f t="shared" si="600"/>
        <v>30</v>
      </c>
      <c r="Y4607" s="85">
        <f t="shared" si="601"/>
        <v>30</v>
      </c>
      <c r="Z4607" s="85">
        <f>VLOOKUP(A:A,[1]周转天数!$A$1:$N$65536,14,0)</f>
        <v>0</v>
      </c>
    </row>
  </sheetData>
  <autoFilter ref="A1:W4607" xr:uid="{00000000-0009-0000-0000-000000000000}"/>
  <sortState xmlns:xlrd2="http://schemas.microsoft.com/office/spreadsheetml/2017/richdata2" ref="A2:Q16">
    <sortCondition descending="1" ref="H2:H16"/>
  </sortState>
  <phoneticPr fontId="2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2020-07-30T02:58:25Z</dcterms:modified>
</cp:coreProperties>
</file>